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SERVER\ysd-folder\新SMK注文書\"/>
    </mc:Choice>
  </mc:AlternateContent>
  <xr:revisionPtr revIDLastSave="0" documentId="8_{A03B9AB5-2902-474F-BA1D-148A32ADC640}" xr6:coauthVersionLast="47" xr6:coauthVersionMax="47" xr10:uidLastSave="{00000000-0000-0000-0000-000000000000}"/>
  <bookViews>
    <workbookView xWindow="-120" yWindow="-120" windowWidth="24240" windowHeight="13020" tabRatio="629" xr2:uid="{00000000-000D-0000-FFFF-FFFF00000000}"/>
  </bookViews>
  <sheets>
    <sheet name="指示書作成シート(成形）" sheetId="2" r:id="rId1"/>
    <sheet name="指示書作成シート（外注）" sheetId="4" r:id="rId2"/>
    <sheet name="トレイデータ一覧表" sheetId="1" r:id="rId3"/>
    <sheet name="納入先一覧表" sheetId="3" r:id="rId4"/>
    <sheet name="互換性レポート" sheetId="5" r:id="rId5"/>
  </sheets>
  <definedNames>
    <definedName name="_xlnm._FilterDatabase" localSheetId="2" hidden="1">トレイデータ一覧表!$A$5:$I$5210</definedName>
    <definedName name="_xlnm._FilterDatabase" localSheetId="3" hidden="1">納入先一覧表!$A$1:$H$1330</definedName>
    <definedName name="_xlnm.Print_Area" localSheetId="1">'指示書作成シート（外注）'!$A$1:$K$56</definedName>
    <definedName name="_xlnm.Print_Area" localSheetId="0">'指示書作成シート(成形）'!$A$1:$K$51</definedName>
    <definedName name="_xlnm.Print_Titles" localSheetId="2">トレイデータ一覧表!$1:$5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45" i="1" l="1"/>
  <c r="A957" i="1"/>
  <c r="A776" i="1"/>
  <c r="A713" i="1"/>
  <c r="A712" i="1"/>
  <c r="A711" i="1"/>
  <c r="A21" i="1"/>
  <c r="A77" i="1"/>
  <c r="A78" i="1"/>
  <c r="A79" i="1"/>
  <c r="A81" i="1"/>
  <c r="A82" i="1"/>
  <c r="A83" i="1"/>
  <c r="A84" i="1"/>
  <c r="A85" i="1"/>
  <c r="A86" i="1"/>
  <c r="A87" i="1"/>
  <c r="A88" i="1"/>
  <c r="A89" i="1"/>
  <c r="A90" i="1"/>
  <c r="A91" i="1"/>
  <c r="A92" i="1"/>
  <c r="A95" i="1"/>
  <c r="A96" i="1"/>
  <c r="A97" i="1"/>
  <c r="A98" i="1"/>
  <c r="A99" i="1"/>
  <c r="A100" i="1"/>
  <c r="A101" i="1"/>
  <c r="A102" i="1"/>
  <c r="A103" i="1"/>
  <c r="A107" i="1"/>
  <c r="A108" i="1"/>
  <c r="A113" i="1"/>
  <c r="A114" i="1"/>
  <c r="A115" i="1"/>
  <c r="A116" i="1"/>
  <c r="A117" i="1"/>
  <c r="A171" i="1"/>
  <c r="A177" i="1"/>
  <c r="A178" i="1"/>
  <c r="A179" i="1"/>
  <c r="A180" i="1"/>
  <c r="A181" i="1"/>
  <c r="A182" i="1"/>
  <c r="A183" i="1"/>
  <c r="A184" i="1"/>
  <c r="A185" i="1"/>
  <c r="A186" i="1"/>
  <c r="A187" i="1"/>
  <c r="A188" i="1"/>
  <c r="A189" i="1"/>
  <c r="A191" i="1"/>
  <c r="A192" i="1"/>
  <c r="A193" i="1"/>
  <c r="A194" i="1"/>
  <c r="A199" i="1"/>
  <c r="A200" i="1"/>
  <c r="A201" i="1"/>
  <c r="A202" i="1"/>
  <c r="A203" i="1"/>
  <c r="A204" i="1"/>
  <c r="A208" i="1"/>
  <c r="A213" i="1"/>
  <c r="A214" i="1"/>
  <c r="A215" i="1"/>
  <c r="A217" i="1"/>
  <c r="A218" i="1"/>
  <c r="A220" i="1"/>
  <c r="A221" i="1"/>
  <c r="A222" i="1"/>
  <c r="A223" i="1"/>
  <c r="A224" i="1"/>
  <c r="A226" i="1"/>
  <c r="A227" i="1"/>
  <c r="A228" i="1"/>
  <c r="A293" i="1"/>
  <c r="A294" i="1"/>
  <c r="A299" i="1"/>
  <c r="A300" i="1"/>
  <c r="A301" i="1"/>
  <c r="A304" i="1"/>
  <c r="A305" i="1"/>
  <c r="A306" i="1"/>
  <c r="A307" i="1"/>
  <c r="A308" i="1"/>
  <c r="A309" i="1"/>
  <c r="A310" i="1"/>
  <c r="A320" i="1"/>
  <c r="A321" i="1"/>
  <c r="A322" i="1"/>
  <c r="A323" i="1"/>
  <c r="A326" i="1"/>
  <c r="A327" i="1"/>
  <c r="A328" i="1"/>
  <c r="A329" i="1"/>
  <c r="A331" i="1"/>
  <c r="A332" i="1"/>
  <c r="A333" i="1"/>
  <c r="A334" i="1"/>
  <c r="A335" i="1"/>
  <c r="A336" i="1"/>
  <c r="A337" i="1"/>
  <c r="A338" i="1"/>
  <c r="A339" i="1"/>
  <c r="A340" i="1"/>
  <c r="A430" i="1"/>
  <c r="A437" i="1"/>
  <c r="A438" i="1"/>
  <c r="A439" i="1"/>
  <c r="A441" i="1"/>
  <c r="A443" i="1"/>
  <c r="A445" i="1"/>
  <c r="A446" i="1"/>
  <c r="A447" i="1"/>
  <c r="A448" i="1"/>
  <c r="A450" i="1"/>
  <c r="A451" i="1"/>
  <c r="A455" i="1"/>
  <c r="A456" i="1"/>
  <c r="A457" i="1"/>
  <c r="A458" i="1"/>
  <c r="A459" i="1"/>
  <c r="A460" i="1"/>
  <c r="A461" i="1"/>
  <c r="A462" i="1"/>
  <c r="A466" i="1"/>
  <c r="A467" i="1"/>
  <c r="A536" i="1"/>
  <c r="A543" i="1"/>
  <c r="A544" i="1"/>
  <c r="A545" i="1"/>
  <c r="A547" i="1"/>
  <c r="A548" i="1"/>
  <c r="A549" i="1"/>
  <c r="A636" i="1"/>
  <c r="A637" i="1"/>
  <c r="A639" i="1"/>
  <c r="A640" i="1"/>
  <c r="A686" i="1"/>
  <c r="A687" i="1"/>
  <c r="A688" i="1"/>
  <c r="A689" i="1"/>
  <c r="A690" i="1"/>
  <c r="A692" i="1"/>
  <c r="A693" i="1"/>
  <c r="A694" i="1"/>
  <c r="A696" i="1"/>
  <c r="A697" i="1"/>
  <c r="A698" i="1"/>
  <c r="A699" i="1"/>
  <c r="A701" i="1"/>
  <c r="A702" i="1"/>
  <c r="A703" i="1"/>
  <c r="A704" i="1"/>
  <c r="A705" i="1"/>
  <c r="A707" i="1"/>
  <c r="A708" i="1"/>
  <c r="A709" i="1"/>
  <c r="A818" i="1"/>
  <c r="A819" i="1"/>
  <c r="A820" i="1"/>
  <c r="A821" i="1"/>
  <c r="A823" i="1"/>
  <c r="A824" i="1"/>
  <c r="A825" i="1"/>
  <c r="A826" i="1"/>
  <c r="A827" i="1"/>
  <c r="A828" i="1"/>
  <c r="A829" i="1"/>
  <c r="A830" i="1"/>
  <c r="A833" i="1"/>
  <c r="A834" i="1"/>
  <c r="A835" i="1"/>
  <c r="A840" i="1"/>
  <c r="A868" i="1"/>
  <c r="A871" i="1"/>
  <c r="A872" i="1"/>
  <c r="A873" i="1"/>
  <c r="A874" i="1"/>
  <c r="A875" i="1"/>
  <c r="A876" i="1"/>
  <c r="A878" i="1"/>
  <c r="A879" i="1"/>
  <c r="A880" i="1"/>
  <c r="A881" i="1"/>
  <c r="A882" i="1"/>
  <c r="A883" i="1"/>
  <c r="A884" i="1"/>
  <c r="A885" i="1"/>
  <c r="A886" i="1"/>
  <c r="A887" i="1"/>
  <c r="A891" i="1"/>
  <c r="A939" i="1"/>
  <c r="A940" i="1"/>
  <c r="A942" i="1"/>
  <c r="A943" i="1"/>
  <c r="A944" i="1"/>
  <c r="A946" i="1"/>
  <c r="A947" i="1"/>
  <c r="A948" i="1"/>
  <c r="A949" i="1"/>
  <c r="A950" i="1"/>
  <c r="A953" i="1"/>
  <c r="A955" i="1"/>
  <c r="A956" i="1"/>
  <c r="A958" i="1"/>
  <c r="A46" i="4"/>
  <c r="A47" i="4"/>
  <c r="A48" i="4"/>
  <c r="H48" i="4"/>
  <c r="A50" i="4"/>
  <c r="H45" i="2"/>
  <c r="A43" i="2"/>
  <c r="A47" i="2"/>
  <c r="A45" i="2"/>
  <c r="A44" i="2"/>
  <c r="B39" i="4" l="1"/>
  <c r="E23" i="4"/>
  <c r="E27" i="2"/>
  <c r="B21" i="4"/>
  <c r="D23" i="4"/>
  <c r="E30" i="4"/>
  <c r="D20" i="2"/>
  <c r="G27" i="2"/>
  <c r="F30" i="4"/>
  <c r="P26" i="4"/>
  <c r="G30" i="4"/>
  <c r="K42" i="4"/>
  <c r="F27" i="2"/>
  <c r="C30" i="4"/>
  <c r="I28" i="4"/>
  <c r="I25" i="2"/>
  <c r="B36" i="2"/>
  <c r="G33" i="2"/>
  <c r="G23" i="4"/>
  <c r="G36" i="4"/>
  <c r="B30" i="4"/>
  <c r="B27" i="2"/>
  <c r="F20" i="2"/>
  <c r="G20" i="2"/>
  <c r="K39" i="2"/>
  <c r="D27" i="2"/>
  <c r="G32" i="2"/>
  <c r="C23" i="4"/>
  <c r="B38" i="4"/>
  <c r="E20" i="2"/>
  <c r="D30" i="4"/>
  <c r="B20" i="2"/>
  <c r="B23" i="4"/>
  <c r="I18" i="2"/>
  <c r="B25" i="2"/>
  <c r="F23" i="4"/>
  <c r="C20" i="2"/>
  <c r="G35" i="4"/>
  <c r="B28" i="4"/>
  <c r="B18" i="2"/>
  <c r="B35" i="2"/>
  <c r="I42" i="4"/>
  <c r="C27" i="2"/>
  <c r="I21" i="4"/>
  <c r="I39" i="2"/>
  <c r="J25" i="2" l="1"/>
  <c r="I26" i="2" s="1"/>
  <c r="J26" i="2" s="1"/>
  <c r="J18" i="2"/>
  <c r="I19" i="2" s="1"/>
  <c r="J19" i="2" s="1"/>
  <c r="J21" i="4"/>
  <c r="I22" i="4" s="1"/>
  <c r="J22" i="4" s="1"/>
  <c r="J28" i="4"/>
  <c r="I29" i="4" s="1"/>
  <c r="J29" i="4" s="1"/>
</calcChain>
</file>

<file path=xl/sharedStrings.xml><?xml version="1.0" encoding="utf-8"?>
<sst xmlns="http://schemas.openxmlformats.org/spreadsheetml/2006/main" count="72715" uniqueCount="26854">
  <si>
    <t>東北ﾃｸﾄﾛﾝ</t>
    <rPh sb="0" eb="2">
      <t>トウホク</t>
    </rPh>
    <phoneticPr fontId="3"/>
  </si>
  <si>
    <t>550</t>
    <phoneticPr fontId="3"/>
  </si>
  <si>
    <t>東京都江東区亀戸4-54-5</t>
    <rPh sb="0" eb="3">
      <t>トウキョウト</t>
    </rPh>
    <rPh sb="3" eb="6">
      <t>コウトウク</t>
    </rPh>
    <rPh sb="6" eb="7">
      <t>カメ</t>
    </rPh>
    <rPh sb="7" eb="8">
      <t>ト</t>
    </rPh>
    <phoneticPr fontId="3"/>
  </si>
  <si>
    <t>TKD-010</t>
    <phoneticPr fontId="3"/>
  </si>
  <si>
    <t>TKD-010 8P CX ROLLER GRIP</t>
    <phoneticPr fontId="3"/>
  </si>
  <si>
    <t>2013.10.3</t>
    <phoneticPr fontId="3"/>
  </si>
  <si>
    <t>村田工業（株）藤枝工場</t>
    <rPh sb="0" eb="2">
      <t>ムラタ</t>
    </rPh>
    <rPh sb="2" eb="4">
      <t>コウギョウ</t>
    </rPh>
    <rPh sb="7" eb="9">
      <t>フジエダ</t>
    </rPh>
    <rPh sb="9" eb="11">
      <t>コウジョウ</t>
    </rPh>
    <phoneticPr fontId="3"/>
  </si>
  <si>
    <t>ユニオンエレックス（株）　岩村工場</t>
    <rPh sb="13" eb="15">
      <t>イワムラ</t>
    </rPh>
    <rPh sb="15" eb="17">
      <t>コウジョウ</t>
    </rPh>
    <phoneticPr fontId="3"/>
  </si>
  <si>
    <t>ODS024B</t>
    <phoneticPr fontId="3"/>
  </si>
  <si>
    <t>PS(CL)</t>
  </si>
  <si>
    <t>90</t>
  </si>
  <si>
    <t>YCM-017R</t>
  </si>
  <si>
    <t>ADV007</t>
    <phoneticPr fontId="3"/>
  </si>
  <si>
    <t>ADV008</t>
    <phoneticPr fontId="3"/>
  </si>
  <si>
    <t>PS(B)</t>
    <phoneticPr fontId="3"/>
  </si>
  <si>
    <t>SES01</t>
    <phoneticPr fontId="3"/>
  </si>
  <si>
    <t>ピック4種用 ﾌﾞﾘｽﾀｰ(圧着梱包)</t>
    <rPh sb="4" eb="5">
      <t>シュ</t>
    </rPh>
    <rPh sb="5" eb="6">
      <t>ヨウ</t>
    </rPh>
    <rPh sb="14" eb="16">
      <t>アッチャク</t>
    </rPh>
    <rPh sb="16" eb="18">
      <t>コンポウ</t>
    </rPh>
    <phoneticPr fontId="3"/>
  </si>
  <si>
    <t>KRE００３</t>
  </si>
  <si>
    <t>Ａ-010-1</t>
    <phoneticPr fontId="3"/>
  </si>
  <si>
    <t>AP-30</t>
    <phoneticPr fontId="3"/>
  </si>
  <si>
    <t>KSP-CK001</t>
    <phoneticPr fontId="3"/>
  </si>
  <si>
    <t>ＰＳ（Ｎ）</t>
    <phoneticPr fontId="3"/>
  </si>
  <si>
    <t>03-3612-0166</t>
    <phoneticPr fontId="3"/>
  </si>
  <si>
    <t>KKG-002</t>
  </si>
  <si>
    <t>KKG-002  80P</t>
  </si>
  <si>
    <t>405*300</t>
  </si>
  <si>
    <t>2013.11.14</t>
  </si>
  <si>
    <t>900</t>
    <phoneticPr fontId="3"/>
  </si>
  <si>
    <t>コーケン化学</t>
    <rPh sb="4" eb="6">
      <t>カガク</t>
    </rPh>
    <phoneticPr fontId="3"/>
  </si>
  <si>
    <t>ADV-016  150P</t>
    <phoneticPr fontId="3"/>
  </si>
  <si>
    <t>ｶﾒﾗﾓｼﾞｭｰﾙ</t>
    <phoneticPr fontId="3"/>
  </si>
  <si>
    <t>COK2</t>
  </si>
  <si>
    <t>中央工機株式会社(株)</t>
  </si>
  <si>
    <t>名古屋市昭和区高辻町4番3号</t>
  </si>
  <si>
    <t>NRK-RE01  NRK-002</t>
    <phoneticPr fontId="3"/>
  </si>
  <si>
    <t>0537-72-2251</t>
    <phoneticPr fontId="3"/>
  </si>
  <si>
    <t>0537-72-5533</t>
    <phoneticPr fontId="3"/>
  </si>
  <si>
    <t>三晶技研（株）</t>
    <rPh sb="0" eb="1">
      <t>サン</t>
    </rPh>
    <rPh sb="1" eb="2">
      <t>ショウ</t>
    </rPh>
    <rPh sb="2" eb="4">
      <t>ギケン</t>
    </rPh>
    <phoneticPr fontId="3"/>
  </si>
  <si>
    <t>ＳＭＫ０１０　　　　　　　　</t>
    <phoneticPr fontId="3"/>
  </si>
  <si>
    <t>ＰＳ（Ｂ）</t>
    <phoneticPr fontId="3"/>
  </si>
  <si>
    <t>TH-048PS  (LB)</t>
    <phoneticPr fontId="3"/>
  </si>
  <si>
    <t>PP(W)</t>
    <phoneticPr fontId="3"/>
  </si>
  <si>
    <t>-</t>
    <phoneticPr fontId="3"/>
  </si>
  <si>
    <t>0240-25-2151</t>
    <phoneticPr fontId="3"/>
  </si>
  <si>
    <t>2-912023-2</t>
  </si>
  <si>
    <t>MBK</t>
    <phoneticPr fontId="3"/>
  </si>
  <si>
    <t>KSE01</t>
    <phoneticPr fontId="3"/>
  </si>
  <si>
    <t>1-21-1</t>
    <phoneticPr fontId="3"/>
  </si>
  <si>
    <t>1-22-0</t>
    <phoneticPr fontId="3"/>
  </si>
  <si>
    <t>1-22-1</t>
    <phoneticPr fontId="3"/>
  </si>
  <si>
    <t>280</t>
    <phoneticPr fontId="3"/>
  </si>
  <si>
    <t>045-785-5551</t>
    <phoneticPr fontId="3"/>
  </si>
  <si>
    <t>MRD01</t>
    <phoneticPr fontId="3"/>
  </si>
  <si>
    <t>ETS-008</t>
    <phoneticPr fontId="3"/>
  </si>
  <si>
    <t>YCM-008</t>
    <phoneticPr fontId="3"/>
  </si>
  <si>
    <t>栃木県栃木市箱森26-37</t>
    <rPh sb="0" eb="3">
      <t>トチギケン</t>
    </rPh>
    <rPh sb="3" eb="6">
      <t>トチギシ</t>
    </rPh>
    <rPh sb="6" eb="7">
      <t>ハコ</t>
    </rPh>
    <rPh sb="7" eb="8">
      <t>モリ</t>
    </rPh>
    <phoneticPr fontId="3"/>
  </si>
  <si>
    <t>ADV-003 40P  FUSION</t>
    <phoneticPr fontId="3"/>
  </si>
  <si>
    <t>大和市深見西4-7-9</t>
    <rPh sb="0" eb="3">
      <t>ヤマトシ</t>
    </rPh>
    <rPh sb="3" eb="5">
      <t>フカミ</t>
    </rPh>
    <rPh sb="5" eb="6">
      <t>ニシ</t>
    </rPh>
    <phoneticPr fontId="3"/>
  </si>
  <si>
    <t>STF-003 50P FC-O</t>
    <phoneticPr fontId="3"/>
  </si>
  <si>
    <t>MZT-050 NADESHIKO  ﾌﾛﾝﾄｷｰﾗﾊﾞｰ樹脂整列ﾄﾚｲ</t>
  </si>
  <si>
    <t>161ＬＧＫ-025-90Ｌ</t>
  </si>
  <si>
    <t>045-532-0091</t>
    <phoneticPr fontId="3"/>
  </si>
  <si>
    <t>YMT-001-N08</t>
    <phoneticPr fontId="3"/>
  </si>
  <si>
    <t>製造課　　青木 様宛</t>
    <rPh sb="0" eb="2">
      <t>セイゾウ</t>
    </rPh>
    <rPh sb="2" eb="3">
      <t>カ</t>
    </rPh>
    <rPh sb="5" eb="7">
      <t>アオキ</t>
    </rPh>
    <rPh sb="8" eb="10">
      <t>サマアテ</t>
    </rPh>
    <phoneticPr fontId="3"/>
  </si>
  <si>
    <t>〒143-0023　　東京都大田区山王2-3-10</t>
    <rPh sb="11" eb="14">
      <t>トウキョウト</t>
    </rPh>
    <rPh sb="14" eb="17">
      <t>オオタク</t>
    </rPh>
    <rPh sb="17" eb="19">
      <t>サンノウ</t>
    </rPh>
    <phoneticPr fontId="3"/>
  </si>
  <si>
    <t>WIR01</t>
    <phoneticPr fontId="3"/>
  </si>
  <si>
    <t>3-129-6</t>
    <phoneticPr fontId="3"/>
  </si>
  <si>
    <t>SPJ-033</t>
    <phoneticPr fontId="3"/>
  </si>
  <si>
    <t xml:space="preserve">SPJ-033 EPK02A-00156 </t>
    <phoneticPr fontId="3"/>
  </si>
  <si>
    <t>KSP-003 40P RF MGRB3-0572</t>
    <phoneticPr fontId="3"/>
  </si>
  <si>
    <t>KSP-079</t>
    <phoneticPr fontId="3"/>
  </si>
  <si>
    <t>KSP-079 CA49700-1665</t>
    <phoneticPr fontId="3"/>
  </si>
  <si>
    <t>泰盟産業（株）　本社</t>
    <rPh sb="0" eb="1">
      <t>タイ</t>
    </rPh>
    <rPh sb="1" eb="2">
      <t>メイ</t>
    </rPh>
    <rPh sb="2" eb="4">
      <t>サンギョウ</t>
    </rPh>
    <rPh sb="8" eb="10">
      <t>ホンシャ</t>
    </rPh>
    <phoneticPr fontId="3"/>
  </si>
  <si>
    <t>茨城県稲敷郡河内町金江津5505</t>
    <rPh sb="0" eb="3">
      <t>イバラキケン</t>
    </rPh>
    <rPh sb="3" eb="5">
      <t>イナシキ</t>
    </rPh>
    <rPh sb="5" eb="6">
      <t>グン</t>
    </rPh>
    <rPh sb="6" eb="8">
      <t>カワウチ</t>
    </rPh>
    <rPh sb="8" eb="9">
      <t>マチ</t>
    </rPh>
    <rPh sb="9" eb="10">
      <t>キン</t>
    </rPh>
    <rPh sb="10" eb="11">
      <t>エ</t>
    </rPh>
    <rPh sb="11" eb="12">
      <t>ツ</t>
    </rPh>
    <phoneticPr fontId="3"/>
  </si>
  <si>
    <t>SK-035R0.6  55099</t>
    <phoneticPr fontId="3"/>
  </si>
  <si>
    <t>03-3624-1762</t>
    <phoneticPr fontId="3"/>
  </si>
  <si>
    <t>THM2</t>
    <phoneticPr fontId="3"/>
  </si>
  <si>
    <t>MTM-025-2B</t>
    <phoneticPr fontId="3"/>
  </si>
  <si>
    <t>*</t>
    <phoneticPr fontId="3"/>
  </si>
  <si>
    <t>ＦＪＫ－００３</t>
    <phoneticPr fontId="3"/>
  </si>
  <si>
    <t>PS-002</t>
  </si>
  <si>
    <t>0287-45-1400</t>
    <phoneticPr fontId="3"/>
  </si>
  <si>
    <t>Ａ-040-1</t>
    <phoneticPr fontId="3"/>
  </si>
  <si>
    <t>KSE-005 B</t>
    <phoneticPr fontId="3"/>
  </si>
  <si>
    <t>NKI-003 5P SULLOT PARTS</t>
    <phoneticPr fontId="3"/>
  </si>
  <si>
    <t>NKM1</t>
    <phoneticPr fontId="3"/>
  </si>
  <si>
    <t>355*240</t>
    <phoneticPr fontId="3"/>
  </si>
  <si>
    <t>HPS-YPC004</t>
    <phoneticPr fontId="3"/>
  </si>
  <si>
    <t>SKN1</t>
    <phoneticPr fontId="3"/>
  </si>
  <si>
    <t>KDS-MRY013</t>
    <phoneticPr fontId="3"/>
  </si>
  <si>
    <t>SPJ-030 64POCKET</t>
    <phoneticPr fontId="3"/>
  </si>
  <si>
    <t>2-912029-0</t>
    <phoneticPr fontId="3"/>
  </si>
  <si>
    <t>EL-P-09</t>
  </si>
  <si>
    <t>3-912141-4</t>
    <phoneticPr fontId="3"/>
  </si>
  <si>
    <t>620*390</t>
    <phoneticPr fontId="3"/>
  </si>
  <si>
    <t>OGR-0-20-3</t>
    <phoneticPr fontId="3"/>
  </si>
  <si>
    <t>OGR-1-65-2</t>
    <phoneticPr fontId="3"/>
  </si>
  <si>
    <t>1-912078-9　(A-035-1)</t>
    <phoneticPr fontId="3"/>
  </si>
  <si>
    <t>×</t>
    <phoneticPr fontId="3"/>
  </si>
  <si>
    <t>MTM-040-2(CL) 59-WA20：</t>
    <phoneticPr fontId="3"/>
  </si>
  <si>
    <t>導電練込</t>
    <rPh sb="0" eb="2">
      <t>ドウデン</t>
    </rPh>
    <rPh sb="2" eb="4">
      <t>ネリコ</t>
    </rPh>
    <phoneticPr fontId="3"/>
  </si>
  <si>
    <t>340</t>
    <phoneticPr fontId="3"/>
  </si>
  <si>
    <t>SMK079</t>
    <phoneticPr fontId="3"/>
  </si>
  <si>
    <t>EXD-035</t>
    <phoneticPr fontId="3"/>
  </si>
  <si>
    <t>EXD-035 52-B22</t>
    <phoneticPr fontId="3"/>
  </si>
  <si>
    <t>2013.3.19</t>
    <phoneticPr fontId="3"/>
  </si>
  <si>
    <t>谷本 様宛</t>
    <rPh sb="0" eb="2">
      <t>タニモト</t>
    </rPh>
    <rPh sb="3" eb="5">
      <t>サマアテ</t>
    </rPh>
    <phoneticPr fontId="3"/>
  </si>
  <si>
    <t>049-274-6776</t>
    <phoneticPr fontId="3"/>
  </si>
  <si>
    <t>TSK</t>
    <phoneticPr fontId="3"/>
  </si>
  <si>
    <t>SP16-18-100×61　</t>
    <phoneticPr fontId="3"/>
  </si>
  <si>
    <t>0555-23-4121</t>
    <phoneticPr fontId="3"/>
  </si>
  <si>
    <t>-2.0</t>
    <phoneticPr fontId="3"/>
  </si>
  <si>
    <t>KDS-029</t>
    <phoneticPr fontId="3"/>
  </si>
  <si>
    <t xml:space="preserve">KDS-029  20P </t>
    <phoneticPr fontId="3"/>
  </si>
  <si>
    <t>KYW</t>
    <phoneticPr fontId="3"/>
  </si>
  <si>
    <t>中国 8-73-7</t>
    <rPh sb="0" eb="2">
      <t>チュウゴク</t>
    </rPh>
    <phoneticPr fontId="3"/>
  </si>
  <si>
    <t>TBK01 東京鋲兼</t>
    <rPh sb="6" eb="8">
      <t>トウキョウ</t>
    </rPh>
    <rPh sb="8" eb="9">
      <t>ビョウ</t>
    </rPh>
    <rPh sb="9" eb="10">
      <t>カ</t>
    </rPh>
    <phoneticPr fontId="3"/>
  </si>
  <si>
    <t>161ＣＬＥ-035-90Ｇ</t>
  </si>
  <si>
    <t>550</t>
    <phoneticPr fontId="3"/>
  </si>
  <si>
    <t>ASH9</t>
    <phoneticPr fontId="3"/>
  </si>
  <si>
    <t xml:space="preserve">SHIELD FREME4  </t>
    <phoneticPr fontId="3"/>
  </si>
  <si>
    <t>久保</t>
    <rPh sb="0" eb="2">
      <t>クボ</t>
    </rPh>
    <phoneticPr fontId="3"/>
  </si>
  <si>
    <t>KDY01　948</t>
    <phoneticPr fontId="3"/>
  </si>
  <si>
    <t>046-237-3773</t>
    <phoneticPr fontId="3"/>
  </si>
  <si>
    <t>046-237-3883</t>
    <phoneticPr fontId="3"/>
  </si>
  <si>
    <t>KDS-TH002</t>
    <phoneticPr fontId="3"/>
  </si>
  <si>
    <t>JAE-003</t>
    <phoneticPr fontId="3"/>
  </si>
  <si>
    <t>JAE-003 025-54543</t>
    <phoneticPr fontId="3"/>
  </si>
  <si>
    <t>2013.7.25</t>
    <phoneticPr fontId="3"/>
  </si>
  <si>
    <t>7-912141-5</t>
    <phoneticPr fontId="3"/>
  </si>
  <si>
    <t>YMS2</t>
  </si>
  <si>
    <t>インダストリアル本部　技術2課　菅波</t>
    <rPh sb="8" eb="10">
      <t>ホンブ</t>
    </rPh>
    <rPh sb="11" eb="13">
      <t>ギジュツ</t>
    </rPh>
    <rPh sb="14" eb="15">
      <t>カ</t>
    </rPh>
    <rPh sb="16" eb="17">
      <t>カンノ</t>
    </rPh>
    <rPh sb="17" eb="18">
      <t>ナミ</t>
    </rPh>
    <phoneticPr fontId="3"/>
  </si>
  <si>
    <r>
      <t>TH031B</t>
    </r>
    <r>
      <rPr>
        <b/>
        <sz val="11"/>
        <color indexed="10"/>
        <rFont val="ＭＳ Ｐ明朝"/>
        <family val="1"/>
        <charset val="128"/>
      </rPr>
      <t/>
    </r>
  </si>
  <si>
    <t>ODS-R-31N  120P</t>
    <phoneticPr fontId="3"/>
  </si>
  <si>
    <t>KSP-042 SHIELD DONOR</t>
    <phoneticPr fontId="3"/>
  </si>
  <si>
    <t>YES-002　　30P RECE用</t>
    <rPh sb="17" eb="18">
      <t>ヨウ</t>
    </rPh>
    <phoneticPr fontId="3"/>
  </si>
  <si>
    <t>ETS-016</t>
  </si>
  <si>
    <t>MNT2</t>
    <phoneticPr fontId="3"/>
  </si>
  <si>
    <t>(株)モナテック</t>
    <rPh sb="0" eb="3">
      <t>カ</t>
    </rPh>
    <phoneticPr fontId="3"/>
  </si>
  <si>
    <t>MSM-51 10POCKETS</t>
    <phoneticPr fontId="3"/>
  </si>
  <si>
    <t>1850</t>
    <phoneticPr fontId="3"/>
  </si>
  <si>
    <t>K1022</t>
    <phoneticPr fontId="3"/>
  </si>
  <si>
    <t>製品開発Gr.　下唐湊</t>
    <rPh sb="0" eb="2">
      <t>セイヒン</t>
    </rPh>
    <rPh sb="2" eb="4">
      <t>カイハツ</t>
    </rPh>
    <rPh sb="8" eb="9">
      <t>シタ</t>
    </rPh>
    <rPh sb="9" eb="10">
      <t>トウ</t>
    </rPh>
    <rPh sb="10" eb="11">
      <t>ミナト</t>
    </rPh>
    <phoneticPr fontId="3"/>
  </si>
  <si>
    <t>調布市富士見町2-1-2</t>
    <rPh sb="0" eb="3">
      <t>チョウフシ</t>
    </rPh>
    <rPh sb="3" eb="7">
      <t>フジミチョウ</t>
    </rPh>
    <phoneticPr fontId="3"/>
  </si>
  <si>
    <t>NMK01</t>
    <phoneticPr fontId="3"/>
  </si>
  <si>
    <t>161ＣＳＣ-025-01Ｒ</t>
  </si>
  <si>
    <t>輸出品</t>
    <rPh sb="0" eb="2">
      <t>ユシュツ</t>
    </rPh>
    <rPh sb="2" eb="3">
      <t>ヒン</t>
    </rPh>
    <phoneticPr fontId="3"/>
  </si>
  <si>
    <t>(株)水谷製作所</t>
    <rPh sb="0" eb="3">
      <t>カ</t>
    </rPh>
    <rPh sb="3" eb="4">
      <t>ミズ</t>
    </rPh>
    <rPh sb="4" eb="5">
      <t>タニ</t>
    </rPh>
    <rPh sb="5" eb="8">
      <t>セイサクジョ</t>
    </rPh>
    <phoneticPr fontId="3"/>
  </si>
  <si>
    <t>KSP054RB</t>
    <phoneticPr fontId="3"/>
  </si>
  <si>
    <r>
      <t>TH050B</t>
    </r>
    <r>
      <rPr>
        <b/>
        <sz val="11"/>
        <color indexed="10"/>
        <rFont val="ＭＳ Ｐ明朝"/>
        <family val="1"/>
        <charset val="128"/>
      </rPr>
      <t/>
    </r>
  </si>
  <si>
    <t>SLK104</t>
    <phoneticPr fontId="3"/>
  </si>
  <si>
    <t>250</t>
    <phoneticPr fontId="3"/>
  </si>
  <si>
    <t>COT-003T</t>
    <phoneticPr fontId="3"/>
  </si>
  <si>
    <t>COT-003 TOP DRAWER CONN</t>
    <phoneticPr fontId="3"/>
  </si>
  <si>
    <t>掛川工場　　工場長　金指</t>
    <rPh sb="0" eb="2">
      <t>カケガワ</t>
    </rPh>
    <rPh sb="2" eb="4">
      <t>コウジョウ</t>
    </rPh>
    <rPh sb="6" eb="9">
      <t>コウジョウチョウ</t>
    </rPh>
    <rPh sb="10" eb="12">
      <t>カナサシ</t>
    </rPh>
    <phoneticPr fontId="3"/>
  </si>
  <si>
    <t>1-912074-2</t>
    <phoneticPr fontId="3"/>
  </si>
  <si>
    <t>TNX-009 P試作</t>
    <rPh sb="9" eb="11">
      <t>シサク</t>
    </rPh>
    <phoneticPr fontId="3"/>
  </si>
  <si>
    <t>日三化成</t>
    <rPh sb="0" eb="1">
      <t>ニチ</t>
    </rPh>
    <rPh sb="1" eb="2">
      <t>サン</t>
    </rPh>
    <rPh sb="2" eb="4">
      <t>カセイ</t>
    </rPh>
    <phoneticPr fontId="3"/>
  </si>
  <si>
    <t>TKS-SLK-103</t>
    <phoneticPr fontId="3"/>
  </si>
  <si>
    <t>DIC006BT</t>
    <phoneticPr fontId="3"/>
  </si>
  <si>
    <t>SKS-007 ポケット試作</t>
    <rPh sb="12" eb="14">
      <t>シサク</t>
    </rPh>
    <phoneticPr fontId="3"/>
  </si>
  <si>
    <t>03-3809-4839</t>
    <phoneticPr fontId="3"/>
  </si>
  <si>
    <t>KRE００２</t>
  </si>
  <si>
    <t>MZT-015 DV80 ﾗﾊﾞｰｼｰﾄﾄﾚｲ</t>
  </si>
  <si>
    <t>912141-7</t>
    <phoneticPr fontId="3"/>
  </si>
  <si>
    <t>TMC-004  ISB-M07</t>
    <phoneticPr fontId="3"/>
  </si>
  <si>
    <t>3-912103-9</t>
    <phoneticPr fontId="3"/>
  </si>
  <si>
    <t>CPL01</t>
    <phoneticPr fontId="3"/>
  </si>
  <si>
    <t>６－７５－４</t>
    <phoneticPr fontId="3"/>
  </si>
  <si>
    <t>SGY2</t>
    <phoneticPr fontId="3"/>
  </si>
  <si>
    <t>(有)杉山製作所</t>
    <rPh sb="0" eb="3">
      <t>ユウ</t>
    </rPh>
    <rPh sb="3" eb="5">
      <t>スギヤマ</t>
    </rPh>
    <rPh sb="5" eb="8">
      <t>セイサクジョ</t>
    </rPh>
    <phoneticPr fontId="3"/>
  </si>
  <si>
    <t>〒198-0212　　東京都西多摩郡奥多摩町氷川736</t>
    <rPh sb="11" eb="14">
      <t>トウキョウト</t>
    </rPh>
    <rPh sb="14" eb="18">
      <t>ニシタマグン</t>
    </rPh>
    <rPh sb="18" eb="22">
      <t>オクタママチ</t>
    </rPh>
    <rPh sb="22" eb="24">
      <t>ヒカワ</t>
    </rPh>
    <phoneticPr fontId="3"/>
  </si>
  <si>
    <t>SGY02　　1242</t>
    <phoneticPr fontId="3"/>
  </si>
  <si>
    <t>杉山 様宛</t>
    <rPh sb="0" eb="2">
      <t>スギヤマ</t>
    </rPh>
    <rPh sb="3" eb="4">
      <t>サマ</t>
    </rPh>
    <rPh sb="4" eb="5">
      <t>アテ</t>
    </rPh>
    <phoneticPr fontId="3"/>
  </si>
  <si>
    <t>0428-83-3325</t>
    <phoneticPr fontId="3"/>
  </si>
  <si>
    <t>0428-83-3217</t>
    <phoneticPr fontId="3"/>
  </si>
  <si>
    <t>〒141-0022　　東京都品川区東五反田1-6-3 東京建物五反田ﾋﾞﾙ9階</t>
    <rPh sb="11" eb="14">
      <t>トウキョウト</t>
    </rPh>
    <rPh sb="14" eb="17">
      <t>シナガワク</t>
    </rPh>
    <rPh sb="17" eb="18">
      <t>ヒガシ</t>
    </rPh>
    <rPh sb="18" eb="21">
      <t>ゴタンダ</t>
    </rPh>
    <rPh sb="27" eb="29">
      <t>トウキョウ</t>
    </rPh>
    <rPh sb="29" eb="31">
      <t>タテモノ</t>
    </rPh>
    <rPh sb="31" eb="34">
      <t>ゴタンダ</t>
    </rPh>
    <rPh sb="38" eb="39">
      <t>カイ</t>
    </rPh>
    <phoneticPr fontId="3"/>
  </si>
  <si>
    <t>SPK01　　1235</t>
    <phoneticPr fontId="3"/>
  </si>
  <si>
    <t>法人営業部　　武林 様宛</t>
    <rPh sb="0" eb="2">
      <t>ホウジン</t>
    </rPh>
    <rPh sb="2" eb="4">
      <t>エイギョウ</t>
    </rPh>
    <rPh sb="4" eb="5">
      <t>ブ</t>
    </rPh>
    <rPh sb="7" eb="9">
      <t>タケバヤシ</t>
    </rPh>
    <rPh sb="10" eb="11">
      <t>サマ</t>
    </rPh>
    <rPh sb="11" eb="12">
      <t>アテ</t>
    </rPh>
    <phoneticPr fontId="3"/>
  </si>
  <si>
    <t>03-3473-2731</t>
    <phoneticPr fontId="3"/>
  </si>
  <si>
    <t>03-3473-2732</t>
    <phoneticPr fontId="3"/>
  </si>
  <si>
    <t>〒611-0042　　京都府宇治市小倉町蓮池17番地</t>
    <rPh sb="11" eb="14">
      <t>キョウトフ</t>
    </rPh>
    <rPh sb="14" eb="17">
      <t>ウジシ</t>
    </rPh>
    <rPh sb="17" eb="19">
      <t>コクラ</t>
    </rPh>
    <rPh sb="19" eb="20">
      <t>マチ</t>
    </rPh>
    <rPh sb="20" eb="22">
      <t>ハスイケ</t>
    </rPh>
    <rPh sb="24" eb="26">
      <t>バンチ</t>
    </rPh>
    <phoneticPr fontId="3"/>
  </si>
  <si>
    <t>YNS01　　1185</t>
    <phoneticPr fontId="3"/>
  </si>
  <si>
    <t>TWP-001 70POCKETS</t>
    <phoneticPr fontId="3"/>
  </si>
  <si>
    <t>550</t>
    <phoneticPr fontId="3"/>
  </si>
  <si>
    <t>AP24</t>
    <phoneticPr fontId="3"/>
  </si>
  <si>
    <t>ADV002</t>
    <phoneticPr fontId="3"/>
  </si>
  <si>
    <t>ODS-015  100P</t>
    <phoneticPr fontId="3"/>
  </si>
  <si>
    <t>６－６５－４</t>
    <phoneticPr fontId="3"/>
  </si>
  <si>
    <t>６－６９－６</t>
    <phoneticPr fontId="3"/>
  </si>
  <si>
    <t>6-912076-9</t>
    <phoneticPr fontId="3"/>
  </si>
  <si>
    <t>ADY-057 ４０POCKETS</t>
    <phoneticPr fontId="3"/>
  </si>
  <si>
    <t>SK026</t>
    <phoneticPr fontId="3"/>
  </si>
  <si>
    <t>SK027R</t>
    <phoneticPr fontId="3"/>
  </si>
  <si>
    <t>TKD-005 20P ROLL CAPSTAN</t>
    <phoneticPr fontId="3"/>
  </si>
  <si>
    <t>TKD-005</t>
    <phoneticPr fontId="3"/>
  </si>
  <si>
    <t>日三化成NSK03</t>
    <rPh sb="0" eb="1">
      <t>ニッサン</t>
    </rPh>
    <rPh sb="1" eb="2">
      <t>サン</t>
    </rPh>
    <rPh sb="2" eb="4">
      <t>カセイ</t>
    </rPh>
    <phoneticPr fontId="3"/>
  </si>
  <si>
    <t>（株）旺電舎</t>
    <rPh sb="3" eb="4">
      <t>オウ</t>
    </rPh>
    <rPh sb="4" eb="5">
      <t>デン</t>
    </rPh>
    <rPh sb="5" eb="6">
      <t>シャ</t>
    </rPh>
    <phoneticPr fontId="3"/>
  </si>
  <si>
    <t>-</t>
    <phoneticPr fontId="3"/>
  </si>
  <si>
    <t>SLK-100  SP30-10-38×58</t>
    <phoneticPr fontId="3"/>
  </si>
  <si>
    <t>KDS-030 8P(円形）</t>
    <rPh sb="11" eb="13">
      <t>エンケイ</t>
    </rPh>
    <phoneticPr fontId="3"/>
  </si>
  <si>
    <t>ZNP</t>
    <phoneticPr fontId="3"/>
  </si>
  <si>
    <t>(株)ザンパック</t>
    <rPh sb="0" eb="3">
      <t>カ</t>
    </rPh>
    <phoneticPr fontId="3"/>
  </si>
  <si>
    <t>7-912072-5</t>
  </si>
  <si>
    <t>UCM</t>
    <phoneticPr fontId="3"/>
  </si>
  <si>
    <t>KDY</t>
    <phoneticPr fontId="3"/>
  </si>
  <si>
    <t>MTM-004-B</t>
    <phoneticPr fontId="3"/>
  </si>
  <si>
    <t>YSM-017</t>
    <phoneticPr fontId="3"/>
  </si>
  <si>
    <t>STR01</t>
    <phoneticPr fontId="3"/>
  </si>
  <si>
    <t xml:space="preserve">   </t>
    <phoneticPr fontId="3"/>
  </si>
  <si>
    <t>NRK002</t>
    <phoneticPr fontId="3"/>
  </si>
  <si>
    <t>0776-51-6954</t>
    <phoneticPr fontId="3"/>
  </si>
  <si>
    <t>AMP-025 54P</t>
    <phoneticPr fontId="3"/>
  </si>
  <si>
    <t>梱包技術課　　小林　康浩</t>
    <rPh sb="0" eb="2">
      <t>コンポウ</t>
    </rPh>
    <rPh sb="2" eb="4">
      <t>ギジュツカ</t>
    </rPh>
    <rPh sb="4" eb="5">
      <t>カ</t>
    </rPh>
    <rPh sb="7" eb="9">
      <t>コバヤシ</t>
    </rPh>
    <rPh sb="10" eb="12">
      <t>ヤスヒロ</t>
    </rPh>
    <phoneticPr fontId="3"/>
  </si>
  <si>
    <t>140</t>
    <phoneticPr fontId="3"/>
  </si>
  <si>
    <t>ｹｰｽNo.2</t>
    <phoneticPr fontId="3"/>
  </si>
  <si>
    <t>EXD-023</t>
    <phoneticPr fontId="3"/>
  </si>
  <si>
    <t>EXD-023(A82&amp;A83兼用)</t>
    <rPh sb="15" eb="17">
      <t>ケンヨウ</t>
    </rPh>
    <phoneticPr fontId="3"/>
  </si>
  <si>
    <t>ODS034</t>
    <phoneticPr fontId="3"/>
  </si>
  <si>
    <t>寿製作所</t>
    <rPh sb="0" eb="1">
      <t>コトブキ</t>
    </rPh>
    <rPh sb="1" eb="4">
      <t>セイサクジョ</t>
    </rPh>
    <phoneticPr fontId="3"/>
  </si>
  <si>
    <t>AMP 郷原</t>
    <rPh sb="4" eb="5">
      <t>サト</t>
    </rPh>
    <rPh sb="5" eb="6">
      <t>ハラ</t>
    </rPh>
    <phoneticPr fontId="3"/>
  </si>
  <si>
    <t>MKG-001</t>
    <phoneticPr fontId="3"/>
  </si>
  <si>
    <t>SNT-004  10P</t>
    <phoneticPr fontId="3"/>
  </si>
  <si>
    <t>G-050-2</t>
    <phoneticPr fontId="3"/>
  </si>
  <si>
    <t>ADV020</t>
  </si>
  <si>
    <t>HOK-A-040-1</t>
    <phoneticPr fontId="3"/>
  </si>
  <si>
    <t>ＳＭＫ（株）　</t>
    <phoneticPr fontId="3"/>
  </si>
  <si>
    <t>076-475-1251</t>
    <phoneticPr fontId="3"/>
  </si>
  <si>
    <t>161ＣＬＥ-037-00Ｅ</t>
  </si>
  <si>
    <t>±0.1</t>
    <phoneticPr fontId="3"/>
  </si>
  <si>
    <t>TH-038PS  (LB047)</t>
    <phoneticPr fontId="3"/>
  </si>
  <si>
    <t>HCP-001</t>
    <phoneticPr fontId="3"/>
  </si>
  <si>
    <t>2013.1.31</t>
    <phoneticPr fontId="3"/>
  </si>
  <si>
    <t>業務部　　田頭 様宛</t>
    <rPh sb="0" eb="2">
      <t>ギョウム</t>
    </rPh>
    <rPh sb="2" eb="3">
      <t>ブ</t>
    </rPh>
    <rPh sb="5" eb="7">
      <t>タガシラ</t>
    </rPh>
    <rPh sb="8" eb="10">
      <t>サマアテ</t>
    </rPh>
    <phoneticPr fontId="3"/>
  </si>
  <si>
    <t>0996-63-3611</t>
    <phoneticPr fontId="3"/>
  </si>
  <si>
    <t>佐脇紙器</t>
    <rPh sb="0" eb="2">
      <t>サワキ</t>
    </rPh>
    <rPh sb="2" eb="4">
      <t>シキ</t>
    </rPh>
    <phoneticPr fontId="3"/>
  </si>
  <si>
    <t>KDS-034</t>
  </si>
  <si>
    <t>G-030-1</t>
    <phoneticPr fontId="3"/>
  </si>
  <si>
    <t>VF4W UMTS SHIELD COVER</t>
    <phoneticPr fontId="3"/>
  </si>
  <si>
    <t>KKS1</t>
    <phoneticPr fontId="3"/>
  </si>
  <si>
    <t>KKS2</t>
    <phoneticPr fontId="3"/>
  </si>
  <si>
    <t>0764-75-7195</t>
    <phoneticPr fontId="3"/>
  </si>
  <si>
    <t>ADV-G-040-1</t>
    <phoneticPr fontId="3"/>
  </si>
  <si>
    <t>GMY-017N  T-8  10P</t>
    <phoneticPr fontId="3"/>
  </si>
  <si>
    <t>MKN3</t>
    <phoneticPr fontId="3"/>
  </si>
  <si>
    <t>0297-48-9470</t>
    <phoneticPr fontId="3"/>
  </si>
  <si>
    <t>CIPS-003 280P FOR TDK</t>
    <phoneticPr fontId="3"/>
  </si>
  <si>
    <t>㈱シチズン電子</t>
    <rPh sb="5" eb="7">
      <t>デンシ</t>
    </rPh>
    <phoneticPr fontId="3"/>
  </si>
  <si>
    <t>山梨県富士吉田市上暮地1-23-1</t>
    <rPh sb="0" eb="3">
      <t>ヤマナシケン</t>
    </rPh>
    <rPh sb="3" eb="7">
      <t>フジヨシダ</t>
    </rPh>
    <rPh sb="7" eb="8">
      <t>シ</t>
    </rPh>
    <rPh sb="8" eb="9">
      <t>カミ</t>
    </rPh>
    <rPh sb="9" eb="10">
      <t>クレ</t>
    </rPh>
    <rPh sb="10" eb="11">
      <t>チ</t>
    </rPh>
    <phoneticPr fontId="3"/>
  </si>
  <si>
    <t>リワーク・ソーティング朝比奈</t>
    <rPh sb="11" eb="14">
      <t>アサヒナ</t>
    </rPh>
    <phoneticPr fontId="3"/>
  </si>
  <si>
    <t>SEI</t>
    <phoneticPr fontId="3"/>
  </si>
  <si>
    <t>YCM-016R3</t>
    <phoneticPr fontId="3"/>
  </si>
  <si>
    <t>H-050-1-PP</t>
    <phoneticPr fontId="3"/>
  </si>
  <si>
    <t>H-050-1(PP)</t>
    <phoneticPr fontId="3"/>
  </si>
  <si>
    <t>600</t>
    <phoneticPr fontId="3"/>
  </si>
  <si>
    <t>COK-E-070-1</t>
    <phoneticPr fontId="3"/>
  </si>
  <si>
    <t>450</t>
    <phoneticPr fontId="3"/>
  </si>
  <si>
    <t>6-110-8</t>
    <phoneticPr fontId="3"/>
  </si>
  <si>
    <t>KRE-048(CL)</t>
    <phoneticPr fontId="3"/>
  </si>
  <si>
    <t>JKT</t>
    <phoneticPr fontId="3"/>
  </si>
  <si>
    <t>(株)ｼﾞｺｰﾃｯｸ</t>
    <rPh sb="0" eb="3">
      <t>カ</t>
    </rPh>
    <phoneticPr fontId="3"/>
  </si>
  <si>
    <t>〒370-0702　　群馬県邑楽郡明和町上江黒339-1</t>
    <rPh sb="11" eb="14">
      <t>グンマケン</t>
    </rPh>
    <rPh sb="14" eb="15">
      <t>ムラ</t>
    </rPh>
    <rPh sb="15" eb="16">
      <t>ラク</t>
    </rPh>
    <rPh sb="16" eb="17">
      <t>グン</t>
    </rPh>
    <rPh sb="17" eb="20">
      <t>メイワマチ</t>
    </rPh>
    <rPh sb="20" eb="21">
      <t>ウエ</t>
    </rPh>
    <rPh sb="21" eb="22">
      <t>エ</t>
    </rPh>
    <rPh sb="22" eb="23">
      <t>クロ</t>
    </rPh>
    <phoneticPr fontId="3"/>
  </si>
  <si>
    <t>JKT01　　1168</t>
    <phoneticPr fontId="3"/>
  </si>
  <si>
    <t>柏原 様宛</t>
    <rPh sb="0" eb="2">
      <t>カシハラ</t>
    </rPh>
    <rPh sb="3" eb="4">
      <t>サマ</t>
    </rPh>
    <rPh sb="4" eb="5">
      <t>アテ</t>
    </rPh>
    <phoneticPr fontId="3"/>
  </si>
  <si>
    <t>0276-70-1410</t>
    <phoneticPr fontId="3"/>
  </si>
  <si>
    <t>0276-74-4720</t>
    <phoneticPr fontId="3"/>
  </si>
  <si>
    <t>HMP004</t>
    <phoneticPr fontId="3"/>
  </si>
  <si>
    <t>0257-22-3320</t>
    <phoneticPr fontId="3"/>
  </si>
  <si>
    <t>0-21-9</t>
    <phoneticPr fontId="3"/>
  </si>
  <si>
    <t>SPJ-GMY001</t>
    <phoneticPr fontId="3"/>
  </si>
  <si>
    <t>NRK-DC14 18P ﾌﾟﾙﾀﾌﾞ追加用ﾄﾚｲ</t>
    <rPh sb="19" eb="21">
      <t>ツイカ</t>
    </rPh>
    <rPh sb="21" eb="22">
      <t>ヨウ</t>
    </rPh>
    <phoneticPr fontId="3"/>
  </si>
  <si>
    <t>GMY077</t>
    <phoneticPr fontId="3"/>
  </si>
  <si>
    <t>SMK090BLUE</t>
    <phoneticPr fontId="3"/>
  </si>
  <si>
    <t>TWG-001 BRISTER A4 SIZE</t>
    <phoneticPr fontId="3"/>
  </si>
  <si>
    <t>TWG</t>
    <phoneticPr fontId="3"/>
  </si>
  <si>
    <t>076-474-9007</t>
    <phoneticPr fontId="3"/>
  </si>
  <si>
    <t>尼崎市額田4-7</t>
    <rPh sb="0" eb="3">
      <t>アマガサキシ</t>
    </rPh>
    <rPh sb="3" eb="4">
      <t>ガク</t>
    </rPh>
    <rPh sb="4" eb="5">
      <t>タ</t>
    </rPh>
    <phoneticPr fontId="3"/>
  </si>
  <si>
    <t>NSK03</t>
    <phoneticPr fontId="3"/>
  </si>
  <si>
    <t>７－７４－１</t>
  </si>
  <si>
    <t>7-76-5</t>
  </si>
  <si>
    <t>HTB</t>
    <phoneticPr fontId="3"/>
  </si>
  <si>
    <t>PS-003</t>
    <phoneticPr fontId="3"/>
  </si>
  <si>
    <t>TKD-004</t>
    <phoneticPr fontId="3"/>
  </si>
  <si>
    <t>TKD-004 5P FEED-ROLLER-12</t>
    <phoneticPr fontId="3"/>
  </si>
  <si>
    <t>±1.0</t>
    <phoneticPr fontId="3"/>
  </si>
  <si>
    <t>OGR-HOK2</t>
    <phoneticPr fontId="3"/>
  </si>
  <si>
    <t>カトウスプリング（株）</t>
    <phoneticPr fontId="3"/>
  </si>
  <si>
    <t>横浜金属商事(株)</t>
    <rPh sb="0" eb="2">
      <t>ヨコハマ</t>
    </rPh>
    <rPh sb="2" eb="4">
      <t>キンゾク</t>
    </rPh>
    <rPh sb="4" eb="6">
      <t>ショウジ</t>
    </rPh>
    <rPh sb="6" eb="9">
      <t>カ</t>
    </rPh>
    <phoneticPr fontId="3"/>
  </si>
  <si>
    <t>湯本 WKO01</t>
    <rPh sb="0" eb="2">
      <t>ユモト</t>
    </rPh>
    <phoneticPr fontId="3"/>
  </si>
  <si>
    <t>MSM-36</t>
    <phoneticPr fontId="3"/>
  </si>
  <si>
    <t>静岡第２工場　製造技術課 高橋　勝利</t>
    <rPh sb="0" eb="2">
      <t>シズオカ</t>
    </rPh>
    <rPh sb="4" eb="6">
      <t>コウジョウ</t>
    </rPh>
    <rPh sb="7" eb="9">
      <t>セイゾウ</t>
    </rPh>
    <rPh sb="9" eb="11">
      <t>ギジュツ</t>
    </rPh>
    <rPh sb="11" eb="12">
      <t>カ</t>
    </rPh>
    <rPh sb="13" eb="15">
      <t>タカハシ</t>
    </rPh>
    <rPh sb="16" eb="17">
      <t>カツ</t>
    </rPh>
    <rPh sb="17" eb="18">
      <t>リ</t>
    </rPh>
    <phoneticPr fontId="3"/>
  </si>
  <si>
    <t>KWI-SE-532</t>
    <phoneticPr fontId="3"/>
  </si>
  <si>
    <t>4P</t>
    <phoneticPr fontId="3"/>
  </si>
  <si>
    <t>中国 8-73-9</t>
    <phoneticPr fontId="3"/>
  </si>
  <si>
    <t>GMY-047　EB4013</t>
    <phoneticPr fontId="3"/>
  </si>
  <si>
    <t>480*385</t>
    <phoneticPr fontId="3"/>
  </si>
  <si>
    <t>0562-47-5242</t>
    <phoneticPr fontId="3"/>
  </si>
  <si>
    <t>019-683-2500</t>
    <phoneticPr fontId="3"/>
  </si>
  <si>
    <t>019-683-2516</t>
    <phoneticPr fontId="3"/>
  </si>
  <si>
    <t>MZT-010 Cornet APPER KEY SHEET</t>
  </si>
  <si>
    <t>E-040-1</t>
    <phoneticPr fontId="3"/>
  </si>
  <si>
    <t>0267-23-6052</t>
    <phoneticPr fontId="3"/>
  </si>
  <si>
    <t>開発営業　　菅野</t>
    <rPh sb="0" eb="2">
      <t>カイハツ</t>
    </rPh>
    <rPh sb="2" eb="4">
      <t>エイギョウ</t>
    </rPh>
    <rPh sb="6" eb="8">
      <t>カンノ</t>
    </rPh>
    <phoneticPr fontId="3"/>
  </si>
  <si>
    <t>KYO2</t>
    <phoneticPr fontId="3"/>
  </si>
  <si>
    <t>NPC003</t>
    <phoneticPr fontId="3"/>
  </si>
  <si>
    <t>新家 様宛</t>
    <rPh sb="0" eb="2">
      <t>シンケ</t>
    </rPh>
    <rPh sb="3" eb="5">
      <t>サマアテ</t>
    </rPh>
    <phoneticPr fontId="3"/>
  </si>
  <si>
    <t>0426-69-3060</t>
    <phoneticPr fontId="3"/>
  </si>
  <si>
    <t>YMT02</t>
    <phoneticPr fontId="3"/>
  </si>
  <si>
    <t>0479-70-9401</t>
    <phoneticPr fontId="3"/>
  </si>
  <si>
    <t>〒520-2412　　滋賀県野洲市六条818</t>
    <rPh sb="11" eb="13">
      <t>シガ</t>
    </rPh>
    <rPh sb="13" eb="19">
      <t>ケンノスシロクジョウ</t>
    </rPh>
    <phoneticPr fontId="3"/>
  </si>
  <si>
    <t>ADV</t>
    <phoneticPr fontId="3"/>
  </si>
  <si>
    <t>PET(B)</t>
    <phoneticPr fontId="3"/>
  </si>
  <si>
    <t>杉ＳＥＩ</t>
    <rPh sb="0" eb="1">
      <t>スギ</t>
    </rPh>
    <phoneticPr fontId="3"/>
  </si>
  <si>
    <t>正栄</t>
    <rPh sb="0" eb="2">
      <t>ショウエイ</t>
    </rPh>
    <phoneticPr fontId="3"/>
  </si>
  <si>
    <t>ｼｸﾞﾏ電子</t>
    <rPh sb="4" eb="6">
      <t>デンシ</t>
    </rPh>
    <phoneticPr fontId="3"/>
  </si>
  <si>
    <t>MTM-038-1(B) 59-J484・</t>
    <phoneticPr fontId="3"/>
  </si>
  <si>
    <t>MTM-038-1CL</t>
    <phoneticPr fontId="3"/>
  </si>
  <si>
    <t>MTM-038-1(CL) 59-J484・</t>
    <phoneticPr fontId="3"/>
  </si>
  <si>
    <t>MTM-038-2B</t>
    <phoneticPr fontId="3"/>
  </si>
  <si>
    <t>MTM-038-2(B) 59-J484：</t>
    <phoneticPr fontId="3"/>
  </si>
  <si>
    <t>MTM-038-2CL</t>
    <phoneticPr fontId="3"/>
  </si>
  <si>
    <t>MTM-038-2(CL) 59-J484：</t>
    <phoneticPr fontId="3"/>
  </si>
  <si>
    <t>A伝　高橋</t>
    <rPh sb="1" eb="2">
      <t>デン</t>
    </rPh>
    <rPh sb="3" eb="5">
      <t>タカハシ</t>
    </rPh>
    <phoneticPr fontId="3"/>
  </si>
  <si>
    <t>130</t>
    <phoneticPr fontId="3"/>
  </si>
  <si>
    <t xml:space="preserve">K2011   80P  </t>
    <phoneticPr fontId="3"/>
  </si>
  <si>
    <t>YPC-005(N)   MB5-0715</t>
    <phoneticPr fontId="3"/>
  </si>
  <si>
    <t>YPC-006     13P</t>
    <phoneticPr fontId="3"/>
  </si>
  <si>
    <t>YPC-007      9P</t>
    <phoneticPr fontId="3"/>
  </si>
  <si>
    <t>2-912051-7</t>
    <phoneticPr fontId="3"/>
  </si>
  <si>
    <t>044-811-0152</t>
    <phoneticPr fontId="3"/>
  </si>
  <si>
    <t>D-020-1</t>
    <phoneticPr fontId="3"/>
  </si>
  <si>
    <t>YSM-012</t>
    <phoneticPr fontId="3"/>
  </si>
  <si>
    <t>0930-33-3542</t>
    <phoneticPr fontId="3"/>
  </si>
  <si>
    <t>KDS-A-030-1</t>
    <phoneticPr fontId="3"/>
  </si>
  <si>
    <t>KSP   NKB-001  SX-00G</t>
    <phoneticPr fontId="3"/>
  </si>
  <si>
    <t>045-941-5131</t>
    <phoneticPr fontId="3"/>
  </si>
  <si>
    <t>MTM-019-1(B) 59-8704・</t>
    <phoneticPr fontId="3"/>
  </si>
  <si>
    <t>600×400</t>
    <phoneticPr fontId="3"/>
  </si>
  <si>
    <t>KOK-001  70P</t>
    <phoneticPr fontId="3"/>
  </si>
  <si>
    <t>SK035R</t>
    <phoneticPr fontId="3"/>
  </si>
  <si>
    <t>167CSC-002-01E</t>
    <phoneticPr fontId="3"/>
  </si>
  <si>
    <t>520</t>
    <phoneticPr fontId="3"/>
  </si>
  <si>
    <t>８－５０－２</t>
    <phoneticPr fontId="3"/>
  </si>
  <si>
    <t>MZT-038</t>
  </si>
  <si>
    <t>CRS01 ｸﾘｽﾀﾙ光学</t>
    <rPh sb="11" eb="13">
      <t>コウガク</t>
    </rPh>
    <phoneticPr fontId="3"/>
  </si>
  <si>
    <t>GOJ-001   12P</t>
    <phoneticPr fontId="3"/>
  </si>
  <si>
    <t>SLK5</t>
    <phoneticPr fontId="3"/>
  </si>
  <si>
    <t>TKD-001</t>
  </si>
  <si>
    <t xml:space="preserve">TKD-001 </t>
  </si>
  <si>
    <t>PET
(CL)</t>
  </si>
  <si>
    <t>TKD-002</t>
    <phoneticPr fontId="3"/>
  </si>
  <si>
    <t>リョウサン段ボール（株）　</t>
    <rPh sb="5" eb="6">
      <t>ダン</t>
    </rPh>
    <phoneticPr fontId="3"/>
  </si>
  <si>
    <t>LAD</t>
    <phoneticPr fontId="3"/>
  </si>
  <si>
    <t>(株)L&amp;Aﾃﾞﾊﾞｲｽ</t>
    <rPh sb="0" eb="3">
      <t>カ</t>
    </rPh>
    <phoneticPr fontId="3"/>
  </si>
  <si>
    <t>LAD01　　1206</t>
    <phoneticPr fontId="3"/>
  </si>
  <si>
    <t>（株）フジ電科</t>
    <rPh sb="5" eb="6">
      <t>デンカ</t>
    </rPh>
    <rPh sb="6" eb="7">
      <t>カ</t>
    </rPh>
    <phoneticPr fontId="3"/>
  </si>
  <si>
    <t>GMY-030  SA-2  100P</t>
    <phoneticPr fontId="3"/>
  </si>
  <si>
    <t>PMRE0023 BOTTOM FRAME</t>
    <phoneticPr fontId="3"/>
  </si>
  <si>
    <t>K-25</t>
    <phoneticPr fontId="3"/>
  </si>
  <si>
    <t>OGR-E-040-1</t>
    <phoneticPr fontId="3"/>
  </si>
  <si>
    <t>ADV-027  AJC-L02-02</t>
    <phoneticPr fontId="3"/>
  </si>
  <si>
    <t>520</t>
    <phoneticPr fontId="3"/>
  </si>
  <si>
    <t>YSR-007PS</t>
    <phoneticPr fontId="3"/>
  </si>
  <si>
    <t>AMP-012</t>
    <phoneticPr fontId="3"/>
  </si>
  <si>
    <t>±1.0</t>
    <phoneticPr fontId="3"/>
  </si>
  <si>
    <t>ﾐﾔｶﾜ 6P</t>
    <phoneticPr fontId="3"/>
  </si>
  <si>
    <t>3-20-4</t>
    <phoneticPr fontId="3"/>
  </si>
  <si>
    <t>KRE030B</t>
    <phoneticPr fontId="3"/>
  </si>
  <si>
    <t>TCH</t>
    <phoneticPr fontId="3"/>
  </si>
  <si>
    <t>(株)タックルハウス</t>
    <rPh sb="0" eb="3">
      <t>カ</t>
    </rPh>
    <phoneticPr fontId="3"/>
  </si>
  <si>
    <t>〒194-0035　東京都町田市忠生1-29-1</t>
    <rPh sb="10" eb="13">
      <t>トウキョウト</t>
    </rPh>
    <rPh sb="13" eb="16">
      <t>マチダシ</t>
    </rPh>
    <rPh sb="16" eb="18">
      <t>タダオ</t>
    </rPh>
    <phoneticPr fontId="3"/>
  </si>
  <si>
    <t>TCH01　1208</t>
    <phoneticPr fontId="3"/>
  </si>
  <si>
    <t>042-793-3029</t>
    <phoneticPr fontId="3"/>
  </si>
  <si>
    <t>042-792-1994</t>
    <phoneticPr fontId="3"/>
  </si>
  <si>
    <t>東名化学</t>
    <rPh sb="0" eb="2">
      <t>トウメイ</t>
    </rPh>
    <rPh sb="2" eb="4">
      <t>カガク</t>
    </rPh>
    <phoneticPr fontId="3"/>
  </si>
  <si>
    <t>NGS</t>
    <phoneticPr fontId="3"/>
  </si>
  <si>
    <t>MTM-067-1B</t>
    <phoneticPr fontId="3"/>
  </si>
  <si>
    <t>MTM-067-2B</t>
    <phoneticPr fontId="3"/>
  </si>
  <si>
    <t>MTM-067 19-VO11(WML-C78)・</t>
    <phoneticPr fontId="3"/>
  </si>
  <si>
    <t>MTM-067 19-VO11(WML-C78)：</t>
    <phoneticPr fontId="3"/>
  </si>
  <si>
    <t xml:space="preserve">510 </t>
    <phoneticPr fontId="3"/>
  </si>
  <si>
    <t>310×194</t>
    <phoneticPr fontId="3"/>
  </si>
  <si>
    <t>2013.9.14</t>
    <phoneticPr fontId="3"/>
  </si>
  <si>
    <t>HES</t>
    <phoneticPr fontId="3"/>
  </si>
  <si>
    <t>北越商工(株)</t>
    <rPh sb="0" eb="2">
      <t>ホクエツ</t>
    </rPh>
    <rPh sb="2" eb="4">
      <t>ショウコウ</t>
    </rPh>
    <rPh sb="4" eb="7">
      <t>カ</t>
    </rPh>
    <phoneticPr fontId="3"/>
  </si>
  <si>
    <t>〒933-0011　　富山県高岡市石瀬853-3</t>
    <rPh sb="11" eb="14">
      <t>トヤマケン</t>
    </rPh>
    <rPh sb="14" eb="17">
      <t>タカオカシ</t>
    </rPh>
    <rPh sb="17" eb="18">
      <t>イシ</t>
    </rPh>
    <rPh sb="18" eb="19">
      <t>セ</t>
    </rPh>
    <phoneticPr fontId="3"/>
  </si>
  <si>
    <t>HES01　　1198</t>
    <phoneticPr fontId="3"/>
  </si>
  <si>
    <t>三村 様宛</t>
    <rPh sb="0" eb="2">
      <t>ミムラ</t>
    </rPh>
    <rPh sb="3" eb="4">
      <t>サマ</t>
    </rPh>
    <rPh sb="4" eb="5">
      <t>アテ</t>
    </rPh>
    <phoneticPr fontId="3"/>
  </si>
  <si>
    <t>0766-25-2505</t>
    <phoneticPr fontId="3"/>
  </si>
  <si>
    <t>0766-21-8157</t>
    <phoneticPr fontId="3"/>
  </si>
  <si>
    <t>335×265</t>
    <phoneticPr fontId="3"/>
  </si>
  <si>
    <t>KRE040</t>
    <phoneticPr fontId="3"/>
  </si>
  <si>
    <t>435×312</t>
    <phoneticPr fontId="3"/>
  </si>
  <si>
    <t>ＳＨＮ01</t>
    <phoneticPr fontId="3"/>
  </si>
  <si>
    <t>YMT-005 HP7 基板ﾄﾚｲ</t>
    <rPh sb="12" eb="14">
      <t>キバン</t>
    </rPh>
    <phoneticPr fontId="3"/>
  </si>
  <si>
    <t>共同紙業</t>
    <rPh sb="0" eb="2">
      <t>キョウドウ</t>
    </rPh>
    <rPh sb="2" eb="4">
      <t>シギョウ</t>
    </rPh>
    <phoneticPr fontId="3"/>
  </si>
  <si>
    <t>HMP005R</t>
    <phoneticPr fontId="3"/>
  </si>
  <si>
    <t>HMP-005R ROSA ﾌﾚｷ付(改)</t>
    <rPh sb="17" eb="18">
      <t>ツ</t>
    </rPh>
    <rPh sb="19" eb="20">
      <t>カイ</t>
    </rPh>
    <phoneticPr fontId="3"/>
  </si>
  <si>
    <t>A-PET(B)</t>
    <phoneticPr fontId="3"/>
  </si>
  <si>
    <t>455×324</t>
    <phoneticPr fontId="3"/>
  </si>
  <si>
    <t>MTM-017-CL</t>
    <phoneticPr fontId="3"/>
  </si>
  <si>
    <t>MTM-017(B) 59-8596</t>
    <phoneticPr fontId="3"/>
  </si>
  <si>
    <t>MTM-015-2(B) 59-8097:</t>
    <phoneticPr fontId="3"/>
  </si>
  <si>
    <t>シンコー電機（株）</t>
    <rPh sb="4" eb="6">
      <t>デンキ</t>
    </rPh>
    <phoneticPr fontId="3"/>
  </si>
  <si>
    <t>KRE028</t>
    <phoneticPr fontId="3"/>
  </si>
  <si>
    <t>KRE029</t>
    <phoneticPr fontId="3"/>
  </si>
  <si>
    <t>048-982-8251</t>
    <phoneticPr fontId="3"/>
  </si>
  <si>
    <t>0727-82-0999</t>
    <phoneticPr fontId="3"/>
  </si>
  <si>
    <t>912022-6</t>
    <phoneticPr fontId="3"/>
  </si>
  <si>
    <t>ENM</t>
    <phoneticPr fontId="3"/>
  </si>
  <si>
    <t>280</t>
    <phoneticPr fontId="3"/>
  </si>
  <si>
    <t>光機開S  久保木　</t>
    <rPh sb="0" eb="1">
      <t>ヒカリ</t>
    </rPh>
    <rPh sb="1" eb="2">
      <t>キ</t>
    </rPh>
    <rPh sb="2" eb="3">
      <t>ア</t>
    </rPh>
    <rPh sb="6" eb="9">
      <t>クボキ</t>
    </rPh>
    <phoneticPr fontId="3"/>
  </si>
  <si>
    <t>BMI-001　　</t>
  </si>
  <si>
    <t>1820</t>
  </si>
  <si>
    <t>ﾅｶﾞｾﾌﾟﾗｽ送り190mm</t>
    <rPh sb="8" eb="9">
      <t>オク</t>
    </rPh>
    <phoneticPr fontId="3"/>
  </si>
  <si>
    <t>053-434-3311</t>
    <phoneticPr fontId="3"/>
  </si>
  <si>
    <t>200</t>
  </si>
  <si>
    <t>PET
(ｸﾞﾘｰﾝ）</t>
    <phoneticPr fontId="3"/>
  </si>
  <si>
    <t>600×420</t>
    <phoneticPr fontId="3"/>
  </si>
  <si>
    <t>━</t>
    <phoneticPr fontId="3"/>
  </si>
  <si>
    <t>電子部品事業部　電子ﾃﾞﾊﾞｲｽ営業部　橋元 様宛</t>
    <rPh sb="0" eb="2">
      <t>デンシ</t>
    </rPh>
    <rPh sb="2" eb="4">
      <t>ブヒン</t>
    </rPh>
    <rPh sb="4" eb="6">
      <t>ジギョウ</t>
    </rPh>
    <rPh sb="6" eb="7">
      <t>ブ</t>
    </rPh>
    <rPh sb="8" eb="10">
      <t>デンシ</t>
    </rPh>
    <rPh sb="16" eb="18">
      <t>エイギョウ</t>
    </rPh>
    <rPh sb="18" eb="19">
      <t>ブ</t>
    </rPh>
    <rPh sb="20" eb="22">
      <t>ハシモト</t>
    </rPh>
    <rPh sb="23" eb="25">
      <t>サマアテ</t>
    </rPh>
    <phoneticPr fontId="3"/>
  </si>
  <si>
    <t>03-5427-7565</t>
    <phoneticPr fontId="3"/>
  </si>
  <si>
    <t>4-912130-3</t>
  </si>
  <si>
    <t>4-130-4</t>
  </si>
  <si>
    <t>4-912130-4</t>
  </si>
  <si>
    <t>AZM2</t>
    <phoneticPr fontId="3"/>
  </si>
  <si>
    <t>ASH-GMY001</t>
    <phoneticPr fontId="3"/>
  </si>
  <si>
    <t>A-025-1  25P</t>
    <phoneticPr fontId="3"/>
  </si>
  <si>
    <t>SWJ-006R2</t>
    <phoneticPr fontId="3"/>
  </si>
  <si>
    <t>TH-055PS  (LB-121)</t>
    <phoneticPr fontId="3"/>
  </si>
  <si>
    <t>KRE007</t>
    <phoneticPr fontId="3"/>
  </si>
  <si>
    <t>150</t>
    <phoneticPr fontId="3"/>
  </si>
  <si>
    <t>九州包装機材工業（株）</t>
    <rPh sb="0" eb="2">
      <t>キュウシュウ</t>
    </rPh>
    <rPh sb="2" eb="4">
      <t>ホウソウ</t>
    </rPh>
    <rPh sb="4" eb="6">
      <t>キザイ</t>
    </rPh>
    <rPh sb="6" eb="8">
      <t>コウギョウ</t>
    </rPh>
    <phoneticPr fontId="3"/>
  </si>
  <si>
    <t>A-018-1</t>
    <phoneticPr fontId="3"/>
  </si>
  <si>
    <t>ODS036R</t>
    <phoneticPr fontId="3"/>
  </si>
  <si>
    <t>G-050-2</t>
    <phoneticPr fontId="3"/>
  </si>
  <si>
    <t>498×245</t>
    <phoneticPr fontId="3"/>
  </si>
  <si>
    <t>AFMC-002 (B) 100P</t>
    <phoneticPr fontId="3"/>
  </si>
  <si>
    <t>SMK053</t>
  </si>
  <si>
    <t>NGC</t>
    <phoneticPr fontId="3"/>
  </si>
  <si>
    <t>長野県岡谷市川岸上3丁目3-17</t>
    <rPh sb="0" eb="3">
      <t>ナガノケン</t>
    </rPh>
    <rPh sb="3" eb="5">
      <t>オカヤ</t>
    </rPh>
    <rPh sb="5" eb="6">
      <t>シ</t>
    </rPh>
    <rPh sb="6" eb="8">
      <t>カワギシ</t>
    </rPh>
    <rPh sb="8" eb="9">
      <t>ウエ</t>
    </rPh>
    <rPh sb="10" eb="12">
      <t>チョウメ</t>
    </rPh>
    <phoneticPr fontId="3"/>
  </si>
  <si>
    <t>SWC01</t>
    <phoneticPr fontId="3"/>
  </si>
  <si>
    <t>YSS02　野州精機</t>
    <rPh sb="6" eb="8">
      <t>ヤシュウ</t>
    </rPh>
    <rPh sb="8" eb="10">
      <t>セイキ</t>
    </rPh>
    <phoneticPr fontId="3"/>
  </si>
  <si>
    <t>SMK-150</t>
    <phoneticPr fontId="3"/>
  </si>
  <si>
    <t>167CSB-008-01E</t>
    <phoneticPr fontId="3"/>
  </si>
  <si>
    <t>2013.1.29</t>
    <phoneticPr fontId="3"/>
  </si>
  <si>
    <t>MSP16-K20-107×61</t>
    <phoneticPr fontId="3"/>
  </si>
  <si>
    <t>0247-82-2511</t>
    <phoneticPr fontId="3"/>
  </si>
  <si>
    <t>山梨県中央市中楯754</t>
    <rPh sb="0" eb="3">
      <t>ヤマナシケン</t>
    </rPh>
    <rPh sb="3" eb="5">
      <t>チュウオウ</t>
    </rPh>
    <rPh sb="5" eb="7">
      <t>シチュウ</t>
    </rPh>
    <rPh sb="7" eb="8">
      <t>タテ</t>
    </rPh>
    <phoneticPr fontId="3"/>
  </si>
  <si>
    <t>THK03</t>
    <phoneticPr fontId="3"/>
  </si>
  <si>
    <t xml:space="preserve">TNX-009 48P </t>
    <phoneticPr fontId="3"/>
  </si>
  <si>
    <t>0292-75-5222</t>
    <phoneticPr fontId="3"/>
  </si>
  <si>
    <t>OGR-TH002</t>
    <phoneticPr fontId="3"/>
  </si>
  <si>
    <t>060823</t>
    <phoneticPr fontId="3"/>
  </si>
  <si>
    <t>AMP-023</t>
    <phoneticPr fontId="3"/>
  </si>
  <si>
    <t>長野県小諸市大字柏木663-1</t>
    <rPh sb="0" eb="3">
      <t>ナガノケン</t>
    </rPh>
    <rPh sb="3" eb="6">
      <t>コモロシ</t>
    </rPh>
    <rPh sb="6" eb="7">
      <t>オオ</t>
    </rPh>
    <rPh sb="7" eb="8">
      <t>ジ</t>
    </rPh>
    <rPh sb="8" eb="10">
      <t>カシワギ</t>
    </rPh>
    <phoneticPr fontId="3"/>
  </si>
  <si>
    <t>ADO</t>
    <phoneticPr fontId="3"/>
  </si>
  <si>
    <t>06-6745-0861</t>
    <phoneticPr fontId="3"/>
  </si>
  <si>
    <t>470*300</t>
    <phoneticPr fontId="3"/>
  </si>
  <si>
    <t>旭化工（株）</t>
    <rPh sb="0" eb="1">
      <t>アサヒ</t>
    </rPh>
    <rPh sb="1" eb="2">
      <t>カセイ</t>
    </rPh>
    <rPh sb="2" eb="3">
      <t>コウ</t>
    </rPh>
    <phoneticPr fontId="3"/>
  </si>
  <si>
    <t>KSP-037B(緑)PA</t>
    <rPh sb="9" eb="10">
      <t>ミドリ</t>
    </rPh>
    <phoneticPr fontId="3"/>
  </si>
  <si>
    <t>KSP038A</t>
    <phoneticPr fontId="3"/>
  </si>
  <si>
    <t>〒251-8522　　神奈川県藤沢市川名1-12-2</t>
    <rPh sb="11" eb="15">
      <t>カナガワケン</t>
    </rPh>
    <rPh sb="15" eb="18">
      <t>フジサワシ</t>
    </rPh>
    <rPh sb="18" eb="20">
      <t>カワナ</t>
    </rPh>
    <phoneticPr fontId="3"/>
  </si>
  <si>
    <t>小倉/日三へ手配</t>
    <rPh sb="0" eb="2">
      <t>オグラ</t>
    </rPh>
    <rPh sb="3" eb="4">
      <t>ヒ</t>
    </rPh>
    <rPh sb="4" eb="5">
      <t>サン</t>
    </rPh>
    <rPh sb="6" eb="8">
      <t>テハイ</t>
    </rPh>
    <phoneticPr fontId="3"/>
  </si>
  <si>
    <t>ＣＧＩ－００３蓋</t>
    <rPh sb="7" eb="8">
      <t>フタ</t>
    </rPh>
    <phoneticPr fontId="3"/>
  </si>
  <si>
    <t>03-3543-8494</t>
    <phoneticPr fontId="3"/>
  </si>
  <si>
    <t>460</t>
    <phoneticPr fontId="3"/>
  </si>
  <si>
    <t>KOK-A-040-1</t>
    <phoneticPr fontId="3"/>
  </si>
  <si>
    <t>SMK-046</t>
    <phoneticPr fontId="3"/>
  </si>
  <si>
    <t>TIH-300PB</t>
    <phoneticPr fontId="3"/>
  </si>
  <si>
    <t>03-3840-5121</t>
    <phoneticPr fontId="3"/>
  </si>
  <si>
    <t>912103-3　(A-030-1)</t>
    <phoneticPr fontId="3"/>
  </si>
  <si>
    <t>遠藤</t>
    <rPh sb="0" eb="2">
      <t>エンドウ</t>
    </rPh>
    <phoneticPr fontId="3"/>
  </si>
  <si>
    <t>AMP A伝　豊福</t>
    <rPh sb="5" eb="6">
      <t>デン</t>
    </rPh>
    <rPh sb="7" eb="9">
      <t>トヨフク</t>
    </rPh>
    <phoneticPr fontId="3"/>
  </si>
  <si>
    <t>MTM-013-1CL</t>
    <phoneticPr fontId="3"/>
  </si>
  <si>
    <t>MNM-002 10POCKETS</t>
    <phoneticPr fontId="3"/>
  </si>
  <si>
    <t>MNM-001 10POCKETS</t>
    <phoneticPr fontId="3"/>
  </si>
  <si>
    <t>熊谷</t>
    <rPh sb="0" eb="2">
      <t>クマガイ</t>
    </rPh>
    <phoneticPr fontId="3"/>
  </si>
  <si>
    <t>3-20-2</t>
    <phoneticPr fontId="3"/>
  </si>
  <si>
    <t>3-20-3</t>
    <phoneticPr fontId="3"/>
  </si>
  <si>
    <t>花形 工場長様宛</t>
    <rPh sb="0" eb="2">
      <t>ハナガタ</t>
    </rPh>
    <rPh sb="3" eb="6">
      <t>コウジョウチョウ</t>
    </rPh>
    <rPh sb="6" eb="8">
      <t>サマアテ</t>
    </rPh>
    <phoneticPr fontId="3"/>
  </si>
  <si>
    <t>200</t>
    <phoneticPr fontId="3"/>
  </si>
  <si>
    <t>FDK株式会社 　電子事業本部</t>
    <rPh sb="9" eb="11">
      <t>デンシ</t>
    </rPh>
    <rPh sb="11" eb="13">
      <t>ジギョウ</t>
    </rPh>
    <rPh sb="13" eb="15">
      <t>ホンブ</t>
    </rPh>
    <phoneticPr fontId="3"/>
  </si>
  <si>
    <t xml:space="preserve">K2040   135P  </t>
    <phoneticPr fontId="3"/>
  </si>
  <si>
    <t>2013.10.2</t>
    <phoneticPr fontId="3"/>
  </si>
  <si>
    <t>3-912023-7</t>
    <phoneticPr fontId="3"/>
  </si>
  <si>
    <t>ＭＢＭ－００２</t>
    <phoneticPr fontId="3"/>
  </si>
  <si>
    <t>東京都荒川区東日暮里4-27-11</t>
    <rPh sb="0" eb="3">
      <t>トウキョウト</t>
    </rPh>
    <rPh sb="3" eb="6">
      <t>アラカワク</t>
    </rPh>
    <rPh sb="6" eb="7">
      <t>ヒガシ</t>
    </rPh>
    <rPh sb="7" eb="10">
      <t>ニッポリ</t>
    </rPh>
    <phoneticPr fontId="3"/>
  </si>
  <si>
    <t>〒372-0031　　群馬県伊勢崎市今泉町2丁目821番地</t>
    <rPh sb="11" eb="14">
      <t>グンマケン</t>
    </rPh>
    <rPh sb="14" eb="17">
      <t>イセザキ</t>
    </rPh>
    <rPh sb="17" eb="18">
      <t>シ</t>
    </rPh>
    <rPh sb="18" eb="20">
      <t>イマイズミ</t>
    </rPh>
    <rPh sb="20" eb="21">
      <t>チョウ</t>
    </rPh>
    <rPh sb="22" eb="24">
      <t>チョウメ</t>
    </rPh>
    <rPh sb="27" eb="29">
      <t>バンチ</t>
    </rPh>
    <phoneticPr fontId="3"/>
  </si>
  <si>
    <t>NLX</t>
    <phoneticPr fontId="3"/>
  </si>
  <si>
    <t>KSE-021 OLINPUS TOP（蓋）</t>
    <rPh sb="20" eb="21">
      <t>フタ</t>
    </rPh>
    <phoneticPr fontId="3"/>
  </si>
  <si>
    <t>5-912127-0</t>
    <phoneticPr fontId="3"/>
  </si>
  <si>
    <t>CPL</t>
    <phoneticPr fontId="3"/>
  </si>
  <si>
    <t>〒223-0056　　神奈川県横浜市港北区新吉田町4052-1</t>
    <rPh sb="11" eb="15">
      <t>カナガワケン</t>
    </rPh>
    <rPh sb="15" eb="18">
      <t>ヨコハマシ</t>
    </rPh>
    <rPh sb="18" eb="21">
      <t>コウホクク</t>
    </rPh>
    <rPh sb="21" eb="24">
      <t>シンヨシダ</t>
    </rPh>
    <rPh sb="24" eb="25">
      <t>チョウ</t>
    </rPh>
    <phoneticPr fontId="3"/>
  </si>
  <si>
    <t>044-844-1251</t>
    <phoneticPr fontId="3"/>
  </si>
  <si>
    <t>044-844-4041</t>
    <phoneticPr fontId="3"/>
  </si>
  <si>
    <t>NRK012</t>
    <phoneticPr fontId="3"/>
  </si>
  <si>
    <t>NRK013R</t>
    <phoneticPr fontId="3"/>
  </si>
  <si>
    <t>185</t>
    <phoneticPr fontId="3"/>
  </si>
  <si>
    <t>3-143-0</t>
    <phoneticPr fontId="3"/>
  </si>
  <si>
    <t>3-79-0</t>
    <phoneticPr fontId="3"/>
  </si>
  <si>
    <t>1279509-1</t>
    <phoneticPr fontId="3"/>
  </si>
  <si>
    <t>KDS-057</t>
    <phoneticPr fontId="3"/>
  </si>
  <si>
    <t>KDS-057 4P YEF</t>
    <phoneticPr fontId="3"/>
  </si>
  <si>
    <t>PP（N）</t>
    <phoneticPr fontId="3"/>
  </si>
  <si>
    <t>GMY-052 T-26</t>
    <phoneticPr fontId="3"/>
  </si>
  <si>
    <t>480*390</t>
    <phoneticPr fontId="3"/>
  </si>
  <si>
    <t>0220-44-3630</t>
    <phoneticPr fontId="3"/>
  </si>
  <si>
    <t>912108-6</t>
    <phoneticPr fontId="3"/>
  </si>
  <si>
    <t>　</t>
  </si>
  <si>
    <t>ＦＪＫ－００１</t>
    <phoneticPr fontId="3"/>
  </si>
  <si>
    <t>550×487</t>
    <phoneticPr fontId="3"/>
  </si>
  <si>
    <t>HDR</t>
    <phoneticPr fontId="3"/>
  </si>
  <si>
    <t>（株）深江工作所　豊津工場</t>
    <rPh sb="3" eb="5">
      <t>フカエ</t>
    </rPh>
    <rPh sb="5" eb="8">
      <t>コウサクジョ</t>
    </rPh>
    <rPh sb="9" eb="11">
      <t>トヨツ</t>
    </rPh>
    <rPh sb="11" eb="13">
      <t>コウジョウ</t>
    </rPh>
    <phoneticPr fontId="3"/>
  </si>
  <si>
    <t>TCB-002</t>
    <phoneticPr fontId="3"/>
  </si>
  <si>
    <t>NRK-DC01  NRK-001 PET 0.6</t>
    <phoneticPr fontId="3"/>
  </si>
  <si>
    <t>TIH-009B</t>
    <phoneticPr fontId="3"/>
  </si>
  <si>
    <t>TIH-009 BOTTOM TOYOKO-IN</t>
    <phoneticPr fontId="3"/>
  </si>
  <si>
    <t>470×310</t>
    <phoneticPr fontId="3"/>
  </si>
  <si>
    <t>2013.11.13</t>
    <phoneticPr fontId="3"/>
  </si>
  <si>
    <t>TIH-009T</t>
    <phoneticPr fontId="3"/>
  </si>
  <si>
    <t>TIH-009 TOP TOYOKO-IN</t>
    <phoneticPr fontId="3"/>
  </si>
  <si>
    <t>TH-030PS  (LB052)</t>
    <phoneticPr fontId="3"/>
  </si>
  <si>
    <t>MTM-008-2B</t>
    <phoneticPr fontId="3"/>
  </si>
  <si>
    <t>MBS</t>
    <phoneticPr fontId="3"/>
  </si>
  <si>
    <t>SMK126</t>
    <phoneticPr fontId="3"/>
  </si>
  <si>
    <t>KRE-035  DG3-1282</t>
    <phoneticPr fontId="3"/>
  </si>
  <si>
    <t>CLよりN</t>
    <phoneticPr fontId="3"/>
  </si>
  <si>
    <t>A-015-1</t>
    <phoneticPr fontId="3"/>
  </si>
  <si>
    <t>700</t>
    <phoneticPr fontId="3"/>
  </si>
  <si>
    <t>405</t>
    <phoneticPr fontId="3"/>
  </si>
  <si>
    <t>PS(B)</t>
    <phoneticPr fontId="3"/>
  </si>
  <si>
    <t>KSP-098 CA49700-1744</t>
    <phoneticPr fontId="3"/>
  </si>
  <si>
    <t>(株)栗原</t>
    <rPh sb="0" eb="3">
      <t>カ</t>
    </rPh>
    <rPh sb="3" eb="5">
      <t>クリハラ</t>
    </rPh>
    <phoneticPr fontId="3"/>
  </si>
  <si>
    <t>〒361-0023　　埼玉県行田市長野1-48-14</t>
    <rPh sb="11" eb="14">
      <t>サイタマケン</t>
    </rPh>
    <rPh sb="14" eb="17">
      <t>ギョウダシ</t>
    </rPh>
    <rPh sb="17" eb="19">
      <t>ナガノ</t>
    </rPh>
    <phoneticPr fontId="3"/>
  </si>
  <si>
    <t>KRH01　　1225</t>
    <phoneticPr fontId="3"/>
  </si>
  <si>
    <t>営業部　　星野様</t>
    <rPh sb="0" eb="2">
      <t>エイギョウ</t>
    </rPh>
    <rPh sb="2" eb="3">
      <t>ブ</t>
    </rPh>
    <rPh sb="5" eb="8">
      <t>ホシノサマ</t>
    </rPh>
    <phoneticPr fontId="3"/>
  </si>
  <si>
    <t>048-554-1211</t>
    <phoneticPr fontId="3"/>
  </si>
  <si>
    <t>048-554-1215</t>
    <phoneticPr fontId="3"/>
  </si>
  <si>
    <t>TDR</t>
    <phoneticPr fontId="3"/>
  </si>
  <si>
    <t>轟産業(株)</t>
    <rPh sb="0" eb="1">
      <t>トドロキ</t>
    </rPh>
    <rPh sb="1" eb="3">
      <t>サンギョウ</t>
    </rPh>
    <rPh sb="3" eb="6">
      <t>カ</t>
    </rPh>
    <phoneticPr fontId="3"/>
  </si>
  <si>
    <t>〒451-0051　　愛知県名古屋市西区則武新町3-7-6</t>
    <rPh sb="11" eb="14">
      <t>アイチケン</t>
    </rPh>
    <rPh sb="14" eb="18">
      <t>ナゴヤシ</t>
    </rPh>
    <rPh sb="18" eb="20">
      <t>ニシク</t>
    </rPh>
    <rPh sb="20" eb="22">
      <t>ノリタケ</t>
    </rPh>
    <rPh sb="22" eb="24">
      <t>シンマチ</t>
    </rPh>
    <phoneticPr fontId="3"/>
  </si>
  <si>
    <t>TDR01　　1224</t>
    <phoneticPr fontId="3"/>
  </si>
  <si>
    <t>岩倉 様</t>
    <rPh sb="0" eb="2">
      <t>イワクラ</t>
    </rPh>
    <rPh sb="3" eb="4">
      <t>サマ</t>
    </rPh>
    <phoneticPr fontId="3"/>
  </si>
  <si>
    <t>052-565-1908</t>
    <phoneticPr fontId="3"/>
  </si>
  <si>
    <t>052-561-0689</t>
    <phoneticPr fontId="3"/>
  </si>
  <si>
    <t>FC設計　真野</t>
    <rPh sb="2" eb="4">
      <t>セッケイ</t>
    </rPh>
    <rPh sb="5" eb="7">
      <t>マノ</t>
    </rPh>
    <phoneticPr fontId="3"/>
  </si>
  <si>
    <t>SHE</t>
    <phoneticPr fontId="3"/>
  </si>
  <si>
    <t>0778-54-8088</t>
    <phoneticPr fontId="3"/>
  </si>
  <si>
    <t>4-23-3</t>
    <phoneticPr fontId="3"/>
  </si>
  <si>
    <t>072-870-4327</t>
    <phoneticPr fontId="3"/>
  </si>
  <si>
    <t>5-52-4</t>
    <phoneticPr fontId="3"/>
  </si>
  <si>
    <t>2-63-7</t>
    <phoneticPr fontId="3"/>
  </si>
  <si>
    <t>KSP-080</t>
    <phoneticPr fontId="3"/>
  </si>
  <si>
    <t>338×175</t>
    <phoneticPr fontId="3"/>
  </si>
  <si>
    <t>7-912077-1</t>
  </si>
  <si>
    <t>〒333-0847　　埼玉県川口市芝中田2-2-17</t>
    <rPh sb="11" eb="14">
      <t>サイタマケン</t>
    </rPh>
    <rPh sb="14" eb="17">
      <t>カワグチシ</t>
    </rPh>
    <rPh sb="17" eb="20">
      <t>シバナカダ</t>
    </rPh>
    <phoneticPr fontId="3"/>
  </si>
  <si>
    <t>SWD01　　1011</t>
    <phoneticPr fontId="3"/>
  </si>
  <si>
    <t>161CLE-057-00E  SMK-058</t>
    <phoneticPr fontId="3"/>
  </si>
  <si>
    <t>EXD-018R2(93-A77)</t>
    <phoneticPr fontId="3"/>
  </si>
  <si>
    <t>0197-35-3861</t>
    <phoneticPr fontId="3"/>
  </si>
  <si>
    <t>430*260</t>
    <phoneticPr fontId="3"/>
  </si>
  <si>
    <t>430*260</t>
    <phoneticPr fontId="3"/>
  </si>
  <si>
    <t>GMY051</t>
  </si>
  <si>
    <t>Ａ-020-2</t>
    <phoneticPr fontId="3"/>
  </si>
  <si>
    <t>2-72-8</t>
    <phoneticPr fontId="3"/>
  </si>
  <si>
    <t>2-912072-8</t>
    <phoneticPr fontId="3"/>
  </si>
  <si>
    <t>製造部　中村</t>
    <rPh sb="0" eb="2">
      <t>セイゾウ</t>
    </rPh>
    <rPh sb="2" eb="3">
      <t>ブ</t>
    </rPh>
    <rPh sb="4" eb="6">
      <t>ナカムラ</t>
    </rPh>
    <phoneticPr fontId="3"/>
  </si>
  <si>
    <t>TTR</t>
    <phoneticPr fontId="3"/>
  </si>
  <si>
    <t>SES001</t>
    <phoneticPr fontId="3"/>
  </si>
  <si>
    <t>KLE-001</t>
    <phoneticPr fontId="3"/>
  </si>
  <si>
    <t>KLE-001 200POCKETS</t>
    <phoneticPr fontId="3"/>
  </si>
  <si>
    <t>077-589-4561</t>
    <phoneticPr fontId="3"/>
  </si>
  <si>
    <t>077-589-5191</t>
    <phoneticPr fontId="3"/>
  </si>
  <si>
    <t>YPC006</t>
    <phoneticPr fontId="3"/>
  </si>
  <si>
    <t>山崎</t>
    <rPh sb="0" eb="2">
      <t>ヤマザキ</t>
    </rPh>
    <phoneticPr fontId="3"/>
  </si>
  <si>
    <t>KRE018</t>
    <phoneticPr fontId="3"/>
  </si>
  <si>
    <t>(株)一橋</t>
    <rPh sb="0" eb="3">
      <t>カ</t>
    </rPh>
    <rPh sb="3" eb="5">
      <t>イチハシ</t>
    </rPh>
    <phoneticPr fontId="3"/>
  </si>
  <si>
    <t>0-127-3</t>
    <phoneticPr fontId="3"/>
  </si>
  <si>
    <t>0-127-7</t>
    <phoneticPr fontId="3"/>
  </si>
  <si>
    <t xml:space="preserve">PS(N) </t>
    <phoneticPr fontId="3"/>
  </si>
  <si>
    <t>SMK01 ひたち 杉村様</t>
    <rPh sb="10" eb="13">
      <t>スギムラサマ</t>
    </rPh>
    <phoneticPr fontId="3"/>
  </si>
  <si>
    <t>KOK-0-20-3</t>
    <phoneticPr fontId="3"/>
  </si>
  <si>
    <t>385</t>
    <phoneticPr fontId="3"/>
  </si>
  <si>
    <t>（株）MOEX</t>
    <phoneticPr fontId="3"/>
  </si>
  <si>
    <t>H-020-2-PP</t>
    <phoneticPr fontId="3"/>
  </si>
  <si>
    <t>福島県いわき市常盤西郷町落合265</t>
    <rPh sb="0" eb="3">
      <t>フクシマケン</t>
    </rPh>
    <rPh sb="6" eb="7">
      <t>シ</t>
    </rPh>
    <rPh sb="7" eb="9">
      <t>ジョウバン</t>
    </rPh>
    <rPh sb="9" eb="10">
      <t>ニシ</t>
    </rPh>
    <rPh sb="10" eb="11">
      <t>ゴウ</t>
    </rPh>
    <rPh sb="11" eb="12">
      <t>マチ</t>
    </rPh>
    <rPh sb="12" eb="14">
      <t>オチアイ</t>
    </rPh>
    <phoneticPr fontId="3"/>
  </si>
  <si>
    <t>NRK-021</t>
    <phoneticPr fontId="3"/>
  </si>
  <si>
    <t>2013.4.1</t>
    <phoneticPr fontId="3"/>
  </si>
  <si>
    <t>APJ MODULAR JACK 2PORT</t>
    <phoneticPr fontId="3"/>
  </si>
  <si>
    <t>0294-20-2139</t>
    <phoneticPr fontId="3"/>
  </si>
  <si>
    <t>1-912019-4</t>
    <phoneticPr fontId="3"/>
  </si>
  <si>
    <t>江南ｼﾞｰﾃｯｸ(株)</t>
    <rPh sb="0" eb="2">
      <t>コウナン</t>
    </rPh>
    <rPh sb="8" eb="11">
      <t>カ</t>
    </rPh>
    <phoneticPr fontId="3"/>
  </si>
  <si>
    <t>無（客先支給材)</t>
    <rPh sb="0" eb="1">
      <t>ム</t>
    </rPh>
    <rPh sb="2" eb="4">
      <t>キャクサキ</t>
    </rPh>
    <rPh sb="4" eb="6">
      <t>シキュウ</t>
    </rPh>
    <rPh sb="6" eb="7">
      <t>ザイ</t>
    </rPh>
    <phoneticPr fontId="3"/>
  </si>
  <si>
    <t>静岡県焼津市大島1874-1</t>
    <rPh sb="0" eb="14">
      <t>ヤイズ</t>
    </rPh>
    <phoneticPr fontId="3"/>
  </si>
  <si>
    <t>ＫＷ－０２５－１</t>
    <phoneticPr fontId="3"/>
  </si>
  <si>
    <t>355×260</t>
    <phoneticPr fontId="3"/>
  </si>
  <si>
    <t>ALF</t>
    <phoneticPr fontId="3"/>
  </si>
  <si>
    <t>KMX01</t>
    <phoneticPr fontId="3"/>
  </si>
  <si>
    <t>TIH-007 N-ｹﾞｰｼﾞ用 1/150</t>
    <rPh sb="15" eb="16">
      <t>ヨウ</t>
    </rPh>
    <phoneticPr fontId="3"/>
  </si>
  <si>
    <t>042-775-0441</t>
    <phoneticPr fontId="3"/>
  </si>
  <si>
    <t>161CSC-129-00E</t>
    <phoneticPr fontId="3"/>
  </si>
  <si>
    <t>1-145-7</t>
  </si>
  <si>
    <t>10B75-150      入</t>
    <rPh sb="15" eb="16">
      <t>イ</t>
    </rPh>
    <phoneticPr fontId="3"/>
  </si>
  <si>
    <t>±2</t>
    <phoneticPr fontId="3"/>
  </si>
  <si>
    <t>㈱菊池製作所</t>
    <rPh sb="1" eb="3">
      <t>キクチ</t>
    </rPh>
    <rPh sb="3" eb="6">
      <t>セイサクショ</t>
    </rPh>
    <phoneticPr fontId="3"/>
  </si>
  <si>
    <t>㈱菊池製作所 福島工場</t>
    <rPh sb="1" eb="3">
      <t>キクチ</t>
    </rPh>
    <rPh sb="3" eb="6">
      <t>セイサクショ</t>
    </rPh>
    <rPh sb="7" eb="9">
      <t>フクシマ</t>
    </rPh>
    <rPh sb="9" eb="11">
      <t>コウジョウ</t>
    </rPh>
    <phoneticPr fontId="3"/>
  </si>
  <si>
    <t>KND-001</t>
    <phoneticPr fontId="3"/>
  </si>
  <si>
    <t>KND-001 12POCKETS</t>
    <phoneticPr fontId="3"/>
  </si>
  <si>
    <t>600×410</t>
    <phoneticPr fontId="3"/>
  </si>
  <si>
    <t>長野県駒ヶ根市下平874-12</t>
    <rPh sb="0" eb="3">
      <t>ナガノケン</t>
    </rPh>
    <rPh sb="3" eb="4">
      <t>コマ</t>
    </rPh>
    <rPh sb="5" eb="6">
      <t>ネ</t>
    </rPh>
    <rPh sb="6" eb="7">
      <t>シ</t>
    </rPh>
    <rPh sb="7" eb="8">
      <t>シモ</t>
    </rPh>
    <rPh sb="8" eb="9">
      <t>ヒラ</t>
    </rPh>
    <phoneticPr fontId="3"/>
  </si>
  <si>
    <t>(株)パールライティング</t>
    <rPh sb="0" eb="3">
      <t>カ</t>
    </rPh>
    <phoneticPr fontId="3"/>
  </si>
  <si>
    <t>A-PET
(CL)</t>
    <phoneticPr fontId="3"/>
  </si>
  <si>
    <t>NRK</t>
    <phoneticPr fontId="3"/>
  </si>
  <si>
    <t>大一</t>
    <rPh sb="0" eb="1">
      <t>オオ</t>
    </rPh>
    <rPh sb="1" eb="2">
      <t>ダイイチ</t>
    </rPh>
    <phoneticPr fontId="3"/>
  </si>
  <si>
    <t>導電印刷</t>
    <rPh sb="0" eb="2">
      <t>ドウデン</t>
    </rPh>
    <rPh sb="2" eb="4">
      <t>インサツ</t>
    </rPh>
    <phoneticPr fontId="3"/>
  </si>
  <si>
    <t>HYM</t>
    <phoneticPr fontId="3"/>
  </si>
  <si>
    <t>SMS</t>
    <phoneticPr fontId="3"/>
  </si>
  <si>
    <t>杉本商事(株)</t>
    <rPh sb="0" eb="2">
      <t>スギモト</t>
    </rPh>
    <rPh sb="2" eb="4">
      <t>ショウジ</t>
    </rPh>
    <rPh sb="4" eb="7">
      <t>カ</t>
    </rPh>
    <phoneticPr fontId="3"/>
  </si>
  <si>
    <t>SMS02　　1194</t>
    <phoneticPr fontId="3"/>
  </si>
  <si>
    <t>〒341-0037　　埼玉県三郷市高洲2-79</t>
    <rPh sb="11" eb="14">
      <t>サイタマケン</t>
    </rPh>
    <rPh sb="14" eb="17">
      <t>ミサトシ</t>
    </rPh>
    <rPh sb="17" eb="19">
      <t>タカス</t>
    </rPh>
    <phoneticPr fontId="3"/>
  </si>
  <si>
    <t>SDB01　　1181</t>
    <phoneticPr fontId="3"/>
  </si>
  <si>
    <t>遠藤 様宛</t>
    <rPh sb="0" eb="2">
      <t>エンドウ</t>
    </rPh>
    <rPh sb="3" eb="4">
      <t>サマ</t>
    </rPh>
    <rPh sb="4" eb="5">
      <t>アテ</t>
    </rPh>
    <phoneticPr fontId="3"/>
  </si>
  <si>
    <t>048-955-3643</t>
    <phoneticPr fontId="3"/>
  </si>
  <si>
    <t>048-956-2827</t>
    <phoneticPr fontId="3"/>
  </si>
  <si>
    <t>YSM-003  SHIELD　TRAY B</t>
    <phoneticPr fontId="3"/>
  </si>
  <si>
    <t>MTM-015-1(CL) 59-8097・</t>
    <phoneticPr fontId="3"/>
  </si>
  <si>
    <t>GMY-055 (P-25) 25P</t>
    <phoneticPr fontId="3"/>
  </si>
  <si>
    <t>KOK-001  70P</t>
    <phoneticPr fontId="3"/>
  </si>
  <si>
    <t>KRD04</t>
    <phoneticPr fontId="3"/>
  </si>
  <si>
    <t>NGT-001 105P 36NK</t>
    <phoneticPr fontId="3"/>
  </si>
  <si>
    <t>470×300</t>
    <phoneticPr fontId="3"/>
  </si>
  <si>
    <t>A-PET
(緑)</t>
    <phoneticPr fontId="3"/>
  </si>
  <si>
    <t>FJD01</t>
    <phoneticPr fontId="3"/>
  </si>
  <si>
    <t>MTM-026  41-P421 A</t>
    <phoneticPr fontId="3"/>
  </si>
  <si>
    <t>日立製作所HTC03</t>
    <rPh sb="0" eb="2">
      <t>ヒタチ</t>
    </rPh>
    <rPh sb="2" eb="5">
      <t>セイサクジョ</t>
    </rPh>
    <phoneticPr fontId="3"/>
  </si>
  <si>
    <t>Ａ-020-1</t>
    <phoneticPr fontId="3"/>
  </si>
  <si>
    <t>A-024-1</t>
    <phoneticPr fontId="3"/>
  </si>
  <si>
    <t>870</t>
    <phoneticPr fontId="3"/>
  </si>
  <si>
    <t>EXD-009</t>
    <phoneticPr fontId="3"/>
  </si>
  <si>
    <t>AMP-022R</t>
    <phoneticPr fontId="3"/>
  </si>
  <si>
    <t>AMP-022R 64P</t>
    <phoneticPr fontId="3"/>
  </si>
  <si>
    <t>TIH-001</t>
    <phoneticPr fontId="3"/>
  </si>
  <si>
    <t>TIH-001 10P</t>
    <phoneticPr fontId="3"/>
  </si>
  <si>
    <t>KSP-038A(黒)TRX</t>
    <rPh sb="9" eb="10">
      <t>クロ</t>
    </rPh>
    <phoneticPr fontId="3"/>
  </si>
  <si>
    <t>導電印刷(ﾏﾙｱｲ)</t>
    <rPh sb="0" eb="2">
      <t>ドウデン</t>
    </rPh>
    <rPh sb="2" eb="4">
      <t>インサツ</t>
    </rPh>
    <phoneticPr fontId="3"/>
  </si>
  <si>
    <t>短手公差</t>
    <rPh sb="0" eb="1">
      <t>ミジカ</t>
    </rPh>
    <rPh sb="1" eb="2">
      <t>テ</t>
    </rPh>
    <rPh sb="2" eb="3">
      <t>コウ</t>
    </rPh>
    <rPh sb="3" eb="4">
      <t>コウサ</t>
    </rPh>
    <phoneticPr fontId="3"/>
  </si>
  <si>
    <t>日本セラミック(株)　　八東研究所 開発事業部</t>
    <rPh sb="0" eb="2">
      <t>ニホン</t>
    </rPh>
    <rPh sb="7" eb="10">
      <t>カ</t>
    </rPh>
    <rPh sb="12" eb="13">
      <t>ハチ</t>
    </rPh>
    <rPh sb="13" eb="14">
      <t>トウ</t>
    </rPh>
    <rPh sb="14" eb="17">
      <t>ケンキュウショ</t>
    </rPh>
    <rPh sb="18" eb="20">
      <t>カイハツ</t>
    </rPh>
    <rPh sb="20" eb="22">
      <t>ジギョウ</t>
    </rPh>
    <rPh sb="22" eb="23">
      <t>ブ</t>
    </rPh>
    <phoneticPr fontId="3"/>
  </si>
  <si>
    <t>260</t>
    <phoneticPr fontId="3"/>
  </si>
  <si>
    <t>KIP</t>
    <phoneticPr fontId="3"/>
  </si>
  <si>
    <t>鴻池ﾌﾟﾗｽﾁｯｸ(株)</t>
    <rPh sb="0" eb="2">
      <t>コウノイケ</t>
    </rPh>
    <rPh sb="9" eb="12">
      <t>カ</t>
    </rPh>
    <phoneticPr fontId="3"/>
  </si>
  <si>
    <t>中国</t>
    <rPh sb="0" eb="2">
      <t>チュウゴク</t>
    </rPh>
    <phoneticPr fontId="3"/>
  </si>
  <si>
    <t>近藤</t>
    <rPh sb="0" eb="2">
      <t>コンドウ</t>
    </rPh>
    <phoneticPr fontId="3"/>
  </si>
  <si>
    <t>〒409-0112　　山梨県上野原市上野原3284</t>
    <rPh sb="11" eb="14">
      <t>ヤマナシケン</t>
    </rPh>
    <rPh sb="14" eb="17">
      <t>ウエノハラ</t>
    </rPh>
    <rPh sb="17" eb="18">
      <t>シ</t>
    </rPh>
    <rPh sb="18" eb="21">
      <t>ウエノハラ</t>
    </rPh>
    <phoneticPr fontId="3"/>
  </si>
  <si>
    <t>TMT01　　1105</t>
    <phoneticPr fontId="3"/>
  </si>
  <si>
    <t>富田 様宛</t>
    <rPh sb="0" eb="2">
      <t>トミタ</t>
    </rPh>
    <rPh sb="3" eb="5">
      <t>サマアテ</t>
    </rPh>
    <phoneticPr fontId="3"/>
  </si>
  <si>
    <t>0554-63-0178</t>
    <phoneticPr fontId="3"/>
  </si>
  <si>
    <t>SPJ-043 TRAY FOR 25 POCKETS</t>
    <phoneticPr fontId="3"/>
  </si>
  <si>
    <t>８－７２－６</t>
    <phoneticPr fontId="3"/>
  </si>
  <si>
    <t>NMS01　　1070</t>
    <phoneticPr fontId="3"/>
  </si>
  <si>
    <t>ADY-063</t>
    <phoneticPr fontId="3"/>
  </si>
  <si>
    <t>ADY-063 20POCKETS</t>
    <phoneticPr fontId="3"/>
  </si>
  <si>
    <t xml:space="preserve">(有) プラテックス 　本社工場  </t>
    <rPh sb="12" eb="14">
      <t>ホンシャ</t>
    </rPh>
    <rPh sb="14" eb="16">
      <t>コウジョウ</t>
    </rPh>
    <phoneticPr fontId="3"/>
  </si>
  <si>
    <t>MIS</t>
    <phoneticPr fontId="3"/>
  </si>
  <si>
    <t>0258-25-3255</t>
    <phoneticPr fontId="3"/>
  </si>
  <si>
    <t>東京都大田区仲池上2-17-9</t>
    <rPh sb="0" eb="3">
      <t>トウキョウト</t>
    </rPh>
    <rPh sb="3" eb="6">
      <t>オオタク</t>
    </rPh>
    <rPh sb="6" eb="7">
      <t>ナカ</t>
    </rPh>
    <rPh sb="7" eb="9">
      <t>イケガミ</t>
    </rPh>
    <phoneticPr fontId="3"/>
  </si>
  <si>
    <t>ODS-012  100P</t>
    <phoneticPr fontId="3"/>
  </si>
  <si>
    <t>GMY001PPY</t>
    <phoneticPr fontId="3"/>
  </si>
  <si>
    <t>±1.0</t>
    <phoneticPr fontId="3"/>
  </si>
  <si>
    <t>越智 様宛</t>
    <rPh sb="0" eb="2">
      <t>オチ</t>
    </rPh>
    <rPh sb="3" eb="5">
      <t>サマアテ</t>
    </rPh>
    <phoneticPr fontId="3"/>
  </si>
  <si>
    <t>SKS-010</t>
    <phoneticPr fontId="3"/>
  </si>
  <si>
    <t>SKS-010 10POCKETS</t>
    <phoneticPr fontId="3"/>
  </si>
  <si>
    <t>三菱製鋼</t>
    <rPh sb="0" eb="2">
      <t>ミツビシ</t>
    </rPh>
    <rPh sb="2" eb="4">
      <t>セイコウ</t>
    </rPh>
    <phoneticPr fontId="3"/>
  </si>
  <si>
    <t>　</t>
    <phoneticPr fontId="3"/>
  </si>
  <si>
    <t>セイコークロック（株）</t>
    <phoneticPr fontId="3"/>
  </si>
  <si>
    <t>材質</t>
  </si>
  <si>
    <t>厚み</t>
  </si>
  <si>
    <t>2-108-8</t>
    <phoneticPr fontId="3"/>
  </si>
  <si>
    <t>ONER-001 TEETH BRUSH</t>
    <phoneticPr fontId="3"/>
  </si>
  <si>
    <t>167CSS-004-03E</t>
    <phoneticPr fontId="3"/>
  </si>
  <si>
    <t>OGR7-76-9</t>
    <phoneticPr fontId="3"/>
  </si>
  <si>
    <t>DNF</t>
    <phoneticPr fontId="3"/>
  </si>
  <si>
    <t>410</t>
    <phoneticPr fontId="3"/>
  </si>
  <si>
    <t>佐久間 様宛</t>
    <rPh sb="0" eb="3">
      <t>サクマ</t>
    </rPh>
    <rPh sb="4" eb="6">
      <t>サマアテ</t>
    </rPh>
    <phoneticPr fontId="3"/>
  </si>
  <si>
    <t>048-726-6366</t>
    <phoneticPr fontId="3"/>
  </si>
  <si>
    <t>048-726-6386</t>
    <phoneticPr fontId="3"/>
  </si>
  <si>
    <t>SKS-005  20P  HLD51963</t>
    <phoneticPr fontId="3"/>
  </si>
  <si>
    <t>高倉</t>
    <rPh sb="0" eb="2">
      <t>タカクラ</t>
    </rPh>
    <phoneticPr fontId="3"/>
  </si>
  <si>
    <t>049-259-1811</t>
    <phoneticPr fontId="3"/>
  </si>
  <si>
    <t>IBR</t>
    <phoneticPr fontId="3"/>
  </si>
  <si>
    <t>インダストリアル本部　生産技術管理課　張</t>
    <rPh sb="11" eb="13">
      <t>セイサン</t>
    </rPh>
    <rPh sb="15" eb="17">
      <t>カンリ</t>
    </rPh>
    <rPh sb="19" eb="20">
      <t>チョウ</t>
    </rPh>
    <phoneticPr fontId="3"/>
  </si>
  <si>
    <t>TH-049PS  (LB093)</t>
    <phoneticPr fontId="3"/>
  </si>
  <si>
    <t>AKM2</t>
    <phoneticPr fontId="3"/>
  </si>
  <si>
    <t>秋元製作所</t>
    <rPh sb="0" eb="2">
      <t>アキモト</t>
    </rPh>
    <rPh sb="2" eb="5">
      <t>セイサクジョ</t>
    </rPh>
    <phoneticPr fontId="3"/>
  </si>
  <si>
    <t>SAS</t>
    <phoneticPr fontId="3"/>
  </si>
  <si>
    <t>(株)SAｼｽﾃﾑｽﾞ</t>
    <rPh sb="0" eb="3">
      <t>カ</t>
    </rPh>
    <phoneticPr fontId="3"/>
  </si>
  <si>
    <t>〒390-1242　　長野県松本市和田南西原4010-27</t>
    <rPh sb="11" eb="14">
      <t>ナガノケン</t>
    </rPh>
    <rPh sb="14" eb="17">
      <t>マツモトシ</t>
    </rPh>
    <rPh sb="17" eb="19">
      <t>ワダ</t>
    </rPh>
    <rPh sb="19" eb="20">
      <t>ミナミ</t>
    </rPh>
    <rPh sb="20" eb="22">
      <t>サイバラ</t>
    </rPh>
    <phoneticPr fontId="3"/>
  </si>
  <si>
    <t>SAS01　1243</t>
    <phoneticPr fontId="3"/>
  </si>
  <si>
    <t>営業部　　松尾 様宛</t>
    <rPh sb="0" eb="2">
      <t>エイギョウ</t>
    </rPh>
    <rPh sb="2" eb="3">
      <t>ブ</t>
    </rPh>
    <rPh sb="5" eb="7">
      <t>マツオ</t>
    </rPh>
    <rPh sb="8" eb="9">
      <t>サマ</t>
    </rPh>
    <rPh sb="9" eb="10">
      <t>アテ</t>
    </rPh>
    <phoneticPr fontId="3"/>
  </si>
  <si>
    <t>0263-50-8857</t>
    <phoneticPr fontId="3"/>
  </si>
  <si>
    <t>0263-50-8852</t>
    <phoneticPr fontId="3"/>
  </si>
  <si>
    <t>PET
(GR)</t>
    <phoneticPr fontId="3"/>
  </si>
  <si>
    <t>NLP</t>
    <phoneticPr fontId="3"/>
  </si>
  <si>
    <t>KSP-090-R</t>
    <phoneticPr fontId="3"/>
  </si>
  <si>
    <t>KSP-090R 15T-700130(134/135)</t>
    <phoneticPr fontId="3"/>
  </si>
  <si>
    <t>KSP-088</t>
    <phoneticPr fontId="3"/>
  </si>
  <si>
    <t>KSP-088 CA49700-1691</t>
    <phoneticPr fontId="3"/>
  </si>
  <si>
    <t>048-254-3677</t>
    <phoneticPr fontId="3"/>
  </si>
  <si>
    <t>T-0005-06W</t>
    <phoneticPr fontId="3"/>
  </si>
  <si>
    <t>16POCKET</t>
    <phoneticPr fontId="3"/>
  </si>
  <si>
    <t>ヤマハ（株）</t>
    <phoneticPr fontId="3"/>
  </si>
  <si>
    <t>KDS-022  KD16H-JIG</t>
    <phoneticPr fontId="3"/>
  </si>
  <si>
    <t>550</t>
    <phoneticPr fontId="3"/>
  </si>
  <si>
    <t>5-56-4</t>
    <phoneticPr fontId="3"/>
  </si>
  <si>
    <t>5-912056-4</t>
    <phoneticPr fontId="3"/>
  </si>
  <si>
    <t>5-56-5</t>
  </si>
  <si>
    <t>SNT</t>
    <phoneticPr fontId="3"/>
  </si>
  <si>
    <t>GMY043</t>
  </si>
  <si>
    <t>TKS-8-56-2</t>
    <phoneticPr fontId="3"/>
  </si>
  <si>
    <t>日清化成（NSK02)</t>
    <rPh sb="0" eb="2">
      <t>ニッシン</t>
    </rPh>
    <rPh sb="2" eb="4">
      <t>カセイ</t>
    </rPh>
    <phoneticPr fontId="3"/>
  </si>
  <si>
    <t>GMY056</t>
  </si>
  <si>
    <t>0297-82-5159</t>
    <phoneticPr fontId="3"/>
  </si>
  <si>
    <t>9-129-6</t>
  </si>
  <si>
    <t>9-912129-6</t>
  </si>
  <si>
    <t>KYR2</t>
    <phoneticPr fontId="3"/>
  </si>
  <si>
    <t>７－５７－９</t>
    <phoneticPr fontId="3"/>
  </si>
  <si>
    <t>A伝    勝俣</t>
    <rPh sb="1" eb="2">
      <t>デン</t>
    </rPh>
    <rPh sb="6" eb="8">
      <t>カツマタ</t>
    </rPh>
    <phoneticPr fontId="3"/>
  </si>
  <si>
    <t>EXD-008 (03-A40 工程用)</t>
    <rPh sb="16" eb="18">
      <t>コウテイ</t>
    </rPh>
    <rPh sb="18" eb="19">
      <t>ヨウ</t>
    </rPh>
    <phoneticPr fontId="3"/>
  </si>
  <si>
    <t>横浜市都筑区折本町494-1</t>
    <rPh sb="0" eb="3">
      <t>ヨコハマシ</t>
    </rPh>
    <rPh sb="3" eb="5">
      <t>ツヅキ</t>
    </rPh>
    <rPh sb="5" eb="6">
      <t>ク</t>
    </rPh>
    <rPh sb="6" eb="8">
      <t>オリモト</t>
    </rPh>
    <rPh sb="8" eb="9">
      <t>マチ</t>
    </rPh>
    <phoneticPr fontId="3"/>
  </si>
  <si>
    <t>通信映像事業部　ヤマモリ</t>
    <rPh sb="0" eb="2">
      <t>ツウシン</t>
    </rPh>
    <rPh sb="2" eb="4">
      <t>エイゾウ</t>
    </rPh>
    <rPh sb="4" eb="6">
      <t>ジギョウ</t>
    </rPh>
    <rPh sb="6" eb="7">
      <t>ブ</t>
    </rPh>
    <phoneticPr fontId="3"/>
  </si>
  <si>
    <t>OGR01</t>
    <phoneticPr fontId="3"/>
  </si>
  <si>
    <t>OTAX2</t>
    <phoneticPr fontId="3"/>
  </si>
  <si>
    <t xml:space="preserve">TH-036PS  (LB066) </t>
    <phoneticPr fontId="3"/>
  </si>
  <si>
    <t>OTAX13</t>
    <phoneticPr fontId="3"/>
  </si>
  <si>
    <t>KDS-031(PS)</t>
    <phoneticPr fontId="3"/>
  </si>
  <si>
    <t>AMP-020 32P</t>
    <phoneticPr fontId="3"/>
  </si>
  <si>
    <t>161ＣＭＪ-003-01</t>
  </si>
  <si>
    <t>〒474-0001　　愛知県大府市北崎井田27番地1</t>
    <rPh sb="11" eb="14">
      <t>アイチケン</t>
    </rPh>
    <rPh sb="14" eb="15">
      <t>オオ</t>
    </rPh>
    <rPh sb="15" eb="16">
      <t>フ</t>
    </rPh>
    <rPh sb="16" eb="17">
      <t>シ</t>
    </rPh>
    <rPh sb="17" eb="19">
      <t>キタザキ</t>
    </rPh>
    <rPh sb="19" eb="21">
      <t>イダ</t>
    </rPh>
    <rPh sb="23" eb="25">
      <t>バンチ</t>
    </rPh>
    <phoneticPr fontId="3"/>
  </si>
  <si>
    <t>MTO02　1024</t>
    <phoneticPr fontId="3"/>
  </si>
  <si>
    <t>調達・物流課　齋藤様宛</t>
    <rPh sb="0" eb="2">
      <t>チョウタツ</t>
    </rPh>
    <rPh sb="3" eb="5">
      <t>ブツリュウ</t>
    </rPh>
    <rPh sb="5" eb="6">
      <t>カ</t>
    </rPh>
    <rPh sb="7" eb="9">
      <t>サイトウ</t>
    </rPh>
    <rPh sb="9" eb="11">
      <t>サマアテ</t>
    </rPh>
    <phoneticPr fontId="3"/>
  </si>
  <si>
    <t>送り先</t>
    <rPh sb="0" eb="1">
      <t>オク</t>
    </rPh>
    <rPh sb="2" eb="3">
      <t>サキ</t>
    </rPh>
    <phoneticPr fontId="3"/>
  </si>
  <si>
    <t>SE-532</t>
    <phoneticPr fontId="3"/>
  </si>
  <si>
    <t>SMK130</t>
    <phoneticPr fontId="3"/>
  </si>
  <si>
    <t>IMT-002</t>
    <phoneticPr fontId="3"/>
  </si>
  <si>
    <t>IMT-002 19503RAAA012M1</t>
    <phoneticPr fontId="3"/>
  </si>
  <si>
    <t>ＳＭＫ０１９　　　　　　　　</t>
    <phoneticPr fontId="3"/>
  </si>
  <si>
    <t>7-912135-9</t>
    <phoneticPr fontId="3"/>
  </si>
  <si>
    <t>4-156-0</t>
    <phoneticPr fontId="3"/>
  </si>
  <si>
    <t>4-912156-0</t>
    <phoneticPr fontId="3"/>
  </si>
  <si>
    <t>2012.12.7</t>
    <phoneticPr fontId="3"/>
  </si>
  <si>
    <t>PLT01</t>
    <phoneticPr fontId="3"/>
  </si>
  <si>
    <t>NGT01　1027</t>
    <phoneticPr fontId="3"/>
  </si>
  <si>
    <t>技術部　　中村 様宛</t>
    <rPh sb="0" eb="2">
      <t>ギジュツ</t>
    </rPh>
    <rPh sb="2" eb="3">
      <t>ブ</t>
    </rPh>
    <rPh sb="5" eb="7">
      <t>ナカムラ</t>
    </rPh>
    <rPh sb="8" eb="10">
      <t>サマアテ</t>
    </rPh>
    <phoneticPr fontId="3"/>
  </si>
  <si>
    <t>佐脇紙器（株）</t>
    <rPh sb="0" eb="2">
      <t>サワキ</t>
    </rPh>
    <rPh sb="2" eb="4">
      <t>シキ</t>
    </rPh>
    <phoneticPr fontId="3"/>
  </si>
  <si>
    <t>SLK4</t>
    <phoneticPr fontId="3"/>
  </si>
  <si>
    <t>161CLE-069-90E</t>
    <phoneticPr fontId="3"/>
  </si>
  <si>
    <t>各部門の担当者は処理後、サイン又は捺印し速やかに次の部門へ配布願います。</t>
    <rPh sb="0" eb="1">
      <t>カク</t>
    </rPh>
    <rPh sb="1" eb="3">
      <t>ブモン</t>
    </rPh>
    <rPh sb="4" eb="7">
      <t>タントウシャ</t>
    </rPh>
    <rPh sb="8" eb="10">
      <t>ショリ</t>
    </rPh>
    <rPh sb="10" eb="11">
      <t>ゴ</t>
    </rPh>
    <rPh sb="15" eb="16">
      <t>マタ</t>
    </rPh>
    <rPh sb="17" eb="19">
      <t>ナツイン</t>
    </rPh>
    <rPh sb="20" eb="21">
      <t>スミ</t>
    </rPh>
    <rPh sb="24" eb="25">
      <t>ツギ</t>
    </rPh>
    <rPh sb="26" eb="28">
      <t>ブモン</t>
    </rPh>
    <rPh sb="29" eb="31">
      <t>ハイフ</t>
    </rPh>
    <rPh sb="31" eb="32">
      <t>ネガ</t>
    </rPh>
    <phoneticPr fontId="3"/>
  </si>
  <si>
    <t>Z-060-2　T-60トレイ</t>
  </si>
  <si>
    <t>KSP-050B(緑）35P  L1 FRAME</t>
  </si>
  <si>
    <t>PLT2</t>
    <phoneticPr fontId="3"/>
  </si>
  <si>
    <t>0</t>
    <phoneticPr fontId="3"/>
  </si>
  <si>
    <t>TH009</t>
    <phoneticPr fontId="3"/>
  </si>
  <si>
    <t>TH010</t>
    <phoneticPr fontId="3"/>
  </si>
  <si>
    <t>SMK01  金澤</t>
    <rPh sb="7" eb="9">
      <t>カナザワ</t>
    </rPh>
    <phoneticPr fontId="3"/>
  </si>
  <si>
    <t>690×480</t>
    <phoneticPr fontId="3"/>
  </si>
  <si>
    <t>TYK-002</t>
    <phoneticPr fontId="3"/>
  </si>
  <si>
    <t>ASH0-22-7</t>
    <phoneticPr fontId="3"/>
  </si>
  <si>
    <t>（株）プラックス　　西原工場</t>
    <rPh sb="10" eb="12">
      <t>ニシハラ</t>
    </rPh>
    <rPh sb="12" eb="14">
      <t>コウジョウ</t>
    </rPh>
    <phoneticPr fontId="3"/>
  </si>
  <si>
    <t>560</t>
    <phoneticPr fontId="3"/>
  </si>
  <si>
    <t>DIY01</t>
    <phoneticPr fontId="3"/>
  </si>
  <si>
    <t>KSP-062</t>
    <phoneticPr fontId="3"/>
  </si>
  <si>
    <t>5-912129-6</t>
    <phoneticPr fontId="3"/>
  </si>
  <si>
    <t>〒333-0824　　埼玉県川口市赤芝新田254-1</t>
    <rPh sb="11" eb="14">
      <t>サイタマケン</t>
    </rPh>
    <rPh sb="14" eb="17">
      <t>カワグチシ</t>
    </rPh>
    <rPh sb="17" eb="18">
      <t>アカ</t>
    </rPh>
    <rPh sb="18" eb="19">
      <t>シバ</t>
    </rPh>
    <rPh sb="19" eb="21">
      <t>ニッタ</t>
    </rPh>
    <phoneticPr fontId="3"/>
  </si>
  <si>
    <t>FSS01　1090　㈱福島製作所</t>
    <rPh sb="12" eb="14">
      <t>フクシマ</t>
    </rPh>
    <rPh sb="14" eb="17">
      <t>セイサクジョ</t>
    </rPh>
    <phoneticPr fontId="3"/>
  </si>
  <si>
    <t>福島 様宛</t>
    <rPh sb="0" eb="2">
      <t>フクシマ</t>
    </rPh>
    <rPh sb="3" eb="4">
      <t>サマ</t>
    </rPh>
    <rPh sb="4" eb="5">
      <t>アテ</t>
    </rPh>
    <phoneticPr fontId="3"/>
  </si>
  <si>
    <t>日三化成　480×390  440×360</t>
    <rPh sb="0" eb="1">
      <t>ニッサン</t>
    </rPh>
    <rPh sb="1" eb="2">
      <t>サン</t>
    </rPh>
    <rPh sb="2" eb="4">
      <t>カセイ</t>
    </rPh>
    <phoneticPr fontId="3"/>
  </si>
  <si>
    <t>AMP　A伝　林</t>
    <rPh sb="5" eb="6">
      <t>デン</t>
    </rPh>
    <rPh sb="7" eb="8">
      <t>ハヤシ</t>
    </rPh>
    <phoneticPr fontId="3"/>
  </si>
  <si>
    <t>ETS-003</t>
  </si>
  <si>
    <t>KSP-044 RF FRAME DONOR</t>
    <phoneticPr fontId="3"/>
  </si>
  <si>
    <t>R31B0.5</t>
    <phoneticPr fontId="3"/>
  </si>
  <si>
    <t>R31B0.6</t>
    <phoneticPr fontId="3"/>
  </si>
  <si>
    <t>R31B0.8</t>
    <phoneticPr fontId="3"/>
  </si>
  <si>
    <t>又永化工(株)</t>
    <rPh sb="0" eb="1">
      <t>マタ</t>
    </rPh>
    <rPh sb="1" eb="2">
      <t>エイ</t>
    </rPh>
    <rPh sb="2" eb="4">
      <t>カコウ</t>
    </rPh>
    <rPh sb="4" eb="7">
      <t>カ</t>
    </rPh>
    <phoneticPr fontId="3"/>
  </si>
  <si>
    <t>0494-24-4249</t>
    <phoneticPr fontId="3"/>
  </si>
  <si>
    <t>山下ﾏﾃﾘｱﾙ</t>
    <rPh sb="0" eb="2">
      <t>ヤマシタ</t>
    </rPh>
    <phoneticPr fontId="3"/>
  </si>
  <si>
    <t xml:space="preserve">   </t>
    <phoneticPr fontId="3"/>
  </si>
  <si>
    <t>ＳＭＫ０１８　　　　　　　　</t>
    <phoneticPr fontId="3"/>
  </si>
  <si>
    <t>CEJ-001</t>
    <phoneticPr fontId="3"/>
  </si>
  <si>
    <t>松下電器産業(株)  照明社　LED事業化推進ｸﾞﾙｰﾌﾟ</t>
    <rPh sb="0" eb="2">
      <t>マツシタ</t>
    </rPh>
    <rPh sb="2" eb="4">
      <t>デンキ</t>
    </rPh>
    <rPh sb="4" eb="6">
      <t>サンギョウ</t>
    </rPh>
    <rPh sb="7" eb="8">
      <t>カブ</t>
    </rPh>
    <rPh sb="11" eb="13">
      <t>ショウメイ</t>
    </rPh>
    <rPh sb="13" eb="14">
      <t>シャ</t>
    </rPh>
    <rPh sb="18" eb="21">
      <t>ジギョウカ</t>
    </rPh>
    <rPh sb="21" eb="23">
      <t>スイシン</t>
    </rPh>
    <phoneticPr fontId="3"/>
  </si>
  <si>
    <t>SLK6</t>
  </si>
  <si>
    <t>YMG2</t>
    <phoneticPr fontId="3"/>
  </si>
  <si>
    <t>〒444-2122　　愛知県岡崎市鴨田本町9-3</t>
    <rPh sb="11" eb="14">
      <t>アイチケン</t>
    </rPh>
    <rPh sb="14" eb="17">
      <t>オカザキシ</t>
    </rPh>
    <rPh sb="17" eb="19">
      <t>カモダ</t>
    </rPh>
    <rPh sb="19" eb="20">
      <t>ホン</t>
    </rPh>
    <rPh sb="20" eb="21">
      <t>チョウ</t>
    </rPh>
    <phoneticPr fontId="3"/>
  </si>
  <si>
    <t>402</t>
    <phoneticPr fontId="3"/>
  </si>
  <si>
    <t>048-654-2551</t>
    <phoneticPr fontId="3"/>
  </si>
  <si>
    <t>WKS-ADV016</t>
    <phoneticPr fontId="3"/>
  </si>
  <si>
    <t>GMY067</t>
    <phoneticPr fontId="3"/>
  </si>
  <si>
    <t xml:space="preserve">GMY-067　30P </t>
    <phoneticPr fontId="3"/>
  </si>
  <si>
    <t>MTM-009-1(CL) 59-7819・</t>
    <phoneticPr fontId="3"/>
  </si>
  <si>
    <t>MTM-009-2B</t>
    <phoneticPr fontId="3"/>
  </si>
  <si>
    <t>DIC-006M</t>
    <phoneticPr fontId="3"/>
  </si>
  <si>
    <t>山下マテリアル(株)</t>
  </si>
  <si>
    <t>ODS-R-31(N) 120P</t>
    <phoneticPr fontId="3"/>
  </si>
  <si>
    <t>SKS-006T</t>
    <phoneticPr fontId="3"/>
  </si>
  <si>
    <t>KSP021</t>
    <phoneticPr fontId="3"/>
  </si>
  <si>
    <t>KSP022</t>
    <phoneticPr fontId="3"/>
  </si>
  <si>
    <t>KSP023</t>
    <phoneticPr fontId="3"/>
  </si>
  <si>
    <t>405×300</t>
    <phoneticPr fontId="3"/>
  </si>
  <si>
    <t>AMP 原田　A伝</t>
    <rPh sb="4" eb="6">
      <t>ハラダ</t>
    </rPh>
    <rPh sb="8" eb="9">
      <t>デン</t>
    </rPh>
    <phoneticPr fontId="3"/>
  </si>
  <si>
    <t>YCM-025</t>
    <phoneticPr fontId="3"/>
  </si>
  <si>
    <t>YCM-025 30POCKETS</t>
    <phoneticPr fontId="3"/>
  </si>
  <si>
    <t>2013.8.7</t>
    <phoneticPr fontId="3"/>
  </si>
  <si>
    <t>4-912062-9</t>
    <phoneticPr fontId="3"/>
  </si>
  <si>
    <t>スロットケース 9P</t>
    <phoneticPr fontId="3"/>
  </si>
  <si>
    <t>スロットケース 25P</t>
    <phoneticPr fontId="3"/>
  </si>
  <si>
    <t>DIC003B&amp;T</t>
    <phoneticPr fontId="3"/>
  </si>
  <si>
    <t>520</t>
    <phoneticPr fontId="3"/>
  </si>
  <si>
    <t>EXD-020</t>
    <phoneticPr fontId="3"/>
  </si>
  <si>
    <t>KSP043</t>
    <phoneticPr fontId="3"/>
  </si>
  <si>
    <t>042-774-5154</t>
    <phoneticPr fontId="3"/>
  </si>
  <si>
    <t>042-774-2834</t>
    <phoneticPr fontId="3"/>
  </si>
  <si>
    <t>ISZ</t>
    <phoneticPr fontId="3"/>
  </si>
  <si>
    <t>いすゞ自動車(株)　　藤沢工場</t>
    <rPh sb="3" eb="6">
      <t>ジドウシャ</t>
    </rPh>
    <rPh sb="6" eb="9">
      <t>カ</t>
    </rPh>
    <rPh sb="11" eb="15">
      <t>フジサワコウジョウ</t>
    </rPh>
    <phoneticPr fontId="3"/>
  </si>
  <si>
    <t>〒252-0881　　神奈川県藤沢市土棚8番地</t>
    <rPh sb="11" eb="15">
      <t>カナガワケン</t>
    </rPh>
    <rPh sb="15" eb="18">
      <t>フジサワシ</t>
    </rPh>
    <rPh sb="18" eb="19">
      <t>ト</t>
    </rPh>
    <rPh sb="19" eb="20">
      <t>タナ</t>
    </rPh>
    <rPh sb="21" eb="23">
      <t>バンチ</t>
    </rPh>
    <phoneticPr fontId="3"/>
  </si>
  <si>
    <t>ISZ01　　1176</t>
    <phoneticPr fontId="3"/>
  </si>
  <si>
    <t>NKI-007 28P SLOT MAX BUTTON</t>
    <phoneticPr fontId="3"/>
  </si>
  <si>
    <t>2013.4.25</t>
    <phoneticPr fontId="3"/>
  </si>
  <si>
    <t>KND-004</t>
    <phoneticPr fontId="3"/>
  </si>
  <si>
    <t>KRE048(N)</t>
    <phoneticPr fontId="3"/>
  </si>
  <si>
    <t>2-77-7</t>
    <phoneticPr fontId="3"/>
  </si>
  <si>
    <t>2-77-8</t>
    <phoneticPr fontId="3"/>
  </si>
  <si>
    <t>3-103-3</t>
    <phoneticPr fontId="3"/>
  </si>
  <si>
    <t>650×355</t>
    <phoneticPr fontId="3"/>
  </si>
  <si>
    <t>　</t>
    <phoneticPr fontId="3"/>
  </si>
  <si>
    <t>SKS-008</t>
    <phoneticPr fontId="3"/>
  </si>
  <si>
    <t>MTM-055-1(B) 59-WC61・</t>
    <phoneticPr fontId="3"/>
  </si>
  <si>
    <t xml:space="preserve">GMY-065 15P EB-3145 </t>
    <phoneticPr fontId="3"/>
  </si>
  <si>
    <t>6-129-9</t>
    <phoneticPr fontId="3"/>
  </si>
  <si>
    <t>YMZ</t>
    <phoneticPr fontId="3"/>
  </si>
  <si>
    <t>KSH</t>
    <phoneticPr fontId="3"/>
  </si>
  <si>
    <t>澤屋敷 様宛</t>
    <rPh sb="0" eb="1">
      <t>サワ</t>
    </rPh>
    <rPh sb="1" eb="3">
      <t>ヤシキ</t>
    </rPh>
    <rPh sb="4" eb="6">
      <t>サマアテ</t>
    </rPh>
    <phoneticPr fontId="3"/>
  </si>
  <si>
    <t>GMY-036  100P  P-IP</t>
    <phoneticPr fontId="3"/>
  </si>
  <si>
    <t>　</t>
    <phoneticPr fontId="3"/>
  </si>
  <si>
    <t>370</t>
    <phoneticPr fontId="3"/>
  </si>
  <si>
    <t>MBS-G-040-1</t>
    <phoneticPr fontId="3"/>
  </si>
  <si>
    <t>GMY ＰＳ-100</t>
    <phoneticPr fontId="3"/>
  </si>
  <si>
    <t>GMY-PS-100</t>
    <phoneticPr fontId="3"/>
  </si>
  <si>
    <t>SK-044 51752B</t>
    <phoneticPr fontId="3"/>
  </si>
  <si>
    <t>±1.0</t>
    <phoneticPr fontId="3"/>
  </si>
  <si>
    <t>SGW</t>
    <phoneticPr fontId="3"/>
  </si>
  <si>
    <t>MRY011</t>
    <phoneticPr fontId="3"/>
  </si>
  <si>
    <t>912019-7</t>
    <phoneticPr fontId="3"/>
  </si>
  <si>
    <t>912020-2</t>
    <phoneticPr fontId="3"/>
  </si>
  <si>
    <t>SUW</t>
    <phoneticPr fontId="3"/>
  </si>
  <si>
    <t>AAK</t>
    <phoneticPr fontId="3"/>
  </si>
  <si>
    <t>ﾒｶﾄｰｸ扱い</t>
    <rPh sb="5" eb="6">
      <t>アツカ</t>
    </rPh>
    <phoneticPr fontId="3"/>
  </si>
  <si>
    <t>RTﾀｰﾐﾅﾙ ﾌﾞﾘｽﾀｰ</t>
    <phoneticPr fontId="3"/>
  </si>
  <si>
    <t>TMC-14</t>
    <phoneticPr fontId="3"/>
  </si>
  <si>
    <t>TM-F</t>
    <phoneticPr fontId="3"/>
  </si>
  <si>
    <t>TKS-008  WP3R</t>
    <phoneticPr fontId="3"/>
  </si>
  <si>
    <t xml:space="preserve">KSP-006  25P PDC13 MK2         </t>
    <phoneticPr fontId="3"/>
  </si>
  <si>
    <t>６－６１－９</t>
    <phoneticPr fontId="3"/>
  </si>
  <si>
    <t>BNS01</t>
    <phoneticPr fontId="3"/>
  </si>
  <si>
    <t>MBM-007　</t>
    <phoneticPr fontId="3"/>
  </si>
  <si>
    <t>5-912052-2</t>
    <phoneticPr fontId="3"/>
  </si>
  <si>
    <t>〒437-1416　　静岡県掛川市三俣808番地</t>
    <rPh sb="11" eb="14">
      <t>シズオカケン</t>
    </rPh>
    <rPh sb="14" eb="17">
      <t>カケガワシ</t>
    </rPh>
    <rPh sb="17" eb="19">
      <t>ミツマタ</t>
    </rPh>
    <rPh sb="22" eb="24">
      <t>バンチ</t>
    </rPh>
    <phoneticPr fontId="3"/>
  </si>
  <si>
    <t>MRD02　　1089</t>
    <phoneticPr fontId="3"/>
  </si>
  <si>
    <t>0266-72-7165</t>
    <phoneticPr fontId="3"/>
  </si>
  <si>
    <t>0266-73-5031</t>
    <phoneticPr fontId="3"/>
  </si>
  <si>
    <t>AMP01　B伝</t>
    <rPh sb="7" eb="8">
      <t>デン</t>
    </rPh>
    <phoneticPr fontId="3"/>
  </si>
  <si>
    <t>NIK</t>
    <phoneticPr fontId="3"/>
  </si>
  <si>
    <t>ADY-051</t>
    <phoneticPr fontId="3"/>
  </si>
  <si>
    <t>912078-2</t>
    <phoneticPr fontId="3"/>
  </si>
  <si>
    <t>K188</t>
    <phoneticPr fontId="3"/>
  </si>
  <si>
    <t>±1</t>
    <phoneticPr fontId="3"/>
  </si>
  <si>
    <t>SMK067B</t>
    <phoneticPr fontId="3"/>
  </si>
  <si>
    <t>600</t>
    <phoneticPr fontId="3"/>
  </si>
  <si>
    <t>±0.2</t>
    <phoneticPr fontId="3"/>
  </si>
  <si>
    <t>４－７７－４</t>
    <phoneticPr fontId="3"/>
  </si>
  <si>
    <t>STF01　　1132</t>
    <phoneticPr fontId="3"/>
  </si>
  <si>
    <t>神奈川県綾瀬市早川2605-18</t>
    <rPh sb="0" eb="4">
      <t>カナガワケン</t>
    </rPh>
    <rPh sb="4" eb="7">
      <t>アヤセシ</t>
    </rPh>
    <rPh sb="7" eb="9">
      <t>ハヤカワ</t>
    </rPh>
    <phoneticPr fontId="3"/>
  </si>
  <si>
    <t>佐藤</t>
    <rPh sb="0" eb="2">
      <t>サトウ</t>
    </rPh>
    <phoneticPr fontId="3"/>
  </si>
  <si>
    <t>0000000113</t>
    <phoneticPr fontId="3"/>
  </si>
  <si>
    <t>0475-34-4951</t>
    <phoneticPr fontId="3"/>
  </si>
  <si>
    <t>390</t>
    <phoneticPr fontId="3"/>
  </si>
  <si>
    <t>KRE012</t>
    <phoneticPr fontId="3"/>
  </si>
  <si>
    <t>KRE016</t>
    <phoneticPr fontId="3"/>
  </si>
  <si>
    <t>HMP001N</t>
    <phoneticPr fontId="3"/>
  </si>
  <si>
    <t>520</t>
    <phoneticPr fontId="3"/>
  </si>
  <si>
    <t>KDS-E-080-1</t>
    <phoneticPr fontId="3"/>
  </si>
  <si>
    <t>0-19-7</t>
  </si>
  <si>
    <t>NRK004</t>
    <phoneticPr fontId="3"/>
  </si>
  <si>
    <t>NRK005</t>
    <phoneticPr fontId="3"/>
  </si>
  <si>
    <t>NRK006</t>
    <phoneticPr fontId="3"/>
  </si>
  <si>
    <t>KSP-NKB001</t>
    <phoneticPr fontId="3"/>
  </si>
  <si>
    <t>東京ｺｽﾓｽ電機㈱</t>
    <rPh sb="0" eb="2">
      <t>トウキョウ</t>
    </rPh>
    <rPh sb="6" eb="8">
      <t>デンキ</t>
    </rPh>
    <phoneticPr fontId="3"/>
  </si>
  <si>
    <t>〒252-8550    神奈川県座間市相武台2-268</t>
    <rPh sb="13" eb="17">
      <t>カナガワケン</t>
    </rPh>
    <rPh sb="17" eb="20">
      <t>ザマシ</t>
    </rPh>
    <rPh sb="20" eb="23">
      <t>ソウブダイ</t>
    </rPh>
    <phoneticPr fontId="3"/>
  </si>
  <si>
    <t>OTAX-4</t>
    <phoneticPr fontId="3"/>
  </si>
  <si>
    <t>YCM-016</t>
    <phoneticPr fontId="3"/>
  </si>
  <si>
    <t>YCM-016 TH-AC-M807-1</t>
    <phoneticPr fontId="3"/>
  </si>
  <si>
    <t>MSP-002  14POCKETS</t>
    <phoneticPr fontId="3"/>
  </si>
  <si>
    <t>A-PET</t>
    <phoneticPr fontId="3"/>
  </si>
  <si>
    <t>7-912127-2</t>
    <phoneticPr fontId="3"/>
  </si>
  <si>
    <r>
      <t>TH043B</t>
    </r>
    <r>
      <rPr>
        <b/>
        <sz val="11"/>
        <color indexed="10"/>
        <rFont val="ＭＳ Ｐ明朝"/>
        <family val="1"/>
        <charset val="128"/>
      </rPr>
      <t/>
    </r>
  </si>
  <si>
    <t>STN</t>
    <phoneticPr fontId="3"/>
  </si>
  <si>
    <t>TUH</t>
    <phoneticPr fontId="3"/>
  </si>
  <si>
    <t>5-912056-6</t>
    <phoneticPr fontId="3"/>
  </si>
  <si>
    <t>SGJ</t>
    <phoneticPr fontId="3"/>
  </si>
  <si>
    <t>(株)相模樹脂工業</t>
    <rPh sb="0" eb="3">
      <t>カ</t>
    </rPh>
    <rPh sb="3" eb="5">
      <t>サガミ</t>
    </rPh>
    <rPh sb="5" eb="7">
      <t>ジュシ</t>
    </rPh>
    <rPh sb="7" eb="9">
      <t>コウギョウ</t>
    </rPh>
    <phoneticPr fontId="3"/>
  </si>
  <si>
    <t>〒252-0328　　神奈川県相模原市南区麻溝台8-5-9</t>
    <rPh sb="11" eb="15">
      <t>カナガワケン</t>
    </rPh>
    <rPh sb="15" eb="19">
      <t>サガミハラシ</t>
    </rPh>
    <rPh sb="19" eb="21">
      <t>ミナミク</t>
    </rPh>
    <rPh sb="21" eb="24">
      <t>アサミゾダイ</t>
    </rPh>
    <phoneticPr fontId="3"/>
  </si>
  <si>
    <t>SGJ01　　1067</t>
    <phoneticPr fontId="3"/>
  </si>
  <si>
    <t>MTM-036-2(CL) 59-Ｇ421：</t>
    <phoneticPr fontId="3"/>
  </si>
  <si>
    <t>167ELM-004-00F</t>
    <phoneticPr fontId="3"/>
  </si>
  <si>
    <t>ADV-001  PA-50-P1</t>
    <phoneticPr fontId="3"/>
  </si>
  <si>
    <t>YMK03　　930</t>
    <phoneticPr fontId="3"/>
  </si>
  <si>
    <t>（2013.6.6 別抜き⇒インライン成形へ変更)</t>
    <rPh sb="10" eb="11">
      <t>ベツ</t>
    </rPh>
    <rPh sb="11" eb="12">
      <t>ヌ</t>
    </rPh>
    <rPh sb="19" eb="20">
      <t>セイ</t>
    </rPh>
    <rPh sb="20" eb="21">
      <t>ケイ</t>
    </rPh>
    <rPh sb="22" eb="24">
      <t>ヘンコウ</t>
    </rPh>
    <phoneticPr fontId="3"/>
  </si>
  <si>
    <t>NHN-6-50-3</t>
    <phoneticPr fontId="3"/>
  </si>
  <si>
    <t>042-570-0328</t>
    <phoneticPr fontId="3"/>
  </si>
  <si>
    <t>組立1課  湯沢</t>
    <rPh sb="0" eb="2">
      <t>クミタテ</t>
    </rPh>
    <rPh sb="3" eb="4">
      <t>カ</t>
    </rPh>
    <rPh sb="6" eb="8">
      <t>ユザワ</t>
    </rPh>
    <phoneticPr fontId="3"/>
  </si>
  <si>
    <t>新潟県長岡市新産2-8-6</t>
    <rPh sb="0" eb="3">
      <t>ニイガタケン</t>
    </rPh>
    <rPh sb="3" eb="6">
      <t>ナガオカシ</t>
    </rPh>
    <rPh sb="6" eb="7">
      <t>シン</t>
    </rPh>
    <rPh sb="7" eb="8">
      <t>サン</t>
    </rPh>
    <phoneticPr fontId="3"/>
  </si>
  <si>
    <t>±0.3</t>
  </si>
  <si>
    <t>AMP-010</t>
    <phoneticPr fontId="3"/>
  </si>
  <si>
    <t>新光（株）　SNK03</t>
    <rPh sb="0" eb="2">
      <t>シンコウ</t>
    </rPh>
    <phoneticPr fontId="3"/>
  </si>
  <si>
    <t>SYO01</t>
    <phoneticPr fontId="3"/>
  </si>
  <si>
    <t>OOT-007</t>
    <phoneticPr fontId="3"/>
  </si>
  <si>
    <t>OOT-007 50POCKETS LUGE VIB FOLDER FJK047</t>
    <phoneticPr fontId="3"/>
  </si>
  <si>
    <t>2013.8.27</t>
    <phoneticPr fontId="3"/>
  </si>
  <si>
    <t>045-929-2031</t>
    <phoneticPr fontId="3"/>
  </si>
  <si>
    <t>５２０</t>
    <phoneticPr fontId="3"/>
  </si>
  <si>
    <t>TKH2</t>
    <phoneticPr fontId="3"/>
  </si>
  <si>
    <t>PP(W)</t>
    <phoneticPr fontId="3"/>
  </si>
  <si>
    <t>プレス</t>
    <phoneticPr fontId="3"/>
  </si>
  <si>
    <t>ADV01</t>
    <phoneticPr fontId="3"/>
  </si>
  <si>
    <t>TNX-012</t>
    <phoneticPr fontId="3"/>
  </si>
  <si>
    <t>TNX-012 10P</t>
    <phoneticPr fontId="3"/>
  </si>
  <si>
    <t>042-580-4780</t>
    <phoneticPr fontId="3"/>
  </si>
  <si>
    <t>OGR  HOHKOH-2</t>
    <phoneticPr fontId="3"/>
  </si>
  <si>
    <t>YCM-012A</t>
    <phoneticPr fontId="3"/>
  </si>
  <si>
    <t>MSP60-P10-60×10</t>
    <phoneticPr fontId="3"/>
  </si>
  <si>
    <t>SK046</t>
  </si>
  <si>
    <t>TYK</t>
    <phoneticPr fontId="3"/>
  </si>
  <si>
    <t>DIM2</t>
    <phoneticPr fontId="3"/>
  </si>
  <si>
    <t>福島県岩瀬郡鏡石町桜岡375-5</t>
    <rPh sb="0" eb="3">
      <t>フクシマケン</t>
    </rPh>
    <rPh sb="3" eb="6">
      <t>イワセグン</t>
    </rPh>
    <rPh sb="6" eb="7">
      <t>カガミ</t>
    </rPh>
    <rPh sb="7" eb="8">
      <t>イシ</t>
    </rPh>
    <rPh sb="8" eb="9">
      <t>マチ</t>
    </rPh>
    <rPh sb="9" eb="10">
      <t>サクラ</t>
    </rPh>
    <rPh sb="10" eb="11">
      <t>オカ</t>
    </rPh>
    <phoneticPr fontId="3"/>
  </si>
  <si>
    <t>MTM-025-2(B) 59-8957:</t>
    <phoneticPr fontId="3"/>
  </si>
  <si>
    <t>大庫洋紙(株)　営業本部</t>
    <rPh sb="0" eb="1">
      <t>ダイ</t>
    </rPh>
    <rPh sb="1" eb="2">
      <t>コ</t>
    </rPh>
    <rPh sb="2" eb="4">
      <t>ヨウシ</t>
    </rPh>
    <rPh sb="4" eb="7">
      <t>カ</t>
    </rPh>
    <rPh sb="8" eb="10">
      <t>エイギョウ</t>
    </rPh>
    <rPh sb="10" eb="12">
      <t>ホンブ</t>
    </rPh>
    <phoneticPr fontId="3"/>
  </si>
  <si>
    <t>7-912076-5</t>
  </si>
  <si>
    <t>７－７６－５</t>
  </si>
  <si>
    <t>7-76-9</t>
  </si>
  <si>
    <t>NIT-007</t>
    <phoneticPr fontId="3"/>
  </si>
  <si>
    <t>NIT-007 20POCKETS</t>
    <phoneticPr fontId="3"/>
  </si>
  <si>
    <t>470×330</t>
    <phoneticPr fontId="3"/>
  </si>
  <si>
    <t>0229-39-1231</t>
    <phoneticPr fontId="3"/>
  </si>
  <si>
    <t>0229-39-1804</t>
    <phoneticPr fontId="3"/>
  </si>
  <si>
    <t>FJK-001</t>
    <phoneticPr fontId="3"/>
  </si>
  <si>
    <t>POS-002 MTFA1001-01</t>
    <phoneticPr fontId="3"/>
  </si>
  <si>
    <t>TBG-002 10POCKETS</t>
    <phoneticPr fontId="3"/>
  </si>
  <si>
    <t>8-103-9</t>
    <phoneticPr fontId="3"/>
  </si>
  <si>
    <t>017-782-1999</t>
    <phoneticPr fontId="3"/>
  </si>
  <si>
    <t>JPS-001</t>
    <phoneticPr fontId="3"/>
  </si>
  <si>
    <t>OTAX-15  (×2)</t>
    <phoneticPr fontId="3"/>
  </si>
  <si>
    <t>ODS036</t>
    <phoneticPr fontId="3"/>
  </si>
  <si>
    <t>6-141-9</t>
    <phoneticPr fontId="3"/>
  </si>
  <si>
    <t>-</t>
    <phoneticPr fontId="3"/>
  </si>
  <si>
    <t>8-912130-5</t>
    <phoneticPr fontId="3"/>
  </si>
  <si>
    <t>松村　直治</t>
    <rPh sb="0" eb="2">
      <t>マツムラ</t>
    </rPh>
    <rPh sb="3" eb="5">
      <t>ナオハル</t>
    </rPh>
    <phoneticPr fontId="3"/>
  </si>
  <si>
    <t>8-912073-8</t>
    <phoneticPr fontId="3"/>
  </si>
  <si>
    <t>静岡第２工場　ﾓｰﾙﾄﾞ技術　増田</t>
    <rPh sb="0" eb="2">
      <t>シズオカ</t>
    </rPh>
    <rPh sb="4" eb="6">
      <t>コウジョウ</t>
    </rPh>
    <rPh sb="12" eb="14">
      <t>ギジュツ</t>
    </rPh>
    <rPh sb="15" eb="17">
      <t>マスダ</t>
    </rPh>
    <phoneticPr fontId="3"/>
  </si>
  <si>
    <t>PTX621</t>
    <phoneticPr fontId="3"/>
  </si>
  <si>
    <t>SLK100</t>
    <phoneticPr fontId="3"/>
  </si>
  <si>
    <t>ﾏﾙｱｲ導電印刷</t>
    <rPh sb="4" eb="6">
      <t>ドウデン</t>
    </rPh>
    <rPh sb="6" eb="8">
      <t>インサツ</t>
    </rPh>
    <phoneticPr fontId="3"/>
  </si>
  <si>
    <t>GNM1</t>
    <phoneticPr fontId="3"/>
  </si>
  <si>
    <t>TMS4</t>
    <phoneticPr fontId="3"/>
  </si>
  <si>
    <t>044-852-5511</t>
    <phoneticPr fontId="3"/>
  </si>
  <si>
    <t>渡橋 様宛</t>
    <rPh sb="0" eb="1">
      <t>ワタ</t>
    </rPh>
    <rPh sb="1" eb="2">
      <t>ハシ</t>
    </rPh>
    <rPh sb="3" eb="5">
      <t>サマアテ</t>
    </rPh>
    <phoneticPr fontId="3"/>
  </si>
  <si>
    <t>（株）アーク　　RPT工場</t>
    <rPh sb="11" eb="13">
      <t>コウジョウ</t>
    </rPh>
    <phoneticPr fontId="3"/>
  </si>
  <si>
    <t>OGR-007  99P</t>
    <phoneticPr fontId="3"/>
  </si>
  <si>
    <t>A-010-1</t>
    <phoneticPr fontId="3"/>
  </si>
  <si>
    <t>161ＣＳＳ-098-01Ｒ</t>
  </si>
  <si>
    <t>MTM-001-2CL</t>
    <phoneticPr fontId="3"/>
  </si>
  <si>
    <t>MTM-001-2(CL) 59-6810:</t>
    <phoneticPr fontId="3"/>
  </si>
  <si>
    <t>茨城県下妻市半谷1086</t>
    <rPh sb="0" eb="3">
      <t>イバラキケン</t>
    </rPh>
    <rPh sb="3" eb="6">
      <t>シモツマシ</t>
    </rPh>
    <rPh sb="6" eb="8">
      <t>ハンヤ</t>
    </rPh>
    <phoneticPr fontId="3"/>
  </si>
  <si>
    <t>0296-44-4175</t>
    <phoneticPr fontId="3"/>
  </si>
  <si>
    <t>柳沢</t>
    <rPh sb="0" eb="2">
      <t>ヤナギサワ</t>
    </rPh>
    <phoneticPr fontId="3"/>
  </si>
  <si>
    <t>製造二課　中島課長</t>
    <rPh sb="0" eb="2">
      <t>セイゾウ</t>
    </rPh>
    <rPh sb="2" eb="3">
      <t>２</t>
    </rPh>
    <rPh sb="3" eb="4">
      <t>カ</t>
    </rPh>
    <rPh sb="5" eb="9">
      <t>ナカジマカチョウ</t>
    </rPh>
    <phoneticPr fontId="3"/>
  </si>
  <si>
    <t>ZNP01　ｻﾞﾝﾊﾟｯｸ</t>
    <phoneticPr fontId="3"/>
  </si>
  <si>
    <t>YZP-002-T</t>
    <phoneticPr fontId="3"/>
  </si>
  <si>
    <t>静岡県三島市松本291-1</t>
    <rPh sb="0" eb="3">
      <t>シズオカケン</t>
    </rPh>
    <rPh sb="3" eb="6">
      <t>ミシマシ</t>
    </rPh>
    <rPh sb="6" eb="8">
      <t>マツモト</t>
    </rPh>
    <phoneticPr fontId="3"/>
  </si>
  <si>
    <t>光和精工（株）第２工場</t>
    <rPh sb="0" eb="11">
      <t>コ</t>
    </rPh>
    <phoneticPr fontId="3"/>
  </si>
  <si>
    <t>EL-P-01</t>
  </si>
  <si>
    <t>NWN-001</t>
    <phoneticPr fontId="3"/>
  </si>
  <si>
    <t>ニワノ</t>
    <phoneticPr fontId="3"/>
  </si>
  <si>
    <t>2013.3.4</t>
    <phoneticPr fontId="3"/>
  </si>
  <si>
    <t>〒731-0113　　広島県広島市安佐南区西原4丁目40-40</t>
    <rPh sb="11" eb="14">
      <t>ヒロシマケン</t>
    </rPh>
    <rPh sb="14" eb="17">
      <t>ヒロシマシ</t>
    </rPh>
    <rPh sb="17" eb="20">
      <t>アサミナミ</t>
    </rPh>
    <rPh sb="20" eb="21">
      <t>ク</t>
    </rPh>
    <rPh sb="21" eb="23">
      <t>ニシハラ</t>
    </rPh>
    <rPh sb="24" eb="26">
      <t>チョウメ</t>
    </rPh>
    <phoneticPr fontId="3"/>
  </si>
  <si>
    <t>SMZ1</t>
  </si>
  <si>
    <t>(株)島崎金型　本社</t>
  </si>
  <si>
    <t>〒327-0844　　栃木県佐野市富岡町1459</t>
  </si>
  <si>
    <t>SMZ01　　1085</t>
  </si>
  <si>
    <t>村林 様宛</t>
  </si>
  <si>
    <t>〒339-0073　　埼玉県さいたま市岩槻区上野5-2-2</t>
    <rPh sb="11" eb="14">
      <t>サイタマケン</t>
    </rPh>
    <rPh sb="18" eb="19">
      <t>シ</t>
    </rPh>
    <rPh sb="19" eb="21">
      <t>イワツキ</t>
    </rPh>
    <rPh sb="21" eb="22">
      <t>ク</t>
    </rPh>
    <rPh sb="22" eb="24">
      <t>ウエノ</t>
    </rPh>
    <phoneticPr fontId="3"/>
  </si>
  <si>
    <t>KYR02　　1014</t>
    <phoneticPr fontId="3"/>
  </si>
  <si>
    <t>420</t>
    <phoneticPr fontId="3"/>
  </si>
  <si>
    <t>500</t>
    <phoneticPr fontId="3"/>
  </si>
  <si>
    <t>〒949-5411　　新潟県長岡市来迎寺1750-1</t>
    <rPh sb="11" eb="14">
      <t>ニイガタケン</t>
    </rPh>
    <rPh sb="14" eb="17">
      <t>ナガオカシ</t>
    </rPh>
    <rPh sb="17" eb="20">
      <t>ライコウジ</t>
    </rPh>
    <phoneticPr fontId="3"/>
  </si>
  <si>
    <t>AHP01　　995</t>
    <phoneticPr fontId="3"/>
  </si>
  <si>
    <t>製造部　　佐藤 様宛</t>
    <rPh sb="0" eb="2">
      <t>セイゾウ</t>
    </rPh>
    <rPh sb="2" eb="3">
      <t>ブ</t>
    </rPh>
    <rPh sb="5" eb="7">
      <t>サトウ</t>
    </rPh>
    <rPh sb="8" eb="10">
      <t>サマアテ</t>
    </rPh>
    <phoneticPr fontId="3"/>
  </si>
  <si>
    <t>0258-92-6440</t>
    <phoneticPr fontId="3"/>
  </si>
  <si>
    <t>0258-92-6443</t>
    <phoneticPr fontId="3"/>
  </si>
  <si>
    <t>SSD2</t>
    <phoneticPr fontId="3"/>
  </si>
  <si>
    <t>1-104-4</t>
    <phoneticPr fontId="3"/>
  </si>
  <si>
    <t>EXD-018R3</t>
    <phoneticPr fontId="3"/>
  </si>
  <si>
    <t>EXD-018R3(93-A77)</t>
    <phoneticPr fontId="3"/>
  </si>
  <si>
    <t>PS(N)</t>
    <phoneticPr fontId="3"/>
  </si>
  <si>
    <t>2-127-7</t>
    <phoneticPr fontId="3"/>
  </si>
  <si>
    <t>MZT-025　DC50 SIDE KEY用PCﾄﾚｲ</t>
  </si>
  <si>
    <t>MZT-026</t>
  </si>
  <si>
    <t>MZT-026　PA06 SKP用PCﾄﾚｲ</t>
  </si>
  <si>
    <t xml:space="preserve">550 </t>
  </si>
  <si>
    <t>3-912059-6</t>
    <phoneticPr fontId="3"/>
  </si>
  <si>
    <t>尾下</t>
    <rPh sb="0" eb="2">
      <t>オシタ</t>
    </rPh>
    <phoneticPr fontId="3"/>
  </si>
  <si>
    <t>EXD-012 (52-A61)</t>
    <phoneticPr fontId="3"/>
  </si>
  <si>
    <t>354×300</t>
    <phoneticPr fontId="3"/>
  </si>
  <si>
    <t>AMP-026</t>
    <phoneticPr fontId="3"/>
  </si>
  <si>
    <t>AMP-026 35P</t>
    <phoneticPr fontId="3"/>
  </si>
  <si>
    <t>小倉(日三化成）へ</t>
    <rPh sb="0" eb="2">
      <t>オグラ</t>
    </rPh>
    <rPh sb="3" eb="4">
      <t>ニッサン</t>
    </rPh>
    <rPh sb="4" eb="5">
      <t>サン</t>
    </rPh>
    <rPh sb="5" eb="7">
      <t>カセイ</t>
    </rPh>
    <phoneticPr fontId="3"/>
  </si>
  <si>
    <t>代表取締役　伊東</t>
    <rPh sb="0" eb="2">
      <t>ダイヒョウ</t>
    </rPh>
    <rPh sb="2" eb="4">
      <t>トリシマリ</t>
    </rPh>
    <rPh sb="4" eb="5">
      <t>ヤク</t>
    </rPh>
    <rPh sb="6" eb="8">
      <t>イトウ</t>
    </rPh>
    <phoneticPr fontId="3"/>
  </si>
  <si>
    <t>A-PET
(緑）</t>
  </si>
  <si>
    <t>マルアイ導電印刷</t>
  </si>
  <si>
    <t xml:space="preserve">
</t>
  </si>
  <si>
    <t>OOM2-23-1</t>
    <phoneticPr fontId="3"/>
  </si>
  <si>
    <t>161ＣＳＳ-125-01</t>
  </si>
  <si>
    <t>NKS</t>
    <phoneticPr fontId="3"/>
  </si>
  <si>
    <t>〒800-0315　　福岡県京都郡苅田町港町18-6</t>
    <rPh sb="11" eb="14">
      <t>フクオカケン</t>
    </rPh>
    <rPh sb="14" eb="17">
      <t>ミヤコグン</t>
    </rPh>
    <rPh sb="17" eb="20">
      <t>カンダマチ</t>
    </rPh>
    <rPh sb="20" eb="22">
      <t>ミナトマチ</t>
    </rPh>
    <phoneticPr fontId="3"/>
  </si>
  <si>
    <t>NSO01　　1199</t>
    <phoneticPr fontId="3"/>
  </si>
  <si>
    <t>立花 様宛</t>
    <rPh sb="0" eb="2">
      <t>タチバナ</t>
    </rPh>
    <rPh sb="3" eb="4">
      <t>サマ</t>
    </rPh>
    <rPh sb="4" eb="5">
      <t>アテ</t>
    </rPh>
    <phoneticPr fontId="3"/>
  </si>
  <si>
    <t>093-434-1234</t>
    <phoneticPr fontId="3"/>
  </si>
  <si>
    <t>093-434-3727</t>
    <phoneticPr fontId="3"/>
  </si>
  <si>
    <t>[</t>
    <phoneticPr fontId="3"/>
  </si>
  <si>
    <t>1面取</t>
    <rPh sb="1" eb="2">
      <t>メン</t>
    </rPh>
    <rPh sb="2" eb="3">
      <t>トリ</t>
    </rPh>
    <phoneticPr fontId="3"/>
  </si>
  <si>
    <t>YSD</t>
    <phoneticPr fontId="3"/>
  </si>
  <si>
    <t>JLS</t>
    <phoneticPr fontId="3"/>
  </si>
  <si>
    <t>(株)ｼﾞｮﾙｿﾝ</t>
    <rPh sb="0" eb="3">
      <t>カ</t>
    </rPh>
    <phoneticPr fontId="3"/>
  </si>
  <si>
    <t>〒959-1303 新潟県加茂市後須田608-7</t>
    <rPh sb="10" eb="12">
      <t>ニイガタ</t>
    </rPh>
    <rPh sb="12" eb="13">
      <t>ケン</t>
    </rPh>
    <rPh sb="13" eb="16">
      <t>カモシ</t>
    </rPh>
    <rPh sb="16" eb="17">
      <t>ウシロ</t>
    </rPh>
    <rPh sb="17" eb="19">
      <t>スダ</t>
    </rPh>
    <phoneticPr fontId="3"/>
  </si>
  <si>
    <t>KHN01  1058</t>
    <phoneticPr fontId="3"/>
  </si>
  <si>
    <t>仲野</t>
    <rPh sb="0" eb="2">
      <t>ナカノ</t>
    </rPh>
    <phoneticPr fontId="3"/>
  </si>
  <si>
    <t>0256-57-0101</t>
    <phoneticPr fontId="3"/>
  </si>
  <si>
    <t>0256-57-0270</t>
    <phoneticPr fontId="3"/>
  </si>
  <si>
    <t>京都市中京区東洞院二条下る瓦之町374番地</t>
    <rPh sb="0" eb="3">
      <t>キョウトシ</t>
    </rPh>
    <rPh sb="3" eb="5">
      <t>チュウキョウ</t>
    </rPh>
    <rPh sb="5" eb="6">
      <t>ク</t>
    </rPh>
    <rPh sb="6" eb="7">
      <t>ヒガシ</t>
    </rPh>
    <rPh sb="7" eb="8">
      <t>ドウ</t>
    </rPh>
    <rPh sb="8" eb="9">
      <t>イン</t>
    </rPh>
    <rPh sb="9" eb="10">
      <t>２</t>
    </rPh>
    <rPh sb="10" eb="11">
      <t>ジョウ</t>
    </rPh>
    <rPh sb="11" eb="12">
      <t>クダ</t>
    </rPh>
    <rPh sb="13" eb="14">
      <t>カワラ</t>
    </rPh>
    <rPh sb="14" eb="15">
      <t>ノ</t>
    </rPh>
    <rPh sb="15" eb="16">
      <t>チョウ</t>
    </rPh>
    <rPh sb="19" eb="21">
      <t>バンチ</t>
    </rPh>
    <phoneticPr fontId="3"/>
  </si>
  <si>
    <t>中沢 様宛</t>
    <rPh sb="0" eb="2">
      <t>ナカザワ</t>
    </rPh>
    <rPh sb="3" eb="5">
      <t>サマアテ</t>
    </rPh>
    <phoneticPr fontId="3"/>
  </si>
  <si>
    <t>0266-58-9810</t>
    <phoneticPr fontId="3"/>
  </si>
  <si>
    <t>0266-58-9820</t>
    <phoneticPr fontId="3"/>
  </si>
  <si>
    <t>KDS-036(N) P試作</t>
    <rPh sb="12" eb="14">
      <t>シサク</t>
    </rPh>
    <phoneticPr fontId="3"/>
  </si>
  <si>
    <t>A-075-1</t>
    <phoneticPr fontId="3"/>
  </si>
  <si>
    <t>ＰＳ（Ｎ）</t>
    <phoneticPr fontId="3"/>
  </si>
  <si>
    <t>ADY-073</t>
    <phoneticPr fontId="3"/>
  </si>
  <si>
    <t>ADY-073 24P</t>
    <phoneticPr fontId="3"/>
  </si>
  <si>
    <t>2014.1.31</t>
    <phoneticPr fontId="3"/>
  </si>
  <si>
    <t>〒750-1192　　山口県下関市小月小島一丁目4番7号</t>
    <rPh sb="11" eb="14">
      <t>ヤマグチケン</t>
    </rPh>
    <rPh sb="14" eb="17">
      <t>シモノセキシ</t>
    </rPh>
    <rPh sb="17" eb="18">
      <t>コ</t>
    </rPh>
    <rPh sb="18" eb="19">
      <t>ツキ</t>
    </rPh>
    <rPh sb="19" eb="21">
      <t>コジマ</t>
    </rPh>
    <rPh sb="21" eb="24">
      <t>イッチョウメ</t>
    </rPh>
    <rPh sb="25" eb="26">
      <t>バン</t>
    </rPh>
    <rPh sb="27" eb="28">
      <t>ゴウ</t>
    </rPh>
    <phoneticPr fontId="3"/>
  </si>
  <si>
    <t>SMN01　　967</t>
    <phoneticPr fontId="3"/>
  </si>
  <si>
    <t>4-130-6</t>
  </si>
  <si>
    <t xml:space="preserve">4-912130-6 </t>
  </si>
  <si>
    <t>KDS-A-028-1</t>
    <phoneticPr fontId="3"/>
  </si>
  <si>
    <t>SPJ-006</t>
    <phoneticPr fontId="3"/>
  </si>
  <si>
    <t>設計課　　布川</t>
    <rPh sb="0" eb="3">
      <t>セッケイカ</t>
    </rPh>
    <rPh sb="5" eb="7">
      <t>フカワ</t>
    </rPh>
    <phoneticPr fontId="3"/>
  </si>
  <si>
    <t>〒384-0048　　長野県小諸市大字滋野甲3942-1</t>
    <rPh sb="11" eb="14">
      <t>ナガノケン</t>
    </rPh>
    <rPh sb="14" eb="17">
      <t>コモロシ</t>
    </rPh>
    <rPh sb="17" eb="19">
      <t>オオアザ</t>
    </rPh>
    <rPh sb="19" eb="21">
      <t>シゲノ</t>
    </rPh>
    <rPh sb="21" eb="22">
      <t>コウ</t>
    </rPh>
    <phoneticPr fontId="3"/>
  </si>
  <si>
    <t>0267-22-1599</t>
    <phoneticPr fontId="3"/>
  </si>
  <si>
    <t>0267-23-7101</t>
    <phoneticPr fontId="3"/>
  </si>
  <si>
    <t>THH</t>
    <phoneticPr fontId="3"/>
  </si>
  <si>
    <t>(有)ティーエイチ放電</t>
    <rPh sb="0" eb="3">
      <t>ユウ</t>
    </rPh>
    <rPh sb="9" eb="11">
      <t>ホウデン</t>
    </rPh>
    <phoneticPr fontId="3"/>
  </si>
  <si>
    <t>三鷹精工（株）　佐賀事業部</t>
    <rPh sb="0" eb="2">
      <t>ミタカ</t>
    </rPh>
    <rPh sb="2" eb="4">
      <t>セイコウ</t>
    </rPh>
    <rPh sb="8" eb="10">
      <t>サガ</t>
    </rPh>
    <rPh sb="10" eb="12">
      <t>ジギョウ</t>
    </rPh>
    <rPh sb="12" eb="13">
      <t>ブ</t>
    </rPh>
    <phoneticPr fontId="3"/>
  </si>
  <si>
    <t>MTD-002A</t>
    <phoneticPr fontId="3"/>
  </si>
  <si>
    <t>MTD-002B</t>
    <phoneticPr fontId="3"/>
  </si>
  <si>
    <t>MTD-002(B)</t>
    <phoneticPr fontId="3"/>
  </si>
  <si>
    <t>2013.11.12</t>
    <phoneticPr fontId="3"/>
  </si>
  <si>
    <t>MTD-002(CL)</t>
    <phoneticPr fontId="3"/>
  </si>
  <si>
    <t>520</t>
    <phoneticPr fontId="3"/>
  </si>
  <si>
    <t>三田電波</t>
    <rPh sb="0" eb="2">
      <t>ミタ</t>
    </rPh>
    <rPh sb="2" eb="4">
      <t>デンパ</t>
    </rPh>
    <phoneticPr fontId="3"/>
  </si>
  <si>
    <t>横浜市緑区中山町320-5（志田ﾋﾞﾙ1F）</t>
    <rPh sb="0" eb="3">
      <t>ヨコハマシ</t>
    </rPh>
    <rPh sb="3" eb="5">
      <t>ミドリク</t>
    </rPh>
    <rPh sb="5" eb="8">
      <t>ナカヤマチョウ</t>
    </rPh>
    <rPh sb="14" eb="16">
      <t>シダ</t>
    </rPh>
    <phoneticPr fontId="3"/>
  </si>
  <si>
    <t>(株)セガワ</t>
    <rPh sb="0" eb="3">
      <t>カ</t>
    </rPh>
    <phoneticPr fontId="3"/>
  </si>
  <si>
    <t>〒213-0023　　神奈川県川崎市高津区子母口342-6</t>
    <rPh sb="11" eb="15">
      <t>カナガワケン</t>
    </rPh>
    <rPh sb="15" eb="18">
      <t>カワサキシ</t>
    </rPh>
    <rPh sb="18" eb="21">
      <t>タカツク</t>
    </rPh>
    <rPh sb="21" eb="24">
      <t>シボクチ</t>
    </rPh>
    <phoneticPr fontId="3"/>
  </si>
  <si>
    <t>東京都日本橋大伝馬町12-2 ｾｲｼｮｳ日本橋ﾋﾞﾙ3F</t>
    <rPh sb="0" eb="3">
      <t>トウキョウト</t>
    </rPh>
    <rPh sb="3" eb="6">
      <t>ニホンバシ</t>
    </rPh>
    <rPh sb="6" eb="7">
      <t>オオ</t>
    </rPh>
    <rPh sb="7" eb="8">
      <t>デン</t>
    </rPh>
    <rPh sb="8" eb="9">
      <t>ウマ</t>
    </rPh>
    <rPh sb="9" eb="10">
      <t>マチ</t>
    </rPh>
    <rPh sb="20" eb="23">
      <t>ニホンバシ</t>
    </rPh>
    <phoneticPr fontId="3"/>
  </si>
  <si>
    <t>導電練り込み</t>
    <rPh sb="0" eb="1">
      <t>ドウ</t>
    </rPh>
    <rPh sb="1" eb="2">
      <t>デン</t>
    </rPh>
    <rPh sb="2" eb="5">
      <t>ネリコ</t>
    </rPh>
    <phoneticPr fontId="3"/>
  </si>
  <si>
    <t>0274-67-5745</t>
    <phoneticPr fontId="3"/>
  </si>
  <si>
    <t>〒338-0005　　埼玉県さいたま市中央区桜丘2-10-16</t>
    <rPh sb="11" eb="14">
      <t>サイタマケン</t>
    </rPh>
    <rPh sb="18" eb="19">
      <t>シ</t>
    </rPh>
    <rPh sb="19" eb="22">
      <t>チュウオウク</t>
    </rPh>
    <rPh sb="22" eb="24">
      <t>サクラオカ</t>
    </rPh>
    <phoneticPr fontId="3"/>
  </si>
  <si>
    <t>LMD01　㈱ラムダ</t>
    <phoneticPr fontId="3"/>
  </si>
  <si>
    <t>ケｲミックス</t>
    <phoneticPr fontId="3"/>
  </si>
  <si>
    <t>2013.2.18</t>
    <phoneticPr fontId="3"/>
  </si>
  <si>
    <t>KSP-089</t>
    <phoneticPr fontId="3"/>
  </si>
  <si>
    <t>KSP-089 CA49700-1693</t>
    <phoneticPr fontId="3"/>
  </si>
  <si>
    <t>2-71-3</t>
    <phoneticPr fontId="3"/>
  </si>
  <si>
    <t>2-76-1</t>
    <phoneticPr fontId="3"/>
  </si>
  <si>
    <t>NRK-00019  20P</t>
    <phoneticPr fontId="3"/>
  </si>
  <si>
    <t>230</t>
    <phoneticPr fontId="3"/>
  </si>
  <si>
    <t>130</t>
    <phoneticPr fontId="3"/>
  </si>
  <si>
    <t>540</t>
    <phoneticPr fontId="3"/>
  </si>
  <si>
    <t>MSP100-P12-10×40</t>
    <phoneticPr fontId="3"/>
  </si>
  <si>
    <t>3-127-1</t>
    <phoneticPr fontId="3"/>
  </si>
  <si>
    <t>3-912127-1</t>
    <phoneticPr fontId="3"/>
  </si>
  <si>
    <t>PP(ﾌﾞﾙｰ)</t>
    <phoneticPr fontId="3"/>
  </si>
  <si>
    <t>DII01　　985</t>
    <phoneticPr fontId="3"/>
  </si>
  <si>
    <t>長谷 様宛</t>
    <rPh sb="0" eb="2">
      <t>ハセ</t>
    </rPh>
    <rPh sb="3" eb="5">
      <t>サマアテ</t>
    </rPh>
    <phoneticPr fontId="3"/>
  </si>
  <si>
    <t>042-524-0686</t>
    <phoneticPr fontId="3"/>
  </si>
  <si>
    <r>
      <t>4</t>
    </r>
    <r>
      <rPr>
        <sz val="11"/>
        <rFont val="ＭＳ Ｐゴシック"/>
        <family val="3"/>
        <charset val="128"/>
      </rPr>
      <t>60*330</t>
    </r>
    <phoneticPr fontId="3"/>
  </si>
  <si>
    <t>ＯＧＲ-００２　</t>
    <phoneticPr fontId="3"/>
  </si>
  <si>
    <t>MTM-036-2(B) 59-G421：</t>
    <phoneticPr fontId="3"/>
  </si>
  <si>
    <t>MTM-036-1CL</t>
    <phoneticPr fontId="3"/>
  </si>
  <si>
    <t>5-129-8</t>
    <phoneticPr fontId="3"/>
  </si>
  <si>
    <t>GMY　PS  KR-001</t>
    <phoneticPr fontId="3"/>
  </si>
  <si>
    <t>0-108-7</t>
    <phoneticPr fontId="3"/>
  </si>
  <si>
    <t>0-110-9</t>
    <phoneticPr fontId="3"/>
  </si>
  <si>
    <t>0-127-1</t>
    <phoneticPr fontId="3"/>
  </si>
  <si>
    <t>046-869-1688</t>
    <phoneticPr fontId="3"/>
  </si>
  <si>
    <t>澤田 様宛</t>
    <rPh sb="0" eb="2">
      <t>サワダ</t>
    </rPh>
    <rPh sb="3" eb="5">
      <t>サマアテ</t>
    </rPh>
    <phoneticPr fontId="3"/>
  </si>
  <si>
    <t>TYK-002 20P ｽﾗｲﾄﾞﾌﾟﾚｰﾄ用</t>
    <rPh sb="22" eb="23">
      <t>ヨウ</t>
    </rPh>
    <phoneticPr fontId="3"/>
  </si>
  <si>
    <t>KRE００５</t>
  </si>
  <si>
    <t>KRE００６</t>
  </si>
  <si>
    <t>RYK-SLK100B</t>
    <phoneticPr fontId="3"/>
  </si>
  <si>
    <t>RYK-SLK100N</t>
    <phoneticPr fontId="3"/>
  </si>
  <si>
    <t>KRE037R</t>
    <phoneticPr fontId="3"/>
  </si>
  <si>
    <t>1-912019-2</t>
    <phoneticPr fontId="3"/>
  </si>
  <si>
    <t>富山県中新川郡立山町下段116-2</t>
    <rPh sb="0" eb="3">
      <t>トヤマケン</t>
    </rPh>
    <rPh sb="3" eb="4">
      <t>ナカ</t>
    </rPh>
    <rPh sb="4" eb="6">
      <t>シンカワ</t>
    </rPh>
    <rPh sb="6" eb="7">
      <t>グン</t>
    </rPh>
    <rPh sb="7" eb="10">
      <t>タテヤママチ</t>
    </rPh>
    <rPh sb="10" eb="12">
      <t>カダン</t>
    </rPh>
    <phoneticPr fontId="3"/>
  </si>
  <si>
    <t>ﾄｰｷﾝﾐﾃﾞｨｱﾝ(株)</t>
    <rPh sb="10" eb="13">
      <t>カ</t>
    </rPh>
    <phoneticPr fontId="3"/>
  </si>
  <si>
    <t>±2.0</t>
    <phoneticPr fontId="3"/>
  </si>
  <si>
    <t>ｼｽﾃﾑ開発2課　北爪 隆行</t>
    <rPh sb="4" eb="6">
      <t>カイハツ</t>
    </rPh>
    <rPh sb="7" eb="8">
      <t>カ</t>
    </rPh>
    <rPh sb="9" eb="10">
      <t>キタ</t>
    </rPh>
    <rPh sb="10" eb="11">
      <t>ツメ</t>
    </rPh>
    <rPh sb="12" eb="14">
      <t>タカユキ</t>
    </rPh>
    <phoneticPr fontId="3"/>
  </si>
  <si>
    <t>161LGK-034-90R</t>
  </si>
  <si>
    <t>06/11/15 SPPCへ移設</t>
    <rPh sb="14" eb="16">
      <t>イセツ</t>
    </rPh>
    <phoneticPr fontId="3"/>
  </si>
  <si>
    <t>161ＣＳＣ-036-01Ｇ</t>
  </si>
  <si>
    <t>045-573-5554</t>
    <phoneticPr fontId="3"/>
  </si>
  <si>
    <t>SLB1</t>
    <phoneticPr fontId="3"/>
  </si>
  <si>
    <t>1-78-9</t>
    <phoneticPr fontId="3"/>
  </si>
  <si>
    <t>2-20-8</t>
    <phoneticPr fontId="3"/>
  </si>
  <si>
    <t>2-912020-8(A-016-1)</t>
    <phoneticPr fontId="3"/>
  </si>
  <si>
    <t>7-912078-6(A-042-1)</t>
    <phoneticPr fontId="3"/>
  </si>
  <si>
    <t>7-912127-0  AMP-027</t>
    <phoneticPr fontId="3"/>
  </si>
  <si>
    <t>8-78-4</t>
    <phoneticPr fontId="3"/>
  </si>
  <si>
    <t>8-912078-4(A-036-1)</t>
    <phoneticPr fontId="3"/>
  </si>
  <si>
    <t>倉持</t>
    <rPh sb="0" eb="2">
      <t>クラモチ</t>
    </rPh>
    <phoneticPr fontId="3"/>
  </si>
  <si>
    <t>YCM-010</t>
    <phoneticPr fontId="3"/>
  </si>
  <si>
    <t>SG-001</t>
    <phoneticPr fontId="3"/>
  </si>
  <si>
    <t>EXD-033</t>
    <phoneticPr fontId="3"/>
  </si>
  <si>
    <t>KRE-047 ADJ-200/202</t>
    <phoneticPr fontId="3"/>
  </si>
  <si>
    <t>YMS</t>
    <phoneticPr fontId="3"/>
  </si>
  <si>
    <t>MRY-ODS-R31</t>
    <phoneticPr fontId="3"/>
  </si>
  <si>
    <t>コパル</t>
    <phoneticPr fontId="3"/>
  </si>
  <si>
    <t>YKC</t>
    <phoneticPr fontId="3"/>
  </si>
  <si>
    <t>(株)ﾜｲｹｰｼｰ</t>
    <rPh sb="0" eb="3">
      <t>カ</t>
    </rPh>
    <phoneticPr fontId="3"/>
  </si>
  <si>
    <t>〒208-0023　　東京都武蔵村山市伊奈平1-32</t>
    <rPh sb="11" eb="14">
      <t>トウキョウト</t>
    </rPh>
    <rPh sb="14" eb="19">
      <t>ムサシムラヤマシ</t>
    </rPh>
    <rPh sb="19" eb="22">
      <t>イナダイラ</t>
    </rPh>
    <phoneticPr fontId="3"/>
  </si>
  <si>
    <t>YKC01　　1186</t>
    <phoneticPr fontId="3"/>
  </si>
  <si>
    <t>営業部　　李 様宛</t>
    <rPh sb="5" eb="6">
      <t>リ</t>
    </rPh>
    <rPh sb="7" eb="8">
      <t>サマ</t>
    </rPh>
    <rPh sb="8" eb="9">
      <t>アテ</t>
    </rPh>
    <phoneticPr fontId="3"/>
  </si>
  <si>
    <t>042-560-3511</t>
    <phoneticPr fontId="3"/>
  </si>
  <si>
    <t>042-560-3516</t>
    <phoneticPr fontId="3"/>
  </si>
  <si>
    <t>0256-92-3165</t>
    <phoneticPr fontId="3"/>
  </si>
  <si>
    <t>A3C-004</t>
    <phoneticPr fontId="3"/>
  </si>
  <si>
    <t>TKS-001 SMK 40Ｐ</t>
    <phoneticPr fontId="3"/>
  </si>
  <si>
    <t>0-71-6</t>
    <phoneticPr fontId="3"/>
  </si>
  <si>
    <t>044-599-2111</t>
    <phoneticPr fontId="3"/>
  </si>
  <si>
    <t>東京都八王子市美山町2161-12</t>
    <rPh sb="0" eb="2">
      <t>トウキョウ</t>
    </rPh>
    <rPh sb="2" eb="3">
      <t>ト</t>
    </rPh>
    <rPh sb="3" eb="6">
      <t>ハチオウジ</t>
    </rPh>
    <rPh sb="6" eb="7">
      <t>シ</t>
    </rPh>
    <rPh sb="7" eb="9">
      <t>ミヤマ</t>
    </rPh>
    <rPh sb="9" eb="10">
      <t>マチ</t>
    </rPh>
    <phoneticPr fontId="3"/>
  </si>
  <si>
    <t>GMY017N</t>
    <phoneticPr fontId="3"/>
  </si>
  <si>
    <t>奈良県橿原市曽我町448</t>
    <rPh sb="0" eb="3">
      <t>ナラケン</t>
    </rPh>
    <rPh sb="3" eb="5">
      <t>カシハラ</t>
    </rPh>
    <rPh sb="5" eb="6">
      <t>シ</t>
    </rPh>
    <rPh sb="6" eb="9">
      <t>ソガチョウ</t>
    </rPh>
    <phoneticPr fontId="3"/>
  </si>
  <si>
    <t>（株）フィルテック</t>
    <phoneticPr fontId="3"/>
  </si>
  <si>
    <t>〒520-2362　　滋賀県野洲市市三宅219-2</t>
    <rPh sb="11" eb="14">
      <t>シガケン</t>
    </rPh>
    <rPh sb="14" eb="16">
      <t>ヤス</t>
    </rPh>
    <rPh sb="16" eb="17">
      <t>シ</t>
    </rPh>
    <rPh sb="17" eb="18">
      <t>シ</t>
    </rPh>
    <rPh sb="18" eb="20">
      <t>ミヤケ</t>
    </rPh>
    <phoneticPr fontId="3"/>
  </si>
  <si>
    <t>NLX01 ﾅﾙｯｸｽ</t>
    <phoneticPr fontId="3"/>
  </si>
  <si>
    <t>MSP10-P10-104×48</t>
    <phoneticPr fontId="3"/>
  </si>
  <si>
    <t>SEI1</t>
    <phoneticPr fontId="3"/>
  </si>
  <si>
    <t>EKS-GKD001</t>
    <phoneticPr fontId="3"/>
  </si>
  <si>
    <t>MZT-003 RD40/DV75</t>
  </si>
  <si>
    <t>OOM2-108-8</t>
    <phoneticPr fontId="3"/>
  </si>
  <si>
    <t>KDS01</t>
    <phoneticPr fontId="3"/>
  </si>
  <si>
    <t>550</t>
    <phoneticPr fontId="3"/>
  </si>
  <si>
    <t>0427-44-1458</t>
    <phoneticPr fontId="3"/>
  </si>
  <si>
    <t>MTE-001 LISSAGE化粧銀用</t>
    <rPh sb="15" eb="17">
      <t>ケショウ</t>
    </rPh>
    <rPh sb="17" eb="18">
      <t>ギン</t>
    </rPh>
    <rPh sb="18" eb="19">
      <t>ヨウ</t>
    </rPh>
    <phoneticPr fontId="3"/>
  </si>
  <si>
    <t>ADY-068</t>
    <phoneticPr fontId="3"/>
  </si>
  <si>
    <t>ADY-068　7P　RP120R</t>
    <phoneticPr fontId="3"/>
  </si>
  <si>
    <t>有</t>
    <rPh sb="0" eb="1">
      <t>ユウ</t>
    </rPh>
    <phoneticPr fontId="3"/>
  </si>
  <si>
    <t>無</t>
    <rPh sb="0" eb="1">
      <t>ム</t>
    </rPh>
    <phoneticPr fontId="3"/>
  </si>
  <si>
    <t>2013.3.16</t>
    <phoneticPr fontId="3"/>
  </si>
  <si>
    <t>2010.10型廃棄分再作製(2011.8)</t>
    <rPh sb="7" eb="8">
      <t>カタ</t>
    </rPh>
    <rPh sb="8" eb="10">
      <t>ハイキ</t>
    </rPh>
    <rPh sb="10" eb="11">
      <t>ブン</t>
    </rPh>
    <rPh sb="11" eb="12">
      <t>サイ</t>
    </rPh>
    <rPh sb="12" eb="14">
      <t>サクセイ</t>
    </rPh>
    <phoneticPr fontId="3"/>
  </si>
  <si>
    <t>-</t>
    <phoneticPr fontId="3"/>
  </si>
  <si>
    <t>MSZ01</t>
    <phoneticPr fontId="3"/>
  </si>
  <si>
    <t>三信電子(株)</t>
    <rPh sb="0" eb="2">
      <t>サンシン</t>
    </rPh>
    <rPh sb="2" eb="4">
      <t>デンシ</t>
    </rPh>
    <rPh sb="4" eb="7">
      <t>カ</t>
    </rPh>
    <phoneticPr fontId="3"/>
  </si>
  <si>
    <t>〒509-4251　　岐阜県飛騨市古川町宮城町105番地</t>
    <rPh sb="11" eb="14">
      <t>ギフケン</t>
    </rPh>
    <rPh sb="14" eb="16">
      <t>ヒダ</t>
    </rPh>
    <rPh sb="16" eb="17">
      <t>シ</t>
    </rPh>
    <rPh sb="17" eb="20">
      <t>フルカワチョウ</t>
    </rPh>
    <rPh sb="20" eb="22">
      <t>ミヤギ</t>
    </rPh>
    <rPh sb="22" eb="23">
      <t>マチ</t>
    </rPh>
    <rPh sb="26" eb="28">
      <t>バンチ</t>
    </rPh>
    <phoneticPr fontId="3"/>
  </si>
  <si>
    <t>SSD02　　1123</t>
    <phoneticPr fontId="3"/>
  </si>
  <si>
    <t>SDS</t>
    <phoneticPr fontId="3"/>
  </si>
  <si>
    <t>(株)ｴｽﾃﾞｨ商事</t>
    <rPh sb="0" eb="3">
      <t>カ</t>
    </rPh>
    <rPh sb="8" eb="10">
      <t>ショウジ</t>
    </rPh>
    <phoneticPr fontId="3"/>
  </si>
  <si>
    <t>〒212-0024　川崎市川崎区日進町2-5-102</t>
    <rPh sb="10" eb="13">
      <t>カワサキシ</t>
    </rPh>
    <rPh sb="13" eb="16">
      <t>カワサキク</t>
    </rPh>
    <rPh sb="16" eb="19">
      <t>ニッシンチョウ</t>
    </rPh>
    <phoneticPr fontId="3"/>
  </si>
  <si>
    <t>SDS01　　1131</t>
    <phoneticPr fontId="3"/>
  </si>
  <si>
    <t>角崎 様宛</t>
    <rPh sb="0" eb="1">
      <t>カド</t>
    </rPh>
    <rPh sb="1" eb="2">
      <t>サキ</t>
    </rPh>
    <rPh sb="3" eb="5">
      <t>サマアテ</t>
    </rPh>
    <phoneticPr fontId="3"/>
  </si>
  <si>
    <t>044-222-4677</t>
    <phoneticPr fontId="3"/>
  </si>
  <si>
    <t>044-222-6235</t>
    <phoneticPr fontId="3"/>
  </si>
  <si>
    <t>031106中国</t>
    <rPh sb="6" eb="8">
      <t>チュウゴク</t>
    </rPh>
    <phoneticPr fontId="3"/>
  </si>
  <si>
    <t>二之宮</t>
    <rPh sb="0" eb="3">
      <t>ニノミヤ</t>
    </rPh>
    <phoneticPr fontId="3"/>
  </si>
  <si>
    <t>0186-44-8698</t>
  </si>
  <si>
    <t>MSM-44</t>
    <phoneticPr fontId="3"/>
  </si>
  <si>
    <t>×</t>
    <phoneticPr fontId="3"/>
  </si>
  <si>
    <t>0266-28-5715</t>
    <phoneticPr fontId="3"/>
  </si>
  <si>
    <t>MTM-045</t>
    <phoneticPr fontId="3"/>
  </si>
  <si>
    <t>9-130-1</t>
    <phoneticPr fontId="3"/>
  </si>
  <si>
    <t>9-912130-1</t>
    <phoneticPr fontId="3"/>
  </si>
  <si>
    <t>EMCﾃﾞﾊﾞｲｽﾌﾟﾛｼﾞｪｸﾄ　定井</t>
    <rPh sb="18" eb="19">
      <t>テイ</t>
    </rPh>
    <rPh sb="19" eb="20">
      <t>イ</t>
    </rPh>
    <phoneticPr fontId="3"/>
  </si>
  <si>
    <t>ADV-PS-50S</t>
    <phoneticPr fontId="3"/>
  </si>
  <si>
    <t>1-912023-2</t>
    <phoneticPr fontId="3"/>
  </si>
  <si>
    <t>SP20-7-74×40</t>
    <phoneticPr fontId="3"/>
  </si>
  <si>
    <t>KBY3</t>
    <phoneticPr fontId="3"/>
  </si>
  <si>
    <t>F-045-1</t>
    <phoneticPr fontId="3"/>
  </si>
  <si>
    <t>06-6912-7294</t>
    <phoneticPr fontId="3"/>
  </si>
  <si>
    <t>912021-2</t>
    <phoneticPr fontId="3"/>
  </si>
  <si>
    <t>SMK095</t>
    <phoneticPr fontId="3"/>
  </si>
  <si>
    <t>東名化学へ金型移設</t>
    <rPh sb="0" eb="2">
      <t>トウメイ</t>
    </rPh>
    <rPh sb="2" eb="4">
      <t>カガク</t>
    </rPh>
    <rPh sb="5" eb="7">
      <t>カナガタ</t>
    </rPh>
    <rPh sb="7" eb="9">
      <t>イセツ</t>
    </rPh>
    <phoneticPr fontId="3"/>
  </si>
  <si>
    <t>SP20-16-117×27</t>
    <phoneticPr fontId="3"/>
  </si>
  <si>
    <t>MZT-008-PS</t>
  </si>
  <si>
    <t>MZT-008(PS)　Φ14</t>
  </si>
  <si>
    <t>167CSC-006-01E</t>
    <phoneticPr fontId="3"/>
  </si>
  <si>
    <t>KDS-034 150P</t>
    <phoneticPr fontId="3"/>
  </si>
  <si>
    <t>KSP    ＣＫ－００１　</t>
    <phoneticPr fontId="3"/>
  </si>
  <si>
    <t>日新化工（株）</t>
    <rPh sb="0" eb="2">
      <t>ニッシン</t>
    </rPh>
    <rPh sb="2" eb="4">
      <t>カコウ</t>
    </rPh>
    <phoneticPr fontId="3"/>
  </si>
  <si>
    <t>TKD</t>
    <phoneticPr fontId="3"/>
  </si>
  <si>
    <t>0193-55-2244</t>
    <phoneticPr fontId="3"/>
  </si>
  <si>
    <t>（株）三和製作所</t>
    <rPh sb="3" eb="5">
      <t>サンワ</t>
    </rPh>
    <rPh sb="5" eb="8">
      <t>セイサクジョ</t>
    </rPh>
    <phoneticPr fontId="3"/>
  </si>
  <si>
    <t>MNT</t>
    <phoneticPr fontId="3"/>
  </si>
  <si>
    <t>SSD</t>
    <phoneticPr fontId="3"/>
  </si>
  <si>
    <t>055-266-2179</t>
    <phoneticPr fontId="3"/>
  </si>
  <si>
    <t>055-266-2197</t>
    <phoneticPr fontId="3"/>
  </si>
  <si>
    <t>480×390</t>
    <phoneticPr fontId="3"/>
  </si>
  <si>
    <t>A伝　購買  小泉</t>
    <rPh sb="1" eb="2">
      <t>デン</t>
    </rPh>
    <rPh sb="3" eb="5">
      <t>コウバイ</t>
    </rPh>
    <rPh sb="7" eb="9">
      <t>コイズミ</t>
    </rPh>
    <phoneticPr fontId="3"/>
  </si>
  <si>
    <t>T-0005-06W</t>
    <phoneticPr fontId="3"/>
  </si>
  <si>
    <t>MRS</t>
    <phoneticPr fontId="3"/>
  </si>
  <si>
    <t>TMT</t>
    <phoneticPr fontId="3"/>
  </si>
  <si>
    <t>912108-2</t>
    <phoneticPr fontId="3"/>
  </si>
  <si>
    <t>ATMS</t>
    <phoneticPr fontId="3"/>
  </si>
  <si>
    <t>TKS-017 WP2L</t>
    <phoneticPr fontId="3"/>
  </si>
  <si>
    <t>YSM-024</t>
    <phoneticPr fontId="3"/>
  </si>
  <si>
    <t>YSM-024 10P ES-662</t>
    <phoneticPr fontId="3"/>
  </si>
  <si>
    <t>053-575-2617</t>
    <phoneticPr fontId="3"/>
  </si>
  <si>
    <t>KRE</t>
    <phoneticPr fontId="3"/>
  </si>
  <si>
    <t>（株）東京千曲化成</t>
    <rPh sb="3" eb="5">
      <t>トウキョウ</t>
    </rPh>
    <rPh sb="5" eb="6">
      <t>セン</t>
    </rPh>
    <rPh sb="6" eb="7">
      <t>キョク</t>
    </rPh>
    <rPh sb="7" eb="9">
      <t>カセイ</t>
    </rPh>
    <phoneticPr fontId="3"/>
  </si>
  <si>
    <t>FAX  046-264-7756</t>
    <phoneticPr fontId="3"/>
  </si>
  <si>
    <t>±0.2</t>
    <phoneticPr fontId="3"/>
  </si>
  <si>
    <t>宮城県岩沼市下野郷字大松原305-3</t>
    <rPh sb="0" eb="3">
      <t>ミヤギケン</t>
    </rPh>
    <rPh sb="3" eb="6">
      <t>イワヌマシ</t>
    </rPh>
    <rPh sb="6" eb="8">
      <t>シモツケ</t>
    </rPh>
    <rPh sb="8" eb="9">
      <t>ゴウ</t>
    </rPh>
    <rPh sb="9" eb="10">
      <t>アザ</t>
    </rPh>
    <rPh sb="10" eb="11">
      <t>オオ</t>
    </rPh>
    <rPh sb="11" eb="13">
      <t>マツバラ</t>
    </rPh>
    <phoneticPr fontId="3"/>
  </si>
  <si>
    <t>IWN01</t>
    <phoneticPr fontId="3"/>
  </si>
  <si>
    <t>0223-29-2121</t>
    <phoneticPr fontId="3"/>
  </si>
  <si>
    <t>若松</t>
    <rPh sb="0" eb="2">
      <t>ワカマツ</t>
    </rPh>
    <phoneticPr fontId="3"/>
  </si>
  <si>
    <t>03-6716-0860</t>
    <phoneticPr fontId="3"/>
  </si>
  <si>
    <t>TYK02　　1039</t>
    <phoneticPr fontId="3"/>
  </si>
  <si>
    <t>-</t>
    <phoneticPr fontId="3"/>
  </si>
  <si>
    <t>2008.8.26　金型返却</t>
    <rPh sb="10" eb="12">
      <t>カナガタ</t>
    </rPh>
    <rPh sb="12" eb="14">
      <t>ヘンキャク</t>
    </rPh>
    <phoneticPr fontId="3"/>
  </si>
  <si>
    <t>マル
アイ</t>
    <phoneticPr fontId="3"/>
  </si>
  <si>
    <t>460*330</t>
    <phoneticPr fontId="3"/>
  </si>
  <si>
    <t>SK-036  10P  51752</t>
    <phoneticPr fontId="3"/>
  </si>
  <si>
    <t>TKT01</t>
    <phoneticPr fontId="3"/>
  </si>
  <si>
    <t xml:space="preserve">MTM-037-1(B) 64-A468・ </t>
    <phoneticPr fontId="3"/>
  </si>
  <si>
    <t>INP-001 NET　25P</t>
    <phoneticPr fontId="3"/>
  </si>
  <si>
    <t>GMY069</t>
  </si>
  <si>
    <t>350</t>
    <phoneticPr fontId="3"/>
  </si>
  <si>
    <t>PP（Ｎ）</t>
    <phoneticPr fontId="3"/>
  </si>
  <si>
    <t>TKS011</t>
    <phoneticPr fontId="3"/>
  </si>
  <si>
    <t>MTM-034-1B</t>
    <phoneticPr fontId="3"/>
  </si>
  <si>
    <t>NEC-013B</t>
    <phoneticPr fontId="3"/>
  </si>
  <si>
    <t>NEC-013 EM012B01</t>
    <phoneticPr fontId="3"/>
  </si>
  <si>
    <t>5-912056-7</t>
    <phoneticPr fontId="3"/>
  </si>
  <si>
    <t>7-912076-9</t>
    <phoneticPr fontId="3"/>
  </si>
  <si>
    <t>新進テック</t>
    <rPh sb="0" eb="2">
      <t>シンシン</t>
    </rPh>
    <phoneticPr fontId="3"/>
  </si>
  <si>
    <t>1-912108-4</t>
  </si>
  <si>
    <t>PP(B)</t>
    <phoneticPr fontId="3"/>
  </si>
  <si>
    <t>HKS</t>
    <phoneticPr fontId="3"/>
  </si>
  <si>
    <t>0</t>
    <phoneticPr fontId="3"/>
  </si>
  <si>
    <t>COK CK-001　ＰＳ　PT-5-25</t>
    <phoneticPr fontId="3"/>
  </si>
  <si>
    <t>吉川</t>
    <rPh sb="0" eb="2">
      <t>ヨシカワ</t>
    </rPh>
    <phoneticPr fontId="3"/>
  </si>
  <si>
    <t>354×300</t>
    <phoneticPr fontId="3"/>
  </si>
  <si>
    <t>±2.0</t>
    <phoneticPr fontId="3"/>
  </si>
  <si>
    <t>ニワノ</t>
    <phoneticPr fontId="3"/>
  </si>
  <si>
    <t>NWN-A-015-1</t>
    <phoneticPr fontId="3"/>
  </si>
  <si>
    <t>70</t>
    <phoneticPr fontId="3"/>
  </si>
  <si>
    <t>YSK</t>
    <phoneticPr fontId="3"/>
  </si>
  <si>
    <t>OKN01</t>
    <phoneticPr fontId="3"/>
  </si>
  <si>
    <t>ODS-PS100</t>
    <phoneticPr fontId="3"/>
  </si>
  <si>
    <t>TJS-003</t>
    <phoneticPr fontId="3"/>
  </si>
  <si>
    <t>TJS-003 MOBIL  CASE</t>
    <phoneticPr fontId="3"/>
  </si>
  <si>
    <t>570×510</t>
    <phoneticPr fontId="3"/>
  </si>
  <si>
    <t>10面取り</t>
    <rPh sb="2" eb="4">
      <t>メント</t>
    </rPh>
    <phoneticPr fontId="3"/>
  </si>
  <si>
    <t>300</t>
  </si>
  <si>
    <t>KMC-E-050-2</t>
    <phoneticPr fontId="3"/>
  </si>
  <si>
    <t>KMC</t>
    <phoneticPr fontId="3"/>
  </si>
  <si>
    <t>TCN01　　1018</t>
    <phoneticPr fontId="3"/>
  </si>
  <si>
    <t>KDS-023  40P</t>
    <phoneticPr fontId="3"/>
  </si>
  <si>
    <t>9-912142-6</t>
    <phoneticPr fontId="3"/>
  </si>
  <si>
    <t>CM1-2159</t>
  </si>
  <si>
    <t>3INCH HOLDER</t>
  </si>
  <si>
    <t>50P</t>
    <phoneticPr fontId="3"/>
  </si>
  <si>
    <t>泰盟産業㈱　島田工場</t>
    <rPh sb="0" eb="1">
      <t>タイ</t>
    </rPh>
    <rPh sb="1" eb="2">
      <t>メイ</t>
    </rPh>
    <rPh sb="2" eb="4">
      <t>サンギョウ</t>
    </rPh>
    <rPh sb="6" eb="8">
      <t>シマダ</t>
    </rPh>
    <rPh sb="8" eb="10">
      <t>コウジョウ</t>
    </rPh>
    <phoneticPr fontId="3"/>
  </si>
  <si>
    <t>GMY054</t>
    <phoneticPr fontId="3"/>
  </si>
  <si>
    <t>A-045-1</t>
    <phoneticPr fontId="3"/>
  </si>
  <si>
    <t>ADV024</t>
  </si>
  <si>
    <t>SPJ-014  K-80100</t>
    <phoneticPr fontId="3"/>
  </si>
  <si>
    <t>三光ライト工業（株）　一関工場</t>
    <rPh sb="0" eb="2">
      <t>サンコウ</t>
    </rPh>
    <rPh sb="5" eb="7">
      <t>コウギョウ</t>
    </rPh>
    <rPh sb="11" eb="13">
      <t>イチノセキ</t>
    </rPh>
    <rPh sb="13" eb="15">
      <t>コウジョウ</t>
    </rPh>
    <phoneticPr fontId="3"/>
  </si>
  <si>
    <t>SPJ-013 K-80124</t>
    <phoneticPr fontId="3"/>
  </si>
  <si>
    <t xml:space="preserve"> </t>
    <phoneticPr fontId="3"/>
  </si>
  <si>
    <t>0-20-6</t>
    <phoneticPr fontId="3"/>
  </si>
  <si>
    <t>0-21-1</t>
    <phoneticPr fontId="3"/>
  </si>
  <si>
    <t>ODS-020  100P</t>
    <phoneticPr fontId="3"/>
  </si>
  <si>
    <t>森発条</t>
    <rPh sb="0" eb="1">
      <t>モリ</t>
    </rPh>
    <rPh sb="1" eb="3">
      <t>ハツジョウ</t>
    </rPh>
    <phoneticPr fontId="3"/>
  </si>
  <si>
    <t>NRK-DC01  NRK-001 PET 0.5</t>
    <phoneticPr fontId="3"/>
  </si>
  <si>
    <t>ADY-071</t>
    <phoneticPr fontId="3"/>
  </si>
  <si>
    <t>ADY-071　CLAMSHELL　AIR　BACK</t>
    <phoneticPr fontId="3"/>
  </si>
  <si>
    <t>PET(CL）</t>
    <phoneticPr fontId="3"/>
  </si>
  <si>
    <t>2013.8.23</t>
    <phoneticPr fontId="3"/>
  </si>
  <si>
    <t>ADV-A-042-1</t>
    <phoneticPr fontId="3"/>
  </si>
  <si>
    <t>7-69-9</t>
  </si>
  <si>
    <t>7-912069-9</t>
  </si>
  <si>
    <t>７－６９－９</t>
  </si>
  <si>
    <t>7-72-5</t>
  </si>
  <si>
    <t>3-103-5</t>
    <phoneticPr fontId="3"/>
  </si>
  <si>
    <t>SK034</t>
    <phoneticPr fontId="3"/>
  </si>
  <si>
    <t>5-912110-8</t>
    <phoneticPr fontId="3"/>
  </si>
  <si>
    <t>5-912110-8R</t>
    <phoneticPr fontId="3"/>
  </si>
  <si>
    <t>05/8/29 SPPC</t>
    <phoneticPr fontId="3"/>
  </si>
  <si>
    <t xml:space="preserve">   </t>
    <phoneticPr fontId="3"/>
  </si>
  <si>
    <t>1-130-5</t>
  </si>
  <si>
    <t>朝日はｼﾘｺﾝ無</t>
    <rPh sb="0" eb="2">
      <t>アサヒ</t>
    </rPh>
    <rPh sb="7" eb="8">
      <t>ナ</t>
    </rPh>
    <phoneticPr fontId="3"/>
  </si>
  <si>
    <t>ETS-005</t>
    <phoneticPr fontId="3"/>
  </si>
  <si>
    <r>
      <t>TH034B</t>
    </r>
    <r>
      <rPr>
        <b/>
        <sz val="11"/>
        <color indexed="10"/>
        <rFont val="ＭＳ Ｐ明朝"/>
        <family val="1"/>
        <charset val="128"/>
      </rPr>
      <t/>
    </r>
  </si>
  <si>
    <t>300/3月</t>
    <rPh sb="5" eb="6">
      <t>ガツ</t>
    </rPh>
    <phoneticPr fontId="3"/>
  </si>
  <si>
    <t>GNY-027  T-18  50P</t>
    <phoneticPr fontId="3"/>
  </si>
  <si>
    <t>HMS</t>
    <phoneticPr fontId="3"/>
  </si>
  <si>
    <t>浜商事(株)</t>
    <rPh sb="0" eb="1">
      <t>ハマ</t>
    </rPh>
    <rPh sb="1" eb="3">
      <t>ショウジ</t>
    </rPh>
    <rPh sb="3" eb="6">
      <t>カ</t>
    </rPh>
    <phoneticPr fontId="3"/>
  </si>
  <si>
    <t>８－７４－６</t>
    <phoneticPr fontId="3"/>
  </si>
  <si>
    <t>ＳＭＫ０１８　　　　　　　　</t>
    <phoneticPr fontId="3"/>
  </si>
  <si>
    <t>-</t>
    <phoneticPr fontId="3"/>
  </si>
  <si>
    <t>-</t>
    <phoneticPr fontId="3"/>
  </si>
  <si>
    <t>ＳＭＫ（株）　崎村</t>
    <rPh sb="7" eb="9">
      <t>サキムラ</t>
    </rPh>
    <phoneticPr fontId="3"/>
  </si>
  <si>
    <t>光和精工（株）第1工場</t>
    <rPh sb="0" eb="8">
      <t>コ</t>
    </rPh>
    <rPh sb="9" eb="11">
      <t>コウジョウ</t>
    </rPh>
    <phoneticPr fontId="3"/>
  </si>
  <si>
    <t>ELP-200</t>
    <phoneticPr fontId="3"/>
  </si>
  <si>
    <t>-1</t>
    <phoneticPr fontId="3"/>
  </si>
  <si>
    <t>GMY017</t>
    <phoneticPr fontId="3"/>
  </si>
  <si>
    <t>±0.5</t>
    <phoneticPr fontId="3"/>
  </si>
  <si>
    <t xml:space="preserve"> </t>
    <phoneticPr fontId="3"/>
  </si>
  <si>
    <t>1-912141-3 R3</t>
    <phoneticPr fontId="3"/>
  </si>
  <si>
    <t>NKI-004 120POCKETS</t>
    <phoneticPr fontId="3"/>
  </si>
  <si>
    <t>SPJ-CK001</t>
    <phoneticPr fontId="3"/>
  </si>
  <si>
    <t>CK-001　ＰＳ(B)　</t>
    <phoneticPr fontId="3"/>
  </si>
  <si>
    <t>335*265</t>
    <phoneticPr fontId="3"/>
  </si>
  <si>
    <t>190</t>
    <phoneticPr fontId="3"/>
  </si>
  <si>
    <t>167CSB-007-01E</t>
    <phoneticPr fontId="3"/>
  </si>
  <si>
    <t>SMK122</t>
    <phoneticPr fontId="3"/>
  </si>
  <si>
    <t>送り190</t>
    <rPh sb="0" eb="1">
      <t>オク</t>
    </rPh>
    <phoneticPr fontId="3"/>
  </si>
  <si>
    <t>405</t>
    <phoneticPr fontId="3"/>
  </si>
  <si>
    <t>TH-020PS  (LB037)</t>
    <phoneticPr fontId="3"/>
  </si>
  <si>
    <t>KSP-005  50P</t>
    <phoneticPr fontId="3"/>
  </si>
  <si>
    <t>PET
(CL)</t>
    <phoneticPr fontId="3"/>
  </si>
  <si>
    <t>161CLE-057-00E</t>
  </si>
  <si>
    <t>竹花精工</t>
    <rPh sb="0" eb="2">
      <t>タケハナ</t>
    </rPh>
    <rPh sb="2" eb="4">
      <t>セイコウ</t>
    </rPh>
    <phoneticPr fontId="3"/>
  </si>
  <si>
    <t>ELB</t>
    <phoneticPr fontId="3"/>
  </si>
  <si>
    <t>MSM-36 EB4026K 3VA100107AAA</t>
    <phoneticPr fontId="3"/>
  </si>
  <si>
    <t>03-3493-8636</t>
    <phoneticPr fontId="3"/>
  </si>
  <si>
    <t>KSE-015 ｵﾘﾝﾊﾟｽ向けトレイ</t>
    <rPh sb="14" eb="15">
      <t>ム</t>
    </rPh>
    <phoneticPr fontId="3"/>
  </si>
  <si>
    <t>045-543-7455</t>
    <phoneticPr fontId="3"/>
  </si>
  <si>
    <t>A-042-1</t>
    <phoneticPr fontId="3"/>
  </si>
  <si>
    <t>A-042-1PP</t>
    <phoneticPr fontId="3"/>
  </si>
  <si>
    <t>KRE025</t>
    <phoneticPr fontId="3"/>
  </si>
  <si>
    <t>06-6495-5119</t>
    <phoneticPr fontId="3"/>
  </si>
  <si>
    <t>KWI-MKP003</t>
    <phoneticPr fontId="3"/>
  </si>
  <si>
    <t>導電印刷(ﾏﾙｱｲ指定)</t>
    <rPh sb="0" eb="2">
      <t>ドウデン</t>
    </rPh>
    <rPh sb="2" eb="4">
      <t>インサツ</t>
    </rPh>
    <rPh sb="9" eb="11">
      <t>シテイ</t>
    </rPh>
    <phoneticPr fontId="3"/>
  </si>
  <si>
    <t>MTM-010-1CL</t>
  </si>
  <si>
    <t>MTM-010-2B</t>
  </si>
  <si>
    <t>MZT-051</t>
    <phoneticPr fontId="3"/>
  </si>
  <si>
    <t>MRY002</t>
    <phoneticPr fontId="3"/>
  </si>
  <si>
    <t>2-912145-0</t>
    <phoneticPr fontId="3"/>
  </si>
  <si>
    <t>MZT-028　DC50DC55 SIDE KEY完成品ﾄﾚｲ</t>
  </si>
  <si>
    <t>MZT-029</t>
  </si>
  <si>
    <t>MZT-030</t>
    <phoneticPr fontId="3"/>
  </si>
  <si>
    <t>KSP035</t>
    <phoneticPr fontId="3"/>
  </si>
  <si>
    <t>KDS-043</t>
    <phoneticPr fontId="3"/>
  </si>
  <si>
    <t>〒136-0073　　東京都江東区北砂6-27-26</t>
    <rPh sb="11" eb="14">
      <t>トウキョウト</t>
    </rPh>
    <rPh sb="14" eb="17">
      <t>コウトウク</t>
    </rPh>
    <rPh sb="17" eb="19">
      <t>キタスナ</t>
    </rPh>
    <phoneticPr fontId="3"/>
  </si>
  <si>
    <t>HRK01　　997</t>
    <phoneticPr fontId="3"/>
  </si>
  <si>
    <t>TH007</t>
    <phoneticPr fontId="3"/>
  </si>
  <si>
    <t>TH008</t>
    <phoneticPr fontId="3"/>
  </si>
  <si>
    <t>OGR5-52-4</t>
    <phoneticPr fontId="3"/>
  </si>
  <si>
    <t>1面取り</t>
  </si>
  <si>
    <t>BNS-001 50POCKETS</t>
    <phoneticPr fontId="3"/>
  </si>
  <si>
    <t>YMS01</t>
    <phoneticPr fontId="3"/>
  </si>
  <si>
    <t>〒259-0112　　神奈川県中郡大磯町国府新宿169-3</t>
    <rPh sb="11" eb="14">
      <t>カナガワ</t>
    </rPh>
    <rPh sb="14" eb="15">
      <t>ケン</t>
    </rPh>
    <rPh sb="15" eb="16">
      <t>ナカ</t>
    </rPh>
    <rPh sb="16" eb="17">
      <t>グン</t>
    </rPh>
    <rPh sb="17" eb="20">
      <t>オオイソマチ</t>
    </rPh>
    <rPh sb="20" eb="22">
      <t>コクフ</t>
    </rPh>
    <rPh sb="22" eb="24">
      <t>シンジュク</t>
    </rPh>
    <phoneticPr fontId="3"/>
  </si>
  <si>
    <t>SWS-001 50P(EK-01)</t>
    <phoneticPr fontId="3"/>
  </si>
  <si>
    <t>KSP-067</t>
    <phoneticPr fontId="3"/>
  </si>
  <si>
    <t>京都市南区上鳥羽南塔ノ本町12</t>
    <rPh sb="0" eb="3">
      <t>キョウトシ</t>
    </rPh>
    <rPh sb="3" eb="5">
      <t>ミナミク</t>
    </rPh>
    <rPh sb="5" eb="6">
      <t>カミ</t>
    </rPh>
    <rPh sb="6" eb="7">
      <t>トリ</t>
    </rPh>
    <rPh sb="7" eb="8">
      <t>バ</t>
    </rPh>
    <rPh sb="8" eb="9">
      <t>ミナミ</t>
    </rPh>
    <rPh sb="9" eb="10">
      <t>トウ</t>
    </rPh>
    <rPh sb="11" eb="13">
      <t>ホンチョウ</t>
    </rPh>
    <phoneticPr fontId="3"/>
  </si>
  <si>
    <t>ELS-001</t>
    <phoneticPr fontId="3"/>
  </si>
  <si>
    <t>ELS-001  10POCKETS</t>
    <phoneticPr fontId="3"/>
  </si>
  <si>
    <t>エドワーズﾗｲﾌｻｲｴﾝｽ</t>
    <phoneticPr fontId="3"/>
  </si>
  <si>
    <t>2013.5.14</t>
    <phoneticPr fontId="3"/>
  </si>
  <si>
    <t>90-21-045-900  EL-P-04  50P</t>
    <phoneticPr fontId="3"/>
  </si>
  <si>
    <t>静岡県焼津市大住491番地</t>
    <rPh sb="0" eb="3">
      <t>シズオカケン</t>
    </rPh>
    <rPh sb="3" eb="5">
      <t>ヤイズ</t>
    </rPh>
    <rPh sb="5" eb="6">
      <t>シ</t>
    </rPh>
    <rPh sb="6" eb="8">
      <t>オオスミ</t>
    </rPh>
    <rPh sb="11" eb="13">
      <t>バンチ</t>
    </rPh>
    <phoneticPr fontId="3"/>
  </si>
  <si>
    <t>SMK025</t>
    <phoneticPr fontId="3"/>
  </si>
  <si>
    <t>TH-023PS  (LB030)</t>
    <phoneticPr fontId="3"/>
  </si>
  <si>
    <t>長手公差</t>
    <rPh sb="0" eb="1">
      <t>ナガ</t>
    </rPh>
    <rPh sb="1" eb="2">
      <t>テ</t>
    </rPh>
    <rPh sb="2" eb="3">
      <t>コウ</t>
    </rPh>
    <rPh sb="3" eb="4">
      <t>コウサ</t>
    </rPh>
    <phoneticPr fontId="3"/>
  </si>
  <si>
    <t xml:space="preserve"> 納品先:</t>
    <phoneticPr fontId="3"/>
  </si>
  <si>
    <t>A-036-1</t>
    <phoneticPr fontId="3"/>
  </si>
  <si>
    <t>NEC-007</t>
    <phoneticPr fontId="3"/>
  </si>
  <si>
    <t>YOK2</t>
    <phoneticPr fontId="3"/>
  </si>
  <si>
    <t>〒299-1147　　千葉県君津市人見1038の2</t>
    <rPh sb="11" eb="14">
      <t>チバケン</t>
    </rPh>
    <rPh sb="14" eb="17">
      <t>キミツシ</t>
    </rPh>
    <rPh sb="17" eb="19">
      <t>ヒトミ</t>
    </rPh>
    <phoneticPr fontId="3"/>
  </si>
  <si>
    <t>YOK02　　1223</t>
    <phoneticPr fontId="3"/>
  </si>
  <si>
    <t>技術課　　能城 様宛</t>
    <rPh sb="0" eb="2">
      <t>ギジュツ</t>
    </rPh>
    <rPh sb="2" eb="3">
      <t>カ</t>
    </rPh>
    <rPh sb="5" eb="7">
      <t>ノシロ</t>
    </rPh>
    <rPh sb="8" eb="9">
      <t>サマ</t>
    </rPh>
    <rPh sb="9" eb="10">
      <t>アテ</t>
    </rPh>
    <phoneticPr fontId="3"/>
  </si>
  <si>
    <t>0439-52-6473</t>
    <phoneticPr fontId="3"/>
  </si>
  <si>
    <t>0439-52-6466</t>
    <phoneticPr fontId="3"/>
  </si>
  <si>
    <t>金子 様宛</t>
    <rPh sb="0" eb="2">
      <t>カネコ</t>
    </rPh>
    <rPh sb="3" eb="5">
      <t>サマアテ</t>
    </rPh>
    <phoneticPr fontId="3"/>
  </si>
  <si>
    <t>ツツミ産業</t>
    <rPh sb="3" eb="5">
      <t>サンギョウ</t>
    </rPh>
    <phoneticPr fontId="3"/>
  </si>
  <si>
    <t>（株）小林スプリング製作所　小諸工場　受入</t>
    <rPh sb="3" eb="5">
      <t>コバヤシ</t>
    </rPh>
    <rPh sb="10" eb="13">
      <t>セイサクショ</t>
    </rPh>
    <rPh sb="14" eb="16">
      <t>コモロ</t>
    </rPh>
    <rPh sb="16" eb="18">
      <t>コウジョウ</t>
    </rPh>
    <rPh sb="19" eb="21">
      <t>ウケイレ</t>
    </rPh>
    <phoneticPr fontId="3"/>
  </si>
  <si>
    <t>MIR2</t>
    <phoneticPr fontId="3"/>
  </si>
  <si>
    <t>ＳＬＫ01</t>
    <phoneticPr fontId="3"/>
  </si>
  <si>
    <t>MIR3</t>
    <phoneticPr fontId="3"/>
  </si>
  <si>
    <t>三共精密金型株式会社 　</t>
    <rPh sb="0" eb="2">
      <t>サンキョウ</t>
    </rPh>
    <rPh sb="2" eb="4">
      <t>セイミツ</t>
    </rPh>
    <rPh sb="4" eb="6">
      <t>カナガタ</t>
    </rPh>
    <phoneticPr fontId="3"/>
  </si>
  <si>
    <t>MZT-032</t>
  </si>
  <si>
    <t>TKM01　　1012</t>
    <phoneticPr fontId="3"/>
  </si>
  <si>
    <t>MSM-44 10POCKETS</t>
    <phoneticPr fontId="3"/>
  </si>
  <si>
    <t>ADV4</t>
    <phoneticPr fontId="3"/>
  </si>
  <si>
    <t>1279509-3     (×09)</t>
    <phoneticPr fontId="3"/>
  </si>
  <si>
    <t>355×347</t>
    <phoneticPr fontId="3"/>
  </si>
  <si>
    <t>GMY-082 FK-1</t>
    <phoneticPr fontId="3"/>
  </si>
  <si>
    <t>照和樹脂</t>
    <rPh sb="0" eb="2">
      <t>テルカヅ</t>
    </rPh>
    <rPh sb="2" eb="4">
      <t>ジュシ</t>
    </rPh>
    <phoneticPr fontId="3"/>
  </si>
  <si>
    <t>2-912023-0</t>
    <phoneticPr fontId="3"/>
  </si>
  <si>
    <t>５２０</t>
    <phoneticPr fontId="3"/>
  </si>
  <si>
    <t>５５０</t>
    <phoneticPr fontId="3"/>
  </si>
  <si>
    <t>〒340-0822　　埼玉県八潮市大瀬349-1</t>
    <rPh sb="11" eb="14">
      <t>サイタマケン</t>
    </rPh>
    <rPh sb="14" eb="17">
      <t>ヤシオシ</t>
    </rPh>
    <rPh sb="17" eb="19">
      <t>オオセ</t>
    </rPh>
    <phoneticPr fontId="3"/>
  </si>
  <si>
    <t>3-912078-8</t>
    <phoneticPr fontId="3"/>
  </si>
  <si>
    <t>LKS-005</t>
    <phoneticPr fontId="3"/>
  </si>
  <si>
    <t>ASHA-020-1</t>
    <phoneticPr fontId="3"/>
  </si>
  <si>
    <t>富山県滑川市本江355-1</t>
    <rPh sb="0" eb="3">
      <t>トヤマケン</t>
    </rPh>
    <rPh sb="3" eb="5">
      <t>ナメカワシ</t>
    </rPh>
    <rPh sb="5" eb="6">
      <t>シ</t>
    </rPh>
    <rPh sb="6" eb="8">
      <t>モトエ</t>
    </rPh>
    <phoneticPr fontId="3"/>
  </si>
  <si>
    <t>03-3819-9085</t>
    <phoneticPr fontId="3"/>
  </si>
  <si>
    <t>AMP11</t>
    <phoneticPr fontId="3"/>
  </si>
  <si>
    <t>3400</t>
    <phoneticPr fontId="3"/>
  </si>
  <si>
    <t>STF-005</t>
    <phoneticPr fontId="3"/>
  </si>
  <si>
    <t>STF-005 50P FC-OA</t>
    <phoneticPr fontId="3"/>
  </si>
  <si>
    <t>2013.5.2</t>
    <phoneticPr fontId="3"/>
  </si>
  <si>
    <t>STF-006</t>
    <phoneticPr fontId="3"/>
  </si>
  <si>
    <t>〒729-5742　　広島県庄原市西城町中野313番地1</t>
    <rPh sb="11" eb="14">
      <t>ヒロシマケン</t>
    </rPh>
    <rPh sb="14" eb="15">
      <t>ショウ</t>
    </rPh>
    <rPh sb="15" eb="16">
      <t>ハラ</t>
    </rPh>
    <rPh sb="16" eb="17">
      <t>シ</t>
    </rPh>
    <rPh sb="17" eb="18">
      <t>サイ</t>
    </rPh>
    <rPh sb="18" eb="20">
      <t>ジョウチョウ</t>
    </rPh>
    <rPh sb="20" eb="22">
      <t>ナカノ</t>
    </rPh>
    <rPh sb="25" eb="27">
      <t>バンチ</t>
    </rPh>
    <phoneticPr fontId="3"/>
  </si>
  <si>
    <t>FLX01　　1069</t>
    <phoneticPr fontId="3"/>
  </si>
  <si>
    <t>AMP-CK-002</t>
    <phoneticPr fontId="3"/>
  </si>
  <si>
    <t>APET</t>
    <phoneticPr fontId="3"/>
  </si>
  <si>
    <t>KRE007</t>
    <phoneticPr fontId="3"/>
  </si>
  <si>
    <t>KSE-018</t>
    <phoneticPr fontId="3"/>
  </si>
  <si>
    <t>さいたま市北区吉野町2-268-1</t>
    <rPh sb="4" eb="5">
      <t>シ</t>
    </rPh>
    <rPh sb="5" eb="7">
      <t>キタク</t>
    </rPh>
    <rPh sb="7" eb="10">
      <t>ヨシノチョウ</t>
    </rPh>
    <phoneticPr fontId="3"/>
  </si>
  <si>
    <t>KX9011W</t>
  </si>
  <si>
    <t>TMS</t>
    <phoneticPr fontId="3"/>
  </si>
  <si>
    <t>三住ｹﾐｶﾙ SNS01</t>
    <rPh sb="0" eb="1">
      <t>サン</t>
    </rPh>
    <rPh sb="1" eb="2">
      <t>ミスミ</t>
    </rPh>
    <phoneticPr fontId="3"/>
  </si>
  <si>
    <t>YSA</t>
    <phoneticPr fontId="3"/>
  </si>
  <si>
    <t>(株)ﾜｲ･ｴｽ･ｴｰｼﾞｪﾝｼｰ</t>
    <rPh sb="0" eb="3">
      <t>カ</t>
    </rPh>
    <phoneticPr fontId="3"/>
  </si>
  <si>
    <t>愛媛県松山市空港通4-6-2</t>
    <rPh sb="0" eb="3">
      <t>エヒメケン</t>
    </rPh>
    <rPh sb="3" eb="6">
      <t>マツヤマシ</t>
    </rPh>
    <rPh sb="6" eb="8">
      <t>クウコウ</t>
    </rPh>
    <rPh sb="8" eb="9">
      <t>ドオリ</t>
    </rPh>
    <phoneticPr fontId="3"/>
  </si>
  <si>
    <t>SGJ-003 協立ｽﾌﾟｰﾙ用ﾄﾚｲ</t>
    <rPh sb="8" eb="10">
      <t>キョウリツ</t>
    </rPh>
    <rPh sb="15" eb="16">
      <t>ヨウ</t>
    </rPh>
    <phoneticPr fontId="3"/>
  </si>
  <si>
    <t>600×300</t>
    <phoneticPr fontId="3"/>
  </si>
  <si>
    <t>設計課　陣野 将州</t>
    <rPh sb="0" eb="2">
      <t>セッケイ</t>
    </rPh>
    <rPh sb="2" eb="3">
      <t>カ</t>
    </rPh>
    <rPh sb="4" eb="5">
      <t>ジン</t>
    </rPh>
    <rPh sb="5" eb="6">
      <t>ノ</t>
    </rPh>
    <rPh sb="7" eb="8">
      <t>ショウ</t>
    </rPh>
    <rPh sb="8" eb="9">
      <t>シュウ</t>
    </rPh>
    <phoneticPr fontId="3"/>
  </si>
  <si>
    <t>1-912023-7</t>
    <phoneticPr fontId="3"/>
  </si>
  <si>
    <t>TKS012</t>
    <phoneticPr fontId="3"/>
  </si>
  <si>
    <t>○</t>
    <phoneticPr fontId="3"/>
  </si>
  <si>
    <t>161CLE-MXM-0427(仮)</t>
    <rPh sb="16" eb="17">
      <t>カリ</t>
    </rPh>
    <phoneticPr fontId="3"/>
  </si>
  <si>
    <t>TJS-002</t>
  </si>
  <si>
    <t>TJS-002 MOBIL PHONE CASE</t>
  </si>
  <si>
    <t>640</t>
  </si>
  <si>
    <t>570×600</t>
  </si>
  <si>
    <t>15面取り</t>
  </si>
  <si>
    <t>　別抜き</t>
  </si>
  <si>
    <t>台湾機</t>
  </si>
  <si>
    <t>2014.1.27</t>
  </si>
  <si>
    <t>TCB-003</t>
    <phoneticPr fontId="3"/>
  </si>
  <si>
    <t>340*285</t>
    <phoneticPr fontId="3"/>
  </si>
  <si>
    <t>1面取り</t>
    <phoneticPr fontId="3"/>
  </si>
  <si>
    <t>ＳＬＫ000109日三</t>
    <rPh sb="9" eb="10">
      <t>ヒ</t>
    </rPh>
    <rPh sb="10" eb="11">
      <t>サン</t>
    </rPh>
    <phoneticPr fontId="3"/>
  </si>
  <si>
    <t>SONY-001</t>
    <phoneticPr fontId="3"/>
  </si>
  <si>
    <t>SKS-009</t>
    <phoneticPr fontId="3"/>
  </si>
  <si>
    <t xml:space="preserve">SHIELD FREME2  </t>
    <phoneticPr fontId="3"/>
  </si>
  <si>
    <t>EB-98,99  P-I0</t>
    <phoneticPr fontId="3"/>
  </si>
  <si>
    <t>355×260</t>
    <phoneticPr fontId="3"/>
  </si>
  <si>
    <t>3-78-8</t>
    <phoneticPr fontId="3"/>
  </si>
  <si>
    <t>(株) エノモト</t>
    <rPh sb="1" eb="2">
      <t>カブ</t>
    </rPh>
    <phoneticPr fontId="3"/>
  </si>
  <si>
    <t>2-912019-5</t>
    <phoneticPr fontId="3"/>
  </si>
  <si>
    <t>EXD-017 (52-A64)</t>
    <phoneticPr fontId="3"/>
  </si>
  <si>
    <t>2-912020-4</t>
    <phoneticPr fontId="3"/>
  </si>
  <si>
    <t>佐藤</t>
    <rPh sb="0" eb="2">
      <t>サトウ</t>
    </rPh>
    <phoneticPr fontId="3"/>
  </si>
  <si>
    <t>045-474-3810</t>
    <phoneticPr fontId="3"/>
  </si>
  <si>
    <t>1-74-3</t>
    <phoneticPr fontId="3"/>
  </si>
  <si>
    <t>1-78-2</t>
    <phoneticPr fontId="3"/>
  </si>
  <si>
    <t>0568-53-1666</t>
    <phoneticPr fontId="3"/>
  </si>
  <si>
    <t>MTM-021-2(B) 59-7824:</t>
    <phoneticPr fontId="3"/>
  </si>
  <si>
    <t>MTM-021-2CL</t>
    <phoneticPr fontId="3"/>
  </si>
  <si>
    <t>（株）エヌエフ回路設計ブロック</t>
    <rPh sb="7" eb="9">
      <t>カイロ</t>
    </rPh>
    <rPh sb="9" eb="11">
      <t>セッケイ</t>
    </rPh>
    <phoneticPr fontId="3"/>
  </si>
  <si>
    <t>GMY050</t>
    <phoneticPr fontId="3"/>
  </si>
  <si>
    <t>078-579-8874</t>
    <phoneticPr fontId="3"/>
  </si>
  <si>
    <t>058-237-6668</t>
    <phoneticPr fontId="3"/>
  </si>
  <si>
    <t>YZP-006</t>
    <phoneticPr fontId="3"/>
  </si>
  <si>
    <t>静岡第２工場　ﾓｰﾙﾄﾞ　鈴木</t>
    <rPh sb="0" eb="2">
      <t>シズオカ</t>
    </rPh>
    <rPh sb="4" eb="6">
      <t>コウジョウ</t>
    </rPh>
    <rPh sb="13" eb="15">
      <t>スズキ</t>
    </rPh>
    <phoneticPr fontId="3"/>
  </si>
  <si>
    <t>INP-002　4P</t>
    <phoneticPr fontId="3"/>
  </si>
  <si>
    <t>A-028-1</t>
    <phoneticPr fontId="3"/>
  </si>
  <si>
    <t xml:space="preserve"> 06/11/08 金型SPPCへ移設</t>
    <rPh sb="10" eb="12">
      <t>カナガタ</t>
    </rPh>
    <rPh sb="17" eb="19">
      <t>イセツ</t>
    </rPh>
    <phoneticPr fontId="3"/>
  </si>
  <si>
    <t>９－７７－０</t>
    <phoneticPr fontId="3"/>
  </si>
  <si>
    <t>TOW</t>
    <phoneticPr fontId="3"/>
  </si>
  <si>
    <t>TH-025PS  (LB045)</t>
    <phoneticPr fontId="3"/>
  </si>
  <si>
    <t>KDS-039</t>
  </si>
  <si>
    <t>MSP100-P6-27×15   SLK-119</t>
    <phoneticPr fontId="3"/>
  </si>
  <si>
    <t>KRE041</t>
    <phoneticPr fontId="3"/>
  </si>
  <si>
    <t>KRE043</t>
    <phoneticPr fontId="3"/>
  </si>
  <si>
    <t>MZT-035 DC50FKP樹脂ﾌﾟﾚｰﾄ整列ﾄﾚｲ</t>
  </si>
  <si>
    <t>167CSC-019-01E</t>
    <phoneticPr fontId="3"/>
  </si>
  <si>
    <t>LPS-001 32P BODY-ECU用</t>
    <rPh sb="20" eb="21">
      <t>ヨウ</t>
    </rPh>
    <phoneticPr fontId="3"/>
  </si>
  <si>
    <t>03/11/12中国</t>
    <rPh sb="8" eb="10">
      <t>チュウゴク</t>
    </rPh>
    <phoneticPr fontId="3"/>
  </si>
  <si>
    <t>YSM01 山下ﾏﾃﾘｱﾙ　柴田</t>
    <rPh sb="6" eb="8">
      <t>ヤマシタ</t>
    </rPh>
    <rPh sb="14" eb="16">
      <t>シバタ</t>
    </rPh>
    <phoneticPr fontId="3"/>
  </si>
  <si>
    <t>460×330</t>
    <phoneticPr fontId="3"/>
  </si>
  <si>
    <t>405</t>
    <phoneticPr fontId="3"/>
  </si>
  <si>
    <t>HMP</t>
    <phoneticPr fontId="3"/>
  </si>
  <si>
    <t>SPJ-006N</t>
    <phoneticPr fontId="3"/>
  </si>
  <si>
    <t>SRN-1-65-2</t>
    <phoneticPr fontId="3"/>
  </si>
  <si>
    <t>0-22-9</t>
    <phoneticPr fontId="3"/>
  </si>
  <si>
    <t>HMP002B</t>
    <phoneticPr fontId="3"/>
  </si>
  <si>
    <t>SG-001</t>
    <phoneticPr fontId="3"/>
  </si>
  <si>
    <t>ASH2</t>
    <phoneticPr fontId="3"/>
  </si>
  <si>
    <t>KSP016</t>
    <phoneticPr fontId="3"/>
  </si>
  <si>
    <t>1-141-7</t>
    <phoneticPr fontId="3"/>
  </si>
  <si>
    <t>日三化成</t>
    <rPh sb="0" eb="2">
      <t>ニッサン</t>
    </rPh>
    <rPh sb="2" eb="4">
      <t>カセイ</t>
    </rPh>
    <phoneticPr fontId="3"/>
  </si>
  <si>
    <t>3-23-6</t>
    <phoneticPr fontId="3"/>
  </si>
  <si>
    <t>3-129-2</t>
    <phoneticPr fontId="3"/>
  </si>
  <si>
    <t>OPT  L-34</t>
    <phoneticPr fontId="3"/>
  </si>
  <si>
    <t>ADY-058</t>
    <phoneticPr fontId="3"/>
  </si>
  <si>
    <t>埼玉県入間郡大井町大字亀久保1196-2</t>
    <rPh sb="0" eb="3">
      <t>サイタマケン</t>
    </rPh>
    <rPh sb="3" eb="5">
      <t>イリマ</t>
    </rPh>
    <rPh sb="5" eb="6">
      <t>グン</t>
    </rPh>
    <rPh sb="6" eb="8">
      <t>オオイ</t>
    </rPh>
    <rPh sb="8" eb="9">
      <t>チョウ</t>
    </rPh>
    <rPh sb="9" eb="10">
      <t>オオ</t>
    </rPh>
    <rPh sb="10" eb="11">
      <t>ジ</t>
    </rPh>
    <rPh sb="11" eb="12">
      <t>カメ</t>
    </rPh>
    <rPh sb="12" eb="14">
      <t>クボ</t>
    </rPh>
    <phoneticPr fontId="3"/>
  </si>
  <si>
    <t>2-23-8</t>
    <phoneticPr fontId="3"/>
  </si>
  <si>
    <t>1-23-6</t>
    <phoneticPr fontId="3"/>
  </si>
  <si>
    <t>PFG01</t>
    <phoneticPr fontId="3"/>
  </si>
  <si>
    <t>CST04　　1025</t>
    <phoneticPr fontId="3"/>
  </si>
  <si>
    <t>MTM-010-2(CL) 59-Q415A:</t>
  </si>
  <si>
    <t>ETS-013</t>
    <phoneticPr fontId="3"/>
  </si>
  <si>
    <t>ETS-013 14POCKETS</t>
    <phoneticPr fontId="3"/>
  </si>
  <si>
    <t>354×300</t>
    <phoneticPr fontId="3"/>
  </si>
  <si>
    <t>±0.1</t>
    <phoneticPr fontId="3"/>
  </si>
  <si>
    <t>045-472-4664</t>
    <phoneticPr fontId="3"/>
  </si>
  <si>
    <t>MTD-001T MX49VTR</t>
    <phoneticPr fontId="3"/>
  </si>
  <si>
    <t>06Ｄ04　 2POCKET</t>
  </si>
  <si>
    <t>FJK2</t>
    <phoneticPr fontId="3"/>
  </si>
  <si>
    <t xml:space="preserve">Ph17M  SHIELD FREME 1 </t>
    <phoneticPr fontId="3"/>
  </si>
  <si>
    <t>SPJ-005</t>
    <phoneticPr fontId="3"/>
  </si>
  <si>
    <t>ｱｲﾃｨｰｵｰ</t>
    <phoneticPr fontId="3"/>
  </si>
  <si>
    <t>SLK-119</t>
    <phoneticPr fontId="3"/>
  </si>
  <si>
    <t>59410-0084</t>
    <phoneticPr fontId="3"/>
  </si>
  <si>
    <t xml:space="preserve">GOJ-004  AS1310BS   </t>
    <phoneticPr fontId="3"/>
  </si>
  <si>
    <t>ＨＭＰ－００１(N)</t>
    <phoneticPr fontId="3"/>
  </si>
  <si>
    <t>OOT03</t>
    <phoneticPr fontId="3"/>
  </si>
  <si>
    <t>OOT2</t>
    <phoneticPr fontId="3"/>
  </si>
  <si>
    <t>OOT3</t>
    <phoneticPr fontId="3"/>
  </si>
  <si>
    <t>千葉県山武郡横芝光町宮川8557</t>
    <rPh sb="0" eb="3">
      <t>チバケン</t>
    </rPh>
    <rPh sb="3" eb="5">
      <t>ヤマタケ</t>
    </rPh>
    <rPh sb="5" eb="6">
      <t>グン</t>
    </rPh>
    <rPh sb="6" eb="8">
      <t>ヨコシバ</t>
    </rPh>
    <rPh sb="8" eb="9">
      <t>ヒカリ</t>
    </rPh>
    <rPh sb="9" eb="10">
      <t>マチ</t>
    </rPh>
    <rPh sb="10" eb="12">
      <t>ミヤガワ</t>
    </rPh>
    <phoneticPr fontId="3"/>
  </si>
  <si>
    <t>0479-84-1251</t>
    <phoneticPr fontId="3"/>
  </si>
  <si>
    <t>KRE-036  CM1-3065</t>
    <phoneticPr fontId="3"/>
  </si>
  <si>
    <t>朝日金属工業（株）</t>
    <rPh sb="0" eb="2">
      <t>アサヒ</t>
    </rPh>
    <rPh sb="2" eb="4">
      <t>キンゾク</t>
    </rPh>
    <rPh sb="4" eb="6">
      <t>コウギョウ</t>
    </rPh>
    <phoneticPr fontId="3"/>
  </si>
  <si>
    <t>161ＣＬＥ-030-90</t>
  </si>
  <si>
    <t>TSI</t>
    <phoneticPr fontId="3"/>
  </si>
  <si>
    <t>027-343-5587</t>
    <phoneticPr fontId="3"/>
  </si>
  <si>
    <t>戸口 様宛</t>
    <rPh sb="0" eb="2">
      <t>トグチ</t>
    </rPh>
    <rPh sb="3" eb="5">
      <t>サマアテ</t>
    </rPh>
    <phoneticPr fontId="3"/>
  </si>
  <si>
    <t>180</t>
    <phoneticPr fontId="3"/>
  </si>
  <si>
    <t>MTM-042-2B</t>
    <phoneticPr fontId="3"/>
  </si>
  <si>
    <t>MTM-042-2CL</t>
    <phoneticPr fontId="3"/>
  </si>
  <si>
    <t>MZT-007　Φ8</t>
  </si>
  <si>
    <t xml:space="preserve">ADV-008  120P </t>
    <phoneticPr fontId="3"/>
  </si>
  <si>
    <t>8-912056-2</t>
    <phoneticPr fontId="3"/>
  </si>
  <si>
    <t>50</t>
    <phoneticPr fontId="3"/>
  </si>
  <si>
    <t>200</t>
    <phoneticPr fontId="3"/>
  </si>
  <si>
    <t>日本サービック㈱</t>
    <rPh sb="0" eb="2">
      <t>ニホン</t>
    </rPh>
    <phoneticPr fontId="3"/>
  </si>
  <si>
    <t>SMK058　　　　　　</t>
    <phoneticPr fontId="3"/>
  </si>
  <si>
    <t>KKG-003</t>
    <phoneticPr fontId="3"/>
  </si>
  <si>
    <t>KKG-003  15P</t>
    <phoneticPr fontId="3"/>
  </si>
  <si>
    <t>袋詰め</t>
    <phoneticPr fontId="3"/>
  </si>
  <si>
    <t>2014.3.17</t>
    <phoneticPr fontId="3"/>
  </si>
  <si>
    <t>055-273-4749</t>
    <phoneticPr fontId="3"/>
  </si>
  <si>
    <t>KSP-092 CA49700-1711A2</t>
    <phoneticPr fontId="3"/>
  </si>
  <si>
    <t>KRS</t>
    <phoneticPr fontId="3"/>
  </si>
  <si>
    <t>(株)黒澤精機製作所</t>
    <rPh sb="0" eb="3">
      <t>カ</t>
    </rPh>
    <rPh sb="3" eb="5">
      <t>クロサワ</t>
    </rPh>
    <rPh sb="5" eb="6">
      <t>セイ</t>
    </rPh>
    <rPh sb="6" eb="7">
      <t>キ</t>
    </rPh>
    <rPh sb="7" eb="10">
      <t>セイサクジョ</t>
    </rPh>
    <phoneticPr fontId="3"/>
  </si>
  <si>
    <t>〒316-0004　　茨城県日立市東多賀町5-13-22　　</t>
    <rPh sb="11" eb="14">
      <t>イバラキケン</t>
    </rPh>
    <rPh sb="14" eb="17">
      <t>ヒタチシ</t>
    </rPh>
    <rPh sb="17" eb="18">
      <t>ヒガシ</t>
    </rPh>
    <rPh sb="18" eb="21">
      <t>タガマチ</t>
    </rPh>
    <phoneticPr fontId="3"/>
  </si>
  <si>
    <t>KRS01　　1165</t>
    <phoneticPr fontId="3"/>
  </si>
  <si>
    <t>EXD-028</t>
    <phoneticPr fontId="3"/>
  </si>
  <si>
    <t>（株）明王化成　東北第2工場</t>
    <rPh sb="3" eb="4">
      <t>メイ</t>
    </rPh>
    <rPh sb="4" eb="5">
      <t>オウ</t>
    </rPh>
    <rPh sb="5" eb="7">
      <t>カセイ</t>
    </rPh>
    <rPh sb="8" eb="10">
      <t>トウホク</t>
    </rPh>
    <rPh sb="10" eb="11">
      <t>ダイ</t>
    </rPh>
    <rPh sb="12" eb="14">
      <t>コウジョウ</t>
    </rPh>
    <phoneticPr fontId="3"/>
  </si>
  <si>
    <t>(株)シマノ　　下関工場</t>
    <rPh sb="0" eb="3">
      <t>カ</t>
    </rPh>
    <rPh sb="8" eb="12">
      <t>シモノセキコウジョウ</t>
    </rPh>
    <phoneticPr fontId="3"/>
  </si>
  <si>
    <t>0479-84-2511</t>
    <phoneticPr fontId="3"/>
  </si>
  <si>
    <t>㈱大手 千葉工場</t>
    <rPh sb="4" eb="8">
      <t>チバコウジョウ</t>
    </rPh>
    <phoneticPr fontId="3"/>
  </si>
  <si>
    <t>㈱大手 本社</t>
    <rPh sb="4" eb="6">
      <t>ホンシャ</t>
    </rPh>
    <phoneticPr fontId="3"/>
  </si>
  <si>
    <t>夏原　様宛</t>
    <rPh sb="0" eb="2">
      <t>ナツハラ</t>
    </rPh>
    <rPh sb="3" eb="5">
      <t>サマアテ</t>
    </rPh>
    <phoneticPr fontId="3"/>
  </si>
  <si>
    <t>380</t>
    <phoneticPr fontId="3"/>
  </si>
  <si>
    <t>0186-35-5111</t>
    <phoneticPr fontId="3"/>
  </si>
  <si>
    <t>MCM01　　1010</t>
    <phoneticPr fontId="3"/>
  </si>
  <si>
    <t>ALM01　　1201</t>
    <phoneticPr fontId="3"/>
  </si>
  <si>
    <t>神山 様宛</t>
    <rPh sb="0" eb="2">
      <t>カミヤマ</t>
    </rPh>
    <rPh sb="3" eb="4">
      <t>サマ</t>
    </rPh>
    <rPh sb="4" eb="5">
      <t>アテ</t>
    </rPh>
    <phoneticPr fontId="3"/>
  </si>
  <si>
    <t>028-656-2631</t>
    <phoneticPr fontId="3"/>
  </si>
  <si>
    <t>028-656-2860</t>
    <phoneticPr fontId="3"/>
  </si>
  <si>
    <r>
      <t>TH036B</t>
    </r>
    <r>
      <rPr>
        <b/>
        <sz val="11"/>
        <color indexed="10"/>
        <rFont val="ＭＳ Ｐ明朝"/>
        <family val="1"/>
        <charset val="128"/>
      </rPr>
      <t/>
    </r>
  </si>
  <si>
    <t>NSK2</t>
    <phoneticPr fontId="3"/>
  </si>
  <si>
    <t>0270-25-8101</t>
    <phoneticPr fontId="3"/>
  </si>
  <si>
    <t>4-23-4</t>
    <phoneticPr fontId="3"/>
  </si>
  <si>
    <t>4-23-5</t>
    <phoneticPr fontId="3"/>
  </si>
  <si>
    <t>KRE034N</t>
    <phoneticPr fontId="3"/>
  </si>
  <si>
    <t>KRE035</t>
    <phoneticPr fontId="3"/>
  </si>
  <si>
    <t>6-127-5</t>
    <phoneticPr fontId="3"/>
  </si>
  <si>
    <t>6-912127-5</t>
    <phoneticPr fontId="3"/>
  </si>
  <si>
    <t>タイコ　エレクトロニクス　ジャパン合同会社</t>
    <rPh sb="17" eb="19">
      <t>ゴウドウ</t>
    </rPh>
    <rPh sb="19" eb="21">
      <t>カイシャ</t>
    </rPh>
    <phoneticPr fontId="3"/>
  </si>
  <si>
    <t>6-912077-1</t>
    <phoneticPr fontId="3"/>
  </si>
  <si>
    <t>KSP-099</t>
    <phoneticPr fontId="3"/>
  </si>
  <si>
    <t>KSP-099 3A8R3030 ｼｰﾙﾄﾞｶﾊﾞｰ</t>
    <phoneticPr fontId="3"/>
  </si>
  <si>
    <t>横浜市港北区新羽町477</t>
    <rPh sb="0" eb="3">
      <t>ヨコハマシ</t>
    </rPh>
    <rPh sb="3" eb="6">
      <t>コウホクク</t>
    </rPh>
    <rPh sb="6" eb="9">
      <t>ニッパチョウ</t>
    </rPh>
    <phoneticPr fontId="3"/>
  </si>
  <si>
    <t>ALF-002</t>
    <phoneticPr fontId="3"/>
  </si>
  <si>
    <t>499×347</t>
    <phoneticPr fontId="3"/>
  </si>
  <si>
    <t>MKN03　944</t>
    <phoneticPr fontId="3"/>
  </si>
  <si>
    <t>MTM-065-2(B) 59-WD84：</t>
    <phoneticPr fontId="3"/>
  </si>
  <si>
    <t>MTM-065-2CL</t>
    <phoneticPr fontId="3"/>
  </si>
  <si>
    <t>MTM-065-2(CL) 59-WD84：</t>
    <phoneticPr fontId="3"/>
  </si>
  <si>
    <t>SMK120</t>
    <phoneticPr fontId="3"/>
  </si>
  <si>
    <t>167CSC-015-01E</t>
    <phoneticPr fontId="3"/>
  </si>
  <si>
    <t>0-912071-6  0.6t</t>
    <phoneticPr fontId="3"/>
  </si>
  <si>
    <t>MZT-045</t>
  </si>
  <si>
    <t>MZT-045 FAIRY_TERMINAL_DTV_SUS整列ﾄﾚｲ</t>
  </si>
  <si>
    <t>KKC-001</t>
    <phoneticPr fontId="3"/>
  </si>
  <si>
    <t>KKC-001 16POCKETS</t>
    <phoneticPr fontId="3"/>
  </si>
  <si>
    <t>0246-54-5151</t>
    <phoneticPr fontId="3"/>
  </si>
  <si>
    <t>167CSC-027-01E</t>
    <phoneticPr fontId="3"/>
  </si>
  <si>
    <t>ODS-E-032-1B</t>
    <phoneticPr fontId="3"/>
  </si>
  <si>
    <t>PS(CL)</t>
    <phoneticPr fontId="3"/>
  </si>
  <si>
    <t>3-912127-3R</t>
    <phoneticPr fontId="3"/>
  </si>
  <si>
    <t>3-127-4R</t>
    <phoneticPr fontId="3"/>
  </si>
  <si>
    <t>ＳＭＫ０２６　　　　　　　　</t>
    <phoneticPr fontId="3"/>
  </si>
  <si>
    <t>RYK-1447287-1</t>
    <phoneticPr fontId="3"/>
  </si>
  <si>
    <t>ODS038</t>
    <phoneticPr fontId="3"/>
  </si>
  <si>
    <t>ODS-038 T-013-25</t>
    <phoneticPr fontId="3"/>
  </si>
  <si>
    <t>AMP6</t>
    <phoneticPr fontId="3"/>
  </si>
  <si>
    <t>×</t>
    <phoneticPr fontId="3"/>
  </si>
  <si>
    <t>167GCM-001-90E (B)</t>
    <phoneticPr fontId="3"/>
  </si>
  <si>
    <t>SMK2</t>
    <phoneticPr fontId="3"/>
  </si>
  <si>
    <t>SLP01　　1030</t>
    <phoneticPr fontId="3"/>
  </si>
  <si>
    <t>小山 様宛</t>
    <rPh sb="0" eb="2">
      <t>コヤマ</t>
    </rPh>
    <rPh sb="3" eb="5">
      <t>サマアテ</t>
    </rPh>
    <phoneticPr fontId="3"/>
  </si>
  <si>
    <t>5-142-2</t>
    <phoneticPr fontId="3"/>
  </si>
  <si>
    <t>MZT-007</t>
  </si>
  <si>
    <t>ETS-005 10POCKETS</t>
    <phoneticPr fontId="3"/>
  </si>
  <si>
    <t>HOKUTO</t>
    <phoneticPr fontId="3"/>
  </si>
  <si>
    <t>ＭＴＹ－００１</t>
    <phoneticPr fontId="3"/>
  </si>
  <si>
    <t>ＰＳ（N)</t>
    <phoneticPr fontId="3"/>
  </si>
  <si>
    <t>PT-5-40  CK-002</t>
    <phoneticPr fontId="3"/>
  </si>
  <si>
    <t>JAE-006</t>
    <phoneticPr fontId="3"/>
  </si>
  <si>
    <t>JAE-006 025-54599</t>
    <phoneticPr fontId="3"/>
  </si>
  <si>
    <t>2013.11.28</t>
    <phoneticPr fontId="3"/>
  </si>
  <si>
    <t>167CSC-021-01E</t>
    <phoneticPr fontId="3"/>
  </si>
  <si>
    <t>株田</t>
    <rPh sb="0" eb="1">
      <t>カブ</t>
    </rPh>
    <rPh sb="1" eb="2">
      <t>タ</t>
    </rPh>
    <phoneticPr fontId="3"/>
  </si>
  <si>
    <t>0774-53-8996</t>
    <phoneticPr fontId="3"/>
  </si>
  <si>
    <t>MBT</t>
    <phoneticPr fontId="3"/>
  </si>
  <si>
    <t>三菱電機ﾄﾚｰﾃﾞｨﾝｸﾞ(株)</t>
    <rPh sb="0" eb="2">
      <t>ミツビシ</t>
    </rPh>
    <rPh sb="2" eb="4">
      <t>デンキ</t>
    </rPh>
    <rPh sb="13" eb="16">
      <t>カ</t>
    </rPh>
    <phoneticPr fontId="3"/>
  </si>
  <si>
    <t>ADV-006  50P</t>
    <phoneticPr fontId="3"/>
  </si>
  <si>
    <t>EXD-001R 0.8</t>
    <phoneticPr fontId="3"/>
  </si>
  <si>
    <t>穴あけ加工はフォルムへ</t>
    <rPh sb="0" eb="1">
      <t>アナ</t>
    </rPh>
    <rPh sb="3" eb="5">
      <t>カコウ</t>
    </rPh>
    <phoneticPr fontId="3"/>
  </si>
  <si>
    <t>AMP 本間 　A伝</t>
    <rPh sb="4" eb="6">
      <t>ホンマ</t>
    </rPh>
    <rPh sb="9" eb="10">
      <t>デン</t>
    </rPh>
    <phoneticPr fontId="3"/>
  </si>
  <si>
    <t>日三化成　399×299</t>
    <rPh sb="0" eb="1">
      <t>ニッサン</t>
    </rPh>
    <rPh sb="1" eb="2">
      <t>サン</t>
    </rPh>
    <rPh sb="2" eb="4">
      <t>カセイ</t>
    </rPh>
    <phoneticPr fontId="3"/>
  </si>
  <si>
    <t>日三化成　480×390</t>
    <rPh sb="0" eb="1">
      <t>ヒ</t>
    </rPh>
    <rPh sb="1" eb="2">
      <t>サン</t>
    </rPh>
    <rPh sb="2" eb="4">
      <t>カセイ</t>
    </rPh>
    <phoneticPr fontId="3"/>
  </si>
  <si>
    <t>SLK113</t>
  </si>
  <si>
    <t>405</t>
    <phoneticPr fontId="3"/>
  </si>
  <si>
    <t>0-72-7</t>
    <phoneticPr fontId="3"/>
  </si>
  <si>
    <t>0-72-8</t>
    <phoneticPr fontId="3"/>
  </si>
  <si>
    <t>167WHA-001-00L</t>
  </si>
  <si>
    <t>THD</t>
    <phoneticPr fontId="3"/>
  </si>
  <si>
    <t>NRT</t>
    <phoneticPr fontId="3"/>
  </si>
  <si>
    <t>GMY052</t>
    <phoneticPr fontId="3"/>
  </si>
  <si>
    <t>161ＣＬＥ-028-01</t>
  </si>
  <si>
    <t>TKY1</t>
    <phoneticPr fontId="3"/>
  </si>
  <si>
    <t>0007</t>
    <phoneticPr fontId="3"/>
  </si>
  <si>
    <t>PS(W)</t>
    <phoneticPr fontId="3"/>
  </si>
  <si>
    <t>SMK（株）ひたち</t>
    <phoneticPr fontId="3"/>
  </si>
  <si>
    <t>K-26</t>
    <phoneticPr fontId="3"/>
  </si>
  <si>
    <t>IR-2200</t>
    <phoneticPr fontId="3"/>
  </si>
  <si>
    <t>167CSS-004-02E</t>
    <phoneticPr fontId="3"/>
  </si>
  <si>
    <t>HSK-002</t>
    <phoneticPr fontId="3"/>
  </si>
  <si>
    <t>YCM-002 30P NEV用トレイ</t>
    <rPh sb="15" eb="16">
      <t>ヨウ</t>
    </rPh>
    <phoneticPr fontId="3"/>
  </si>
  <si>
    <t>600×370</t>
    <phoneticPr fontId="3"/>
  </si>
  <si>
    <t>－</t>
    <phoneticPr fontId="3"/>
  </si>
  <si>
    <t>±1.0</t>
    <phoneticPr fontId="3"/>
  </si>
  <si>
    <t>G-020-3</t>
    <phoneticPr fontId="3"/>
  </si>
  <si>
    <t>横浜市港北区綱島東5丁目8番45号</t>
    <rPh sb="0" eb="3">
      <t>ヨコハマシ</t>
    </rPh>
    <rPh sb="3" eb="6">
      <t>コウホクク</t>
    </rPh>
    <rPh sb="6" eb="8">
      <t>ツナシマ</t>
    </rPh>
    <rPh sb="8" eb="9">
      <t>ヒガシ</t>
    </rPh>
    <rPh sb="10" eb="12">
      <t>チョウメ</t>
    </rPh>
    <rPh sb="13" eb="14">
      <t>バン</t>
    </rPh>
    <rPh sb="16" eb="17">
      <t>ゴウ</t>
    </rPh>
    <phoneticPr fontId="3"/>
  </si>
  <si>
    <t>9-912156-0</t>
    <phoneticPr fontId="3"/>
  </si>
  <si>
    <t>導電印刷シート</t>
    <phoneticPr fontId="3"/>
  </si>
  <si>
    <t>500</t>
    <phoneticPr fontId="3"/>
  </si>
  <si>
    <t>ODS-036 T-012-80</t>
    <phoneticPr fontId="3"/>
  </si>
  <si>
    <t>300</t>
    <phoneticPr fontId="3"/>
  </si>
  <si>
    <t>大阪市門真市中町1-29</t>
    <rPh sb="0" eb="2">
      <t>オオサカ</t>
    </rPh>
    <rPh sb="2" eb="3">
      <t>シ</t>
    </rPh>
    <rPh sb="3" eb="6">
      <t>カドマシ</t>
    </rPh>
    <rPh sb="6" eb="8">
      <t>ナカマチ</t>
    </rPh>
    <phoneticPr fontId="3"/>
  </si>
  <si>
    <t>PLL01</t>
    <phoneticPr fontId="3"/>
  </si>
  <si>
    <t>本社</t>
    <rPh sb="0" eb="2">
      <t>ホンシャ</t>
    </rPh>
    <phoneticPr fontId="3"/>
  </si>
  <si>
    <t>MZT-036</t>
  </si>
  <si>
    <t>MZT-036 SKY TREE ｺﾗﾎﾞｷｰLRｷｰﾄｯﾌﾟﾄﾚｲ</t>
  </si>
  <si>
    <t>MZT-037</t>
  </si>
  <si>
    <t>MZT-037 SKY TREE ﾉｰﾏﾙLRｷｰﾄｯﾌﾟﾄﾚｲ</t>
  </si>
  <si>
    <t>KKG-001 15P</t>
    <phoneticPr fontId="3"/>
  </si>
  <si>
    <t>管理課　後藤</t>
    <rPh sb="0" eb="2">
      <t>カンリ</t>
    </rPh>
    <rPh sb="2" eb="3">
      <t>カ</t>
    </rPh>
    <rPh sb="4" eb="6">
      <t>ゴトウ</t>
    </rPh>
    <phoneticPr fontId="3"/>
  </si>
  <si>
    <t>KSP-102</t>
    <phoneticPr fontId="3"/>
  </si>
  <si>
    <t>KSP-102 CA49700-1766</t>
    <phoneticPr fontId="3"/>
  </si>
  <si>
    <t>KSP-103</t>
    <phoneticPr fontId="3"/>
  </si>
  <si>
    <t>KSP-103 CA49700-1770</t>
    <phoneticPr fontId="3"/>
  </si>
  <si>
    <t>KSP-104</t>
    <phoneticPr fontId="3"/>
  </si>
  <si>
    <t>KSP-104 CA49700-1762</t>
    <phoneticPr fontId="3"/>
  </si>
  <si>
    <t>SMK081</t>
    <phoneticPr fontId="3"/>
  </si>
  <si>
    <t>200</t>
    <phoneticPr fontId="3"/>
  </si>
  <si>
    <t>400</t>
    <phoneticPr fontId="3"/>
  </si>
  <si>
    <t>G-025-1</t>
    <phoneticPr fontId="3"/>
  </si>
  <si>
    <t>　</t>
    <phoneticPr fontId="3"/>
  </si>
  <si>
    <t>HSK-001</t>
    <phoneticPr fontId="3"/>
  </si>
  <si>
    <t>0</t>
    <phoneticPr fontId="3"/>
  </si>
  <si>
    <t>KND3</t>
    <phoneticPr fontId="3"/>
  </si>
  <si>
    <t>GMY-054 T-27 10P</t>
    <phoneticPr fontId="3"/>
  </si>
  <si>
    <t>600</t>
    <phoneticPr fontId="3"/>
  </si>
  <si>
    <t>NRK-0025 16P</t>
    <phoneticPr fontId="3"/>
  </si>
  <si>
    <t>CPL</t>
    <phoneticPr fontId="3"/>
  </si>
  <si>
    <t>TYM2</t>
    <phoneticPr fontId="3"/>
  </si>
  <si>
    <t>PS(B)</t>
    <phoneticPr fontId="3"/>
  </si>
  <si>
    <t>SPJ-009 BATTERY</t>
    <phoneticPr fontId="3"/>
  </si>
  <si>
    <t>PS(B)</t>
    <phoneticPr fontId="3"/>
  </si>
  <si>
    <t>GMY-NKB001　　　　　　　　</t>
    <phoneticPr fontId="3"/>
  </si>
  <si>
    <t>089-972-8860</t>
    <phoneticPr fontId="3"/>
  </si>
  <si>
    <t>600*380*2型</t>
    <rPh sb="9" eb="10">
      <t>カタ</t>
    </rPh>
    <phoneticPr fontId="3"/>
  </si>
  <si>
    <t>SK033</t>
    <phoneticPr fontId="3"/>
  </si>
  <si>
    <t>MKP-001  150P</t>
    <phoneticPr fontId="3"/>
  </si>
  <si>
    <t>奈良工業所DC01/RE01一式￥270,000</t>
    <rPh sb="0" eb="2">
      <t>ナラ</t>
    </rPh>
    <rPh sb="2" eb="5">
      <t>コウギョウショ</t>
    </rPh>
    <rPh sb="14" eb="16">
      <t>イッシキ</t>
    </rPh>
    <phoneticPr fontId="3"/>
  </si>
  <si>
    <t>(有)ケイエルイー</t>
    <rPh sb="0" eb="3">
      <t>ユウ</t>
    </rPh>
    <phoneticPr fontId="3"/>
  </si>
  <si>
    <t>KSE-006(0.6)</t>
    <phoneticPr fontId="3"/>
  </si>
  <si>
    <t xml:space="preserve">ロジスパック株式会社 </t>
    <phoneticPr fontId="3"/>
  </si>
  <si>
    <t>AMP28</t>
    <phoneticPr fontId="3"/>
  </si>
  <si>
    <t>AMP</t>
    <phoneticPr fontId="3"/>
  </si>
  <si>
    <t>水野</t>
    <rPh sb="0" eb="2">
      <t>ミズノ</t>
    </rPh>
    <phoneticPr fontId="3"/>
  </si>
  <si>
    <t>F-200-1</t>
  </si>
  <si>
    <t>PP(N)</t>
  </si>
  <si>
    <t>TH-019BPS(LB036)</t>
    <phoneticPr fontId="3"/>
  </si>
  <si>
    <t>岡山県岡山市北区南方3-7-17</t>
    <rPh sb="0" eb="3">
      <t>オカヤマケン</t>
    </rPh>
    <rPh sb="3" eb="6">
      <t>オカヤマシ</t>
    </rPh>
    <rPh sb="6" eb="8">
      <t>キタク</t>
    </rPh>
    <rPh sb="8" eb="10">
      <t>ミナミカタ</t>
    </rPh>
    <phoneticPr fontId="3"/>
  </si>
  <si>
    <t>ENS01  1140</t>
    <phoneticPr fontId="3"/>
  </si>
  <si>
    <t>(株)葉山電器製作所</t>
    <rPh sb="0" eb="3">
      <t>カ</t>
    </rPh>
    <rPh sb="3" eb="5">
      <t>ハヤマ</t>
    </rPh>
    <rPh sb="5" eb="7">
      <t>デンキ</t>
    </rPh>
    <rPh sb="7" eb="10">
      <t>セイサクジョ</t>
    </rPh>
    <phoneticPr fontId="3"/>
  </si>
  <si>
    <t>〒514-2105　　三重県津市美里町五百野1285</t>
    <rPh sb="11" eb="14">
      <t>ミエケン</t>
    </rPh>
    <rPh sb="14" eb="15">
      <t>ツ</t>
    </rPh>
    <rPh sb="15" eb="16">
      <t>シ</t>
    </rPh>
    <rPh sb="16" eb="19">
      <t>ミサトチョウ</t>
    </rPh>
    <rPh sb="19" eb="21">
      <t>ゴヒャク</t>
    </rPh>
    <rPh sb="21" eb="22">
      <t>ノ</t>
    </rPh>
    <phoneticPr fontId="3"/>
  </si>
  <si>
    <t>HYM01　　1119</t>
    <phoneticPr fontId="3"/>
  </si>
  <si>
    <t>EXD-016 50P (A72)</t>
    <phoneticPr fontId="3"/>
  </si>
  <si>
    <t>PVC(CL)</t>
    <phoneticPr fontId="3"/>
  </si>
  <si>
    <t>1279508-1</t>
    <phoneticPr fontId="3"/>
  </si>
  <si>
    <t>161ＣＳＳ-083-01</t>
    <phoneticPr fontId="3"/>
  </si>
  <si>
    <t>EXD-034</t>
    <phoneticPr fontId="3"/>
  </si>
  <si>
    <t>川崎市高津区宇奈根784</t>
    <rPh sb="0" eb="3">
      <t>カワサキシ</t>
    </rPh>
    <rPh sb="3" eb="6">
      <t>タカツク</t>
    </rPh>
    <rPh sb="6" eb="7">
      <t>ウ</t>
    </rPh>
    <rPh sb="7" eb="8">
      <t>ナ</t>
    </rPh>
    <rPh sb="8" eb="9">
      <t>ネ</t>
    </rPh>
    <phoneticPr fontId="3"/>
  </si>
  <si>
    <t>355×240</t>
    <phoneticPr fontId="3"/>
  </si>
  <si>
    <t>046-264-7740</t>
    <phoneticPr fontId="3"/>
  </si>
  <si>
    <t>G-100-1</t>
    <phoneticPr fontId="3"/>
  </si>
  <si>
    <t>0265-22-8830</t>
    <phoneticPr fontId="3"/>
  </si>
  <si>
    <t>5-912072-6</t>
  </si>
  <si>
    <t>５－７２－６</t>
  </si>
  <si>
    <t>5-72-7</t>
  </si>
  <si>
    <t>0494-24-4241</t>
    <phoneticPr fontId="3"/>
  </si>
  <si>
    <t>5-142-0</t>
    <phoneticPr fontId="3"/>
  </si>
  <si>
    <t>MTM-070-1B</t>
    <phoneticPr fontId="3"/>
  </si>
  <si>
    <t>MTM-070-1(B) 59-WE60・</t>
    <phoneticPr fontId="3"/>
  </si>
  <si>
    <t>2013.12.11</t>
    <phoneticPr fontId="3"/>
  </si>
  <si>
    <t>MTM-070-1CL</t>
    <phoneticPr fontId="3"/>
  </si>
  <si>
    <t>MTM-070-1(CL) 59-WE60・</t>
    <phoneticPr fontId="3"/>
  </si>
  <si>
    <t>MTM-070-2B</t>
    <phoneticPr fontId="3"/>
  </si>
  <si>
    <t>MTM-070-2(B) 59-WE60：</t>
    <phoneticPr fontId="3"/>
  </si>
  <si>
    <t>MTM-070-2CL</t>
    <phoneticPr fontId="3"/>
  </si>
  <si>
    <t>MTM-070-2(CL) 59-WE60：</t>
    <phoneticPr fontId="3"/>
  </si>
  <si>
    <t>横浜市緑区青砥町213</t>
    <rPh sb="0" eb="3">
      <t>ヨコハマシ</t>
    </rPh>
    <rPh sb="3" eb="5">
      <t>ミドリク</t>
    </rPh>
    <rPh sb="5" eb="6">
      <t>アオ</t>
    </rPh>
    <rPh sb="6" eb="7">
      <t>砥</t>
    </rPh>
    <rPh sb="7" eb="8">
      <t>マチ</t>
    </rPh>
    <phoneticPr fontId="3"/>
  </si>
  <si>
    <t>SPJ-045</t>
    <phoneticPr fontId="3"/>
  </si>
  <si>
    <t>PET
(ｸﾞﾘｰﾝ）</t>
    <phoneticPr fontId="3"/>
  </si>
  <si>
    <t>NPC012</t>
    <phoneticPr fontId="3"/>
  </si>
  <si>
    <t>MRY-001     25P</t>
    <phoneticPr fontId="3"/>
  </si>
  <si>
    <t>高山ﾌﾟﾚｽ製作所</t>
    <rPh sb="0" eb="2">
      <t>タカヤマ</t>
    </rPh>
    <rPh sb="6" eb="9">
      <t>セイサクジョ</t>
    </rPh>
    <phoneticPr fontId="3"/>
  </si>
  <si>
    <t>福岡県古賀市薬王寺字原口1736番地</t>
    <rPh sb="0" eb="3">
      <t>フクオカケン</t>
    </rPh>
    <rPh sb="3" eb="6">
      <t>コガシ</t>
    </rPh>
    <rPh sb="6" eb="9">
      <t>ヤクオウジ</t>
    </rPh>
    <rPh sb="9" eb="10">
      <t>アザ</t>
    </rPh>
    <rPh sb="10" eb="11">
      <t>ハラ</t>
    </rPh>
    <rPh sb="11" eb="12">
      <t>クチ</t>
    </rPh>
    <rPh sb="16" eb="18">
      <t>バンチ</t>
    </rPh>
    <phoneticPr fontId="3"/>
  </si>
  <si>
    <t>TYK-001</t>
    <phoneticPr fontId="3"/>
  </si>
  <si>
    <t>AP-001  10P</t>
    <phoneticPr fontId="3"/>
  </si>
  <si>
    <t>6-110-5</t>
    <phoneticPr fontId="3"/>
  </si>
  <si>
    <t>KSP-039A(黒）PA</t>
    <rPh sb="9" eb="10">
      <t>クロ</t>
    </rPh>
    <phoneticPr fontId="3"/>
  </si>
  <si>
    <t>A-PET
(B)</t>
    <phoneticPr fontId="3"/>
  </si>
  <si>
    <t>品質保証課　　荒木 様宛</t>
    <rPh sb="0" eb="2">
      <t>ヒンシツ</t>
    </rPh>
    <rPh sb="2" eb="4">
      <t>ホショウ</t>
    </rPh>
    <rPh sb="4" eb="5">
      <t>カ</t>
    </rPh>
    <rPh sb="7" eb="9">
      <t>アラキ</t>
    </rPh>
    <rPh sb="10" eb="11">
      <t>サマ</t>
    </rPh>
    <rPh sb="11" eb="12">
      <t>アテ</t>
    </rPh>
    <phoneticPr fontId="3"/>
  </si>
  <si>
    <t>〒939-2746　　富山件富山氏婦中町浜子1351</t>
    <rPh sb="11" eb="13">
      <t>トヤマ</t>
    </rPh>
    <rPh sb="13" eb="20">
      <t>ケントヤマシフチュウマチ</t>
    </rPh>
    <rPh sb="20" eb="22">
      <t>ハマゴ</t>
    </rPh>
    <phoneticPr fontId="3"/>
  </si>
  <si>
    <t>KRB02　　1150</t>
    <phoneticPr fontId="3"/>
  </si>
  <si>
    <t>中橋 様</t>
    <rPh sb="0" eb="2">
      <t>ナカハシ</t>
    </rPh>
    <rPh sb="3" eb="4">
      <t>サマ</t>
    </rPh>
    <phoneticPr fontId="3"/>
  </si>
  <si>
    <t>8-156-5</t>
    <phoneticPr fontId="3"/>
  </si>
  <si>
    <t>8-912156-5</t>
    <phoneticPr fontId="3"/>
  </si>
  <si>
    <t>2013.5.28</t>
    <phoneticPr fontId="3"/>
  </si>
  <si>
    <t>2-912060-8</t>
    <phoneticPr fontId="3"/>
  </si>
  <si>
    <t>ー</t>
    <phoneticPr fontId="3"/>
  </si>
  <si>
    <t>3-59-6</t>
    <phoneticPr fontId="3"/>
  </si>
  <si>
    <t>3-66-3</t>
    <phoneticPr fontId="3"/>
  </si>
  <si>
    <t>ＳＰＪ-037 K-80128</t>
    <phoneticPr fontId="3"/>
  </si>
  <si>
    <t>CM1-2282  KRE-023</t>
    <phoneticPr fontId="3"/>
  </si>
  <si>
    <t>大井電気㈱　水沢製作所　資材部</t>
    <rPh sb="0" eb="2">
      <t>オオイ</t>
    </rPh>
    <rPh sb="2" eb="4">
      <t>デンキ</t>
    </rPh>
    <rPh sb="6" eb="8">
      <t>ミズサワ</t>
    </rPh>
    <rPh sb="8" eb="11">
      <t>セイサクジョ</t>
    </rPh>
    <rPh sb="12" eb="14">
      <t>シザイ</t>
    </rPh>
    <rPh sb="14" eb="15">
      <t>ブ</t>
    </rPh>
    <phoneticPr fontId="3"/>
  </si>
  <si>
    <t>YSM-019 10P ES-661</t>
    <phoneticPr fontId="3"/>
  </si>
  <si>
    <t>2013.04.25</t>
    <phoneticPr fontId="3"/>
  </si>
  <si>
    <t>YSM-020</t>
    <phoneticPr fontId="3"/>
  </si>
  <si>
    <t>A-032-1</t>
    <phoneticPr fontId="3"/>
  </si>
  <si>
    <t>405</t>
    <phoneticPr fontId="3"/>
  </si>
  <si>
    <t>355×240</t>
    <phoneticPr fontId="3"/>
  </si>
  <si>
    <t>0-18-9</t>
    <phoneticPr fontId="3"/>
  </si>
  <si>
    <t>0-19-3</t>
    <phoneticPr fontId="3"/>
  </si>
  <si>
    <t>1279508-5</t>
    <phoneticPr fontId="3"/>
  </si>
  <si>
    <t>KSP1</t>
    <phoneticPr fontId="3"/>
  </si>
  <si>
    <t>MEC1</t>
    <phoneticPr fontId="3"/>
  </si>
  <si>
    <t>280</t>
  </si>
  <si>
    <t>KTB-KRE035</t>
    <phoneticPr fontId="3"/>
  </si>
  <si>
    <t>310×240</t>
    <phoneticPr fontId="3"/>
  </si>
  <si>
    <t>4-912127-6</t>
  </si>
  <si>
    <t>EXD-022(52-A79)</t>
    <phoneticPr fontId="3"/>
  </si>
  <si>
    <t>（株）和光精機　長野工場</t>
    <rPh sb="3" eb="5">
      <t>ワコウ</t>
    </rPh>
    <rPh sb="5" eb="7">
      <t>セイキ</t>
    </rPh>
    <rPh sb="8" eb="10">
      <t>ナガノ</t>
    </rPh>
    <rPh sb="10" eb="12">
      <t>コウジョウ</t>
    </rPh>
    <phoneticPr fontId="3"/>
  </si>
  <si>
    <t>MTC1</t>
    <phoneticPr fontId="3"/>
  </si>
  <si>
    <t>HSK-003</t>
    <phoneticPr fontId="3"/>
  </si>
  <si>
    <t>ODS-037 T-009-66</t>
    <phoneticPr fontId="3"/>
  </si>
  <si>
    <t>AMG</t>
    <phoneticPr fontId="3"/>
  </si>
  <si>
    <t>(有)ｱﾂﾞﾏ合成樹脂</t>
    <rPh sb="0" eb="3">
      <t>ユウ</t>
    </rPh>
    <rPh sb="7" eb="9">
      <t>ゴウセイ</t>
    </rPh>
    <rPh sb="9" eb="11">
      <t>ジュシ</t>
    </rPh>
    <phoneticPr fontId="3"/>
  </si>
  <si>
    <t>〒254-0032　　神奈川県平塚市八千代町19-25</t>
    <rPh sb="11" eb="15">
      <t>カナガワケン</t>
    </rPh>
    <rPh sb="15" eb="18">
      <t>ヒラツカシ</t>
    </rPh>
    <rPh sb="18" eb="22">
      <t>ヤチヨマチ</t>
    </rPh>
    <phoneticPr fontId="3"/>
  </si>
  <si>
    <t>AMG01　　1209</t>
    <phoneticPr fontId="3"/>
  </si>
  <si>
    <t>山崎 様宛</t>
    <rPh sb="0" eb="2">
      <t>ヤマザキ</t>
    </rPh>
    <rPh sb="3" eb="4">
      <t>サマ</t>
    </rPh>
    <rPh sb="4" eb="5">
      <t>アテ</t>
    </rPh>
    <phoneticPr fontId="3"/>
  </si>
  <si>
    <t>0463-21-4096</t>
    <phoneticPr fontId="3"/>
  </si>
  <si>
    <t>0463-21-4036</t>
    <phoneticPr fontId="3"/>
  </si>
  <si>
    <t>TMC-001R ﾍﾞｰｽ用ﾄﾚｲ</t>
    <rPh sb="13" eb="14">
      <t>ヨウ</t>
    </rPh>
    <phoneticPr fontId="3"/>
  </si>
  <si>
    <t>167CSC-023-01E</t>
    <phoneticPr fontId="3"/>
  </si>
  <si>
    <t>4-912142-6</t>
    <phoneticPr fontId="3"/>
  </si>
  <si>
    <t>485</t>
    <phoneticPr fontId="3"/>
  </si>
  <si>
    <t>笠井</t>
    <rPh sb="0" eb="2">
      <t>カサイ</t>
    </rPh>
    <phoneticPr fontId="3"/>
  </si>
  <si>
    <t>THK001</t>
    <phoneticPr fontId="3"/>
  </si>
  <si>
    <t>〒360-0856　　埼玉県熊谷市別府5-93</t>
    <rPh sb="11" eb="14">
      <t>サイタマケン</t>
    </rPh>
    <rPh sb="14" eb="17">
      <t>クマガヤシ</t>
    </rPh>
    <rPh sb="17" eb="19">
      <t>ベップ</t>
    </rPh>
    <phoneticPr fontId="3"/>
  </si>
  <si>
    <t>印</t>
    <rPh sb="0" eb="1">
      <t>イン</t>
    </rPh>
    <phoneticPr fontId="3"/>
  </si>
  <si>
    <t>SPJ-026</t>
    <phoneticPr fontId="3"/>
  </si>
  <si>
    <t>0-23-7</t>
    <phoneticPr fontId="3"/>
  </si>
  <si>
    <t>460*330</t>
    <phoneticPr fontId="3"/>
  </si>
  <si>
    <t>ADV-PS-50</t>
    <phoneticPr fontId="3"/>
  </si>
  <si>
    <t>SSM-002</t>
    <phoneticPr fontId="3"/>
  </si>
  <si>
    <t>1-68-0</t>
    <phoneticPr fontId="3"/>
  </si>
  <si>
    <t>中島 様宛</t>
    <rPh sb="0" eb="2">
      <t>ナカジマ</t>
    </rPh>
    <rPh sb="3" eb="5">
      <t>サマアテ</t>
    </rPh>
    <phoneticPr fontId="3"/>
  </si>
  <si>
    <t>049-246-6221</t>
    <phoneticPr fontId="3"/>
  </si>
  <si>
    <t>049-246-6665</t>
    <phoneticPr fontId="3"/>
  </si>
  <si>
    <t xml:space="preserve">RYK-TH-001  </t>
    <phoneticPr fontId="3"/>
  </si>
  <si>
    <t>SKS-001  50P  JCT-39</t>
    <phoneticPr fontId="3"/>
  </si>
  <si>
    <t>NRK-0017  0670  18P</t>
    <phoneticPr fontId="3"/>
  </si>
  <si>
    <t>（株）甲陵樹脂</t>
    <rPh sb="1" eb="2">
      <t>カブ</t>
    </rPh>
    <rPh sb="3" eb="4">
      <t>コウ</t>
    </rPh>
    <rPh sb="4" eb="5">
      <t>リョウ</t>
    </rPh>
    <rPh sb="5" eb="7">
      <t>ジュシ</t>
    </rPh>
    <phoneticPr fontId="3"/>
  </si>
  <si>
    <t>SMK034</t>
  </si>
  <si>
    <t>RGRS</t>
    <phoneticPr fontId="3"/>
  </si>
  <si>
    <t>無地箱</t>
    <rPh sb="0" eb="2">
      <t>ムジ</t>
    </rPh>
    <rPh sb="2" eb="3">
      <t>ハコ</t>
    </rPh>
    <phoneticPr fontId="3"/>
  </si>
  <si>
    <t>2014.2.13</t>
    <phoneticPr fontId="3"/>
  </si>
  <si>
    <t>9-912079-4</t>
  </si>
  <si>
    <t>±2.0</t>
    <phoneticPr fontId="3"/>
  </si>
  <si>
    <t>017-782-1651</t>
    <phoneticPr fontId="3"/>
  </si>
  <si>
    <t>03-3809-4832</t>
    <phoneticPr fontId="3"/>
  </si>
  <si>
    <t>○</t>
    <phoneticPr fontId="3"/>
  </si>
  <si>
    <t>385×265</t>
    <phoneticPr fontId="3"/>
  </si>
  <si>
    <t>ETS01</t>
  </si>
  <si>
    <t>業務</t>
  </si>
  <si>
    <t>027-362-2091</t>
  </si>
  <si>
    <t>027-370-0791</t>
  </si>
  <si>
    <t>製造第3Ｇr.　PFS成形課　　庄司 様宛</t>
  </si>
  <si>
    <t>0186-44-8658</t>
  </si>
  <si>
    <t>1447287-1</t>
    <phoneticPr fontId="3"/>
  </si>
  <si>
    <t>PVC   (CL)</t>
    <phoneticPr fontId="3"/>
  </si>
  <si>
    <t>〒140-0004　　東京都品川区南品川3-5-13</t>
  </si>
  <si>
    <t>YMS01　　623</t>
  </si>
  <si>
    <t>営業部　　加賀谷様宛</t>
  </si>
  <si>
    <t>03-3474-0611</t>
  </si>
  <si>
    <t>03-3474-0984</t>
  </si>
  <si>
    <t>SNT-003  30P</t>
    <phoneticPr fontId="3"/>
  </si>
  <si>
    <t>ＦＪＫ－００5　　10P</t>
    <phoneticPr fontId="3"/>
  </si>
  <si>
    <t>（株）大一</t>
    <rPh sb="3" eb="4">
      <t>オオ</t>
    </rPh>
    <rPh sb="4" eb="5">
      <t>ダイイチ</t>
    </rPh>
    <phoneticPr fontId="3"/>
  </si>
  <si>
    <t>NEC-010</t>
    <phoneticPr fontId="3"/>
  </si>
  <si>
    <t>PLK01</t>
    <phoneticPr fontId="3"/>
  </si>
  <si>
    <t>0</t>
    <phoneticPr fontId="3"/>
  </si>
  <si>
    <t>KSP-082</t>
    <phoneticPr fontId="3"/>
  </si>
  <si>
    <t>KSP-082 CA49700-1675</t>
    <phoneticPr fontId="3"/>
  </si>
  <si>
    <t>TRAY FOR HMZd CONN COVER 2PAIR2ROW</t>
    <phoneticPr fontId="3"/>
  </si>
  <si>
    <t>KDS-031PS</t>
    <phoneticPr fontId="3"/>
  </si>
  <si>
    <t>ITS-002</t>
    <phoneticPr fontId="3"/>
  </si>
  <si>
    <t>ITS-002 2301E-TR</t>
    <phoneticPr fontId="3"/>
  </si>
  <si>
    <t>520</t>
    <phoneticPr fontId="3"/>
  </si>
  <si>
    <t>2013.7.6</t>
    <phoneticPr fontId="3"/>
  </si>
  <si>
    <t>金子</t>
    <rPh sb="0" eb="2">
      <t>カネコ</t>
    </rPh>
    <phoneticPr fontId="3"/>
  </si>
  <si>
    <t>YSR-002  YD-002  30P</t>
    <phoneticPr fontId="3"/>
  </si>
  <si>
    <t>山崎製作所</t>
    <rPh sb="0" eb="2">
      <t>ヤマザキ</t>
    </rPh>
    <rPh sb="2" eb="5">
      <t>セイサクジョ</t>
    </rPh>
    <phoneticPr fontId="3"/>
  </si>
  <si>
    <t>A-042-1</t>
    <phoneticPr fontId="3"/>
  </si>
  <si>
    <t>0428-30-7346</t>
    <phoneticPr fontId="3"/>
  </si>
  <si>
    <t>今関</t>
    <rPh sb="0" eb="2">
      <t>イマゼキ</t>
    </rPh>
    <phoneticPr fontId="3"/>
  </si>
  <si>
    <t>EXD-010-PS0.6</t>
  </si>
  <si>
    <t>EXD-010(PS 0.6t)</t>
  </si>
  <si>
    <t>PS
(未定)</t>
  </si>
  <si>
    <t>AFMC-001 (PP) 50P</t>
    <phoneticPr fontId="3"/>
  </si>
  <si>
    <t>EXD-036</t>
    <phoneticPr fontId="3"/>
  </si>
  <si>
    <t>YSM-020 10Ｐ ES-663</t>
    <phoneticPr fontId="3"/>
  </si>
  <si>
    <t>0299-53-0744</t>
    <phoneticPr fontId="3"/>
  </si>
  <si>
    <t>2-912063-7</t>
    <phoneticPr fontId="3"/>
  </si>
  <si>
    <t>5-912142-2</t>
    <phoneticPr fontId="3"/>
  </si>
  <si>
    <t>ADY-059</t>
    <phoneticPr fontId="3"/>
  </si>
  <si>
    <t>技術本部　伊東</t>
    <rPh sb="0" eb="2">
      <t>ギジュツ</t>
    </rPh>
    <rPh sb="2" eb="4">
      <t>ホンブ</t>
    </rPh>
    <rPh sb="5" eb="7">
      <t>イトウ</t>
    </rPh>
    <phoneticPr fontId="3"/>
  </si>
  <si>
    <t>PS(B)</t>
    <phoneticPr fontId="3"/>
  </si>
  <si>
    <t>F-2N</t>
    <phoneticPr fontId="3"/>
  </si>
  <si>
    <t>静岡第２工場　工程技術　田村</t>
    <rPh sb="0" eb="2">
      <t>シズオカ</t>
    </rPh>
    <rPh sb="4" eb="6">
      <t>コウジョウ</t>
    </rPh>
    <rPh sb="7" eb="9">
      <t>コウテイ</t>
    </rPh>
    <rPh sb="9" eb="11">
      <t>ギジュツ</t>
    </rPh>
    <rPh sb="12" eb="14">
      <t>タムラ</t>
    </rPh>
    <phoneticPr fontId="3"/>
  </si>
  <si>
    <t>054-622-7009</t>
    <phoneticPr fontId="3"/>
  </si>
  <si>
    <t>TKT-Ａ-035-1</t>
    <phoneticPr fontId="3"/>
  </si>
  <si>
    <t>912108-5</t>
    <phoneticPr fontId="3"/>
  </si>
  <si>
    <t>(M-39)メタルホルダートレー</t>
    <phoneticPr fontId="3"/>
  </si>
  <si>
    <t>KSP-041 SHIELD SERVICE</t>
    <phoneticPr fontId="3"/>
  </si>
  <si>
    <t>KSP042</t>
    <phoneticPr fontId="3"/>
  </si>
  <si>
    <t>YMT-003 200P LEDﾚﾝｽﾞﾄﾚｲ</t>
    <phoneticPr fontId="3"/>
  </si>
  <si>
    <t>NPC004</t>
    <phoneticPr fontId="3"/>
  </si>
  <si>
    <t>HSD</t>
    <phoneticPr fontId="3"/>
  </si>
  <si>
    <t>三晶MEC（株）有金工場</t>
    <rPh sb="0" eb="1">
      <t>サン</t>
    </rPh>
    <rPh sb="1" eb="2">
      <t>アキラ</t>
    </rPh>
    <rPh sb="8" eb="10">
      <t>アリガネ</t>
    </rPh>
    <rPh sb="10" eb="12">
      <t>コウジョウ</t>
    </rPh>
    <phoneticPr fontId="3"/>
  </si>
  <si>
    <t>THK004 SJL-000305-001C</t>
    <phoneticPr fontId="3"/>
  </si>
  <si>
    <t>355×240</t>
    <phoneticPr fontId="3"/>
  </si>
  <si>
    <t>　別抜き</t>
    <rPh sb="1" eb="2">
      <t>ベツ</t>
    </rPh>
    <rPh sb="2" eb="3">
      <t>ヌ</t>
    </rPh>
    <phoneticPr fontId="3"/>
  </si>
  <si>
    <t>SLK127</t>
    <phoneticPr fontId="3"/>
  </si>
  <si>
    <t>MRY5-52-2</t>
    <phoneticPr fontId="3"/>
  </si>
  <si>
    <t>MTM-027 X65用　19AF-26</t>
    <rPh sb="11" eb="12">
      <t>ヨウ</t>
    </rPh>
    <phoneticPr fontId="3"/>
  </si>
  <si>
    <t>03-5710-2430</t>
    <phoneticPr fontId="3"/>
  </si>
  <si>
    <t>二宮</t>
    <rPh sb="0" eb="2">
      <t>ニノミヤ</t>
    </rPh>
    <phoneticPr fontId="3"/>
  </si>
  <si>
    <t>LB063/075</t>
    <phoneticPr fontId="3"/>
  </si>
  <si>
    <t>045-472-7878</t>
    <phoneticPr fontId="3"/>
  </si>
  <si>
    <t>2-145-8</t>
    <phoneticPr fontId="3"/>
  </si>
  <si>
    <t>2-912145-8</t>
    <phoneticPr fontId="3"/>
  </si>
  <si>
    <t>2013.2.16</t>
    <phoneticPr fontId="3"/>
  </si>
  <si>
    <t>SGW01　　1108</t>
    <phoneticPr fontId="3"/>
  </si>
  <si>
    <t>MMS</t>
    <phoneticPr fontId="3"/>
  </si>
  <si>
    <t>AMP-012CL</t>
    <phoneticPr fontId="3"/>
  </si>
  <si>
    <t>MTM-007-1(B) 59-7792・</t>
    <phoneticPr fontId="3"/>
  </si>
  <si>
    <t>MTM-007-1CL</t>
    <phoneticPr fontId="3"/>
  </si>
  <si>
    <t>KDS-055-GR</t>
    <phoneticPr fontId="3"/>
  </si>
  <si>
    <t>KDS-055(GR) 16P ML02639</t>
    <phoneticPr fontId="3"/>
  </si>
  <si>
    <t>PET
(G)</t>
    <phoneticPr fontId="3"/>
  </si>
  <si>
    <t>KDS-055-CL</t>
    <phoneticPr fontId="3"/>
  </si>
  <si>
    <t>AMP 平井 A伝</t>
    <rPh sb="4" eb="6">
      <t>ヒライ</t>
    </rPh>
    <rPh sb="8" eb="9">
      <t>デン</t>
    </rPh>
    <phoneticPr fontId="3"/>
  </si>
  <si>
    <t xml:space="preserve">KWG01  </t>
    <phoneticPr fontId="3"/>
  </si>
  <si>
    <t>×</t>
    <phoneticPr fontId="3"/>
  </si>
  <si>
    <t>SMK133</t>
    <phoneticPr fontId="3"/>
  </si>
  <si>
    <t>SMK134</t>
    <phoneticPr fontId="3"/>
  </si>
  <si>
    <t>SMK135</t>
    <phoneticPr fontId="3"/>
  </si>
  <si>
    <t>0823-77-2501</t>
    <phoneticPr fontId="3"/>
  </si>
  <si>
    <t>(有)和田製作所</t>
    <rPh sb="0" eb="3">
      <t>ユウ</t>
    </rPh>
    <rPh sb="3" eb="5">
      <t>ワダ</t>
    </rPh>
    <rPh sb="5" eb="8">
      <t>セイサクジョ</t>
    </rPh>
    <phoneticPr fontId="3"/>
  </si>
  <si>
    <t>3-127-2</t>
    <phoneticPr fontId="3"/>
  </si>
  <si>
    <t>（株）奈良工業所</t>
    <rPh sb="3" eb="5">
      <t>ナラ</t>
    </rPh>
    <rPh sb="5" eb="7">
      <t>コウギョウ</t>
    </rPh>
    <rPh sb="7" eb="8">
      <t>ショ</t>
    </rPh>
    <phoneticPr fontId="3"/>
  </si>
  <si>
    <t>秋田県秋田市川尻町字大川反170-149</t>
    <rPh sb="0" eb="3">
      <t>アキタケン</t>
    </rPh>
    <rPh sb="3" eb="6">
      <t>アキタシ</t>
    </rPh>
    <rPh sb="6" eb="9">
      <t>カワジリチョウ</t>
    </rPh>
    <rPh sb="9" eb="10">
      <t>ジ</t>
    </rPh>
    <rPh sb="10" eb="12">
      <t>オオカワ</t>
    </rPh>
    <rPh sb="12" eb="13">
      <t>ソ</t>
    </rPh>
    <phoneticPr fontId="3"/>
  </si>
  <si>
    <t>AMP-027</t>
    <phoneticPr fontId="3"/>
  </si>
  <si>
    <t xml:space="preserve">A-032-1 </t>
    <phoneticPr fontId="3"/>
  </si>
  <si>
    <t>59410-0063</t>
    <phoneticPr fontId="3"/>
  </si>
  <si>
    <t>161LGP-010-90E</t>
  </si>
  <si>
    <t>YSM-012 LM001-01-240A03用</t>
    <rPh sb="23" eb="24">
      <t>ヨウ</t>
    </rPh>
    <phoneticPr fontId="3"/>
  </si>
  <si>
    <t>161ＣＳＳ-165-00Ｅ</t>
  </si>
  <si>
    <t>三晶MEC㈱　有金工場</t>
    <rPh sb="0" eb="11">
      <t>サ</t>
    </rPh>
    <phoneticPr fontId="3"/>
  </si>
  <si>
    <t>MEC2</t>
    <phoneticPr fontId="3"/>
  </si>
  <si>
    <t>KRE002</t>
  </si>
  <si>
    <t>KSP-081 CA49700-1173</t>
    <phoneticPr fontId="3"/>
  </si>
  <si>
    <t>310×210</t>
    <phoneticPr fontId="3"/>
  </si>
  <si>
    <t>385×265</t>
    <phoneticPr fontId="3"/>
  </si>
  <si>
    <t>OOT-003</t>
    <phoneticPr fontId="3"/>
  </si>
  <si>
    <t>OOT-003 20POCKETS</t>
    <phoneticPr fontId="3"/>
  </si>
  <si>
    <t>2013.1.12</t>
    <phoneticPr fontId="3"/>
  </si>
  <si>
    <t>(株)ベネッセ・ﾍﾞｰｽコム</t>
    <rPh sb="0" eb="3">
      <t>カ</t>
    </rPh>
    <phoneticPr fontId="3"/>
  </si>
  <si>
    <t>0765-74-2121</t>
    <phoneticPr fontId="3"/>
  </si>
  <si>
    <t>QA007</t>
    <phoneticPr fontId="3"/>
  </si>
  <si>
    <t>KSP055</t>
    <phoneticPr fontId="3"/>
  </si>
  <si>
    <t>230</t>
    <phoneticPr fontId="3"/>
  </si>
  <si>
    <t>群馬県藤岡市岡之郷652</t>
    <rPh sb="0" eb="3">
      <t>グンマケン</t>
    </rPh>
    <rPh sb="3" eb="6">
      <t>フジオカシ</t>
    </rPh>
    <rPh sb="6" eb="7">
      <t>オカ</t>
    </rPh>
    <rPh sb="7" eb="8">
      <t>ノ</t>
    </rPh>
    <rPh sb="8" eb="9">
      <t>ゴウ</t>
    </rPh>
    <phoneticPr fontId="3"/>
  </si>
  <si>
    <t>PS(W)</t>
    <phoneticPr fontId="3"/>
  </si>
  <si>
    <t>430</t>
    <phoneticPr fontId="3"/>
  </si>
  <si>
    <t>SMK069</t>
    <phoneticPr fontId="3"/>
  </si>
  <si>
    <t>6-75-5</t>
    <phoneticPr fontId="3"/>
  </si>
  <si>
    <t>6-912075-5</t>
    <phoneticPr fontId="3"/>
  </si>
  <si>
    <t>1-77-5</t>
    <phoneticPr fontId="3"/>
  </si>
  <si>
    <t>1-912077-5</t>
    <phoneticPr fontId="3"/>
  </si>
  <si>
    <t>EXD-005-0.6</t>
    <phoneticPr fontId="3"/>
  </si>
  <si>
    <t>EL-P-04</t>
    <phoneticPr fontId="3"/>
  </si>
  <si>
    <t>3-912020-8</t>
    <phoneticPr fontId="3"/>
  </si>
  <si>
    <t>GMY023</t>
    <phoneticPr fontId="3"/>
  </si>
  <si>
    <t>077-564-9530</t>
    <phoneticPr fontId="3"/>
  </si>
  <si>
    <t>077-564-9532</t>
    <phoneticPr fontId="3"/>
  </si>
  <si>
    <t>OTAX-5</t>
    <phoneticPr fontId="3"/>
  </si>
  <si>
    <t>KSE-001 オリンパス向けブリスター</t>
    <rPh sb="13" eb="14">
      <t>ム</t>
    </rPh>
    <phoneticPr fontId="3"/>
  </si>
  <si>
    <t>AMP 勝俣　A伝</t>
    <rPh sb="4" eb="6">
      <t>カツマタ</t>
    </rPh>
    <rPh sb="8" eb="9">
      <t>デン</t>
    </rPh>
    <phoneticPr fontId="3"/>
  </si>
  <si>
    <t>KSP-049A(黒）32P LN FRAME</t>
  </si>
  <si>
    <t>NPC01　北澤</t>
    <rPh sb="6" eb="8">
      <t>キタザワ</t>
    </rPh>
    <phoneticPr fontId="3"/>
  </si>
  <si>
    <t>0729-48-9251</t>
    <phoneticPr fontId="3"/>
  </si>
  <si>
    <t>ﾄｰﾀﾙｻｳﾝﾄﾞｽﾀｯｸ</t>
    <phoneticPr fontId="3"/>
  </si>
  <si>
    <t>390*300</t>
  </si>
  <si>
    <t>4-127-2</t>
  </si>
  <si>
    <t>TCI</t>
    <phoneticPr fontId="3"/>
  </si>
  <si>
    <t>FRY</t>
    <phoneticPr fontId="3"/>
  </si>
  <si>
    <t>〒104-0044　　東京都中央区明石町6-4　ﾆﾁﾚｲ明石町ビル8F</t>
    <rPh sb="11" eb="14">
      <t>トウキョウト</t>
    </rPh>
    <rPh sb="14" eb="17">
      <t>チュウオウク</t>
    </rPh>
    <rPh sb="17" eb="20">
      <t>アカシチョウ</t>
    </rPh>
    <rPh sb="28" eb="31">
      <t>アカシチョウ</t>
    </rPh>
    <phoneticPr fontId="3"/>
  </si>
  <si>
    <t>KTK2</t>
    <phoneticPr fontId="3"/>
  </si>
  <si>
    <t>(株)Ｋﾃｯｸ</t>
    <rPh sb="0" eb="3">
      <t>カ</t>
    </rPh>
    <phoneticPr fontId="3"/>
  </si>
  <si>
    <t>〒018-4211　　秋田県北秋田市川井字横呑沢5番地132</t>
    <rPh sb="11" eb="14">
      <t>アキタケン</t>
    </rPh>
    <rPh sb="14" eb="17">
      <t>キタアキタ</t>
    </rPh>
    <rPh sb="17" eb="18">
      <t>シ</t>
    </rPh>
    <rPh sb="18" eb="20">
      <t>カワイ</t>
    </rPh>
    <rPh sb="20" eb="21">
      <t>アザ</t>
    </rPh>
    <rPh sb="21" eb="22">
      <t>ヨコ</t>
    </rPh>
    <rPh sb="22" eb="23">
      <t>ノ</t>
    </rPh>
    <rPh sb="23" eb="24">
      <t>サワ</t>
    </rPh>
    <rPh sb="25" eb="27">
      <t>バンチ</t>
    </rPh>
    <phoneticPr fontId="3"/>
  </si>
  <si>
    <t>KTK02　　1183</t>
    <phoneticPr fontId="3"/>
  </si>
  <si>
    <t>TNG</t>
    <phoneticPr fontId="3"/>
  </si>
  <si>
    <t>ＬＧＫ2409-Ｎ</t>
  </si>
  <si>
    <t>ADV-020</t>
    <phoneticPr fontId="3"/>
  </si>
  <si>
    <t>780</t>
    <phoneticPr fontId="3"/>
  </si>
  <si>
    <t>YZP-001-B X40981-PF64</t>
    <phoneticPr fontId="3"/>
  </si>
  <si>
    <t>INP-003</t>
    <phoneticPr fontId="3"/>
  </si>
  <si>
    <t>ODS-SK004</t>
    <phoneticPr fontId="3"/>
  </si>
  <si>
    <t>TMC-018 A50-0437A1 KOMIYAMA</t>
    <phoneticPr fontId="3"/>
  </si>
  <si>
    <t>鈴木 仁　様宛</t>
    <rPh sb="0" eb="2">
      <t>スズキ</t>
    </rPh>
    <rPh sb="3" eb="4">
      <t>ヒトシ</t>
    </rPh>
    <rPh sb="5" eb="7">
      <t>サマアテ</t>
    </rPh>
    <phoneticPr fontId="3"/>
  </si>
  <si>
    <t>0462-24-2281</t>
    <phoneticPr fontId="3"/>
  </si>
  <si>
    <t>0462-24-3106</t>
    <phoneticPr fontId="3"/>
  </si>
  <si>
    <t>6-912072-0</t>
    <phoneticPr fontId="3"/>
  </si>
  <si>
    <t>ETS-001</t>
    <phoneticPr fontId="3"/>
  </si>
  <si>
    <t>±1.0</t>
    <phoneticPr fontId="3"/>
  </si>
  <si>
    <t xml:space="preserve"> </t>
    <phoneticPr fontId="3"/>
  </si>
  <si>
    <t>MFS-8-50-2</t>
    <phoneticPr fontId="3"/>
  </si>
  <si>
    <t>TSS-001 50POCKETS</t>
    <phoneticPr fontId="3"/>
  </si>
  <si>
    <t>470×300</t>
    <phoneticPr fontId="3"/>
  </si>
  <si>
    <t>佐藤抜型（有）</t>
    <rPh sb="0" eb="2">
      <t>サトウ</t>
    </rPh>
    <rPh sb="2" eb="3">
      <t>ヌ</t>
    </rPh>
    <rPh sb="3" eb="4">
      <t>カタ</t>
    </rPh>
    <rPh sb="5" eb="6">
      <t>ユウ</t>
    </rPh>
    <phoneticPr fontId="3"/>
  </si>
  <si>
    <t>E-080-1</t>
    <phoneticPr fontId="3"/>
  </si>
  <si>
    <t>161CSC-066-01F</t>
    <phoneticPr fontId="3"/>
  </si>
  <si>
    <t>ｴﾝﾀｰP　ｴｲﾄﾎﾟﾘﾏｰ</t>
    <phoneticPr fontId="3"/>
  </si>
  <si>
    <t>ﾃｰﾌﾟﾃｯｸMC  野尻</t>
    <rPh sb="11" eb="13">
      <t>ノジリ</t>
    </rPh>
    <phoneticPr fontId="3"/>
  </si>
  <si>
    <t>KOK3</t>
    <phoneticPr fontId="3"/>
  </si>
  <si>
    <t>PP-KR001</t>
    <phoneticPr fontId="3"/>
  </si>
  <si>
    <t>077-572-4848</t>
    <phoneticPr fontId="3"/>
  </si>
  <si>
    <t>YMT01</t>
    <phoneticPr fontId="3"/>
  </si>
  <si>
    <t>A-020-1</t>
    <phoneticPr fontId="3"/>
  </si>
  <si>
    <t>ナックス（株） 大阪</t>
    <rPh sb="8" eb="10">
      <t>オオサカ</t>
    </rPh>
    <phoneticPr fontId="3"/>
  </si>
  <si>
    <t>TES-002Φ432mmｶﾊﾞｰ</t>
    <phoneticPr fontId="3"/>
  </si>
  <si>
    <t>YZP-004</t>
    <phoneticPr fontId="3"/>
  </si>
  <si>
    <t>260</t>
    <phoneticPr fontId="3"/>
  </si>
  <si>
    <t>TRT-001</t>
    <phoneticPr fontId="3"/>
  </si>
  <si>
    <t>9-103-8</t>
    <phoneticPr fontId="3"/>
  </si>
  <si>
    <t>A-020-2</t>
    <phoneticPr fontId="3"/>
  </si>
  <si>
    <t>SNT001</t>
    <phoneticPr fontId="3"/>
  </si>
  <si>
    <t>MS-34</t>
    <phoneticPr fontId="3"/>
  </si>
  <si>
    <t>480×450</t>
    <phoneticPr fontId="3"/>
  </si>
  <si>
    <t>TH005</t>
    <phoneticPr fontId="3"/>
  </si>
  <si>
    <t>TH006</t>
    <phoneticPr fontId="3"/>
  </si>
  <si>
    <t>4-912129-4</t>
  </si>
  <si>
    <t>MZT-011</t>
  </si>
  <si>
    <t>MZT-011 DV80 SUS整列トレイ</t>
  </si>
  <si>
    <t>MZT-012</t>
  </si>
  <si>
    <t>MZT-012 DV80 ｱﾙﾐｷｰﾄﾚｲ</t>
  </si>
  <si>
    <t>MZT-012-0.8</t>
  </si>
  <si>
    <t>1540</t>
    <phoneticPr fontId="3"/>
  </si>
  <si>
    <t>MYS-002</t>
    <phoneticPr fontId="3"/>
  </si>
  <si>
    <t>MYS-002 40P SUBSTRATE</t>
    <phoneticPr fontId="3"/>
  </si>
  <si>
    <t>3-20-5</t>
    <phoneticPr fontId="3"/>
  </si>
  <si>
    <t>TNX-002</t>
  </si>
  <si>
    <t>YND</t>
    <phoneticPr fontId="3"/>
  </si>
  <si>
    <t>(株)米田金属製作所</t>
    <rPh sb="0" eb="3">
      <t>カ</t>
    </rPh>
    <rPh sb="3" eb="5">
      <t>ヨネダ</t>
    </rPh>
    <rPh sb="5" eb="7">
      <t>キンゾク</t>
    </rPh>
    <rPh sb="7" eb="10">
      <t>セイサクジョ</t>
    </rPh>
    <phoneticPr fontId="3"/>
  </si>
  <si>
    <t>IZW-002-B</t>
    <phoneticPr fontId="3"/>
  </si>
  <si>
    <t>IZW-002-CL</t>
    <phoneticPr fontId="3"/>
  </si>
  <si>
    <t>IZW-002(PS　B)  60P  12-281</t>
    <phoneticPr fontId="3"/>
  </si>
  <si>
    <t>IZW-002（ＰＳ　CL)  60P  12-281</t>
    <phoneticPr fontId="3"/>
  </si>
  <si>
    <t>大阪市西区土佐堀1-2-10　2F</t>
    <rPh sb="0" eb="2">
      <t>オオサカ</t>
    </rPh>
    <rPh sb="2" eb="3">
      <t>シ</t>
    </rPh>
    <rPh sb="3" eb="4">
      <t>ニシ</t>
    </rPh>
    <rPh sb="4" eb="5">
      <t>ク</t>
    </rPh>
    <rPh sb="5" eb="8">
      <t>トサボリ</t>
    </rPh>
    <phoneticPr fontId="3"/>
  </si>
  <si>
    <t>0551-28-2841</t>
    <phoneticPr fontId="3"/>
  </si>
  <si>
    <t>0551-28-4261</t>
    <phoneticPr fontId="3"/>
  </si>
  <si>
    <t>PP(N)</t>
    <phoneticPr fontId="3"/>
  </si>
  <si>
    <t>±0.5</t>
    <phoneticPr fontId="3"/>
  </si>
  <si>
    <t>350×300</t>
    <phoneticPr fontId="3"/>
  </si>
  <si>
    <t xml:space="preserve"> </t>
    <phoneticPr fontId="3"/>
  </si>
  <si>
    <t>（株）ミコマ技研</t>
    <rPh sb="1" eb="2">
      <t>カブ</t>
    </rPh>
    <rPh sb="6" eb="8">
      <t>ギケン</t>
    </rPh>
    <phoneticPr fontId="3"/>
  </si>
  <si>
    <t>0475-34-7510</t>
    <phoneticPr fontId="3"/>
  </si>
  <si>
    <t>TYM</t>
    <phoneticPr fontId="3"/>
  </si>
  <si>
    <t>検、ブルー</t>
    <rPh sb="0" eb="1">
      <t>ケン</t>
    </rPh>
    <phoneticPr fontId="3"/>
  </si>
  <si>
    <t>2-912156-0 R</t>
    <phoneticPr fontId="3"/>
  </si>
  <si>
    <t>GMY  PT-5-25</t>
    <phoneticPr fontId="3"/>
  </si>
  <si>
    <t>GMY　PP  KR-001</t>
    <phoneticPr fontId="3"/>
  </si>
  <si>
    <t>LPS-006</t>
    <phoneticPr fontId="3"/>
  </si>
  <si>
    <t>FJK3</t>
    <phoneticPr fontId="3"/>
  </si>
  <si>
    <t>9-156-1</t>
    <phoneticPr fontId="3"/>
  </si>
  <si>
    <t>9-912156-1</t>
    <phoneticPr fontId="3"/>
  </si>
  <si>
    <t>別抜き(高刃)</t>
    <rPh sb="0" eb="1">
      <t>ベツ</t>
    </rPh>
    <rPh sb="1" eb="2">
      <t>ヌ</t>
    </rPh>
    <rPh sb="4" eb="5">
      <t>タカ</t>
    </rPh>
    <rPh sb="5" eb="6">
      <t>ハ</t>
    </rPh>
    <phoneticPr fontId="3"/>
  </si>
  <si>
    <t>2013.6.14</t>
    <phoneticPr fontId="3"/>
  </si>
  <si>
    <t>024-577-1255</t>
    <phoneticPr fontId="3"/>
  </si>
  <si>
    <t>024-577-1214</t>
    <phoneticPr fontId="3"/>
  </si>
  <si>
    <t>048-969-1111</t>
    <phoneticPr fontId="3"/>
  </si>
  <si>
    <t>プラテック工業（株）</t>
    <rPh sb="5" eb="7">
      <t>コウギョウ</t>
    </rPh>
    <phoneticPr fontId="3"/>
  </si>
  <si>
    <t>0548-22-0673</t>
    <phoneticPr fontId="3"/>
  </si>
  <si>
    <t>0548-22-9673</t>
    <phoneticPr fontId="3"/>
  </si>
  <si>
    <t>SPJ-015 K-80103</t>
    <phoneticPr fontId="3"/>
  </si>
  <si>
    <t>SPJ-016 K-80105</t>
    <phoneticPr fontId="3"/>
  </si>
  <si>
    <t>335*265</t>
    <phoneticPr fontId="3"/>
  </si>
  <si>
    <t>MTM-061-1B</t>
    <phoneticPr fontId="3"/>
  </si>
  <si>
    <t>MTM-061-1CL</t>
    <phoneticPr fontId="3"/>
  </si>
  <si>
    <t>機器電線事業部　技術部　技術・開発Gr.　田中 様宛</t>
    <rPh sb="0" eb="2">
      <t>キキ</t>
    </rPh>
    <rPh sb="2" eb="4">
      <t>デンセン</t>
    </rPh>
    <rPh sb="4" eb="6">
      <t>ジギョウ</t>
    </rPh>
    <rPh sb="6" eb="7">
      <t>ブ</t>
    </rPh>
    <rPh sb="8" eb="10">
      <t>ギジュツ</t>
    </rPh>
    <rPh sb="10" eb="11">
      <t>ブ</t>
    </rPh>
    <rPh sb="12" eb="14">
      <t>ギジュツ</t>
    </rPh>
    <rPh sb="15" eb="17">
      <t>カイハツ</t>
    </rPh>
    <rPh sb="21" eb="23">
      <t>タナカ</t>
    </rPh>
    <rPh sb="24" eb="25">
      <t>サマ</t>
    </rPh>
    <rPh sb="25" eb="26">
      <t>アテ</t>
    </rPh>
    <phoneticPr fontId="3"/>
  </si>
  <si>
    <t>愛知県小牧市新町2-251-1</t>
    <rPh sb="0" eb="3">
      <t>アイチケン</t>
    </rPh>
    <rPh sb="3" eb="6">
      <t>コマキシ</t>
    </rPh>
    <rPh sb="6" eb="8">
      <t>シンマチ</t>
    </rPh>
    <phoneticPr fontId="3"/>
  </si>
  <si>
    <t>UNT01 ユニタス</t>
    <phoneticPr fontId="3"/>
  </si>
  <si>
    <t>2011.11.9 金型返却</t>
    <rPh sb="10" eb="12">
      <t>カナガタ</t>
    </rPh>
    <rPh sb="12" eb="14">
      <t>ヘンキャク</t>
    </rPh>
    <phoneticPr fontId="3"/>
  </si>
  <si>
    <t>FJK04</t>
    <phoneticPr fontId="3"/>
  </si>
  <si>
    <t>430</t>
    <phoneticPr fontId="3"/>
  </si>
  <si>
    <t>SMK077</t>
    <phoneticPr fontId="3"/>
  </si>
  <si>
    <t>大宝工業（プラスセイコー向)</t>
    <rPh sb="0" eb="2">
      <t>タイホウ</t>
    </rPh>
    <rPh sb="2" eb="4">
      <t>コウギョウ</t>
    </rPh>
    <rPh sb="12" eb="13">
      <t>ム</t>
    </rPh>
    <phoneticPr fontId="3"/>
  </si>
  <si>
    <t>167ELM-005-00F</t>
    <phoneticPr fontId="3"/>
  </si>
  <si>
    <t>RYK-003  35P  90-21-068-900</t>
    <phoneticPr fontId="3"/>
  </si>
  <si>
    <t>2-53-3B</t>
    <phoneticPr fontId="3"/>
  </si>
  <si>
    <t>042-771-9744</t>
    <phoneticPr fontId="3"/>
  </si>
  <si>
    <t>山田 様宛</t>
    <rPh sb="0" eb="2">
      <t>ヤマダ</t>
    </rPh>
    <rPh sb="3" eb="5">
      <t>サマアテ</t>
    </rPh>
    <phoneticPr fontId="3"/>
  </si>
  <si>
    <t>046-253-0601</t>
    <phoneticPr fontId="3"/>
  </si>
  <si>
    <t>046-255-2221</t>
    <phoneticPr fontId="3"/>
  </si>
  <si>
    <t xml:space="preserve"> SPPCへ金型移設 05/05/11</t>
    <rPh sb="6" eb="8">
      <t>カナガタ</t>
    </rPh>
    <rPh sb="8" eb="10">
      <t>イセツ</t>
    </rPh>
    <phoneticPr fontId="3"/>
  </si>
  <si>
    <t>KSP-046  15T-007680用</t>
    <rPh sb="19" eb="20">
      <t>ヨウ</t>
    </rPh>
    <phoneticPr fontId="3"/>
  </si>
  <si>
    <t>03/10/24JIANLI</t>
    <phoneticPr fontId="3"/>
  </si>
  <si>
    <t>前田工繊（株）</t>
    <rPh sb="0" eb="2">
      <t>マエダ</t>
    </rPh>
    <rPh sb="2" eb="3">
      <t>コウセン</t>
    </rPh>
    <rPh sb="3" eb="4">
      <t>セン</t>
    </rPh>
    <phoneticPr fontId="3"/>
  </si>
  <si>
    <t>MZT01</t>
    <phoneticPr fontId="3"/>
  </si>
  <si>
    <t>06-6782-4245</t>
    <phoneticPr fontId="3"/>
  </si>
  <si>
    <t>06-6782-4247</t>
    <phoneticPr fontId="3"/>
  </si>
  <si>
    <t>370</t>
    <phoneticPr fontId="3"/>
  </si>
  <si>
    <t>SNS-001 NO10-C</t>
    <phoneticPr fontId="3"/>
  </si>
  <si>
    <t>300×246</t>
    <phoneticPr fontId="3"/>
  </si>
  <si>
    <t>SWJ-003 304714010A 3P</t>
    <phoneticPr fontId="3"/>
  </si>
  <si>
    <t>-</t>
    <phoneticPr fontId="3"/>
  </si>
  <si>
    <t>GMY-076 EB4041 P-12</t>
    <phoneticPr fontId="3"/>
  </si>
  <si>
    <t>SNS-002 NO10-A</t>
    <phoneticPr fontId="3"/>
  </si>
  <si>
    <t xml:space="preserve">   </t>
    <phoneticPr fontId="3"/>
  </si>
  <si>
    <t>技術部　畠中</t>
    <rPh sb="0" eb="2">
      <t>ギジュツ</t>
    </rPh>
    <rPh sb="2" eb="3">
      <t>ブ</t>
    </rPh>
    <rPh sb="4" eb="6">
      <t>ハタナカ</t>
    </rPh>
    <phoneticPr fontId="3"/>
  </si>
  <si>
    <t>(株)オオヤマ　　関東事業所</t>
    <rPh sb="0" eb="3">
      <t>カ</t>
    </rPh>
    <rPh sb="9" eb="11">
      <t>カントウ</t>
    </rPh>
    <rPh sb="11" eb="14">
      <t>ジギョウショ</t>
    </rPh>
    <phoneticPr fontId="3"/>
  </si>
  <si>
    <t>〒360-0012　　埼玉県熊谷市上之1814-１</t>
    <rPh sb="11" eb="14">
      <t>サイタマケン</t>
    </rPh>
    <rPh sb="14" eb="17">
      <t>クマガヤシ</t>
    </rPh>
    <rPh sb="17" eb="19">
      <t>ウエノ</t>
    </rPh>
    <phoneticPr fontId="3"/>
  </si>
  <si>
    <t>OYM01　　1087</t>
    <phoneticPr fontId="3"/>
  </si>
  <si>
    <t>髙野 様宛</t>
    <rPh sb="0" eb="2">
      <t>タカノ</t>
    </rPh>
    <rPh sb="3" eb="4">
      <t>サマ</t>
    </rPh>
    <rPh sb="4" eb="5">
      <t>アテ</t>
    </rPh>
    <phoneticPr fontId="3"/>
  </si>
  <si>
    <t>167CLE-003-90F(GR)</t>
    <phoneticPr fontId="3"/>
  </si>
  <si>
    <t>1-912021-0</t>
    <phoneticPr fontId="3"/>
  </si>
  <si>
    <t>3面6丁取</t>
    <rPh sb="1" eb="2">
      <t>メン</t>
    </rPh>
    <rPh sb="3" eb="4">
      <t>チョウ</t>
    </rPh>
    <rPh sb="4" eb="5">
      <t>ド</t>
    </rPh>
    <phoneticPr fontId="3"/>
  </si>
  <si>
    <t>PET
(CL)</t>
    <phoneticPr fontId="3"/>
  </si>
  <si>
    <t>3-912129-6</t>
    <phoneticPr fontId="3"/>
  </si>
  <si>
    <t>竹花</t>
    <rPh sb="0" eb="2">
      <t>タケハナ</t>
    </rPh>
    <phoneticPr fontId="3"/>
  </si>
  <si>
    <t>TSH</t>
    <phoneticPr fontId="3"/>
  </si>
  <si>
    <t>MBS2</t>
    <phoneticPr fontId="3"/>
  </si>
  <si>
    <t>DIC-001  K-80072</t>
    <phoneticPr fontId="3"/>
  </si>
  <si>
    <t>492×270</t>
    <phoneticPr fontId="3"/>
  </si>
  <si>
    <t>912021-9</t>
    <phoneticPr fontId="3"/>
  </si>
  <si>
    <t>912022-1</t>
    <phoneticPr fontId="3"/>
  </si>
  <si>
    <t>912022-2</t>
    <phoneticPr fontId="3"/>
  </si>
  <si>
    <t>912022-3</t>
    <phoneticPr fontId="3"/>
  </si>
  <si>
    <t>GOJ003</t>
    <phoneticPr fontId="3"/>
  </si>
  <si>
    <t>(株)所沢電子</t>
    <rPh sb="0" eb="3">
      <t>カ</t>
    </rPh>
    <rPh sb="3" eb="5">
      <t>トコロザワ</t>
    </rPh>
    <rPh sb="5" eb="7">
      <t>デンシ</t>
    </rPh>
    <phoneticPr fontId="3"/>
  </si>
  <si>
    <t>SPK</t>
    <phoneticPr fontId="3"/>
  </si>
  <si>
    <t>ｽﾊﾟｰｸ(株)</t>
    <rPh sb="5" eb="8">
      <t>カ</t>
    </rPh>
    <phoneticPr fontId="3"/>
  </si>
  <si>
    <t>江口 様宛</t>
    <rPh sb="0" eb="2">
      <t>エグチ</t>
    </rPh>
    <rPh sb="3" eb="5">
      <t>サマアテ</t>
    </rPh>
    <phoneticPr fontId="3"/>
  </si>
  <si>
    <t>東京都新宿区住吉町8番10号</t>
    <rPh sb="0" eb="3">
      <t>トウキョウト</t>
    </rPh>
    <rPh sb="3" eb="6">
      <t>シンジュクク</t>
    </rPh>
    <rPh sb="6" eb="9">
      <t>スミヨシチョウ</t>
    </rPh>
    <rPh sb="10" eb="11">
      <t>バン</t>
    </rPh>
    <rPh sb="13" eb="14">
      <t>ゴウ</t>
    </rPh>
    <phoneticPr fontId="3"/>
  </si>
  <si>
    <t>TNG01</t>
    <phoneticPr fontId="3"/>
  </si>
  <si>
    <t>SSM-(S)</t>
  </si>
  <si>
    <t xml:space="preserve">SSM-(S) TP-1690 </t>
  </si>
  <si>
    <t>310</t>
  </si>
  <si>
    <t>サン精密化工</t>
  </si>
  <si>
    <t>355×230</t>
  </si>
  <si>
    <t>ＰＳ（W）</t>
    <phoneticPr fontId="3"/>
  </si>
  <si>
    <t>Ａ-035-1</t>
    <phoneticPr fontId="3"/>
  </si>
  <si>
    <t>Ａ-036-1</t>
    <phoneticPr fontId="3"/>
  </si>
  <si>
    <t>ERB1</t>
    <phoneticPr fontId="3"/>
  </si>
  <si>
    <t>5-912129-2</t>
    <phoneticPr fontId="3"/>
  </si>
  <si>
    <t>仁瓶製作所</t>
    <rPh sb="0" eb="2">
      <t>ニヘイ</t>
    </rPh>
    <rPh sb="2" eb="5">
      <t>セイサクジョ</t>
    </rPh>
    <phoneticPr fontId="3"/>
  </si>
  <si>
    <t>STANLEY-001</t>
    <phoneticPr fontId="3"/>
  </si>
  <si>
    <t>小池製作所</t>
    <rPh sb="0" eb="2">
      <t>コイケ</t>
    </rPh>
    <rPh sb="2" eb="5">
      <t>セイサクショ</t>
    </rPh>
    <phoneticPr fontId="3"/>
  </si>
  <si>
    <t>161CLE-045-90</t>
  </si>
  <si>
    <t>LKS-003</t>
    <phoneticPr fontId="3"/>
  </si>
  <si>
    <t>LKS-003  36P  Lo&amp;Tx</t>
    <phoneticPr fontId="3"/>
  </si>
  <si>
    <t xml:space="preserve">D059  No.1         　  </t>
    <phoneticPr fontId="3"/>
  </si>
  <si>
    <t>TKR01</t>
    <phoneticPr fontId="3"/>
  </si>
  <si>
    <t>4-912072-4</t>
    <phoneticPr fontId="3"/>
  </si>
  <si>
    <t>〒190-0022　　東京都立川市錦町1-8-7立川錦町ビル</t>
    <rPh sb="11" eb="14">
      <t>トウキョウト</t>
    </rPh>
    <rPh sb="14" eb="17">
      <t>タチカワシ</t>
    </rPh>
    <rPh sb="17" eb="18">
      <t>ニシキ</t>
    </rPh>
    <rPh sb="18" eb="19">
      <t>チョウ</t>
    </rPh>
    <rPh sb="24" eb="26">
      <t>タチカワ</t>
    </rPh>
    <rPh sb="26" eb="28">
      <t>ニシキチョウ</t>
    </rPh>
    <phoneticPr fontId="3"/>
  </si>
  <si>
    <t>435*312</t>
    <phoneticPr fontId="3"/>
  </si>
  <si>
    <r>
      <t>4</t>
    </r>
    <r>
      <rPr>
        <sz val="11"/>
        <rFont val="ＭＳ Ｐゴシック"/>
        <family val="3"/>
        <charset val="128"/>
      </rPr>
      <t>70*300</t>
    </r>
    <phoneticPr fontId="3"/>
  </si>
  <si>
    <r>
      <t>3</t>
    </r>
    <r>
      <rPr>
        <sz val="11"/>
        <rFont val="ＭＳ Ｐゴシック"/>
        <family val="3"/>
        <charset val="128"/>
      </rPr>
      <t>10*240</t>
    </r>
    <phoneticPr fontId="3"/>
  </si>
  <si>
    <t>MTM-041-2(CL) 59-WA21：</t>
    <phoneticPr fontId="3"/>
  </si>
  <si>
    <t>YKS</t>
    <phoneticPr fontId="3"/>
  </si>
  <si>
    <t>GOJ002</t>
    <phoneticPr fontId="3"/>
  </si>
  <si>
    <t>SLK131</t>
  </si>
  <si>
    <t>EXD-001R</t>
    <phoneticPr fontId="3"/>
  </si>
  <si>
    <t>ODS-010 300POCKETS</t>
    <phoneticPr fontId="3"/>
  </si>
  <si>
    <t>ODS-011</t>
    <phoneticPr fontId="3"/>
  </si>
  <si>
    <t>PP(N)</t>
    <phoneticPr fontId="3"/>
  </si>
  <si>
    <t>MIS-001</t>
    <phoneticPr fontId="3"/>
  </si>
  <si>
    <t>MTM-001-1CL</t>
    <phoneticPr fontId="3"/>
  </si>
  <si>
    <t>（株）シンエイ･ハイテック</t>
    <phoneticPr fontId="3"/>
  </si>
  <si>
    <t>NSM</t>
  </si>
  <si>
    <t>西村㈱</t>
  </si>
  <si>
    <t>大阪府大阪市福島区海老江8-11-31</t>
  </si>
  <si>
    <t>NSM03</t>
  </si>
  <si>
    <t>栗本 様宛</t>
  </si>
  <si>
    <t>06-6458-8577</t>
  </si>
  <si>
    <t>06-6458-7232</t>
  </si>
  <si>
    <t>0479-78-8861</t>
    <phoneticPr fontId="3"/>
  </si>
  <si>
    <t>TMC-18</t>
    <phoneticPr fontId="3"/>
  </si>
  <si>
    <t>0467-79-5176</t>
    <phoneticPr fontId="3"/>
  </si>
  <si>
    <t>MSZ-A-040-1</t>
    <phoneticPr fontId="3"/>
  </si>
  <si>
    <r>
      <t>3</t>
    </r>
    <r>
      <rPr>
        <sz val="11"/>
        <rFont val="ＭＳ Ｐゴシック"/>
        <family val="3"/>
        <charset val="128"/>
      </rPr>
      <t>10*240</t>
    </r>
    <phoneticPr fontId="3"/>
  </si>
  <si>
    <t>3-912065-6</t>
    <phoneticPr fontId="3"/>
  </si>
  <si>
    <t>(株)テクノラボ</t>
    <rPh sb="0" eb="3">
      <t>カ</t>
    </rPh>
    <phoneticPr fontId="3"/>
  </si>
  <si>
    <t>ＯＧＲ-００１　POCKETS</t>
    <phoneticPr fontId="3"/>
  </si>
  <si>
    <t>IWN</t>
    <phoneticPr fontId="3"/>
  </si>
  <si>
    <t>97-25175</t>
    <phoneticPr fontId="3"/>
  </si>
  <si>
    <t>NRK-0010 , 0833/34</t>
    <phoneticPr fontId="3"/>
  </si>
  <si>
    <t>川崎市多摩区登戸3816</t>
    <rPh sb="0" eb="2">
      <t>カワサキ</t>
    </rPh>
    <rPh sb="2" eb="3">
      <t>シ</t>
    </rPh>
    <rPh sb="3" eb="4">
      <t>タ</t>
    </rPh>
    <rPh sb="4" eb="5">
      <t>マ</t>
    </rPh>
    <rPh sb="5" eb="6">
      <t>ク</t>
    </rPh>
    <rPh sb="6" eb="8">
      <t>ノボリト</t>
    </rPh>
    <phoneticPr fontId="3"/>
  </si>
  <si>
    <t>AMP-018</t>
    <phoneticPr fontId="3"/>
  </si>
  <si>
    <t>コーケン化学株式会社</t>
    <rPh sb="4" eb="6">
      <t>カガク</t>
    </rPh>
    <rPh sb="6" eb="8">
      <t>カブシキ</t>
    </rPh>
    <rPh sb="8" eb="9">
      <t>カイ</t>
    </rPh>
    <rPh sb="9" eb="10">
      <t>シャ</t>
    </rPh>
    <phoneticPr fontId="3"/>
  </si>
  <si>
    <t>2012.11.13</t>
    <phoneticPr fontId="3"/>
  </si>
  <si>
    <t>EXD-027(A88)</t>
    <phoneticPr fontId="3"/>
  </si>
  <si>
    <t>MZT-006 Argo Cover IOトレイ</t>
  </si>
  <si>
    <t>A-PET
(緑)</t>
  </si>
  <si>
    <t>03-3372-0255</t>
    <phoneticPr fontId="3"/>
  </si>
  <si>
    <t>03-3372-6299</t>
    <phoneticPr fontId="3"/>
  </si>
  <si>
    <t>(株)岩沼精工</t>
    <rPh sb="0" eb="3">
      <t>カ</t>
    </rPh>
    <rPh sb="3" eb="5">
      <t>イワヌマ</t>
    </rPh>
    <rPh sb="5" eb="6">
      <t>セイ</t>
    </rPh>
    <rPh sb="6" eb="7">
      <t>コウ</t>
    </rPh>
    <phoneticPr fontId="3"/>
  </si>
  <si>
    <t>2-912129-4</t>
    <phoneticPr fontId="3"/>
  </si>
  <si>
    <t>KDS-027</t>
    <phoneticPr fontId="3"/>
  </si>
  <si>
    <t>500</t>
    <phoneticPr fontId="3"/>
  </si>
  <si>
    <t>300</t>
    <phoneticPr fontId="3"/>
  </si>
  <si>
    <t>1-912108-3</t>
    <phoneticPr fontId="3"/>
  </si>
  <si>
    <t>吉川化成（株）大阪事業部</t>
    <rPh sb="0" eb="2">
      <t>ヨシカワ</t>
    </rPh>
    <rPh sb="2" eb="4">
      <t>カセイ</t>
    </rPh>
    <rPh sb="7" eb="9">
      <t>オオサカ</t>
    </rPh>
    <rPh sb="9" eb="11">
      <t>ジギョウ</t>
    </rPh>
    <rPh sb="11" eb="12">
      <t>ブ</t>
    </rPh>
    <phoneticPr fontId="3"/>
  </si>
  <si>
    <t>ITO</t>
    <phoneticPr fontId="3"/>
  </si>
  <si>
    <t>A-PET
(B)</t>
    <phoneticPr fontId="3"/>
  </si>
  <si>
    <t>600×400</t>
    <phoneticPr fontId="3"/>
  </si>
  <si>
    <t xml:space="preserve">A-032-1     </t>
    <phoneticPr fontId="3"/>
  </si>
  <si>
    <t>1650</t>
    <phoneticPr fontId="3"/>
  </si>
  <si>
    <t>PS(B)</t>
    <phoneticPr fontId="3"/>
  </si>
  <si>
    <t>HPS-001</t>
    <phoneticPr fontId="3"/>
  </si>
  <si>
    <t>MTM-008-2(B) 59-8339:</t>
    <phoneticPr fontId="3"/>
  </si>
  <si>
    <t>PP(N)</t>
    <phoneticPr fontId="3"/>
  </si>
  <si>
    <t>GMY-042  CH-2</t>
    <phoneticPr fontId="3"/>
  </si>
  <si>
    <t>AMP21</t>
    <phoneticPr fontId="3"/>
  </si>
  <si>
    <t>751-4096</t>
    <phoneticPr fontId="3"/>
  </si>
  <si>
    <t>GKU1</t>
    <phoneticPr fontId="3"/>
  </si>
  <si>
    <t>金型：2013.9　YSDベトナム製造</t>
    <rPh sb="0" eb="2">
      <t>カナガタ</t>
    </rPh>
    <rPh sb="17" eb="18">
      <t>セイ</t>
    </rPh>
    <rPh sb="18" eb="19">
      <t>ゾウ</t>
    </rPh>
    <phoneticPr fontId="3"/>
  </si>
  <si>
    <t>A伝</t>
    <rPh sb="1" eb="2">
      <t>デン</t>
    </rPh>
    <phoneticPr fontId="3"/>
  </si>
  <si>
    <t>MRY-CK001</t>
    <phoneticPr fontId="3"/>
  </si>
  <si>
    <t>MRY-CK002</t>
    <phoneticPr fontId="3"/>
  </si>
  <si>
    <t>03-5412-0960</t>
    <phoneticPr fontId="3"/>
  </si>
  <si>
    <t>KSP051A</t>
    <phoneticPr fontId="3"/>
  </si>
  <si>
    <t>KD16 SHIELD FREME2</t>
    <phoneticPr fontId="3"/>
  </si>
  <si>
    <t>１面取</t>
    <rPh sb="1" eb="2">
      <t>メン</t>
    </rPh>
    <rPh sb="2" eb="3">
      <t>ド</t>
    </rPh>
    <phoneticPr fontId="3"/>
  </si>
  <si>
    <t>A-042-1PP</t>
    <phoneticPr fontId="3"/>
  </si>
  <si>
    <t>044-588-0820</t>
    <phoneticPr fontId="3"/>
  </si>
  <si>
    <t xml:space="preserve">SIK-NKB-001 </t>
    <phoneticPr fontId="3"/>
  </si>
  <si>
    <t>５２０</t>
    <phoneticPr fontId="3"/>
  </si>
  <si>
    <t>0246-52-0248</t>
    <phoneticPr fontId="3"/>
  </si>
  <si>
    <t>DNP</t>
    <phoneticPr fontId="3"/>
  </si>
  <si>
    <t>大日本商事(株)</t>
    <rPh sb="0" eb="1">
      <t>ダイ</t>
    </rPh>
    <rPh sb="1" eb="3">
      <t>ニホン</t>
    </rPh>
    <rPh sb="3" eb="5">
      <t>ショウジ</t>
    </rPh>
    <rPh sb="5" eb="8">
      <t>カ</t>
    </rPh>
    <phoneticPr fontId="3"/>
  </si>
  <si>
    <t>〒102-8424　　東京都千代田区飯田橋2-1-11 DNP飯田橋ﾋﾞﾙ</t>
    <rPh sb="11" eb="14">
      <t>トウキョウト</t>
    </rPh>
    <rPh sb="14" eb="18">
      <t>チヨダク</t>
    </rPh>
    <rPh sb="18" eb="21">
      <t>イイダバシ</t>
    </rPh>
    <rPh sb="31" eb="34">
      <t>イイダバシ</t>
    </rPh>
    <phoneticPr fontId="3"/>
  </si>
  <si>
    <t>DNP01　　1215</t>
    <phoneticPr fontId="3"/>
  </si>
  <si>
    <t>電子ｼｽﾃﾑ　　田中 様</t>
    <rPh sb="0" eb="2">
      <t>デンシ</t>
    </rPh>
    <rPh sb="8" eb="10">
      <t>タナカ</t>
    </rPh>
    <rPh sb="11" eb="12">
      <t>サマ</t>
    </rPh>
    <phoneticPr fontId="3"/>
  </si>
  <si>
    <t>03-3288-7606</t>
    <phoneticPr fontId="3"/>
  </si>
  <si>
    <t>03-3288-7233</t>
    <phoneticPr fontId="3"/>
  </si>
  <si>
    <t>5面取り</t>
    <rPh sb="1" eb="2">
      <t>メン</t>
    </rPh>
    <rPh sb="2" eb="3">
      <t>ド</t>
    </rPh>
    <phoneticPr fontId="3"/>
  </si>
  <si>
    <t>1-142-6</t>
    <phoneticPr fontId="3"/>
  </si>
  <si>
    <t>〒394-0081　　長野県岡谷市長地権現町3-4-12</t>
    <rPh sb="11" eb="14">
      <t>ナガノケン</t>
    </rPh>
    <rPh sb="14" eb="17">
      <t>オカヤシ</t>
    </rPh>
    <rPh sb="17" eb="18">
      <t>ナガ</t>
    </rPh>
    <rPh sb="18" eb="19">
      <t>チ</t>
    </rPh>
    <rPh sb="19" eb="22">
      <t>ゴンゲンチョウ</t>
    </rPh>
    <phoneticPr fontId="3"/>
  </si>
  <si>
    <t>NPC2</t>
    <phoneticPr fontId="3"/>
  </si>
  <si>
    <t>(株)ｴﾇ・ﾋﾟｲ･ｼｲ</t>
    <rPh sb="0" eb="3">
      <t>カ</t>
    </rPh>
    <phoneticPr fontId="3"/>
  </si>
  <si>
    <t>SDN</t>
    <phoneticPr fontId="3"/>
  </si>
  <si>
    <t>千葉県佐倉市六崎1440</t>
    <rPh sb="0" eb="3">
      <t>チバケン</t>
    </rPh>
    <rPh sb="3" eb="6">
      <t>サクラシ</t>
    </rPh>
    <rPh sb="6" eb="7">
      <t>ロク</t>
    </rPh>
    <rPh sb="7" eb="8">
      <t>サキ</t>
    </rPh>
    <phoneticPr fontId="3"/>
  </si>
  <si>
    <t>×</t>
    <phoneticPr fontId="3"/>
  </si>
  <si>
    <t>420</t>
    <phoneticPr fontId="3"/>
  </si>
  <si>
    <t>H-050-1-PS</t>
    <phoneticPr fontId="3"/>
  </si>
  <si>
    <t>H-050-1(PS)</t>
    <phoneticPr fontId="3"/>
  </si>
  <si>
    <t>ｼﾝｺｰ電気</t>
    <rPh sb="4" eb="6">
      <t>デンキ</t>
    </rPh>
    <phoneticPr fontId="3"/>
  </si>
  <si>
    <t>小林精工ｴｽｱｲﾃｯｸ</t>
    <rPh sb="0" eb="2">
      <t>コバヤシ</t>
    </rPh>
    <rPh sb="2" eb="4">
      <t>セイコウ</t>
    </rPh>
    <phoneticPr fontId="3"/>
  </si>
  <si>
    <t>230</t>
    <phoneticPr fontId="3"/>
  </si>
  <si>
    <t>EC142</t>
    <phoneticPr fontId="3"/>
  </si>
  <si>
    <t>熊本県合志市栄3792-109</t>
    <rPh sb="0" eb="3">
      <t>クマモトケン</t>
    </rPh>
    <rPh sb="3" eb="4">
      <t>ゴウ</t>
    </rPh>
    <rPh sb="4" eb="5">
      <t>シ</t>
    </rPh>
    <rPh sb="5" eb="6">
      <t>シ</t>
    </rPh>
    <rPh sb="6" eb="7">
      <t>サカ</t>
    </rPh>
    <phoneticPr fontId="3"/>
  </si>
  <si>
    <t>042-766-5257</t>
    <phoneticPr fontId="3"/>
  </si>
  <si>
    <t>神奈川県相模原市橋本台3-6-1</t>
    <rPh sb="0" eb="4">
      <t>カナガワケン</t>
    </rPh>
    <rPh sb="4" eb="8">
      <t>サガミハラシ</t>
    </rPh>
    <rPh sb="8" eb="11">
      <t>ハシモトダイ</t>
    </rPh>
    <phoneticPr fontId="3"/>
  </si>
  <si>
    <t>0-143-7</t>
    <phoneticPr fontId="3"/>
  </si>
  <si>
    <t>導電</t>
    <rPh sb="0" eb="2">
      <t>ド</t>
    </rPh>
    <phoneticPr fontId="3"/>
  </si>
  <si>
    <t>5-912110-7</t>
    <phoneticPr fontId="3"/>
  </si>
  <si>
    <t>YZP01</t>
  </si>
  <si>
    <t>生産技術室納品受入れ</t>
  </si>
  <si>
    <t>0548-27-2231</t>
  </si>
  <si>
    <t>0548-27-3547</t>
  </si>
  <si>
    <t>YZP-002-B</t>
    <phoneticPr fontId="3"/>
  </si>
  <si>
    <t>中間導電</t>
    <rPh sb="0" eb="2">
      <t>チュウカン</t>
    </rPh>
    <rPh sb="2" eb="4">
      <t>ドウデン</t>
    </rPh>
    <phoneticPr fontId="3"/>
  </si>
  <si>
    <t>515×347</t>
    <phoneticPr fontId="3"/>
  </si>
  <si>
    <t>佐々木 様宛</t>
    <rPh sb="0" eb="3">
      <t>ササキ</t>
    </rPh>
    <rPh sb="4" eb="6">
      <t>サマアテ</t>
    </rPh>
    <phoneticPr fontId="3"/>
  </si>
  <si>
    <t>0244-36-4092</t>
    <phoneticPr fontId="3"/>
  </si>
  <si>
    <t>SON01</t>
    <phoneticPr fontId="3"/>
  </si>
  <si>
    <t>NKI01　　971</t>
    <phoneticPr fontId="3"/>
  </si>
  <si>
    <t>中井 様宛</t>
    <rPh sb="0" eb="2">
      <t>ナカイ</t>
    </rPh>
    <rPh sb="3" eb="5">
      <t>サマアテ</t>
    </rPh>
    <phoneticPr fontId="3"/>
  </si>
  <si>
    <t>岩手県釜石市唐丹町字片岸88-2</t>
    <rPh sb="0" eb="3">
      <t>イワテケン</t>
    </rPh>
    <rPh sb="3" eb="6">
      <t>カマイシシ</t>
    </rPh>
    <rPh sb="6" eb="7">
      <t>トウ</t>
    </rPh>
    <rPh sb="7" eb="8">
      <t>タン</t>
    </rPh>
    <rPh sb="8" eb="9">
      <t>マチ</t>
    </rPh>
    <rPh sb="9" eb="10">
      <t>ジ</t>
    </rPh>
    <rPh sb="10" eb="11">
      <t>カタ</t>
    </rPh>
    <rPh sb="11" eb="12">
      <t>キシ</t>
    </rPh>
    <phoneticPr fontId="3"/>
  </si>
  <si>
    <t>MTO2</t>
    <phoneticPr fontId="3"/>
  </si>
  <si>
    <t>SKS-004 B  28P</t>
    <phoneticPr fontId="3"/>
  </si>
  <si>
    <t>BACK LIGHT UNIT 1.5</t>
    <phoneticPr fontId="3"/>
  </si>
  <si>
    <t>1-912018-1</t>
    <phoneticPr fontId="3"/>
  </si>
  <si>
    <t>TTC</t>
    <phoneticPr fontId="3"/>
  </si>
  <si>
    <t>通菱テクニカ</t>
    <rPh sb="0" eb="1">
      <t>ツウ</t>
    </rPh>
    <rPh sb="1" eb="2">
      <t>リョウ</t>
    </rPh>
    <phoneticPr fontId="3"/>
  </si>
  <si>
    <t>大久保</t>
    <rPh sb="0" eb="3">
      <t>オオクボ</t>
    </rPh>
    <phoneticPr fontId="3"/>
  </si>
  <si>
    <t>4-108-0</t>
  </si>
  <si>
    <t>4-912108-0</t>
  </si>
  <si>
    <t>326×258</t>
    <phoneticPr fontId="3"/>
  </si>
  <si>
    <t>８－７７－０</t>
    <phoneticPr fontId="3"/>
  </si>
  <si>
    <t>中村工機(株)</t>
    <rPh sb="0" eb="2">
      <t>ナカムラ</t>
    </rPh>
    <rPh sb="2" eb="3">
      <t>コウ</t>
    </rPh>
    <rPh sb="3" eb="4">
      <t>キ</t>
    </rPh>
    <rPh sb="4" eb="7">
      <t>カ</t>
    </rPh>
    <phoneticPr fontId="3"/>
  </si>
  <si>
    <t>静岡県藤枝市下当間645</t>
    <rPh sb="0" eb="3">
      <t>シズオカケン</t>
    </rPh>
    <rPh sb="3" eb="6">
      <t>フジエダシ</t>
    </rPh>
    <rPh sb="6" eb="7">
      <t>シモ</t>
    </rPh>
    <rPh sb="7" eb="8">
      <t>アタ</t>
    </rPh>
    <rPh sb="8" eb="9">
      <t>マ</t>
    </rPh>
    <phoneticPr fontId="3"/>
  </si>
  <si>
    <t>0857-53-3351</t>
    <phoneticPr fontId="3"/>
  </si>
  <si>
    <t>MS-42  40POCKETS</t>
    <phoneticPr fontId="3"/>
  </si>
  <si>
    <t>（株）キシノ</t>
    <phoneticPr fontId="3"/>
  </si>
  <si>
    <t>（有） 常創電子</t>
    <rPh sb="4" eb="5">
      <t>ジョウ</t>
    </rPh>
    <rPh sb="5" eb="6">
      <t>ソウ</t>
    </rPh>
    <rPh sb="6" eb="8">
      <t>デンシ</t>
    </rPh>
    <phoneticPr fontId="3"/>
  </si>
  <si>
    <t>株式会社 ホープ精工　川内工場(ｾﾝﾀﾞｲ）</t>
    <rPh sb="8" eb="10">
      <t>セイコウ</t>
    </rPh>
    <rPh sb="11" eb="13">
      <t>センダイ</t>
    </rPh>
    <rPh sb="13" eb="15">
      <t>コウジョウ</t>
    </rPh>
    <phoneticPr fontId="3"/>
  </si>
  <si>
    <t>ＳＭＫ（株）本社ＦＣ設計　岩本</t>
    <rPh sb="6" eb="8">
      <t>ホンシャ</t>
    </rPh>
    <rPh sb="10" eb="12">
      <t>セッケイ</t>
    </rPh>
    <rPh sb="13" eb="15">
      <t>イワモト</t>
    </rPh>
    <phoneticPr fontId="3"/>
  </si>
  <si>
    <t>ADV6</t>
    <phoneticPr fontId="3"/>
  </si>
  <si>
    <t>SMK11</t>
    <phoneticPr fontId="3"/>
  </si>
  <si>
    <t>330</t>
    <phoneticPr fontId="3"/>
  </si>
  <si>
    <t>5-912129-7</t>
    <phoneticPr fontId="3"/>
  </si>
  <si>
    <t>NEC-005  TOP PAD 6018H-01</t>
    <phoneticPr fontId="3"/>
  </si>
  <si>
    <t>3-912129-5</t>
    <phoneticPr fontId="3"/>
  </si>
  <si>
    <t>注意！試作ｻﾝﾌﾟﾙは、製造部　中村</t>
    <rPh sb="0" eb="2">
      <t>チュウイ</t>
    </rPh>
    <rPh sb="3" eb="5">
      <t>シサク</t>
    </rPh>
    <rPh sb="12" eb="14">
      <t>セイゾウ</t>
    </rPh>
    <rPh sb="14" eb="15">
      <t>ブ</t>
    </rPh>
    <rPh sb="16" eb="18">
      <t>ナカムラ</t>
    </rPh>
    <phoneticPr fontId="3"/>
  </si>
  <si>
    <t>SMKひたち 長山</t>
    <rPh sb="7" eb="9">
      <t>ナガヤマ</t>
    </rPh>
    <phoneticPr fontId="3"/>
  </si>
  <si>
    <t>OGR-A-018-1</t>
    <phoneticPr fontId="3"/>
  </si>
  <si>
    <t>NHN2</t>
    <phoneticPr fontId="3"/>
  </si>
  <si>
    <t>SK025</t>
    <phoneticPr fontId="3"/>
  </si>
  <si>
    <t>SLK-103</t>
    <phoneticPr fontId="3"/>
  </si>
  <si>
    <t>NHE01　　1047</t>
    <phoneticPr fontId="3"/>
  </si>
  <si>
    <t>山崎 様宛</t>
    <rPh sb="0" eb="2">
      <t>ヤマザキ</t>
    </rPh>
    <rPh sb="3" eb="5">
      <t>サマアテ</t>
    </rPh>
    <phoneticPr fontId="3"/>
  </si>
  <si>
    <t>045-572-4777</t>
    <phoneticPr fontId="3"/>
  </si>
  <si>
    <t>045-585-3334</t>
    <phoneticPr fontId="3"/>
  </si>
  <si>
    <t>0246-36-7001</t>
    <phoneticPr fontId="3"/>
  </si>
  <si>
    <t>浜松ホトニクス（株）　本社工場</t>
    <rPh sb="0" eb="2">
      <t>ハママツ</t>
    </rPh>
    <rPh sb="11" eb="13">
      <t>ホンシャ</t>
    </rPh>
    <rPh sb="13" eb="15">
      <t>コウジョウ</t>
    </rPh>
    <phoneticPr fontId="3"/>
  </si>
  <si>
    <t>550</t>
    <phoneticPr fontId="3"/>
  </si>
  <si>
    <t>TH-033PS  (LB065)</t>
    <phoneticPr fontId="3"/>
  </si>
  <si>
    <t>0257-22-6261</t>
    <phoneticPr fontId="3"/>
  </si>
  <si>
    <t>KRH</t>
    <phoneticPr fontId="3"/>
  </si>
  <si>
    <t>9-130-3</t>
    <phoneticPr fontId="3"/>
  </si>
  <si>
    <t>9-912130-3</t>
    <phoneticPr fontId="3"/>
  </si>
  <si>
    <t>栃木県下都賀郡都賀町大字升塚161-2</t>
    <rPh sb="0" eb="3">
      <t>トチギケン</t>
    </rPh>
    <rPh sb="3" eb="7">
      <t>シモツガグン</t>
    </rPh>
    <rPh sb="7" eb="10">
      <t>ツガマチ</t>
    </rPh>
    <rPh sb="10" eb="12">
      <t>オオアザ</t>
    </rPh>
    <rPh sb="12" eb="13">
      <t>マス</t>
    </rPh>
    <rPh sb="13" eb="14">
      <t>ヅカ</t>
    </rPh>
    <phoneticPr fontId="3"/>
  </si>
  <si>
    <t>0282-29-6073</t>
    <phoneticPr fontId="3"/>
  </si>
  <si>
    <t>2013.5.17</t>
    <phoneticPr fontId="3"/>
  </si>
  <si>
    <t>５－５６－７</t>
    <phoneticPr fontId="3"/>
  </si>
  <si>
    <t>SES-004 10POCKETS</t>
    <phoneticPr fontId="3"/>
  </si>
  <si>
    <t>㈱ショウエイパック</t>
    <phoneticPr fontId="3"/>
  </si>
  <si>
    <t>R-061221 SPPC</t>
    <phoneticPr fontId="3"/>
  </si>
  <si>
    <t>1279509-2</t>
    <phoneticPr fontId="3"/>
  </si>
  <si>
    <t>0172-69-5467</t>
    <phoneticPr fontId="3"/>
  </si>
  <si>
    <t>SNT02</t>
    <phoneticPr fontId="3"/>
  </si>
  <si>
    <t>笹野</t>
    <rPh sb="0" eb="2">
      <t>ササノ</t>
    </rPh>
    <phoneticPr fontId="3"/>
  </si>
  <si>
    <t>045-937-2915</t>
    <phoneticPr fontId="3"/>
  </si>
  <si>
    <t>338×175</t>
    <phoneticPr fontId="3"/>
  </si>
  <si>
    <t>ODS-MTY001</t>
    <phoneticPr fontId="3"/>
  </si>
  <si>
    <t>東京都墨田区業平4-5-4</t>
    <rPh sb="3" eb="6">
      <t>スミダク</t>
    </rPh>
    <rPh sb="6" eb="8">
      <t>ナリヒラ</t>
    </rPh>
    <phoneticPr fontId="3"/>
  </si>
  <si>
    <t>〒395-0803　　長野県飯田市鼎下山425-2</t>
    <rPh sb="11" eb="14">
      <t>ナガノケン</t>
    </rPh>
    <rPh sb="14" eb="17">
      <t>イイダシ</t>
    </rPh>
    <rPh sb="17" eb="18">
      <t>カナエ</t>
    </rPh>
    <rPh sb="18" eb="20">
      <t>シモヤマ</t>
    </rPh>
    <phoneticPr fontId="3"/>
  </si>
  <si>
    <t>NPC02　　1044</t>
    <phoneticPr fontId="3"/>
  </si>
  <si>
    <t>TKM02　　1017</t>
    <phoneticPr fontId="3"/>
  </si>
  <si>
    <t>KSP007</t>
    <phoneticPr fontId="3"/>
  </si>
  <si>
    <t>G-035-1</t>
    <phoneticPr fontId="3"/>
  </si>
  <si>
    <t>042-524-0484</t>
    <phoneticPr fontId="3"/>
  </si>
  <si>
    <t>KDS-MRY0010.5</t>
    <phoneticPr fontId="3"/>
  </si>
  <si>
    <t>082-921-0999</t>
    <phoneticPr fontId="3"/>
  </si>
  <si>
    <t>1-19-0</t>
    <phoneticPr fontId="3"/>
  </si>
  <si>
    <t>03-5276-4161</t>
    <phoneticPr fontId="3"/>
  </si>
  <si>
    <t>東京都練馬区大泉学園町7-17-20</t>
    <rPh sb="0" eb="2">
      <t>トウキョウ</t>
    </rPh>
    <rPh sb="2" eb="3">
      <t>ト</t>
    </rPh>
    <rPh sb="3" eb="6">
      <t>ネリマク</t>
    </rPh>
    <rPh sb="6" eb="11">
      <t>オオイズミガクエンチョウ</t>
    </rPh>
    <phoneticPr fontId="3"/>
  </si>
  <si>
    <t>MTD03</t>
    <phoneticPr fontId="3"/>
  </si>
  <si>
    <t>167CSC-006-01E</t>
    <phoneticPr fontId="3"/>
  </si>
  <si>
    <t>SK-045 (ELP-16)</t>
    <phoneticPr fontId="3"/>
  </si>
  <si>
    <t>〒969-3502　　福島県喜多方市塩川町常世北の沢465-1番地</t>
    <rPh sb="11" eb="14">
      <t>フクシマケン</t>
    </rPh>
    <rPh sb="14" eb="18">
      <t>キタカタシ</t>
    </rPh>
    <rPh sb="18" eb="21">
      <t>シオカワマチ</t>
    </rPh>
    <rPh sb="21" eb="23">
      <t>トコヨ</t>
    </rPh>
    <rPh sb="23" eb="24">
      <t>キタ</t>
    </rPh>
    <rPh sb="25" eb="26">
      <t>サワ</t>
    </rPh>
    <rPh sb="31" eb="33">
      <t>バンチ</t>
    </rPh>
    <phoneticPr fontId="3"/>
  </si>
  <si>
    <t>320</t>
    <phoneticPr fontId="3"/>
  </si>
  <si>
    <t>製品ｶﾊﾞｰ  FZM99-0747 　</t>
    <rPh sb="0" eb="2">
      <t>セイヒン</t>
    </rPh>
    <phoneticPr fontId="3"/>
  </si>
  <si>
    <t>〒125-0052　　東京都葛飾区柴又2-19-21</t>
    <rPh sb="11" eb="14">
      <t>トウキョウト</t>
    </rPh>
    <rPh sb="14" eb="17">
      <t>カツシカク</t>
    </rPh>
    <rPh sb="17" eb="19">
      <t>シバマタ</t>
    </rPh>
    <phoneticPr fontId="3"/>
  </si>
  <si>
    <t>ICK02</t>
    <phoneticPr fontId="3"/>
  </si>
  <si>
    <t>TKH01</t>
    <phoneticPr fontId="3"/>
  </si>
  <si>
    <t>ALP2</t>
    <phoneticPr fontId="3"/>
  </si>
  <si>
    <t>〒979-3131　　福島県いわき市平赤井字反町48-1</t>
    <rPh sb="11" eb="14">
      <t>フクシマケン</t>
    </rPh>
    <rPh sb="17" eb="18">
      <t>シ</t>
    </rPh>
    <rPh sb="18" eb="19">
      <t>ヒラ</t>
    </rPh>
    <rPh sb="19" eb="21">
      <t>アカイ</t>
    </rPh>
    <rPh sb="21" eb="22">
      <t>アザ</t>
    </rPh>
    <rPh sb="22" eb="24">
      <t>タンマチ</t>
    </rPh>
    <phoneticPr fontId="3"/>
  </si>
  <si>
    <t>ミナト精工</t>
    <rPh sb="3" eb="5">
      <t>セイコウ</t>
    </rPh>
    <phoneticPr fontId="3"/>
  </si>
  <si>
    <t>TIH</t>
    <phoneticPr fontId="3"/>
  </si>
  <si>
    <t>×</t>
    <phoneticPr fontId="3"/>
  </si>
  <si>
    <r>
      <t>310×24</t>
    </r>
    <r>
      <rPr>
        <sz val="11"/>
        <rFont val="ＭＳ Ｐゴシック"/>
        <family val="3"/>
        <charset val="128"/>
      </rPr>
      <t>0</t>
    </r>
    <phoneticPr fontId="3"/>
  </si>
  <si>
    <t>MBS002</t>
    <phoneticPr fontId="3"/>
  </si>
  <si>
    <t>470×300</t>
    <phoneticPr fontId="3"/>
  </si>
  <si>
    <t>５－７２－８</t>
  </si>
  <si>
    <t>THM</t>
    <phoneticPr fontId="3"/>
  </si>
  <si>
    <t>2-127-1</t>
    <phoneticPr fontId="3"/>
  </si>
  <si>
    <t>05/05/27中国</t>
    <rPh sb="8" eb="10">
      <t>チュウゴク</t>
    </rPh>
    <phoneticPr fontId="3"/>
  </si>
  <si>
    <t>A-040-1</t>
    <phoneticPr fontId="3"/>
  </si>
  <si>
    <t>高穂</t>
    <rPh sb="0" eb="1">
      <t>タカ</t>
    </rPh>
    <rPh sb="1" eb="2">
      <t>ホ</t>
    </rPh>
    <phoneticPr fontId="3"/>
  </si>
  <si>
    <t>100</t>
    <phoneticPr fontId="3"/>
  </si>
  <si>
    <t>380</t>
    <phoneticPr fontId="3"/>
  </si>
  <si>
    <t>三田電波 ㈱</t>
    <rPh sb="0" eb="2">
      <t>ミタ</t>
    </rPh>
    <rPh sb="2" eb="4">
      <t>デンパ</t>
    </rPh>
    <phoneticPr fontId="3"/>
  </si>
  <si>
    <t>SPJ-021</t>
    <phoneticPr fontId="3"/>
  </si>
  <si>
    <t>018-823-6795</t>
    <phoneticPr fontId="3"/>
  </si>
  <si>
    <t>RYK-ADV002</t>
    <phoneticPr fontId="3"/>
  </si>
  <si>
    <t>2013973-1</t>
    <phoneticPr fontId="3"/>
  </si>
  <si>
    <t>支給無地250</t>
    <rPh sb="0" eb="2">
      <t>シキュウ</t>
    </rPh>
    <rPh sb="2" eb="4">
      <t>ムジ</t>
    </rPh>
    <phoneticPr fontId="3"/>
  </si>
  <si>
    <t>後日確認</t>
    <rPh sb="0" eb="2">
      <t>ゴジツ</t>
    </rPh>
    <rPh sb="2" eb="4">
      <t>カクニン</t>
    </rPh>
    <phoneticPr fontId="3"/>
  </si>
  <si>
    <t>NHN1</t>
    <phoneticPr fontId="3"/>
  </si>
  <si>
    <t>PS     (ﾌﾞﾙｰ)</t>
    <phoneticPr fontId="3"/>
  </si>
  <si>
    <t>GMY-001PP  TBﾄﾚｰ</t>
    <phoneticPr fontId="3"/>
  </si>
  <si>
    <t>045-864-0747</t>
    <phoneticPr fontId="3"/>
  </si>
  <si>
    <t>A-016-1-PP</t>
    <phoneticPr fontId="3"/>
  </si>
  <si>
    <t>ミツミ電機(株)　</t>
    <rPh sb="3" eb="5">
      <t>デンキ</t>
    </rPh>
    <rPh sb="5" eb="8">
      <t>カ</t>
    </rPh>
    <phoneticPr fontId="3"/>
  </si>
  <si>
    <t>075-646-3371</t>
    <phoneticPr fontId="3"/>
  </si>
  <si>
    <t>045-543-3646</t>
    <phoneticPr fontId="3"/>
  </si>
  <si>
    <t>HSS</t>
    <phoneticPr fontId="3"/>
  </si>
  <si>
    <t xml:space="preserve">LPS-007 24P WHITE CONNECTOR </t>
    <phoneticPr fontId="3"/>
  </si>
  <si>
    <t>2013.2.12</t>
    <phoneticPr fontId="3"/>
  </si>
  <si>
    <t>7-912142-2</t>
    <phoneticPr fontId="3"/>
  </si>
  <si>
    <t>PP(N)</t>
    <phoneticPr fontId="3"/>
  </si>
  <si>
    <t>導電
PET(黒）</t>
    <rPh sb="0" eb="2">
      <t>ドウデン</t>
    </rPh>
    <rPh sb="7" eb="8">
      <t>クロ</t>
    </rPh>
    <phoneticPr fontId="3"/>
  </si>
  <si>
    <t>03-3790-0386</t>
    <phoneticPr fontId="3"/>
  </si>
  <si>
    <t>FSO01　　1093</t>
    <phoneticPr fontId="3"/>
  </si>
  <si>
    <t>GMY-014(W)  T-6  50P</t>
    <phoneticPr fontId="3"/>
  </si>
  <si>
    <t>0721-24-4433</t>
    <phoneticPr fontId="3"/>
  </si>
  <si>
    <t>（株）ｱﾄﾞﾊﾞﾝﾃｽﾄﾃﾞｨｰｱｲ</t>
    <phoneticPr fontId="3"/>
  </si>
  <si>
    <t>EKS</t>
    <phoneticPr fontId="3"/>
  </si>
  <si>
    <t>+0</t>
    <phoneticPr fontId="3"/>
  </si>
  <si>
    <t>KOD</t>
    <phoneticPr fontId="3"/>
  </si>
  <si>
    <t>F-200-1</t>
    <phoneticPr fontId="3"/>
  </si>
  <si>
    <t>PET
(GR)</t>
    <phoneticPr fontId="3"/>
  </si>
  <si>
    <t>購買部　　東本</t>
    <rPh sb="0" eb="3">
      <t>コウバイブ</t>
    </rPh>
    <rPh sb="5" eb="6">
      <t>ヒガシ</t>
    </rPh>
    <rPh sb="6" eb="7">
      <t>モト</t>
    </rPh>
    <phoneticPr fontId="3"/>
  </si>
  <si>
    <t>1279508-2     (×12）</t>
    <phoneticPr fontId="3"/>
  </si>
  <si>
    <t>前田</t>
    <rPh sb="0" eb="2">
      <t>マエダ</t>
    </rPh>
    <phoneticPr fontId="3"/>
  </si>
  <si>
    <t>MSP50-P16-51×17</t>
    <phoneticPr fontId="3"/>
  </si>
  <si>
    <t>日三化成　480×385</t>
    <rPh sb="0" eb="1">
      <t>ヒ</t>
    </rPh>
    <rPh sb="1" eb="2">
      <t>サン</t>
    </rPh>
    <rPh sb="2" eb="4">
      <t>カセイ</t>
    </rPh>
    <phoneticPr fontId="3"/>
  </si>
  <si>
    <t>ODS-021  20P(ｷｬﾃﾞﾗｯｸ)</t>
    <phoneticPr fontId="3"/>
  </si>
  <si>
    <t>SE-568</t>
    <phoneticPr fontId="3"/>
  </si>
  <si>
    <t>KND4</t>
    <phoneticPr fontId="3"/>
  </si>
  <si>
    <t>(株)カナデン</t>
    <rPh sb="0" eb="3">
      <t>カ</t>
    </rPh>
    <phoneticPr fontId="3"/>
  </si>
  <si>
    <t>〒350-1117　　埼玉県川越市広栄町25-3</t>
    <rPh sb="11" eb="14">
      <t>サイタマケン</t>
    </rPh>
    <rPh sb="14" eb="17">
      <t>カワゴエシ</t>
    </rPh>
    <rPh sb="17" eb="20">
      <t>コウエイチョウ</t>
    </rPh>
    <phoneticPr fontId="3"/>
  </si>
  <si>
    <t>KND04　　1117</t>
    <phoneticPr fontId="3"/>
  </si>
  <si>
    <t>細沼 様</t>
    <rPh sb="0" eb="2">
      <t>ホソヌマ</t>
    </rPh>
    <rPh sb="3" eb="4">
      <t>サマ</t>
    </rPh>
    <phoneticPr fontId="3"/>
  </si>
  <si>
    <t>MBM-006</t>
    <phoneticPr fontId="3"/>
  </si>
  <si>
    <t>045-593-2121</t>
    <phoneticPr fontId="3"/>
  </si>
  <si>
    <t>THP1</t>
    <phoneticPr fontId="3"/>
  </si>
  <si>
    <t>KYO3</t>
    <phoneticPr fontId="3"/>
  </si>
  <si>
    <t>SMK112</t>
    <phoneticPr fontId="3"/>
  </si>
  <si>
    <t>167LGY-001-90F</t>
    <phoneticPr fontId="3"/>
  </si>
  <si>
    <t>GMY-062 EB-4023 100P</t>
    <phoneticPr fontId="3"/>
  </si>
  <si>
    <t>（株）奈良工業所</t>
    <rPh sb="3" eb="5">
      <t>ナラ</t>
    </rPh>
    <rPh sb="5" eb="8">
      <t>コウギョウショ</t>
    </rPh>
    <phoneticPr fontId="3"/>
  </si>
  <si>
    <t>047-306-0330</t>
    <phoneticPr fontId="3"/>
  </si>
  <si>
    <t>ODS-R-31B  (0.6t)</t>
    <phoneticPr fontId="3"/>
  </si>
  <si>
    <t>ＳＭＫ００５</t>
    <phoneticPr fontId="3"/>
  </si>
  <si>
    <t>KOK001</t>
    <phoneticPr fontId="3"/>
  </si>
  <si>
    <t>350</t>
    <phoneticPr fontId="3"/>
  </si>
  <si>
    <t>SNS-002R CONTAINER COVER</t>
    <phoneticPr fontId="3"/>
  </si>
  <si>
    <t>780</t>
    <phoneticPr fontId="3"/>
  </si>
  <si>
    <t>PS-001</t>
    <phoneticPr fontId="3"/>
  </si>
  <si>
    <t xml:space="preserve">NGS-005-B MS010-A </t>
    <phoneticPr fontId="3"/>
  </si>
  <si>
    <t>2013.7.18</t>
    <phoneticPr fontId="3"/>
  </si>
  <si>
    <t>台湾機</t>
    <rPh sb="0" eb="2">
      <t>タイワン</t>
    </rPh>
    <rPh sb="2" eb="3">
      <t>キ</t>
    </rPh>
    <phoneticPr fontId="3"/>
  </si>
  <si>
    <t>奈良県香芝市五位堂6丁目223番地</t>
    <rPh sb="0" eb="3">
      <t>ナラケン</t>
    </rPh>
    <rPh sb="3" eb="6">
      <t>カシバシ</t>
    </rPh>
    <rPh sb="6" eb="9">
      <t>ゴイドウ</t>
    </rPh>
    <rPh sb="10" eb="12">
      <t>チョウメ</t>
    </rPh>
    <rPh sb="15" eb="17">
      <t>バンチ</t>
    </rPh>
    <phoneticPr fontId="3"/>
  </si>
  <si>
    <t>SPJ-028</t>
    <phoneticPr fontId="3"/>
  </si>
  <si>
    <t>THK006 15T-006791</t>
    <phoneticPr fontId="3"/>
  </si>
  <si>
    <t>金型ＳＰＰＣへ移設07.05.12～</t>
    <rPh sb="0" eb="2">
      <t>カナガタ</t>
    </rPh>
    <rPh sb="7" eb="9">
      <t>イセツ</t>
    </rPh>
    <phoneticPr fontId="3"/>
  </si>
  <si>
    <t>TH-041PS  (LB078)</t>
    <phoneticPr fontId="3"/>
  </si>
  <si>
    <t>新潟県見附市福島町430</t>
    <rPh sb="0" eb="3">
      <t>ニイガタケン</t>
    </rPh>
    <rPh sb="3" eb="4">
      <t>ミ</t>
    </rPh>
    <rPh sb="4" eb="5">
      <t>フ</t>
    </rPh>
    <rPh sb="5" eb="6">
      <t>シ</t>
    </rPh>
    <rPh sb="6" eb="8">
      <t>フクシマ</t>
    </rPh>
    <rPh sb="8" eb="9">
      <t>マチ</t>
    </rPh>
    <phoneticPr fontId="3"/>
  </si>
  <si>
    <t>MTR-001R</t>
    <phoneticPr fontId="3"/>
  </si>
  <si>
    <t>MTM-004R-1CL</t>
    <phoneticPr fontId="3"/>
  </si>
  <si>
    <t>MTM-004R(CL) 59-5363：</t>
    <phoneticPr fontId="3"/>
  </si>
  <si>
    <t>D-100-2</t>
    <phoneticPr fontId="3"/>
  </si>
  <si>
    <t>405</t>
    <phoneticPr fontId="3"/>
  </si>
  <si>
    <t>〒105-0014　　東京都港区芝3丁目5番1号ｺｰﾝｽﾞﾊｳｽ</t>
    <rPh sb="11" eb="14">
      <t>トウキョウト</t>
    </rPh>
    <rPh sb="14" eb="16">
      <t>ミナトク</t>
    </rPh>
    <rPh sb="16" eb="17">
      <t>シバ</t>
    </rPh>
    <rPh sb="18" eb="20">
      <t>チョウメ</t>
    </rPh>
    <rPh sb="21" eb="22">
      <t>バン</t>
    </rPh>
    <rPh sb="23" eb="24">
      <t>ゴウ</t>
    </rPh>
    <phoneticPr fontId="3"/>
  </si>
  <si>
    <t>Ａ-040-1</t>
    <phoneticPr fontId="3"/>
  </si>
  <si>
    <t>KRE001</t>
    <phoneticPr fontId="3"/>
  </si>
  <si>
    <t>PP(N)</t>
    <phoneticPr fontId="3"/>
  </si>
  <si>
    <t>光対応製品部　技術ｸﾞﾙｰﾌﾟ　林　和幸</t>
    <rPh sb="0" eb="1">
      <t>ヒカリ</t>
    </rPh>
    <rPh sb="1" eb="3">
      <t>タイオウ</t>
    </rPh>
    <rPh sb="3" eb="5">
      <t>セイヒン</t>
    </rPh>
    <rPh sb="5" eb="6">
      <t>ブ</t>
    </rPh>
    <rPh sb="7" eb="9">
      <t>ギジュツ</t>
    </rPh>
    <rPh sb="16" eb="17">
      <t>ハヤシ</t>
    </rPh>
    <rPh sb="18" eb="20">
      <t>カズユキ</t>
    </rPh>
    <phoneticPr fontId="3"/>
  </si>
  <si>
    <t>5-52-2 PS(N)0.3</t>
    <phoneticPr fontId="3"/>
  </si>
  <si>
    <t>EXD-020 (A78)</t>
    <phoneticPr fontId="3"/>
  </si>
  <si>
    <t>MTM-033-1CL</t>
    <phoneticPr fontId="3"/>
  </si>
  <si>
    <t>MTM-033-1(CL) 59-B717・</t>
    <phoneticPr fontId="3"/>
  </si>
  <si>
    <t>MTM-033-2B</t>
    <phoneticPr fontId="3"/>
  </si>
  <si>
    <t>MTM-033-2(B) 59-B717：</t>
    <phoneticPr fontId="3"/>
  </si>
  <si>
    <t>SLP</t>
    <phoneticPr fontId="3"/>
  </si>
  <si>
    <t>2-912129-8</t>
    <phoneticPr fontId="3"/>
  </si>
  <si>
    <t>Z-080-1　　80P</t>
    <phoneticPr fontId="3"/>
  </si>
  <si>
    <t>600×400</t>
    <phoneticPr fontId="3"/>
  </si>
  <si>
    <t>ﾃｨｰｼﾞｰｵﾌﾟｼｰﾄﾞ(株)</t>
    <rPh sb="13" eb="16">
      <t>カ</t>
    </rPh>
    <phoneticPr fontId="3"/>
  </si>
  <si>
    <t>6-912110-8   (A-025-1)</t>
    <phoneticPr fontId="3"/>
  </si>
  <si>
    <t>南井所長</t>
    <rPh sb="0" eb="1">
      <t>ミナミ</t>
    </rPh>
    <rPh sb="1" eb="2">
      <t>イ</t>
    </rPh>
    <rPh sb="2" eb="4">
      <t>ショチョウ</t>
    </rPh>
    <phoneticPr fontId="3"/>
  </si>
  <si>
    <t>KNY-8-56-2</t>
    <phoneticPr fontId="3"/>
  </si>
  <si>
    <t>KRE-048(N)</t>
    <phoneticPr fontId="3"/>
  </si>
  <si>
    <t>KDS-037 20P</t>
    <phoneticPr fontId="3"/>
  </si>
  <si>
    <t>KDS-044</t>
    <phoneticPr fontId="3"/>
  </si>
  <si>
    <t>SES-001 CLEAR VOICE ﾌﾞﾘｽﾀｰ</t>
    <phoneticPr fontId="3"/>
  </si>
  <si>
    <t>SRG</t>
    <phoneticPr fontId="3"/>
  </si>
  <si>
    <t>㈱白金製作所</t>
    <rPh sb="1" eb="3">
      <t>シロガネ</t>
    </rPh>
    <rPh sb="3" eb="6">
      <t>セイサクジョ</t>
    </rPh>
    <phoneticPr fontId="3"/>
  </si>
  <si>
    <t>ODS027</t>
    <phoneticPr fontId="3"/>
  </si>
  <si>
    <t xml:space="preserve"> 〒737-0161　　広島県呉市郷原町2507-917</t>
    <rPh sb="12" eb="14">
      <t>ヒロシマ</t>
    </rPh>
    <phoneticPr fontId="3"/>
  </si>
  <si>
    <t>ADY-065</t>
    <phoneticPr fontId="3"/>
  </si>
  <si>
    <t>OPA</t>
    <phoneticPr fontId="3"/>
  </si>
  <si>
    <t>OPTART</t>
    <phoneticPr fontId="3"/>
  </si>
  <si>
    <t>D-025-1</t>
    <phoneticPr fontId="3"/>
  </si>
  <si>
    <t>E-035-1</t>
    <phoneticPr fontId="3"/>
  </si>
  <si>
    <t>*2-108-3</t>
    <phoneticPr fontId="3"/>
  </si>
  <si>
    <t>AMP</t>
    <phoneticPr fontId="3"/>
  </si>
  <si>
    <t>無地340</t>
    <rPh sb="0" eb="2">
      <t>ムジ</t>
    </rPh>
    <phoneticPr fontId="3"/>
  </si>
  <si>
    <t>導電印刷</t>
    <rPh sb="0" eb="4">
      <t>ド</t>
    </rPh>
    <phoneticPr fontId="3"/>
  </si>
  <si>
    <t>日三化成　480×390</t>
    <rPh sb="0" eb="1">
      <t>ニッサン</t>
    </rPh>
    <rPh sb="1" eb="2">
      <t>サン</t>
    </rPh>
    <rPh sb="2" eb="4">
      <t>カセイ</t>
    </rPh>
    <phoneticPr fontId="3"/>
  </si>
  <si>
    <t>TGO</t>
    <phoneticPr fontId="3"/>
  </si>
  <si>
    <t>（株）東北電子</t>
    <rPh sb="3" eb="5">
      <t>トウホク</t>
    </rPh>
    <rPh sb="5" eb="7">
      <t>デンシ</t>
    </rPh>
    <phoneticPr fontId="3"/>
  </si>
  <si>
    <t>KDS-A-035-1</t>
    <phoneticPr fontId="3"/>
  </si>
  <si>
    <t>ＷＨＡ0990-0056Ｒ</t>
  </si>
  <si>
    <t>ＬＧＡ4809-Ｎ</t>
  </si>
  <si>
    <t>TMC-003</t>
    <phoneticPr fontId="3"/>
  </si>
  <si>
    <t>0554-63-5533</t>
    <phoneticPr fontId="3"/>
  </si>
  <si>
    <t>0554-63-5536</t>
    <phoneticPr fontId="3"/>
  </si>
  <si>
    <t>EL-M-5</t>
    <phoneticPr fontId="3"/>
  </si>
  <si>
    <t>ニコー電子(株)  第2工場</t>
    <rPh sb="3" eb="5">
      <t>デンシ</t>
    </rPh>
    <rPh sb="6" eb="7">
      <t>カブ</t>
    </rPh>
    <rPh sb="10" eb="11">
      <t>ダイ</t>
    </rPh>
    <rPh sb="12" eb="14">
      <t>コウジョウ</t>
    </rPh>
    <phoneticPr fontId="3"/>
  </si>
  <si>
    <t>鳴海</t>
    <rPh sb="0" eb="2">
      <t>ナルミ</t>
    </rPh>
    <phoneticPr fontId="3"/>
  </si>
  <si>
    <t>導電
練り込</t>
    <rPh sb="0" eb="2">
      <t>ドウデン</t>
    </rPh>
    <rPh sb="3" eb="4">
      <t>ネ</t>
    </rPh>
    <rPh sb="5" eb="6">
      <t>コ</t>
    </rPh>
    <phoneticPr fontId="3"/>
  </si>
  <si>
    <t>600×380</t>
    <phoneticPr fontId="3"/>
  </si>
  <si>
    <t>-</t>
    <phoneticPr fontId="3"/>
  </si>
  <si>
    <t>３５５　　　　　　　　　　３５５</t>
    <phoneticPr fontId="3"/>
  </si>
  <si>
    <t>TDS</t>
  </si>
  <si>
    <t>㈱多田製作所</t>
  </si>
  <si>
    <t>多田</t>
  </si>
  <si>
    <t>0823-77-1000</t>
  </si>
  <si>
    <t>0823-77-1008</t>
  </si>
  <si>
    <t>TRS</t>
    <phoneticPr fontId="3"/>
  </si>
  <si>
    <t>TH-014PS</t>
    <phoneticPr fontId="3"/>
  </si>
  <si>
    <t>TRD</t>
    <phoneticPr fontId="3"/>
  </si>
  <si>
    <t>MSP60-P7-24×12</t>
    <phoneticPr fontId="3"/>
  </si>
  <si>
    <t>KSE-002 オリンパス向けブリスター</t>
    <rPh sb="13" eb="14">
      <t>ム</t>
    </rPh>
    <phoneticPr fontId="3"/>
  </si>
  <si>
    <t>NEC01</t>
    <phoneticPr fontId="3"/>
  </si>
  <si>
    <t>大平</t>
    <rPh sb="0" eb="2">
      <t>オオヒラ</t>
    </rPh>
    <phoneticPr fontId="3"/>
  </si>
  <si>
    <t>2-129-5</t>
    <phoneticPr fontId="3"/>
  </si>
  <si>
    <t>MBC-SAIKO-02</t>
    <phoneticPr fontId="3"/>
  </si>
  <si>
    <t>石巻パッケージ</t>
    <rPh sb="0" eb="2">
      <t>イシノマキ</t>
    </rPh>
    <phoneticPr fontId="3"/>
  </si>
  <si>
    <t>025-799-3557</t>
    <phoneticPr fontId="3"/>
  </si>
  <si>
    <t>SJK-002</t>
    <phoneticPr fontId="3"/>
  </si>
  <si>
    <t>SJK-002 32P</t>
    <phoneticPr fontId="3"/>
  </si>
  <si>
    <t>A-PET
(GR)</t>
    <phoneticPr fontId="3"/>
  </si>
  <si>
    <t>SK-043 M-24809</t>
    <phoneticPr fontId="3"/>
  </si>
  <si>
    <t>東京都品川区広町1-3-26</t>
    <rPh sb="0" eb="3">
      <t>トウキョウト</t>
    </rPh>
    <rPh sb="3" eb="6">
      <t>シナガワク</t>
    </rPh>
    <rPh sb="6" eb="7">
      <t>ヒロ</t>
    </rPh>
    <rPh sb="7" eb="8">
      <t>マチ</t>
    </rPh>
    <phoneticPr fontId="3"/>
  </si>
  <si>
    <t>NRK-DC03  NRK-006</t>
    <phoneticPr fontId="3"/>
  </si>
  <si>
    <t>054-622-7000</t>
    <phoneticPr fontId="3"/>
  </si>
  <si>
    <t>8ＰＯＣＫＥＴＳ　Ｈ34</t>
    <phoneticPr fontId="3"/>
  </si>
  <si>
    <t>KDS-TH001</t>
    <phoneticPr fontId="3"/>
  </si>
  <si>
    <t>TMK2</t>
    <phoneticPr fontId="3"/>
  </si>
  <si>
    <t>HMP2</t>
    <phoneticPr fontId="3"/>
  </si>
  <si>
    <t xml:space="preserve">庄司電気株式会社 </t>
    <rPh sb="0" eb="2">
      <t>ショウジ</t>
    </rPh>
    <rPh sb="2" eb="4">
      <t>デンキ</t>
    </rPh>
    <phoneticPr fontId="3"/>
  </si>
  <si>
    <t>CSM01　　1075</t>
    <phoneticPr fontId="3"/>
  </si>
  <si>
    <t>技術課　　佐々木 文雄 様宛</t>
    <rPh sb="0" eb="2">
      <t>ギジュツ</t>
    </rPh>
    <rPh sb="2" eb="3">
      <t>カ</t>
    </rPh>
    <rPh sb="5" eb="8">
      <t>ササキ</t>
    </rPh>
    <rPh sb="9" eb="11">
      <t>フミオ</t>
    </rPh>
    <rPh sb="12" eb="14">
      <t>サマアテ</t>
    </rPh>
    <phoneticPr fontId="3"/>
  </si>
  <si>
    <t>0256-53-0695</t>
    <phoneticPr fontId="3"/>
  </si>
  <si>
    <t>0256-53-0092</t>
    <phoneticPr fontId="3"/>
  </si>
  <si>
    <t>DDK-A-035-1</t>
    <phoneticPr fontId="3"/>
  </si>
  <si>
    <t>ADY-059 8P GLASS PLATE</t>
    <phoneticPr fontId="3"/>
  </si>
  <si>
    <t>4面取り</t>
    <rPh sb="1" eb="3">
      <t>メント</t>
    </rPh>
    <phoneticPr fontId="3"/>
  </si>
  <si>
    <t>YMD</t>
    <phoneticPr fontId="3"/>
  </si>
  <si>
    <t>MSP8-P10-104×60</t>
    <phoneticPr fontId="3"/>
  </si>
  <si>
    <t>Ｎo2箱</t>
    <rPh sb="3" eb="4">
      <t>ハコ</t>
    </rPh>
    <phoneticPr fontId="3"/>
  </si>
  <si>
    <t>385×265</t>
    <phoneticPr fontId="3"/>
  </si>
  <si>
    <t xml:space="preserve">  </t>
    <phoneticPr fontId="3"/>
  </si>
  <si>
    <t>9-143-0</t>
    <phoneticPr fontId="3"/>
  </si>
  <si>
    <t>300×354</t>
    <phoneticPr fontId="3"/>
  </si>
  <si>
    <t>SES2</t>
    <phoneticPr fontId="3"/>
  </si>
  <si>
    <t>KPS</t>
    <phoneticPr fontId="3"/>
  </si>
  <si>
    <t>KDS-045</t>
    <phoneticPr fontId="3"/>
  </si>
  <si>
    <t>045-931-0008</t>
    <phoneticPr fontId="3"/>
  </si>
  <si>
    <t>A-PET
(薄黒）</t>
    <rPh sb="7" eb="8">
      <t>ウス</t>
    </rPh>
    <rPh sb="8" eb="9">
      <t>クロ</t>
    </rPh>
    <phoneticPr fontId="3"/>
  </si>
  <si>
    <t>KSP009</t>
    <phoneticPr fontId="3"/>
  </si>
  <si>
    <t>PS(N)</t>
    <phoneticPr fontId="3"/>
  </si>
  <si>
    <t>402</t>
    <phoneticPr fontId="3"/>
  </si>
  <si>
    <t>TYK-003 40P ｽﾗｲﾄﾞﾌﾟﾚｰﾄ用</t>
    <rPh sb="22" eb="23">
      <t>ヨウ</t>
    </rPh>
    <phoneticPr fontId="3"/>
  </si>
  <si>
    <t>340×285</t>
    <phoneticPr fontId="3"/>
  </si>
  <si>
    <t>岡山県倉敷市玉島黒崎4786</t>
    <rPh sb="0" eb="3">
      <t>オカヤマケン</t>
    </rPh>
    <rPh sb="3" eb="5">
      <t>クラシキ</t>
    </rPh>
    <rPh sb="5" eb="6">
      <t>シ</t>
    </rPh>
    <rPh sb="6" eb="8">
      <t>タマシマ</t>
    </rPh>
    <rPh sb="8" eb="10">
      <t>クロサキ</t>
    </rPh>
    <phoneticPr fontId="3"/>
  </si>
  <si>
    <t>0538-23-7983</t>
    <phoneticPr fontId="3"/>
  </si>
  <si>
    <t>550</t>
    <phoneticPr fontId="3"/>
  </si>
  <si>
    <t>KSS3</t>
    <phoneticPr fontId="3"/>
  </si>
  <si>
    <t>YCM-014B</t>
    <phoneticPr fontId="3"/>
  </si>
  <si>
    <t>NRK-020</t>
    <phoneticPr fontId="3"/>
  </si>
  <si>
    <t>玉澤精機</t>
    <rPh sb="0" eb="1">
      <t>タマ</t>
    </rPh>
    <rPh sb="1" eb="2">
      <t>サワ</t>
    </rPh>
    <rPh sb="2" eb="4">
      <t>セイキ</t>
    </rPh>
    <phoneticPr fontId="3"/>
  </si>
  <si>
    <t>田中精機</t>
    <rPh sb="0" eb="2">
      <t>タナカ</t>
    </rPh>
    <rPh sb="2" eb="4">
      <t>セイキ</t>
    </rPh>
    <phoneticPr fontId="3"/>
  </si>
  <si>
    <t>照喜名</t>
    <rPh sb="0" eb="1">
      <t>テ</t>
    </rPh>
    <rPh sb="1" eb="2">
      <t>キ</t>
    </rPh>
    <rPh sb="2" eb="3">
      <t>ナ</t>
    </rPh>
    <phoneticPr fontId="3"/>
  </si>
  <si>
    <t>550</t>
    <phoneticPr fontId="3"/>
  </si>
  <si>
    <t>ＰＳ（Ｎ）</t>
    <phoneticPr fontId="3"/>
  </si>
  <si>
    <t>MOL1</t>
    <phoneticPr fontId="3"/>
  </si>
  <si>
    <t>NPC01　森本</t>
    <rPh sb="6" eb="8">
      <t>モリモト</t>
    </rPh>
    <phoneticPr fontId="3"/>
  </si>
  <si>
    <t xml:space="preserve"> </t>
    <phoneticPr fontId="3"/>
  </si>
  <si>
    <t>NPC005</t>
    <phoneticPr fontId="3"/>
  </si>
  <si>
    <t>390</t>
    <phoneticPr fontId="3"/>
  </si>
  <si>
    <t>GMY022</t>
    <phoneticPr fontId="3"/>
  </si>
  <si>
    <t>06/09/14中国</t>
    <rPh sb="8" eb="10">
      <t>チュウゴク</t>
    </rPh>
    <phoneticPr fontId="3"/>
  </si>
  <si>
    <t>再生
A-PET
(CL)</t>
  </si>
  <si>
    <t>04-2936-3036</t>
    <phoneticPr fontId="3"/>
  </si>
  <si>
    <t>TY-001 GK30163 ICケース</t>
    <phoneticPr fontId="3"/>
  </si>
  <si>
    <t>（株）清水運輸倉庫</t>
    <rPh sb="3" eb="5">
      <t>シミズ</t>
    </rPh>
    <rPh sb="5" eb="7">
      <t>ウンユ</t>
    </rPh>
    <rPh sb="7" eb="9">
      <t>ソウコ</t>
    </rPh>
    <phoneticPr fontId="3"/>
  </si>
  <si>
    <t>横浜市鶴見区駒岡町5-20-12</t>
    <rPh sb="0" eb="3">
      <t>ヨコハマシ</t>
    </rPh>
    <rPh sb="3" eb="6">
      <t>ツルミク</t>
    </rPh>
    <rPh sb="6" eb="8">
      <t>コマオカ</t>
    </rPh>
    <rPh sb="8" eb="9">
      <t>マチ</t>
    </rPh>
    <phoneticPr fontId="3"/>
  </si>
  <si>
    <t>TH-001PS</t>
    <phoneticPr fontId="3"/>
  </si>
  <si>
    <t xml:space="preserve">OGR01  </t>
    <phoneticPr fontId="3"/>
  </si>
  <si>
    <t>池野</t>
    <rPh sb="0" eb="2">
      <t>イケノ</t>
    </rPh>
    <phoneticPr fontId="3"/>
  </si>
  <si>
    <t>650×500</t>
    <phoneticPr fontId="3"/>
  </si>
  <si>
    <t>1-56-3</t>
    <phoneticPr fontId="3"/>
  </si>
  <si>
    <t>3-912072-8</t>
    <phoneticPr fontId="3"/>
  </si>
  <si>
    <t>3-912077-2</t>
    <phoneticPr fontId="3"/>
  </si>
  <si>
    <t>SMK044</t>
  </si>
  <si>
    <t>三晶ＭＥＣ㈱TYM01</t>
    <rPh sb="0" eb="6">
      <t>サ</t>
    </rPh>
    <phoneticPr fontId="3"/>
  </si>
  <si>
    <t>日清化成（株）</t>
    <rPh sb="0" eb="2">
      <t>ニッシン</t>
    </rPh>
    <rPh sb="2" eb="4">
      <t>カセイ</t>
    </rPh>
    <phoneticPr fontId="3"/>
  </si>
  <si>
    <t>YSM-006</t>
    <phoneticPr fontId="3"/>
  </si>
  <si>
    <t>GOJ01</t>
    <phoneticPr fontId="3"/>
  </si>
  <si>
    <t>DII</t>
    <phoneticPr fontId="3"/>
  </si>
  <si>
    <t>PS(N)</t>
    <phoneticPr fontId="3"/>
  </si>
  <si>
    <t>1-912110-5</t>
  </si>
  <si>
    <t>044-755-3066</t>
    <phoneticPr fontId="3"/>
  </si>
  <si>
    <t>TCM01  963</t>
    <phoneticPr fontId="3"/>
  </si>
  <si>
    <t>山口 武志</t>
    <rPh sb="0" eb="2">
      <t>ヤマグチ</t>
    </rPh>
    <rPh sb="3" eb="5">
      <t>タケシ</t>
    </rPh>
    <phoneticPr fontId="3"/>
  </si>
  <si>
    <t>SKN</t>
    <phoneticPr fontId="3"/>
  </si>
  <si>
    <t>912021-8</t>
    <phoneticPr fontId="3"/>
  </si>
  <si>
    <t>ETS-003 30POCKETS</t>
  </si>
  <si>
    <t>箱崎</t>
    <rPh sb="0" eb="2">
      <t>ハコザキ</t>
    </rPh>
    <phoneticPr fontId="3"/>
  </si>
  <si>
    <t>ODS-016  20P</t>
    <phoneticPr fontId="3"/>
  </si>
  <si>
    <t>0-72-9</t>
    <phoneticPr fontId="3"/>
  </si>
  <si>
    <t>0-73-1</t>
    <phoneticPr fontId="3"/>
  </si>
  <si>
    <t>TUY2</t>
    <phoneticPr fontId="3"/>
  </si>
  <si>
    <t>東洋ユニコン(株)</t>
    <rPh sb="0" eb="2">
      <t>トウヨウ</t>
    </rPh>
    <rPh sb="6" eb="9">
      <t>カ</t>
    </rPh>
    <phoneticPr fontId="3"/>
  </si>
  <si>
    <t>0294-20-2136</t>
    <phoneticPr fontId="3"/>
  </si>
  <si>
    <t>KDS-020  10P  P&amp;E YAMASHITA</t>
    <phoneticPr fontId="3"/>
  </si>
  <si>
    <t>YSR-012</t>
    <phoneticPr fontId="3"/>
  </si>
  <si>
    <t>0285-83-4799</t>
    <phoneticPr fontId="3"/>
  </si>
  <si>
    <t>MBM</t>
    <phoneticPr fontId="3"/>
  </si>
  <si>
    <t>PLS-001  150P</t>
    <phoneticPr fontId="3"/>
  </si>
  <si>
    <t>協伸工業（株）　宇都宮工場</t>
    <rPh sb="0" eb="1">
      <t>キョウ</t>
    </rPh>
    <rPh sb="1" eb="2">
      <t>シン</t>
    </rPh>
    <rPh sb="2" eb="4">
      <t>コウギョウ</t>
    </rPh>
    <rPh sb="8" eb="11">
      <t>ウツノミヤ</t>
    </rPh>
    <rPh sb="11" eb="13">
      <t>コウジョウ</t>
    </rPh>
    <phoneticPr fontId="3"/>
  </si>
  <si>
    <t xml:space="preserve">  F-2(W)</t>
    <phoneticPr fontId="3"/>
  </si>
  <si>
    <t>048-955-5278</t>
  </si>
  <si>
    <t>3in1ｺﾈｸﾀ</t>
    <phoneticPr fontId="3"/>
  </si>
  <si>
    <t>ﾀｶﾉギケン</t>
    <phoneticPr fontId="3"/>
  </si>
  <si>
    <t>直送ｶｻｲ電子</t>
    <rPh sb="0" eb="2">
      <t>チ</t>
    </rPh>
    <rPh sb="5" eb="7">
      <t>デンシ</t>
    </rPh>
    <phoneticPr fontId="3"/>
  </si>
  <si>
    <t>第三工場</t>
    <rPh sb="0" eb="1">
      <t>ダイイチ</t>
    </rPh>
    <rPh sb="1" eb="2">
      <t>サン</t>
    </rPh>
    <rPh sb="2" eb="4">
      <t>コウジョウ</t>
    </rPh>
    <phoneticPr fontId="3"/>
  </si>
  <si>
    <t>横浜市港北区綱島東6-3-7</t>
    <rPh sb="0" eb="3">
      <t>ヨコハマシ</t>
    </rPh>
    <rPh sb="3" eb="6">
      <t>コウホクク</t>
    </rPh>
    <rPh sb="6" eb="8">
      <t>ツナシマ</t>
    </rPh>
    <rPh sb="8" eb="9">
      <t>ヒガシ</t>
    </rPh>
    <phoneticPr fontId="3"/>
  </si>
  <si>
    <t>055-977-5960</t>
    <phoneticPr fontId="3"/>
  </si>
  <si>
    <t>森本</t>
    <rPh sb="0" eb="2">
      <t>モリモト</t>
    </rPh>
    <phoneticPr fontId="3"/>
  </si>
  <si>
    <t>SPJ-006(CL)  ﾎﾟｹｯﾄ試作</t>
    <rPh sb="18" eb="20">
      <t>シサク</t>
    </rPh>
    <phoneticPr fontId="3"/>
  </si>
  <si>
    <t>SPJ-006(N)  ﾎﾟｹｯﾄ試作</t>
    <rPh sb="17" eb="19">
      <t>シサク</t>
    </rPh>
    <phoneticPr fontId="3"/>
  </si>
  <si>
    <t>AMP8</t>
    <phoneticPr fontId="3"/>
  </si>
  <si>
    <t>ＣＧＩ－００３</t>
    <phoneticPr fontId="3"/>
  </si>
  <si>
    <t>5-72-5</t>
  </si>
  <si>
    <t>5-912072-5</t>
  </si>
  <si>
    <t>レグルス</t>
    <phoneticPr fontId="3"/>
  </si>
  <si>
    <t>8-912072-6</t>
    <phoneticPr fontId="3"/>
  </si>
  <si>
    <t>SNS02 ｻﾝ精密化工研究所</t>
    <rPh sb="8" eb="10">
      <t>セイミツ</t>
    </rPh>
    <rPh sb="10" eb="12">
      <t>カコウ</t>
    </rPh>
    <rPh sb="12" eb="15">
      <t>ケンキュウジョ</t>
    </rPh>
    <phoneticPr fontId="3"/>
  </si>
  <si>
    <t>03/11/18中国</t>
    <rPh sb="8" eb="10">
      <t>チュウゴク</t>
    </rPh>
    <phoneticPr fontId="3"/>
  </si>
  <si>
    <t>相模原市津久井町長竹713-5</t>
    <rPh sb="0" eb="4">
      <t>サガミハラシ</t>
    </rPh>
    <rPh sb="4" eb="7">
      <t>ツクイ</t>
    </rPh>
    <rPh sb="7" eb="8">
      <t>チョウ</t>
    </rPh>
    <rPh sb="8" eb="10">
      <t>ナガタケ</t>
    </rPh>
    <phoneticPr fontId="3"/>
  </si>
  <si>
    <t>YKS02</t>
    <phoneticPr fontId="3"/>
  </si>
  <si>
    <t>SWJ-007 4P 
LROG946/947/948/949</t>
    <phoneticPr fontId="3"/>
  </si>
  <si>
    <r>
      <t>TH023B</t>
    </r>
    <r>
      <rPr>
        <b/>
        <sz val="11"/>
        <color indexed="10"/>
        <rFont val="ＭＳ Ｐ明朝"/>
        <family val="1"/>
        <charset val="128"/>
      </rPr>
      <t/>
    </r>
  </si>
  <si>
    <t>日清化成@68</t>
    <rPh sb="0" eb="2">
      <t>ニッシン</t>
    </rPh>
    <rPh sb="2" eb="4">
      <t>カセイ</t>
    </rPh>
    <phoneticPr fontId="3"/>
  </si>
  <si>
    <t>AFM</t>
    <phoneticPr fontId="3"/>
  </si>
  <si>
    <t>（株）ｴｰｴﾌｴﾑｼｰ</t>
    <phoneticPr fontId="3"/>
  </si>
  <si>
    <t>NRK-026</t>
    <phoneticPr fontId="3"/>
  </si>
  <si>
    <t>1-66-5</t>
    <phoneticPr fontId="3"/>
  </si>
  <si>
    <t>CST-002 MBA-1712</t>
    <phoneticPr fontId="3"/>
  </si>
  <si>
    <t>030217</t>
    <phoneticPr fontId="3"/>
  </si>
  <si>
    <t>3-59-1</t>
    <phoneticPr fontId="3"/>
  </si>
  <si>
    <t>1-18-4</t>
    <phoneticPr fontId="3"/>
  </si>
  <si>
    <t>KSP-007    25P         PM0016654</t>
    <phoneticPr fontId="3"/>
  </si>
  <si>
    <t>2-912130-3</t>
    <phoneticPr fontId="3"/>
  </si>
  <si>
    <t>470×300</t>
    <phoneticPr fontId="3"/>
  </si>
  <si>
    <t>MKN</t>
    <phoneticPr fontId="3"/>
  </si>
  <si>
    <t>092-946-3812</t>
    <phoneticPr fontId="3"/>
  </si>
  <si>
    <t>0279-25-2137</t>
    <phoneticPr fontId="3"/>
  </si>
  <si>
    <t>0279-25-2149</t>
    <phoneticPr fontId="3"/>
  </si>
  <si>
    <t>〒520-0012　　大阪市西区立売堀3-6-10</t>
    <rPh sb="11" eb="13">
      <t>オオサカ</t>
    </rPh>
    <rPh sb="13" eb="14">
      <t>シ</t>
    </rPh>
    <rPh sb="14" eb="15">
      <t>ニシ</t>
    </rPh>
    <rPh sb="15" eb="16">
      <t>ク</t>
    </rPh>
    <rPh sb="16" eb="17">
      <t>タ</t>
    </rPh>
    <rPh sb="17" eb="18">
      <t>ウ</t>
    </rPh>
    <rPh sb="18" eb="19">
      <t>ホリ</t>
    </rPh>
    <phoneticPr fontId="3"/>
  </si>
  <si>
    <t>UCM01　　947</t>
    <phoneticPr fontId="3"/>
  </si>
  <si>
    <t>EXD-033 52-B07AO-00BKX</t>
    <phoneticPr fontId="3"/>
  </si>
  <si>
    <t xml:space="preserve">RYK-MKP-001  </t>
    <phoneticPr fontId="3"/>
  </si>
  <si>
    <t>E-040-1</t>
    <phoneticPr fontId="3"/>
  </si>
  <si>
    <t>モジュール営業部　石井</t>
    <rPh sb="5" eb="7">
      <t>エイギョウ</t>
    </rPh>
    <rPh sb="7" eb="8">
      <t>ブ</t>
    </rPh>
    <rPh sb="9" eb="11">
      <t>イシイ</t>
    </rPh>
    <phoneticPr fontId="3"/>
  </si>
  <si>
    <t>ADV013</t>
    <phoneticPr fontId="3"/>
  </si>
  <si>
    <t>RTR</t>
    <phoneticPr fontId="3"/>
  </si>
  <si>
    <t>KR-001</t>
    <phoneticPr fontId="3"/>
  </si>
  <si>
    <t>東北ﾃｸﾄﾛﾝ（株）　</t>
    <rPh sb="0" eb="2">
      <t>トウホク</t>
    </rPh>
    <phoneticPr fontId="3"/>
  </si>
  <si>
    <t>YES-002</t>
    <phoneticPr fontId="3"/>
  </si>
  <si>
    <t>千住金属工業(株)　関西事業所</t>
    <rPh sb="0" eb="2">
      <t>センジュ</t>
    </rPh>
    <rPh sb="2" eb="4">
      <t>キンゾク</t>
    </rPh>
    <rPh sb="4" eb="6">
      <t>コウギョウ</t>
    </rPh>
    <rPh sb="6" eb="9">
      <t>カ</t>
    </rPh>
    <rPh sb="10" eb="12">
      <t>カンサイ</t>
    </rPh>
    <rPh sb="12" eb="15">
      <t>ジギョウショ</t>
    </rPh>
    <phoneticPr fontId="3"/>
  </si>
  <si>
    <t>FSS</t>
    <phoneticPr fontId="3"/>
  </si>
  <si>
    <t>(株)福島製作所</t>
    <rPh sb="0" eb="3">
      <t>カ</t>
    </rPh>
    <rPh sb="3" eb="5">
      <t>フクシマ</t>
    </rPh>
    <rPh sb="5" eb="8">
      <t>セイサクジョ</t>
    </rPh>
    <phoneticPr fontId="3"/>
  </si>
  <si>
    <t>SDH01　　991</t>
    <phoneticPr fontId="3"/>
  </si>
  <si>
    <t>027-343-2432</t>
    <phoneticPr fontId="3"/>
  </si>
  <si>
    <t>KSP038B</t>
    <phoneticPr fontId="3"/>
  </si>
  <si>
    <t>ODS019</t>
    <phoneticPr fontId="3"/>
  </si>
  <si>
    <t>0985-73-5248</t>
    <phoneticPr fontId="3"/>
  </si>
  <si>
    <t>深河 様宛</t>
    <rPh sb="0" eb="1">
      <t>フカ</t>
    </rPh>
    <rPh sb="1" eb="2">
      <t>カワ</t>
    </rPh>
    <rPh sb="3" eb="5">
      <t>サマアテ</t>
    </rPh>
    <phoneticPr fontId="3"/>
  </si>
  <si>
    <t>03-6303-3322</t>
    <phoneticPr fontId="3"/>
  </si>
  <si>
    <t>03-6303-3321</t>
    <phoneticPr fontId="3"/>
  </si>
  <si>
    <t>福島県福島市御山字田中55-3</t>
    <rPh sb="0" eb="3">
      <t>フクシマケン</t>
    </rPh>
    <rPh sb="3" eb="6">
      <t>フクシマシ</t>
    </rPh>
    <rPh sb="6" eb="9">
      <t>オヤマジ</t>
    </rPh>
    <rPh sb="9" eb="11">
      <t>タナカ</t>
    </rPh>
    <phoneticPr fontId="3"/>
  </si>
  <si>
    <t xml:space="preserve">TH-002PS    </t>
    <phoneticPr fontId="3"/>
  </si>
  <si>
    <t>A-028-1</t>
    <phoneticPr fontId="3"/>
  </si>
  <si>
    <t>370</t>
    <phoneticPr fontId="3"/>
  </si>
  <si>
    <t>430×260</t>
    <phoneticPr fontId="3"/>
  </si>
  <si>
    <t xml:space="preserve">TH-028PS  (LB057) </t>
    <phoneticPr fontId="3"/>
  </si>
  <si>
    <r>
      <t>TH054B</t>
    </r>
    <r>
      <rPr>
        <b/>
        <sz val="11"/>
        <color indexed="10"/>
        <rFont val="ＭＳ Ｐ明朝"/>
        <family val="1"/>
        <charset val="128"/>
      </rPr>
      <t/>
    </r>
  </si>
  <si>
    <t>有</t>
    <rPh sb="0" eb="1">
      <t>アリ</t>
    </rPh>
    <phoneticPr fontId="3"/>
  </si>
  <si>
    <t>〒340-0803　　埼玉県八潮市上馬場471-4</t>
    <rPh sb="11" eb="14">
      <t>サイタマケン</t>
    </rPh>
    <rPh sb="14" eb="17">
      <t>ヤシオシ</t>
    </rPh>
    <rPh sb="17" eb="18">
      <t>ウエ</t>
    </rPh>
    <rPh sb="18" eb="20">
      <t>ババ</t>
    </rPh>
    <phoneticPr fontId="3"/>
  </si>
  <si>
    <t>AKM02　1145</t>
    <phoneticPr fontId="3"/>
  </si>
  <si>
    <t>秋元 様宛</t>
    <rPh sb="0" eb="2">
      <t>アキモト</t>
    </rPh>
    <rPh sb="3" eb="5">
      <t>サマアテ</t>
    </rPh>
    <phoneticPr fontId="3"/>
  </si>
  <si>
    <t>048-995-8715</t>
    <phoneticPr fontId="3"/>
  </si>
  <si>
    <t>0257-21-3047</t>
    <phoneticPr fontId="3"/>
  </si>
  <si>
    <t>1-23-8</t>
    <phoneticPr fontId="3"/>
  </si>
  <si>
    <t>AND3</t>
    <phoneticPr fontId="3"/>
  </si>
  <si>
    <t>伸和ファクトリー</t>
    <rPh sb="0" eb="1">
      <t>シン</t>
    </rPh>
    <rPh sb="1" eb="2">
      <t>ワ</t>
    </rPh>
    <phoneticPr fontId="3"/>
  </si>
  <si>
    <t>MRY012</t>
    <phoneticPr fontId="3"/>
  </si>
  <si>
    <t>OTAX1</t>
    <phoneticPr fontId="3"/>
  </si>
  <si>
    <t>8-912103-9</t>
    <phoneticPr fontId="3"/>
  </si>
  <si>
    <t>8-912110-2</t>
    <phoneticPr fontId="3"/>
  </si>
  <si>
    <t>A-028-1-0.8</t>
    <phoneticPr fontId="3"/>
  </si>
  <si>
    <t>三鷹精工（株）</t>
    <rPh sb="0" eb="2">
      <t>ミタカ</t>
    </rPh>
    <rPh sb="2" eb="4">
      <t>セイコウ</t>
    </rPh>
    <phoneticPr fontId="3"/>
  </si>
  <si>
    <t>A3C-001</t>
    <phoneticPr fontId="3"/>
  </si>
  <si>
    <t>900</t>
    <phoneticPr fontId="3"/>
  </si>
  <si>
    <t>090-3099-5800</t>
    <phoneticPr fontId="3"/>
  </si>
  <si>
    <t>0</t>
  </si>
  <si>
    <t>-1</t>
  </si>
  <si>
    <t>HKS-001 共和発条 No.36</t>
    <rPh sb="8" eb="10">
      <t>キョウワ</t>
    </rPh>
    <rPh sb="10" eb="12">
      <t>ハツジョウ</t>
    </rPh>
    <phoneticPr fontId="3"/>
  </si>
  <si>
    <t>TIH-003 20POCKETS F-003</t>
    <phoneticPr fontId="3"/>
  </si>
  <si>
    <t xml:space="preserve">SK005  </t>
    <phoneticPr fontId="3"/>
  </si>
  <si>
    <t>SNT-002  27P</t>
    <phoneticPr fontId="3"/>
  </si>
  <si>
    <t>EXD-022</t>
    <phoneticPr fontId="3"/>
  </si>
  <si>
    <t>KDS-021  250P</t>
    <phoneticPr fontId="3"/>
  </si>
  <si>
    <t>ADY-053  K-80139</t>
    <phoneticPr fontId="3"/>
  </si>
  <si>
    <t>導電練り込み(ﾐｸﾛｰﾑ)</t>
  </si>
  <si>
    <t>600×390</t>
  </si>
  <si>
    <t>三菱製鋼（株）</t>
    <rPh sb="0" eb="2">
      <t>ミツビシ</t>
    </rPh>
    <rPh sb="2" eb="4">
      <t>セイコウ</t>
    </rPh>
    <phoneticPr fontId="3"/>
  </si>
  <si>
    <t>PS(N)</t>
    <phoneticPr fontId="3"/>
  </si>
  <si>
    <t>405</t>
    <phoneticPr fontId="3"/>
  </si>
  <si>
    <t>ウエス拭き禁止</t>
    <rPh sb="3" eb="4">
      <t>フ</t>
    </rPh>
    <rPh sb="5" eb="7">
      <t>キンシ</t>
    </rPh>
    <phoneticPr fontId="3"/>
  </si>
  <si>
    <t>無地箱</t>
    <rPh sb="0" eb="2">
      <t>ムジ</t>
    </rPh>
    <rPh sb="2" eb="3">
      <t>バコ</t>
    </rPh>
    <phoneticPr fontId="3"/>
  </si>
  <si>
    <t>清掃</t>
    <rPh sb="0" eb="2">
      <t>セイソウ</t>
    </rPh>
    <phoneticPr fontId="3"/>
  </si>
  <si>
    <t>KSP008</t>
    <phoneticPr fontId="3"/>
  </si>
  <si>
    <t>KRE００１</t>
    <phoneticPr fontId="3"/>
  </si>
  <si>
    <t>0172-69-5466</t>
    <phoneticPr fontId="3"/>
  </si>
  <si>
    <t>TKS008</t>
    <phoneticPr fontId="3"/>
  </si>
  <si>
    <t>1279334-1</t>
    <phoneticPr fontId="3"/>
  </si>
  <si>
    <t>310×240</t>
    <phoneticPr fontId="3"/>
  </si>
  <si>
    <t>TIH-002</t>
    <phoneticPr fontId="3"/>
  </si>
  <si>
    <t>0984-42-3689</t>
    <phoneticPr fontId="3"/>
  </si>
  <si>
    <t>03-3994-1140</t>
    <phoneticPr fontId="3"/>
  </si>
  <si>
    <t>SES02</t>
    <phoneticPr fontId="3"/>
  </si>
  <si>
    <t>490</t>
    <phoneticPr fontId="3"/>
  </si>
  <si>
    <t>FJP02　　1098　</t>
    <phoneticPr fontId="3"/>
  </si>
  <si>
    <t xml:space="preserve"> SPPCへ金型移設 05/06/14</t>
    <rPh sb="6" eb="8">
      <t>カナガタ</t>
    </rPh>
    <rPh sb="8" eb="10">
      <t>イセツ</t>
    </rPh>
    <phoneticPr fontId="3"/>
  </si>
  <si>
    <t>SMK042</t>
  </si>
  <si>
    <t>TKY-A-040-1</t>
    <phoneticPr fontId="3"/>
  </si>
  <si>
    <t>0</t>
    <phoneticPr fontId="3"/>
  </si>
  <si>
    <t>TKS016</t>
  </si>
  <si>
    <t>ADV025R</t>
    <phoneticPr fontId="3"/>
  </si>
  <si>
    <t>DIM</t>
    <phoneticPr fontId="3"/>
  </si>
  <si>
    <t>KRE-037  CM1-3472</t>
    <phoneticPr fontId="3"/>
  </si>
  <si>
    <t>営業課　渡辺</t>
    <rPh sb="0" eb="2">
      <t>エイギョウ</t>
    </rPh>
    <rPh sb="2" eb="3">
      <t>カ</t>
    </rPh>
    <rPh sb="4" eb="6">
      <t>ワタナベ</t>
    </rPh>
    <phoneticPr fontId="3"/>
  </si>
  <si>
    <t>044-822-0719</t>
    <phoneticPr fontId="3"/>
  </si>
  <si>
    <t>TH-017BPS(LB032)</t>
    <phoneticPr fontId="3"/>
  </si>
  <si>
    <t>2-912156-4</t>
    <phoneticPr fontId="3"/>
  </si>
  <si>
    <t>NSK3-A-016-1</t>
    <phoneticPr fontId="3"/>
  </si>
  <si>
    <t>2013.3.16</t>
    <phoneticPr fontId="3"/>
  </si>
  <si>
    <t>6-912067-5</t>
    <phoneticPr fontId="3"/>
  </si>
  <si>
    <t>8-67-0</t>
    <phoneticPr fontId="3"/>
  </si>
  <si>
    <t>TMC-002R ﾊｰﾄﾞﾃﾞｨｽｸｶﾊﾞｰ用ﾄﾚｲ</t>
    <rPh sb="22" eb="23">
      <t>ヨウ</t>
    </rPh>
    <phoneticPr fontId="3"/>
  </si>
  <si>
    <t>05/9/24 SPPC</t>
    <phoneticPr fontId="3"/>
  </si>
  <si>
    <t>NRK-0020  25P</t>
    <phoneticPr fontId="3"/>
  </si>
  <si>
    <t>MTM-057-2CL</t>
    <phoneticPr fontId="3"/>
  </si>
  <si>
    <t>MTM-057-1(B) 59-WC65・</t>
    <phoneticPr fontId="3"/>
  </si>
  <si>
    <t>〒969-1302　　福島県安達郡大玉村玉井字畑田37-31</t>
    <rPh sb="11" eb="14">
      <t>フクシマケン</t>
    </rPh>
    <rPh sb="14" eb="17">
      <t>アダチグン</t>
    </rPh>
    <rPh sb="17" eb="20">
      <t>オオタマムラ</t>
    </rPh>
    <rPh sb="20" eb="22">
      <t>タマイ</t>
    </rPh>
    <rPh sb="22" eb="23">
      <t>アザ</t>
    </rPh>
    <rPh sb="23" eb="24">
      <t>ハタケ</t>
    </rPh>
    <rPh sb="24" eb="25">
      <t>タ</t>
    </rPh>
    <phoneticPr fontId="3"/>
  </si>
  <si>
    <t>KSS02　　1180</t>
    <phoneticPr fontId="3"/>
  </si>
  <si>
    <t>木村 仁 様宛</t>
    <rPh sb="0" eb="2">
      <t>キムラ</t>
    </rPh>
    <rPh sb="3" eb="4">
      <t>ヒトシ</t>
    </rPh>
    <rPh sb="5" eb="6">
      <t>サマ</t>
    </rPh>
    <rPh sb="6" eb="7">
      <t>アテ</t>
    </rPh>
    <phoneticPr fontId="3"/>
  </si>
  <si>
    <t>0243-68-2200</t>
    <phoneticPr fontId="3"/>
  </si>
  <si>
    <t>0243-68-2555</t>
    <phoneticPr fontId="3"/>
  </si>
  <si>
    <t>磐田電工（株）</t>
    <rPh sb="0" eb="2">
      <t>イワタ</t>
    </rPh>
    <rPh sb="2" eb="4">
      <t>デンコウ</t>
    </rPh>
    <phoneticPr fontId="3"/>
  </si>
  <si>
    <t xml:space="preserve">KDS-037(CL) </t>
    <phoneticPr fontId="3"/>
  </si>
  <si>
    <t>338×175</t>
  </si>
  <si>
    <t>MSP30-P11-50×33</t>
    <phoneticPr fontId="3"/>
  </si>
  <si>
    <t xml:space="preserve">MSP6-K29-167×92                 </t>
    <phoneticPr fontId="3"/>
  </si>
  <si>
    <t>1-912129-5</t>
    <phoneticPr fontId="3"/>
  </si>
  <si>
    <t>EXD-011</t>
    <phoneticPr fontId="3"/>
  </si>
  <si>
    <t>村井所長</t>
    <rPh sb="0" eb="4">
      <t>ムライショチョウ</t>
    </rPh>
    <phoneticPr fontId="3"/>
  </si>
  <si>
    <t>0234-26-6666</t>
    <phoneticPr fontId="3"/>
  </si>
  <si>
    <t>KTB-KRE021</t>
    <phoneticPr fontId="3"/>
  </si>
  <si>
    <t>○</t>
    <phoneticPr fontId="3"/>
  </si>
  <si>
    <t>2012.2.23 金型返却</t>
    <rPh sb="10" eb="12">
      <t>カナガタ</t>
    </rPh>
    <rPh sb="12" eb="14">
      <t>ヘンキャク</t>
    </rPh>
    <phoneticPr fontId="3"/>
  </si>
  <si>
    <t>A-015-1</t>
    <phoneticPr fontId="3"/>
  </si>
  <si>
    <t xml:space="preserve">NKB-001 </t>
    <phoneticPr fontId="3"/>
  </si>
  <si>
    <t>1-912018-3</t>
    <phoneticPr fontId="3"/>
  </si>
  <si>
    <t>048-532-0685</t>
    <phoneticPr fontId="3"/>
  </si>
  <si>
    <t>ＫＲＹ－０１０</t>
    <phoneticPr fontId="3"/>
  </si>
  <si>
    <t>KDS-018  KD 16H (16P)</t>
    <phoneticPr fontId="3"/>
  </si>
  <si>
    <t>ADV-007  100P H11</t>
    <phoneticPr fontId="3"/>
  </si>
  <si>
    <t>AMP-GMY001</t>
    <phoneticPr fontId="3"/>
  </si>
  <si>
    <t>±1.0</t>
    <phoneticPr fontId="3"/>
  </si>
  <si>
    <t>７－７２－５</t>
  </si>
  <si>
    <t>AMP 逢澤　A伝</t>
    <rPh sb="4" eb="6">
      <t>オウサワ</t>
    </rPh>
    <rPh sb="8" eb="9">
      <t>デン</t>
    </rPh>
    <phoneticPr fontId="3"/>
  </si>
  <si>
    <t>3-912020-9</t>
    <phoneticPr fontId="3"/>
  </si>
  <si>
    <t>KRE-038R  CM1-3689</t>
    <phoneticPr fontId="3"/>
  </si>
  <si>
    <t>KRE-039  DG3-1734</t>
    <phoneticPr fontId="3"/>
  </si>
  <si>
    <t>F-025-1</t>
    <phoneticPr fontId="3"/>
  </si>
  <si>
    <t>F-030-1</t>
    <phoneticPr fontId="3"/>
  </si>
  <si>
    <t>SMK036</t>
  </si>
  <si>
    <t>ODS029</t>
  </si>
  <si>
    <t>静岡県湖西市鷲津2281</t>
    <rPh sb="0" eb="2">
      <t>シズオカ</t>
    </rPh>
    <rPh sb="2" eb="3">
      <t>ケン</t>
    </rPh>
    <rPh sb="3" eb="4">
      <t>コ</t>
    </rPh>
    <rPh sb="4" eb="5">
      <t>ニシ</t>
    </rPh>
    <rPh sb="5" eb="6">
      <t>シ</t>
    </rPh>
    <rPh sb="6" eb="7">
      <t>ワシ</t>
    </rPh>
    <rPh sb="7" eb="8">
      <t>ツ</t>
    </rPh>
    <phoneticPr fontId="3"/>
  </si>
  <si>
    <t>GOJ</t>
    <phoneticPr fontId="3"/>
  </si>
  <si>
    <t>SK048</t>
  </si>
  <si>
    <t>SK-048　1P（138.7×68.15）</t>
    <phoneticPr fontId="3"/>
  </si>
  <si>
    <t xml:space="preserve"> </t>
    <phoneticPr fontId="3"/>
  </si>
  <si>
    <t>YCM-009 TS用110707</t>
    <rPh sb="10" eb="11">
      <t>ヨウ</t>
    </rPh>
    <phoneticPr fontId="3"/>
  </si>
  <si>
    <t>新潟県柏崎市大字藤井字西沖1355</t>
    <rPh sb="0" eb="3">
      <t>ニイガタケン</t>
    </rPh>
    <rPh sb="3" eb="6">
      <t>カシワザキシ</t>
    </rPh>
    <rPh sb="6" eb="7">
      <t>オオ</t>
    </rPh>
    <rPh sb="7" eb="8">
      <t>ジ</t>
    </rPh>
    <rPh sb="8" eb="10">
      <t>フジイ</t>
    </rPh>
    <rPh sb="10" eb="11">
      <t>ジ</t>
    </rPh>
    <rPh sb="11" eb="12">
      <t>ニシ</t>
    </rPh>
    <rPh sb="12" eb="13">
      <t>オキ</t>
    </rPh>
    <phoneticPr fontId="3"/>
  </si>
  <si>
    <t>村田</t>
    <rPh sb="0" eb="2">
      <t>ムラタ</t>
    </rPh>
    <phoneticPr fontId="3"/>
  </si>
  <si>
    <t>GMY-8-56-2</t>
    <phoneticPr fontId="3"/>
  </si>
  <si>
    <t>SK-047 4P (M-55010)</t>
    <phoneticPr fontId="3"/>
  </si>
  <si>
    <t>QA-006</t>
    <phoneticPr fontId="3"/>
  </si>
  <si>
    <t>EXD-026</t>
    <phoneticPr fontId="3"/>
  </si>
  <si>
    <t>EXD-026(52-A82&amp;A83)工程用</t>
    <rPh sb="19" eb="21">
      <t>コウテイ</t>
    </rPh>
    <rPh sb="21" eb="22">
      <t>ヨウ</t>
    </rPh>
    <phoneticPr fontId="3"/>
  </si>
  <si>
    <t>ＫＴＢ-2-77-8</t>
    <phoneticPr fontId="3"/>
  </si>
  <si>
    <t>KRE-034N  CM1-3168</t>
    <phoneticPr fontId="3"/>
  </si>
  <si>
    <t>版</t>
    <rPh sb="0" eb="1">
      <t>ハン</t>
    </rPh>
    <phoneticPr fontId="3"/>
  </si>
  <si>
    <t>NGS-008 12POCKETS</t>
    <phoneticPr fontId="3"/>
  </si>
  <si>
    <t>MTM-022-1B</t>
    <phoneticPr fontId="3"/>
  </si>
  <si>
    <t>MTM-022-1(B) 59-8625・</t>
    <phoneticPr fontId="3"/>
  </si>
  <si>
    <t>MTM-022-1CL</t>
    <phoneticPr fontId="3"/>
  </si>
  <si>
    <t>MTM-022-1(CL) 59-8625・</t>
    <phoneticPr fontId="3"/>
  </si>
  <si>
    <t>2-912023-7</t>
    <phoneticPr fontId="3"/>
  </si>
  <si>
    <t>東工業</t>
    <rPh sb="0" eb="1">
      <t>アズマ</t>
    </rPh>
    <rPh sb="1" eb="3">
      <t>コウギョウ</t>
    </rPh>
    <phoneticPr fontId="3"/>
  </si>
  <si>
    <t>林 様</t>
    <rPh sb="0" eb="1">
      <t>ハヤシ</t>
    </rPh>
    <rPh sb="2" eb="3">
      <t>サマ</t>
    </rPh>
    <phoneticPr fontId="3"/>
  </si>
  <si>
    <t>SJD01</t>
    <phoneticPr fontId="3"/>
  </si>
  <si>
    <t>OTA4</t>
    <phoneticPr fontId="3"/>
  </si>
  <si>
    <t>270</t>
    <phoneticPr fontId="3"/>
  </si>
  <si>
    <t>OTAX17 0.4</t>
    <phoneticPr fontId="3"/>
  </si>
  <si>
    <t>MTM-007-2(CL) 59-7792：</t>
    <phoneticPr fontId="3"/>
  </si>
  <si>
    <t>PS(N)</t>
    <phoneticPr fontId="3"/>
  </si>
  <si>
    <t>SPJ-SE-568</t>
    <phoneticPr fontId="3"/>
  </si>
  <si>
    <t>410</t>
    <phoneticPr fontId="3"/>
  </si>
  <si>
    <t>DIC-006T</t>
    <phoneticPr fontId="3"/>
  </si>
  <si>
    <t>NHI1</t>
    <phoneticPr fontId="3"/>
  </si>
  <si>
    <t>平野</t>
    <rPh sb="0" eb="2">
      <t>ヒラノ</t>
    </rPh>
    <phoneticPr fontId="3"/>
  </si>
  <si>
    <t>0293-20-2140</t>
    <phoneticPr fontId="3"/>
  </si>
  <si>
    <t>ＴＥＬ　</t>
    <phoneticPr fontId="3"/>
  </si>
  <si>
    <t>MKP-002  70P</t>
    <phoneticPr fontId="3"/>
  </si>
  <si>
    <t>5-912052-2  0.6t</t>
    <phoneticPr fontId="3"/>
  </si>
  <si>
    <t>AFMC002N</t>
    <phoneticPr fontId="3"/>
  </si>
  <si>
    <t>有・無</t>
    <rPh sb="0" eb="1">
      <t>ユウ</t>
    </rPh>
    <rPh sb="2" eb="3">
      <t>ム</t>
    </rPh>
    <phoneticPr fontId="3"/>
  </si>
  <si>
    <t>TOK2</t>
    <phoneticPr fontId="3"/>
  </si>
  <si>
    <t>OGR-CK001</t>
    <phoneticPr fontId="3"/>
  </si>
  <si>
    <t>OGR-KOK001</t>
    <phoneticPr fontId="3"/>
  </si>
  <si>
    <t>OGR-MTY-001</t>
    <phoneticPr fontId="3"/>
  </si>
  <si>
    <t xml:space="preserve">SKC-001 </t>
    <phoneticPr fontId="3"/>
  </si>
  <si>
    <t>310*210</t>
  </si>
  <si>
    <t>480*370</t>
    <phoneticPr fontId="3"/>
  </si>
  <si>
    <t>2005.8.31SPPC</t>
    <phoneticPr fontId="3"/>
  </si>
  <si>
    <t>SK045</t>
  </si>
  <si>
    <t>C-050-1</t>
    <phoneticPr fontId="3"/>
  </si>
  <si>
    <t>NEC-005B</t>
    <phoneticPr fontId="3"/>
  </si>
  <si>
    <t>700×550</t>
    <phoneticPr fontId="3"/>
  </si>
  <si>
    <t>NEC-005  BASE PAD 6018Ｈ-01</t>
    <phoneticPr fontId="3"/>
  </si>
  <si>
    <t>TNK2</t>
    <phoneticPr fontId="3"/>
  </si>
  <si>
    <t>塗布</t>
  </si>
  <si>
    <t>SMK026</t>
  </si>
  <si>
    <t>SMK027</t>
  </si>
  <si>
    <t>660</t>
    <phoneticPr fontId="3"/>
  </si>
  <si>
    <t>精密部品事業部　三井</t>
    <rPh sb="0" eb="2">
      <t>セイミツ</t>
    </rPh>
    <rPh sb="2" eb="4">
      <t>ブヒン</t>
    </rPh>
    <rPh sb="4" eb="6">
      <t>ジギョウショ</t>
    </rPh>
    <rPh sb="6" eb="7">
      <t>ブ</t>
    </rPh>
    <rPh sb="8" eb="10">
      <t>ミツイ</t>
    </rPh>
    <phoneticPr fontId="3"/>
  </si>
  <si>
    <t>KSE-007</t>
    <phoneticPr fontId="3"/>
  </si>
  <si>
    <t>5000/185×26=4810　190×1=190</t>
    <phoneticPr fontId="3"/>
  </si>
  <si>
    <t>FKE</t>
    <phoneticPr fontId="3"/>
  </si>
  <si>
    <t>MZT-024</t>
  </si>
  <si>
    <t>×</t>
    <phoneticPr fontId="3"/>
  </si>
  <si>
    <t>D-030-1</t>
    <phoneticPr fontId="3"/>
  </si>
  <si>
    <t>1-912130-7</t>
    <phoneticPr fontId="3"/>
  </si>
  <si>
    <t>〒945-1352　　新潟県柏崎市安田田尻工業団地7550-1</t>
    <rPh sb="11" eb="14">
      <t>ニイガタケン</t>
    </rPh>
    <rPh sb="14" eb="17">
      <t>カシワザキシ</t>
    </rPh>
    <rPh sb="17" eb="19">
      <t>ヤスダ</t>
    </rPh>
    <rPh sb="19" eb="21">
      <t>タジリ</t>
    </rPh>
    <rPh sb="21" eb="23">
      <t>コウギョウ</t>
    </rPh>
    <rPh sb="23" eb="25">
      <t>ダンチ</t>
    </rPh>
    <phoneticPr fontId="3"/>
  </si>
  <si>
    <t>SST01　　1041</t>
    <phoneticPr fontId="3"/>
  </si>
  <si>
    <t>YZP-005 X40981-PK62</t>
    <phoneticPr fontId="3"/>
  </si>
  <si>
    <t>07.5.12SPPC</t>
    <phoneticPr fontId="3"/>
  </si>
  <si>
    <t>0765-72-4343</t>
    <phoneticPr fontId="3"/>
  </si>
  <si>
    <t>KSE-017</t>
    <phoneticPr fontId="3"/>
  </si>
  <si>
    <t>静岡第２工場　受入係</t>
    <rPh sb="0" eb="2">
      <t>シズオカ</t>
    </rPh>
    <rPh sb="4" eb="6">
      <t>コウジョウ</t>
    </rPh>
    <rPh sb="7" eb="9">
      <t>ウケイ</t>
    </rPh>
    <rPh sb="9" eb="10">
      <t>カカ</t>
    </rPh>
    <phoneticPr fontId="3"/>
  </si>
  <si>
    <t>（株)サンエース</t>
    <phoneticPr fontId="3"/>
  </si>
  <si>
    <t>0479-70-9404</t>
    <phoneticPr fontId="3"/>
  </si>
  <si>
    <t>290</t>
    <phoneticPr fontId="3"/>
  </si>
  <si>
    <t>7-130-7</t>
    <phoneticPr fontId="3"/>
  </si>
  <si>
    <t>7-912130-7</t>
    <phoneticPr fontId="3"/>
  </si>
  <si>
    <t>OOT-006</t>
    <phoneticPr fontId="3"/>
  </si>
  <si>
    <t>2013.8.16</t>
    <phoneticPr fontId="3"/>
  </si>
  <si>
    <t>MTM-029-1B</t>
    <phoneticPr fontId="3"/>
  </si>
  <si>
    <t>MTM-029-1CL</t>
    <phoneticPr fontId="3"/>
  </si>
  <si>
    <t>MTM-029-2B</t>
    <phoneticPr fontId="3"/>
  </si>
  <si>
    <t>MTM-029-2CL</t>
    <phoneticPr fontId="3"/>
  </si>
  <si>
    <t>YSR-004</t>
    <phoneticPr fontId="3"/>
  </si>
  <si>
    <t>912143-7</t>
    <phoneticPr fontId="3"/>
  </si>
  <si>
    <t>499×347</t>
    <phoneticPr fontId="3"/>
  </si>
  <si>
    <t>250</t>
    <phoneticPr fontId="3"/>
  </si>
  <si>
    <t>営業部　山本</t>
    <rPh sb="0" eb="2">
      <t>エイギョウ</t>
    </rPh>
    <rPh sb="2" eb="3">
      <t>ブ</t>
    </rPh>
    <rPh sb="4" eb="6">
      <t>ヤマモト</t>
    </rPh>
    <phoneticPr fontId="3"/>
  </si>
  <si>
    <t>YPC-008CL</t>
    <phoneticPr fontId="3"/>
  </si>
  <si>
    <t>2-23-1</t>
    <phoneticPr fontId="3"/>
  </si>
  <si>
    <t>OMG-001</t>
    <phoneticPr fontId="3"/>
  </si>
  <si>
    <t>912110-9</t>
    <phoneticPr fontId="3"/>
  </si>
  <si>
    <t>912127-1</t>
    <phoneticPr fontId="3"/>
  </si>
  <si>
    <t>CPL-002  ST-2</t>
    <phoneticPr fontId="3"/>
  </si>
  <si>
    <t>Ａ-035-1</t>
    <phoneticPr fontId="3"/>
  </si>
  <si>
    <t>1-130-7</t>
    <phoneticPr fontId="3"/>
  </si>
  <si>
    <t>PS(N )</t>
    <phoneticPr fontId="3"/>
  </si>
  <si>
    <t>SK6-76-7</t>
    <phoneticPr fontId="3"/>
  </si>
  <si>
    <t>佐藤課長</t>
    <rPh sb="0" eb="2">
      <t>サトウ</t>
    </rPh>
    <rPh sb="2" eb="4">
      <t>カチョウ</t>
    </rPh>
    <phoneticPr fontId="3"/>
  </si>
  <si>
    <t>SSG</t>
    <phoneticPr fontId="3"/>
  </si>
  <si>
    <t>KSP-SLK103</t>
    <phoneticPr fontId="3"/>
  </si>
  <si>
    <t>370</t>
    <phoneticPr fontId="3"/>
  </si>
  <si>
    <t>奈良工業所      日三化成</t>
    <rPh sb="0" eb="2">
      <t>ナラ</t>
    </rPh>
    <rPh sb="2" eb="5">
      <t>コウギョウショ</t>
    </rPh>
    <rPh sb="11" eb="12">
      <t>ヒ</t>
    </rPh>
    <rPh sb="12" eb="13">
      <t>サン</t>
    </rPh>
    <rPh sb="13" eb="15">
      <t>カセイ</t>
    </rPh>
    <phoneticPr fontId="3"/>
  </si>
  <si>
    <t>村田工業（株）</t>
    <rPh sb="0" eb="2">
      <t>ムラタ</t>
    </rPh>
    <rPh sb="2" eb="4">
      <t>コウギョウ</t>
    </rPh>
    <phoneticPr fontId="3"/>
  </si>
  <si>
    <t>SPJ-050</t>
    <phoneticPr fontId="3"/>
  </si>
  <si>
    <t>ADV-Z-060-2</t>
    <phoneticPr fontId="3"/>
  </si>
  <si>
    <t>Z-060-2</t>
    <phoneticPr fontId="3"/>
  </si>
  <si>
    <t>SWS</t>
    <phoneticPr fontId="3"/>
  </si>
  <si>
    <t>TJS-001</t>
    <phoneticPr fontId="3"/>
  </si>
  <si>
    <t>中沢電気工業</t>
    <rPh sb="0" eb="2">
      <t>ナカザワ</t>
    </rPh>
    <rPh sb="2" eb="4">
      <t>デンキ</t>
    </rPh>
    <rPh sb="4" eb="6">
      <t>コウギョウ</t>
    </rPh>
    <phoneticPr fontId="3"/>
  </si>
  <si>
    <t>NKZ01　　1019</t>
    <phoneticPr fontId="3"/>
  </si>
  <si>
    <t>GMY-017  T-8  10P</t>
    <phoneticPr fontId="3"/>
  </si>
  <si>
    <t>担当　　　　　桜　井</t>
    <rPh sb="0" eb="2">
      <t>タントウ</t>
    </rPh>
    <rPh sb="7" eb="8">
      <t>サクラ</t>
    </rPh>
    <rPh sb="9" eb="10">
      <t>セイ</t>
    </rPh>
    <phoneticPr fontId="3"/>
  </si>
  <si>
    <t>4-912075-7</t>
    <phoneticPr fontId="3"/>
  </si>
  <si>
    <t>4-912077-4</t>
    <phoneticPr fontId="3"/>
  </si>
  <si>
    <t>PS(N)</t>
    <phoneticPr fontId="3"/>
  </si>
  <si>
    <t>ADV-TH002</t>
    <phoneticPr fontId="3"/>
  </si>
  <si>
    <t>SSM-006</t>
    <phoneticPr fontId="3"/>
  </si>
  <si>
    <t>ODS-R-31  120P</t>
    <phoneticPr fontId="3"/>
  </si>
  <si>
    <t>MZT-033</t>
  </si>
  <si>
    <t>MZT-033 DC50FKP/DC52FKP 押し子ﾄﾚｲ</t>
  </si>
  <si>
    <t>MZT-034</t>
  </si>
  <si>
    <t>KDS-GMY004</t>
    <phoneticPr fontId="3"/>
  </si>
  <si>
    <t>(有)特殊磁器</t>
    <rPh sb="0" eb="3">
      <t>ユウ</t>
    </rPh>
    <rPh sb="3" eb="5">
      <t>トクシュ</t>
    </rPh>
    <rPh sb="5" eb="7">
      <t>ジキ</t>
    </rPh>
    <phoneticPr fontId="3"/>
  </si>
  <si>
    <t>PET (ｸﾞﾘｰﾝ）</t>
    <phoneticPr fontId="3"/>
  </si>
  <si>
    <t>MZT-034  PEACOCK樹脂ﾄﾚｲ</t>
  </si>
  <si>
    <t>KDE</t>
    <phoneticPr fontId="3"/>
  </si>
  <si>
    <t>静岡第２工場　ﾓｰﾙﾄﾞ　末松</t>
    <rPh sb="0" eb="2">
      <t>シズオカ</t>
    </rPh>
    <rPh sb="4" eb="6">
      <t>コウジョウ</t>
    </rPh>
    <rPh sb="13" eb="15">
      <t>スエマツ</t>
    </rPh>
    <phoneticPr fontId="3"/>
  </si>
  <si>
    <t>IZM</t>
    <phoneticPr fontId="3"/>
  </si>
  <si>
    <t>190</t>
    <phoneticPr fontId="3"/>
  </si>
  <si>
    <t>2-51-7</t>
    <phoneticPr fontId="3"/>
  </si>
  <si>
    <t>SSG02</t>
    <phoneticPr fontId="3"/>
  </si>
  <si>
    <t>PSCL)</t>
    <phoneticPr fontId="3"/>
  </si>
  <si>
    <t>018-823-6717</t>
    <phoneticPr fontId="3"/>
  </si>
  <si>
    <t>912127-2</t>
    <phoneticPr fontId="3"/>
  </si>
  <si>
    <t>MYK01</t>
    <phoneticPr fontId="3"/>
  </si>
  <si>
    <t>NIT-06</t>
    <phoneticPr fontId="3"/>
  </si>
  <si>
    <t>420×220</t>
    <phoneticPr fontId="3"/>
  </si>
  <si>
    <t>MTM-036-1(CL) 59-G421・</t>
    <phoneticPr fontId="3"/>
  </si>
  <si>
    <t>MTM-036-2CL</t>
    <phoneticPr fontId="3"/>
  </si>
  <si>
    <t>SPJ-050  100POCKETS</t>
    <phoneticPr fontId="3"/>
  </si>
  <si>
    <t>MTM-039-1B</t>
    <phoneticPr fontId="3"/>
  </si>
  <si>
    <t>MTM-039-1(B) 59-WA19・</t>
    <phoneticPr fontId="3"/>
  </si>
  <si>
    <t>MTM-039-1CL</t>
    <phoneticPr fontId="3"/>
  </si>
  <si>
    <t>420</t>
    <phoneticPr fontId="3"/>
  </si>
  <si>
    <t xml:space="preserve">CST-005 50P Φ120×120×7.5h </t>
    <phoneticPr fontId="3"/>
  </si>
  <si>
    <t>今関係長</t>
    <rPh sb="0" eb="2">
      <t>イマゼキ</t>
    </rPh>
    <rPh sb="2" eb="4">
      <t>カカリチョウ</t>
    </rPh>
    <phoneticPr fontId="3"/>
  </si>
  <si>
    <t>06/09/14 金型ＳＰＰＣへ移設</t>
    <rPh sb="9" eb="11">
      <t>カナガタ</t>
    </rPh>
    <rPh sb="16" eb="18">
      <t>イセツ</t>
    </rPh>
    <phoneticPr fontId="3"/>
  </si>
  <si>
    <t>7-127-8</t>
    <phoneticPr fontId="3"/>
  </si>
  <si>
    <t>NRK-0028 TX08D36VC</t>
    <phoneticPr fontId="3"/>
  </si>
  <si>
    <t>335×260</t>
    <phoneticPr fontId="3"/>
  </si>
  <si>
    <t>7-912127-8</t>
    <phoneticPr fontId="3"/>
  </si>
  <si>
    <t>SES005</t>
    <phoneticPr fontId="3"/>
  </si>
  <si>
    <t>GMY006</t>
    <phoneticPr fontId="3"/>
  </si>
  <si>
    <t>3-127-8</t>
    <phoneticPr fontId="3"/>
  </si>
  <si>
    <t>*****</t>
    <phoneticPr fontId="3"/>
  </si>
  <si>
    <t>ADV2</t>
    <phoneticPr fontId="3"/>
  </si>
  <si>
    <t>ADV1</t>
    <phoneticPr fontId="3"/>
  </si>
  <si>
    <t>猪俣</t>
    <rPh sb="0" eb="2">
      <t>イノマタ</t>
    </rPh>
    <phoneticPr fontId="3"/>
  </si>
  <si>
    <t>MTM-043-1(B) 59-WB21・</t>
    <phoneticPr fontId="3"/>
  </si>
  <si>
    <t>MTM-043-1CL</t>
    <phoneticPr fontId="3"/>
  </si>
  <si>
    <t>TYM-TH-008PS</t>
    <phoneticPr fontId="3"/>
  </si>
  <si>
    <t>WKS001</t>
    <phoneticPr fontId="3"/>
  </si>
  <si>
    <t>A-PET(G)</t>
    <phoneticPr fontId="3"/>
  </si>
  <si>
    <t>470×300</t>
    <phoneticPr fontId="3"/>
  </si>
  <si>
    <t>SLK128</t>
    <phoneticPr fontId="3"/>
  </si>
  <si>
    <t>技術部　開発ｸﾞﾙｰﾌﾟ　西澤 克仁　</t>
    <rPh sb="0" eb="2">
      <t>ギジュツ</t>
    </rPh>
    <rPh sb="2" eb="3">
      <t>ブ</t>
    </rPh>
    <rPh sb="4" eb="6">
      <t>カイハツ</t>
    </rPh>
    <rPh sb="13" eb="15">
      <t>ニシザワ</t>
    </rPh>
    <rPh sb="16" eb="17">
      <t>カツミ</t>
    </rPh>
    <rPh sb="17" eb="18">
      <t>ジン</t>
    </rPh>
    <phoneticPr fontId="3"/>
  </si>
  <si>
    <t>日三化成</t>
    <rPh sb="0" eb="1">
      <t>ニッサン</t>
    </rPh>
    <rPh sb="1" eb="2">
      <t>サン</t>
    </rPh>
    <rPh sb="2" eb="4">
      <t>カセイ</t>
    </rPh>
    <phoneticPr fontId="3"/>
  </si>
  <si>
    <t>OOT-006 2POCKETS FJK046</t>
    <phoneticPr fontId="3"/>
  </si>
  <si>
    <t>大分県豊後大野市三重町西泉1541</t>
    <rPh sb="0" eb="3">
      <t>オオイタケン</t>
    </rPh>
    <rPh sb="3" eb="4">
      <t>ユタカ</t>
    </rPh>
    <rPh sb="4" eb="5">
      <t>ゴ</t>
    </rPh>
    <rPh sb="5" eb="7">
      <t>オオノ</t>
    </rPh>
    <rPh sb="7" eb="8">
      <t>シ</t>
    </rPh>
    <rPh sb="8" eb="10">
      <t>ミエ</t>
    </rPh>
    <rPh sb="10" eb="11">
      <t>マチ</t>
    </rPh>
    <rPh sb="11" eb="12">
      <t>ニシ</t>
    </rPh>
    <rPh sb="12" eb="13">
      <t>イズミ</t>
    </rPh>
    <phoneticPr fontId="3"/>
  </si>
  <si>
    <t>310×240</t>
  </si>
  <si>
    <t>新居 様宛</t>
    <rPh sb="0" eb="2">
      <t>シンキョ</t>
    </rPh>
    <rPh sb="3" eb="5">
      <t>サマアテ</t>
    </rPh>
    <phoneticPr fontId="3"/>
  </si>
  <si>
    <t>0277-46-7881</t>
    <phoneticPr fontId="3"/>
  </si>
  <si>
    <t>0277+-52-0991</t>
    <phoneticPr fontId="3"/>
  </si>
  <si>
    <t xml:space="preserve"> 05/05/18SPPC</t>
    <phoneticPr fontId="3"/>
  </si>
  <si>
    <t>0297-82-5157</t>
    <phoneticPr fontId="3"/>
  </si>
  <si>
    <t>東和紙工</t>
    <rPh sb="0" eb="2">
      <t>トウワ</t>
    </rPh>
    <rPh sb="2" eb="4">
      <t>シコウ</t>
    </rPh>
    <phoneticPr fontId="3"/>
  </si>
  <si>
    <t>KDS-030</t>
    <phoneticPr fontId="3"/>
  </si>
  <si>
    <t>MTM-063 64-A563・</t>
    <phoneticPr fontId="3"/>
  </si>
  <si>
    <t>2013.8.26</t>
    <phoneticPr fontId="3"/>
  </si>
  <si>
    <t>OOT-010</t>
    <phoneticPr fontId="3"/>
  </si>
  <si>
    <t xml:space="preserve">OOT-010 20P QUILL BPRT </t>
    <phoneticPr fontId="3"/>
  </si>
  <si>
    <t>ﾊｲﾊﾟｯｸｽｻﾄｳ</t>
    <phoneticPr fontId="3"/>
  </si>
  <si>
    <t>東京都品川区平塚３－５－４</t>
    <rPh sb="0" eb="3">
      <t>トウキョウト</t>
    </rPh>
    <rPh sb="3" eb="6">
      <t>シナガワク</t>
    </rPh>
    <rPh sb="6" eb="8">
      <t>ヒラツカ</t>
    </rPh>
    <phoneticPr fontId="3"/>
  </si>
  <si>
    <t>TCB-004</t>
    <phoneticPr fontId="3"/>
  </si>
  <si>
    <t>YCM-014A-R3</t>
    <phoneticPr fontId="3"/>
  </si>
  <si>
    <t>YCM-014B-R3</t>
    <phoneticPr fontId="3"/>
  </si>
  <si>
    <t>MSD</t>
    <phoneticPr fontId="3"/>
  </si>
  <si>
    <t>松葉 様</t>
    <rPh sb="0" eb="2">
      <t>マツバ</t>
    </rPh>
    <rPh sb="3" eb="4">
      <t>サマ</t>
    </rPh>
    <phoneticPr fontId="3"/>
  </si>
  <si>
    <t>1040</t>
    <phoneticPr fontId="3"/>
  </si>
  <si>
    <t>（株）湘南技研</t>
    <rPh sb="3" eb="5">
      <t>ショウナン</t>
    </rPh>
    <rPh sb="5" eb="7">
      <t>ギケン</t>
    </rPh>
    <phoneticPr fontId="3"/>
  </si>
  <si>
    <t>フナバシ工業</t>
    <rPh sb="4" eb="6">
      <t>コウギョウ</t>
    </rPh>
    <phoneticPr fontId="3"/>
  </si>
  <si>
    <t>DT2 LOWER SHIELD FRAME3</t>
    <phoneticPr fontId="3"/>
  </si>
  <si>
    <t>YSM-014</t>
    <phoneticPr fontId="3"/>
  </si>
  <si>
    <t>FDK2</t>
    <phoneticPr fontId="3"/>
  </si>
  <si>
    <t>0-78-9</t>
    <phoneticPr fontId="3"/>
  </si>
  <si>
    <t>0-79-2</t>
    <phoneticPr fontId="3"/>
  </si>
  <si>
    <t>（株）ヨシダ成形</t>
    <rPh sb="6" eb="8">
      <t>セイケイ</t>
    </rPh>
    <phoneticPr fontId="3"/>
  </si>
  <si>
    <t>AP-102  AP-05-008M  8P</t>
    <phoneticPr fontId="3"/>
  </si>
  <si>
    <t>400</t>
    <phoneticPr fontId="3"/>
  </si>
  <si>
    <t>㈱クリスタル光学</t>
    <rPh sb="6" eb="8">
      <t>コウガク</t>
    </rPh>
    <phoneticPr fontId="3"/>
  </si>
  <si>
    <t>MEK</t>
    <phoneticPr fontId="3"/>
  </si>
  <si>
    <t>〒372-0827　　群馬県伊勢崎市八斗島町1615-1</t>
    <rPh sb="11" eb="14">
      <t>グンマケン</t>
    </rPh>
    <rPh sb="14" eb="17">
      <t>イセザキ</t>
    </rPh>
    <rPh sb="17" eb="18">
      <t>シ</t>
    </rPh>
    <rPh sb="18" eb="22">
      <t>ヤッタジママチ</t>
    </rPh>
    <phoneticPr fontId="3"/>
  </si>
  <si>
    <t>MEK01　　1240</t>
    <phoneticPr fontId="3"/>
  </si>
  <si>
    <t>小幡 様宛</t>
    <rPh sb="0" eb="2">
      <t>オバタ</t>
    </rPh>
    <rPh sb="3" eb="4">
      <t>サマ</t>
    </rPh>
    <rPh sb="4" eb="5">
      <t>アテ</t>
    </rPh>
    <phoneticPr fontId="3"/>
  </si>
  <si>
    <t>(株)ﾏｴｷ　　伊勢崎営業所</t>
    <rPh sb="0" eb="3">
      <t>カ</t>
    </rPh>
    <rPh sb="8" eb="11">
      <t>イセサキ</t>
    </rPh>
    <rPh sb="11" eb="14">
      <t>エイギョウショ</t>
    </rPh>
    <phoneticPr fontId="3"/>
  </si>
  <si>
    <t>0270-32-8833</t>
    <phoneticPr fontId="3"/>
  </si>
  <si>
    <t>0270-32-8822</t>
    <phoneticPr fontId="3"/>
  </si>
  <si>
    <t>営業部　栩内 様宛</t>
    <rPh sb="0" eb="2">
      <t>エイギョウ</t>
    </rPh>
    <rPh sb="2" eb="3">
      <t>ブ</t>
    </rPh>
    <rPh sb="4" eb="5">
      <t>ク</t>
    </rPh>
    <rPh sb="5" eb="6">
      <t>ナイ</t>
    </rPh>
    <rPh sb="7" eb="9">
      <t>サマアテ</t>
    </rPh>
    <phoneticPr fontId="3"/>
  </si>
  <si>
    <t>ODS-025　Ｔ-001-80</t>
    <phoneticPr fontId="3"/>
  </si>
  <si>
    <t>3-912020-1</t>
    <phoneticPr fontId="3"/>
  </si>
  <si>
    <t>DC POWER SUPPLY JACK</t>
  </si>
  <si>
    <t>1700</t>
    <phoneticPr fontId="3"/>
  </si>
  <si>
    <t>KSP039B</t>
    <phoneticPr fontId="3"/>
  </si>
  <si>
    <t>8-142-4</t>
  </si>
  <si>
    <t>KDS-026  16P</t>
    <phoneticPr fontId="3"/>
  </si>
  <si>
    <t>03-5830-2051</t>
    <phoneticPr fontId="3"/>
  </si>
  <si>
    <t>03-3847-3038</t>
    <phoneticPr fontId="3"/>
  </si>
  <si>
    <t>0467-76-7841</t>
    <phoneticPr fontId="3"/>
  </si>
  <si>
    <t>1-141-6</t>
    <phoneticPr fontId="3"/>
  </si>
  <si>
    <t>APJ MODULAR JACK 1PORT</t>
    <phoneticPr fontId="3"/>
  </si>
  <si>
    <t>KDS-038P試作</t>
    <rPh sb="8" eb="10">
      <t>シサク</t>
    </rPh>
    <phoneticPr fontId="3"/>
  </si>
  <si>
    <t>ADV03</t>
    <phoneticPr fontId="3"/>
  </si>
  <si>
    <t>9-143-2</t>
    <phoneticPr fontId="3"/>
  </si>
  <si>
    <t>KDS-047 40POCKETS</t>
    <phoneticPr fontId="3"/>
  </si>
  <si>
    <t>450×340</t>
    <phoneticPr fontId="3"/>
  </si>
  <si>
    <t>KD22L UP FRAME    65P</t>
    <phoneticPr fontId="3"/>
  </si>
  <si>
    <t>YPC-002</t>
    <phoneticPr fontId="3"/>
  </si>
  <si>
    <t>8-912129-8</t>
    <phoneticPr fontId="3"/>
  </si>
  <si>
    <t>サ　ブ</t>
    <phoneticPr fontId="3"/>
  </si>
  <si>
    <t>084-976-1101</t>
    <phoneticPr fontId="3"/>
  </si>
  <si>
    <t xml:space="preserve">GMY-003 工立  25P         </t>
    <rPh sb="8" eb="9">
      <t>コウ</t>
    </rPh>
    <rPh sb="9" eb="10">
      <t>リツ</t>
    </rPh>
    <phoneticPr fontId="3"/>
  </si>
  <si>
    <t>〒2220033　横浜市港北区新横浜3-20-8　
ベネックスＳ-3　4F</t>
    <rPh sb="9" eb="12">
      <t>ヨコハマシ</t>
    </rPh>
    <rPh sb="12" eb="15">
      <t>コウホクク</t>
    </rPh>
    <rPh sb="15" eb="18">
      <t>シンヨコハマ</t>
    </rPh>
    <phoneticPr fontId="3"/>
  </si>
  <si>
    <t>長瀬 様宛</t>
    <rPh sb="0" eb="2">
      <t>ナガセ</t>
    </rPh>
    <rPh sb="3" eb="4">
      <t>サマ</t>
    </rPh>
    <rPh sb="4" eb="5">
      <t>アテ</t>
    </rPh>
    <phoneticPr fontId="3"/>
  </si>
  <si>
    <t>MRS</t>
    <phoneticPr fontId="3"/>
  </si>
  <si>
    <t>PVC</t>
    <phoneticPr fontId="3"/>
  </si>
  <si>
    <t>GMY-023  T-14  25P</t>
    <phoneticPr fontId="3"/>
  </si>
  <si>
    <t xml:space="preserve">GMY-024  T-15  </t>
    <phoneticPr fontId="3"/>
  </si>
  <si>
    <t>YCM-021 20P RG257684B</t>
    <phoneticPr fontId="3"/>
  </si>
  <si>
    <t xml:space="preserve">Ph17M  SHIELD FREME  </t>
    <phoneticPr fontId="3"/>
  </si>
  <si>
    <t>サンセイエンタープライズ（株）</t>
  </si>
  <si>
    <t>製造部　統括課長　菅原</t>
    <rPh sb="0" eb="2">
      <t>セイゾウ</t>
    </rPh>
    <rPh sb="2" eb="3">
      <t>ブ</t>
    </rPh>
    <rPh sb="4" eb="6">
      <t>トウカツ</t>
    </rPh>
    <rPh sb="6" eb="8">
      <t>カチョウ</t>
    </rPh>
    <rPh sb="9" eb="11">
      <t>スガワラ</t>
    </rPh>
    <phoneticPr fontId="3"/>
  </si>
  <si>
    <t>03-3755-4711</t>
    <phoneticPr fontId="3"/>
  </si>
  <si>
    <t>AMP4</t>
    <phoneticPr fontId="3"/>
  </si>
  <si>
    <t>YCM-027</t>
    <phoneticPr fontId="3"/>
  </si>
  <si>
    <t>YCM-027 10POCKETS</t>
    <phoneticPr fontId="3"/>
  </si>
  <si>
    <t>2014.2.3</t>
    <phoneticPr fontId="3"/>
  </si>
  <si>
    <t>TH-016PS</t>
    <phoneticPr fontId="3"/>
  </si>
  <si>
    <t>日立製作所</t>
    <rPh sb="0" eb="2">
      <t>ヒタチ</t>
    </rPh>
    <rPh sb="2" eb="5">
      <t>セイサクジョ</t>
    </rPh>
    <phoneticPr fontId="3"/>
  </si>
  <si>
    <t>（株）クエイザーシステム　　（工場）</t>
    <rPh sb="15" eb="17">
      <t>コウジョウ</t>
    </rPh>
    <phoneticPr fontId="3"/>
  </si>
  <si>
    <t>NWN01</t>
    <phoneticPr fontId="3"/>
  </si>
  <si>
    <t>052-503-0272</t>
    <phoneticPr fontId="3"/>
  </si>
  <si>
    <t>YCM-014B R3 TWT-6B(裏)</t>
    <rPh sb="19" eb="20">
      <t>ウラ</t>
    </rPh>
    <phoneticPr fontId="3"/>
  </si>
  <si>
    <t>CAD、金型無</t>
    <rPh sb="4" eb="6">
      <t>カナガタ</t>
    </rPh>
    <rPh sb="6" eb="7">
      <t>ム</t>
    </rPh>
    <phoneticPr fontId="3"/>
  </si>
  <si>
    <t>MZT-028</t>
  </si>
  <si>
    <t>047-306-0261</t>
    <phoneticPr fontId="3"/>
  </si>
  <si>
    <t>SMK068</t>
    <phoneticPr fontId="3"/>
  </si>
  <si>
    <t>-</t>
    <phoneticPr fontId="3"/>
  </si>
  <si>
    <t>中屋</t>
    <rPh sb="0" eb="2">
      <t>ナカヤ</t>
    </rPh>
    <phoneticPr fontId="3"/>
  </si>
  <si>
    <t>HKM01</t>
    <phoneticPr fontId="3"/>
  </si>
  <si>
    <t>460</t>
    <phoneticPr fontId="3"/>
  </si>
  <si>
    <t>2-156-0-R</t>
    <phoneticPr fontId="3"/>
  </si>
  <si>
    <t>(株)富創</t>
    <rPh sb="0" eb="3">
      <t>カ</t>
    </rPh>
    <rPh sb="3" eb="4">
      <t>フ</t>
    </rPh>
    <rPh sb="4" eb="5">
      <t>ソウ</t>
    </rPh>
    <phoneticPr fontId="3"/>
  </si>
  <si>
    <t>TSS株式会社　　川崎営業所</t>
  </si>
  <si>
    <t>川崎市高津区坂戸3-2-1KSP西棟4F419-L</t>
  </si>
  <si>
    <t>TSS01</t>
  </si>
  <si>
    <t>三宅</t>
  </si>
  <si>
    <t>044-299-6451</t>
  </si>
  <si>
    <t>044-299-6452</t>
  </si>
  <si>
    <t>TSS2</t>
  </si>
  <si>
    <t>TSS株式会社　　相模原本社</t>
  </si>
  <si>
    <t>AMP-012 ポケット試作</t>
    <rPh sb="12" eb="14">
      <t>シサク</t>
    </rPh>
    <phoneticPr fontId="3"/>
  </si>
  <si>
    <t>A-012-1</t>
    <phoneticPr fontId="3"/>
  </si>
  <si>
    <t>SPJ-022</t>
    <phoneticPr fontId="3"/>
  </si>
  <si>
    <t>爾見 様宛</t>
    <rPh sb="0" eb="1">
      <t>ジ</t>
    </rPh>
    <rPh sb="1" eb="2">
      <t>ミ</t>
    </rPh>
    <rPh sb="3" eb="5">
      <t>サマアテ</t>
    </rPh>
    <phoneticPr fontId="3"/>
  </si>
  <si>
    <t>OGR-A-032-1</t>
    <phoneticPr fontId="3"/>
  </si>
  <si>
    <t>OGR-A-040-1</t>
    <phoneticPr fontId="3"/>
  </si>
  <si>
    <t>KRE026</t>
    <phoneticPr fontId="3"/>
  </si>
  <si>
    <t>東北ロダン（株）</t>
    <rPh sb="0" eb="2">
      <t>トウホク</t>
    </rPh>
    <phoneticPr fontId="3"/>
  </si>
  <si>
    <t>（株）タチ産業　　成田事業所</t>
    <rPh sb="5" eb="7">
      <t>サンギョウ</t>
    </rPh>
    <rPh sb="9" eb="11">
      <t>ナリタ</t>
    </rPh>
    <rPh sb="11" eb="13">
      <t>ジギョウ</t>
    </rPh>
    <rPh sb="13" eb="14">
      <t>ショ</t>
    </rPh>
    <phoneticPr fontId="3"/>
  </si>
  <si>
    <t>THK005</t>
    <phoneticPr fontId="3"/>
  </si>
  <si>
    <t>KDS</t>
    <phoneticPr fontId="3"/>
  </si>
  <si>
    <t>KSP054A</t>
    <phoneticPr fontId="3"/>
  </si>
  <si>
    <t>TES-002</t>
    <phoneticPr fontId="3"/>
  </si>
  <si>
    <t>MSP-001  27POCKETS</t>
    <phoneticPr fontId="3"/>
  </si>
  <si>
    <t>新製品管理課　吉村</t>
    <rPh sb="0" eb="1">
      <t>シン</t>
    </rPh>
    <rPh sb="1" eb="3">
      <t>セイヒン</t>
    </rPh>
    <rPh sb="3" eb="5">
      <t>カンリ</t>
    </rPh>
    <rPh sb="5" eb="6">
      <t>カ</t>
    </rPh>
    <rPh sb="7" eb="9">
      <t>ヨシムラ</t>
    </rPh>
    <phoneticPr fontId="3"/>
  </si>
  <si>
    <t>0293-20-2130</t>
    <phoneticPr fontId="3"/>
  </si>
  <si>
    <t>IAC1</t>
    <phoneticPr fontId="3"/>
  </si>
  <si>
    <t>MTM-065-1(CL) 59-WD84・</t>
    <phoneticPr fontId="3"/>
  </si>
  <si>
    <t>MTM-065-2B</t>
    <phoneticPr fontId="3"/>
  </si>
  <si>
    <t>6-912129-2</t>
    <phoneticPr fontId="3"/>
  </si>
  <si>
    <r>
      <t>TH052B</t>
    </r>
    <r>
      <rPr>
        <b/>
        <sz val="11"/>
        <color indexed="10"/>
        <rFont val="ＭＳ Ｐ明朝"/>
        <family val="1"/>
        <charset val="128"/>
      </rPr>
      <t/>
    </r>
  </si>
  <si>
    <r>
      <t>TH053B</t>
    </r>
    <r>
      <rPr>
        <b/>
        <sz val="11"/>
        <color indexed="10"/>
        <rFont val="ＭＳ Ｐ明朝"/>
        <family val="1"/>
        <charset val="128"/>
      </rPr>
      <t/>
    </r>
  </si>
  <si>
    <t>有和化学工業（有）</t>
    <rPh sb="1" eb="2">
      <t>ワ</t>
    </rPh>
    <rPh sb="2" eb="4">
      <t>カガク</t>
    </rPh>
    <rPh sb="4" eb="6">
      <t>コウギョウ</t>
    </rPh>
    <rPh sb="7" eb="8">
      <t>ユウ</t>
    </rPh>
    <phoneticPr fontId="3"/>
  </si>
  <si>
    <t>NKY2</t>
    <phoneticPr fontId="3"/>
  </si>
  <si>
    <t>山梨県南都留群富士河口湖町西湖186-1</t>
    <rPh sb="0" eb="2">
      <t>ヤマナシ</t>
    </rPh>
    <rPh sb="2" eb="3">
      <t>ケン</t>
    </rPh>
    <rPh sb="3" eb="4">
      <t>ミナミ</t>
    </rPh>
    <rPh sb="4" eb="5">
      <t>ミヤコ</t>
    </rPh>
    <rPh sb="5" eb="6">
      <t>ト</t>
    </rPh>
    <rPh sb="6" eb="7">
      <t>グン</t>
    </rPh>
    <rPh sb="7" eb="9">
      <t>フジ</t>
    </rPh>
    <rPh sb="9" eb="12">
      <t>カワグチコ</t>
    </rPh>
    <rPh sb="12" eb="13">
      <t>マチ</t>
    </rPh>
    <rPh sb="13" eb="14">
      <t>ニシ</t>
    </rPh>
    <rPh sb="14" eb="15">
      <t>コ</t>
    </rPh>
    <phoneticPr fontId="3"/>
  </si>
  <si>
    <t>KYW-K-26</t>
    <phoneticPr fontId="3"/>
  </si>
  <si>
    <t>TKS017</t>
  </si>
  <si>
    <t>420</t>
    <phoneticPr fontId="3"/>
  </si>
  <si>
    <t>袋詰め</t>
    <rPh sb="0" eb="1">
      <t>フクロ</t>
    </rPh>
    <rPh sb="1" eb="2">
      <t>ツ</t>
    </rPh>
    <phoneticPr fontId="3"/>
  </si>
  <si>
    <t>TEC02　　1103</t>
    <phoneticPr fontId="3"/>
  </si>
  <si>
    <t>SLK-105</t>
    <phoneticPr fontId="3"/>
  </si>
  <si>
    <t>0546-43-1411</t>
    <phoneticPr fontId="3"/>
  </si>
  <si>
    <t>KSE-006 PS(N) 0.6t</t>
    <phoneticPr fontId="3"/>
  </si>
  <si>
    <t>PP(N)</t>
    <phoneticPr fontId="3"/>
  </si>
  <si>
    <t>MZT-019 DV85 完成品ﾄﾚｲ</t>
  </si>
  <si>
    <t>MZT-020</t>
  </si>
  <si>
    <t>YCM-021</t>
    <phoneticPr fontId="3"/>
  </si>
  <si>
    <t>SNS2</t>
    <phoneticPr fontId="3"/>
  </si>
  <si>
    <t>3-130-6</t>
    <phoneticPr fontId="3"/>
  </si>
  <si>
    <t>柴田 様</t>
    <rPh sb="0" eb="2">
      <t>シバタ</t>
    </rPh>
    <rPh sb="3" eb="4">
      <t>サマ</t>
    </rPh>
    <phoneticPr fontId="3"/>
  </si>
  <si>
    <t>042-542-1081</t>
    <phoneticPr fontId="3"/>
  </si>
  <si>
    <t>042-542-1099</t>
    <phoneticPr fontId="3"/>
  </si>
  <si>
    <t>9-110-5</t>
    <phoneticPr fontId="3"/>
  </si>
  <si>
    <t>無</t>
    <rPh sb="0" eb="1">
      <t>Ｘ</t>
    </rPh>
    <phoneticPr fontId="3"/>
  </si>
  <si>
    <t>470×300</t>
    <phoneticPr fontId="3"/>
  </si>
  <si>
    <t>松南クラフトSON01</t>
    <rPh sb="0" eb="1">
      <t>マツ</t>
    </rPh>
    <rPh sb="1" eb="2">
      <t>ナン</t>
    </rPh>
    <phoneticPr fontId="3"/>
  </si>
  <si>
    <t>161ＣＳＳ-073-02R</t>
    <phoneticPr fontId="3"/>
  </si>
  <si>
    <t>SMK088</t>
    <phoneticPr fontId="3"/>
  </si>
  <si>
    <t>ADV014</t>
    <phoneticPr fontId="3"/>
  </si>
  <si>
    <t>ADV015</t>
    <phoneticPr fontId="3"/>
  </si>
  <si>
    <t>窪田</t>
    <rPh sb="0" eb="2">
      <t>クボタ</t>
    </rPh>
    <phoneticPr fontId="3"/>
  </si>
  <si>
    <t>PLT0</t>
    <phoneticPr fontId="3"/>
  </si>
  <si>
    <t>SJK-001</t>
    <phoneticPr fontId="3"/>
  </si>
  <si>
    <t>48/280,000 Φ4ECM WITH HOLDER</t>
    <phoneticPr fontId="3"/>
  </si>
  <si>
    <t>TKS-E-100-1</t>
    <phoneticPr fontId="3"/>
  </si>
  <si>
    <t>栃木県小山市萱橋大杉浦652-2</t>
    <rPh sb="0" eb="3">
      <t>トチギケン</t>
    </rPh>
    <rPh sb="3" eb="6">
      <t>オヤマシ</t>
    </rPh>
    <rPh sb="6" eb="7">
      <t>萱</t>
    </rPh>
    <rPh sb="7" eb="8">
      <t>ハシ</t>
    </rPh>
    <rPh sb="8" eb="10">
      <t>オオスギ</t>
    </rPh>
    <rPh sb="10" eb="11">
      <t>ウラ</t>
    </rPh>
    <phoneticPr fontId="3"/>
  </si>
  <si>
    <t>0257-21-3012</t>
    <phoneticPr fontId="3"/>
  </si>
  <si>
    <t>IKR01</t>
    <phoneticPr fontId="3"/>
  </si>
  <si>
    <t>(株)ミスミ</t>
    <rPh sb="0" eb="3">
      <t>カ</t>
    </rPh>
    <phoneticPr fontId="3"/>
  </si>
  <si>
    <t>〒135-0016　　東京都江東区東陽4-1-13　東陽ｾﾝﾄﾗﾙﾋﾞﾙ5F</t>
    <rPh sb="11" eb="14">
      <t>トウキョウト</t>
    </rPh>
    <rPh sb="14" eb="17">
      <t>コウトウク</t>
    </rPh>
    <rPh sb="17" eb="19">
      <t>トウヨウ</t>
    </rPh>
    <rPh sb="26" eb="28">
      <t>トウヨウ</t>
    </rPh>
    <phoneticPr fontId="3"/>
  </si>
  <si>
    <t>MIS01　　1064</t>
    <phoneticPr fontId="3"/>
  </si>
  <si>
    <t>ｴﾚｸﾄﾛﾆｸｽ事業部 電機電装事業ﾁｰﾑ　　荒井 様宛</t>
    <rPh sb="8" eb="10">
      <t>ジギョウ</t>
    </rPh>
    <rPh sb="10" eb="11">
      <t>ブ</t>
    </rPh>
    <rPh sb="12" eb="14">
      <t>デンキ</t>
    </rPh>
    <rPh sb="14" eb="16">
      <t>デンソウ</t>
    </rPh>
    <rPh sb="16" eb="18">
      <t>ジギョウ</t>
    </rPh>
    <rPh sb="23" eb="25">
      <t>アライ</t>
    </rPh>
    <rPh sb="26" eb="28">
      <t>サマアテ</t>
    </rPh>
    <phoneticPr fontId="3"/>
  </si>
  <si>
    <t>03-3647-7715</t>
    <phoneticPr fontId="3"/>
  </si>
  <si>
    <t>03-3647-7416</t>
    <phoneticPr fontId="3"/>
  </si>
  <si>
    <t>○</t>
    <phoneticPr fontId="3"/>
  </si>
  <si>
    <t>TCB-002 ST-7970 SWP</t>
    <phoneticPr fontId="3"/>
  </si>
  <si>
    <t>ISK3</t>
    <phoneticPr fontId="3"/>
  </si>
  <si>
    <t>AMP  逢澤  A伝</t>
    <rPh sb="5" eb="6">
      <t>アイザワ</t>
    </rPh>
    <rPh sb="6" eb="7">
      <t>サワ</t>
    </rPh>
    <rPh sb="10" eb="11">
      <t>デン</t>
    </rPh>
    <phoneticPr fontId="3"/>
  </si>
  <si>
    <t>KRE014</t>
    <phoneticPr fontId="3"/>
  </si>
  <si>
    <t>2面取</t>
    <rPh sb="1" eb="2">
      <t>メン</t>
    </rPh>
    <rPh sb="2" eb="3">
      <t>トリ</t>
    </rPh>
    <phoneticPr fontId="3"/>
  </si>
  <si>
    <t>0749-22-2728</t>
    <phoneticPr fontId="3"/>
  </si>
  <si>
    <t>1447287-1</t>
    <phoneticPr fontId="3"/>
  </si>
  <si>
    <t>167LUA-001-00L</t>
  </si>
  <si>
    <t>長手（交差上限）</t>
    <rPh sb="0" eb="1">
      <t>ナガ</t>
    </rPh>
    <rPh sb="1" eb="2">
      <t>テ</t>
    </rPh>
    <rPh sb="3" eb="5">
      <t>コウサ</t>
    </rPh>
    <rPh sb="5" eb="7">
      <t>ジョウゲン</t>
    </rPh>
    <phoneticPr fontId="3"/>
  </si>
  <si>
    <t>AMP 試作　PS(CL)</t>
    <rPh sb="4" eb="6">
      <t>シサク</t>
    </rPh>
    <phoneticPr fontId="3"/>
  </si>
  <si>
    <t>OMG-001 CMS1600-010010</t>
    <phoneticPr fontId="3"/>
  </si>
  <si>
    <t>TKH02</t>
    <phoneticPr fontId="3"/>
  </si>
  <si>
    <t>2-912127-7</t>
    <phoneticPr fontId="3"/>
  </si>
  <si>
    <t>小林製薬㈱　小林メディカルｶﾝﾊﾟﾆｰ</t>
    <rPh sb="0" eb="2">
      <t>コバヤシ</t>
    </rPh>
    <rPh sb="2" eb="4">
      <t>セイヤク</t>
    </rPh>
    <rPh sb="6" eb="8">
      <t>コバヤシ</t>
    </rPh>
    <phoneticPr fontId="3"/>
  </si>
  <si>
    <t>SSM-005 10P YS10-3</t>
    <phoneticPr fontId="3"/>
  </si>
  <si>
    <t>ＴＨ箱</t>
    <rPh sb="2" eb="3">
      <t>ハコ</t>
    </rPh>
    <phoneticPr fontId="3"/>
  </si>
  <si>
    <t xml:space="preserve">YMT-002 40P ポﾗﾚﾝｽﾞﾄﾚｲ </t>
    <phoneticPr fontId="3"/>
  </si>
  <si>
    <t>KRE048</t>
    <phoneticPr fontId="3"/>
  </si>
  <si>
    <t>KSP-046</t>
    <phoneticPr fontId="3"/>
  </si>
  <si>
    <t>355×260</t>
    <phoneticPr fontId="3"/>
  </si>
  <si>
    <t>太洋</t>
    <rPh sb="0" eb="2">
      <t>タイヨウ</t>
    </rPh>
    <phoneticPr fontId="3"/>
  </si>
  <si>
    <t>和光精機WKO01</t>
    <rPh sb="0" eb="2">
      <t>ワコウ</t>
    </rPh>
    <rPh sb="2" eb="4">
      <t>セイキ</t>
    </rPh>
    <phoneticPr fontId="3"/>
  </si>
  <si>
    <t>KES2</t>
    <phoneticPr fontId="3"/>
  </si>
  <si>
    <t>THK1</t>
    <phoneticPr fontId="3"/>
  </si>
  <si>
    <t>NPC007</t>
    <phoneticPr fontId="3"/>
  </si>
  <si>
    <t>７－７７－６</t>
  </si>
  <si>
    <t>KSE-005T</t>
    <phoneticPr fontId="3"/>
  </si>
  <si>
    <t>045-501-5769</t>
    <phoneticPr fontId="3"/>
  </si>
  <si>
    <t xml:space="preserve">CM1-3109  KRE-033  </t>
    <phoneticPr fontId="3"/>
  </si>
  <si>
    <t>KDS-033P　100Ｐ</t>
    <phoneticPr fontId="3"/>
  </si>
  <si>
    <t>SMK105</t>
    <phoneticPr fontId="3"/>
  </si>
  <si>
    <t>RGS</t>
    <phoneticPr fontId="3"/>
  </si>
  <si>
    <t>FJK</t>
    <phoneticPr fontId="3"/>
  </si>
  <si>
    <t>9-912078-7</t>
    <phoneticPr fontId="3"/>
  </si>
  <si>
    <t>9-912079-0</t>
    <phoneticPr fontId="3"/>
  </si>
  <si>
    <t>TNX-001</t>
    <phoneticPr fontId="3"/>
  </si>
  <si>
    <t>NEC-007R  TP02-0510  1POCKET</t>
    <phoneticPr fontId="3"/>
  </si>
  <si>
    <t>OGR-TH008</t>
    <phoneticPr fontId="3"/>
  </si>
  <si>
    <t>405</t>
    <phoneticPr fontId="3"/>
  </si>
  <si>
    <t>布目 様宛</t>
    <rPh sb="0" eb="2">
      <t>ヌノメ</t>
    </rPh>
    <rPh sb="3" eb="4">
      <t>サマ</t>
    </rPh>
    <rPh sb="4" eb="5">
      <t>アテ</t>
    </rPh>
    <phoneticPr fontId="3"/>
  </si>
  <si>
    <t>KRE-030B  CG2-1507</t>
    <phoneticPr fontId="3"/>
  </si>
  <si>
    <t>E-040-1</t>
    <phoneticPr fontId="3"/>
  </si>
  <si>
    <t>ODS-A-028-1</t>
    <phoneticPr fontId="3"/>
  </si>
  <si>
    <t>ODS-A-032-1</t>
    <phoneticPr fontId="3"/>
  </si>
  <si>
    <t>550</t>
    <phoneticPr fontId="3"/>
  </si>
  <si>
    <t>3-108-0</t>
    <phoneticPr fontId="3"/>
  </si>
  <si>
    <t>〒433-8122　　静岡県浜松市中区上島3-27-7</t>
    <rPh sb="11" eb="14">
      <t>シズオカケン</t>
    </rPh>
    <rPh sb="14" eb="17">
      <t>ハママツシ</t>
    </rPh>
    <rPh sb="17" eb="19">
      <t>ナカク</t>
    </rPh>
    <rPh sb="19" eb="21">
      <t>ウエシマ</t>
    </rPh>
    <phoneticPr fontId="3"/>
  </si>
  <si>
    <t>新進ﾃｯｸ扱い</t>
    <rPh sb="0" eb="1">
      <t>シン</t>
    </rPh>
    <rPh sb="1" eb="2">
      <t>シン</t>
    </rPh>
    <rPh sb="5" eb="6">
      <t>アツカ</t>
    </rPh>
    <phoneticPr fontId="3"/>
  </si>
  <si>
    <t>7-129-4</t>
    <phoneticPr fontId="3"/>
  </si>
  <si>
    <t>HRT-5-52-4</t>
    <phoneticPr fontId="3"/>
  </si>
  <si>
    <t>405</t>
    <phoneticPr fontId="3"/>
  </si>
  <si>
    <t>菱華</t>
    <rPh sb="0" eb="1">
      <t>ヒシ</t>
    </rPh>
    <rPh sb="1" eb="2">
      <t>カ</t>
    </rPh>
    <phoneticPr fontId="3"/>
  </si>
  <si>
    <t>川崎市中原区宮内　2-29-1</t>
    <rPh sb="0" eb="3">
      <t>カワサキシ</t>
    </rPh>
    <rPh sb="3" eb="6">
      <t>ナカハラク</t>
    </rPh>
    <rPh sb="6" eb="8">
      <t>ミヤウチ</t>
    </rPh>
    <phoneticPr fontId="3"/>
  </si>
  <si>
    <t>7-912141-0</t>
    <phoneticPr fontId="3"/>
  </si>
  <si>
    <t>MSP-002(PP)  14POCKETS</t>
    <phoneticPr fontId="3"/>
  </si>
  <si>
    <t>　　　　辻</t>
    <rPh sb="4" eb="5">
      <t>ツジ</t>
    </rPh>
    <phoneticPr fontId="3"/>
  </si>
  <si>
    <t>KIK</t>
    <phoneticPr fontId="3"/>
  </si>
  <si>
    <t>4-130-5</t>
  </si>
  <si>
    <t>4-912130-5</t>
  </si>
  <si>
    <t>045-313-3415</t>
    <phoneticPr fontId="3"/>
  </si>
  <si>
    <t>045-313-3729</t>
    <phoneticPr fontId="3"/>
  </si>
  <si>
    <t>YSD</t>
    <phoneticPr fontId="3"/>
  </si>
  <si>
    <t>ODS024</t>
    <phoneticPr fontId="3"/>
  </si>
  <si>
    <t>MRY-010     30P</t>
    <phoneticPr fontId="3"/>
  </si>
  <si>
    <t>KRE3</t>
    <phoneticPr fontId="3"/>
  </si>
  <si>
    <t>NRK-041</t>
    <phoneticPr fontId="3"/>
  </si>
  <si>
    <t>KIP01　　1148</t>
    <phoneticPr fontId="3"/>
  </si>
  <si>
    <t>井上 様</t>
    <rPh sb="0" eb="2">
      <t>イノウエ</t>
    </rPh>
    <rPh sb="3" eb="4">
      <t>サマ</t>
    </rPh>
    <phoneticPr fontId="3"/>
  </si>
  <si>
    <t>06-6905-1775</t>
    <phoneticPr fontId="3"/>
  </si>
  <si>
    <t>SIG02　　1143</t>
    <phoneticPr fontId="3"/>
  </si>
  <si>
    <t>島田 様宛</t>
    <rPh sb="0" eb="2">
      <t>シマダ</t>
    </rPh>
    <rPh sb="3" eb="5">
      <t>サマアテ</t>
    </rPh>
    <phoneticPr fontId="3"/>
  </si>
  <si>
    <t>0489-87-5200</t>
    <phoneticPr fontId="3"/>
  </si>
  <si>
    <t>0489-86-2900</t>
    <phoneticPr fontId="3"/>
  </si>
  <si>
    <t>045-543-3741</t>
    <phoneticPr fontId="3"/>
  </si>
  <si>
    <t xml:space="preserve"> SPPCへ金型移設 05/06/14</t>
    <rPh sb="6" eb="8">
      <t>カナガタ</t>
    </rPh>
    <rPh sb="8" eb="10">
      <t>イセツ</t>
    </rPh>
    <phoneticPr fontId="3"/>
  </si>
  <si>
    <t>MBM-002</t>
    <phoneticPr fontId="3"/>
  </si>
  <si>
    <t xml:space="preserve"> </t>
    <phoneticPr fontId="3"/>
  </si>
  <si>
    <t>MFS-A-040-1</t>
    <phoneticPr fontId="3"/>
  </si>
  <si>
    <t>SK022</t>
    <phoneticPr fontId="3"/>
  </si>
  <si>
    <t>EXD-025(A84)</t>
    <phoneticPr fontId="3"/>
  </si>
  <si>
    <t>設計　　渡辺</t>
    <rPh sb="0" eb="2">
      <t>セッケイ</t>
    </rPh>
    <rPh sb="4" eb="6">
      <t>ワタナベ</t>
    </rPh>
    <phoneticPr fontId="3"/>
  </si>
  <si>
    <t>2013.2.25</t>
    <phoneticPr fontId="3"/>
  </si>
  <si>
    <t>TH-039PS(LB063075)</t>
    <phoneticPr fontId="3"/>
  </si>
  <si>
    <t>/日三化成</t>
    <rPh sb="1" eb="2">
      <t>ヒ</t>
    </rPh>
    <rPh sb="2" eb="3">
      <t>サン</t>
    </rPh>
    <rPh sb="3" eb="5">
      <t>カセイ</t>
    </rPh>
    <phoneticPr fontId="3"/>
  </si>
  <si>
    <t>120</t>
    <phoneticPr fontId="3"/>
  </si>
  <si>
    <t>RYOKA21</t>
    <phoneticPr fontId="3"/>
  </si>
  <si>
    <t>ＳＥＩ 5-62-0</t>
    <phoneticPr fontId="3"/>
  </si>
  <si>
    <t>×</t>
    <phoneticPr fontId="3"/>
  </si>
  <si>
    <t>ＳＥＩ－００１</t>
    <phoneticPr fontId="3"/>
  </si>
  <si>
    <t>0-128-2</t>
    <phoneticPr fontId="3"/>
  </si>
  <si>
    <t>912128-2</t>
    <phoneticPr fontId="3"/>
  </si>
  <si>
    <t>492×270</t>
    <phoneticPr fontId="3"/>
  </si>
  <si>
    <t>0475-22-6651</t>
    <phoneticPr fontId="3"/>
  </si>
  <si>
    <t>SMK-166</t>
    <phoneticPr fontId="3"/>
  </si>
  <si>
    <t>167CSB-027-01E</t>
    <phoneticPr fontId="3"/>
  </si>
  <si>
    <t>ＰＰ（Ｎ）</t>
    <phoneticPr fontId="3"/>
  </si>
  <si>
    <t>0293-42-2336</t>
    <phoneticPr fontId="3"/>
  </si>
  <si>
    <t>金型SPPへ移設07.11.02～</t>
    <rPh sb="0" eb="2">
      <t>カナガタ</t>
    </rPh>
    <rPh sb="6" eb="8">
      <t>イセツ</t>
    </rPh>
    <phoneticPr fontId="3"/>
  </si>
  <si>
    <t>40/300,000</t>
    <phoneticPr fontId="3"/>
  </si>
  <si>
    <t>SMK-153</t>
    <phoneticPr fontId="3"/>
  </si>
  <si>
    <t>501CSB-008-XXE</t>
    <phoneticPr fontId="3"/>
  </si>
  <si>
    <t>営業２課　　酒井 様宛</t>
    <rPh sb="0" eb="2">
      <t>エイギョウ</t>
    </rPh>
    <rPh sb="3" eb="4">
      <t>カ</t>
    </rPh>
    <rPh sb="6" eb="8">
      <t>サカイ</t>
    </rPh>
    <rPh sb="9" eb="10">
      <t>サマ</t>
    </rPh>
    <rPh sb="10" eb="11">
      <t>アテ</t>
    </rPh>
    <phoneticPr fontId="3"/>
  </si>
  <si>
    <t>045-501-5188</t>
    <phoneticPr fontId="3"/>
  </si>
  <si>
    <t>320</t>
    <phoneticPr fontId="3"/>
  </si>
  <si>
    <t>ＰＳ（W）</t>
    <phoneticPr fontId="3"/>
  </si>
  <si>
    <t>相模原市相模大野5-27-39</t>
    <rPh sb="0" eb="4">
      <t>サガミハラシ</t>
    </rPh>
    <rPh sb="4" eb="8">
      <t>サガミオオノ</t>
    </rPh>
    <phoneticPr fontId="3"/>
  </si>
  <si>
    <t>COT01　ｺﾝﾃｯｸ</t>
    <phoneticPr fontId="3"/>
  </si>
  <si>
    <t>520</t>
    <phoneticPr fontId="3"/>
  </si>
  <si>
    <t>470*300</t>
    <phoneticPr fontId="3"/>
  </si>
  <si>
    <t>167CSS-007-01E</t>
    <phoneticPr fontId="3"/>
  </si>
  <si>
    <t>MTM-036-1B</t>
    <phoneticPr fontId="3"/>
  </si>
  <si>
    <t>MTM-036-1(B) 59-G421・</t>
    <phoneticPr fontId="3"/>
  </si>
  <si>
    <t>SK-024 BOTTOM 330P</t>
    <phoneticPr fontId="3"/>
  </si>
  <si>
    <t>SE-568PET</t>
    <phoneticPr fontId="3"/>
  </si>
  <si>
    <t>KSS2</t>
    <phoneticPr fontId="3"/>
  </si>
  <si>
    <t>OTK02  大塚商店</t>
    <rPh sb="7" eb="9">
      <t>オオツカ</t>
    </rPh>
    <rPh sb="9" eb="11">
      <t>ショウテン</t>
    </rPh>
    <phoneticPr fontId="3"/>
  </si>
  <si>
    <t>ｼﾘｺﾝﾊﾟﾜｰｼﾞｬﾊﾟﾝ(株)</t>
    <rPh sb="14" eb="17">
      <t>カ</t>
    </rPh>
    <phoneticPr fontId="3"/>
  </si>
  <si>
    <t>〒110-0004　　東京都台東区下谷１-４-１０上野ＳＫビル7階</t>
    <rPh sb="11" eb="14">
      <t>トウキョウト</t>
    </rPh>
    <rPh sb="14" eb="17">
      <t>タイトウク</t>
    </rPh>
    <rPh sb="17" eb="19">
      <t>シモヤ</t>
    </rPh>
    <rPh sb="25" eb="27">
      <t>ウエノ</t>
    </rPh>
    <rPh sb="32" eb="33">
      <t>カイ</t>
    </rPh>
    <phoneticPr fontId="3"/>
  </si>
  <si>
    <t>（株）朝日ﾌﾟﾗｽﾁｯｸ　　</t>
    <rPh sb="3" eb="5">
      <t>アサヒ</t>
    </rPh>
    <phoneticPr fontId="3"/>
  </si>
  <si>
    <t>PET(B)</t>
    <phoneticPr fontId="3"/>
  </si>
  <si>
    <t>NTG</t>
    <phoneticPr fontId="3"/>
  </si>
  <si>
    <t>59410-0093</t>
    <phoneticPr fontId="3"/>
  </si>
  <si>
    <t>TKS013</t>
  </si>
  <si>
    <t>KRE-044  CM1-3923</t>
    <phoneticPr fontId="3"/>
  </si>
  <si>
    <t>中島</t>
    <rPh sb="0" eb="2">
      <t>ナカジマ</t>
    </rPh>
    <phoneticPr fontId="3"/>
  </si>
  <si>
    <t>8-912076-4</t>
    <phoneticPr fontId="3"/>
  </si>
  <si>
    <t>1-912129-4</t>
    <phoneticPr fontId="3"/>
  </si>
  <si>
    <t xml:space="preserve">  0-18-4</t>
    <phoneticPr fontId="3"/>
  </si>
  <si>
    <t>KSP050A</t>
    <phoneticPr fontId="3"/>
  </si>
  <si>
    <t>2013.6.  金型廃棄</t>
    <rPh sb="9" eb="11">
      <t>カナガタ</t>
    </rPh>
    <rPh sb="11" eb="13">
      <t>ハイキ</t>
    </rPh>
    <phoneticPr fontId="3"/>
  </si>
  <si>
    <t>SST</t>
    <phoneticPr fontId="3"/>
  </si>
  <si>
    <t>STF-001</t>
    <phoneticPr fontId="3"/>
  </si>
  <si>
    <t>STF-001 80P M-Ry</t>
    <phoneticPr fontId="3"/>
  </si>
  <si>
    <t>埼玉富士</t>
    <rPh sb="0" eb="2">
      <t>サイタマ</t>
    </rPh>
    <rPh sb="2" eb="4">
      <t>フジ</t>
    </rPh>
    <phoneticPr fontId="3"/>
  </si>
  <si>
    <t>520×285</t>
    <phoneticPr fontId="3"/>
  </si>
  <si>
    <t>2013.1.31</t>
    <phoneticPr fontId="3"/>
  </si>
  <si>
    <t>STF-002</t>
    <phoneticPr fontId="3"/>
  </si>
  <si>
    <t>IWT2</t>
    <phoneticPr fontId="3"/>
  </si>
  <si>
    <t>岩田興産(株)</t>
    <rPh sb="0" eb="2">
      <t>イワタ</t>
    </rPh>
    <rPh sb="2" eb="4">
      <t>コウサン</t>
    </rPh>
    <rPh sb="4" eb="7">
      <t>カ</t>
    </rPh>
    <phoneticPr fontId="3"/>
  </si>
  <si>
    <t>8-130-9</t>
    <phoneticPr fontId="3"/>
  </si>
  <si>
    <t>〒140-0015　　東京都品川区西大井6-7-2</t>
    <rPh sb="11" eb="14">
      <t>トウキョウト</t>
    </rPh>
    <rPh sb="14" eb="17">
      <t>シナガワク</t>
    </rPh>
    <rPh sb="17" eb="20">
      <t>ニシオオイ</t>
    </rPh>
    <phoneticPr fontId="3"/>
  </si>
  <si>
    <t>〒400-0105　　山梨県甲斐市下今井1520</t>
    <rPh sb="11" eb="14">
      <t>ヤマナシケン</t>
    </rPh>
    <rPh sb="14" eb="16">
      <t>カイ</t>
    </rPh>
    <rPh sb="16" eb="17">
      <t>シ</t>
    </rPh>
    <rPh sb="17" eb="18">
      <t>シモ</t>
    </rPh>
    <rPh sb="18" eb="20">
      <t>イマイ</t>
    </rPh>
    <phoneticPr fontId="3"/>
  </si>
  <si>
    <t>930×383.3</t>
    <phoneticPr fontId="3"/>
  </si>
  <si>
    <t>照和樹脂</t>
    <rPh sb="0" eb="1">
      <t>ショウ</t>
    </rPh>
    <rPh sb="1" eb="2">
      <t>ワ</t>
    </rPh>
    <rPh sb="2" eb="4">
      <t>ジュシ</t>
    </rPh>
    <phoneticPr fontId="3"/>
  </si>
  <si>
    <t>(株)ﾆｭｰﾗｲﾄ工業</t>
    <rPh sb="0" eb="3">
      <t>カ</t>
    </rPh>
    <rPh sb="9" eb="11">
      <t>コウギョウ</t>
    </rPh>
    <phoneticPr fontId="3"/>
  </si>
  <si>
    <t>YZP-005</t>
    <phoneticPr fontId="3"/>
  </si>
  <si>
    <t>HKS-003 共和発条 No.39</t>
    <rPh sb="8" eb="10">
      <t>キョウワ</t>
    </rPh>
    <rPh sb="10" eb="12">
      <t>ハツジョウ</t>
    </rPh>
    <phoneticPr fontId="3"/>
  </si>
  <si>
    <t>ｽﾋﾟｰﾄﾞｼﾞｬﾊﾟﾝ</t>
    <phoneticPr fontId="3"/>
  </si>
  <si>
    <t>30</t>
    <phoneticPr fontId="3"/>
  </si>
  <si>
    <t>TRAY FOR HMZd CONN COVER 2PAIR1ROW</t>
    <phoneticPr fontId="3"/>
  </si>
  <si>
    <t>MAX</t>
    <phoneticPr fontId="3"/>
  </si>
  <si>
    <t>㈱香田製作所</t>
    <rPh sb="1" eb="3">
      <t>コウダ</t>
    </rPh>
    <rPh sb="3" eb="6">
      <t>セイサクショ</t>
    </rPh>
    <phoneticPr fontId="3"/>
  </si>
  <si>
    <t>CAD有金型無</t>
    <rPh sb="3" eb="4">
      <t>アリ</t>
    </rPh>
    <rPh sb="4" eb="6">
      <t>カナガタ</t>
    </rPh>
    <rPh sb="6" eb="7">
      <t>ム</t>
    </rPh>
    <phoneticPr fontId="3"/>
  </si>
  <si>
    <t>390*330</t>
    <phoneticPr fontId="3"/>
  </si>
  <si>
    <t>斉藤 様宛</t>
    <rPh sb="0" eb="2">
      <t>サイトウ</t>
    </rPh>
    <rPh sb="3" eb="5">
      <t>サマアテ</t>
    </rPh>
    <phoneticPr fontId="3"/>
  </si>
  <si>
    <t>TH-004PS</t>
    <phoneticPr fontId="3"/>
  </si>
  <si>
    <t>SID</t>
    <phoneticPr fontId="3"/>
  </si>
  <si>
    <t>日笠</t>
    <rPh sb="0" eb="2">
      <t>ヒカサ</t>
    </rPh>
    <phoneticPr fontId="3"/>
  </si>
  <si>
    <t>SPJ-029 EPK02A-00148</t>
    <phoneticPr fontId="3"/>
  </si>
  <si>
    <t>〒394-0002　　長野県岡谷市赤羽3-6-8 ㈱ｻｲﾊﾟｰｸ内</t>
    <rPh sb="11" eb="14">
      <t>ナガノケン</t>
    </rPh>
    <rPh sb="14" eb="17">
      <t>オカヤシ</t>
    </rPh>
    <rPh sb="17" eb="19">
      <t>アカバネ</t>
    </rPh>
    <phoneticPr fontId="3"/>
  </si>
  <si>
    <t>PS-003 6P</t>
    <phoneticPr fontId="3"/>
  </si>
  <si>
    <t>KRE032</t>
    <phoneticPr fontId="3"/>
  </si>
  <si>
    <t>310×240</t>
    <phoneticPr fontId="3"/>
  </si>
  <si>
    <t>KRE033</t>
    <phoneticPr fontId="3"/>
  </si>
  <si>
    <t>KRE034</t>
    <phoneticPr fontId="3"/>
  </si>
  <si>
    <t>SNS1</t>
    <phoneticPr fontId="3"/>
  </si>
  <si>
    <t>912127-8</t>
    <phoneticPr fontId="3"/>
  </si>
  <si>
    <t>〒501-3205　　岐阜県関市志津野2580番地</t>
    <rPh sb="11" eb="14">
      <t>ギフケン</t>
    </rPh>
    <rPh sb="14" eb="16">
      <t>セキシ</t>
    </rPh>
    <rPh sb="16" eb="18">
      <t>シヅ</t>
    </rPh>
    <rPh sb="18" eb="19">
      <t>ノ</t>
    </rPh>
    <rPh sb="23" eb="25">
      <t>バンチ</t>
    </rPh>
    <phoneticPr fontId="3"/>
  </si>
  <si>
    <t>(株)ラプラス</t>
    <rPh sb="0" eb="3">
      <t>カ</t>
    </rPh>
    <phoneticPr fontId="3"/>
  </si>
  <si>
    <t>048-296-6486</t>
    <phoneticPr fontId="3"/>
  </si>
  <si>
    <t>KNY-PS-100</t>
    <phoneticPr fontId="3"/>
  </si>
  <si>
    <t>クニヨシ</t>
    <phoneticPr fontId="3"/>
  </si>
  <si>
    <t>〒171-0052　　東京都豊島区南長崎6-9-6</t>
    <rPh sb="11" eb="14">
      <t>トウキョウト</t>
    </rPh>
    <rPh sb="14" eb="17">
      <t>トシマク</t>
    </rPh>
    <rPh sb="17" eb="20">
      <t>ミナミナガサキ</t>
    </rPh>
    <phoneticPr fontId="3"/>
  </si>
  <si>
    <t>03-3953-2181</t>
    <phoneticPr fontId="3"/>
  </si>
  <si>
    <t>03-3952-9958</t>
    <phoneticPr fontId="3"/>
  </si>
  <si>
    <t>03-3238-3323</t>
    <phoneticPr fontId="3"/>
  </si>
  <si>
    <t>TJS-001 はがき用</t>
    <rPh sb="11" eb="12">
      <t>ヨウ</t>
    </rPh>
    <phoneticPr fontId="3"/>
  </si>
  <si>
    <t>600×330</t>
    <phoneticPr fontId="3"/>
  </si>
  <si>
    <t>KRE044</t>
    <phoneticPr fontId="3"/>
  </si>
  <si>
    <t>OTAX14</t>
    <phoneticPr fontId="3"/>
  </si>
  <si>
    <t xml:space="preserve"> SPPCへ金型移設 06/4/27</t>
    <rPh sb="6" eb="8">
      <t>カナガタ</t>
    </rPh>
    <rPh sb="8" eb="10">
      <t>イセツ</t>
    </rPh>
    <phoneticPr fontId="3"/>
  </si>
  <si>
    <t>E-032-1</t>
    <phoneticPr fontId="3"/>
  </si>
  <si>
    <t>PS(CL)</t>
    <phoneticPr fontId="3"/>
  </si>
  <si>
    <t>ADV-026 SLVｼﾞｸｳｹ用ﾄﾚｲ</t>
    <rPh sb="16" eb="17">
      <t>ヨウ</t>
    </rPh>
    <phoneticPr fontId="3"/>
  </si>
  <si>
    <t>TST</t>
    <phoneticPr fontId="3"/>
  </si>
  <si>
    <t xml:space="preserve">林テレンﾌﾟ株式会社 </t>
    <rPh sb="0" eb="1">
      <t>ハヤシ</t>
    </rPh>
    <rPh sb="6" eb="10">
      <t>カ</t>
    </rPh>
    <phoneticPr fontId="3"/>
  </si>
  <si>
    <t>PET
(G)</t>
    <phoneticPr fontId="3"/>
  </si>
  <si>
    <t>Ｚ-100-1　　100P</t>
    <phoneticPr fontId="3"/>
  </si>
  <si>
    <t>Z-100-1</t>
    <phoneticPr fontId="3"/>
  </si>
  <si>
    <t>.</t>
    <phoneticPr fontId="3"/>
  </si>
  <si>
    <t>TH-007PS</t>
    <phoneticPr fontId="3"/>
  </si>
  <si>
    <t>ﾕｳｴﾂ精機</t>
    <rPh sb="4" eb="5">
      <t>セイ</t>
    </rPh>
    <rPh sb="5" eb="6">
      <t>キ</t>
    </rPh>
    <phoneticPr fontId="3"/>
  </si>
  <si>
    <t>029-272-0246</t>
    <phoneticPr fontId="3"/>
  </si>
  <si>
    <t>029-272-0280</t>
    <phoneticPr fontId="3"/>
  </si>
  <si>
    <t>物流部　　金丸</t>
    <rPh sb="0" eb="2">
      <t>ブツリュウ</t>
    </rPh>
    <rPh sb="2" eb="3">
      <t>ブ</t>
    </rPh>
    <rPh sb="5" eb="7">
      <t>カナマル</t>
    </rPh>
    <phoneticPr fontId="3"/>
  </si>
  <si>
    <t>DIW</t>
    <phoneticPr fontId="3"/>
  </si>
  <si>
    <t>NRK001</t>
    <phoneticPr fontId="3"/>
  </si>
  <si>
    <t>±1.0</t>
    <phoneticPr fontId="3"/>
  </si>
  <si>
    <t>2-72-9</t>
    <phoneticPr fontId="3"/>
  </si>
  <si>
    <t>2-912072-9</t>
    <phoneticPr fontId="3"/>
  </si>
  <si>
    <t>7-72-7</t>
    <phoneticPr fontId="3"/>
  </si>
  <si>
    <t>7-912072-7</t>
    <phoneticPr fontId="3"/>
  </si>
  <si>
    <t>6-77-1</t>
    <phoneticPr fontId="3"/>
  </si>
  <si>
    <t>ONS</t>
    <phoneticPr fontId="3"/>
  </si>
  <si>
    <t>ＳＬＫでは、使用禁止。汎用トレイとして使用。</t>
    <rPh sb="6" eb="8">
      <t>シヨウ</t>
    </rPh>
    <rPh sb="8" eb="10">
      <t>キンシ</t>
    </rPh>
    <rPh sb="11" eb="13">
      <t>ハンヨウ</t>
    </rPh>
    <rPh sb="19" eb="21">
      <t>シヨウ</t>
    </rPh>
    <phoneticPr fontId="3"/>
  </si>
  <si>
    <t>MTM-046</t>
    <phoneticPr fontId="3"/>
  </si>
  <si>
    <t>MTM-046 12P 59-WA93</t>
    <phoneticPr fontId="3"/>
  </si>
  <si>
    <t>2013.1.22</t>
    <phoneticPr fontId="3"/>
  </si>
  <si>
    <t>長野県上伊那郡南箕輪村6213</t>
    <rPh sb="0" eb="3">
      <t>ナガノケン</t>
    </rPh>
    <rPh sb="3" eb="7">
      <t>カミイナグン</t>
    </rPh>
    <rPh sb="7" eb="10">
      <t>ミナミミノワ</t>
    </rPh>
    <rPh sb="10" eb="11">
      <t>ムラ</t>
    </rPh>
    <phoneticPr fontId="3"/>
  </si>
  <si>
    <t>SPJ-027</t>
    <phoneticPr fontId="3"/>
  </si>
  <si>
    <t>KBS</t>
    <phoneticPr fontId="3"/>
  </si>
  <si>
    <t>（株）高分子技研</t>
    <rPh sb="3" eb="6">
      <t>コウブンシ</t>
    </rPh>
    <rPh sb="6" eb="8">
      <t>ギケン</t>
    </rPh>
    <phoneticPr fontId="3"/>
  </si>
  <si>
    <t>（株）朝日ﾌﾟﾗｽﾁｯｸ   別棟（倉庫）</t>
    <rPh sb="3" eb="5">
      <t>アサヒ</t>
    </rPh>
    <rPh sb="15" eb="17">
      <t>ベツムネ</t>
    </rPh>
    <rPh sb="18" eb="20">
      <t>ソウコ</t>
    </rPh>
    <phoneticPr fontId="3"/>
  </si>
  <si>
    <t>KES</t>
    <phoneticPr fontId="3"/>
  </si>
  <si>
    <t>○</t>
    <phoneticPr fontId="3"/>
  </si>
  <si>
    <t>0225-22-6980</t>
    <phoneticPr fontId="3"/>
  </si>
  <si>
    <t>IKR</t>
    <phoneticPr fontId="3"/>
  </si>
  <si>
    <t>045-543-5645</t>
    <phoneticPr fontId="3"/>
  </si>
  <si>
    <t>6-912110-5</t>
    <phoneticPr fontId="3"/>
  </si>
  <si>
    <t>IBR1</t>
    <phoneticPr fontId="3"/>
  </si>
  <si>
    <t>日三化成(直）</t>
    <rPh sb="0" eb="1">
      <t>ヒ</t>
    </rPh>
    <rPh sb="1" eb="2">
      <t>サン</t>
    </rPh>
    <rPh sb="2" eb="4">
      <t>カセイ</t>
    </rPh>
    <rPh sb="5" eb="6">
      <t>チョク</t>
    </rPh>
    <phoneticPr fontId="3"/>
  </si>
  <si>
    <t>250</t>
    <phoneticPr fontId="3"/>
  </si>
  <si>
    <r>
      <t>MSP100-P10-23×15-</t>
    </r>
    <r>
      <rPr>
        <b/>
        <sz val="14"/>
        <rFont val="ＭＳ Ｐゴシック"/>
        <family val="3"/>
        <charset val="128"/>
      </rPr>
      <t>au</t>
    </r>
    <phoneticPr fontId="3"/>
  </si>
  <si>
    <t>短手公差</t>
    <rPh sb="0" eb="1">
      <t>ミジカ</t>
    </rPh>
    <rPh sb="1" eb="2">
      <t>テ</t>
    </rPh>
    <rPh sb="2" eb="3">
      <t>コウ</t>
    </rPh>
    <rPh sb="3" eb="4">
      <t>コウサ</t>
    </rPh>
    <phoneticPr fontId="3"/>
  </si>
  <si>
    <t>355</t>
    <phoneticPr fontId="3"/>
  </si>
  <si>
    <t>YPC-004     10P</t>
    <phoneticPr fontId="3"/>
  </si>
  <si>
    <t>尼崎市塚口本町8-1-1</t>
    <rPh sb="0" eb="3">
      <t>アマガサキシ</t>
    </rPh>
    <rPh sb="3" eb="5">
      <t>ツカグチ</t>
    </rPh>
    <rPh sb="5" eb="7">
      <t>ホンマチ</t>
    </rPh>
    <phoneticPr fontId="3"/>
  </si>
  <si>
    <t>TTC01</t>
    <phoneticPr fontId="3"/>
  </si>
  <si>
    <t>06-6495-5144</t>
    <phoneticPr fontId="3"/>
  </si>
  <si>
    <t>SKS-SE-568</t>
    <phoneticPr fontId="3"/>
  </si>
  <si>
    <t>167CSC-046-90E</t>
    <phoneticPr fontId="3"/>
  </si>
  <si>
    <t>ｼﾞｰﾊﾟｯｸｽ(株)</t>
    <rPh sb="8" eb="11">
      <t>カ</t>
    </rPh>
    <phoneticPr fontId="3"/>
  </si>
  <si>
    <t>SMK040</t>
  </si>
  <si>
    <t>460×330</t>
    <phoneticPr fontId="3"/>
  </si>
  <si>
    <t>045-532-0680</t>
    <phoneticPr fontId="3"/>
  </si>
  <si>
    <t>340</t>
    <phoneticPr fontId="3"/>
  </si>
  <si>
    <t>KDS-032</t>
  </si>
  <si>
    <t>OMG-003</t>
    <phoneticPr fontId="3"/>
  </si>
  <si>
    <t>167ELM-006-00F</t>
    <phoneticPr fontId="3"/>
  </si>
  <si>
    <t>4-912023-4</t>
    <phoneticPr fontId="3"/>
  </si>
  <si>
    <t>4-912023-5</t>
    <phoneticPr fontId="3"/>
  </si>
  <si>
    <t>KRE017</t>
    <phoneticPr fontId="3"/>
  </si>
  <si>
    <t>ARS</t>
    <phoneticPr fontId="3"/>
  </si>
  <si>
    <t>(株)アローセブン</t>
    <rPh sb="0" eb="3">
      <t>カ</t>
    </rPh>
    <phoneticPr fontId="3"/>
  </si>
  <si>
    <t>06/12/21日三化成</t>
    <rPh sb="8" eb="12">
      <t>ニッサンカセイ</t>
    </rPh>
    <phoneticPr fontId="3"/>
  </si>
  <si>
    <t>A-016-1 PET</t>
    <phoneticPr fontId="3"/>
  </si>
  <si>
    <t>048-525-8839</t>
    <phoneticPr fontId="3"/>
  </si>
  <si>
    <t>048-525-8838</t>
    <phoneticPr fontId="3"/>
  </si>
  <si>
    <t>MSZ-YPC001</t>
    <phoneticPr fontId="3"/>
  </si>
  <si>
    <t>DNF</t>
    <phoneticPr fontId="3"/>
  </si>
  <si>
    <t>OGR-SE-568</t>
    <phoneticPr fontId="3"/>
  </si>
  <si>
    <t>OTAX18</t>
    <phoneticPr fontId="3"/>
  </si>
  <si>
    <t>OTAX-018 UC204-01</t>
    <phoneticPr fontId="3"/>
  </si>
  <si>
    <t>355×240</t>
    <phoneticPr fontId="3"/>
  </si>
  <si>
    <t xml:space="preserve">50P  </t>
    <phoneticPr fontId="3"/>
  </si>
  <si>
    <t>167ELM-003-00F</t>
    <phoneticPr fontId="3"/>
  </si>
  <si>
    <t>庄司</t>
    <rPh sb="0" eb="2">
      <t>ショウジ</t>
    </rPh>
    <phoneticPr fontId="3"/>
  </si>
  <si>
    <t>(株)第一　　西東京支社</t>
    <rPh sb="0" eb="3">
      <t>カ</t>
    </rPh>
    <rPh sb="3" eb="4">
      <t>ダイ</t>
    </rPh>
    <rPh sb="4" eb="5">
      <t>イチ</t>
    </rPh>
    <rPh sb="7" eb="8">
      <t>ニシ</t>
    </rPh>
    <rPh sb="8" eb="10">
      <t>トウキョウ</t>
    </rPh>
    <rPh sb="10" eb="12">
      <t>シシャ</t>
    </rPh>
    <phoneticPr fontId="3"/>
  </si>
  <si>
    <t>ＰＳ-50</t>
    <phoneticPr fontId="3"/>
  </si>
  <si>
    <t>TCM</t>
    <phoneticPr fontId="3"/>
  </si>
  <si>
    <t>SSM-002 FRONT CAP Φ77</t>
    <phoneticPr fontId="3"/>
  </si>
  <si>
    <t>鳥取県鳥取市宮長130-9</t>
    <rPh sb="0" eb="3">
      <t>トットリケン</t>
    </rPh>
    <rPh sb="3" eb="6">
      <t>トットリシ</t>
    </rPh>
    <rPh sb="6" eb="8">
      <t>ミヤナガ</t>
    </rPh>
    <phoneticPr fontId="3"/>
  </si>
  <si>
    <t>栃木県河内郡上三川町上三川3426</t>
    <rPh sb="0" eb="3">
      <t>トチギケン</t>
    </rPh>
    <rPh sb="3" eb="5">
      <t>カワチ</t>
    </rPh>
    <rPh sb="5" eb="6">
      <t>グン</t>
    </rPh>
    <rPh sb="6" eb="7">
      <t>カミ</t>
    </rPh>
    <rPh sb="7" eb="9">
      <t>ミカワ</t>
    </rPh>
    <rPh sb="9" eb="10">
      <t>マチ</t>
    </rPh>
    <rPh sb="10" eb="11">
      <t>カミ</t>
    </rPh>
    <rPh sb="11" eb="13">
      <t>ミカワ</t>
    </rPh>
    <phoneticPr fontId="3"/>
  </si>
  <si>
    <t>MZT-066 PA18PKP/DL32PKP/DL32SKP押し子輸送ﾄﾚｲ</t>
  </si>
  <si>
    <t>290</t>
  </si>
  <si>
    <t>MZT-067</t>
  </si>
  <si>
    <t>59410-0096</t>
    <phoneticPr fontId="3"/>
  </si>
  <si>
    <t>MBM-008　　　　　MMCC 0803</t>
    <phoneticPr fontId="3"/>
  </si>
  <si>
    <t>0257-24-2156</t>
    <phoneticPr fontId="3"/>
  </si>
  <si>
    <t>６－７２－０</t>
    <phoneticPr fontId="3"/>
  </si>
  <si>
    <t>６－７３－６</t>
    <phoneticPr fontId="3"/>
  </si>
  <si>
    <t>0-18-2</t>
    <phoneticPr fontId="3"/>
  </si>
  <si>
    <t>044-433-3946</t>
    <phoneticPr fontId="3"/>
  </si>
  <si>
    <t>KTU</t>
    <phoneticPr fontId="3"/>
  </si>
  <si>
    <t>〒659-0072　　兵庫県芦屋市川西町5-2</t>
    <rPh sb="11" eb="14">
      <t>ヒョウゴケン</t>
    </rPh>
    <rPh sb="14" eb="17">
      <t>アシヤシ</t>
    </rPh>
    <rPh sb="17" eb="20">
      <t>カワニシチョウ</t>
    </rPh>
    <phoneticPr fontId="3"/>
  </si>
  <si>
    <t>DIN02　1091　ﾀﾞｲﾅｵｯｸｽ㈱</t>
    <phoneticPr fontId="3"/>
  </si>
  <si>
    <t>SK031</t>
    <phoneticPr fontId="3"/>
  </si>
  <si>
    <t>PS(N)</t>
    <phoneticPr fontId="3"/>
  </si>
  <si>
    <t>912129-7</t>
    <phoneticPr fontId="3"/>
  </si>
  <si>
    <t>KSP037B</t>
    <phoneticPr fontId="3"/>
  </si>
  <si>
    <t>7-130-9</t>
    <phoneticPr fontId="3"/>
  </si>
  <si>
    <t>OGR-A-015-1</t>
    <phoneticPr fontId="3"/>
  </si>
  <si>
    <t>OGR-A-016-1</t>
    <phoneticPr fontId="3"/>
  </si>
  <si>
    <t>0-18-3</t>
    <phoneticPr fontId="3"/>
  </si>
  <si>
    <t>A-035-1</t>
    <phoneticPr fontId="3"/>
  </si>
  <si>
    <t>0312 ? 中国</t>
    <rPh sb="7" eb="9">
      <t>チュウゴク</t>
    </rPh>
    <phoneticPr fontId="3"/>
  </si>
  <si>
    <t>76</t>
    <phoneticPr fontId="3"/>
  </si>
  <si>
    <t>470×300</t>
    <phoneticPr fontId="3"/>
  </si>
  <si>
    <t>KSP-067 15T-009788</t>
    <phoneticPr fontId="3"/>
  </si>
  <si>
    <t>MTM-055-2(B) 59-WC61：</t>
    <phoneticPr fontId="3"/>
  </si>
  <si>
    <t>0577-73-5488</t>
    <phoneticPr fontId="3"/>
  </si>
  <si>
    <t>EXD-007-0.8</t>
    <phoneticPr fontId="3"/>
  </si>
  <si>
    <t>KKN01</t>
    <phoneticPr fontId="3"/>
  </si>
  <si>
    <t>短手（交差下限）</t>
    <rPh sb="0" eb="1">
      <t>ミジカ</t>
    </rPh>
    <rPh sb="1" eb="2">
      <t>テ</t>
    </rPh>
    <rPh sb="5" eb="7">
      <t>カゲン</t>
    </rPh>
    <phoneticPr fontId="3"/>
  </si>
  <si>
    <t>ADV032</t>
  </si>
  <si>
    <t>ADV-032　100POCKETS</t>
    <phoneticPr fontId="3"/>
  </si>
  <si>
    <t>385×265</t>
    <phoneticPr fontId="3"/>
  </si>
  <si>
    <t>310×230(230+10)</t>
    <phoneticPr fontId="3"/>
  </si>
  <si>
    <t>SGJ-005 100P TERMINAL WELD</t>
    <phoneticPr fontId="3"/>
  </si>
  <si>
    <t>370×300</t>
    <phoneticPr fontId="3"/>
  </si>
  <si>
    <t>7-912057-9</t>
  </si>
  <si>
    <t>ＰＳ（Ｎ）</t>
  </si>
  <si>
    <t>７－５７－９</t>
  </si>
  <si>
    <t>-</t>
    <phoneticPr fontId="3"/>
  </si>
  <si>
    <t>6-156-2R</t>
    <phoneticPr fontId="3"/>
  </si>
  <si>
    <t>6-912156-2R</t>
    <phoneticPr fontId="3"/>
  </si>
  <si>
    <t>OTAX-1</t>
    <phoneticPr fontId="3"/>
  </si>
  <si>
    <t>KDS-058</t>
    <phoneticPr fontId="3"/>
  </si>
  <si>
    <t>KDS-058 10POCKETS</t>
    <phoneticPr fontId="3"/>
  </si>
  <si>
    <t>マルアイ導電印刷</t>
    <rPh sb="4" eb="6">
      <t>ドウデン</t>
    </rPh>
    <rPh sb="6" eb="8">
      <t>インサツ</t>
    </rPh>
    <phoneticPr fontId="3"/>
  </si>
  <si>
    <t>横浜市港北区新羽町2367</t>
    <rPh sb="0" eb="3">
      <t>ヨコハマシ</t>
    </rPh>
    <rPh sb="3" eb="6">
      <t>コウホクク</t>
    </rPh>
    <rPh sb="6" eb="9">
      <t>ニッパチョウ</t>
    </rPh>
    <phoneticPr fontId="3"/>
  </si>
  <si>
    <t>045-592-7311</t>
    <phoneticPr fontId="3"/>
  </si>
  <si>
    <t>A-030-1</t>
    <phoneticPr fontId="3"/>
  </si>
  <si>
    <t>TH011</t>
    <phoneticPr fontId="3"/>
  </si>
  <si>
    <t>ADV</t>
    <phoneticPr fontId="3"/>
  </si>
  <si>
    <t>0CK0011000</t>
    <phoneticPr fontId="3"/>
  </si>
  <si>
    <t>茨城県北相馬郡藤代町大字清水甲615-1</t>
    <rPh sb="0" eb="3">
      <t>イバラギケン</t>
    </rPh>
    <rPh sb="3" eb="7">
      <t>キタソウマグン</t>
    </rPh>
    <rPh sb="7" eb="10">
      <t>フジシロチョウ</t>
    </rPh>
    <rPh sb="10" eb="11">
      <t>オオ</t>
    </rPh>
    <rPh sb="11" eb="12">
      <t>ジ</t>
    </rPh>
    <rPh sb="12" eb="14">
      <t>シミズ</t>
    </rPh>
    <rPh sb="14" eb="15">
      <t>コウ</t>
    </rPh>
    <phoneticPr fontId="3"/>
  </si>
  <si>
    <t>C-050-1</t>
    <phoneticPr fontId="3"/>
  </si>
  <si>
    <t>TMC-004  ISB-M08</t>
    <phoneticPr fontId="3"/>
  </si>
  <si>
    <t>HKK01</t>
    <phoneticPr fontId="3"/>
  </si>
  <si>
    <t>梶原</t>
    <rPh sb="0" eb="2">
      <t>カジワラ</t>
    </rPh>
    <phoneticPr fontId="3"/>
  </si>
  <si>
    <t>4-156-5</t>
    <phoneticPr fontId="3"/>
  </si>
  <si>
    <t>4-912156-5</t>
    <phoneticPr fontId="3"/>
  </si>
  <si>
    <t>355×240</t>
    <phoneticPr fontId="3"/>
  </si>
  <si>
    <t>YSD1</t>
    <phoneticPr fontId="3"/>
  </si>
  <si>
    <t>㈱吉田製作所</t>
    <rPh sb="1" eb="3">
      <t>ヨシダ</t>
    </rPh>
    <rPh sb="3" eb="6">
      <t>セイサクショ</t>
    </rPh>
    <phoneticPr fontId="3"/>
  </si>
  <si>
    <t>KYS1</t>
    <phoneticPr fontId="3"/>
  </si>
  <si>
    <t>㈲ケーワイ商会</t>
    <rPh sb="5" eb="7">
      <t>ショウカイ</t>
    </rPh>
    <phoneticPr fontId="3"/>
  </si>
  <si>
    <t>㈱高穂</t>
    <rPh sb="1" eb="2">
      <t>タカ</t>
    </rPh>
    <rPh sb="2" eb="3">
      <t>ホ</t>
    </rPh>
    <phoneticPr fontId="3"/>
  </si>
  <si>
    <t>KSP034</t>
  </si>
  <si>
    <t>405*300</t>
    <phoneticPr fontId="3"/>
  </si>
  <si>
    <t>TH-024PS  (LB044)</t>
    <phoneticPr fontId="3"/>
  </si>
  <si>
    <t>0749-23-7887</t>
    <phoneticPr fontId="3"/>
  </si>
  <si>
    <t>YNO</t>
    <phoneticPr fontId="3"/>
  </si>
  <si>
    <t>SRN</t>
    <phoneticPr fontId="3"/>
  </si>
  <si>
    <t>（株）テクシアマシナリー</t>
    <phoneticPr fontId="3"/>
  </si>
  <si>
    <t>YCM-014B TWT-6B(裏)</t>
    <rPh sb="16" eb="17">
      <t>ウラ</t>
    </rPh>
    <phoneticPr fontId="3"/>
  </si>
  <si>
    <t>CUT LINE</t>
    <phoneticPr fontId="3"/>
  </si>
  <si>
    <t>730</t>
    <phoneticPr fontId="3"/>
  </si>
  <si>
    <t>狩野</t>
    <rPh sb="0" eb="2">
      <t>カリノ</t>
    </rPh>
    <phoneticPr fontId="3"/>
  </si>
  <si>
    <t>385*265</t>
  </si>
  <si>
    <t>Ａ-014-1</t>
    <phoneticPr fontId="3"/>
  </si>
  <si>
    <t>03-3766-6857</t>
    <phoneticPr fontId="3"/>
  </si>
  <si>
    <t>TSH1</t>
    <phoneticPr fontId="3"/>
  </si>
  <si>
    <t>〒969-0101　　福島県西白河郡泉崎村大字泉崎字坊頭窪1番地</t>
    <rPh sb="11" eb="14">
      <t>フクシマケン</t>
    </rPh>
    <rPh sb="14" eb="18">
      <t>ニシシラカワグン</t>
    </rPh>
    <rPh sb="18" eb="19">
      <t>セン</t>
    </rPh>
    <rPh sb="19" eb="20">
      <t>ザキ</t>
    </rPh>
    <rPh sb="20" eb="21">
      <t>ムラ</t>
    </rPh>
    <rPh sb="21" eb="23">
      <t>オオアザ</t>
    </rPh>
    <rPh sb="23" eb="24">
      <t>セン</t>
    </rPh>
    <rPh sb="24" eb="25">
      <t>ザキ</t>
    </rPh>
    <rPh sb="25" eb="26">
      <t>アザ</t>
    </rPh>
    <rPh sb="26" eb="27">
      <t>ボウ</t>
    </rPh>
    <rPh sb="27" eb="29">
      <t>アタマクボ</t>
    </rPh>
    <rPh sb="30" eb="32">
      <t>バンチ</t>
    </rPh>
    <phoneticPr fontId="3"/>
  </si>
  <si>
    <t xml:space="preserve">PET </t>
    <phoneticPr fontId="3"/>
  </si>
  <si>
    <t>NPC-014 C接点ﾊﾟﾚｯﾄ用ﾄﾚｲ</t>
    <rPh sb="9" eb="11">
      <t>セッテン</t>
    </rPh>
    <rPh sb="16" eb="17">
      <t>ヨウ</t>
    </rPh>
    <phoneticPr fontId="3"/>
  </si>
  <si>
    <t>310*210</t>
    <phoneticPr fontId="3"/>
  </si>
  <si>
    <t>6-912069-6</t>
    <phoneticPr fontId="3"/>
  </si>
  <si>
    <t>深谷</t>
    <rPh sb="0" eb="2">
      <t>フカヤ</t>
    </rPh>
    <phoneticPr fontId="3"/>
  </si>
  <si>
    <t>MTY-001</t>
    <phoneticPr fontId="3"/>
  </si>
  <si>
    <t>DIC-A-040-1</t>
    <phoneticPr fontId="3"/>
  </si>
  <si>
    <t>巾</t>
  </si>
  <si>
    <t>±1.0</t>
    <phoneticPr fontId="3"/>
  </si>
  <si>
    <t>±1.0</t>
    <phoneticPr fontId="3"/>
  </si>
  <si>
    <t>NGS-008</t>
    <phoneticPr fontId="3"/>
  </si>
  <si>
    <t>栃木県塩谷郡塩谷町田所　1601-9</t>
    <rPh sb="0" eb="3">
      <t>トチギケン</t>
    </rPh>
    <rPh sb="3" eb="5">
      <t>シオヤ</t>
    </rPh>
    <rPh sb="5" eb="6">
      <t>グン</t>
    </rPh>
    <rPh sb="6" eb="9">
      <t>シオヤチョウ</t>
    </rPh>
    <rPh sb="9" eb="11">
      <t>タドコロ</t>
    </rPh>
    <phoneticPr fontId="3"/>
  </si>
  <si>
    <t>MSZ-A-030-1</t>
    <phoneticPr fontId="3"/>
  </si>
  <si>
    <t>MSZ-A-020-1</t>
    <phoneticPr fontId="3"/>
  </si>
  <si>
    <t>0996-22-1314</t>
    <phoneticPr fontId="3"/>
  </si>
  <si>
    <t>03-3763-3576</t>
    <phoneticPr fontId="3"/>
  </si>
  <si>
    <t>AMP7</t>
    <phoneticPr fontId="3"/>
  </si>
  <si>
    <t>ADV022(CL)</t>
    <phoneticPr fontId="3"/>
  </si>
  <si>
    <t>型　番</t>
    <rPh sb="0" eb="1">
      <t>カタ</t>
    </rPh>
    <rPh sb="2" eb="3">
      <t>バン</t>
    </rPh>
    <phoneticPr fontId="3"/>
  </si>
  <si>
    <t>NIT-03</t>
    <phoneticPr fontId="3"/>
  </si>
  <si>
    <t>NIT-04</t>
    <phoneticPr fontId="3"/>
  </si>
  <si>
    <t>NHE</t>
    <phoneticPr fontId="3"/>
  </si>
  <si>
    <t>NIT-04  SLV-1220A</t>
    <phoneticPr fontId="3"/>
  </si>
  <si>
    <t>GMY083</t>
    <phoneticPr fontId="3"/>
  </si>
  <si>
    <t>2012.11.9</t>
    <phoneticPr fontId="3"/>
  </si>
  <si>
    <t>7-127-4</t>
  </si>
  <si>
    <t>7-912127-4</t>
  </si>
  <si>
    <t>6-912050-3</t>
    <phoneticPr fontId="3"/>
  </si>
  <si>
    <t>６－５０－３</t>
    <phoneticPr fontId="3"/>
  </si>
  <si>
    <t>STN001</t>
    <phoneticPr fontId="3"/>
  </si>
  <si>
    <t>浜松ホトニクス(株)　本社工場</t>
    <rPh sb="0" eb="2">
      <t>ハママツ</t>
    </rPh>
    <rPh sb="7" eb="10">
      <t>カ</t>
    </rPh>
    <rPh sb="11" eb="13">
      <t>ホンシャ</t>
    </rPh>
    <rPh sb="13" eb="15">
      <t>コウジョウ</t>
    </rPh>
    <phoneticPr fontId="3"/>
  </si>
  <si>
    <t>ODS-041 50P T-015-50</t>
    <phoneticPr fontId="3"/>
  </si>
  <si>
    <t>161ＣＳＳ-106-01Ｒ</t>
  </si>
  <si>
    <t>MIR向</t>
    <rPh sb="3" eb="4">
      <t>ム</t>
    </rPh>
    <phoneticPr fontId="3"/>
  </si>
  <si>
    <t>750</t>
    <phoneticPr fontId="3"/>
  </si>
  <si>
    <t>ﾛｼﾞｽﾊﾟｯｸ</t>
    <phoneticPr fontId="3"/>
  </si>
  <si>
    <t>MTM-014-2(CL) 59-8068:</t>
    <phoneticPr fontId="3"/>
  </si>
  <si>
    <t>KDS-018</t>
    <phoneticPr fontId="3"/>
  </si>
  <si>
    <t>SNJ</t>
    <phoneticPr fontId="3"/>
  </si>
  <si>
    <t>5-156-1</t>
    <phoneticPr fontId="3"/>
  </si>
  <si>
    <t>5-912156-1</t>
    <phoneticPr fontId="3"/>
  </si>
  <si>
    <t>620×310</t>
    <phoneticPr fontId="3"/>
  </si>
  <si>
    <t>━</t>
    <phoneticPr fontId="3"/>
  </si>
  <si>
    <t>H-015-1-PP</t>
    <phoneticPr fontId="3"/>
  </si>
  <si>
    <t>H-015-1(PP)</t>
    <phoneticPr fontId="3"/>
  </si>
  <si>
    <t>MZT-047 FAIRY_POWER_REAR押し子ﾄﾚｲ</t>
  </si>
  <si>
    <t>MCM</t>
    <phoneticPr fontId="3"/>
  </si>
  <si>
    <t>CYD5</t>
    <phoneticPr fontId="3"/>
  </si>
  <si>
    <t>（株）トータル･サウンド･スタック</t>
    <phoneticPr fontId="3"/>
  </si>
  <si>
    <t>ETS-008 18POCKETS</t>
    <phoneticPr fontId="3"/>
  </si>
  <si>
    <t>MTM-055-2CL</t>
    <phoneticPr fontId="3"/>
  </si>
  <si>
    <t>GMY029</t>
    <phoneticPr fontId="3"/>
  </si>
  <si>
    <t>担当</t>
    <rPh sb="0" eb="2">
      <t>タントウ</t>
    </rPh>
    <phoneticPr fontId="3"/>
  </si>
  <si>
    <t>PP(N)</t>
    <phoneticPr fontId="3"/>
  </si>
  <si>
    <t>SKM4</t>
    <phoneticPr fontId="3"/>
  </si>
  <si>
    <t>9-129-5</t>
    <phoneticPr fontId="3"/>
  </si>
  <si>
    <t>2-912077-8(0.8)</t>
    <phoneticPr fontId="3"/>
  </si>
  <si>
    <t>2-108-9</t>
    <phoneticPr fontId="3"/>
  </si>
  <si>
    <t>2-20-6</t>
    <phoneticPr fontId="3"/>
  </si>
  <si>
    <t>KDS-037P試作</t>
    <rPh sb="8" eb="10">
      <t>シサク</t>
    </rPh>
    <phoneticPr fontId="3"/>
  </si>
  <si>
    <t>HUY</t>
    <phoneticPr fontId="3"/>
  </si>
  <si>
    <t>HUY01　　231</t>
    <phoneticPr fontId="3"/>
  </si>
  <si>
    <t>1-157-0</t>
    <phoneticPr fontId="3"/>
  </si>
  <si>
    <t>1-912157-0</t>
    <phoneticPr fontId="3"/>
  </si>
  <si>
    <t>NPC016</t>
    <phoneticPr fontId="3"/>
  </si>
  <si>
    <t>8-912071-9</t>
    <phoneticPr fontId="3"/>
  </si>
  <si>
    <t>YMD2</t>
    <phoneticPr fontId="3"/>
  </si>
  <si>
    <t>山田精工(株)</t>
    <rPh sb="0" eb="2">
      <t>ヤマダ</t>
    </rPh>
    <rPh sb="2" eb="3">
      <t>セイ</t>
    </rPh>
    <rPh sb="3" eb="4">
      <t>コウ</t>
    </rPh>
    <rPh sb="4" eb="7">
      <t>カ</t>
    </rPh>
    <phoneticPr fontId="3"/>
  </si>
  <si>
    <t>EC141</t>
    <phoneticPr fontId="3"/>
  </si>
  <si>
    <t xml:space="preserve"> 300POCKETS</t>
    <phoneticPr fontId="3"/>
  </si>
  <si>
    <t>MTM-019-1(CL) 59-8704・</t>
    <phoneticPr fontId="3"/>
  </si>
  <si>
    <t>MTM-019-2B</t>
    <phoneticPr fontId="3"/>
  </si>
  <si>
    <t>ODS011</t>
    <phoneticPr fontId="3"/>
  </si>
  <si>
    <t>NGS-009  SS-337 30P</t>
    <phoneticPr fontId="3"/>
  </si>
  <si>
    <t>AMP-020</t>
    <phoneticPr fontId="3"/>
  </si>
  <si>
    <t>75</t>
    <phoneticPr fontId="3"/>
  </si>
  <si>
    <t>NSO</t>
    <phoneticPr fontId="3"/>
  </si>
  <si>
    <t>(株)日章</t>
    <rPh sb="0" eb="3">
      <t>カ</t>
    </rPh>
    <rPh sb="3" eb="5">
      <t>ニッショウ</t>
    </rPh>
    <phoneticPr fontId="3"/>
  </si>
  <si>
    <t>170</t>
    <phoneticPr fontId="3"/>
  </si>
  <si>
    <t>KDS-048</t>
    <phoneticPr fontId="3"/>
  </si>
  <si>
    <t>3-912127-8</t>
    <phoneticPr fontId="3"/>
  </si>
  <si>
    <t>480×330</t>
    <phoneticPr fontId="3"/>
  </si>
  <si>
    <t>AON01</t>
    <phoneticPr fontId="3"/>
  </si>
  <si>
    <t>167CSB-011-01E</t>
    <phoneticPr fontId="3"/>
  </si>
  <si>
    <t>470×300</t>
    <phoneticPr fontId="3"/>
  </si>
  <si>
    <t>CM1-3168  KRE-034</t>
    <phoneticPr fontId="3"/>
  </si>
  <si>
    <t xml:space="preserve">群馬精工株式会社　藤岡工場 </t>
    <rPh sb="0" eb="2">
      <t>グンマ</t>
    </rPh>
    <rPh sb="2" eb="4">
      <t>セイコウ</t>
    </rPh>
    <rPh sb="9" eb="11">
      <t>フジオカ</t>
    </rPh>
    <rPh sb="11" eb="13">
      <t>コウジョウ</t>
    </rPh>
    <phoneticPr fontId="3"/>
  </si>
  <si>
    <t>MTM-013-2(CL) 59-Z711:</t>
    <phoneticPr fontId="3"/>
  </si>
  <si>
    <t>ﾀｲﾖｰ電子</t>
    <rPh sb="4" eb="6">
      <t>デンシ</t>
    </rPh>
    <phoneticPr fontId="3"/>
  </si>
  <si>
    <t>340</t>
    <phoneticPr fontId="3"/>
  </si>
  <si>
    <t>TMC-002R</t>
    <phoneticPr fontId="3"/>
  </si>
  <si>
    <t>CIPS-002 221P FOR TDK</t>
    <phoneticPr fontId="3"/>
  </si>
  <si>
    <t>GMY061</t>
  </si>
  <si>
    <t>静岡第一工場 守衛留め:VAO課 杉本課長</t>
    <rPh sb="0" eb="2">
      <t>シズオカ</t>
    </rPh>
    <rPh sb="2" eb="4">
      <t>ダイイチ</t>
    </rPh>
    <rPh sb="4" eb="6">
      <t>コウジョウ</t>
    </rPh>
    <rPh sb="7" eb="9">
      <t>シュエイ</t>
    </rPh>
    <rPh sb="9" eb="10">
      <t>ト</t>
    </rPh>
    <rPh sb="15" eb="16">
      <t>カ</t>
    </rPh>
    <rPh sb="17" eb="19">
      <t>スギモト</t>
    </rPh>
    <rPh sb="19" eb="21">
      <t>カチョウ</t>
    </rPh>
    <phoneticPr fontId="3"/>
  </si>
  <si>
    <t>AMP　小林</t>
    <rPh sb="4" eb="6">
      <t>コバヤシ</t>
    </rPh>
    <phoneticPr fontId="3"/>
  </si>
  <si>
    <t>栃木県宇都宮市白沢町1825-21</t>
    <rPh sb="0" eb="3">
      <t>トチギケン</t>
    </rPh>
    <rPh sb="3" eb="7">
      <t>ウツノミヤシ</t>
    </rPh>
    <rPh sb="7" eb="8">
      <t>シロ</t>
    </rPh>
    <rPh sb="8" eb="9">
      <t>サワ</t>
    </rPh>
    <rPh sb="9" eb="10">
      <t>チョウ</t>
    </rPh>
    <phoneticPr fontId="3"/>
  </si>
  <si>
    <t>MRT4</t>
    <phoneticPr fontId="3"/>
  </si>
  <si>
    <t>7-142-1</t>
    <phoneticPr fontId="3"/>
  </si>
  <si>
    <t>7-912142-1</t>
    <phoneticPr fontId="3"/>
  </si>
  <si>
    <t>170</t>
    <phoneticPr fontId="3"/>
  </si>
  <si>
    <t>8-912067-0</t>
    <phoneticPr fontId="3"/>
  </si>
  <si>
    <t>9-75-3</t>
    <phoneticPr fontId="3"/>
  </si>
  <si>
    <t>MOK-004 100P TCX0578 3P</t>
    <phoneticPr fontId="3"/>
  </si>
  <si>
    <t>（株）クボタ</t>
    <phoneticPr fontId="3"/>
  </si>
  <si>
    <t>1500</t>
    <phoneticPr fontId="3"/>
  </si>
  <si>
    <t>ミクロン電気(株)　　静岡工場</t>
    <rPh sb="4" eb="6">
      <t>デンキ</t>
    </rPh>
    <rPh sb="6" eb="9">
      <t>カ</t>
    </rPh>
    <rPh sb="11" eb="13">
      <t>シズオカ</t>
    </rPh>
    <rPh sb="13" eb="15">
      <t>コウジョウ</t>
    </rPh>
    <phoneticPr fontId="3"/>
  </si>
  <si>
    <t>15T-003962  FRAME B</t>
    <phoneticPr fontId="3"/>
  </si>
  <si>
    <t>SPJ-005 K-80118</t>
    <phoneticPr fontId="3"/>
  </si>
  <si>
    <t>〒587-0051　　大阪府堺市美原区北余部59-2</t>
    <rPh sb="11" eb="14">
      <t>オオサカフ</t>
    </rPh>
    <rPh sb="14" eb="16">
      <t>サカイシ</t>
    </rPh>
    <rPh sb="16" eb="19">
      <t>ミハラク</t>
    </rPh>
    <rPh sb="19" eb="22">
      <t>キタアマベ</t>
    </rPh>
    <phoneticPr fontId="3"/>
  </si>
  <si>
    <t>DKY01　　1086</t>
    <phoneticPr fontId="3"/>
  </si>
  <si>
    <t>*</t>
    <phoneticPr fontId="3"/>
  </si>
  <si>
    <t>160</t>
  </si>
  <si>
    <t>SPJ-023　K-80110</t>
    <phoneticPr fontId="3"/>
  </si>
  <si>
    <t>D-050-1</t>
    <phoneticPr fontId="3"/>
  </si>
  <si>
    <t>OTJ001</t>
    <phoneticPr fontId="3"/>
  </si>
  <si>
    <t>SGJ-002</t>
    <phoneticPr fontId="3"/>
  </si>
  <si>
    <t>SGJ-002 IK-540-5KO用ﾄﾚｲ</t>
    <rPh sb="18" eb="19">
      <t>ヨウ</t>
    </rPh>
    <phoneticPr fontId="3"/>
  </si>
  <si>
    <t>PVC(CL)</t>
    <phoneticPr fontId="3"/>
  </si>
  <si>
    <t>460</t>
    <phoneticPr fontId="3"/>
  </si>
  <si>
    <t>1-127-4</t>
    <phoneticPr fontId="3"/>
  </si>
  <si>
    <t>AXN</t>
    <phoneticPr fontId="3"/>
  </si>
  <si>
    <t>ｱｸｼｽ･ﾈｯﾄ(株)</t>
    <rPh sb="8" eb="11">
      <t>カ</t>
    </rPh>
    <phoneticPr fontId="3"/>
  </si>
  <si>
    <t>KGM01　　1147</t>
    <phoneticPr fontId="3"/>
  </si>
  <si>
    <t>ADY-056 K-80140</t>
    <phoneticPr fontId="3"/>
  </si>
  <si>
    <t>IBR-SMK069</t>
    <phoneticPr fontId="3"/>
  </si>
  <si>
    <t>IBR-SMK072</t>
    <phoneticPr fontId="3"/>
  </si>
  <si>
    <t>相模原市橋本台2-6-28</t>
    <rPh sb="0" eb="4">
      <t>サガミハラシ</t>
    </rPh>
    <rPh sb="4" eb="7">
      <t>ハシモトダイ</t>
    </rPh>
    <phoneticPr fontId="3"/>
  </si>
  <si>
    <t>SK004</t>
    <phoneticPr fontId="3"/>
  </si>
  <si>
    <t>GMY074</t>
  </si>
  <si>
    <t>東京都町田市野津田町158-5</t>
    <rPh sb="0" eb="3">
      <t>トウキョウト</t>
    </rPh>
    <rPh sb="3" eb="6">
      <t>マチダシ</t>
    </rPh>
    <rPh sb="6" eb="7">
      <t>ノ</t>
    </rPh>
    <rPh sb="7" eb="10">
      <t>ツダチョウ</t>
    </rPh>
    <phoneticPr fontId="3"/>
  </si>
  <si>
    <t>TIH01</t>
    <phoneticPr fontId="3"/>
  </si>
  <si>
    <t>06-6441-5181</t>
    <phoneticPr fontId="3"/>
  </si>
  <si>
    <t>03-3924-2515</t>
    <phoneticPr fontId="3"/>
  </si>
  <si>
    <t>TSJ</t>
    <phoneticPr fontId="3"/>
  </si>
  <si>
    <t>KBY02  小林精工</t>
    <rPh sb="7" eb="9">
      <t>コバヤシ</t>
    </rPh>
    <rPh sb="9" eb="11">
      <t>セイコウ</t>
    </rPh>
    <phoneticPr fontId="3"/>
  </si>
  <si>
    <t>SON</t>
    <phoneticPr fontId="3"/>
  </si>
  <si>
    <t xml:space="preserve">IBR-PTX615 </t>
    <phoneticPr fontId="3"/>
  </si>
  <si>
    <t>テック化成 (株)</t>
    <rPh sb="3" eb="5">
      <t>カセイ</t>
    </rPh>
    <rPh sb="7" eb="8">
      <t>カブ</t>
    </rPh>
    <phoneticPr fontId="3"/>
  </si>
  <si>
    <t>IR-2200 ４P TRAY</t>
    <phoneticPr fontId="3"/>
  </si>
  <si>
    <t>STKN</t>
    <phoneticPr fontId="3"/>
  </si>
  <si>
    <t>048-998-6624</t>
    <phoneticPr fontId="3"/>
  </si>
  <si>
    <t>TIH-005R</t>
    <phoneticPr fontId="3"/>
  </si>
  <si>
    <t>TIH-005R 10P 400×282×14h</t>
    <phoneticPr fontId="3"/>
  </si>
  <si>
    <t>5-912127-6</t>
    <phoneticPr fontId="3"/>
  </si>
  <si>
    <t>TRD</t>
    <phoneticPr fontId="3"/>
  </si>
  <si>
    <t>A-PET(再生)</t>
    <rPh sb="6" eb="8">
      <t>サイセイ</t>
    </rPh>
    <phoneticPr fontId="3"/>
  </si>
  <si>
    <t>MTD2</t>
    <phoneticPr fontId="3"/>
  </si>
  <si>
    <t>780</t>
    <phoneticPr fontId="3"/>
  </si>
  <si>
    <t>EIT-E-040-1PP</t>
    <phoneticPr fontId="3"/>
  </si>
  <si>
    <t>SP30-4-140×10</t>
    <phoneticPr fontId="3"/>
  </si>
  <si>
    <t>042-622-8271</t>
    <phoneticPr fontId="3"/>
  </si>
  <si>
    <t>EXD1</t>
    <phoneticPr fontId="3"/>
  </si>
  <si>
    <t>DIC-011</t>
    <phoneticPr fontId="3"/>
  </si>
  <si>
    <t>DIC-012</t>
    <phoneticPr fontId="3"/>
  </si>
  <si>
    <t>PS(B)</t>
    <phoneticPr fontId="3"/>
  </si>
  <si>
    <t>ﾏﾙｻﾝﾈｰﾑ</t>
    <phoneticPr fontId="3"/>
  </si>
  <si>
    <t>ASH6</t>
    <phoneticPr fontId="3"/>
  </si>
  <si>
    <t>160</t>
    <phoneticPr fontId="3"/>
  </si>
  <si>
    <t>510</t>
    <phoneticPr fontId="3"/>
  </si>
  <si>
    <t>03-3994-1134</t>
    <phoneticPr fontId="3"/>
  </si>
  <si>
    <t>RYK-A-028-1</t>
    <phoneticPr fontId="3"/>
  </si>
  <si>
    <t>NKE</t>
    <phoneticPr fontId="3"/>
  </si>
  <si>
    <t>600*390</t>
    <phoneticPr fontId="3"/>
  </si>
  <si>
    <t>CGI-002　ﾌｪﾙｰﾙ用ﾄﾚｲ</t>
    <rPh sb="13" eb="14">
      <t>ヨウ</t>
    </rPh>
    <phoneticPr fontId="3"/>
  </si>
  <si>
    <t>2013.8.21</t>
    <phoneticPr fontId="3"/>
  </si>
  <si>
    <t>LPS-007</t>
    <phoneticPr fontId="3"/>
  </si>
  <si>
    <t>昭栄ｴﾚｸﾄﾛﾆｸｽ向け</t>
    <rPh sb="0" eb="2">
      <t>ショウエイ</t>
    </rPh>
    <rPh sb="10" eb="11">
      <t>ム</t>
    </rPh>
    <phoneticPr fontId="3"/>
  </si>
  <si>
    <t>110</t>
    <phoneticPr fontId="3"/>
  </si>
  <si>
    <t>TIS</t>
    <phoneticPr fontId="3"/>
  </si>
  <si>
    <t>SMK6</t>
    <phoneticPr fontId="3"/>
  </si>
  <si>
    <t>0.8mm PITCH I/0 PLUG</t>
    <phoneticPr fontId="3"/>
  </si>
  <si>
    <t>KSP-100</t>
    <phoneticPr fontId="3"/>
  </si>
  <si>
    <t>KSP-100 CA49700-1749</t>
    <phoneticPr fontId="3"/>
  </si>
  <si>
    <t>2013.9.20</t>
    <phoneticPr fontId="3"/>
  </si>
  <si>
    <t>KSP-101</t>
  </si>
  <si>
    <t>KSP-101 CA49700-1747</t>
    <phoneticPr fontId="3"/>
  </si>
  <si>
    <t>8-912050-2</t>
    <phoneticPr fontId="3"/>
  </si>
  <si>
    <t>600*285</t>
    <phoneticPr fontId="3"/>
  </si>
  <si>
    <t>(有) プラテック</t>
    <phoneticPr fontId="3"/>
  </si>
  <si>
    <t>A-042-1</t>
    <phoneticPr fontId="3"/>
  </si>
  <si>
    <t>PET(B)</t>
    <phoneticPr fontId="3"/>
  </si>
  <si>
    <t>SMK111</t>
    <phoneticPr fontId="3"/>
  </si>
  <si>
    <t>業務課　　坂本</t>
    <rPh sb="0" eb="2">
      <t>ギョウム</t>
    </rPh>
    <rPh sb="2" eb="3">
      <t>カ</t>
    </rPh>
    <rPh sb="5" eb="7">
      <t>サカモト</t>
    </rPh>
    <phoneticPr fontId="3"/>
  </si>
  <si>
    <t>0555-23-4325</t>
    <phoneticPr fontId="3"/>
  </si>
  <si>
    <t>SGJ-004 30POCKETS 5K1A</t>
    <phoneticPr fontId="3"/>
  </si>
  <si>
    <t>ITO-CIDS-001</t>
    <phoneticPr fontId="3"/>
  </si>
  <si>
    <t>MTM-025-1(B) 59-8957・</t>
    <phoneticPr fontId="3"/>
  </si>
  <si>
    <t>2013.9.11</t>
    <phoneticPr fontId="3"/>
  </si>
  <si>
    <t>KDS-067 25P TML COVER</t>
    <phoneticPr fontId="3"/>
  </si>
  <si>
    <t>2013.5.30</t>
    <phoneticPr fontId="3"/>
  </si>
  <si>
    <t>YCM-003</t>
    <phoneticPr fontId="3"/>
  </si>
  <si>
    <t>SMK-149</t>
    <phoneticPr fontId="3"/>
  </si>
  <si>
    <r>
      <t>3</t>
    </r>
    <r>
      <rPr>
        <sz val="11"/>
        <rFont val="ＭＳ Ｐゴシック"/>
        <family val="3"/>
        <charset val="128"/>
      </rPr>
      <t>55*240</t>
    </r>
    <phoneticPr fontId="3"/>
  </si>
  <si>
    <t>025-532-4184</t>
    <phoneticPr fontId="3"/>
  </si>
  <si>
    <t>SAI-001</t>
    <phoneticPr fontId="3"/>
  </si>
  <si>
    <t>SAI-001 防汚ｶﾊﾞｰ JT-R230CR</t>
    <rPh sb="8" eb="9">
      <t>ボウ</t>
    </rPh>
    <rPh sb="9" eb="10">
      <t>オ</t>
    </rPh>
    <phoneticPr fontId="3"/>
  </si>
  <si>
    <t>三愛化成商事</t>
    <rPh sb="0" eb="2">
      <t>サンアイ</t>
    </rPh>
    <rPh sb="2" eb="4">
      <t>カセイ</t>
    </rPh>
    <rPh sb="4" eb="6">
      <t>ショウジ</t>
    </rPh>
    <phoneticPr fontId="3"/>
  </si>
  <si>
    <t>8面取</t>
    <rPh sb="1" eb="2">
      <t>メン</t>
    </rPh>
    <rPh sb="2" eb="3">
      <t>ド</t>
    </rPh>
    <phoneticPr fontId="3"/>
  </si>
  <si>
    <t>2013.12.3</t>
    <phoneticPr fontId="3"/>
  </si>
  <si>
    <t>KSP-059</t>
    <phoneticPr fontId="3"/>
  </si>
  <si>
    <t>ＦＣ生産技術部　　田辺　治雄</t>
    <rPh sb="2" eb="4">
      <t>セイサン</t>
    </rPh>
    <rPh sb="4" eb="6">
      <t>ギジュツ</t>
    </rPh>
    <rPh sb="6" eb="7">
      <t>ブ</t>
    </rPh>
    <rPh sb="9" eb="11">
      <t>タナベ</t>
    </rPh>
    <rPh sb="12" eb="14">
      <t>ハルオ</t>
    </rPh>
    <phoneticPr fontId="3"/>
  </si>
  <si>
    <t>IAC</t>
    <phoneticPr fontId="3"/>
  </si>
  <si>
    <t>912078-3</t>
    <phoneticPr fontId="3"/>
  </si>
  <si>
    <t>912078-9</t>
    <phoneticPr fontId="3"/>
  </si>
  <si>
    <t>KDS-066B</t>
    <phoneticPr fontId="3"/>
  </si>
  <si>
    <t>2013.3.29</t>
    <phoneticPr fontId="3"/>
  </si>
  <si>
    <t>KDS-066 LPF BOTTOM</t>
    <phoneticPr fontId="3"/>
  </si>
  <si>
    <t>KDS-066T</t>
    <phoneticPr fontId="3"/>
  </si>
  <si>
    <t>KOA</t>
    <phoneticPr fontId="3"/>
  </si>
  <si>
    <t>(株)ｺｰｱ</t>
    <rPh sb="0" eb="3">
      <t>カ</t>
    </rPh>
    <phoneticPr fontId="3"/>
  </si>
  <si>
    <t>〒036-8061　　青森県弘前市神田1-4-2</t>
    <rPh sb="11" eb="14">
      <t>アオモリケン</t>
    </rPh>
    <rPh sb="14" eb="17">
      <t>ヒロサキシ</t>
    </rPh>
    <rPh sb="17" eb="19">
      <t>カンダ</t>
    </rPh>
    <phoneticPr fontId="3"/>
  </si>
  <si>
    <t>KOA01　　1229</t>
    <phoneticPr fontId="3"/>
  </si>
  <si>
    <t>一戸 様宛</t>
    <rPh sb="0" eb="2">
      <t>イチノヘ</t>
    </rPh>
    <rPh sb="3" eb="4">
      <t>サマ</t>
    </rPh>
    <rPh sb="4" eb="5">
      <t>アテ</t>
    </rPh>
    <phoneticPr fontId="3"/>
  </si>
  <si>
    <t>0172-36-3170</t>
    <phoneticPr fontId="3"/>
  </si>
  <si>
    <t>0172-36-3171</t>
    <phoneticPr fontId="3"/>
  </si>
  <si>
    <t>総務部　　九門 様宛</t>
    <rPh sb="0" eb="2">
      <t>ソウム</t>
    </rPh>
    <rPh sb="2" eb="3">
      <t>ブ</t>
    </rPh>
    <rPh sb="5" eb="7">
      <t>クモン</t>
    </rPh>
    <rPh sb="8" eb="9">
      <t>サマ</t>
    </rPh>
    <rPh sb="9" eb="10">
      <t>アテ</t>
    </rPh>
    <phoneticPr fontId="3"/>
  </si>
  <si>
    <t>0774-20-4787</t>
    <phoneticPr fontId="3"/>
  </si>
  <si>
    <t>0258-25-3250</t>
    <phoneticPr fontId="3"/>
  </si>
  <si>
    <t>DIC005</t>
    <phoneticPr fontId="3"/>
  </si>
  <si>
    <t>0294-33-1853</t>
    <phoneticPr fontId="3"/>
  </si>
  <si>
    <t>0294-35-2440</t>
    <phoneticPr fontId="3"/>
  </si>
  <si>
    <t>Ａ-032-1</t>
    <phoneticPr fontId="3"/>
  </si>
  <si>
    <t xml:space="preserve">SMK051              </t>
    <phoneticPr fontId="3"/>
  </si>
  <si>
    <t>SMK052　　　　　　</t>
    <phoneticPr fontId="3"/>
  </si>
  <si>
    <t>SMK053　       　　　　　</t>
    <phoneticPr fontId="3"/>
  </si>
  <si>
    <t>TKR</t>
    <phoneticPr fontId="3"/>
  </si>
  <si>
    <t>450</t>
    <phoneticPr fontId="3"/>
  </si>
  <si>
    <t>SE-532</t>
    <phoneticPr fontId="3"/>
  </si>
  <si>
    <t>A-025-1</t>
    <phoneticPr fontId="3"/>
  </si>
  <si>
    <t>JSD1</t>
    <phoneticPr fontId="3"/>
  </si>
  <si>
    <t>様</t>
    <rPh sb="0" eb="1">
      <t>サマ</t>
    </rPh>
    <phoneticPr fontId="3"/>
  </si>
  <si>
    <t xml:space="preserve">注 文 書  ／  納 入 指 示 書 </t>
    <phoneticPr fontId="3"/>
  </si>
  <si>
    <t>TKS006</t>
    <phoneticPr fontId="3"/>
  </si>
  <si>
    <t>(有) アイティーオー</t>
    <phoneticPr fontId="3"/>
  </si>
  <si>
    <t>SPJ-023</t>
    <phoneticPr fontId="3"/>
  </si>
  <si>
    <t>912022-9</t>
    <phoneticPr fontId="3"/>
  </si>
  <si>
    <t>KDS-023</t>
    <phoneticPr fontId="3"/>
  </si>
  <si>
    <t>ODS035</t>
    <phoneticPr fontId="3"/>
  </si>
  <si>
    <t>使用不可　NIT-01　　SLV-1190A(F)</t>
    <rPh sb="0" eb="2">
      <t>シヨウ</t>
    </rPh>
    <rPh sb="2" eb="4">
      <t>フカ</t>
    </rPh>
    <phoneticPr fontId="3"/>
  </si>
  <si>
    <t>SMK066</t>
    <phoneticPr fontId="3"/>
  </si>
  <si>
    <t>〒243-0426　　神奈川県海老名市門沢橋6-12-10</t>
    <rPh sb="11" eb="15">
      <t>カナガワケン</t>
    </rPh>
    <rPh sb="15" eb="19">
      <t>エビナシ</t>
    </rPh>
    <rPh sb="19" eb="20">
      <t>モン</t>
    </rPh>
    <rPh sb="20" eb="21">
      <t>サワ</t>
    </rPh>
    <rPh sb="21" eb="22">
      <t>バシ</t>
    </rPh>
    <phoneticPr fontId="3"/>
  </si>
  <si>
    <t>310×210</t>
    <phoneticPr fontId="3"/>
  </si>
  <si>
    <t>ELM4143</t>
    <phoneticPr fontId="3"/>
  </si>
  <si>
    <t>ＰＳ-50</t>
    <phoneticPr fontId="3"/>
  </si>
  <si>
    <t>YHD-001 AM7055</t>
    <phoneticPr fontId="3"/>
  </si>
  <si>
    <t>栃木県矢坂市片岡　2066番地2</t>
    <rPh sb="0" eb="3">
      <t>トチギケン</t>
    </rPh>
    <rPh sb="3" eb="4">
      <t>ヤ</t>
    </rPh>
    <rPh sb="4" eb="5">
      <t>サカ</t>
    </rPh>
    <rPh sb="5" eb="6">
      <t>シ</t>
    </rPh>
    <rPh sb="6" eb="8">
      <t>カタオカ</t>
    </rPh>
    <rPh sb="13" eb="15">
      <t>バンチ</t>
    </rPh>
    <phoneticPr fontId="3"/>
  </si>
  <si>
    <t>550</t>
    <phoneticPr fontId="3"/>
  </si>
  <si>
    <t>GMY-004  S-16 (0.4t) 80P</t>
    <phoneticPr fontId="3"/>
  </si>
  <si>
    <t>H-020-1-PS</t>
    <phoneticPr fontId="3"/>
  </si>
  <si>
    <t>H-020-1(PS)</t>
    <phoneticPr fontId="3"/>
  </si>
  <si>
    <t>ＣＧＩ－００２身</t>
    <rPh sb="7" eb="8">
      <t>ミ</t>
    </rPh>
    <phoneticPr fontId="3"/>
  </si>
  <si>
    <t>塚田 様宛</t>
    <rPh sb="0" eb="2">
      <t>ツカダ</t>
    </rPh>
    <rPh sb="3" eb="5">
      <t>サマアテ</t>
    </rPh>
    <phoneticPr fontId="3"/>
  </si>
  <si>
    <t>HM-001 (6φ×66穴)</t>
    <rPh sb="13" eb="14">
      <t>アナ</t>
    </rPh>
    <phoneticPr fontId="3"/>
  </si>
  <si>
    <t>川崎市中原区宮内1-19-29</t>
    <rPh sb="0" eb="3">
      <t>カワサキシ</t>
    </rPh>
    <rPh sb="3" eb="6">
      <t>ナカハラク</t>
    </rPh>
    <rPh sb="6" eb="8">
      <t>ミヤウチ</t>
    </rPh>
    <phoneticPr fontId="3"/>
  </si>
  <si>
    <t>KDS-036(N)</t>
    <phoneticPr fontId="3"/>
  </si>
  <si>
    <t>310</t>
    <phoneticPr fontId="3"/>
  </si>
  <si>
    <t>(株)内村</t>
    <rPh sb="0" eb="3">
      <t>カ</t>
    </rPh>
    <rPh sb="3" eb="5">
      <t>ウチムラ</t>
    </rPh>
    <phoneticPr fontId="3"/>
  </si>
  <si>
    <t xml:space="preserve">405 </t>
  </si>
  <si>
    <t>03-5735-2033</t>
    <phoneticPr fontId="3"/>
  </si>
  <si>
    <t>PS(N)</t>
    <phoneticPr fontId="3"/>
  </si>
  <si>
    <t>5-156-5</t>
    <phoneticPr fontId="3"/>
  </si>
  <si>
    <t>5-912156-5</t>
    <phoneticPr fontId="3"/>
  </si>
  <si>
    <t>620×310</t>
    <phoneticPr fontId="3"/>
  </si>
  <si>
    <t>2013.2.22</t>
    <phoneticPr fontId="3"/>
  </si>
  <si>
    <t>503×273</t>
    <phoneticPr fontId="3"/>
  </si>
  <si>
    <t>043-484-3943</t>
    <phoneticPr fontId="3"/>
  </si>
  <si>
    <t>043-484-0987</t>
    <phoneticPr fontId="3"/>
  </si>
  <si>
    <t>MTM-013-1B</t>
    <phoneticPr fontId="3"/>
  </si>
  <si>
    <t>MTM-013-1(B) 59-Z711・</t>
    <phoneticPr fontId="3"/>
  </si>
  <si>
    <t>SMH01 相模原部品工業</t>
    <rPh sb="6" eb="9">
      <t>サガミハラ</t>
    </rPh>
    <rPh sb="9" eb="11">
      <t>ブヒン</t>
    </rPh>
    <rPh sb="11" eb="13">
      <t>コウギョウ</t>
    </rPh>
    <phoneticPr fontId="3"/>
  </si>
  <si>
    <t>KSP-072</t>
    <phoneticPr fontId="3"/>
  </si>
  <si>
    <t>HSK1</t>
    <phoneticPr fontId="3"/>
  </si>
  <si>
    <t>167WHA-004-00L</t>
    <phoneticPr fontId="3"/>
  </si>
  <si>
    <t>SNT002</t>
    <phoneticPr fontId="3"/>
  </si>
  <si>
    <t>KSE-008</t>
    <phoneticPr fontId="3"/>
  </si>
  <si>
    <t>THK-001 15T-003960  FRAME G</t>
    <phoneticPr fontId="3"/>
  </si>
  <si>
    <t>MSP80-P4-26×8</t>
    <phoneticPr fontId="3"/>
  </si>
  <si>
    <t>TKS-009  WP4L</t>
    <phoneticPr fontId="3"/>
  </si>
  <si>
    <t>8-912077-1</t>
  </si>
  <si>
    <t>03-3895-7402</t>
    <phoneticPr fontId="3"/>
  </si>
  <si>
    <t>CS生産部　生産2課　鈴木</t>
    <rPh sb="2" eb="4">
      <t>セイサン</t>
    </rPh>
    <rPh sb="4" eb="5">
      <t>ブ</t>
    </rPh>
    <rPh sb="6" eb="8">
      <t>セイサン</t>
    </rPh>
    <rPh sb="9" eb="10">
      <t>カ</t>
    </rPh>
    <rPh sb="11" eb="13">
      <t>スズキ</t>
    </rPh>
    <phoneticPr fontId="3"/>
  </si>
  <si>
    <t>（株）ショーワ　　浅羽工場</t>
    <rPh sb="9" eb="11">
      <t>アサバ</t>
    </rPh>
    <rPh sb="11" eb="13">
      <t>コウジョウ</t>
    </rPh>
    <phoneticPr fontId="3"/>
  </si>
  <si>
    <t>東北プレス工業（株）</t>
    <rPh sb="0" eb="2">
      <t>トウホク</t>
    </rPh>
    <rPh sb="5" eb="7">
      <t>コウギョウ</t>
    </rPh>
    <phoneticPr fontId="3"/>
  </si>
  <si>
    <t>TKN</t>
    <phoneticPr fontId="3"/>
  </si>
  <si>
    <t>NRK-DC11 PET 0803</t>
    <phoneticPr fontId="3"/>
  </si>
  <si>
    <t>SK-008   EL-P-08</t>
    <phoneticPr fontId="3"/>
  </si>
  <si>
    <t>COVER FOR HMZD CONN.COVER 2PAIR 23.5×175.6</t>
    <phoneticPr fontId="3"/>
  </si>
  <si>
    <t>7-912129-2</t>
    <phoneticPr fontId="3"/>
  </si>
  <si>
    <t>KMX-005</t>
    <phoneticPr fontId="3"/>
  </si>
  <si>
    <t>NKI</t>
    <phoneticPr fontId="3"/>
  </si>
  <si>
    <t>(有)ナカイ精工</t>
    <rPh sb="0" eb="3">
      <t>ユウ</t>
    </rPh>
    <rPh sb="6" eb="7">
      <t>セイ</t>
    </rPh>
    <rPh sb="7" eb="8">
      <t>コウ</t>
    </rPh>
    <phoneticPr fontId="3"/>
  </si>
  <si>
    <t>OTAX-10</t>
    <phoneticPr fontId="3"/>
  </si>
  <si>
    <t>OTAX11</t>
    <phoneticPr fontId="3"/>
  </si>
  <si>
    <t>0778-62-4545</t>
    <phoneticPr fontId="3"/>
  </si>
  <si>
    <t>FDK01　　171</t>
    <phoneticPr fontId="3"/>
  </si>
  <si>
    <t>IMT-003</t>
    <phoneticPr fontId="3"/>
  </si>
  <si>
    <t>IMT-003 18POCKETS</t>
    <phoneticPr fontId="3"/>
  </si>
  <si>
    <t>EXD-009(A58AO-ZZ)</t>
    <phoneticPr fontId="3"/>
  </si>
  <si>
    <t>048-931-9451</t>
    <phoneticPr fontId="3"/>
  </si>
  <si>
    <t>ｼﾘｺﾝ</t>
  </si>
  <si>
    <t>0-136-1</t>
    <phoneticPr fontId="3"/>
  </si>
  <si>
    <t>+0</t>
    <phoneticPr fontId="3"/>
  </si>
  <si>
    <t>東京都大田区大森西1-14-27</t>
    <rPh sb="0" eb="3">
      <t>トウキョウト</t>
    </rPh>
    <rPh sb="3" eb="6">
      <t>オオタク</t>
    </rPh>
    <rPh sb="6" eb="8">
      <t>オオモリ</t>
    </rPh>
    <rPh sb="8" eb="9">
      <t>サイ</t>
    </rPh>
    <phoneticPr fontId="3"/>
  </si>
  <si>
    <t>(有)一幸工業</t>
    <rPh sb="0" eb="3">
      <t>ユウ</t>
    </rPh>
    <rPh sb="3" eb="4">
      <t>イチ</t>
    </rPh>
    <rPh sb="4" eb="5">
      <t>コウ</t>
    </rPh>
    <rPh sb="5" eb="7">
      <t>コウギョウ</t>
    </rPh>
    <phoneticPr fontId="3"/>
  </si>
  <si>
    <t>KDS-016  80P</t>
    <phoneticPr fontId="3"/>
  </si>
  <si>
    <t>655×355</t>
    <phoneticPr fontId="3"/>
  </si>
  <si>
    <t>405</t>
    <phoneticPr fontId="3"/>
  </si>
  <si>
    <t>3-78-0</t>
    <phoneticPr fontId="3"/>
  </si>
  <si>
    <t>小林精工</t>
    <rPh sb="0" eb="2">
      <t>コバヤシ</t>
    </rPh>
    <rPh sb="2" eb="4">
      <t>セイコウ</t>
    </rPh>
    <phoneticPr fontId="3"/>
  </si>
  <si>
    <t>042-775-0463</t>
    <phoneticPr fontId="3"/>
  </si>
  <si>
    <t>912129-9</t>
    <phoneticPr fontId="3"/>
  </si>
  <si>
    <t>（株）仁瓶製作所</t>
    <rPh sb="3" eb="4">
      <t>ニトウ</t>
    </rPh>
    <rPh sb="4" eb="5">
      <t>ヘイ</t>
    </rPh>
    <rPh sb="5" eb="8">
      <t>セイサクジョ</t>
    </rPh>
    <phoneticPr fontId="3"/>
  </si>
  <si>
    <r>
      <t>TH037B</t>
    </r>
    <r>
      <rPr>
        <b/>
        <sz val="11"/>
        <color indexed="10"/>
        <rFont val="ＭＳ Ｐ明朝"/>
        <family val="1"/>
        <charset val="128"/>
      </rPr>
      <t/>
    </r>
  </si>
  <si>
    <t>370×320</t>
    <phoneticPr fontId="3"/>
  </si>
  <si>
    <t>固体事業部開発部開発第3G  溝口 真規</t>
    <rPh sb="0" eb="2">
      <t>コタイ</t>
    </rPh>
    <rPh sb="2" eb="4">
      <t>ジギョウ</t>
    </rPh>
    <rPh sb="4" eb="5">
      <t>ブ</t>
    </rPh>
    <rPh sb="5" eb="8">
      <t>カイハツブ</t>
    </rPh>
    <rPh sb="8" eb="10">
      <t>カイハツ</t>
    </rPh>
    <rPh sb="10" eb="11">
      <t>ダイ</t>
    </rPh>
    <rPh sb="15" eb="17">
      <t>ミゾグチ</t>
    </rPh>
    <rPh sb="18" eb="20">
      <t>マコトキ</t>
    </rPh>
    <phoneticPr fontId="3"/>
  </si>
  <si>
    <t>SK-046R 25P(ELP-15)</t>
    <phoneticPr fontId="3"/>
  </si>
  <si>
    <t>MZT-046 FAIRY_MAIN_KEY_PACKING押し子ﾄﾚｲ</t>
  </si>
  <si>
    <t>MZT-047</t>
  </si>
  <si>
    <t>1-129-2</t>
    <phoneticPr fontId="3"/>
  </si>
  <si>
    <t>3000</t>
    <phoneticPr fontId="3"/>
  </si>
  <si>
    <t>商品製造部　　塚脇 様宛</t>
    <rPh sb="0" eb="2">
      <t>ショウヒン</t>
    </rPh>
    <rPh sb="2" eb="4">
      <t>セイゾウ</t>
    </rPh>
    <rPh sb="4" eb="5">
      <t>ブ</t>
    </rPh>
    <rPh sb="7" eb="9">
      <t>ツカワキ</t>
    </rPh>
    <rPh sb="10" eb="12">
      <t>サマアテ</t>
    </rPh>
    <phoneticPr fontId="3"/>
  </si>
  <si>
    <t>059-279-3131</t>
    <phoneticPr fontId="3"/>
  </si>
  <si>
    <t>059-279-3136</t>
    <phoneticPr fontId="3"/>
  </si>
  <si>
    <t>6-912076-0</t>
    <phoneticPr fontId="3"/>
  </si>
  <si>
    <t>拓斗</t>
    <rPh sb="0" eb="1">
      <t>タク</t>
    </rPh>
    <rPh sb="1" eb="2">
      <t>ト</t>
    </rPh>
    <phoneticPr fontId="3"/>
  </si>
  <si>
    <t>0.30　　　　　　0.50</t>
    <phoneticPr fontId="3"/>
  </si>
  <si>
    <t>（株）東平商会</t>
    <rPh sb="3" eb="4">
      <t>ヒガシ</t>
    </rPh>
    <rPh sb="4" eb="5">
      <t>ヒラ</t>
    </rPh>
    <rPh sb="5" eb="7">
      <t>ショウカイ</t>
    </rPh>
    <phoneticPr fontId="3"/>
  </si>
  <si>
    <t>1-141-1</t>
    <phoneticPr fontId="3"/>
  </si>
  <si>
    <t>YZP-007</t>
    <phoneticPr fontId="3"/>
  </si>
  <si>
    <t>YZP-007 X41081-PF53M</t>
    <phoneticPr fontId="3"/>
  </si>
  <si>
    <t>500</t>
    <phoneticPr fontId="3"/>
  </si>
  <si>
    <t>YSR-009 YD-009 100P</t>
    <phoneticPr fontId="3"/>
  </si>
  <si>
    <t>SMK（株）富山　　ＣＳ　林</t>
    <rPh sb="6" eb="8">
      <t>トヤマ</t>
    </rPh>
    <rPh sb="13" eb="14">
      <t>ハヤシ</t>
    </rPh>
    <phoneticPr fontId="3"/>
  </si>
  <si>
    <t>SWJ-004-R2</t>
    <phoneticPr fontId="3"/>
  </si>
  <si>
    <t>550</t>
    <phoneticPr fontId="3"/>
  </si>
  <si>
    <t>044-811-0152</t>
    <phoneticPr fontId="3"/>
  </si>
  <si>
    <t>SK-004</t>
    <phoneticPr fontId="3"/>
  </si>
  <si>
    <t>3-912020-4</t>
    <phoneticPr fontId="3"/>
  </si>
  <si>
    <t>GMY-032  T-21  15P</t>
    <phoneticPr fontId="3"/>
  </si>
  <si>
    <t>横山工場</t>
    <rPh sb="0" eb="2">
      <t>ヨコヤマ</t>
    </rPh>
    <rPh sb="2" eb="4">
      <t>コウジョウ</t>
    </rPh>
    <phoneticPr fontId="3"/>
  </si>
  <si>
    <t>ＰＶＣ</t>
    <phoneticPr fontId="3"/>
  </si>
  <si>
    <t>EXD-015</t>
    <phoneticPr fontId="3"/>
  </si>
  <si>
    <t>KSP029</t>
    <phoneticPr fontId="3"/>
  </si>
  <si>
    <t>加藤 様宛</t>
    <rPh sb="0" eb="2">
      <t>カトウ</t>
    </rPh>
    <rPh sb="3" eb="5">
      <t>サマアテ</t>
    </rPh>
    <phoneticPr fontId="3"/>
  </si>
  <si>
    <t>075-692-3060</t>
    <phoneticPr fontId="3"/>
  </si>
  <si>
    <t>ＳＭＫ００７　　　　　　　　</t>
    <phoneticPr fontId="3"/>
  </si>
  <si>
    <t>ＳＭＫ００８　　　　　　　　</t>
    <phoneticPr fontId="3"/>
  </si>
  <si>
    <t>MZT-007-0.5</t>
  </si>
  <si>
    <t>MZT-007(PET0.5)　Φ8</t>
  </si>
  <si>
    <t>YZP-001-B</t>
    <phoneticPr fontId="3"/>
  </si>
  <si>
    <t>NKI-001</t>
    <phoneticPr fontId="3"/>
  </si>
  <si>
    <t>福井県鯖江市上河端町6-1-33</t>
    <rPh sb="0" eb="3">
      <t>フクイケン</t>
    </rPh>
    <rPh sb="3" eb="6">
      <t>サバエシ</t>
    </rPh>
    <rPh sb="6" eb="7">
      <t>カミ</t>
    </rPh>
    <rPh sb="7" eb="10">
      <t>カワバタマチ</t>
    </rPh>
    <phoneticPr fontId="3"/>
  </si>
  <si>
    <t>MZT-029 PA07 SIDE KEY完成品ﾄﾚｲ</t>
    <phoneticPr fontId="3"/>
  </si>
  <si>
    <t>MZT-030 SHARD ｺﾈｸﾀ CAP PC用ﾄﾚｲ</t>
    <rPh sb="25" eb="26">
      <t>ヨウ</t>
    </rPh>
    <phoneticPr fontId="3"/>
  </si>
  <si>
    <t>SSM-003</t>
    <phoneticPr fontId="3"/>
  </si>
  <si>
    <t>サン精密化工</t>
    <rPh sb="2" eb="4">
      <t>セイミツ</t>
    </rPh>
    <rPh sb="4" eb="6">
      <t>カコウ</t>
    </rPh>
    <phoneticPr fontId="3"/>
  </si>
  <si>
    <t>SNS3</t>
    <phoneticPr fontId="3"/>
  </si>
  <si>
    <t>7-127-2</t>
    <phoneticPr fontId="3"/>
  </si>
  <si>
    <t>167CSS-003-01E</t>
    <phoneticPr fontId="3"/>
  </si>
  <si>
    <r>
      <t>3</t>
    </r>
    <r>
      <rPr>
        <sz val="11"/>
        <rFont val="ＭＳ Ｐゴシック"/>
        <family val="3"/>
        <charset val="128"/>
      </rPr>
      <t>55*260</t>
    </r>
    <phoneticPr fontId="3"/>
  </si>
  <si>
    <t>SHOUWA-001</t>
    <phoneticPr fontId="3"/>
  </si>
  <si>
    <t>0778-54-8081</t>
    <phoneticPr fontId="3"/>
  </si>
  <si>
    <t>2-912156-5</t>
    <phoneticPr fontId="3"/>
  </si>
  <si>
    <t>2-156-6</t>
    <phoneticPr fontId="3"/>
  </si>
  <si>
    <t>2-912156-6</t>
    <phoneticPr fontId="3"/>
  </si>
  <si>
    <t>SNT003</t>
    <phoneticPr fontId="3"/>
  </si>
  <si>
    <t>1-912145-7</t>
  </si>
  <si>
    <t>20-1016776</t>
    <phoneticPr fontId="3"/>
  </si>
  <si>
    <t>ＰＳ（Ｎ）</t>
    <phoneticPr fontId="3"/>
  </si>
  <si>
    <t>NWN-A-012-1</t>
    <phoneticPr fontId="3"/>
  </si>
  <si>
    <t>ＰＳ（Ｎ）</t>
    <phoneticPr fontId="3"/>
  </si>
  <si>
    <t>0</t>
    <phoneticPr fontId="3"/>
  </si>
  <si>
    <t>-2</t>
    <phoneticPr fontId="3"/>
  </si>
  <si>
    <t>LMD</t>
    <phoneticPr fontId="3"/>
  </si>
  <si>
    <t>(株)ラムダ</t>
    <rPh sb="0" eb="3">
      <t>カ</t>
    </rPh>
    <phoneticPr fontId="3"/>
  </si>
  <si>
    <t>製造　鈴木 様宛</t>
    <rPh sb="3" eb="5">
      <t>スズキ</t>
    </rPh>
    <rPh sb="6" eb="8">
      <t>サマアテ</t>
    </rPh>
    <phoneticPr fontId="3"/>
  </si>
  <si>
    <t>MZT-032 PA06/DC50/DC52/PA08完成品ﾄﾚｲ</t>
  </si>
  <si>
    <t>YSR-002-PS</t>
    <phoneticPr fontId="3"/>
  </si>
  <si>
    <t>荷姿</t>
    <rPh sb="0" eb="1">
      <t>ニ</t>
    </rPh>
    <rPh sb="1" eb="2">
      <t>スガタ</t>
    </rPh>
    <phoneticPr fontId="3"/>
  </si>
  <si>
    <t>根本</t>
    <rPh sb="0" eb="2">
      <t>ネモト</t>
    </rPh>
    <phoneticPr fontId="3"/>
  </si>
  <si>
    <t>354×300</t>
    <phoneticPr fontId="3"/>
  </si>
  <si>
    <t>4-62-9</t>
    <phoneticPr fontId="3"/>
  </si>
  <si>
    <t>MRY001B</t>
    <phoneticPr fontId="3"/>
  </si>
  <si>
    <t>KSE-015</t>
    <phoneticPr fontId="3"/>
  </si>
  <si>
    <t>SMK055</t>
  </si>
  <si>
    <t>SMK056</t>
  </si>
  <si>
    <t>SMK057</t>
  </si>
  <si>
    <t>0-21-4</t>
    <phoneticPr fontId="3"/>
  </si>
  <si>
    <t>9-912143-2</t>
    <phoneticPr fontId="3"/>
  </si>
  <si>
    <t>WRL</t>
    <phoneticPr fontId="3"/>
  </si>
  <si>
    <t>190</t>
    <phoneticPr fontId="3"/>
  </si>
  <si>
    <t>1-127-3</t>
    <phoneticPr fontId="3"/>
  </si>
  <si>
    <t>TKS002</t>
    <phoneticPr fontId="3"/>
  </si>
  <si>
    <t>SMK107</t>
    <phoneticPr fontId="3"/>
  </si>
  <si>
    <t>SMK111</t>
    <phoneticPr fontId="3"/>
  </si>
  <si>
    <t>3-78-7</t>
    <phoneticPr fontId="3"/>
  </si>
  <si>
    <t>NRK-0021  20P</t>
    <phoneticPr fontId="3"/>
  </si>
  <si>
    <t>167CSB-004-01E</t>
    <phoneticPr fontId="3"/>
  </si>
  <si>
    <t>520</t>
    <phoneticPr fontId="3"/>
  </si>
  <si>
    <t>SMK063</t>
  </si>
  <si>
    <t>TMZ</t>
    <phoneticPr fontId="3"/>
  </si>
  <si>
    <t>03-6716-0868</t>
    <phoneticPr fontId="3"/>
  </si>
  <si>
    <t>028-556-2441</t>
    <phoneticPr fontId="3"/>
  </si>
  <si>
    <t>ODS-024   100P</t>
    <phoneticPr fontId="3"/>
  </si>
  <si>
    <t>導電練込（ﾐｸﾛｰﾑ)</t>
    <rPh sb="0" eb="2">
      <t>ドウデン</t>
    </rPh>
    <rPh sb="2" eb="3">
      <t>ネ</t>
    </rPh>
    <rPh sb="3" eb="4">
      <t>コ</t>
    </rPh>
    <phoneticPr fontId="3"/>
  </si>
  <si>
    <t>ADV7</t>
    <phoneticPr fontId="3"/>
  </si>
  <si>
    <t>〒946-0051　　新潟県魚沼郡今泉463番地</t>
    <rPh sb="11" eb="14">
      <t>ニイガタケン</t>
    </rPh>
    <rPh sb="14" eb="16">
      <t>ウオヌマ</t>
    </rPh>
    <rPh sb="16" eb="17">
      <t>グン</t>
    </rPh>
    <rPh sb="17" eb="19">
      <t>イマイズミ</t>
    </rPh>
    <rPh sb="22" eb="24">
      <t>バンチ</t>
    </rPh>
    <phoneticPr fontId="3"/>
  </si>
  <si>
    <t>MTM-007-1B</t>
    <phoneticPr fontId="3"/>
  </si>
  <si>
    <t>MZT-001</t>
  </si>
  <si>
    <t>TKS007</t>
    <phoneticPr fontId="3"/>
  </si>
  <si>
    <t>A-016-1</t>
    <phoneticPr fontId="3"/>
  </si>
  <si>
    <t>㈱H・Ｉシステック</t>
    <phoneticPr fontId="3"/>
  </si>
  <si>
    <t>電材加工課　　藤澤 様宛</t>
    <rPh sb="0" eb="1">
      <t>デン</t>
    </rPh>
    <rPh sb="1" eb="2">
      <t>ザイ</t>
    </rPh>
    <rPh sb="2" eb="4">
      <t>カコウ</t>
    </rPh>
    <rPh sb="4" eb="5">
      <t>カ</t>
    </rPh>
    <rPh sb="7" eb="9">
      <t>フジサワ</t>
    </rPh>
    <rPh sb="10" eb="12">
      <t>サマアテ</t>
    </rPh>
    <phoneticPr fontId="3"/>
  </si>
  <si>
    <t>0853-72-4223</t>
    <phoneticPr fontId="3"/>
  </si>
  <si>
    <t>NRK-DC12  18P</t>
    <phoneticPr fontId="3"/>
  </si>
  <si>
    <t>GMY001PPN</t>
    <phoneticPr fontId="3"/>
  </si>
  <si>
    <t>山形県長井市平山647-3</t>
    <rPh sb="0" eb="2">
      <t>ヤマガタ</t>
    </rPh>
    <rPh sb="2" eb="3">
      <t>ケン</t>
    </rPh>
    <rPh sb="3" eb="6">
      <t>ナガイシ</t>
    </rPh>
    <rPh sb="6" eb="8">
      <t>ヒラヤマ</t>
    </rPh>
    <phoneticPr fontId="3"/>
  </si>
  <si>
    <t>850</t>
    <phoneticPr fontId="3"/>
  </si>
  <si>
    <t>NMK化成</t>
    <rPh sb="3" eb="5">
      <t>カセイ</t>
    </rPh>
    <phoneticPr fontId="3"/>
  </si>
  <si>
    <t>A-010-1</t>
    <phoneticPr fontId="3"/>
  </si>
  <si>
    <r>
      <t>TH018B</t>
    </r>
    <r>
      <rPr>
        <b/>
        <sz val="11"/>
        <color indexed="10"/>
        <rFont val="ＭＳ Ｐ明朝"/>
        <family val="1"/>
        <charset val="128"/>
      </rPr>
      <t/>
    </r>
  </si>
  <si>
    <t>和田社長 宛</t>
    <rPh sb="0" eb="2">
      <t>ワダ</t>
    </rPh>
    <rPh sb="2" eb="4">
      <t>シャチョウ</t>
    </rPh>
    <rPh sb="5" eb="6">
      <t>アテ</t>
    </rPh>
    <phoneticPr fontId="3"/>
  </si>
  <si>
    <t>ADV027</t>
    <phoneticPr fontId="3"/>
  </si>
  <si>
    <t>PS(N)</t>
    <phoneticPr fontId="3"/>
  </si>
  <si>
    <t>MZT-064 EB4064USB COVER 樹脂輸送ﾄﾚｲ　24CAV</t>
  </si>
  <si>
    <t>MZT-065</t>
  </si>
  <si>
    <t>MZT-065 EB4064USB COVER 樹脂整列ﾄﾚｲ 120CAV</t>
  </si>
  <si>
    <t>ODS020</t>
    <phoneticPr fontId="3"/>
  </si>
  <si>
    <t>MZT-059 EB4064USB COVER樹脂輸送ﾄﾚｲ24CAV</t>
  </si>
  <si>
    <t>MZT-060</t>
  </si>
  <si>
    <t>HKS2</t>
    <phoneticPr fontId="3"/>
  </si>
  <si>
    <t>(株)ホクシン</t>
    <rPh sb="0" eb="3">
      <t>カ</t>
    </rPh>
    <phoneticPr fontId="3"/>
  </si>
  <si>
    <t>〒523-0891　　滋賀県近江八幡市鷹飼町1554-2</t>
    <rPh sb="11" eb="14">
      <t>シガケン</t>
    </rPh>
    <rPh sb="14" eb="19">
      <t>オウミハチマンシ</t>
    </rPh>
    <rPh sb="19" eb="20">
      <t>タカ</t>
    </rPh>
    <rPh sb="20" eb="21">
      <t>カ</t>
    </rPh>
    <rPh sb="21" eb="22">
      <t>マチ</t>
    </rPh>
    <phoneticPr fontId="3"/>
  </si>
  <si>
    <t>HKS02　　1202</t>
    <phoneticPr fontId="3"/>
  </si>
  <si>
    <t>高橋 様宛</t>
    <rPh sb="0" eb="2">
      <t>タカハシ</t>
    </rPh>
    <rPh sb="3" eb="4">
      <t>サマ</t>
    </rPh>
    <rPh sb="4" eb="5">
      <t>アテ</t>
    </rPh>
    <phoneticPr fontId="3"/>
  </si>
  <si>
    <t>0748-31-3665</t>
    <phoneticPr fontId="3"/>
  </si>
  <si>
    <t>0748-31-3615</t>
    <phoneticPr fontId="3"/>
  </si>
  <si>
    <t>NGS-001</t>
    <phoneticPr fontId="3"/>
  </si>
  <si>
    <t>PS(B)</t>
    <phoneticPr fontId="3"/>
  </si>
  <si>
    <t>492*270</t>
    <phoneticPr fontId="3"/>
  </si>
  <si>
    <t>品田</t>
    <rPh sb="0" eb="2">
      <t>シナダ</t>
    </rPh>
    <phoneticPr fontId="3"/>
  </si>
  <si>
    <t>8-912130-9</t>
    <phoneticPr fontId="3"/>
  </si>
  <si>
    <t>GMY076</t>
    <phoneticPr fontId="3"/>
  </si>
  <si>
    <t>TMZ       AP-30</t>
    <phoneticPr fontId="3"/>
  </si>
  <si>
    <t>TPN</t>
    <phoneticPr fontId="3"/>
  </si>
  <si>
    <t>日三化成　</t>
    <rPh sb="0" eb="1">
      <t>ニッサン</t>
    </rPh>
    <rPh sb="1" eb="2">
      <t>サン</t>
    </rPh>
    <rPh sb="2" eb="4">
      <t>カセイ</t>
    </rPh>
    <phoneticPr fontId="3"/>
  </si>
  <si>
    <t>045-934-6818</t>
    <phoneticPr fontId="3"/>
  </si>
  <si>
    <t>2013.7.18</t>
    <phoneticPr fontId="3"/>
  </si>
  <si>
    <t>YSM-015 10P EH-916</t>
    <phoneticPr fontId="3"/>
  </si>
  <si>
    <t>912072-8</t>
    <phoneticPr fontId="3"/>
  </si>
  <si>
    <t>912072-9</t>
    <phoneticPr fontId="3"/>
  </si>
  <si>
    <t>912073-1</t>
    <phoneticPr fontId="3"/>
  </si>
  <si>
    <t>KDS-046 42POCKETS</t>
    <phoneticPr fontId="3"/>
  </si>
  <si>
    <t>499×347</t>
    <phoneticPr fontId="3"/>
  </si>
  <si>
    <t>2-145-9</t>
    <phoneticPr fontId="3"/>
  </si>
  <si>
    <t>2-912145-9</t>
    <phoneticPr fontId="3"/>
  </si>
  <si>
    <t>SLK140</t>
    <phoneticPr fontId="3"/>
  </si>
  <si>
    <t>MSP6-P7-128×66</t>
    <phoneticPr fontId="3"/>
  </si>
  <si>
    <t>OTAX-6</t>
    <phoneticPr fontId="3"/>
  </si>
  <si>
    <t>161CSC-101-01E</t>
    <phoneticPr fontId="3"/>
  </si>
  <si>
    <t>NPR-001 20P ｼﾘﾝｼﾞ収納</t>
    <rPh sb="17" eb="19">
      <t>シュウノウ</t>
    </rPh>
    <phoneticPr fontId="3"/>
  </si>
  <si>
    <t>SMK117</t>
    <phoneticPr fontId="3"/>
  </si>
  <si>
    <t>AMP  A伝</t>
    <rPh sb="6" eb="7">
      <t>デン</t>
    </rPh>
    <phoneticPr fontId="3"/>
  </si>
  <si>
    <t>TIK</t>
    <phoneticPr fontId="3"/>
  </si>
  <si>
    <t>EL-P-10</t>
  </si>
  <si>
    <t>EL-P-11</t>
  </si>
  <si>
    <t>吉川工業(株)　　ﾊｲﾌﾟﾚｼｼﾞｮﾝ君津工場</t>
    <rPh sb="0" eb="2">
      <t>ヨシカワ</t>
    </rPh>
    <rPh sb="2" eb="4">
      <t>コウギョウ</t>
    </rPh>
    <rPh sb="4" eb="7">
      <t>カ</t>
    </rPh>
    <rPh sb="19" eb="21">
      <t>キミツ</t>
    </rPh>
    <rPh sb="21" eb="23">
      <t>コウジョウ</t>
    </rPh>
    <phoneticPr fontId="3"/>
  </si>
  <si>
    <t>KDS-064　BOTTOM　P試作</t>
    <rPh sb="16" eb="18">
      <t>シサク</t>
    </rPh>
    <phoneticPr fontId="3"/>
  </si>
  <si>
    <t>520</t>
    <phoneticPr fontId="3"/>
  </si>
  <si>
    <t>KDS-064-T</t>
    <phoneticPr fontId="3"/>
  </si>
  <si>
    <t>KDS-064　TOP　P試作</t>
    <rPh sb="13" eb="15">
      <t>シサク</t>
    </rPh>
    <phoneticPr fontId="3"/>
  </si>
  <si>
    <t>宮城県石巻市三河町8</t>
    <rPh sb="0" eb="3">
      <t>ミヤギケン</t>
    </rPh>
    <rPh sb="3" eb="6">
      <t>イシノマキシ</t>
    </rPh>
    <rPh sb="6" eb="9">
      <t>ミカワチョウ</t>
    </rPh>
    <phoneticPr fontId="3"/>
  </si>
  <si>
    <t xml:space="preserve">ISN01 </t>
    <phoneticPr fontId="3"/>
  </si>
  <si>
    <t>0225-96-5811</t>
    <phoneticPr fontId="3"/>
  </si>
  <si>
    <t>ADV-G-050-1</t>
    <phoneticPr fontId="3"/>
  </si>
  <si>
    <t>NEC-002B</t>
    <phoneticPr fontId="3"/>
  </si>
  <si>
    <t>(株)東北モールド</t>
    <rPh sb="0" eb="3">
      <t>カ</t>
    </rPh>
    <rPh sb="3" eb="5">
      <t>トウホク</t>
    </rPh>
    <phoneticPr fontId="3"/>
  </si>
  <si>
    <t>SBP</t>
    <phoneticPr fontId="3"/>
  </si>
  <si>
    <t>○</t>
    <phoneticPr fontId="3"/>
  </si>
  <si>
    <t>KSP2</t>
    <phoneticPr fontId="3"/>
  </si>
  <si>
    <t>NRK-IPS05 5P</t>
    <phoneticPr fontId="3"/>
  </si>
  <si>
    <t>600×360　</t>
    <phoneticPr fontId="3"/>
  </si>
  <si>
    <t>NPC01</t>
    <phoneticPr fontId="3"/>
  </si>
  <si>
    <t>TKT-Ａ-025-1</t>
    <phoneticPr fontId="3"/>
  </si>
  <si>
    <t>糸川</t>
    <rPh sb="0" eb="2">
      <t>イトカワ</t>
    </rPh>
    <phoneticPr fontId="3"/>
  </si>
  <si>
    <t>TTT</t>
    <phoneticPr fontId="3"/>
  </si>
  <si>
    <t>（株）タツタ</t>
    <phoneticPr fontId="3"/>
  </si>
  <si>
    <t>江崎工業(株)</t>
    <rPh sb="0" eb="2">
      <t>エザキ</t>
    </rPh>
    <rPh sb="2" eb="4">
      <t>コウギョウ</t>
    </rPh>
    <rPh sb="4" eb="7">
      <t>カ</t>
    </rPh>
    <phoneticPr fontId="3"/>
  </si>
  <si>
    <t>〒329-4306　　栃木県下都賀郡岩舟町大字曲ヶ島1932-1</t>
    <rPh sb="11" eb="14">
      <t>トチギケン</t>
    </rPh>
    <rPh sb="14" eb="15">
      <t>シモ</t>
    </rPh>
    <rPh sb="15" eb="17">
      <t>ツガ</t>
    </rPh>
    <rPh sb="17" eb="18">
      <t>グン</t>
    </rPh>
    <rPh sb="18" eb="21">
      <t>イワフネマチ</t>
    </rPh>
    <rPh sb="21" eb="23">
      <t>オオアザ</t>
    </rPh>
    <rPh sb="23" eb="24">
      <t>マガリ</t>
    </rPh>
    <rPh sb="25" eb="26">
      <t>シマ</t>
    </rPh>
    <phoneticPr fontId="3"/>
  </si>
  <si>
    <t>EZK01　　1231</t>
    <phoneticPr fontId="3"/>
  </si>
  <si>
    <t>三木 様宛</t>
    <rPh sb="0" eb="2">
      <t>ミキ</t>
    </rPh>
    <rPh sb="3" eb="4">
      <t>サマ</t>
    </rPh>
    <rPh sb="4" eb="5">
      <t>アテ</t>
    </rPh>
    <phoneticPr fontId="3"/>
  </si>
  <si>
    <t>0282-55-1511</t>
    <phoneticPr fontId="3"/>
  </si>
  <si>
    <t>0282-88-0367</t>
    <phoneticPr fontId="3"/>
  </si>
  <si>
    <t>東北プレス工業（株）</t>
    <rPh sb="0" eb="2">
      <t>トウホク</t>
    </rPh>
    <rPh sb="5" eb="7">
      <t>コウギョウ</t>
    </rPh>
    <phoneticPr fontId="3"/>
  </si>
  <si>
    <t>ODS-039 工程間用トレイ</t>
    <rPh sb="8" eb="10">
      <t>コウテイ</t>
    </rPh>
    <rPh sb="10" eb="11">
      <t>カン</t>
    </rPh>
    <rPh sb="11" eb="12">
      <t>ヨウ</t>
    </rPh>
    <phoneticPr fontId="3"/>
  </si>
  <si>
    <t>550</t>
    <phoneticPr fontId="3"/>
  </si>
  <si>
    <t>SRN-5-52-3</t>
    <phoneticPr fontId="3"/>
  </si>
  <si>
    <t>520</t>
    <phoneticPr fontId="3"/>
  </si>
  <si>
    <t>TCT-001  200P</t>
    <phoneticPr fontId="3"/>
  </si>
  <si>
    <t>2-912023-8</t>
  </si>
  <si>
    <t>NGS-007 MS-960 80P</t>
    <phoneticPr fontId="3"/>
  </si>
  <si>
    <t>SK035R0.6</t>
    <phoneticPr fontId="3"/>
  </si>
  <si>
    <t>MKH</t>
    <phoneticPr fontId="3"/>
  </si>
  <si>
    <t>(株)みやこひも</t>
    <rPh sb="0" eb="3">
      <t>カ</t>
    </rPh>
    <phoneticPr fontId="3"/>
  </si>
  <si>
    <t>〒130-0004　　東京都墨田区本所4-29-20</t>
    <rPh sb="11" eb="14">
      <t>トウキョウト</t>
    </rPh>
    <rPh sb="14" eb="17">
      <t>スミダク</t>
    </rPh>
    <rPh sb="17" eb="19">
      <t>ホンジョ</t>
    </rPh>
    <phoneticPr fontId="3"/>
  </si>
  <si>
    <t>MKH01　　1171</t>
    <phoneticPr fontId="3"/>
  </si>
  <si>
    <t>丸茂 様</t>
    <rPh sb="0" eb="2">
      <t>マルモ</t>
    </rPh>
    <rPh sb="3" eb="4">
      <t>サマ</t>
    </rPh>
    <phoneticPr fontId="3"/>
  </si>
  <si>
    <t>03-3624-1384</t>
    <phoneticPr fontId="3"/>
  </si>
  <si>
    <t>嶋崎</t>
    <rPh sb="0" eb="1">
      <t>シマ</t>
    </rPh>
    <rPh sb="1" eb="2">
      <t>シマザキ</t>
    </rPh>
    <phoneticPr fontId="3"/>
  </si>
  <si>
    <t>1-912079-9</t>
    <phoneticPr fontId="3"/>
  </si>
  <si>
    <t>KSE-009 ｼﾘﾝｼﾞﾄﾚｲ</t>
    <phoneticPr fontId="3"/>
  </si>
  <si>
    <t>ｰ</t>
    <phoneticPr fontId="3"/>
  </si>
  <si>
    <t>SWJ-006</t>
    <phoneticPr fontId="3"/>
  </si>
  <si>
    <t>長野県諏訪市中洲4771</t>
    <rPh sb="0" eb="3">
      <t>ナガノケン</t>
    </rPh>
    <rPh sb="3" eb="6">
      <t>スワシ</t>
    </rPh>
    <rPh sb="6" eb="8">
      <t>ナカス</t>
    </rPh>
    <phoneticPr fontId="3"/>
  </si>
  <si>
    <t>KUW</t>
    <phoneticPr fontId="3"/>
  </si>
  <si>
    <t>4-143-0</t>
    <phoneticPr fontId="3"/>
  </si>
  <si>
    <t>0241-27-5155</t>
    <phoneticPr fontId="3"/>
  </si>
  <si>
    <t>0241-27-5156</t>
    <phoneticPr fontId="3"/>
  </si>
  <si>
    <t>8-135-7</t>
    <phoneticPr fontId="3"/>
  </si>
  <si>
    <t>TH-053PS  (LB110)</t>
    <phoneticPr fontId="3"/>
  </si>
  <si>
    <t>MRT</t>
    <phoneticPr fontId="3"/>
  </si>
  <si>
    <t>MRY-013     20P</t>
    <phoneticPr fontId="3"/>
  </si>
  <si>
    <t>TKS018</t>
  </si>
  <si>
    <t>TUE</t>
    <phoneticPr fontId="3"/>
  </si>
  <si>
    <t>MOL3</t>
    <phoneticPr fontId="3"/>
  </si>
  <si>
    <t>2-912108-9</t>
  </si>
  <si>
    <t>026-263-3355</t>
    <phoneticPr fontId="3"/>
  </si>
  <si>
    <t>MIRカンパニー　宮崎工場</t>
    <rPh sb="9" eb="11">
      <t>ミヤザキ</t>
    </rPh>
    <rPh sb="11" eb="13">
      <t>コウジョウ</t>
    </rPh>
    <phoneticPr fontId="3"/>
  </si>
  <si>
    <t>NEC-014B</t>
    <phoneticPr fontId="3"/>
  </si>
  <si>
    <t>NEC-014B EM013B01</t>
    <phoneticPr fontId="3"/>
  </si>
  <si>
    <t>2012.11.28</t>
    <phoneticPr fontId="3"/>
  </si>
  <si>
    <t>DNS-001B</t>
    <phoneticPr fontId="3"/>
  </si>
  <si>
    <t>DNS-001T</t>
    <phoneticPr fontId="3"/>
  </si>
  <si>
    <t xml:space="preserve">DNS-001 TOP </t>
    <phoneticPr fontId="3"/>
  </si>
  <si>
    <t>AP-103</t>
    <phoneticPr fontId="3"/>
  </si>
  <si>
    <t>MDS-004</t>
    <phoneticPr fontId="3"/>
  </si>
  <si>
    <t>MDS-004 20P GIA PTO</t>
    <phoneticPr fontId="3"/>
  </si>
  <si>
    <t>㈲ｹｰｴﾑｼｰ　</t>
    <phoneticPr fontId="3"/>
  </si>
  <si>
    <t>LB067/073</t>
    <phoneticPr fontId="3"/>
  </si>
  <si>
    <t>580</t>
    <phoneticPr fontId="3"/>
  </si>
  <si>
    <t>株式会社 ヨシダパッケージ</t>
    <phoneticPr fontId="3"/>
  </si>
  <si>
    <t>LPS01　　936  ㈱ラピス精器</t>
    <rPh sb="16" eb="18">
      <t>セイキ</t>
    </rPh>
    <phoneticPr fontId="3"/>
  </si>
  <si>
    <t>H-020-2-PS</t>
    <phoneticPr fontId="3"/>
  </si>
  <si>
    <t>H-020-2(PS)</t>
    <phoneticPr fontId="3"/>
  </si>
  <si>
    <t>(株)石友</t>
    <rPh sb="0" eb="3">
      <t>カ</t>
    </rPh>
    <rPh sb="3" eb="4">
      <t>イシ</t>
    </rPh>
    <rPh sb="4" eb="5">
      <t>トモ</t>
    </rPh>
    <phoneticPr fontId="3"/>
  </si>
  <si>
    <t>浜松ホトニクス（株）　市野工場</t>
    <rPh sb="0" eb="2">
      <t>ハママツ</t>
    </rPh>
    <rPh sb="11" eb="13">
      <t>イチノ</t>
    </rPh>
    <rPh sb="13" eb="15">
      <t>コウジョウ</t>
    </rPh>
    <phoneticPr fontId="3"/>
  </si>
  <si>
    <t>コロン</t>
    <phoneticPr fontId="3"/>
  </si>
  <si>
    <t>YCM-015 TH-AC-M1307-2</t>
    <phoneticPr fontId="3"/>
  </si>
  <si>
    <t>東京都新宿区新宿3-11-6ｴｸﾚ新宿10F</t>
  </si>
  <si>
    <t>TES01</t>
  </si>
  <si>
    <t>03-3356-3395</t>
  </si>
  <si>
    <t>〒379-2312　　群馬県みどり市笠懸町久宮115-23</t>
    <rPh sb="11" eb="14">
      <t>グンマケン</t>
    </rPh>
    <rPh sb="17" eb="18">
      <t>シ</t>
    </rPh>
    <rPh sb="18" eb="21">
      <t>カサカケマチ</t>
    </rPh>
    <rPh sb="21" eb="22">
      <t>ク</t>
    </rPh>
    <rPh sb="22" eb="23">
      <t>グウ</t>
    </rPh>
    <phoneticPr fontId="3"/>
  </si>
  <si>
    <t xml:space="preserve">KSP-051A(黒）10P EIFFEL FRAME
</t>
    <rPh sb="9" eb="10">
      <t>クロ</t>
    </rPh>
    <phoneticPr fontId="3"/>
  </si>
  <si>
    <t>KYW0</t>
    <phoneticPr fontId="3"/>
  </si>
  <si>
    <t>NPR</t>
  </si>
  <si>
    <t>五十嵐 治 様宛</t>
    <rPh sb="0" eb="3">
      <t>イガラシ</t>
    </rPh>
    <rPh sb="4" eb="5">
      <t>オサム</t>
    </rPh>
    <rPh sb="6" eb="8">
      <t>サマアテ</t>
    </rPh>
    <phoneticPr fontId="3"/>
  </si>
  <si>
    <t>042-554-5630</t>
    <phoneticPr fontId="3"/>
  </si>
  <si>
    <t>042-555-6331</t>
    <phoneticPr fontId="3"/>
  </si>
  <si>
    <t>1-912129-7</t>
    <phoneticPr fontId="3"/>
  </si>
  <si>
    <t>AMP-024</t>
    <phoneticPr fontId="3"/>
  </si>
  <si>
    <t>045-593-3789</t>
    <phoneticPr fontId="3"/>
  </si>
  <si>
    <t>DDK</t>
    <phoneticPr fontId="3"/>
  </si>
  <si>
    <t>700</t>
    <phoneticPr fontId="3"/>
  </si>
  <si>
    <t xml:space="preserve">MDM-7 150P  SONY-001 </t>
    <phoneticPr fontId="3"/>
  </si>
  <si>
    <t>NIT-02</t>
    <phoneticPr fontId="3"/>
  </si>
  <si>
    <t>180</t>
  </si>
  <si>
    <t>049-297-2759</t>
    <phoneticPr fontId="3"/>
  </si>
  <si>
    <t>松本</t>
    <rPh sb="0" eb="2">
      <t>マツモト</t>
    </rPh>
    <phoneticPr fontId="3"/>
  </si>
  <si>
    <t>４－７５－７</t>
    <phoneticPr fontId="3"/>
  </si>
  <si>
    <t>中谷 様宛</t>
    <rPh sb="0" eb="2">
      <t>ナカヤ</t>
    </rPh>
    <rPh sb="3" eb="4">
      <t>サマ</t>
    </rPh>
    <rPh sb="4" eb="5">
      <t>アテ</t>
    </rPh>
    <phoneticPr fontId="3"/>
  </si>
  <si>
    <t xml:space="preserve">SMK063　　　　　　　 </t>
    <phoneticPr fontId="3"/>
  </si>
  <si>
    <t>SMK064</t>
    <phoneticPr fontId="3"/>
  </si>
  <si>
    <t>SMK064B</t>
    <phoneticPr fontId="3"/>
  </si>
  <si>
    <t>EXD-007-0.6t 100P A51</t>
    <phoneticPr fontId="3"/>
  </si>
  <si>
    <t>ADV-028 12POCKETS</t>
    <phoneticPr fontId="3"/>
  </si>
  <si>
    <t>無</t>
    <rPh sb="0" eb="1">
      <t>ナシ</t>
    </rPh>
    <phoneticPr fontId="3"/>
  </si>
  <si>
    <t>PP(N)</t>
    <phoneticPr fontId="3"/>
  </si>
  <si>
    <t>405</t>
    <phoneticPr fontId="3"/>
  </si>
  <si>
    <t>KSP-054RA（黒）CA49700 -1390</t>
    <rPh sb="10" eb="11">
      <t>クロ</t>
    </rPh>
    <phoneticPr fontId="3"/>
  </si>
  <si>
    <t>0285-41-6063</t>
    <phoneticPr fontId="3"/>
  </si>
  <si>
    <t>ADV-YPC001</t>
    <phoneticPr fontId="3"/>
  </si>
  <si>
    <t>SG-001</t>
    <phoneticPr fontId="3"/>
  </si>
  <si>
    <t>600×335</t>
    <phoneticPr fontId="3"/>
  </si>
  <si>
    <t>山下マテリアル（株）ｻｰｷﾃｯｸｶﾝﾊﾟﾆｰ</t>
    <rPh sb="0" eb="2">
      <t>ヤマシタ</t>
    </rPh>
    <phoneticPr fontId="3"/>
  </si>
  <si>
    <t>MSP16-K25-106×60</t>
    <phoneticPr fontId="3"/>
  </si>
  <si>
    <t>NOKIA-10</t>
    <phoneticPr fontId="3"/>
  </si>
  <si>
    <t>G-040-2</t>
    <phoneticPr fontId="3"/>
  </si>
  <si>
    <t>0866-67-2647</t>
    <phoneticPr fontId="3"/>
  </si>
  <si>
    <t>Ａ-040-1</t>
    <phoneticPr fontId="3"/>
  </si>
  <si>
    <t>TNX-001 40P</t>
    <phoneticPr fontId="3"/>
  </si>
  <si>
    <t>小澤 様宛</t>
    <rPh sb="0" eb="2">
      <t>オザワ</t>
    </rPh>
    <rPh sb="3" eb="5">
      <t>サマアテ</t>
    </rPh>
    <phoneticPr fontId="3"/>
  </si>
  <si>
    <t>MZT-007-PS</t>
  </si>
  <si>
    <t>MZT-007(PS)　Φ8</t>
  </si>
  <si>
    <t>MZT-008-0.5</t>
  </si>
  <si>
    <t>KGM-003</t>
    <phoneticPr fontId="3"/>
  </si>
  <si>
    <t>KGM-003 CXE7538</t>
    <phoneticPr fontId="3"/>
  </si>
  <si>
    <t>2013.11.8</t>
    <phoneticPr fontId="3"/>
  </si>
  <si>
    <t>KGM-004</t>
  </si>
  <si>
    <t>KGM-004 CXE6476</t>
    <phoneticPr fontId="3"/>
  </si>
  <si>
    <t>1-912130-3</t>
    <phoneticPr fontId="3"/>
  </si>
  <si>
    <t>PS(N)</t>
    <phoneticPr fontId="3"/>
  </si>
  <si>
    <t>港北区新吉田町510-3</t>
    <rPh sb="0" eb="3">
      <t>コウホクク</t>
    </rPh>
    <rPh sb="3" eb="6">
      <t>シンヨシダ</t>
    </rPh>
    <rPh sb="6" eb="7">
      <t>チョウ</t>
    </rPh>
    <phoneticPr fontId="3"/>
  </si>
  <si>
    <t>OOM1</t>
    <phoneticPr fontId="3"/>
  </si>
  <si>
    <t>DNF PS</t>
    <phoneticPr fontId="3"/>
  </si>
  <si>
    <t>KBT-001PS</t>
    <phoneticPr fontId="3"/>
  </si>
  <si>
    <t>TKY3</t>
    <phoneticPr fontId="3"/>
  </si>
  <si>
    <t>（株）加藤電器製作所</t>
    <rPh sb="3" eb="5">
      <t>カトウ</t>
    </rPh>
    <rPh sb="5" eb="7">
      <t>デンキ</t>
    </rPh>
    <rPh sb="7" eb="10">
      <t>セイサクジョ</t>
    </rPh>
    <phoneticPr fontId="3"/>
  </si>
  <si>
    <t>KSE-005 T</t>
    <phoneticPr fontId="3"/>
  </si>
  <si>
    <t>1-130-3</t>
    <phoneticPr fontId="3"/>
  </si>
  <si>
    <t>有
(客先支給材)</t>
    <rPh sb="0" eb="1">
      <t>ユウ</t>
    </rPh>
    <rPh sb="3" eb="5">
      <t>キャクサキ</t>
    </rPh>
    <rPh sb="5" eb="7">
      <t>シキュウ</t>
    </rPh>
    <rPh sb="7" eb="8">
      <t>ザイ</t>
    </rPh>
    <phoneticPr fontId="3"/>
  </si>
  <si>
    <t>管理課　　田崎 様宛</t>
    <rPh sb="0" eb="2">
      <t>カンリ</t>
    </rPh>
    <rPh sb="2" eb="3">
      <t>カ</t>
    </rPh>
    <rPh sb="5" eb="7">
      <t>タサキ</t>
    </rPh>
    <rPh sb="8" eb="10">
      <t>サマアテ</t>
    </rPh>
    <phoneticPr fontId="3"/>
  </si>
  <si>
    <t>F-040-1 PET</t>
    <phoneticPr fontId="3"/>
  </si>
  <si>
    <t>PET</t>
    <phoneticPr fontId="3"/>
  </si>
  <si>
    <t>新商品開発Gr.　　上田 様宛</t>
    <rPh sb="0" eb="3">
      <t>シンショウヒン</t>
    </rPh>
    <rPh sb="3" eb="5">
      <t>カイハツ</t>
    </rPh>
    <rPh sb="10" eb="12">
      <t>ウエダ</t>
    </rPh>
    <rPh sb="13" eb="15">
      <t>サマアテ</t>
    </rPh>
    <phoneticPr fontId="3"/>
  </si>
  <si>
    <t>0265-79-2370</t>
    <phoneticPr fontId="3"/>
  </si>
  <si>
    <t>0265-79-9098</t>
    <phoneticPr fontId="3"/>
  </si>
  <si>
    <t>SMR</t>
    <phoneticPr fontId="3"/>
  </si>
  <si>
    <t>KNO01　　1213</t>
    <phoneticPr fontId="3"/>
  </si>
  <si>
    <t>金原 様宛</t>
    <rPh sb="0" eb="2">
      <t>キンバラ</t>
    </rPh>
    <rPh sb="3" eb="4">
      <t>サマ</t>
    </rPh>
    <rPh sb="4" eb="5">
      <t>アテ</t>
    </rPh>
    <phoneticPr fontId="3"/>
  </si>
  <si>
    <t>053-425-6261</t>
    <phoneticPr fontId="3"/>
  </si>
  <si>
    <t>053-425-6188</t>
    <phoneticPr fontId="3"/>
  </si>
  <si>
    <t>7-127-1</t>
    <phoneticPr fontId="3"/>
  </si>
  <si>
    <t>MTM-037-2B</t>
    <phoneticPr fontId="3"/>
  </si>
  <si>
    <t>7-912073-9</t>
  </si>
  <si>
    <t>京都府城陽市平川広田91-9</t>
    <rPh sb="0" eb="3">
      <t>キョウトフ</t>
    </rPh>
    <rPh sb="3" eb="6">
      <t>ジョウヨウシ</t>
    </rPh>
    <rPh sb="6" eb="8">
      <t>ヒラカワ</t>
    </rPh>
    <rPh sb="8" eb="10">
      <t>ヒロタ</t>
    </rPh>
    <phoneticPr fontId="3"/>
  </si>
  <si>
    <t>WDD01</t>
    <phoneticPr fontId="3"/>
  </si>
  <si>
    <t>5-912142-6</t>
    <phoneticPr fontId="3"/>
  </si>
  <si>
    <t>ODS    5-912052-2</t>
    <phoneticPr fontId="3"/>
  </si>
  <si>
    <t>(株)進電</t>
    <rPh sb="0" eb="3">
      <t>カ</t>
    </rPh>
    <rPh sb="3" eb="4">
      <t>シン</t>
    </rPh>
    <rPh sb="4" eb="5">
      <t>デン</t>
    </rPh>
    <phoneticPr fontId="3"/>
  </si>
  <si>
    <t>ADV003</t>
    <phoneticPr fontId="3"/>
  </si>
  <si>
    <t>TKS-006  80P</t>
    <phoneticPr fontId="3"/>
  </si>
  <si>
    <t>包材部配送センター　　繁田 様宛</t>
    <rPh sb="0" eb="1">
      <t>ホウ</t>
    </rPh>
    <rPh sb="1" eb="2">
      <t>ザイ</t>
    </rPh>
    <rPh sb="2" eb="3">
      <t>ブ</t>
    </rPh>
    <rPh sb="3" eb="5">
      <t>ハイソウ</t>
    </rPh>
    <rPh sb="11" eb="13">
      <t>シゲタ</t>
    </rPh>
    <rPh sb="14" eb="16">
      <t>サマアテ</t>
    </rPh>
    <phoneticPr fontId="3"/>
  </si>
  <si>
    <t>0537-48-6551</t>
    <phoneticPr fontId="3"/>
  </si>
  <si>
    <t>SPK-001</t>
    <phoneticPr fontId="3"/>
  </si>
  <si>
    <t>SPK-001 WATER PROTECT COVER</t>
    <phoneticPr fontId="3"/>
  </si>
  <si>
    <t>(株)志村精機製作所</t>
    <rPh sb="0" eb="3">
      <t>カ</t>
    </rPh>
    <rPh sb="3" eb="5">
      <t>シムラ</t>
    </rPh>
    <rPh sb="5" eb="6">
      <t>セイ</t>
    </rPh>
    <rPh sb="6" eb="7">
      <t>キ</t>
    </rPh>
    <rPh sb="7" eb="10">
      <t>セイサクジョ</t>
    </rPh>
    <phoneticPr fontId="3"/>
  </si>
  <si>
    <t>〒143-0022　　東京都大田区東馬込1-49-6</t>
    <rPh sb="11" eb="14">
      <t>トウキョウト</t>
    </rPh>
    <rPh sb="14" eb="17">
      <t>オオタク</t>
    </rPh>
    <rPh sb="17" eb="20">
      <t>ヒガシマゴメ</t>
    </rPh>
    <phoneticPr fontId="3"/>
  </si>
  <si>
    <t>SK043B</t>
    <phoneticPr fontId="3"/>
  </si>
  <si>
    <t>YCM-019</t>
    <phoneticPr fontId="3"/>
  </si>
  <si>
    <t>0193-55-2600</t>
    <phoneticPr fontId="3"/>
  </si>
  <si>
    <t>±1.0</t>
    <phoneticPr fontId="3"/>
  </si>
  <si>
    <t>×</t>
    <phoneticPr fontId="3"/>
  </si>
  <si>
    <t>ADV-022(N) 100pocket</t>
    <phoneticPr fontId="3"/>
  </si>
  <si>
    <t>MSP15-P10-70×49</t>
    <phoneticPr fontId="3"/>
  </si>
  <si>
    <t>HYT-002</t>
    <phoneticPr fontId="3"/>
  </si>
  <si>
    <t>MKP001</t>
    <phoneticPr fontId="3"/>
  </si>
  <si>
    <t>7-912076-9</t>
  </si>
  <si>
    <t>７－７６－９</t>
  </si>
  <si>
    <t>7-77-1</t>
  </si>
  <si>
    <t>A-016-1</t>
    <phoneticPr fontId="3"/>
  </si>
  <si>
    <t>KDS-065</t>
    <phoneticPr fontId="3"/>
  </si>
  <si>
    <t>KDS-065 18POCKETS</t>
    <phoneticPr fontId="3"/>
  </si>
  <si>
    <t>565</t>
    <phoneticPr fontId="3"/>
  </si>
  <si>
    <t>515×347</t>
    <phoneticPr fontId="3"/>
  </si>
  <si>
    <t>2013.3.16</t>
    <phoneticPr fontId="3"/>
  </si>
  <si>
    <t>ODS016</t>
    <phoneticPr fontId="3"/>
  </si>
  <si>
    <t>9-142-0</t>
    <phoneticPr fontId="3"/>
  </si>
  <si>
    <t>HMP-SLK119</t>
    <phoneticPr fontId="3"/>
  </si>
  <si>
    <t>MSP100-P6-27×15   SLK-119</t>
    <phoneticPr fontId="3"/>
  </si>
  <si>
    <t>TH004</t>
    <phoneticPr fontId="3"/>
  </si>
  <si>
    <t>0258-84-2308</t>
    <phoneticPr fontId="3"/>
  </si>
  <si>
    <t>0258-84-2080</t>
    <phoneticPr fontId="3"/>
  </si>
  <si>
    <t>RTﾀｰﾐﾅﾙ ﾌﾞﾘｽﾀｰ</t>
    <phoneticPr fontId="3"/>
  </si>
  <si>
    <t>東京都荒川区町屋7-6-4</t>
    <rPh sb="0" eb="3">
      <t>トウキョウト</t>
    </rPh>
    <rPh sb="3" eb="6">
      <t>アラカワク</t>
    </rPh>
    <rPh sb="6" eb="8">
      <t>マチヤ</t>
    </rPh>
    <phoneticPr fontId="3"/>
  </si>
  <si>
    <t>GMY-SK008</t>
    <phoneticPr fontId="3"/>
  </si>
  <si>
    <t>NMS</t>
    <phoneticPr fontId="3"/>
  </si>
  <si>
    <t>KDE01　　1054</t>
    <phoneticPr fontId="3"/>
  </si>
  <si>
    <t>承認</t>
    <rPh sb="0" eb="2">
      <t>ショウニン</t>
    </rPh>
    <phoneticPr fontId="3"/>
  </si>
  <si>
    <t xml:space="preserve"> 07/02/01SPPC</t>
    <phoneticPr fontId="3"/>
  </si>
  <si>
    <t>SNK</t>
    <phoneticPr fontId="3"/>
  </si>
  <si>
    <t>ODS-035 T-011-50</t>
    <phoneticPr fontId="3"/>
  </si>
  <si>
    <t>NSI1</t>
    <phoneticPr fontId="3"/>
  </si>
  <si>
    <t>湘南デザイン（株）</t>
    <rPh sb="0" eb="2">
      <t>ショウナン</t>
    </rPh>
    <phoneticPr fontId="3"/>
  </si>
  <si>
    <t>TKY02</t>
    <phoneticPr fontId="3"/>
  </si>
  <si>
    <t>ｼﾘｺﾝ</t>
    <phoneticPr fontId="3"/>
  </si>
  <si>
    <t>YNS</t>
    <phoneticPr fontId="3"/>
  </si>
  <si>
    <t>(株)矢野製作所</t>
    <rPh sb="0" eb="3">
      <t>カ</t>
    </rPh>
    <rPh sb="3" eb="5">
      <t>ヤノ</t>
    </rPh>
    <rPh sb="5" eb="8">
      <t>セイサクジョ</t>
    </rPh>
    <phoneticPr fontId="3"/>
  </si>
  <si>
    <t>（株）山田製作所</t>
    <rPh sb="3" eb="5">
      <t>ヤマダ</t>
    </rPh>
    <rPh sb="5" eb="8">
      <t>セイサクショ</t>
    </rPh>
    <phoneticPr fontId="3"/>
  </si>
  <si>
    <t>354×300</t>
    <phoneticPr fontId="3"/>
  </si>
  <si>
    <t xml:space="preserve">SJK-005 28P </t>
    <phoneticPr fontId="3"/>
  </si>
  <si>
    <t>2013.2.14</t>
    <phoneticPr fontId="3"/>
  </si>
  <si>
    <t>2000＠53</t>
    <phoneticPr fontId="3"/>
  </si>
  <si>
    <t>HPS-001　20P</t>
    <phoneticPr fontId="3"/>
  </si>
  <si>
    <t>KRE039</t>
    <phoneticPr fontId="3"/>
  </si>
  <si>
    <t>AMP13</t>
    <phoneticPr fontId="3"/>
  </si>
  <si>
    <t>4-142-2</t>
    <phoneticPr fontId="3"/>
  </si>
  <si>
    <t>(有) トーセイ精密</t>
    <rPh sb="8" eb="10">
      <t>セイミツ</t>
    </rPh>
    <phoneticPr fontId="3"/>
  </si>
  <si>
    <t>180</t>
    <phoneticPr fontId="3"/>
  </si>
  <si>
    <t>0466-45-7689</t>
    <phoneticPr fontId="3"/>
  </si>
  <si>
    <t>YSR-011</t>
    <phoneticPr fontId="3"/>
  </si>
  <si>
    <t>尚、納期回答につきましてはREFAXにてお願い致します。</t>
  </si>
  <si>
    <t>OGR-A-020-2</t>
    <phoneticPr fontId="3"/>
  </si>
  <si>
    <t>A-020-2</t>
    <phoneticPr fontId="3"/>
  </si>
  <si>
    <t>PVC　　(CL)</t>
    <phoneticPr fontId="3"/>
  </si>
  <si>
    <t>600*430</t>
    <phoneticPr fontId="3"/>
  </si>
  <si>
    <t>±0.5</t>
    <phoneticPr fontId="3"/>
  </si>
  <si>
    <t>GMY087</t>
    <phoneticPr fontId="3"/>
  </si>
  <si>
    <t>〒617-0843　　京都府長岡京市友岡3丁目10番15号</t>
    <rPh sb="11" eb="14">
      <t>キョウトフ</t>
    </rPh>
    <rPh sb="14" eb="18">
      <t>ナガオカキョウシ</t>
    </rPh>
    <rPh sb="18" eb="19">
      <t>トモ</t>
    </rPh>
    <rPh sb="19" eb="20">
      <t>オカ</t>
    </rPh>
    <rPh sb="21" eb="23">
      <t>チョウメ</t>
    </rPh>
    <rPh sb="25" eb="26">
      <t>バン</t>
    </rPh>
    <rPh sb="28" eb="29">
      <t>ゴウ</t>
    </rPh>
    <phoneticPr fontId="3"/>
  </si>
  <si>
    <t>KSP-068</t>
    <phoneticPr fontId="3"/>
  </si>
  <si>
    <t>KSP-069</t>
    <phoneticPr fontId="3"/>
  </si>
  <si>
    <t>KSP-070</t>
    <phoneticPr fontId="3"/>
  </si>
  <si>
    <t>1日/mim360枚</t>
    <rPh sb="1" eb="2">
      <t>ニチ</t>
    </rPh>
    <rPh sb="9" eb="10">
      <t>マイ</t>
    </rPh>
    <phoneticPr fontId="3"/>
  </si>
  <si>
    <t>MTM-057-2(CL) 59-WC65：</t>
    <phoneticPr fontId="3"/>
  </si>
  <si>
    <t>購買　　渡辺 様宛</t>
    <rPh sb="0" eb="1">
      <t>コウ</t>
    </rPh>
    <rPh sb="1" eb="2">
      <t>バイ</t>
    </rPh>
    <rPh sb="4" eb="6">
      <t>ワタナベ</t>
    </rPh>
    <rPh sb="7" eb="9">
      <t>サマアテ</t>
    </rPh>
    <phoneticPr fontId="3"/>
  </si>
  <si>
    <t>0256-92-3160</t>
    <phoneticPr fontId="3"/>
  </si>
  <si>
    <t>TMC-004 0.8</t>
    <phoneticPr fontId="3"/>
  </si>
  <si>
    <t>MTM-016-2(CL) 59-8395:</t>
    <phoneticPr fontId="3"/>
  </si>
  <si>
    <t>ADV-009 R9  20P</t>
    <phoneticPr fontId="3"/>
  </si>
  <si>
    <t>ADV-010  76500A103</t>
    <phoneticPr fontId="3"/>
  </si>
  <si>
    <t>SMK136</t>
    <phoneticPr fontId="3"/>
  </si>
  <si>
    <t>167CLE-003-90F</t>
    <phoneticPr fontId="3"/>
  </si>
  <si>
    <t>DIC-YPC004</t>
    <phoneticPr fontId="3"/>
  </si>
  <si>
    <t>　</t>
    <phoneticPr fontId="3"/>
  </si>
  <si>
    <t>9-103-1</t>
    <phoneticPr fontId="3"/>
  </si>
  <si>
    <t>1-912019-7</t>
    <phoneticPr fontId="3"/>
  </si>
  <si>
    <t>410*325</t>
    <phoneticPr fontId="3"/>
  </si>
  <si>
    <t>550</t>
    <phoneticPr fontId="3"/>
  </si>
  <si>
    <t>ITU01　　254</t>
    <phoneticPr fontId="3"/>
  </si>
  <si>
    <t>LPS-009 12MB</t>
    <phoneticPr fontId="3"/>
  </si>
  <si>
    <t>国上精機工業(株)　　新潟事業所</t>
    <rPh sb="0" eb="1">
      <t>クニ</t>
    </rPh>
    <rPh sb="1" eb="2">
      <t>カミ</t>
    </rPh>
    <rPh sb="2" eb="4">
      <t>セイキ</t>
    </rPh>
    <rPh sb="4" eb="6">
      <t>コウギョウ</t>
    </rPh>
    <rPh sb="6" eb="9">
      <t>カ</t>
    </rPh>
    <rPh sb="11" eb="13">
      <t>ニイガタ</t>
    </rPh>
    <rPh sb="13" eb="16">
      <t>ジギョウショ</t>
    </rPh>
    <phoneticPr fontId="3"/>
  </si>
  <si>
    <t>広川 様宛</t>
    <rPh sb="0" eb="2">
      <t>ヒロカワ</t>
    </rPh>
    <rPh sb="3" eb="4">
      <t>サマ</t>
    </rPh>
    <rPh sb="4" eb="5">
      <t>アテ</t>
    </rPh>
    <phoneticPr fontId="3"/>
  </si>
  <si>
    <t>0256-98-2511</t>
    <phoneticPr fontId="3"/>
  </si>
  <si>
    <t>0256-98-2026</t>
    <phoneticPr fontId="3"/>
  </si>
  <si>
    <t>Ａ-014-1</t>
    <phoneticPr fontId="3"/>
  </si>
  <si>
    <t>KKW</t>
    <phoneticPr fontId="3"/>
  </si>
  <si>
    <t>180</t>
    <phoneticPr fontId="3"/>
  </si>
  <si>
    <t>GMY-072 T-32 KD48</t>
    <phoneticPr fontId="3"/>
  </si>
  <si>
    <t>光輝化成（株）　第二工場</t>
    <rPh sb="0" eb="2">
      <t>コウキ</t>
    </rPh>
    <rPh sb="2" eb="4">
      <t>カセイ</t>
    </rPh>
    <rPh sb="8" eb="10">
      <t>ダイニ</t>
    </rPh>
    <rPh sb="10" eb="12">
      <t>コウジョウ</t>
    </rPh>
    <phoneticPr fontId="3"/>
  </si>
  <si>
    <t>TKS-001 SMK 40Ｐ</t>
    <phoneticPr fontId="3"/>
  </si>
  <si>
    <t>2800</t>
    <phoneticPr fontId="3"/>
  </si>
  <si>
    <t>MTM-059-1B</t>
    <phoneticPr fontId="3"/>
  </si>
  <si>
    <t>〒489-0917　　愛知県瀬戸市效範町2-31</t>
    <rPh sb="11" eb="14">
      <t>アイチケン</t>
    </rPh>
    <rPh sb="14" eb="16">
      <t>セト</t>
    </rPh>
    <rPh sb="16" eb="17">
      <t>シ</t>
    </rPh>
    <rPh sb="17" eb="20">
      <t>コウハンチョウ</t>
    </rPh>
    <phoneticPr fontId="3"/>
  </si>
  <si>
    <t>STD01　　1138</t>
    <phoneticPr fontId="3"/>
  </si>
  <si>
    <t>0-79-4</t>
    <phoneticPr fontId="3"/>
  </si>
  <si>
    <t>0229-56-3899</t>
    <phoneticPr fontId="3"/>
  </si>
  <si>
    <t>MCR2</t>
    <phoneticPr fontId="3"/>
  </si>
  <si>
    <t>(株)ﾐｸﾛﾝﾌﾟﾗｽﾁｯｸｽ</t>
    <rPh sb="0" eb="3">
      <t>カ</t>
    </rPh>
    <phoneticPr fontId="3"/>
  </si>
  <si>
    <t>YSR-004  YD-004  60P</t>
    <phoneticPr fontId="3"/>
  </si>
  <si>
    <t>COT-001</t>
    <phoneticPr fontId="3"/>
  </si>
  <si>
    <t>355×347</t>
    <phoneticPr fontId="3"/>
  </si>
  <si>
    <t>OOT-004-A</t>
    <phoneticPr fontId="3"/>
  </si>
  <si>
    <t>OOT-004-A FJK PC</t>
    <phoneticPr fontId="3"/>
  </si>
  <si>
    <t>2013.3.5</t>
    <phoneticPr fontId="3"/>
  </si>
  <si>
    <t>OOT-004-B</t>
    <phoneticPr fontId="3"/>
  </si>
  <si>
    <t>OOT-004-B FJK PC</t>
    <phoneticPr fontId="3"/>
  </si>
  <si>
    <t>MTM-011-1(CL) 59-P594・</t>
    <phoneticPr fontId="3"/>
  </si>
  <si>
    <t>MTM-011-2(B) 59-P594:</t>
    <phoneticPr fontId="3"/>
  </si>
  <si>
    <t>MTM-001-2B</t>
    <phoneticPr fontId="3"/>
  </si>
  <si>
    <t>ARK01　　999</t>
    <phoneticPr fontId="3"/>
  </si>
  <si>
    <t>(有)協立化成</t>
    <rPh sb="0" eb="3">
      <t>ユウ</t>
    </rPh>
    <rPh sb="3" eb="5">
      <t>キョウリツ</t>
    </rPh>
    <rPh sb="5" eb="7">
      <t>カセイ</t>
    </rPh>
    <phoneticPr fontId="3"/>
  </si>
  <si>
    <t>0426-69-3061</t>
    <phoneticPr fontId="3"/>
  </si>
  <si>
    <t>AP-103  AP-05-008S  8P</t>
    <phoneticPr fontId="3"/>
  </si>
  <si>
    <t xml:space="preserve">SE-568  MSP35-9-52×39 </t>
    <phoneticPr fontId="3"/>
  </si>
  <si>
    <t>8-912130-6</t>
    <phoneticPr fontId="3"/>
  </si>
  <si>
    <t>開発部　望月</t>
    <rPh sb="0" eb="2">
      <t>カイハツ</t>
    </rPh>
    <rPh sb="2" eb="3">
      <t>ブ</t>
    </rPh>
    <rPh sb="4" eb="6">
      <t>モチヅキ</t>
    </rPh>
    <phoneticPr fontId="3"/>
  </si>
  <si>
    <t>川崎市中原区下小田中4-7-12</t>
    <rPh sb="0" eb="3">
      <t>カワサキシ</t>
    </rPh>
    <rPh sb="3" eb="6">
      <t>ナカハラク</t>
    </rPh>
    <rPh sb="6" eb="7">
      <t>シモ</t>
    </rPh>
    <rPh sb="7" eb="10">
      <t>オダナカ</t>
    </rPh>
    <phoneticPr fontId="3"/>
  </si>
  <si>
    <t>TYU-001</t>
    <phoneticPr fontId="3"/>
  </si>
  <si>
    <t>TYU-001 25SLITS</t>
    <phoneticPr fontId="3"/>
  </si>
  <si>
    <t>YCM-026</t>
    <phoneticPr fontId="3"/>
  </si>
  <si>
    <t>YCM-026 100POCKETS</t>
    <phoneticPr fontId="3"/>
  </si>
  <si>
    <t>KTE</t>
    <phoneticPr fontId="3"/>
  </si>
  <si>
    <t>(株)カテックスエンジニアリング</t>
    <rPh sb="0" eb="3">
      <t>カ</t>
    </rPh>
    <phoneticPr fontId="3"/>
  </si>
  <si>
    <t>〒496-8003　　愛知県愛西市千引町北浦13番地</t>
    <rPh sb="11" eb="14">
      <t>アイチケン</t>
    </rPh>
    <rPh sb="14" eb="15">
      <t>アイ</t>
    </rPh>
    <rPh sb="15" eb="16">
      <t>サイ</t>
    </rPh>
    <rPh sb="16" eb="17">
      <t>シ</t>
    </rPh>
    <rPh sb="17" eb="18">
      <t>セン</t>
    </rPh>
    <rPh sb="18" eb="19">
      <t>ヒ</t>
    </rPh>
    <rPh sb="19" eb="20">
      <t>マチ</t>
    </rPh>
    <rPh sb="20" eb="22">
      <t>キタウラ</t>
    </rPh>
    <rPh sb="24" eb="26">
      <t>バンチ</t>
    </rPh>
    <phoneticPr fontId="3"/>
  </si>
  <si>
    <t>KTE01　　1203</t>
    <phoneticPr fontId="3"/>
  </si>
  <si>
    <t>猪子 様宛</t>
    <rPh sb="0" eb="2">
      <t>イノコ</t>
    </rPh>
    <rPh sb="3" eb="4">
      <t>サマ</t>
    </rPh>
    <rPh sb="4" eb="5">
      <t>アテ</t>
    </rPh>
    <phoneticPr fontId="3"/>
  </si>
  <si>
    <t>0567-28-2311</t>
    <phoneticPr fontId="3"/>
  </si>
  <si>
    <t>0567-28-2319</t>
    <phoneticPr fontId="3"/>
  </si>
  <si>
    <t>GMY-083 8P EB-4056</t>
    <phoneticPr fontId="3"/>
  </si>
  <si>
    <t>鳥取県鳥取市国府町新通り3-381-1</t>
    <rPh sb="0" eb="3">
      <t>トットリケン</t>
    </rPh>
    <rPh sb="3" eb="6">
      <t>トットリシ</t>
    </rPh>
    <rPh sb="6" eb="9">
      <t>コクフチョウ</t>
    </rPh>
    <rPh sb="9" eb="10">
      <t>シン</t>
    </rPh>
    <rPh sb="10" eb="11">
      <t>ドオ</t>
    </rPh>
    <phoneticPr fontId="3"/>
  </si>
  <si>
    <t>2-912076-3</t>
    <phoneticPr fontId="3"/>
  </si>
  <si>
    <t>405</t>
    <phoneticPr fontId="3"/>
  </si>
  <si>
    <t>佐藤成工</t>
    <rPh sb="0" eb="2">
      <t>サトウ</t>
    </rPh>
    <rPh sb="2" eb="3">
      <t>セイコウ</t>
    </rPh>
    <rPh sb="3" eb="4">
      <t>コウ</t>
    </rPh>
    <phoneticPr fontId="3"/>
  </si>
  <si>
    <t>(株)ツツミ</t>
    <rPh sb="0" eb="3">
      <t>カ</t>
    </rPh>
    <phoneticPr fontId="3"/>
  </si>
  <si>
    <t>4-77-3</t>
    <phoneticPr fontId="3"/>
  </si>
  <si>
    <t>導電印刷(客先支給材)</t>
    <rPh sb="0" eb="2">
      <t>ドウデン</t>
    </rPh>
    <rPh sb="2" eb="4">
      <t>インサツ</t>
    </rPh>
    <rPh sb="5" eb="7">
      <t>キャクサキ</t>
    </rPh>
    <rPh sb="7" eb="9">
      <t>シキュウ</t>
    </rPh>
    <rPh sb="9" eb="10">
      <t>ザイ</t>
    </rPh>
    <phoneticPr fontId="3"/>
  </si>
  <si>
    <t>MTM-002A-B</t>
    <phoneticPr fontId="3"/>
  </si>
  <si>
    <t>MSM-35</t>
    <phoneticPr fontId="3"/>
  </si>
  <si>
    <t>MSM-35 EB4020K 3VA100071AAA</t>
    <phoneticPr fontId="3"/>
  </si>
  <si>
    <t>イムラン事業部　　田中 近 様宛</t>
    <rPh sb="4" eb="6">
      <t>ジギョウ</t>
    </rPh>
    <rPh sb="6" eb="7">
      <t>ブ</t>
    </rPh>
    <rPh sb="9" eb="11">
      <t>タナカ</t>
    </rPh>
    <rPh sb="12" eb="13">
      <t>チカ</t>
    </rPh>
    <rPh sb="14" eb="16">
      <t>サマアテ</t>
    </rPh>
    <phoneticPr fontId="3"/>
  </si>
  <si>
    <t>0532-53-7311</t>
    <phoneticPr fontId="3"/>
  </si>
  <si>
    <t>5-912052-2 PP</t>
    <phoneticPr fontId="3"/>
  </si>
  <si>
    <t>0494-23-5271</t>
    <phoneticPr fontId="3"/>
  </si>
  <si>
    <t>150</t>
    <phoneticPr fontId="3"/>
  </si>
  <si>
    <t>城陽化成㈱</t>
    <rPh sb="0" eb="1">
      <t>ジョウ</t>
    </rPh>
    <rPh sb="1" eb="2">
      <t>ヨウ</t>
    </rPh>
    <rPh sb="2" eb="4">
      <t>カセイ</t>
    </rPh>
    <phoneticPr fontId="3"/>
  </si>
  <si>
    <t>4-127-1</t>
    <phoneticPr fontId="3"/>
  </si>
  <si>
    <t>SPD-TKS002</t>
    <phoneticPr fontId="3"/>
  </si>
  <si>
    <t>田中</t>
    <rPh sb="0" eb="2">
      <t>タナカ</t>
    </rPh>
    <phoneticPr fontId="3"/>
  </si>
  <si>
    <t>161CSB-029-00E</t>
    <phoneticPr fontId="3"/>
  </si>
  <si>
    <t>MOK-001</t>
    <phoneticPr fontId="3"/>
  </si>
  <si>
    <t>PET</t>
    <phoneticPr fontId="3"/>
  </si>
  <si>
    <t>AIN</t>
    <phoneticPr fontId="3"/>
  </si>
  <si>
    <t>(株)ｱｲﾝ</t>
    <rPh sb="0" eb="3">
      <t>カ</t>
    </rPh>
    <phoneticPr fontId="3"/>
  </si>
  <si>
    <t>〒391-0213　　長野県茅野市豊平374-2</t>
    <rPh sb="11" eb="14">
      <t>ナガノケン</t>
    </rPh>
    <rPh sb="14" eb="16">
      <t>カヤノ</t>
    </rPh>
    <rPh sb="16" eb="17">
      <t>シ</t>
    </rPh>
    <rPh sb="17" eb="19">
      <t>トヨヒラ</t>
    </rPh>
    <phoneticPr fontId="3"/>
  </si>
  <si>
    <t>KDS-032 28P</t>
    <phoneticPr fontId="3"/>
  </si>
  <si>
    <t>MIK2</t>
    <phoneticPr fontId="3"/>
  </si>
  <si>
    <t>AMP-024R 20P 6-912127-9</t>
    <phoneticPr fontId="3"/>
  </si>
  <si>
    <t>AMP-024 20P 6-912127-9</t>
    <phoneticPr fontId="3"/>
  </si>
  <si>
    <t xml:space="preserve">   </t>
    <phoneticPr fontId="3"/>
  </si>
  <si>
    <t>049-222-9310</t>
    <phoneticPr fontId="3"/>
  </si>
  <si>
    <t>AIDY</t>
    <phoneticPr fontId="3"/>
  </si>
  <si>
    <t>AMP9</t>
    <phoneticPr fontId="3"/>
  </si>
  <si>
    <t xml:space="preserve">GMY-058 </t>
    <phoneticPr fontId="3"/>
  </si>
  <si>
    <t>SLK129</t>
    <phoneticPr fontId="3"/>
  </si>
  <si>
    <t>代表取締役　桐井 様宛</t>
    <rPh sb="0" eb="2">
      <t>ダイヒョウ</t>
    </rPh>
    <rPh sb="2" eb="5">
      <t>トリシマリヤク</t>
    </rPh>
    <rPh sb="6" eb="8">
      <t>キリイ</t>
    </rPh>
    <rPh sb="9" eb="11">
      <t>サマアテ</t>
    </rPh>
    <phoneticPr fontId="3"/>
  </si>
  <si>
    <t>ADV-16P</t>
    <phoneticPr fontId="3"/>
  </si>
  <si>
    <t>MZT-027　DC55 SIDE KEY用PCﾄﾚｲ</t>
  </si>
  <si>
    <t>秋田県秋田市川尻町字大川反170-149</t>
  </si>
  <si>
    <t>0294-20-2135</t>
    <phoneticPr fontId="3"/>
  </si>
  <si>
    <t>KND-002</t>
    <phoneticPr fontId="3"/>
  </si>
  <si>
    <t>KND-002 12POCKETS</t>
    <phoneticPr fontId="3"/>
  </si>
  <si>
    <t>MKP-003  20P</t>
    <phoneticPr fontId="3"/>
  </si>
  <si>
    <t>5-912056-5</t>
  </si>
  <si>
    <t>5-72-1</t>
    <phoneticPr fontId="3"/>
  </si>
  <si>
    <t>2-912108-1</t>
    <phoneticPr fontId="3"/>
  </si>
  <si>
    <t>MSP132-P5-13×11</t>
    <phoneticPr fontId="3"/>
  </si>
  <si>
    <t>KTU3</t>
    <phoneticPr fontId="3"/>
  </si>
  <si>
    <t>SMK119</t>
    <phoneticPr fontId="3"/>
  </si>
  <si>
    <t>GMY-073 T-33 KD45L 15P</t>
    <phoneticPr fontId="3"/>
  </si>
  <si>
    <t>朝比奈（株）第2工場</t>
    <rPh sb="0" eb="3">
      <t>アサヒナ</t>
    </rPh>
    <rPh sb="6" eb="7">
      <t>ダイ</t>
    </rPh>
    <rPh sb="8" eb="10">
      <t>コウジョウ</t>
    </rPh>
    <phoneticPr fontId="3"/>
  </si>
  <si>
    <t>(有)ブル精密　　本社・第一工場</t>
    <rPh sb="0" eb="3">
      <t>ユウ</t>
    </rPh>
    <rPh sb="5" eb="7">
      <t>セイミツ</t>
    </rPh>
    <rPh sb="9" eb="11">
      <t>ホンシャ</t>
    </rPh>
    <rPh sb="12" eb="13">
      <t>ダイ</t>
    </rPh>
    <rPh sb="13" eb="14">
      <t>イチ</t>
    </rPh>
    <rPh sb="14" eb="16">
      <t>コウジョウ</t>
    </rPh>
    <phoneticPr fontId="3"/>
  </si>
  <si>
    <t>TKT ODS-012  100P</t>
    <phoneticPr fontId="3"/>
  </si>
  <si>
    <t>（有） 片桐工業所</t>
    <rPh sb="4" eb="6">
      <t>カタギリ</t>
    </rPh>
    <rPh sb="6" eb="9">
      <t>コウギョウショ</t>
    </rPh>
    <phoneticPr fontId="3"/>
  </si>
  <si>
    <t>YCM-022</t>
    <phoneticPr fontId="3"/>
  </si>
  <si>
    <t>YCM-022 4POCKETS</t>
    <phoneticPr fontId="3"/>
  </si>
  <si>
    <t>2013.2.20</t>
    <phoneticPr fontId="3"/>
  </si>
  <si>
    <t>0223-29-2122</t>
    <phoneticPr fontId="3"/>
  </si>
  <si>
    <t>1-141-3R</t>
    <phoneticPr fontId="3"/>
  </si>
  <si>
    <t>THS01</t>
    <phoneticPr fontId="3"/>
  </si>
  <si>
    <t>SMK106</t>
  </si>
  <si>
    <t>YCM-018R THDC-M801-1</t>
    <phoneticPr fontId="3"/>
  </si>
  <si>
    <t>KSE-016</t>
    <phoneticPr fontId="3"/>
  </si>
  <si>
    <t>0-18-1</t>
    <phoneticPr fontId="3"/>
  </si>
  <si>
    <t>エイトポリマー</t>
    <phoneticPr fontId="3"/>
  </si>
  <si>
    <t>PS(W)</t>
    <phoneticPr fontId="3"/>
  </si>
  <si>
    <t>三晶MEC</t>
    <rPh sb="0" eb="1">
      <t>サン</t>
    </rPh>
    <rPh sb="1" eb="2">
      <t>ショウ</t>
    </rPh>
    <phoneticPr fontId="3"/>
  </si>
  <si>
    <t>ASH8</t>
    <phoneticPr fontId="3"/>
  </si>
  <si>
    <t>SMK065</t>
    <phoneticPr fontId="3"/>
  </si>
  <si>
    <t>大興紙工</t>
    <rPh sb="0" eb="2">
      <t>タイコウ</t>
    </rPh>
    <rPh sb="2" eb="4">
      <t>シコウ</t>
    </rPh>
    <phoneticPr fontId="3"/>
  </si>
  <si>
    <t>加藤</t>
    <rPh sb="0" eb="2">
      <t>カトウ</t>
    </rPh>
    <phoneticPr fontId="3"/>
  </si>
  <si>
    <t>YGS01　山口製作所</t>
    <rPh sb="6" eb="8">
      <t>ヤマグチ</t>
    </rPh>
    <rPh sb="8" eb="11">
      <t>セイサクジョ</t>
    </rPh>
    <phoneticPr fontId="3"/>
  </si>
  <si>
    <t>業務　　山口 様宛</t>
    <rPh sb="0" eb="2">
      <t>ギョウム</t>
    </rPh>
    <rPh sb="4" eb="6">
      <t>ヤマグチ</t>
    </rPh>
    <rPh sb="7" eb="9">
      <t>サマアテ</t>
    </rPh>
    <phoneticPr fontId="3"/>
  </si>
  <si>
    <t>６－７１－３</t>
    <phoneticPr fontId="3"/>
  </si>
  <si>
    <t>5-127-0</t>
    <phoneticPr fontId="3"/>
  </si>
  <si>
    <t xml:space="preserve">ＳＰＪ-036 K-80127 </t>
    <phoneticPr fontId="3"/>
  </si>
  <si>
    <t>MSP-002</t>
    <phoneticPr fontId="3"/>
  </si>
  <si>
    <t>450</t>
    <phoneticPr fontId="3"/>
  </si>
  <si>
    <t>菱華工業　桜井RYK01</t>
    <rPh sb="0" eb="1">
      <t>ヒシ</t>
    </rPh>
    <rPh sb="1" eb="2">
      <t>カ</t>
    </rPh>
    <rPh sb="2" eb="4">
      <t>コウギョウ</t>
    </rPh>
    <rPh sb="5" eb="7">
      <t>サクライ</t>
    </rPh>
    <phoneticPr fontId="3"/>
  </si>
  <si>
    <t>茨城設計課　小林　司</t>
    <rPh sb="0" eb="2">
      <t>イバラキ</t>
    </rPh>
    <rPh sb="2" eb="4">
      <t>セッケイ</t>
    </rPh>
    <rPh sb="4" eb="5">
      <t>カ</t>
    </rPh>
    <rPh sb="6" eb="8">
      <t>コバヤシ</t>
    </rPh>
    <rPh sb="9" eb="10">
      <t>ツカサ</t>
    </rPh>
    <phoneticPr fontId="3"/>
  </si>
  <si>
    <t>0257-22-2746</t>
    <phoneticPr fontId="3"/>
  </si>
  <si>
    <t>912018-5</t>
    <phoneticPr fontId="3"/>
  </si>
  <si>
    <t>日立ｹｰﾌﾞﾙﾌﾟﾚｼｼﾞｮﾝ(株)</t>
    <rPh sb="0" eb="2">
      <t>ヒタチ</t>
    </rPh>
    <rPh sb="15" eb="18">
      <t>カ</t>
    </rPh>
    <phoneticPr fontId="3"/>
  </si>
  <si>
    <t>KGM</t>
    <phoneticPr fontId="3"/>
  </si>
  <si>
    <t>〒959-0137　　新潟県燕市源八新田457番地</t>
    <rPh sb="11" eb="14">
      <t>ニイガタケン</t>
    </rPh>
    <rPh sb="14" eb="16">
      <t>ツバメシ</t>
    </rPh>
    <rPh sb="16" eb="17">
      <t>ゲン</t>
    </rPh>
    <rPh sb="17" eb="18">
      <t>ハチ</t>
    </rPh>
    <rPh sb="18" eb="20">
      <t>ニッタ</t>
    </rPh>
    <rPh sb="23" eb="25">
      <t>バンチ</t>
    </rPh>
    <phoneticPr fontId="3"/>
  </si>
  <si>
    <t>小山事業所　岸</t>
    <rPh sb="0" eb="2">
      <t>コヤマ</t>
    </rPh>
    <rPh sb="2" eb="4">
      <t>ジギョウシャ</t>
    </rPh>
    <rPh sb="4" eb="5">
      <t>ショ</t>
    </rPh>
    <rPh sb="6" eb="7">
      <t>キシ</t>
    </rPh>
    <phoneticPr fontId="3"/>
  </si>
  <si>
    <t>086-221-5393</t>
    <phoneticPr fontId="3"/>
  </si>
  <si>
    <t>2-912108-0</t>
    <phoneticPr fontId="3"/>
  </si>
  <si>
    <t>3-912127-4R</t>
    <phoneticPr fontId="3"/>
  </si>
  <si>
    <t>2013.4.12</t>
    <phoneticPr fontId="3"/>
  </si>
  <si>
    <t>4-156-2</t>
    <phoneticPr fontId="3"/>
  </si>
  <si>
    <t>4-912156-2</t>
    <phoneticPr fontId="3"/>
  </si>
  <si>
    <t>PS(N)</t>
    <phoneticPr fontId="3"/>
  </si>
  <si>
    <t>470×300</t>
    <phoneticPr fontId="3"/>
  </si>
  <si>
    <t>2013.4.12</t>
    <phoneticPr fontId="3"/>
  </si>
  <si>
    <t>総務</t>
    <rPh sb="0" eb="2">
      <t>ソウム</t>
    </rPh>
    <phoneticPr fontId="3"/>
  </si>
  <si>
    <t>0-19-4</t>
  </si>
  <si>
    <t>K-80083</t>
    <phoneticPr fontId="3"/>
  </si>
  <si>
    <t>3-912129-7</t>
    <phoneticPr fontId="3"/>
  </si>
  <si>
    <t>3-103-9</t>
    <phoneticPr fontId="3"/>
  </si>
  <si>
    <t>DIC-TH008</t>
    <phoneticPr fontId="3"/>
  </si>
  <si>
    <t>FJO01　　1008</t>
    <phoneticPr fontId="3"/>
  </si>
  <si>
    <t>若藤 様宛</t>
    <rPh sb="0" eb="2">
      <t>ワカフジ</t>
    </rPh>
    <rPh sb="3" eb="5">
      <t>サマアテ</t>
    </rPh>
    <phoneticPr fontId="3"/>
  </si>
  <si>
    <t>0266-23-5222</t>
    <phoneticPr fontId="3"/>
  </si>
  <si>
    <t>0266-23-5117</t>
    <phoneticPr fontId="3"/>
  </si>
  <si>
    <t>045-543-5508</t>
    <phoneticPr fontId="3"/>
  </si>
  <si>
    <t>AMP-025</t>
    <phoneticPr fontId="3"/>
  </si>
  <si>
    <t>CST-007</t>
    <phoneticPr fontId="3"/>
  </si>
  <si>
    <t>CST-007 T3UN53-7001ﾄﾚｲ</t>
    <phoneticPr fontId="3"/>
  </si>
  <si>
    <t>ｼｰｴｽﾃｯｸ</t>
    <phoneticPr fontId="3"/>
  </si>
  <si>
    <t>2013.12.13</t>
    <phoneticPr fontId="3"/>
  </si>
  <si>
    <t>東京都調布市富士見町2-1-2</t>
    <rPh sb="0" eb="3">
      <t>トウキョウト</t>
    </rPh>
    <rPh sb="3" eb="6">
      <t>チョウフシ</t>
    </rPh>
    <rPh sb="6" eb="10">
      <t>フジミチョウ</t>
    </rPh>
    <phoneticPr fontId="3"/>
  </si>
  <si>
    <t>E-100-1</t>
    <phoneticPr fontId="3"/>
  </si>
  <si>
    <t>NLT</t>
    <phoneticPr fontId="3"/>
  </si>
  <si>
    <t>NKL01　　1160</t>
    <phoneticPr fontId="3"/>
  </si>
  <si>
    <t>指示書作成</t>
    <rPh sb="0" eb="2">
      <t>シジ</t>
    </rPh>
    <rPh sb="2" eb="3">
      <t>ショ</t>
    </rPh>
    <rPh sb="3" eb="5">
      <t>サクセイ</t>
    </rPh>
    <phoneticPr fontId="3"/>
  </si>
  <si>
    <t xml:space="preserve">MBM-002         MMCC140308 </t>
    <phoneticPr fontId="3"/>
  </si>
  <si>
    <t>1-157-1</t>
    <phoneticPr fontId="3"/>
  </si>
  <si>
    <t>1-912157-1</t>
    <phoneticPr fontId="3"/>
  </si>
  <si>
    <t>2014.3.10</t>
    <phoneticPr fontId="3"/>
  </si>
  <si>
    <t>RYK-ELP04</t>
    <phoneticPr fontId="3"/>
  </si>
  <si>
    <t>E-032-1 BLUE</t>
    <phoneticPr fontId="3"/>
  </si>
  <si>
    <t>SPJ-004 K-80119</t>
    <phoneticPr fontId="3"/>
  </si>
  <si>
    <t>HRT-002</t>
    <phoneticPr fontId="3"/>
  </si>
  <si>
    <t>HRT-002 CASE ASSY  9P</t>
    <phoneticPr fontId="3"/>
  </si>
  <si>
    <t>ADV11</t>
    <phoneticPr fontId="3"/>
  </si>
  <si>
    <t>FJK-002</t>
    <phoneticPr fontId="3"/>
  </si>
  <si>
    <t>KSP-078 CA49700-1663</t>
    <phoneticPr fontId="3"/>
  </si>
  <si>
    <t>ADV-ELP-04</t>
    <phoneticPr fontId="3"/>
  </si>
  <si>
    <t>ADV-E-080-1</t>
    <phoneticPr fontId="3"/>
  </si>
  <si>
    <t>ADV-CK001</t>
    <phoneticPr fontId="3"/>
  </si>
  <si>
    <t>ｱｷﾚｽ導電ｼｰﾄ</t>
    <rPh sb="4" eb="6">
      <t>ドウデン</t>
    </rPh>
    <phoneticPr fontId="3"/>
  </si>
  <si>
    <t>ＰＳ（Ｎ）</t>
    <phoneticPr fontId="3"/>
  </si>
  <si>
    <t>2-59-1</t>
    <phoneticPr fontId="3"/>
  </si>
  <si>
    <t>SMK092</t>
    <phoneticPr fontId="3"/>
  </si>
  <si>
    <t>SMK093</t>
    <phoneticPr fontId="3"/>
  </si>
  <si>
    <t>NKZ</t>
    <phoneticPr fontId="3"/>
  </si>
  <si>
    <t>YSR-005 YD-005 132P</t>
    <phoneticPr fontId="3"/>
  </si>
  <si>
    <t>±0.5</t>
    <phoneticPr fontId="3"/>
  </si>
  <si>
    <t xml:space="preserve"> </t>
    <phoneticPr fontId="3"/>
  </si>
  <si>
    <t>054-282-9612</t>
    <phoneticPr fontId="3"/>
  </si>
  <si>
    <t>054-284-0364</t>
    <phoneticPr fontId="3"/>
  </si>
  <si>
    <t>2-912108-3</t>
  </si>
  <si>
    <t>440</t>
    <phoneticPr fontId="3"/>
  </si>
  <si>
    <t>-</t>
    <phoneticPr fontId="3"/>
  </si>
  <si>
    <t>MZT-020 DV85 SUS整列ﾄﾚｲ</t>
  </si>
  <si>
    <t>MZT-021</t>
  </si>
  <si>
    <t>9-912129-5</t>
    <phoneticPr fontId="3"/>
  </si>
  <si>
    <t>600</t>
    <phoneticPr fontId="3"/>
  </si>
  <si>
    <t>KTU-ADV007</t>
    <phoneticPr fontId="3"/>
  </si>
  <si>
    <t>2-110-5</t>
    <phoneticPr fontId="3"/>
  </si>
  <si>
    <t>日東技研株テクニカルセンター</t>
    <rPh sb="0" eb="2">
      <t>ニットウ</t>
    </rPh>
    <rPh sb="2" eb="4">
      <t>ギケン</t>
    </rPh>
    <rPh sb="4" eb="5">
      <t>カブ</t>
    </rPh>
    <phoneticPr fontId="3"/>
  </si>
  <si>
    <t>KDS-036(CL)</t>
    <phoneticPr fontId="3"/>
  </si>
  <si>
    <t>三光産業向け試作</t>
    <rPh sb="0" eb="2">
      <t>サンコウ</t>
    </rPh>
    <rPh sb="2" eb="4">
      <t>サンギョウ</t>
    </rPh>
    <rPh sb="4" eb="5">
      <t>ム</t>
    </rPh>
    <rPh sb="6" eb="8">
      <t>シサク</t>
    </rPh>
    <phoneticPr fontId="3"/>
  </si>
  <si>
    <t>493*308</t>
    <phoneticPr fontId="3"/>
  </si>
  <si>
    <t>第二工場　　樋口</t>
    <rPh sb="1" eb="2">
      <t>ニ</t>
    </rPh>
    <rPh sb="2" eb="4">
      <t>コウジョウ</t>
    </rPh>
    <rPh sb="6" eb="8">
      <t>ヒグチ</t>
    </rPh>
    <phoneticPr fontId="3"/>
  </si>
  <si>
    <t>CST-002</t>
    <phoneticPr fontId="3"/>
  </si>
  <si>
    <t>SKS-002</t>
    <phoneticPr fontId="3"/>
  </si>
  <si>
    <t>福島県いわき市好間工業団地22-1</t>
    <rPh sb="0" eb="2">
      <t>フクシマ</t>
    </rPh>
    <rPh sb="2" eb="3">
      <t>ケン</t>
    </rPh>
    <rPh sb="6" eb="7">
      <t>シ</t>
    </rPh>
    <rPh sb="7" eb="8">
      <t>ス</t>
    </rPh>
    <rPh sb="8" eb="9">
      <t>マ</t>
    </rPh>
    <rPh sb="9" eb="11">
      <t>コウギョウ</t>
    </rPh>
    <rPh sb="11" eb="13">
      <t>ダンチ</t>
    </rPh>
    <phoneticPr fontId="3"/>
  </si>
  <si>
    <t>ＭＢＣ01</t>
    <phoneticPr fontId="3"/>
  </si>
  <si>
    <t>1800</t>
    <phoneticPr fontId="3"/>
  </si>
  <si>
    <t>1500</t>
    <phoneticPr fontId="3"/>
  </si>
  <si>
    <t>ASH02</t>
    <phoneticPr fontId="3"/>
  </si>
  <si>
    <t>2-912129-2</t>
    <phoneticPr fontId="3"/>
  </si>
  <si>
    <t>NIT-008 20POCKETS</t>
    <phoneticPr fontId="3"/>
  </si>
  <si>
    <t>06/02/22 SPPC</t>
    <phoneticPr fontId="3"/>
  </si>
  <si>
    <t>460×330</t>
    <phoneticPr fontId="3"/>
  </si>
  <si>
    <t>両面導電</t>
    <rPh sb="0" eb="2">
      <t>リョウメン</t>
    </rPh>
    <rPh sb="2" eb="4">
      <t>ドウデン</t>
    </rPh>
    <phoneticPr fontId="3"/>
  </si>
  <si>
    <t xml:space="preserve"> </t>
    <phoneticPr fontId="3"/>
  </si>
  <si>
    <t>KSP-076B</t>
    <phoneticPr fontId="3"/>
  </si>
  <si>
    <t>OTAX3</t>
    <phoneticPr fontId="3"/>
  </si>
  <si>
    <t>OTAX-3</t>
    <phoneticPr fontId="3"/>
  </si>
  <si>
    <t>8-912135-7</t>
    <phoneticPr fontId="3"/>
  </si>
  <si>
    <t>MTM-017(CL) 59-8596</t>
    <phoneticPr fontId="3"/>
  </si>
  <si>
    <t>長野県小諸市柏木１４番地</t>
    <rPh sb="0" eb="3">
      <t>ナガノケン</t>
    </rPh>
    <rPh sb="3" eb="6">
      <t>コモロシ</t>
    </rPh>
    <rPh sb="6" eb="8">
      <t>カシワギ</t>
    </rPh>
    <rPh sb="10" eb="12">
      <t>バンチ</t>
    </rPh>
    <phoneticPr fontId="3"/>
  </si>
  <si>
    <t>AFMC-002 (N) 100P</t>
    <phoneticPr fontId="3"/>
  </si>
  <si>
    <t>林テレンﾌﾟ</t>
    <rPh sb="0" eb="1">
      <t>ハヤシ</t>
    </rPh>
    <phoneticPr fontId="3"/>
  </si>
  <si>
    <t>（2013.6.5 別抜き⇒インライン成形へ変更)</t>
    <rPh sb="10" eb="11">
      <t>ベツ</t>
    </rPh>
    <rPh sb="11" eb="12">
      <t>ヌ</t>
    </rPh>
    <rPh sb="19" eb="20">
      <t>セイ</t>
    </rPh>
    <rPh sb="20" eb="21">
      <t>ケイ</t>
    </rPh>
    <rPh sb="22" eb="24">
      <t>ヘンコウ</t>
    </rPh>
    <phoneticPr fontId="3"/>
  </si>
  <si>
    <t>静岡第２工場　第2成造部 増田</t>
    <rPh sb="0" eb="2">
      <t>シズオカ</t>
    </rPh>
    <rPh sb="4" eb="6">
      <t>コウジョウ</t>
    </rPh>
    <rPh sb="7" eb="8">
      <t>ダイ</t>
    </rPh>
    <rPh sb="9" eb="10">
      <t>セイ</t>
    </rPh>
    <rPh sb="10" eb="11">
      <t>ゾウ</t>
    </rPh>
    <rPh sb="11" eb="12">
      <t>ブ</t>
    </rPh>
    <rPh sb="13" eb="15">
      <t>マスダ</t>
    </rPh>
    <phoneticPr fontId="3"/>
  </si>
  <si>
    <t>MTM-043-1B</t>
    <phoneticPr fontId="3"/>
  </si>
  <si>
    <t>TEC1</t>
    <phoneticPr fontId="3"/>
  </si>
  <si>
    <t>4-912071-5</t>
    <phoneticPr fontId="3"/>
  </si>
  <si>
    <t>THP002</t>
    <phoneticPr fontId="3"/>
  </si>
  <si>
    <t>048-733-1444</t>
    <phoneticPr fontId="3"/>
  </si>
  <si>
    <t>TKS019</t>
  </si>
  <si>
    <t>300*246</t>
    <phoneticPr fontId="3"/>
  </si>
  <si>
    <t>0266-58-3113</t>
    <phoneticPr fontId="3"/>
  </si>
  <si>
    <t>NIT-008</t>
    <phoneticPr fontId="3"/>
  </si>
  <si>
    <t>営業部　峰</t>
    <rPh sb="0" eb="2">
      <t>エイギョウ</t>
    </rPh>
    <rPh sb="2" eb="3">
      <t>ブ</t>
    </rPh>
    <rPh sb="4" eb="5">
      <t>ミネ</t>
    </rPh>
    <phoneticPr fontId="3"/>
  </si>
  <si>
    <t>ASH7</t>
    <phoneticPr fontId="3"/>
  </si>
  <si>
    <t>2-912108-8</t>
  </si>
  <si>
    <t>SMK021</t>
    <phoneticPr fontId="3"/>
  </si>
  <si>
    <t>ＳＭＫ０２１　　　　　　　　</t>
    <phoneticPr fontId="3"/>
  </si>
  <si>
    <t>ODS039</t>
    <phoneticPr fontId="3"/>
  </si>
  <si>
    <t>044-511-3581</t>
    <phoneticPr fontId="3"/>
  </si>
  <si>
    <t>KRE045</t>
  </si>
  <si>
    <t>KRE-037R  CM1-3472</t>
    <phoneticPr fontId="3"/>
  </si>
  <si>
    <t>営業技術部　山内部長</t>
    <rPh sb="0" eb="2">
      <t>エイギョウ</t>
    </rPh>
    <rPh sb="2" eb="4">
      <t>ギジュツ</t>
    </rPh>
    <rPh sb="4" eb="5">
      <t>ブ</t>
    </rPh>
    <rPh sb="6" eb="8">
      <t>ヤマウチ</t>
    </rPh>
    <rPh sb="8" eb="10">
      <t>ブチョウ</t>
    </rPh>
    <phoneticPr fontId="3"/>
  </si>
  <si>
    <t>1-912130-1</t>
    <phoneticPr fontId="3"/>
  </si>
  <si>
    <t>MSP100-P3-22×17</t>
    <phoneticPr fontId="3"/>
  </si>
  <si>
    <t>SK040</t>
    <phoneticPr fontId="3"/>
  </si>
  <si>
    <t>SMK-146</t>
    <phoneticPr fontId="3"/>
  </si>
  <si>
    <t>3-79-7</t>
    <phoneticPr fontId="3"/>
  </si>
  <si>
    <t>×</t>
    <phoneticPr fontId="3"/>
  </si>
  <si>
    <t>NPC011</t>
    <phoneticPr fontId="3"/>
  </si>
  <si>
    <t>中江 様宛</t>
    <rPh sb="0" eb="2">
      <t>ナカエ</t>
    </rPh>
    <rPh sb="3" eb="5">
      <t>サマアテ</t>
    </rPh>
    <phoneticPr fontId="3"/>
  </si>
  <si>
    <t>167CSC-030-01E</t>
    <phoneticPr fontId="3"/>
  </si>
  <si>
    <t>042-958-3261</t>
    <phoneticPr fontId="3"/>
  </si>
  <si>
    <t>160</t>
    <phoneticPr fontId="3"/>
  </si>
  <si>
    <t>SMK076</t>
    <phoneticPr fontId="3"/>
  </si>
  <si>
    <t>06-6911-0969</t>
    <phoneticPr fontId="3"/>
  </si>
  <si>
    <t>KDS-019  KDD 16P</t>
    <phoneticPr fontId="3"/>
  </si>
  <si>
    <t>MTM-038-1B</t>
    <phoneticPr fontId="3"/>
  </si>
  <si>
    <t>355×260</t>
    <phoneticPr fontId="3"/>
  </si>
  <si>
    <t>YZP-006 X40981-PDH1</t>
    <phoneticPr fontId="3"/>
  </si>
  <si>
    <t>GMY-056 P-15 15P</t>
    <phoneticPr fontId="3"/>
  </si>
  <si>
    <t>川崎市中原区上小田中6-22-10</t>
    <rPh sb="0" eb="3">
      <t>カワサキシ</t>
    </rPh>
    <rPh sb="3" eb="6">
      <t>ナカハラク</t>
    </rPh>
    <rPh sb="6" eb="7">
      <t>カミ</t>
    </rPh>
    <rPh sb="7" eb="10">
      <t>オダナカ</t>
    </rPh>
    <phoneticPr fontId="3"/>
  </si>
  <si>
    <t>CST-001</t>
    <phoneticPr fontId="3"/>
  </si>
  <si>
    <t>WKS-ADV006</t>
    <phoneticPr fontId="3"/>
  </si>
  <si>
    <t>FM FRAME</t>
    <phoneticPr fontId="3"/>
  </si>
  <si>
    <t>ADY-057</t>
    <phoneticPr fontId="3"/>
  </si>
  <si>
    <t>LKS-004</t>
    <phoneticPr fontId="3"/>
  </si>
  <si>
    <t>LKS-004 1P 基板用ﾄﾚｲ</t>
    <rPh sb="11" eb="13">
      <t>キバン</t>
    </rPh>
    <rPh sb="13" eb="14">
      <t>ヨウ</t>
    </rPh>
    <phoneticPr fontId="3"/>
  </si>
  <si>
    <t>渡辺</t>
    <rPh sb="0" eb="2">
      <t>ワタナベ</t>
    </rPh>
    <phoneticPr fontId="3"/>
  </si>
  <si>
    <t>FJT</t>
    <phoneticPr fontId="3"/>
  </si>
  <si>
    <t>3-912023-1</t>
  </si>
  <si>
    <t>三晶MEC（株）本社工場</t>
    <rPh sb="0" eb="1">
      <t>サン</t>
    </rPh>
    <rPh sb="1" eb="2">
      <t>アキラ</t>
    </rPh>
    <rPh sb="8" eb="10">
      <t>ホンシャ</t>
    </rPh>
    <rPh sb="10" eb="12">
      <t>コウジョウ</t>
    </rPh>
    <phoneticPr fontId="3"/>
  </si>
  <si>
    <t>KOR01</t>
    <phoneticPr fontId="3"/>
  </si>
  <si>
    <t>03-3782-5907</t>
    <phoneticPr fontId="3"/>
  </si>
  <si>
    <r>
      <t>TH025B</t>
    </r>
    <r>
      <rPr>
        <b/>
        <sz val="11"/>
        <color indexed="10"/>
        <rFont val="ＭＳ Ｐ明朝"/>
        <family val="1"/>
        <charset val="128"/>
      </rPr>
      <t/>
    </r>
  </si>
  <si>
    <t>〒581-0845　　大阪府八尾市上ノ島町北5-26</t>
    <rPh sb="11" eb="14">
      <t>オオサカフ</t>
    </rPh>
    <rPh sb="14" eb="17">
      <t>ヤオシ</t>
    </rPh>
    <rPh sb="17" eb="18">
      <t>カミ</t>
    </rPh>
    <rPh sb="19" eb="21">
      <t>シマチョウ</t>
    </rPh>
    <rPh sb="21" eb="22">
      <t>キタ</t>
    </rPh>
    <phoneticPr fontId="3"/>
  </si>
  <si>
    <t>COT-002 4P 99RH144用</t>
    <rPh sb="18" eb="19">
      <t>ヨウ</t>
    </rPh>
    <phoneticPr fontId="3"/>
  </si>
  <si>
    <t>161ＣＳＳ-167-01Ｇ</t>
  </si>
  <si>
    <t>4-142-3</t>
  </si>
  <si>
    <t>405×300</t>
  </si>
  <si>
    <t>053-586-5245</t>
    <phoneticPr fontId="3"/>
  </si>
  <si>
    <t>ﾃｲ・ｴｽﾃｯｸ(株)</t>
    <rPh sb="8" eb="11">
      <t>カ</t>
    </rPh>
    <phoneticPr fontId="3"/>
  </si>
  <si>
    <t>MDS-001</t>
    <phoneticPr fontId="3"/>
  </si>
  <si>
    <t>SMK</t>
    <phoneticPr fontId="3"/>
  </si>
  <si>
    <t>MRY-005     15P</t>
    <phoneticPr fontId="3"/>
  </si>
  <si>
    <t>KDS-028  21P</t>
    <phoneticPr fontId="3"/>
  </si>
  <si>
    <t>355*240</t>
    <phoneticPr fontId="3"/>
  </si>
  <si>
    <t>EIT-SLK118</t>
    <phoneticPr fontId="3"/>
  </si>
  <si>
    <t>2013.4.8</t>
    <phoneticPr fontId="3"/>
  </si>
  <si>
    <t>MTM-055-1B</t>
    <phoneticPr fontId="3"/>
  </si>
  <si>
    <t>〒435-0051　　静岡県浜松市東区市野町1126-1　</t>
    <rPh sb="11" eb="14">
      <t>シズオカケン</t>
    </rPh>
    <rPh sb="14" eb="17">
      <t>ハママツシ</t>
    </rPh>
    <rPh sb="17" eb="19">
      <t>ヒガシク</t>
    </rPh>
    <rPh sb="19" eb="22">
      <t>イチノチョウ</t>
    </rPh>
    <phoneticPr fontId="3"/>
  </si>
  <si>
    <t>310×210</t>
  </si>
  <si>
    <t>2面取り</t>
  </si>
  <si>
    <t>MTM-031-2B</t>
  </si>
  <si>
    <t>YCM-028</t>
    <phoneticPr fontId="3"/>
  </si>
  <si>
    <t>YCM-028 6POCKETS</t>
    <phoneticPr fontId="3"/>
  </si>
  <si>
    <t>570×340</t>
    <phoneticPr fontId="3"/>
  </si>
  <si>
    <t>2014.2.19</t>
    <phoneticPr fontId="3"/>
  </si>
  <si>
    <t>GMY-079 UPPER FRAME 12P</t>
    <phoneticPr fontId="3"/>
  </si>
  <si>
    <t>SMK108</t>
    <phoneticPr fontId="3"/>
  </si>
  <si>
    <t>167VBR-004-01F</t>
    <phoneticPr fontId="3"/>
  </si>
  <si>
    <t xml:space="preserve">PS(B) </t>
    <phoneticPr fontId="3"/>
  </si>
  <si>
    <t>045-937-0883</t>
    <phoneticPr fontId="3"/>
  </si>
  <si>
    <t>CUS-001-V</t>
    <phoneticPr fontId="3"/>
  </si>
  <si>
    <t>CUS-001-V(ﾍﾞﾄﾅﾑ)　35Ｐ</t>
    <phoneticPr fontId="3"/>
  </si>
  <si>
    <t>キュリアス精機</t>
    <rPh sb="5" eb="6">
      <t>セイ</t>
    </rPh>
    <rPh sb="6" eb="7">
      <t>キ</t>
    </rPh>
    <phoneticPr fontId="3"/>
  </si>
  <si>
    <t>520×340</t>
    <phoneticPr fontId="3"/>
  </si>
  <si>
    <t>2013.6.3</t>
    <phoneticPr fontId="3"/>
  </si>
  <si>
    <t>SPJ-031 TRAY EPK02A-00153</t>
    <phoneticPr fontId="3"/>
  </si>
  <si>
    <t>SMK-157</t>
    <phoneticPr fontId="3"/>
  </si>
  <si>
    <t>167VRB-008-01F</t>
    <phoneticPr fontId="3"/>
  </si>
  <si>
    <t>2013.4.15</t>
    <phoneticPr fontId="3"/>
  </si>
  <si>
    <t>６－７６－７</t>
    <phoneticPr fontId="3"/>
  </si>
  <si>
    <t>3-912023-6</t>
    <phoneticPr fontId="3"/>
  </si>
  <si>
    <t>405</t>
    <phoneticPr fontId="3"/>
  </si>
  <si>
    <t>京都府八幡市川口堀ノ内154番地</t>
    <rPh sb="0" eb="3">
      <t>キョウトフ</t>
    </rPh>
    <rPh sb="3" eb="5">
      <t>ヤハタ</t>
    </rPh>
    <rPh sb="5" eb="6">
      <t>シ</t>
    </rPh>
    <rPh sb="6" eb="8">
      <t>カワグチ</t>
    </rPh>
    <rPh sb="8" eb="9">
      <t>ホリ</t>
    </rPh>
    <rPh sb="10" eb="11">
      <t>ウチ</t>
    </rPh>
    <rPh sb="14" eb="16">
      <t>バンチ</t>
    </rPh>
    <phoneticPr fontId="3"/>
  </si>
  <si>
    <t>7-912142-9</t>
    <phoneticPr fontId="3"/>
  </si>
  <si>
    <t>±1.0</t>
    <phoneticPr fontId="3"/>
  </si>
  <si>
    <t>MBC01</t>
    <phoneticPr fontId="3"/>
  </si>
  <si>
    <t>MBC-A-010-1</t>
    <phoneticPr fontId="3"/>
  </si>
  <si>
    <t>MIO01</t>
    <phoneticPr fontId="3"/>
  </si>
  <si>
    <t>DIS</t>
    <phoneticPr fontId="3"/>
  </si>
  <si>
    <t>MRD</t>
    <phoneticPr fontId="3"/>
  </si>
  <si>
    <t>(有)丸大商会</t>
    <rPh sb="0" eb="3">
      <t>ユウ</t>
    </rPh>
    <rPh sb="3" eb="5">
      <t>マルダイ</t>
    </rPh>
    <rPh sb="5" eb="7">
      <t>ショウカイ</t>
    </rPh>
    <phoneticPr fontId="3"/>
  </si>
  <si>
    <t>鳥取県八頭郡八頭町安井宿1333-1</t>
    <rPh sb="0" eb="12">
      <t>トットリケンヤズグンハットウチョウヤスイヤド</t>
    </rPh>
    <phoneticPr fontId="3"/>
  </si>
  <si>
    <t>NCR01 日本ｾﾗﾐｯｸ</t>
    <rPh sb="6" eb="8">
      <t>ニホン</t>
    </rPh>
    <phoneticPr fontId="3"/>
  </si>
  <si>
    <t>H-040-1(PP)</t>
    <phoneticPr fontId="3"/>
  </si>
  <si>
    <t>瀧口 様宛</t>
    <rPh sb="0" eb="2">
      <t>タキグチ</t>
    </rPh>
    <rPh sb="3" eb="5">
      <t>サマアテ</t>
    </rPh>
    <phoneticPr fontId="3"/>
  </si>
  <si>
    <t>NSK007</t>
    <phoneticPr fontId="3"/>
  </si>
  <si>
    <t>YCM-006</t>
    <phoneticPr fontId="3"/>
  </si>
  <si>
    <t>YCM-006 10P</t>
    <phoneticPr fontId="3"/>
  </si>
  <si>
    <t>導電印刷(ﾐｸﾛｰﾑ)</t>
    <rPh sb="0" eb="2">
      <t>ドウデン</t>
    </rPh>
    <rPh sb="2" eb="4">
      <t>インサツ</t>
    </rPh>
    <phoneticPr fontId="3"/>
  </si>
  <si>
    <t>ENS</t>
  </si>
  <si>
    <t>㈱遠州</t>
  </si>
  <si>
    <t>〒438-0831　静岡県磐田市上新屋748</t>
  </si>
  <si>
    <t>伊藤</t>
  </si>
  <si>
    <t>0538-35-5170</t>
  </si>
  <si>
    <t>0538-37-0830</t>
  </si>
  <si>
    <t>±0.5</t>
    <phoneticPr fontId="3"/>
  </si>
  <si>
    <t>阿部社長</t>
    <rPh sb="0" eb="2">
      <t>アベ</t>
    </rPh>
    <rPh sb="2" eb="4">
      <t>シャチョウ</t>
    </rPh>
    <phoneticPr fontId="3"/>
  </si>
  <si>
    <t>KSS粕川生産センター　　　</t>
    <rPh sb="3" eb="4">
      <t>粕</t>
    </rPh>
    <rPh sb="4" eb="5">
      <t>カワ</t>
    </rPh>
    <rPh sb="5" eb="7">
      <t>セイサン</t>
    </rPh>
    <phoneticPr fontId="3"/>
  </si>
  <si>
    <t>MOL2</t>
    <phoneticPr fontId="3"/>
  </si>
  <si>
    <t>7-142-9</t>
    <phoneticPr fontId="3"/>
  </si>
  <si>
    <t>125</t>
    <phoneticPr fontId="3"/>
  </si>
  <si>
    <t>EXD-021(52-A78)</t>
    <phoneticPr fontId="3"/>
  </si>
  <si>
    <t>1-912127-4</t>
    <phoneticPr fontId="3"/>
  </si>
  <si>
    <t>1-912127-5</t>
    <phoneticPr fontId="3"/>
  </si>
  <si>
    <t>1-912127-6</t>
    <phoneticPr fontId="3"/>
  </si>
  <si>
    <t>MKM</t>
    <phoneticPr fontId="3"/>
  </si>
  <si>
    <t>ADV-KOK001</t>
    <phoneticPr fontId="3"/>
  </si>
  <si>
    <t>横浜金属商事(株)　神奈川事業所</t>
    <rPh sb="0" eb="2">
      <t>ヨコハマ</t>
    </rPh>
    <rPh sb="2" eb="4">
      <t>キンゾク</t>
    </rPh>
    <rPh sb="4" eb="6">
      <t>ショウジ</t>
    </rPh>
    <rPh sb="6" eb="9">
      <t>カ</t>
    </rPh>
    <rPh sb="10" eb="13">
      <t>カナガワ</t>
    </rPh>
    <rPh sb="13" eb="16">
      <t>ジギョウショ</t>
    </rPh>
    <phoneticPr fontId="3"/>
  </si>
  <si>
    <t>A-028-1  90-21-096-990</t>
    <phoneticPr fontId="3"/>
  </si>
  <si>
    <t>〒193-0931　　東京都八王子市台町4-45-15 ｱﾙｶﾃﾞｨｱ西八王子2F</t>
    <rPh sb="11" eb="14">
      <t>トウキョウト</t>
    </rPh>
    <rPh sb="14" eb="18">
      <t>ハチオウジシ</t>
    </rPh>
    <rPh sb="18" eb="20">
      <t>ダイマチ</t>
    </rPh>
    <rPh sb="35" eb="39">
      <t>ニシハチオウジ</t>
    </rPh>
    <phoneticPr fontId="3"/>
  </si>
  <si>
    <t>ADN01　　1109</t>
    <phoneticPr fontId="3"/>
  </si>
  <si>
    <t>〒018-1512　秋田県南秋田郡井川町北川尻字下田面替場11-1</t>
    <rPh sb="10" eb="13">
      <t>アキタケン</t>
    </rPh>
    <rPh sb="13" eb="17">
      <t>ミナミアキタグン</t>
    </rPh>
    <rPh sb="17" eb="20">
      <t>イカワチョウ</t>
    </rPh>
    <rPh sb="20" eb="22">
      <t>キタガワ</t>
    </rPh>
    <rPh sb="22" eb="23">
      <t>シリ</t>
    </rPh>
    <rPh sb="23" eb="24">
      <t>アザ</t>
    </rPh>
    <rPh sb="24" eb="26">
      <t>シモダ</t>
    </rPh>
    <rPh sb="26" eb="27">
      <t>メン</t>
    </rPh>
    <rPh sb="27" eb="28">
      <t>カ</t>
    </rPh>
    <rPh sb="28" eb="29">
      <t>バ</t>
    </rPh>
    <phoneticPr fontId="3"/>
  </si>
  <si>
    <t>AIS01　　1136</t>
    <phoneticPr fontId="3"/>
  </si>
  <si>
    <t>資材　　高橋 様宛</t>
    <rPh sb="0" eb="2">
      <t>シザイ</t>
    </rPh>
    <rPh sb="4" eb="6">
      <t>タカハシ</t>
    </rPh>
    <rPh sb="7" eb="9">
      <t>サマアテ</t>
    </rPh>
    <phoneticPr fontId="3"/>
  </si>
  <si>
    <t>018-874-3252</t>
    <phoneticPr fontId="3"/>
  </si>
  <si>
    <t>MTM-064-1B</t>
    <phoneticPr fontId="3"/>
  </si>
  <si>
    <t>MTM-064-1CL</t>
    <phoneticPr fontId="3"/>
  </si>
  <si>
    <t>JJD</t>
    <phoneticPr fontId="3"/>
  </si>
  <si>
    <t>(株)十字電子</t>
    <rPh sb="0" eb="3">
      <t>カ</t>
    </rPh>
    <rPh sb="3" eb="5">
      <t>ジュウジ</t>
    </rPh>
    <rPh sb="5" eb="7">
      <t>デンシ</t>
    </rPh>
    <phoneticPr fontId="3"/>
  </si>
  <si>
    <t>〒992-0004　　山形県米沢市窪田町小瀬172</t>
    <rPh sb="11" eb="14">
      <t>ヤマガタケン</t>
    </rPh>
    <rPh sb="14" eb="17">
      <t>ヨネザワシ</t>
    </rPh>
    <rPh sb="17" eb="20">
      <t>クボタマチ</t>
    </rPh>
    <rPh sb="20" eb="22">
      <t>コセ</t>
    </rPh>
    <phoneticPr fontId="3"/>
  </si>
  <si>
    <t>JJD01　　1238</t>
    <phoneticPr fontId="3"/>
  </si>
  <si>
    <t xml:space="preserve">管理部　　情野 様 </t>
    <rPh sb="0" eb="3">
      <t>カンリブ</t>
    </rPh>
    <rPh sb="5" eb="6">
      <t>ジョウ</t>
    </rPh>
    <rPh sb="6" eb="7">
      <t>ノ</t>
    </rPh>
    <rPh sb="8" eb="9">
      <t>サマ</t>
    </rPh>
    <phoneticPr fontId="3"/>
  </si>
  <si>
    <t>0238-37-3114</t>
    <phoneticPr fontId="3"/>
  </si>
  <si>
    <t>0238-37-3146</t>
    <phoneticPr fontId="3"/>
  </si>
  <si>
    <t>0555-82-2244</t>
    <phoneticPr fontId="3"/>
  </si>
  <si>
    <t>161ＬＧＹ-007-90</t>
  </si>
  <si>
    <t>黒田テクノ（株）KRD02</t>
    <rPh sb="0" eb="2">
      <t>クロダ</t>
    </rPh>
    <phoneticPr fontId="3"/>
  </si>
  <si>
    <t>ＳＯＮＯ13</t>
    <phoneticPr fontId="3"/>
  </si>
  <si>
    <t>４８５</t>
    <phoneticPr fontId="3"/>
  </si>
  <si>
    <t>EMY01　　1063</t>
    <phoneticPr fontId="3"/>
  </si>
  <si>
    <t>TOD2</t>
    <phoneticPr fontId="3"/>
  </si>
  <si>
    <t>TODA(株)</t>
    <rPh sb="4" eb="7">
      <t>カ</t>
    </rPh>
    <phoneticPr fontId="3"/>
  </si>
  <si>
    <t>〒954-0086　　新潟県見附市福島町381番地</t>
    <rPh sb="11" eb="14">
      <t>ニイガタケン</t>
    </rPh>
    <rPh sb="14" eb="17">
      <t>ミツケシ</t>
    </rPh>
    <rPh sb="17" eb="20">
      <t>フクシママチ</t>
    </rPh>
    <rPh sb="23" eb="25">
      <t>バンチ</t>
    </rPh>
    <phoneticPr fontId="3"/>
  </si>
  <si>
    <t>TOD02　　1187</t>
    <phoneticPr fontId="3"/>
  </si>
  <si>
    <t>鈴木 様宛</t>
    <rPh sb="0" eb="2">
      <t>スズキ</t>
    </rPh>
    <rPh sb="3" eb="4">
      <t>サマ</t>
    </rPh>
    <rPh sb="4" eb="5">
      <t>アテ</t>
    </rPh>
    <phoneticPr fontId="3"/>
  </si>
  <si>
    <t>912129-2</t>
    <phoneticPr fontId="3"/>
  </si>
  <si>
    <t>ITC01</t>
    <phoneticPr fontId="3"/>
  </si>
  <si>
    <t>菊田</t>
    <rPh sb="0" eb="2">
      <t>キクタ</t>
    </rPh>
    <phoneticPr fontId="3"/>
  </si>
  <si>
    <t>03-6415-3852</t>
    <phoneticPr fontId="3"/>
  </si>
  <si>
    <t>AMP 　A伝　指田</t>
    <rPh sb="6" eb="7">
      <t>デン</t>
    </rPh>
    <rPh sb="8" eb="10">
      <t>サシダ</t>
    </rPh>
    <phoneticPr fontId="3"/>
  </si>
  <si>
    <t>古谷</t>
    <rPh sb="0" eb="2">
      <t>フルヤ</t>
    </rPh>
    <phoneticPr fontId="3"/>
  </si>
  <si>
    <t>ＴＭ-Ｆ  11P</t>
    <phoneticPr fontId="3"/>
  </si>
  <si>
    <t>KDS-035 30P</t>
    <phoneticPr fontId="3"/>
  </si>
  <si>
    <t>045-584-5307</t>
    <phoneticPr fontId="3"/>
  </si>
  <si>
    <t>TMK01</t>
    <phoneticPr fontId="3"/>
  </si>
  <si>
    <t>YMI2</t>
    <phoneticPr fontId="3"/>
  </si>
  <si>
    <t>SES003</t>
  </si>
  <si>
    <t>〒442-0001　　愛知県豊川市千両町宝辺2-1</t>
    <rPh sb="11" eb="14">
      <t>アイチケン</t>
    </rPh>
    <rPh sb="14" eb="17">
      <t>トヨカワシ</t>
    </rPh>
    <rPh sb="17" eb="20">
      <t>チギリチョウ</t>
    </rPh>
    <rPh sb="20" eb="21">
      <t>ホウ</t>
    </rPh>
    <rPh sb="21" eb="22">
      <t>ヘン</t>
    </rPh>
    <phoneticPr fontId="3"/>
  </si>
  <si>
    <t>LPS006 838A</t>
    <phoneticPr fontId="3"/>
  </si>
  <si>
    <t>2013.6.4</t>
    <phoneticPr fontId="3"/>
  </si>
  <si>
    <t>220</t>
    <phoneticPr fontId="3"/>
  </si>
  <si>
    <t>愛知県春日井市大留町1-17-7</t>
    <rPh sb="0" eb="3">
      <t>アイチケン</t>
    </rPh>
    <rPh sb="3" eb="7">
      <t>カスガイシ</t>
    </rPh>
    <rPh sb="7" eb="8">
      <t>オオ</t>
    </rPh>
    <rPh sb="8" eb="10">
      <t>トメチョウ</t>
    </rPh>
    <phoneticPr fontId="3"/>
  </si>
  <si>
    <t>2-912077-8</t>
  </si>
  <si>
    <t>PP(N)</t>
    <phoneticPr fontId="3"/>
  </si>
  <si>
    <t>405</t>
    <phoneticPr fontId="3"/>
  </si>
  <si>
    <t>GMY066</t>
    <phoneticPr fontId="3"/>
  </si>
  <si>
    <t>TMS1</t>
    <phoneticPr fontId="3"/>
  </si>
  <si>
    <t>ODS    5-912052-3</t>
    <phoneticPr fontId="3"/>
  </si>
  <si>
    <t>真木</t>
    <rPh sb="0" eb="2">
      <t>マキ</t>
    </rPh>
    <phoneticPr fontId="3"/>
  </si>
  <si>
    <t>SYA</t>
    <phoneticPr fontId="3"/>
  </si>
  <si>
    <t>1-141-3R3</t>
    <phoneticPr fontId="3"/>
  </si>
  <si>
    <t>300</t>
    <phoneticPr fontId="3"/>
  </si>
  <si>
    <t>400</t>
    <phoneticPr fontId="3"/>
  </si>
  <si>
    <t>A-020-1</t>
    <phoneticPr fontId="3"/>
  </si>
  <si>
    <t>埼玉県春日部市豊野町2-11-10</t>
    <rPh sb="0" eb="3">
      <t>サイタマケン</t>
    </rPh>
    <rPh sb="3" eb="7">
      <t>カスカベシ</t>
    </rPh>
    <rPh sb="7" eb="8">
      <t>ユタカ</t>
    </rPh>
    <rPh sb="8" eb="9">
      <t>ノ</t>
    </rPh>
    <rPh sb="9" eb="10">
      <t>マチ</t>
    </rPh>
    <phoneticPr fontId="3"/>
  </si>
  <si>
    <t>0-127-9</t>
    <phoneticPr fontId="3"/>
  </si>
  <si>
    <t>912141-4</t>
    <phoneticPr fontId="3"/>
  </si>
  <si>
    <t>ES事業部 作田</t>
    <rPh sb="2" eb="4">
      <t>ジギョウ</t>
    </rPh>
    <rPh sb="4" eb="5">
      <t>ブ</t>
    </rPh>
    <rPh sb="6" eb="8">
      <t>サクタ</t>
    </rPh>
    <phoneticPr fontId="3"/>
  </si>
  <si>
    <t xml:space="preserve">  0-18-2</t>
    <phoneticPr fontId="3"/>
  </si>
  <si>
    <t>-</t>
    <phoneticPr fontId="3"/>
  </si>
  <si>
    <t>重松製作所</t>
    <rPh sb="0" eb="2">
      <t>シゲマツ</t>
    </rPh>
    <rPh sb="2" eb="5">
      <t>セイサクジョ</t>
    </rPh>
    <phoneticPr fontId="3"/>
  </si>
  <si>
    <t>伊藤 健冶</t>
    <rPh sb="0" eb="2">
      <t>イトウ</t>
    </rPh>
    <rPh sb="3" eb="4">
      <t>ケン</t>
    </rPh>
    <rPh sb="4" eb="5">
      <t>ジ</t>
    </rPh>
    <phoneticPr fontId="3"/>
  </si>
  <si>
    <t>K-26</t>
    <phoneticPr fontId="3"/>
  </si>
  <si>
    <t>No.2外箱</t>
    <rPh sb="4" eb="6">
      <t>ソトバコ</t>
    </rPh>
    <phoneticPr fontId="3"/>
  </si>
  <si>
    <t>ＰＳ（Ｎ）</t>
    <phoneticPr fontId="3"/>
  </si>
  <si>
    <t>MZT-031</t>
  </si>
  <si>
    <t>福岡県大野城市白木原4-13-43</t>
    <rPh sb="0" eb="3">
      <t>フクオカケン</t>
    </rPh>
    <rPh sb="3" eb="5">
      <t>オオノギ</t>
    </rPh>
    <rPh sb="5" eb="6">
      <t>シロ</t>
    </rPh>
    <rPh sb="6" eb="7">
      <t>シ</t>
    </rPh>
    <rPh sb="7" eb="8">
      <t>シロ</t>
    </rPh>
    <rPh sb="8" eb="9">
      <t>キ</t>
    </rPh>
    <rPh sb="9" eb="10">
      <t>ハラ</t>
    </rPh>
    <phoneticPr fontId="3"/>
  </si>
  <si>
    <t>ＭＢＭ－００１</t>
    <phoneticPr fontId="3"/>
  </si>
  <si>
    <t>鈴木</t>
    <rPh sb="0" eb="2">
      <t>スズキ</t>
    </rPh>
    <phoneticPr fontId="3"/>
  </si>
  <si>
    <t>3-129-0</t>
    <phoneticPr fontId="3"/>
  </si>
  <si>
    <t>3-129-1</t>
    <phoneticPr fontId="3"/>
  </si>
  <si>
    <t>1-912110-4</t>
    <phoneticPr fontId="3"/>
  </si>
  <si>
    <t>0824-82-2097</t>
    <phoneticPr fontId="3"/>
  </si>
  <si>
    <t>0824-82-2098</t>
    <phoneticPr fontId="3"/>
  </si>
  <si>
    <t>（株）ナカムラ</t>
    <phoneticPr fontId="3"/>
  </si>
  <si>
    <t xml:space="preserve">TH-031PS  (LB033) </t>
    <phoneticPr fontId="3"/>
  </si>
  <si>
    <t>TKI</t>
    <phoneticPr fontId="3"/>
  </si>
  <si>
    <t>044-900-5196</t>
    <phoneticPr fontId="3"/>
  </si>
  <si>
    <t>栃木県宇都宮市宝木本町2-93-1</t>
    <rPh sb="0" eb="3">
      <t>トチギケン</t>
    </rPh>
    <rPh sb="3" eb="7">
      <t>ウツノミヤシ</t>
    </rPh>
    <rPh sb="7" eb="8">
      <t>タカラ</t>
    </rPh>
    <rPh sb="8" eb="9">
      <t>キ</t>
    </rPh>
    <rPh sb="9" eb="11">
      <t>ホンチョウ</t>
    </rPh>
    <phoneticPr fontId="3"/>
  </si>
  <si>
    <t>谷向　様宛</t>
    <rPh sb="0" eb="1">
      <t>タニ</t>
    </rPh>
    <rPh sb="1" eb="2">
      <t>ム</t>
    </rPh>
    <rPh sb="3" eb="5">
      <t>サマアテ</t>
    </rPh>
    <phoneticPr fontId="3"/>
  </si>
  <si>
    <t>〒601-8123　　京都市南区上鳥羽南塔ノ本町12</t>
    <rPh sb="11" eb="14">
      <t>キョウトシ</t>
    </rPh>
    <rPh sb="14" eb="16">
      <t>ミナミク</t>
    </rPh>
    <rPh sb="16" eb="17">
      <t>カミ</t>
    </rPh>
    <rPh sb="17" eb="18">
      <t>トリ</t>
    </rPh>
    <rPh sb="18" eb="19">
      <t>バ</t>
    </rPh>
    <rPh sb="19" eb="20">
      <t>ミナミ</t>
    </rPh>
    <rPh sb="20" eb="21">
      <t>トウ</t>
    </rPh>
    <rPh sb="22" eb="24">
      <t>ホンチョウ</t>
    </rPh>
    <phoneticPr fontId="3"/>
  </si>
  <si>
    <t>YIS01　　1083</t>
    <phoneticPr fontId="3"/>
  </si>
  <si>
    <t>(株)山久　　彦根営業所</t>
    <rPh sb="0" eb="3">
      <t>カ</t>
    </rPh>
    <rPh sb="3" eb="4">
      <t>ヤマ</t>
    </rPh>
    <rPh sb="4" eb="5">
      <t>キュウ</t>
    </rPh>
    <rPh sb="7" eb="9">
      <t>ヒコネ</t>
    </rPh>
    <rPh sb="9" eb="12">
      <t>エイギョウショ</t>
    </rPh>
    <phoneticPr fontId="3"/>
  </si>
  <si>
    <t>〒569-0078　　大阪府高槻市大手町3-60</t>
    <rPh sb="11" eb="14">
      <t>オオサカフ</t>
    </rPh>
    <rPh sb="14" eb="17">
      <t>タカツキシ</t>
    </rPh>
    <rPh sb="17" eb="20">
      <t>オオテマチ</t>
    </rPh>
    <phoneticPr fontId="3"/>
  </si>
  <si>
    <t>SPJ-041 K-80131</t>
    <phoneticPr fontId="3"/>
  </si>
  <si>
    <t>048-536-1277</t>
    <phoneticPr fontId="3"/>
  </si>
  <si>
    <t>WTN</t>
    <phoneticPr fontId="3"/>
  </si>
  <si>
    <t>TH-002PS</t>
    <phoneticPr fontId="3"/>
  </si>
  <si>
    <t>GMY-004  S-16 80P</t>
    <phoneticPr fontId="3"/>
  </si>
  <si>
    <t>PLS</t>
    <phoneticPr fontId="3"/>
  </si>
  <si>
    <t>OOM02</t>
    <phoneticPr fontId="3"/>
  </si>
  <si>
    <t>KRE1</t>
    <phoneticPr fontId="3"/>
  </si>
  <si>
    <t>NRK-0022   9P</t>
    <phoneticPr fontId="3"/>
  </si>
  <si>
    <t>054-622-1133</t>
    <phoneticPr fontId="3"/>
  </si>
  <si>
    <t>5-912129-5</t>
    <phoneticPr fontId="3"/>
  </si>
  <si>
    <t>338×175</t>
    <phoneticPr fontId="3"/>
  </si>
  <si>
    <t>原田</t>
    <rPh sb="0" eb="2">
      <t>ハラダ</t>
    </rPh>
    <phoneticPr fontId="3"/>
  </si>
  <si>
    <t>048-296-6492</t>
    <phoneticPr fontId="3"/>
  </si>
  <si>
    <t>EXD-018R (93-A77)</t>
    <phoneticPr fontId="3"/>
  </si>
  <si>
    <t>ODS-NKB001</t>
    <phoneticPr fontId="3"/>
  </si>
  <si>
    <t>TKI01　　1222</t>
    <phoneticPr fontId="3"/>
  </si>
  <si>
    <t>MZT-063</t>
  </si>
  <si>
    <t>MZT-063 DL32SKP出荷用ﾄﾚｲ</t>
  </si>
  <si>
    <t>MZT-064</t>
  </si>
  <si>
    <t>〒790-0067　　愛媛県松山市大手町1-7-5</t>
    <rPh sb="11" eb="14">
      <t>エヒメケン</t>
    </rPh>
    <rPh sb="14" eb="17">
      <t>マツヤマシ</t>
    </rPh>
    <rPh sb="17" eb="20">
      <t>オオテマチ</t>
    </rPh>
    <phoneticPr fontId="3"/>
  </si>
  <si>
    <t>YKT01　　1137</t>
    <phoneticPr fontId="3"/>
  </si>
  <si>
    <t>横田 典夫 様宛</t>
    <rPh sb="0" eb="2">
      <t>ヨコタ</t>
    </rPh>
    <rPh sb="3" eb="5">
      <t>ノリオ</t>
    </rPh>
    <rPh sb="6" eb="8">
      <t>サマアテ</t>
    </rPh>
    <phoneticPr fontId="3"/>
  </si>
  <si>
    <t>群馬県前橋市粕川町深津1820-1</t>
    <rPh sb="0" eb="3">
      <t>グンマケン</t>
    </rPh>
    <rPh sb="3" eb="6">
      <t>マエバシシ</t>
    </rPh>
    <rPh sb="6" eb="8">
      <t>カスカワ</t>
    </rPh>
    <rPh sb="8" eb="9">
      <t>マチ</t>
    </rPh>
    <rPh sb="9" eb="10">
      <t>フカ</t>
    </rPh>
    <rPh sb="10" eb="11">
      <t>ツ</t>
    </rPh>
    <phoneticPr fontId="3"/>
  </si>
  <si>
    <t>樋口</t>
    <rPh sb="0" eb="2">
      <t>ヒグチ</t>
    </rPh>
    <phoneticPr fontId="3"/>
  </si>
  <si>
    <t>SKS2</t>
    <phoneticPr fontId="3"/>
  </si>
  <si>
    <t>(株)三幸精機工業</t>
    <rPh sb="0" eb="3">
      <t>カ</t>
    </rPh>
    <rPh sb="3" eb="4">
      <t>サン</t>
    </rPh>
    <rPh sb="4" eb="5">
      <t>コウ</t>
    </rPh>
    <rPh sb="5" eb="7">
      <t>セイキ</t>
    </rPh>
    <rPh sb="7" eb="9">
      <t>コウギョウ</t>
    </rPh>
    <phoneticPr fontId="3"/>
  </si>
  <si>
    <t>〒143-0003　　東京都大田区京浜島2丁目7番2号</t>
    <rPh sb="11" eb="14">
      <t>トウキョウト</t>
    </rPh>
    <rPh sb="14" eb="17">
      <t>オオタク</t>
    </rPh>
    <rPh sb="17" eb="20">
      <t>ケイヒンジマ</t>
    </rPh>
    <rPh sb="21" eb="23">
      <t>チョウメ</t>
    </rPh>
    <rPh sb="24" eb="25">
      <t>バン</t>
    </rPh>
    <rPh sb="26" eb="27">
      <t>ゴウ</t>
    </rPh>
    <phoneticPr fontId="3"/>
  </si>
  <si>
    <t>SKS02　　1237</t>
    <phoneticPr fontId="3"/>
  </si>
  <si>
    <t>大塚 様宛</t>
    <rPh sb="0" eb="2">
      <t>オオツカ</t>
    </rPh>
    <rPh sb="3" eb="4">
      <t>サマ</t>
    </rPh>
    <rPh sb="4" eb="5">
      <t>アテ</t>
    </rPh>
    <phoneticPr fontId="3"/>
  </si>
  <si>
    <t>03-5755-7131</t>
    <phoneticPr fontId="3"/>
  </si>
  <si>
    <t>03-5755-7135</t>
    <phoneticPr fontId="3"/>
  </si>
  <si>
    <t xml:space="preserve">D059  No.2         　  </t>
    <phoneticPr fontId="3"/>
  </si>
  <si>
    <t>470*300</t>
    <phoneticPr fontId="3"/>
  </si>
  <si>
    <t>〒734-0014　　広島県広島市南区宇品西二丁目16番40号</t>
    <rPh sb="11" eb="14">
      <t>ヒロシマケン</t>
    </rPh>
    <rPh sb="14" eb="17">
      <t>ヒロシマシ</t>
    </rPh>
    <rPh sb="17" eb="19">
      <t>ミナミク</t>
    </rPh>
    <rPh sb="19" eb="20">
      <t>ウ</t>
    </rPh>
    <rPh sb="20" eb="21">
      <t>ヒン</t>
    </rPh>
    <rPh sb="21" eb="22">
      <t>サイ</t>
    </rPh>
    <rPh sb="22" eb="25">
      <t>２チョウメ</t>
    </rPh>
    <rPh sb="27" eb="28">
      <t>バン</t>
    </rPh>
    <rPh sb="30" eb="31">
      <t>ゴウ</t>
    </rPh>
    <phoneticPr fontId="3"/>
  </si>
  <si>
    <t>TOH01</t>
    <phoneticPr fontId="3"/>
  </si>
  <si>
    <t>A-040-1 PP</t>
    <phoneticPr fontId="3"/>
  </si>
  <si>
    <t>300×354</t>
    <phoneticPr fontId="3"/>
  </si>
  <si>
    <t>8-130-0</t>
    <phoneticPr fontId="3"/>
  </si>
  <si>
    <t>SMK067A</t>
    <phoneticPr fontId="3"/>
  </si>
  <si>
    <t>生産管理　林</t>
    <rPh sb="0" eb="2">
      <t>セイサン</t>
    </rPh>
    <rPh sb="2" eb="4">
      <t>カンリ</t>
    </rPh>
    <rPh sb="5" eb="6">
      <t>ハヤシ</t>
    </rPh>
    <phoneticPr fontId="3"/>
  </si>
  <si>
    <t>MTM-012-1(B) 59-N794・</t>
    <phoneticPr fontId="3"/>
  </si>
  <si>
    <t>MTM-012-1(CL) 59-N794・</t>
    <phoneticPr fontId="3"/>
  </si>
  <si>
    <t>03-5220-7308</t>
    <phoneticPr fontId="3"/>
  </si>
  <si>
    <t>03-5220-7313</t>
    <phoneticPr fontId="3"/>
  </si>
  <si>
    <t>2-130-6</t>
    <phoneticPr fontId="3"/>
  </si>
  <si>
    <t>045-864-4058</t>
    <phoneticPr fontId="3"/>
  </si>
  <si>
    <t>アイデックス（株）　</t>
    <phoneticPr fontId="3"/>
  </si>
  <si>
    <t>NKJ</t>
    <phoneticPr fontId="3"/>
  </si>
  <si>
    <t>E-060-1</t>
    <phoneticPr fontId="3"/>
  </si>
  <si>
    <t>YKS-003</t>
    <phoneticPr fontId="3"/>
  </si>
  <si>
    <t>曲げ形状試作PS(CL)</t>
    <rPh sb="0" eb="1">
      <t>マ</t>
    </rPh>
    <rPh sb="2" eb="4">
      <t>ケイジョウ</t>
    </rPh>
    <rPh sb="4" eb="6">
      <t>シサク</t>
    </rPh>
    <phoneticPr fontId="3"/>
  </si>
  <si>
    <t>ASH3</t>
    <phoneticPr fontId="3"/>
  </si>
  <si>
    <t>SJK-001 100P</t>
    <phoneticPr fontId="3"/>
  </si>
  <si>
    <t>川崎市中原区上丸子三王町2-1199</t>
    <rPh sb="0" eb="3">
      <t>カワサキシ</t>
    </rPh>
    <rPh sb="3" eb="6">
      <t>ナカハラク</t>
    </rPh>
    <rPh sb="6" eb="9">
      <t>カミマルコ</t>
    </rPh>
    <rPh sb="9" eb="10">
      <t>サン</t>
    </rPh>
    <rPh sb="10" eb="11">
      <t>オウチョウ</t>
    </rPh>
    <rPh sb="11" eb="12">
      <t>チョウ</t>
    </rPh>
    <phoneticPr fontId="3"/>
  </si>
  <si>
    <t>根本</t>
    <rPh sb="0" eb="2">
      <t>ネモト</t>
    </rPh>
    <phoneticPr fontId="3"/>
  </si>
  <si>
    <t>076-473-1299</t>
    <phoneticPr fontId="3"/>
  </si>
  <si>
    <t>MTM-003B 25P 53-C160B</t>
    <phoneticPr fontId="3"/>
  </si>
  <si>
    <t>SMK090N</t>
    <phoneticPr fontId="3"/>
  </si>
  <si>
    <t>SJK-004</t>
    <phoneticPr fontId="3"/>
  </si>
  <si>
    <t>SJK-004 90P</t>
    <phoneticPr fontId="3"/>
  </si>
  <si>
    <t>NKM</t>
    <phoneticPr fontId="3"/>
  </si>
  <si>
    <t>AB</t>
    <phoneticPr fontId="3"/>
  </si>
  <si>
    <t>(株)エービー</t>
    <rPh sb="0" eb="3">
      <t>カ</t>
    </rPh>
    <phoneticPr fontId="3"/>
  </si>
  <si>
    <t>6-156-0</t>
    <phoneticPr fontId="3"/>
  </si>
  <si>
    <t>6-912156-0</t>
    <phoneticPr fontId="3"/>
  </si>
  <si>
    <t>2013.7.6</t>
    <phoneticPr fontId="3"/>
  </si>
  <si>
    <t xml:space="preserve">6-142-3 </t>
    <phoneticPr fontId="3"/>
  </si>
  <si>
    <t>402</t>
    <phoneticPr fontId="3"/>
  </si>
  <si>
    <t xml:space="preserve">SMK047             </t>
    <phoneticPr fontId="3"/>
  </si>
  <si>
    <t>1-912019-6</t>
    <phoneticPr fontId="3"/>
  </si>
  <si>
    <t>ORE</t>
    <phoneticPr fontId="3"/>
  </si>
  <si>
    <t>(株)ｵﾘｴﾝﾀﾙ工芸社</t>
    <rPh sb="0" eb="3">
      <t>カ</t>
    </rPh>
    <rPh sb="9" eb="11">
      <t>コウゲイ</t>
    </rPh>
    <rPh sb="11" eb="12">
      <t>シャ</t>
    </rPh>
    <phoneticPr fontId="3"/>
  </si>
  <si>
    <t>〒143-0015　　東京都大田区大森西7-2-5</t>
    <rPh sb="11" eb="14">
      <t>トウキョウト</t>
    </rPh>
    <rPh sb="14" eb="17">
      <t>オオタク</t>
    </rPh>
    <rPh sb="17" eb="20">
      <t>オオモリニシ</t>
    </rPh>
    <phoneticPr fontId="3"/>
  </si>
  <si>
    <t>ORE01　　1236</t>
    <phoneticPr fontId="3"/>
  </si>
  <si>
    <t>金川 様宛</t>
    <rPh sb="0" eb="1">
      <t>カナ</t>
    </rPh>
    <rPh sb="1" eb="2">
      <t>カワ</t>
    </rPh>
    <rPh sb="3" eb="4">
      <t>サマ</t>
    </rPh>
    <rPh sb="4" eb="5">
      <t>アテ</t>
    </rPh>
    <phoneticPr fontId="3"/>
  </si>
  <si>
    <t>03-3763-3601</t>
    <phoneticPr fontId="3"/>
  </si>
  <si>
    <t>03-3763-2621</t>
    <phoneticPr fontId="3"/>
  </si>
  <si>
    <t>MZT-052</t>
  </si>
  <si>
    <t>MZT-052 NADESHIKO ﾏｲｸﾛUSBﾌﾟﾗｲﾏ-塗布用ﾄﾚｲ</t>
  </si>
  <si>
    <t>MZT-053</t>
  </si>
  <si>
    <t>520</t>
    <phoneticPr fontId="3"/>
  </si>
  <si>
    <t xml:space="preserve">山下電気株式会社 </t>
    <rPh sb="0" eb="2">
      <t>ヤマシタ</t>
    </rPh>
    <rPh sb="2" eb="4">
      <t>デンキ</t>
    </rPh>
    <phoneticPr fontId="3"/>
  </si>
  <si>
    <t xml:space="preserve">OTAX-016 </t>
    <phoneticPr fontId="3"/>
  </si>
  <si>
    <t>石橋理化工業（株）</t>
    <rPh sb="0" eb="2">
      <t>イシバシ</t>
    </rPh>
    <rPh sb="2" eb="4">
      <t>リカ</t>
    </rPh>
    <rPh sb="4" eb="6">
      <t>コウギョウ</t>
    </rPh>
    <phoneticPr fontId="3"/>
  </si>
  <si>
    <t>03-5412-0961</t>
    <phoneticPr fontId="3"/>
  </si>
  <si>
    <t>横浜市都筑区池部町4453</t>
    <rPh sb="0" eb="3">
      <t>ヨコハマシ</t>
    </rPh>
    <rPh sb="3" eb="5">
      <t>ツヅキ</t>
    </rPh>
    <rPh sb="5" eb="6">
      <t>ク</t>
    </rPh>
    <rPh sb="6" eb="9">
      <t>イケベチョウ</t>
    </rPh>
    <phoneticPr fontId="3"/>
  </si>
  <si>
    <t>川崎市幸区南加瀬5-5-30</t>
    <rPh sb="0" eb="3">
      <t>カワサキシ</t>
    </rPh>
    <rPh sb="3" eb="5">
      <t>サイワイク</t>
    </rPh>
    <rPh sb="5" eb="8">
      <t>ミナミカセ</t>
    </rPh>
    <phoneticPr fontId="3"/>
  </si>
  <si>
    <t>KSP047</t>
    <phoneticPr fontId="3"/>
  </si>
  <si>
    <t>1400</t>
    <phoneticPr fontId="3"/>
  </si>
  <si>
    <t>NPC010</t>
    <phoneticPr fontId="3"/>
  </si>
  <si>
    <t>中谷</t>
    <rPh sb="0" eb="2">
      <t>ナカタニ</t>
    </rPh>
    <phoneticPr fontId="3"/>
  </si>
  <si>
    <t>0</t>
    <phoneticPr fontId="3"/>
  </si>
  <si>
    <t>161ＣＳＳ-154-00Ｅ</t>
  </si>
  <si>
    <t>SSG3</t>
    <phoneticPr fontId="3"/>
  </si>
  <si>
    <t>(有)三昌技研</t>
    <rPh sb="0" eb="3">
      <t>ユウ</t>
    </rPh>
    <rPh sb="3" eb="4">
      <t>サン</t>
    </rPh>
    <rPh sb="4" eb="5">
      <t>ショウ</t>
    </rPh>
    <rPh sb="5" eb="7">
      <t>ギケン</t>
    </rPh>
    <phoneticPr fontId="3"/>
  </si>
  <si>
    <t>〒409-0133　　山梨県上野原市八ッ沢786-2</t>
    <rPh sb="11" eb="14">
      <t>ヤマナシケン</t>
    </rPh>
    <rPh sb="14" eb="17">
      <t>ウエノハラ</t>
    </rPh>
    <rPh sb="17" eb="18">
      <t>シ</t>
    </rPh>
    <rPh sb="18" eb="19">
      <t>ヤ</t>
    </rPh>
    <rPh sb="20" eb="21">
      <t>サワ</t>
    </rPh>
    <phoneticPr fontId="3"/>
  </si>
  <si>
    <t>SSG03　　1095</t>
    <phoneticPr fontId="3"/>
  </si>
  <si>
    <t>0554-63-6050</t>
    <phoneticPr fontId="3"/>
  </si>
  <si>
    <t>ＰＳ（Ｂ）</t>
    <phoneticPr fontId="3"/>
  </si>
  <si>
    <t>485</t>
    <phoneticPr fontId="3"/>
  </si>
  <si>
    <t>７－７９－０</t>
    <phoneticPr fontId="3"/>
  </si>
  <si>
    <t>TKT3</t>
    <phoneticPr fontId="3"/>
  </si>
  <si>
    <t>今本 様</t>
    <rPh sb="0" eb="2">
      <t>イマモト</t>
    </rPh>
    <rPh sb="3" eb="4">
      <t>サマ</t>
    </rPh>
    <phoneticPr fontId="3"/>
  </si>
  <si>
    <t>03-5970-1408</t>
    <phoneticPr fontId="3"/>
  </si>
  <si>
    <t>PS(N)</t>
    <phoneticPr fontId="3"/>
  </si>
  <si>
    <t>YMH</t>
    <phoneticPr fontId="3"/>
  </si>
  <si>
    <t>Z-030-1 (×2）</t>
    <phoneticPr fontId="3"/>
  </si>
  <si>
    <t>Z-050-1　(×4B）</t>
    <phoneticPr fontId="3"/>
  </si>
  <si>
    <t xml:space="preserve">RYK-002     </t>
    <phoneticPr fontId="3"/>
  </si>
  <si>
    <t>KDS-036(CL) P試作</t>
    <rPh sb="13" eb="15">
      <t>シサク</t>
    </rPh>
    <phoneticPr fontId="3"/>
  </si>
  <si>
    <t>AMP-016R</t>
    <phoneticPr fontId="3"/>
  </si>
  <si>
    <t>STF-004 40P FC-O/G</t>
    <phoneticPr fontId="3"/>
  </si>
  <si>
    <t>SMK-151</t>
    <phoneticPr fontId="3"/>
  </si>
  <si>
    <t>〒370-0871　　群馬県高崎市上豊岡町571-9</t>
    <rPh sb="11" eb="14">
      <t>グンマケン</t>
    </rPh>
    <rPh sb="14" eb="17">
      <t>タカサキシ</t>
    </rPh>
    <rPh sb="17" eb="18">
      <t>カミ</t>
    </rPh>
    <rPh sb="18" eb="20">
      <t>トヨオカ</t>
    </rPh>
    <rPh sb="20" eb="21">
      <t>チョウ</t>
    </rPh>
    <phoneticPr fontId="3"/>
  </si>
  <si>
    <t>DIC-008</t>
    <phoneticPr fontId="3"/>
  </si>
  <si>
    <t>東京都八王子市中野上町2-7-6</t>
    <rPh sb="0" eb="2">
      <t>トウキョウ</t>
    </rPh>
    <rPh sb="2" eb="3">
      <t>ト</t>
    </rPh>
    <rPh sb="3" eb="7">
      <t>ハチオウジシ</t>
    </rPh>
    <rPh sb="7" eb="9">
      <t>ナカノ</t>
    </rPh>
    <rPh sb="9" eb="11">
      <t>カミマチ</t>
    </rPh>
    <phoneticPr fontId="3"/>
  </si>
  <si>
    <t>ASA</t>
    <phoneticPr fontId="3"/>
  </si>
  <si>
    <t>ＳＭＫ０４６　　　　　　　</t>
    <phoneticPr fontId="3"/>
  </si>
  <si>
    <t>AMP-023  24P</t>
    <phoneticPr fontId="3"/>
  </si>
  <si>
    <t>4-912127-2</t>
  </si>
  <si>
    <t>07/03/05　日三化成</t>
    <rPh sb="9" eb="10">
      <t>ヒ</t>
    </rPh>
    <rPh sb="10" eb="11">
      <t>サン</t>
    </rPh>
    <rPh sb="11" eb="13">
      <t>カセイ</t>
    </rPh>
    <phoneticPr fontId="3"/>
  </si>
  <si>
    <t>03/11/06中国</t>
    <rPh sb="8" eb="10">
      <t>チュウゴク</t>
    </rPh>
    <phoneticPr fontId="3"/>
  </si>
  <si>
    <t>AMP-016R 8P</t>
    <phoneticPr fontId="3"/>
  </si>
  <si>
    <t>PP(N)</t>
    <phoneticPr fontId="3"/>
  </si>
  <si>
    <t>-</t>
    <phoneticPr fontId="3"/>
  </si>
  <si>
    <t>435</t>
    <phoneticPr fontId="3"/>
  </si>
  <si>
    <t>235</t>
    <phoneticPr fontId="3"/>
  </si>
  <si>
    <t>SPD-TKS001</t>
    <phoneticPr fontId="3"/>
  </si>
  <si>
    <t>SES002</t>
    <phoneticPr fontId="3"/>
  </si>
  <si>
    <t>SKS-004 B&amp;T  28P　　東芝K2FT-1ﾄﾚｰ小</t>
    <rPh sb="18" eb="20">
      <t>トウシバ</t>
    </rPh>
    <rPh sb="29" eb="30">
      <t>ショウ</t>
    </rPh>
    <phoneticPr fontId="3"/>
  </si>
  <si>
    <t>KDS-066-0.6 LPF BOTTOM</t>
    <phoneticPr fontId="3"/>
  </si>
  <si>
    <t>KDS-066T-0.5</t>
    <phoneticPr fontId="3"/>
  </si>
  <si>
    <t>1-912022-3</t>
    <phoneticPr fontId="3"/>
  </si>
  <si>
    <t>YCM-023</t>
    <phoneticPr fontId="3"/>
  </si>
  <si>
    <t>03-3493-2049</t>
    <phoneticPr fontId="3"/>
  </si>
  <si>
    <t>470×300</t>
    <phoneticPr fontId="3"/>
  </si>
  <si>
    <t>KRE050</t>
    <phoneticPr fontId="3"/>
  </si>
  <si>
    <t xml:space="preserve">KRE-050 </t>
    <phoneticPr fontId="3"/>
  </si>
  <si>
    <t>太田 浩一</t>
    <rPh sb="0" eb="2">
      <t>オオタ</t>
    </rPh>
    <rPh sb="3" eb="5">
      <t>コウイチ</t>
    </rPh>
    <phoneticPr fontId="3"/>
  </si>
  <si>
    <t>0475-22-5727</t>
    <phoneticPr fontId="3"/>
  </si>
  <si>
    <t>ETS-015</t>
    <phoneticPr fontId="3"/>
  </si>
  <si>
    <t>ETS-015 6POCKETS</t>
    <phoneticPr fontId="3"/>
  </si>
  <si>
    <t>ｽﾋﾟｰﾄﾞｼﾞｬﾊﾟﾝ</t>
    <phoneticPr fontId="3"/>
  </si>
  <si>
    <t>TKS009</t>
    <phoneticPr fontId="3"/>
  </si>
  <si>
    <t>東京都文京区本郷1-11-6</t>
  </si>
  <si>
    <t>OOT02</t>
  </si>
  <si>
    <t>03-3816-7781</t>
  </si>
  <si>
    <r>
      <t>LKS-001 DU100</t>
    </r>
    <r>
      <rPr>
        <b/>
        <sz val="9"/>
        <rFont val="ＭＳ Ｐゴシック"/>
        <family val="3"/>
        <charset val="128"/>
      </rPr>
      <t>ｼﾘｰｽﾞ3種兼用ﾄﾚｲ</t>
    </r>
    <rPh sb="19" eb="20">
      <t>シュ</t>
    </rPh>
    <rPh sb="20" eb="22">
      <t>ケンヨウ</t>
    </rPh>
    <phoneticPr fontId="3"/>
  </si>
  <si>
    <t>横浜市港北区綱島東5丁目8番45号</t>
    <rPh sb="0" eb="3">
      <t>ヨコハマシ</t>
    </rPh>
    <rPh sb="3" eb="6">
      <t>コウホクク</t>
    </rPh>
    <rPh sb="6" eb="9">
      <t>ツナシマヒガシ</t>
    </rPh>
    <rPh sb="10" eb="12">
      <t>チョウメ</t>
    </rPh>
    <rPh sb="13" eb="14">
      <t>バン</t>
    </rPh>
    <rPh sb="16" eb="17">
      <t>ゴウ</t>
    </rPh>
    <phoneticPr fontId="3"/>
  </si>
  <si>
    <t>ASHA-024-1</t>
    <phoneticPr fontId="3"/>
  </si>
  <si>
    <t>KDS-030PS</t>
    <phoneticPr fontId="3"/>
  </si>
  <si>
    <t>MTM-025-1B</t>
    <phoneticPr fontId="3"/>
  </si>
  <si>
    <t>400</t>
    <phoneticPr fontId="3"/>
  </si>
  <si>
    <t>FLT</t>
    <phoneticPr fontId="3"/>
  </si>
  <si>
    <t>E-025-1</t>
    <phoneticPr fontId="3"/>
  </si>
  <si>
    <t>SPJ-034</t>
    <phoneticPr fontId="3"/>
  </si>
  <si>
    <t>SPJ-034 24POCKETS</t>
    <phoneticPr fontId="3"/>
  </si>
  <si>
    <t>180</t>
    <phoneticPr fontId="3"/>
  </si>
  <si>
    <t>0</t>
    <phoneticPr fontId="3"/>
  </si>
  <si>
    <t>SPJ-019 30P</t>
    <phoneticPr fontId="3"/>
  </si>
  <si>
    <t>4-127-3</t>
  </si>
  <si>
    <t>NPC008</t>
    <phoneticPr fontId="3"/>
  </si>
  <si>
    <t>NPC-016 CT 09102-005-01</t>
    <phoneticPr fontId="3"/>
  </si>
  <si>
    <t>AAK01</t>
    <phoneticPr fontId="3"/>
  </si>
  <si>
    <t>YSM-008 11337-8-000</t>
    <phoneticPr fontId="3"/>
  </si>
  <si>
    <t>〒574-0013　　大阪府大東市中垣内7-7-1</t>
    <rPh sb="11" eb="14">
      <t>オオサカフ</t>
    </rPh>
    <rPh sb="14" eb="17">
      <t>ダイトウシ</t>
    </rPh>
    <rPh sb="17" eb="19">
      <t>ナカガキ</t>
    </rPh>
    <rPh sb="19" eb="20">
      <t>ウチ</t>
    </rPh>
    <phoneticPr fontId="3"/>
  </si>
  <si>
    <t>5-103-4</t>
    <phoneticPr fontId="3"/>
  </si>
  <si>
    <t>3-912143-0</t>
    <phoneticPr fontId="3"/>
  </si>
  <si>
    <t>YZP-002-B X40981-PA93/PG22</t>
    <phoneticPr fontId="3"/>
  </si>
  <si>
    <r>
      <t>TH044B</t>
    </r>
    <r>
      <rPr>
        <b/>
        <sz val="11"/>
        <color indexed="10"/>
        <rFont val="ＭＳ Ｐ明朝"/>
        <family val="1"/>
        <charset val="128"/>
      </rPr>
      <t/>
    </r>
  </si>
  <si>
    <t>MTB01</t>
    <phoneticPr fontId="3"/>
  </si>
  <si>
    <t>KOK03</t>
    <phoneticPr fontId="3"/>
  </si>
  <si>
    <t>2-912108-7</t>
    <phoneticPr fontId="3"/>
  </si>
  <si>
    <t>RGS-KSP-005</t>
    <phoneticPr fontId="3"/>
  </si>
  <si>
    <t>59410-0092</t>
    <phoneticPr fontId="3"/>
  </si>
  <si>
    <t>048-928-8751</t>
    <phoneticPr fontId="3"/>
  </si>
  <si>
    <t>EIT</t>
    <phoneticPr fontId="3"/>
  </si>
  <si>
    <t>354×300</t>
    <phoneticPr fontId="3"/>
  </si>
  <si>
    <t>ODS</t>
  </si>
  <si>
    <t>（株）旺電舎</t>
  </si>
  <si>
    <t>OOD01</t>
  </si>
  <si>
    <t>下野毛工場</t>
  </si>
  <si>
    <t>〒213-0006　　川崎市高津区下野毛2-11-31</t>
    <phoneticPr fontId="3"/>
  </si>
  <si>
    <t>044-833-0371</t>
    <phoneticPr fontId="3"/>
  </si>
  <si>
    <t>044-820-8484</t>
    <phoneticPr fontId="3"/>
  </si>
  <si>
    <t>SEW</t>
    <phoneticPr fontId="3"/>
  </si>
  <si>
    <t>(株)シーズウェア</t>
    <rPh sb="0" eb="3">
      <t>カ</t>
    </rPh>
    <phoneticPr fontId="3"/>
  </si>
  <si>
    <t>〒594-1144　　大阪府和泉市テクノステージ3-7-16</t>
    <rPh sb="11" eb="14">
      <t>オオサカフ</t>
    </rPh>
    <rPh sb="14" eb="17">
      <t>イズミシ</t>
    </rPh>
    <phoneticPr fontId="3"/>
  </si>
  <si>
    <t>SEW01　　1205</t>
    <phoneticPr fontId="3"/>
  </si>
  <si>
    <t>0725-51-1110</t>
    <phoneticPr fontId="3"/>
  </si>
  <si>
    <t>0725-51-1103</t>
    <phoneticPr fontId="3"/>
  </si>
  <si>
    <t>新興電気工業(株)</t>
    <rPh sb="0" eb="2">
      <t>シンコウ</t>
    </rPh>
    <rPh sb="2" eb="4">
      <t>デンキ</t>
    </rPh>
    <rPh sb="4" eb="6">
      <t>コウギョウ</t>
    </rPh>
    <rPh sb="7" eb="8">
      <t>カブ</t>
    </rPh>
    <phoneticPr fontId="3"/>
  </si>
  <si>
    <t>TRAY FOR HMZD CONNCOVER 4PAIR 23.5×163.1</t>
    <phoneticPr fontId="3"/>
  </si>
  <si>
    <t>KSP-005 　PM0016227</t>
    <phoneticPr fontId="3"/>
  </si>
  <si>
    <t>福島県安達郡大玉村玉井字築館6</t>
    <rPh sb="0" eb="3">
      <t>フクシマケン</t>
    </rPh>
    <rPh sb="3" eb="6">
      <t>アダチグン</t>
    </rPh>
    <rPh sb="6" eb="8">
      <t>オオタマ</t>
    </rPh>
    <rPh sb="8" eb="9">
      <t>ムラ</t>
    </rPh>
    <rPh sb="9" eb="11">
      <t>タマイ</t>
    </rPh>
    <rPh sb="11" eb="12">
      <t>ジ</t>
    </rPh>
    <rPh sb="12" eb="13">
      <t>ツキジ</t>
    </rPh>
    <rPh sb="13" eb="14">
      <t>カン</t>
    </rPh>
    <phoneticPr fontId="3"/>
  </si>
  <si>
    <t>SLK134</t>
  </si>
  <si>
    <t>8-912103-3</t>
    <phoneticPr fontId="3"/>
  </si>
  <si>
    <t>EXD-001 50P (A08A0-ZZ)</t>
    <phoneticPr fontId="3"/>
  </si>
  <si>
    <t>130</t>
    <phoneticPr fontId="3"/>
  </si>
  <si>
    <t>0-130-6</t>
    <phoneticPr fontId="3"/>
  </si>
  <si>
    <t>MTM-033-2(CL) 59-B717：</t>
    <phoneticPr fontId="3"/>
  </si>
  <si>
    <t>(有) 星産業</t>
    <rPh sb="4" eb="5">
      <t>ホシ</t>
    </rPh>
    <rPh sb="5" eb="7">
      <t>サンギョウ</t>
    </rPh>
    <phoneticPr fontId="3"/>
  </si>
  <si>
    <t>KRE021</t>
    <phoneticPr fontId="3"/>
  </si>
  <si>
    <t>338*175</t>
    <phoneticPr fontId="3"/>
  </si>
  <si>
    <t>６－６９－９</t>
    <phoneticPr fontId="3"/>
  </si>
  <si>
    <t>PS(N)</t>
    <phoneticPr fontId="3"/>
  </si>
  <si>
    <t>520</t>
    <phoneticPr fontId="3"/>
  </si>
  <si>
    <t>435</t>
    <phoneticPr fontId="3"/>
  </si>
  <si>
    <t>890</t>
    <phoneticPr fontId="3"/>
  </si>
  <si>
    <t>GMY-015  T-10 10P</t>
    <phoneticPr fontId="3"/>
  </si>
  <si>
    <t>SKS-006B ASM-TRY(C32T2) 身</t>
    <rPh sb="24" eb="25">
      <t>ミ</t>
    </rPh>
    <phoneticPr fontId="3"/>
  </si>
  <si>
    <t>３面取り</t>
    <rPh sb="1" eb="2">
      <t>メン</t>
    </rPh>
    <rPh sb="2" eb="3">
      <t>ド</t>
    </rPh>
    <phoneticPr fontId="3"/>
  </si>
  <si>
    <t>2-110-4</t>
    <phoneticPr fontId="3"/>
  </si>
  <si>
    <t>別抜き</t>
  </si>
  <si>
    <t>１面取り</t>
  </si>
  <si>
    <t>DIC-009T</t>
    <phoneticPr fontId="3"/>
  </si>
  <si>
    <t>K-80084</t>
    <phoneticPr fontId="3"/>
  </si>
  <si>
    <t xml:space="preserve">A-075-1              </t>
    <phoneticPr fontId="3"/>
  </si>
  <si>
    <t>KOK-001    70P</t>
    <phoneticPr fontId="3"/>
  </si>
  <si>
    <t xml:space="preserve">1-912130-9 </t>
    <phoneticPr fontId="3"/>
  </si>
  <si>
    <t xml:space="preserve">東栄化成（株）小諸工場 </t>
    <rPh sb="0" eb="2">
      <t>トウエイ</t>
    </rPh>
    <rPh sb="2" eb="4">
      <t>カセイ</t>
    </rPh>
    <rPh sb="7" eb="9">
      <t>コモロ</t>
    </rPh>
    <rPh sb="9" eb="11">
      <t>コウジョウ</t>
    </rPh>
    <phoneticPr fontId="3"/>
  </si>
  <si>
    <t>PS(CL)</t>
    <phoneticPr fontId="3"/>
  </si>
  <si>
    <t>QA006</t>
    <phoneticPr fontId="3"/>
  </si>
  <si>
    <t>TWG-001</t>
    <phoneticPr fontId="3"/>
  </si>
  <si>
    <t>053-469-0031</t>
    <phoneticPr fontId="3"/>
  </si>
  <si>
    <t>053-469-0037</t>
    <phoneticPr fontId="3"/>
  </si>
  <si>
    <t>PET(ｸﾞﾘｰﾝ)</t>
    <phoneticPr fontId="3"/>
  </si>
  <si>
    <t>KDS-MRY005</t>
    <phoneticPr fontId="3"/>
  </si>
  <si>
    <t>KDS-MRY007</t>
    <phoneticPr fontId="3"/>
  </si>
  <si>
    <t>SJD</t>
    <phoneticPr fontId="3"/>
  </si>
  <si>
    <t>(株)サン精密化工研究所</t>
    <rPh sb="0" eb="3">
      <t>カ</t>
    </rPh>
    <rPh sb="5" eb="7">
      <t>セイミツ</t>
    </rPh>
    <rPh sb="7" eb="9">
      <t>カコウ</t>
    </rPh>
    <rPh sb="9" eb="12">
      <t>ケンキュウジョ</t>
    </rPh>
    <phoneticPr fontId="3"/>
  </si>
  <si>
    <t xml:space="preserve">  0-18-3</t>
    <phoneticPr fontId="3"/>
  </si>
  <si>
    <t>0-18-4</t>
    <phoneticPr fontId="3"/>
  </si>
  <si>
    <t>H-040-1-PS</t>
    <phoneticPr fontId="3"/>
  </si>
  <si>
    <t>H-040-1(PS)</t>
    <phoneticPr fontId="3"/>
  </si>
  <si>
    <t>TH-034PS(LB064071)</t>
    <phoneticPr fontId="3"/>
  </si>
  <si>
    <t>KSP-063</t>
    <phoneticPr fontId="3"/>
  </si>
  <si>
    <t>NRK-RE05</t>
    <phoneticPr fontId="3"/>
  </si>
  <si>
    <t>ODS-017  100P(0.4t)</t>
    <phoneticPr fontId="3"/>
  </si>
  <si>
    <t>0257-24-2141</t>
    <phoneticPr fontId="3"/>
  </si>
  <si>
    <t>YSM-017 EH-913</t>
    <phoneticPr fontId="3"/>
  </si>
  <si>
    <t>YMI</t>
    <phoneticPr fontId="3"/>
  </si>
  <si>
    <t>PS(N)</t>
    <phoneticPr fontId="3"/>
  </si>
  <si>
    <t>GMY048</t>
  </si>
  <si>
    <t>GMY-048 SA-4</t>
    <phoneticPr fontId="3"/>
  </si>
  <si>
    <t>2013.3.21</t>
    <phoneticPr fontId="3"/>
  </si>
  <si>
    <t>SPJ-045 K-80134</t>
    <phoneticPr fontId="3"/>
  </si>
  <si>
    <t>MTM-036-2B</t>
    <phoneticPr fontId="3"/>
  </si>
  <si>
    <t>SK-040   M-00807</t>
    <phoneticPr fontId="3"/>
  </si>
  <si>
    <t>YSR-005PS</t>
    <phoneticPr fontId="3"/>
  </si>
  <si>
    <t>042-771-0380</t>
    <phoneticPr fontId="3"/>
  </si>
  <si>
    <t>042-771-0381</t>
    <phoneticPr fontId="3"/>
  </si>
  <si>
    <t>MBS3</t>
    <phoneticPr fontId="3"/>
  </si>
  <si>
    <t>MIO2</t>
    <phoneticPr fontId="3"/>
  </si>
  <si>
    <t>TTM</t>
    <phoneticPr fontId="3"/>
  </si>
  <si>
    <t>H-020-2(PP)</t>
    <phoneticPr fontId="3"/>
  </si>
  <si>
    <t>H-025-1-PS</t>
    <phoneticPr fontId="3"/>
  </si>
  <si>
    <t>H-025-1(PS)</t>
    <phoneticPr fontId="3"/>
  </si>
  <si>
    <t>H-025-1-PP</t>
    <phoneticPr fontId="3"/>
  </si>
  <si>
    <t>H-025-1(PP)</t>
    <phoneticPr fontId="3"/>
  </si>
  <si>
    <t>H-030-2-PS</t>
    <phoneticPr fontId="3"/>
  </si>
  <si>
    <t>TH-002PS</t>
    <phoneticPr fontId="3"/>
  </si>
  <si>
    <t>TH-003PS</t>
    <phoneticPr fontId="3"/>
  </si>
  <si>
    <t>PLK</t>
    <phoneticPr fontId="3"/>
  </si>
  <si>
    <t>KDS-042</t>
    <phoneticPr fontId="3"/>
  </si>
  <si>
    <t xml:space="preserve">KDS-042 </t>
    <phoneticPr fontId="3"/>
  </si>
  <si>
    <t>(株)野口製作所</t>
    <rPh sb="0" eb="3">
      <t>カ</t>
    </rPh>
    <rPh sb="3" eb="5">
      <t>ノグチ</t>
    </rPh>
    <rPh sb="5" eb="8">
      <t>セイサクジョ</t>
    </rPh>
    <phoneticPr fontId="3"/>
  </si>
  <si>
    <t>〒300-1153　　茨城県稲敷郡阿見町実穀1281-7</t>
    <rPh sb="11" eb="14">
      <t>イバラキケン</t>
    </rPh>
    <rPh sb="14" eb="16">
      <t>イナシキ</t>
    </rPh>
    <rPh sb="16" eb="17">
      <t>グン</t>
    </rPh>
    <rPh sb="17" eb="19">
      <t>アミ</t>
    </rPh>
    <rPh sb="19" eb="20">
      <t>マチ</t>
    </rPh>
    <rPh sb="20" eb="21">
      <t>ジツ</t>
    </rPh>
    <rPh sb="21" eb="22">
      <t>コク</t>
    </rPh>
    <phoneticPr fontId="3"/>
  </si>
  <si>
    <t>NGC01　　1164</t>
    <phoneticPr fontId="3"/>
  </si>
  <si>
    <t>常務取締役　　小松崎 様宛</t>
    <rPh sb="0" eb="2">
      <t>ジョウム</t>
    </rPh>
    <rPh sb="2" eb="5">
      <t>トリシマリヤク</t>
    </rPh>
    <rPh sb="7" eb="10">
      <t>コマツザキ</t>
    </rPh>
    <rPh sb="11" eb="12">
      <t>サマ</t>
    </rPh>
    <rPh sb="12" eb="13">
      <t>アテ</t>
    </rPh>
    <phoneticPr fontId="3"/>
  </si>
  <si>
    <t>A-015-1</t>
    <phoneticPr fontId="3"/>
  </si>
  <si>
    <t>(株)アルファクト</t>
    <rPh sb="0" eb="3">
      <t>カ</t>
    </rPh>
    <phoneticPr fontId="3"/>
  </si>
  <si>
    <t>5-912056-7 11P</t>
    <phoneticPr fontId="3"/>
  </si>
  <si>
    <t>167GCM-001-90E (A)</t>
    <phoneticPr fontId="3"/>
  </si>
  <si>
    <t>470×300</t>
  </si>
  <si>
    <t>2013.6.5</t>
    <phoneticPr fontId="3"/>
  </si>
  <si>
    <t>郵船航空サービス（株）　成田ロジスティックス課</t>
    <rPh sb="0" eb="2">
      <t>ユウセン</t>
    </rPh>
    <rPh sb="2" eb="4">
      <t>コウクウ</t>
    </rPh>
    <rPh sb="12" eb="14">
      <t>ナリタ</t>
    </rPh>
    <rPh sb="22" eb="23">
      <t>カ</t>
    </rPh>
    <phoneticPr fontId="3"/>
  </si>
  <si>
    <t>KSP-071</t>
    <phoneticPr fontId="3"/>
  </si>
  <si>
    <t>３面取</t>
    <rPh sb="1" eb="2">
      <t>メン</t>
    </rPh>
    <rPh sb="2" eb="3">
      <t>トリ</t>
    </rPh>
    <phoneticPr fontId="3"/>
  </si>
  <si>
    <t>MTM-015-2(CL) 59-8097:</t>
    <phoneticPr fontId="3"/>
  </si>
  <si>
    <t>354×300</t>
    <phoneticPr fontId="3"/>
  </si>
  <si>
    <t>技術部　端山</t>
    <rPh sb="0" eb="2">
      <t>ギジュツ</t>
    </rPh>
    <rPh sb="2" eb="3">
      <t>ブ</t>
    </rPh>
    <rPh sb="4" eb="5">
      <t>ハタ</t>
    </rPh>
    <rPh sb="5" eb="6">
      <t>ヤマ</t>
    </rPh>
    <phoneticPr fontId="3"/>
  </si>
  <si>
    <t>SNJ1</t>
    <phoneticPr fontId="3"/>
  </si>
  <si>
    <t>KRD02</t>
    <phoneticPr fontId="3"/>
  </si>
  <si>
    <t>TKT-ODS-012</t>
    <phoneticPr fontId="3"/>
  </si>
  <si>
    <t>054-622-1136</t>
    <phoneticPr fontId="3"/>
  </si>
  <si>
    <t>0996-22-1049</t>
    <phoneticPr fontId="3"/>
  </si>
  <si>
    <t>MRY-012    150P</t>
    <phoneticPr fontId="3"/>
  </si>
  <si>
    <t>KDS-046</t>
    <phoneticPr fontId="3"/>
  </si>
  <si>
    <t>0463-70-1415</t>
    <phoneticPr fontId="3"/>
  </si>
  <si>
    <t>8-912130-0</t>
    <phoneticPr fontId="3"/>
  </si>
  <si>
    <t>AMP 平井　A伝</t>
    <rPh sb="4" eb="6">
      <t>ヒライ</t>
    </rPh>
    <rPh sb="8" eb="9">
      <t>デン</t>
    </rPh>
    <phoneticPr fontId="3"/>
  </si>
  <si>
    <t>0480-72-7069</t>
    <phoneticPr fontId="3"/>
  </si>
  <si>
    <t>MTN</t>
    <phoneticPr fontId="3"/>
  </si>
  <si>
    <t>KSP031</t>
    <phoneticPr fontId="3"/>
  </si>
  <si>
    <t>CDMA D COIL SHIELD COVER 0621  110P</t>
    <phoneticPr fontId="3"/>
  </si>
  <si>
    <t>SKS-004BT</t>
    <phoneticPr fontId="3"/>
  </si>
  <si>
    <t>.</t>
    <phoneticPr fontId="3"/>
  </si>
  <si>
    <t>SMK4</t>
    <phoneticPr fontId="3"/>
  </si>
  <si>
    <t>GMY086</t>
    <phoneticPr fontId="3"/>
  </si>
  <si>
    <t>６－５０－３</t>
    <phoneticPr fontId="3"/>
  </si>
  <si>
    <t>TYM1</t>
    <phoneticPr fontId="3"/>
  </si>
  <si>
    <t>044-777-6221</t>
    <phoneticPr fontId="3"/>
  </si>
  <si>
    <t>044-752-2536</t>
    <phoneticPr fontId="3"/>
  </si>
  <si>
    <t>EXD-028 (A95)</t>
    <phoneticPr fontId="3"/>
  </si>
  <si>
    <t>470×300</t>
    <phoneticPr fontId="3"/>
  </si>
  <si>
    <t>SWD</t>
    <phoneticPr fontId="3"/>
  </si>
  <si>
    <t>(有)澤田工業所</t>
    <rPh sb="0" eb="3">
      <t>ユウ</t>
    </rPh>
    <rPh sb="3" eb="5">
      <t>サワダ</t>
    </rPh>
    <rPh sb="5" eb="8">
      <t>コウギョウショ</t>
    </rPh>
    <phoneticPr fontId="3"/>
  </si>
  <si>
    <t>大阪府富田林市中野町東2-2-35</t>
    <rPh sb="0" eb="3">
      <t>オオサカフ</t>
    </rPh>
    <rPh sb="3" eb="6">
      <t>トンダバヤシ</t>
    </rPh>
    <rPh sb="6" eb="7">
      <t>シ</t>
    </rPh>
    <rPh sb="7" eb="8">
      <t>ナカ</t>
    </rPh>
    <rPh sb="8" eb="9">
      <t>ノ</t>
    </rPh>
    <rPh sb="9" eb="10">
      <t>マチ</t>
    </rPh>
    <rPh sb="10" eb="11">
      <t>ヒガシ</t>
    </rPh>
    <phoneticPr fontId="3"/>
  </si>
  <si>
    <t>SGK02</t>
    <phoneticPr fontId="3"/>
  </si>
  <si>
    <t>INP-001</t>
    <phoneticPr fontId="3"/>
  </si>
  <si>
    <t>TKT-7-76-9</t>
    <phoneticPr fontId="3"/>
  </si>
  <si>
    <t>KSP3</t>
    <phoneticPr fontId="3"/>
  </si>
  <si>
    <t>470×300</t>
    <phoneticPr fontId="3"/>
  </si>
  <si>
    <t>MRY-013     20P</t>
    <phoneticPr fontId="3"/>
  </si>
  <si>
    <t>１６ＰＯＣＫＥＴＳ</t>
    <phoneticPr fontId="3"/>
  </si>
  <si>
    <t>420</t>
    <phoneticPr fontId="3"/>
  </si>
  <si>
    <t>076-465-5172</t>
    <phoneticPr fontId="3"/>
  </si>
  <si>
    <t>076-465-5173</t>
    <phoneticPr fontId="3"/>
  </si>
  <si>
    <t>AMP25</t>
    <phoneticPr fontId="3"/>
  </si>
  <si>
    <t>SMK-163</t>
    <phoneticPr fontId="3"/>
  </si>
  <si>
    <t>2013.10.15</t>
    <phoneticPr fontId="3"/>
  </si>
  <si>
    <t>8-110-2</t>
    <phoneticPr fontId="3"/>
  </si>
  <si>
    <t>2-912156-0</t>
    <phoneticPr fontId="3"/>
  </si>
  <si>
    <t>2009/12/1 エレバムへ金型返却</t>
    <rPh sb="15" eb="17">
      <t>カナガタ</t>
    </rPh>
    <rPh sb="17" eb="19">
      <t>ヘンキャク</t>
    </rPh>
    <phoneticPr fontId="3"/>
  </si>
  <si>
    <t>GMY-ODS-0170.4</t>
    <phoneticPr fontId="3"/>
  </si>
  <si>
    <t>×</t>
    <phoneticPr fontId="3"/>
  </si>
  <si>
    <t>100</t>
    <phoneticPr fontId="3"/>
  </si>
  <si>
    <t>5-156-2</t>
    <phoneticPr fontId="3"/>
  </si>
  <si>
    <t>2種類各200づつ</t>
    <rPh sb="1" eb="3">
      <t>シュルイ</t>
    </rPh>
    <rPh sb="3" eb="4">
      <t>カク</t>
    </rPh>
    <phoneticPr fontId="3"/>
  </si>
  <si>
    <t>THP-002</t>
    <phoneticPr fontId="3"/>
  </si>
  <si>
    <t>山形県酒田市大宮町2-6-22</t>
    <rPh sb="0" eb="3">
      <t>ヤマガタケン</t>
    </rPh>
    <rPh sb="3" eb="6">
      <t>サカタシ</t>
    </rPh>
    <rPh sb="6" eb="8">
      <t>オオミヤ</t>
    </rPh>
    <rPh sb="8" eb="9">
      <t>チョウ</t>
    </rPh>
    <phoneticPr fontId="3"/>
  </si>
  <si>
    <t>インテックス</t>
    <phoneticPr fontId="3"/>
  </si>
  <si>
    <t>YSM-007   42pocket</t>
    <phoneticPr fontId="3"/>
  </si>
  <si>
    <t>YSR-001  60P</t>
    <phoneticPr fontId="3"/>
  </si>
  <si>
    <t>MNM-002</t>
    <phoneticPr fontId="3"/>
  </si>
  <si>
    <t>DIC-0-20-3</t>
    <phoneticPr fontId="3"/>
  </si>
  <si>
    <t>ｱﾝﾃﾞｽ電気（株）　青森工場　</t>
    <rPh sb="5" eb="7">
      <t>デンキ</t>
    </rPh>
    <rPh sb="11" eb="13">
      <t>アオモリ</t>
    </rPh>
    <rPh sb="13" eb="15">
      <t>コウジョウ</t>
    </rPh>
    <phoneticPr fontId="3"/>
  </si>
  <si>
    <t>GMY038</t>
    <phoneticPr fontId="3"/>
  </si>
  <si>
    <t>０．５２　　　　　　０．６0</t>
    <phoneticPr fontId="3"/>
  </si>
  <si>
    <t>470×300</t>
    <phoneticPr fontId="3"/>
  </si>
  <si>
    <t>310×210</t>
    <phoneticPr fontId="3"/>
  </si>
  <si>
    <t>〒100-0005　　東京都千代田区丸の内2-1-1明治生命館3階</t>
    <rPh sb="11" eb="14">
      <t>トウキョウト</t>
    </rPh>
    <rPh sb="14" eb="18">
      <t>チヨダク</t>
    </rPh>
    <rPh sb="18" eb="19">
      <t>マル</t>
    </rPh>
    <rPh sb="20" eb="21">
      <t>ウチ</t>
    </rPh>
    <rPh sb="26" eb="28">
      <t>メイジ</t>
    </rPh>
    <rPh sb="28" eb="30">
      <t>セイメイ</t>
    </rPh>
    <rPh sb="30" eb="31">
      <t>カン</t>
    </rPh>
    <rPh sb="32" eb="33">
      <t>カイ</t>
    </rPh>
    <phoneticPr fontId="3"/>
  </si>
  <si>
    <t>MBT01　　1126</t>
    <phoneticPr fontId="3"/>
  </si>
  <si>
    <t>日清化成</t>
    <rPh sb="0" eb="2">
      <t>ニッシン</t>
    </rPh>
    <rPh sb="2" eb="4">
      <t>カセイ</t>
    </rPh>
    <phoneticPr fontId="3"/>
  </si>
  <si>
    <t>PMS-001 10POCKETS</t>
    <phoneticPr fontId="3"/>
  </si>
  <si>
    <t>NPC01</t>
    <phoneticPr fontId="3"/>
  </si>
  <si>
    <t>KMD</t>
    <phoneticPr fontId="3"/>
  </si>
  <si>
    <t>(株)亀田製作所</t>
    <rPh sb="0" eb="3">
      <t>カ</t>
    </rPh>
    <rPh sb="3" eb="5">
      <t>カメダ</t>
    </rPh>
    <rPh sb="5" eb="8">
      <t>セイサクジョ</t>
    </rPh>
    <phoneticPr fontId="3"/>
  </si>
  <si>
    <t>〒327-0102　　栃木県佐野市出流原町1672</t>
    <rPh sb="11" eb="14">
      <t>トチギケン</t>
    </rPh>
    <rPh sb="14" eb="17">
      <t>サノシ</t>
    </rPh>
    <rPh sb="17" eb="18">
      <t>シュツ</t>
    </rPh>
    <rPh sb="18" eb="19">
      <t>リュウ</t>
    </rPh>
    <rPh sb="19" eb="20">
      <t>ハラ</t>
    </rPh>
    <rPh sb="20" eb="21">
      <t>マチ</t>
    </rPh>
    <phoneticPr fontId="3"/>
  </si>
  <si>
    <t>KMD01　　1212</t>
    <phoneticPr fontId="3"/>
  </si>
  <si>
    <t>亀田 様宛</t>
    <rPh sb="0" eb="2">
      <t>カメダ</t>
    </rPh>
    <rPh sb="3" eb="4">
      <t>サマ</t>
    </rPh>
    <rPh sb="4" eb="5">
      <t>アテ</t>
    </rPh>
    <phoneticPr fontId="3"/>
  </si>
  <si>
    <t>0283-25-0227</t>
    <phoneticPr fontId="3"/>
  </si>
  <si>
    <t>0283-25-0257</t>
    <phoneticPr fontId="3"/>
  </si>
  <si>
    <t>2-912071-2</t>
    <phoneticPr fontId="3"/>
  </si>
  <si>
    <t>神奈川県座間市小松原1-44-12</t>
    <rPh sb="0" eb="4">
      <t>カナガワケン</t>
    </rPh>
    <rPh sb="4" eb="7">
      <t>ザマシ</t>
    </rPh>
    <rPh sb="7" eb="10">
      <t>コマツバラ</t>
    </rPh>
    <phoneticPr fontId="3"/>
  </si>
  <si>
    <t>松本</t>
    <rPh sb="0" eb="2">
      <t>マツモト</t>
    </rPh>
    <phoneticPr fontId="3"/>
  </si>
  <si>
    <t>ADK</t>
    <phoneticPr fontId="3"/>
  </si>
  <si>
    <t>310×210</t>
    <phoneticPr fontId="3"/>
  </si>
  <si>
    <t>052-503-0447</t>
    <phoneticPr fontId="3"/>
  </si>
  <si>
    <t>0-912071-6</t>
    <phoneticPr fontId="3"/>
  </si>
  <si>
    <t>044-422-5804</t>
    <phoneticPr fontId="3"/>
  </si>
  <si>
    <t>OMG-003 TCX3442</t>
    <phoneticPr fontId="3"/>
  </si>
  <si>
    <t>320×195</t>
    <phoneticPr fontId="3"/>
  </si>
  <si>
    <t>回路部品事業部　購買SW</t>
    <rPh sb="0" eb="2">
      <t>カイロ</t>
    </rPh>
    <rPh sb="2" eb="4">
      <t>ブヒン</t>
    </rPh>
    <rPh sb="4" eb="6">
      <t>ジギョウ</t>
    </rPh>
    <rPh sb="6" eb="7">
      <t>ブ</t>
    </rPh>
    <rPh sb="8" eb="10">
      <t>コウバイ</t>
    </rPh>
    <phoneticPr fontId="3"/>
  </si>
  <si>
    <t>0229-39-2538</t>
    <phoneticPr fontId="3"/>
  </si>
  <si>
    <t>90</t>
    <phoneticPr fontId="3"/>
  </si>
  <si>
    <t>H-030-1-PS</t>
    <phoneticPr fontId="3"/>
  </si>
  <si>
    <t>H-030-1(PS)</t>
    <phoneticPr fontId="3"/>
  </si>
  <si>
    <t>TH-008PS</t>
    <phoneticPr fontId="3"/>
  </si>
  <si>
    <t>曽川部長</t>
    <rPh sb="0" eb="1">
      <t>ソ</t>
    </rPh>
    <rPh sb="1" eb="2">
      <t>カワ</t>
    </rPh>
    <rPh sb="2" eb="4">
      <t>ブチョウ</t>
    </rPh>
    <phoneticPr fontId="3"/>
  </si>
  <si>
    <t>Z-030-1</t>
    <phoneticPr fontId="3"/>
  </si>
  <si>
    <t>AFMC-001 (B) 50P</t>
    <phoneticPr fontId="3"/>
  </si>
  <si>
    <t>KSP-037A(黒）PA</t>
    <rPh sb="9" eb="10">
      <t>クロ</t>
    </rPh>
    <phoneticPr fontId="3"/>
  </si>
  <si>
    <t>1447069-4</t>
    <phoneticPr fontId="3"/>
  </si>
  <si>
    <t>YSM-015</t>
    <phoneticPr fontId="3"/>
  </si>
  <si>
    <t>ＳＭＫ０４３　　　　　　　　</t>
    <phoneticPr fontId="3"/>
  </si>
  <si>
    <t>SPJ-008</t>
    <phoneticPr fontId="3"/>
  </si>
  <si>
    <t>076-463-2977</t>
    <phoneticPr fontId="3"/>
  </si>
  <si>
    <t>SRK</t>
    <phoneticPr fontId="3"/>
  </si>
  <si>
    <t>330×460</t>
    <phoneticPr fontId="3"/>
  </si>
  <si>
    <t>0270-23-2779</t>
    <phoneticPr fontId="3"/>
  </si>
  <si>
    <t>MTM-002A-CL</t>
    <phoneticPr fontId="3"/>
  </si>
  <si>
    <t>076-472-4878</t>
    <phoneticPr fontId="3"/>
  </si>
  <si>
    <t>(株)エクセル電子　東京営業所</t>
    <rPh sb="0" eb="3">
      <t>カ</t>
    </rPh>
    <rPh sb="7" eb="9">
      <t>デンシ</t>
    </rPh>
    <rPh sb="10" eb="12">
      <t>トウキョウ</t>
    </rPh>
    <rPh sb="12" eb="14">
      <t>エイギョウ</t>
    </rPh>
    <rPh sb="14" eb="15">
      <t>ショ</t>
    </rPh>
    <phoneticPr fontId="3"/>
  </si>
  <si>
    <t>東京都品川区五反田5丁目5-1</t>
    <rPh sb="0" eb="3">
      <t>トウキョウト</t>
    </rPh>
    <rPh sb="3" eb="6">
      <t>シナガワク</t>
    </rPh>
    <rPh sb="6" eb="9">
      <t>ゴタンダ</t>
    </rPh>
    <rPh sb="10" eb="12">
      <t>チョウメ</t>
    </rPh>
    <phoneticPr fontId="3"/>
  </si>
  <si>
    <t>IRS1</t>
    <phoneticPr fontId="3"/>
  </si>
  <si>
    <t>RYK-PS-50</t>
    <phoneticPr fontId="3"/>
  </si>
  <si>
    <t>045-713-5695</t>
    <phoneticPr fontId="3"/>
  </si>
  <si>
    <t>355×266</t>
    <phoneticPr fontId="3"/>
  </si>
  <si>
    <t>KTC</t>
    <phoneticPr fontId="3"/>
  </si>
  <si>
    <t>袋詰め</t>
    <rPh sb="0" eb="1">
      <t>フクロ</t>
    </rPh>
    <rPh sb="1" eb="2">
      <t>ヅ</t>
    </rPh>
    <phoneticPr fontId="3"/>
  </si>
  <si>
    <t>PVC</t>
    <phoneticPr fontId="3"/>
  </si>
  <si>
    <t>400</t>
    <phoneticPr fontId="3"/>
  </si>
  <si>
    <t>ADV028</t>
    <phoneticPr fontId="3"/>
  </si>
  <si>
    <t>MRD2</t>
    <phoneticPr fontId="3"/>
  </si>
  <si>
    <t>AKS2</t>
    <phoneticPr fontId="3"/>
  </si>
  <si>
    <t>YUW</t>
    <phoneticPr fontId="3"/>
  </si>
  <si>
    <t>MTM-059-1(B) 59-WC72・</t>
    <phoneticPr fontId="3"/>
  </si>
  <si>
    <t>2013.5.11</t>
    <phoneticPr fontId="3"/>
  </si>
  <si>
    <t>〒992-1442　　山形県米沢市芳泉町901番地</t>
    <rPh sb="11" eb="14">
      <t>ヤマガタケン</t>
    </rPh>
    <rPh sb="14" eb="17">
      <t>ヨネザワシ</t>
    </rPh>
    <rPh sb="17" eb="20">
      <t>ホウセンマチ</t>
    </rPh>
    <rPh sb="23" eb="25">
      <t>バンチ</t>
    </rPh>
    <phoneticPr fontId="3"/>
  </si>
  <si>
    <t>HTC04　　1129</t>
    <phoneticPr fontId="3"/>
  </si>
  <si>
    <t>KNC</t>
    <phoneticPr fontId="3"/>
  </si>
  <si>
    <t>コニカミノルタ(株)</t>
    <rPh sb="7" eb="10">
      <t>カ</t>
    </rPh>
    <phoneticPr fontId="3"/>
  </si>
  <si>
    <t>〒191-8511　　東京都日野市さくら町1番地</t>
    <rPh sb="11" eb="14">
      <t>トウキョウト</t>
    </rPh>
    <rPh sb="14" eb="17">
      <t>ヒノシ</t>
    </rPh>
    <rPh sb="20" eb="21">
      <t>マチ</t>
    </rPh>
    <rPh sb="22" eb="24">
      <t>バンチ</t>
    </rPh>
    <phoneticPr fontId="3"/>
  </si>
  <si>
    <t>KNC01　　1216</t>
    <phoneticPr fontId="3"/>
  </si>
  <si>
    <t>荒木 様宛</t>
    <rPh sb="0" eb="2">
      <t>アラキ</t>
    </rPh>
    <rPh sb="3" eb="4">
      <t>サマ</t>
    </rPh>
    <rPh sb="4" eb="5">
      <t>アテ</t>
    </rPh>
    <phoneticPr fontId="3"/>
  </si>
  <si>
    <t>±0.5</t>
    <phoneticPr fontId="3"/>
  </si>
  <si>
    <t>　</t>
    <phoneticPr fontId="3"/>
  </si>
  <si>
    <t>2-130-1</t>
  </si>
  <si>
    <t>TKS001</t>
    <phoneticPr fontId="3"/>
  </si>
  <si>
    <t>GMY057</t>
  </si>
  <si>
    <t>SMK101</t>
    <phoneticPr fontId="3"/>
  </si>
  <si>
    <t>SMK102</t>
    <phoneticPr fontId="3"/>
  </si>
  <si>
    <t>03-3790-1565</t>
    <phoneticPr fontId="3"/>
  </si>
  <si>
    <t>MFS-6-50-3B</t>
    <phoneticPr fontId="3"/>
  </si>
  <si>
    <t>黒田ﾃｸﾉ（株）KRD02</t>
    <rPh sb="0" eb="2">
      <t>クロダ</t>
    </rPh>
    <phoneticPr fontId="3"/>
  </si>
  <si>
    <t>TH-046PS  (LB072)</t>
    <phoneticPr fontId="3"/>
  </si>
  <si>
    <t>PS(ｸﾞﾚｰ)</t>
    <phoneticPr fontId="3"/>
  </si>
  <si>
    <t>554×375</t>
    <phoneticPr fontId="3"/>
  </si>
  <si>
    <t>KSP053</t>
    <phoneticPr fontId="3"/>
  </si>
  <si>
    <t>A-025-1</t>
    <phoneticPr fontId="3"/>
  </si>
  <si>
    <t>0-912022-7</t>
    <phoneticPr fontId="3"/>
  </si>
  <si>
    <t>KMC01</t>
    <phoneticPr fontId="3"/>
  </si>
  <si>
    <t>MZT-009</t>
  </si>
  <si>
    <t>GMY-053 15P (3142)</t>
    <phoneticPr fontId="3"/>
  </si>
  <si>
    <t>NRK-RE03</t>
    <phoneticPr fontId="3"/>
  </si>
  <si>
    <t>ADV-009R9</t>
    <phoneticPr fontId="3"/>
  </si>
  <si>
    <t>470×300</t>
    <phoneticPr fontId="3"/>
  </si>
  <si>
    <t>SKS-003BT0.5</t>
    <phoneticPr fontId="3"/>
  </si>
  <si>
    <t>TH-018BPS(LB034)</t>
    <phoneticPr fontId="3"/>
  </si>
  <si>
    <t>PS(B)</t>
  </si>
  <si>
    <t>導電印刷シート</t>
  </si>
  <si>
    <t>355×240</t>
  </si>
  <si>
    <t>TH003</t>
    <phoneticPr fontId="3"/>
  </si>
  <si>
    <t>TRM-01 RESERVER MOULD</t>
    <phoneticPr fontId="3"/>
  </si>
  <si>
    <t>４－７７－８</t>
    <phoneticPr fontId="3"/>
  </si>
  <si>
    <t>KSP-080 CA49700-1647</t>
    <phoneticPr fontId="3"/>
  </si>
  <si>
    <t>0827-57-3616</t>
    <phoneticPr fontId="3"/>
  </si>
  <si>
    <t>Ａ-036-1  90-21-096-980</t>
    <phoneticPr fontId="3"/>
  </si>
  <si>
    <t>SK-004 EL-P04</t>
    <phoneticPr fontId="3"/>
  </si>
  <si>
    <t>6-912142-3</t>
    <phoneticPr fontId="3"/>
  </si>
  <si>
    <t>SK-032  51333M  8P</t>
    <phoneticPr fontId="3"/>
  </si>
  <si>
    <t>（株）レグルス　　春日部工場</t>
    <rPh sb="9" eb="12">
      <t>カスカベ</t>
    </rPh>
    <rPh sb="12" eb="14">
      <t>コウジョウ</t>
    </rPh>
    <phoneticPr fontId="3"/>
  </si>
  <si>
    <t>PS(B)</t>
    <phoneticPr fontId="3"/>
  </si>
  <si>
    <t>SPJ-035</t>
    <phoneticPr fontId="3"/>
  </si>
  <si>
    <t>8-912055-1</t>
    <phoneticPr fontId="3"/>
  </si>
  <si>
    <t>〒370-2321　　群馬県富岡市岡本1248-1</t>
    <phoneticPr fontId="3"/>
  </si>
  <si>
    <t>TWP-001</t>
    <phoneticPr fontId="3"/>
  </si>
  <si>
    <t>0494-24-1111</t>
    <phoneticPr fontId="3"/>
  </si>
  <si>
    <t>0494-24-6466</t>
    <phoneticPr fontId="3"/>
  </si>
  <si>
    <t>03-5827-1106</t>
    <phoneticPr fontId="3"/>
  </si>
  <si>
    <t>資材Ｇ小久江HMH01</t>
    <rPh sb="0" eb="2">
      <t>シザイ</t>
    </rPh>
    <rPh sb="3" eb="4">
      <t>コ</t>
    </rPh>
    <rPh sb="4" eb="5">
      <t>ヒサ</t>
    </rPh>
    <rPh sb="5" eb="6">
      <t>エ</t>
    </rPh>
    <phoneticPr fontId="3"/>
  </si>
  <si>
    <t>MTM-055-1(CL) 59-WC61・</t>
    <phoneticPr fontId="3"/>
  </si>
  <si>
    <t>MTM-055-2B</t>
    <phoneticPr fontId="3"/>
  </si>
  <si>
    <t>TMZ-MBC01</t>
    <phoneticPr fontId="3"/>
  </si>
  <si>
    <t>CL-01</t>
    <phoneticPr fontId="3"/>
  </si>
  <si>
    <t>ＹＳＤ 規格</t>
    <rPh sb="4" eb="6">
      <t>キカク</t>
    </rPh>
    <phoneticPr fontId="3"/>
  </si>
  <si>
    <t>520×360</t>
    <phoneticPr fontId="3"/>
  </si>
  <si>
    <t>2014.2.3</t>
    <phoneticPr fontId="3"/>
  </si>
  <si>
    <t>042-589-8381</t>
    <phoneticPr fontId="3"/>
  </si>
  <si>
    <t>0257-22-7720</t>
    <phoneticPr fontId="3"/>
  </si>
  <si>
    <t>0257-22-7667</t>
    <phoneticPr fontId="3"/>
  </si>
  <si>
    <t>TNX</t>
    <phoneticPr fontId="3"/>
  </si>
  <si>
    <t>0494-24-6325</t>
    <phoneticPr fontId="3"/>
  </si>
  <si>
    <t>TMC00　　735</t>
    <phoneticPr fontId="3"/>
  </si>
  <si>
    <t>SSM-006 6P E334  YS6-2</t>
    <phoneticPr fontId="3"/>
  </si>
  <si>
    <t>487×325</t>
    <phoneticPr fontId="3"/>
  </si>
  <si>
    <t>山一精工（株）　京都事業所</t>
    <rPh sb="0" eb="2">
      <t>ヤマイチ</t>
    </rPh>
    <rPh sb="2" eb="4">
      <t>セイコウ</t>
    </rPh>
    <rPh sb="8" eb="10">
      <t>キョウト</t>
    </rPh>
    <rPh sb="10" eb="12">
      <t>ジギョウ</t>
    </rPh>
    <rPh sb="12" eb="13">
      <t>ショ</t>
    </rPh>
    <phoneticPr fontId="3"/>
  </si>
  <si>
    <t>NWN</t>
    <phoneticPr fontId="3"/>
  </si>
  <si>
    <t>PS(B)</t>
    <phoneticPr fontId="3"/>
  </si>
  <si>
    <t>SKK01</t>
    <phoneticPr fontId="3"/>
  </si>
  <si>
    <t>SMK031</t>
  </si>
  <si>
    <t>SMK032</t>
  </si>
  <si>
    <t>AMP-019 140P</t>
    <phoneticPr fontId="3"/>
  </si>
  <si>
    <t>KSP027</t>
    <phoneticPr fontId="3"/>
  </si>
  <si>
    <t>PP(W)</t>
    <phoneticPr fontId="3"/>
  </si>
  <si>
    <t>2-912130-6</t>
    <phoneticPr fontId="3"/>
  </si>
  <si>
    <t>OTAX6</t>
    <phoneticPr fontId="3"/>
  </si>
  <si>
    <t>EL-P-06</t>
  </si>
  <si>
    <t>SPJ-046 48POCKETS　Ｗトレイ</t>
    <phoneticPr fontId="3"/>
  </si>
  <si>
    <t>3-912129-0</t>
    <phoneticPr fontId="3"/>
  </si>
  <si>
    <t>0-912020-3</t>
    <phoneticPr fontId="3"/>
  </si>
  <si>
    <t>8-912050-2</t>
    <phoneticPr fontId="3"/>
  </si>
  <si>
    <t>新光</t>
    <rPh sb="0" eb="2">
      <t>シンコウ</t>
    </rPh>
    <phoneticPr fontId="3"/>
  </si>
  <si>
    <t>240</t>
    <phoneticPr fontId="3"/>
  </si>
  <si>
    <t>タカヤ（株）</t>
    <phoneticPr fontId="3"/>
  </si>
  <si>
    <t>1-22-4</t>
    <phoneticPr fontId="3"/>
  </si>
  <si>
    <t>MTM-039-1(CL) 59-WA19・</t>
    <phoneticPr fontId="3"/>
  </si>
  <si>
    <t>MTM-039-2B</t>
    <phoneticPr fontId="3"/>
  </si>
  <si>
    <t>MTM-039-2(B) 59-WA19：</t>
    <phoneticPr fontId="3"/>
  </si>
  <si>
    <t>MTM-039-2CL</t>
    <phoneticPr fontId="3"/>
  </si>
  <si>
    <t>MTM-039-2(CL) 59-WA19：</t>
    <phoneticPr fontId="3"/>
  </si>
  <si>
    <t>1-22-5</t>
    <phoneticPr fontId="3"/>
  </si>
  <si>
    <t>COT-003B</t>
    <phoneticPr fontId="3"/>
  </si>
  <si>
    <t>〒550-0002　　大阪府大阪市西区江戸堀2-1-1 江戸堀ｾﾝﾀｰﾋﾞﾙ7F</t>
    <rPh sb="11" eb="14">
      <t>オオサカフ</t>
    </rPh>
    <rPh sb="14" eb="16">
      <t>オオサカ</t>
    </rPh>
    <rPh sb="16" eb="17">
      <t>シ</t>
    </rPh>
    <rPh sb="17" eb="19">
      <t>ニシク</t>
    </rPh>
    <rPh sb="19" eb="21">
      <t>エド</t>
    </rPh>
    <rPh sb="21" eb="22">
      <t>ホリ</t>
    </rPh>
    <rPh sb="28" eb="30">
      <t>エド</t>
    </rPh>
    <rPh sb="30" eb="31">
      <t>ホリ</t>
    </rPh>
    <phoneticPr fontId="3"/>
  </si>
  <si>
    <t>QOL01　　1167</t>
    <phoneticPr fontId="3"/>
  </si>
  <si>
    <t>福塚 様宛</t>
    <rPh sb="0" eb="1">
      <t>フク</t>
    </rPh>
    <rPh sb="1" eb="2">
      <t>ツカ</t>
    </rPh>
    <rPh sb="3" eb="4">
      <t>サマ</t>
    </rPh>
    <rPh sb="4" eb="5">
      <t>アテ</t>
    </rPh>
    <phoneticPr fontId="3"/>
  </si>
  <si>
    <t>06-6809-2007</t>
    <phoneticPr fontId="3"/>
  </si>
  <si>
    <t>06-6809-2177</t>
    <phoneticPr fontId="3"/>
  </si>
  <si>
    <t xml:space="preserve">PS(N) </t>
  </si>
  <si>
    <t>ホクソウ</t>
    <phoneticPr fontId="3"/>
  </si>
  <si>
    <t>HKS-PS-100</t>
    <phoneticPr fontId="3"/>
  </si>
  <si>
    <t>MSP28-K16-52×55</t>
    <phoneticPr fontId="3"/>
  </si>
  <si>
    <t>06-6923-5722</t>
    <phoneticPr fontId="3"/>
  </si>
  <si>
    <t>MTM-030-1CL</t>
    <phoneticPr fontId="3"/>
  </si>
  <si>
    <t>MTM-030-1(CL) 19-S989・</t>
    <phoneticPr fontId="3"/>
  </si>
  <si>
    <t>MTM-030-2B</t>
    <phoneticPr fontId="3"/>
  </si>
  <si>
    <t>7-78-7</t>
  </si>
  <si>
    <t>7-912078-7</t>
  </si>
  <si>
    <t>8-103-3</t>
    <phoneticPr fontId="3"/>
  </si>
  <si>
    <t>MTM-002B-CL</t>
    <phoneticPr fontId="3"/>
  </si>
  <si>
    <t>SK-037  ELP-200R</t>
    <phoneticPr fontId="3"/>
  </si>
  <si>
    <t>SEI01</t>
    <phoneticPr fontId="3"/>
  </si>
  <si>
    <t>310*210</t>
    <phoneticPr fontId="3"/>
  </si>
  <si>
    <t>KVK</t>
    <phoneticPr fontId="3"/>
  </si>
  <si>
    <t>MBC-01  80POCKET</t>
    <phoneticPr fontId="3"/>
  </si>
  <si>
    <t>PS(B)</t>
    <phoneticPr fontId="3"/>
  </si>
  <si>
    <t>QOL</t>
    <phoneticPr fontId="3"/>
  </si>
  <si>
    <t>東京都荒川区町屋4-32-5</t>
    <rPh sb="0" eb="3">
      <t>トウキョウト</t>
    </rPh>
    <rPh sb="3" eb="6">
      <t>アラカワク</t>
    </rPh>
    <rPh sb="6" eb="8">
      <t>マチヤ</t>
    </rPh>
    <phoneticPr fontId="3"/>
  </si>
  <si>
    <t>2-912023-4</t>
  </si>
  <si>
    <t>MGM</t>
    <phoneticPr fontId="3"/>
  </si>
  <si>
    <t>1-912145-2</t>
    <phoneticPr fontId="3"/>
  </si>
  <si>
    <t>ＰＳ（ＣＬ）</t>
    <phoneticPr fontId="3"/>
  </si>
  <si>
    <t>生産管理課　野村 様宛</t>
    <rPh sb="0" eb="2">
      <t>セイサン</t>
    </rPh>
    <rPh sb="2" eb="4">
      <t>カンリ</t>
    </rPh>
    <rPh sb="4" eb="5">
      <t>カ</t>
    </rPh>
    <rPh sb="6" eb="8">
      <t>ノムラ</t>
    </rPh>
    <rPh sb="9" eb="11">
      <t>サマアテ</t>
    </rPh>
    <phoneticPr fontId="3"/>
  </si>
  <si>
    <t>製造統括部 製造課　　西川 様宛</t>
    <rPh sb="0" eb="2">
      <t>セイゾウ</t>
    </rPh>
    <rPh sb="2" eb="4">
      <t>トウカツ</t>
    </rPh>
    <rPh sb="4" eb="5">
      <t>ブ</t>
    </rPh>
    <rPh sb="6" eb="7">
      <t>セイ</t>
    </rPh>
    <rPh sb="7" eb="8">
      <t>ゾウ</t>
    </rPh>
    <rPh sb="8" eb="9">
      <t>カ</t>
    </rPh>
    <rPh sb="11" eb="13">
      <t>ニシカワ</t>
    </rPh>
    <rPh sb="14" eb="15">
      <t>サマ</t>
    </rPh>
    <rPh sb="15" eb="16">
      <t>アテ</t>
    </rPh>
    <phoneticPr fontId="3"/>
  </si>
  <si>
    <t>912020-6</t>
    <phoneticPr fontId="3"/>
  </si>
  <si>
    <t>912021-1</t>
    <phoneticPr fontId="3"/>
  </si>
  <si>
    <t>8Ｐ　ＦＣ生産技術　安保</t>
    <rPh sb="5" eb="7">
      <t>セイサン</t>
    </rPh>
    <rPh sb="7" eb="9">
      <t>ギジュツ</t>
    </rPh>
    <rPh sb="10" eb="12">
      <t>アンポ</t>
    </rPh>
    <phoneticPr fontId="3"/>
  </si>
  <si>
    <t>ｶﾒﾗﾓｼﾞｭｰﾙｼｰﾙﾄﾞｹｰｽ</t>
    <phoneticPr fontId="3"/>
  </si>
  <si>
    <t>野崎 様宛</t>
    <rPh sb="0" eb="2">
      <t>ノザキ</t>
    </rPh>
    <rPh sb="3" eb="5">
      <t>サマアテ</t>
    </rPh>
    <phoneticPr fontId="3"/>
  </si>
  <si>
    <t>048-794-1300</t>
    <phoneticPr fontId="3"/>
  </si>
  <si>
    <t>NIT-05</t>
    <phoneticPr fontId="3"/>
  </si>
  <si>
    <t>1279509-4</t>
    <phoneticPr fontId="3"/>
  </si>
  <si>
    <t>SPJ-025 144P</t>
    <phoneticPr fontId="3"/>
  </si>
  <si>
    <t>(有) 真木プラスチック工業所</t>
    <rPh sb="4" eb="6">
      <t>マキ</t>
    </rPh>
    <rPh sb="12" eb="14">
      <t>コウギョウ</t>
    </rPh>
    <rPh sb="14" eb="15">
      <t>ショ</t>
    </rPh>
    <phoneticPr fontId="3"/>
  </si>
  <si>
    <t>静岡県藤枝市仮宿　1627-1</t>
    <rPh sb="0" eb="3">
      <t>シズオカケン</t>
    </rPh>
    <rPh sb="3" eb="6">
      <t>フジエダシ</t>
    </rPh>
    <rPh sb="6" eb="7">
      <t>カリ</t>
    </rPh>
    <rPh sb="7" eb="8">
      <t>ヤド</t>
    </rPh>
    <phoneticPr fontId="3"/>
  </si>
  <si>
    <t>338×175</t>
    <phoneticPr fontId="3"/>
  </si>
  <si>
    <t>小倉貿易（株）OGR01</t>
    <rPh sb="0" eb="2">
      <t>オグラ</t>
    </rPh>
    <rPh sb="2" eb="4">
      <t>ボウエキ</t>
    </rPh>
    <phoneticPr fontId="3"/>
  </si>
  <si>
    <t>PP(BLUE)</t>
    <phoneticPr fontId="3"/>
  </si>
  <si>
    <t>購買　近藤</t>
    <rPh sb="0" eb="2">
      <t>コウバイ</t>
    </rPh>
    <rPh sb="3" eb="5">
      <t>コンドウ</t>
    </rPh>
    <phoneticPr fontId="3"/>
  </si>
  <si>
    <t>TNX-001試作</t>
    <rPh sb="7" eb="9">
      <t>シサク</t>
    </rPh>
    <phoneticPr fontId="3"/>
  </si>
  <si>
    <t>0857-53-3865</t>
    <phoneticPr fontId="3"/>
  </si>
  <si>
    <t>茨城県北茨城市磯原町西浦替1155</t>
    <rPh sb="0" eb="3">
      <t>イバラギケン</t>
    </rPh>
    <rPh sb="3" eb="4">
      <t>キタ</t>
    </rPh>
    <rPh sb="4" eb="6">
      <t>イバラギ</t>
    </rPh>
    <rPh sb="6" eb="7">
      <t>シ</t>
    </rPh>
    <rPh sb="7" eb="9">
      <t>イソハラ</t>
    </rPh>
    <rPh sb="9" eb="10">
      <t>チョウ</t>
    </rPh>
    <rPh sb="10" eb="11">
      <t>ニシ</t>
    </rPh>
    <rPh sb="11" eb="12">
      <t>ウラ</t>
    </rPh>
    <rPh sb="12" eb="13">
      <t>カ</t>
    </rPh>
    <phoneticPr fontId="3"/>
  </si>
  <si>
    <t>MTM-057-1B</t>
    <phoneticPr fontId="3"/>
  </si>
  <si>
    <t>〒807-0813　　福岡県北九州市八幡西区夕原町5-4</t>
    <rPh sb="11" eb="14">
      <t>フクオカケン</t>
    </rPh>
    <rPh sb="14" eb="18">
      <t>キタキュウシュウシ</t>
    </rPh>
    <rPh sb="18" eb="22">
      <t>ヤハタニシク</t>
    </rPh>
    <rPh sb="22" eb="23">
      <t>ユウ</t>
    </rPh>
    <rPh sb="23" eb="25">
      <t>ハラマチ</t>
    </rPh>
    <phoneticPr fontId="3"/>
  </si>
  <si>
    <t>KYK02　　1146</t>
    <phoneticPr fontId="3"/>
  </si>
  <si>
    <t>森定 様宛</t>
    <rPh sb="0" eb="2">
      <t>モリサダ</t>
    </rPh>
    <rPh sb="3" eb="5">
      <t>サマアテ</t>
    </rPh>
    <phoneticPr fontId="3"/>
  </si>
  <si>
    <t>093-641-6555</t>
    <phoneticPr fontId="3"/>
  </si>
  <si>
    <t>〒102-0072　　東京都千代田区飯田橋1-7-10</t>
    <rPh sb="11" eb="14">
      <t>トウキョウト</t>
    </rPh>
    <rPh sb="14" eb="18">
      <t>チヨダク</t>
    </rPh>
    <rPh sb="18" eb="21">
      <t>イイダバシ</t>
    </rPh>
    <phoneticPr fontId="3"/>
  </si>
  <si>
    <t>STK02　　1009</t>
    <phoneticPr fontId="3"/>
  </si>
  <si>
    <t>AMP  勝俣  A伝</t>
    <rPh sb="5" eb="7">
      <t>カツマタ</t>
    </rPh>
    <rPh sb="10" eb="11">
      <t>デン</t>
    </rPh>
    <phoneticPr fontId="3"/>
  </si>
  <si>
    <t>3-23-4R2</t>
    <phoneticPr fontId="3"/>
  </si>
  <si>
    <t>7-130-0</t>
  </si>
  <si>
    <t>KRE-020 FPC 2P</t>
    <phoneticPr fontId="3"/>
  </si>
  <si>
    <t>1-912078-2</t>
  </si>
  <si>
    <t>161CLE-055-90</t>
  </si>
  <si>
    <t>KRE-045  ADJ-330</t>
    <phoneticPr fontId="3"/>
  </si>
  <si>
    <t>DIC01 　大一</t>
    <rPh sb="7" eb="8">
      <t>オオ</t>
    </rPh>
    <rPh sb="8" eb="9">
      <t>ダイイチ</t>
    </rPh>
    <phoneticPr fontId="3"/>
  </si>
  <si>
    <t>6-912129-7</t>
    <phoneticPr fontId="3"/>
  </si>
  <si>
    <t>048-654-2571</t>
    <phoneticPr fontId="3"/>
  </si>
  <si>
    <t>MTM-015-2B</t>
    <phoneticPr fontId="3"/>
  </si>
  <si>
    <t>OID-001  BASE3NQX31150H01A</t>
    <phoneticPr fontId="3"/>
  </si>
  <si>
    <t>2-20-7</t>
    <phoneticPr fontId="3"/>
  </si>
  <si>
    <t>KSP018</t>
    <phoneticPr fontId="3"/>
  </si>
  <si>
    <t>KSP019</t>
    <phoneticPr fontId="3"/>
  </si>
  <si>
    <t>HKK</t>
    <phoneticPr fontId="3"/>
  </si>
  <si>
    <t>㈱東北風</t>
    <rPh sb="1" eb="2">
      <t>ヒガシ</t>
    </rPh>
    <rPh sb="2" eb="4">
      <t>キタカゼ</t>
    </rPh>
    <phoneticPr fontId="3"/>
  </si>
  <si>
    <t>（株）竹内鉱業</t>
    <rPh sb="3" eb="5">
      <t>タケウチ</t>
    </rPh>
    <rPh sb="5" eb="7">
      <t>コウギョウ</t>
    </rPh>
    <phoneticPr fontId="3"/>
  </si>
  <si>
    <t>SMK5</t>
    <phoneticPr fontId="3"/>
  </si>
  <si>
    <t>〒252-0816　　神奈川県藤沢市遠藤2002-4</t>
    <rPh sb="11" eb="15">
      <t>カナガワケン</t>
    </rPh>
    <rPh sb="15" eb="18">
      <t>フジサワシ</t>
    </rPh>
    <rPh sb="18" eb="20">
      <t>エンドウ</t>
    </rPh>
    <phoneticPr fontId="3"/>
  </si>
  <si>
    <t>KRE-029  CM1-2344</t>
    <phoneticPr fontId="3"/>
  </si>
  <si>
    <t>SK039</t>
    <phoneticPr fontId="3"/>
  </si>
  <si>
    <t>2013.7.25</t>
    <phoneticPr fontId="3"/>
  </si>
  <si>
    <t>MTM-062-CL</t>
    <phoneticPr fontId="3"/>
  </si>
  <si>
    <t>〒018-5751　　秋田県大館市二井田字前田野5-7</t>
  </si>
  <si>
    <t>NPR01　　965</t>
  </si>
  <si>
    <t>A-016-1</t>
    <phoneticPr fontId="3"/>
  </si>
  <si>
    <t>310*210</t>
    <phoneticPr fontId="3"/>
  </si>
  <si>
    <t>THK2</t>
    <phoneticPr fontId="3"/>
  </si>
  <si>
    <t>東京発條㈱</t>
    <rPh sb="0" eb="2">
      <t>トウキョウ</t>
    </rPh>
    <rPh sb="2" eb="4">
      <t>ハツジョウ</t>
    </rPh>
    <phoneticPr fontId="3"/>
  </si>
  <si>
    <t>THK02</t>
    <phoneticPr fontId="3"/>
  </si>
  <si>
    <t>5-129-1</t>
    <phoneticPr fontId="3"/>
  </si>
  <si>
    <t>岱明精工</t>
    <rPh sb="0" eb="2">
      <t>タイメイ</t>
    </rPh>
    <rPh sb="2" eb="4">
      <t>セイコウ</t>
    </rPh>
    <phoneticPr fontId="3"/>
  </si>
  <si>
    <t>161CSS-339-01E</t>
    <phoneticPr fontId="3"/>
  </si>
  <si>
    <t>新コスモス電機</t>
    <rPh sb="0" eb="1">
      <t>シン</t>
    </rPh>
    <rPh sb="5" eb="7">
      <t>デンキ</t>
    </rPh>
    <phoneticPr fontId="3"/>
  </si>
  <si>
    <t>（株）東芝　 ﾃﾞｼﾞﾀﾙﾒﾃﾞｨｱﾈｯﾄﾜｰｸ社</t>
    <rPh sb="3" eb="5">
      <t>トウシバ</t>
    </rPh>
    <rPh sb="24" eb="25">
      <t>シャ</t>
    </rPh>
    <phoneticPr fontId="3"/>
  </si>
  <si>
    <t>-2</t>
    <phoneticPr fontId="3"/>
  </si>
  <si>
    <t>4-912143-0 (AMP-010)</t>
    <phoneticPr fontId="3"/>
  </si>
  <si>
    <t>東京都品川区西中延1-2-7</t>
    <rPh sb="0" eb="2">
      <t>トウキョウ</t>
    </rPh>
    <rPh sb="2" eb="3">
      <t>ト</t>
    </rPh>
    <rPh sb="3" eb="6">
      <t>シナガワク</t>
    </rPh>
    <rPh sb="6" eb="7">
      <t>ニシ</t>
    </rPh>
    <rPh sb="7" eb="9">
      <t>ナカノブ</t>
    </rPh>
    <phoneticPr fontId="3"/>
  </si>
  <si>
    <t>NSI</t>
    <phoneticPr fontId="3"/>
  </si>
  <si>
    <t>OKY01</t>
    <phoneticPr fontId="3"/>
  </si>
  <si>
    <t>北沢</t>
    <rPh sb="0" eb="2">
      <t>キタザワ</t>
    </rPh>
    <phoneticPr fontId="3"/>
  </si>
  <si>
    <t>AIDS</t>
    <phoneticPr fontId="3"/>
  </si>
  <si>
    <t>Ａ-025-1</t>
    <phoneticPr fontId="3"/>
  </si>
  <si>
    <t>SNS-002R</t>
    <phoneticPr fontId="3"/>
  </si>
  <si>
    <t>オプト事業部 研究・設計開発グループ　　志田</t>
    <rPh sb="3" eb="5">
      <t>ジギョウ</t>
    </rPh>
    <rPh sb="5" eb="6">
      <t>ブ</t>
    </rPh>
    <rPh sb="7" eb="9">
      <t>ケンキュウ</t>
    </rPh>
    <rPh sb="10" eb="12">
      <t>セッケイ</t>
    </rPh>
    <rPh sb="12" eb="14">
      <t>カイハツ</t>
    </rPh>
    <rPh sb="20" eb="22">
      <t>シダ</t>
    </rPh>
    <phoneticPr fontId="3"/>
  </si>
  <si>
    <t>E-050-2</t>
    <phoneticPr fontId="3"/>
  </si>
  <si>
    <t>8面取り</t>
    <rPh sb="1" eb="2">
      <t>メン</t>
    </rPh>
    <rPh sb="2" eb="3">
      <t>ド</t>
    </rPh>
    <phoneticPr fontId="3"/>
  </si>
  <si>
    <t>TMK02</t>
    <phoneticPr fontId="3"/>
  </si>
  <si>
    <t>A-015-1</t>
    <phoneticPr fontId="3"/>
  </si>
  <si>
    <t>076-475-9332</t>
    <phoneticPr fontId="3"/>
  </si>
  <si>
    <t>03-6658-1082</t>
    <phoneticPr fontId="3"/>
  </si>
  <si>
    <t>NECﾛｼﾞｽﾃｨｸｽ</t>
    <phoneticPr fontId="3"/>
  </si>
  <si>
    <t>SMK（株）ひたち</t>
    <phoneticPr fontId="3"/>
  </si>
  <si>
    <t>GMY015Y</t>
    <phoneticPr fontId="3"/>
  </si>
  <si>
    <t>NRK-0018  18P</t>
    <phoneticPr fontId="3"/>
  </si>
  <si>
    <t>管理　　桜井</t>
    <rPh sb="0" eb="2">
      <t>カンリ</t>
    </rPh>
    <rPh sb="4" eb="6">
      <t>サクライ</t>
    </rPh>
    <phoneticPr fontId="3"/>
  </si>
  <si>
    <t>KDS-031(CL)</t>
    <phoneticPr fontId="3"/>
  </si>
  <si>
    <t>PS(W)</t>
    <phoneticPr fontId="3"/>
  </si>
  <si>
    <t>MZT-012(PET0.8) DV80 ｱﾙﾐｷｰﾄﾚｲ</t>
  </si>
  <si>
    <t>540</t>
  </si>
  <si>
    <t>MZT-013</t>
  </si>
  <si>
    <t>MZT-013 DV80 PC樹脂トレイ</t>
  </si>
  <si>
    <t>MZT-014</t>
  </si>
  <si>
    <t>MZT-014 DV80完成品トレイ</t>
  </si>
  <si>
    <t>MZT-015</t>
  </si>
  <si>
    <t>島田</t>
    <rPh sb="0" eb="2">
      <t>シマダ</t>
    </rPh>
    <phoneticPr fontId="3"/>
  </si>
  <si>
    <t>TKM</t>
    <phoneticPr fontId="3"/>
  </si>
  <si>
    <t>KSD01　　977</t>
    <phoneticPr fontId="3"/>
  </si>
  <si>
    <t>TYK-001 YSD-TY-1</t>
    <phoneticPr fontId="3"/>
  </si>
  <si>
    <t>GMY085</t>
    <phoneticPr fontId="3"/>
  </si>
  <si>
    <t>0258-47-2467</t>
    <phoneticPr fontId="3"/>
  </si>
  <si>
    <t>KBY01</t>
    <phoneticPr fontId="3"/>
  </si>
  <si>
    <t>SON01　松南ｸﾗﾌﾄ</t>
    <rPh sb="6" eb="7">
      <t>マツ</t>
    </rPh>
    <rPh sb="7" eb="8">
      <t>ミナミ</t>
    </rPh>
    <phoneticPr fontId="3"/>
  </si>
  <si>
    <t>NRK-045</t>
    <phoneticPr fontId="3"/>
  </si>
  <si>
    <t>300×470</t>
    <phoneticPr fontId="3"/>
  </si>
  <si>
    <t>NRK-015</t>
    <phoneticPr fontId="3"/>
  </si>
  <si>
    <t>2-23-7</t>
    <phoneticPr fontId="3"/>
  </si>
  <si>
    <t>NPC1</t>
    <phoneticPr fontId="3"/>
  </si>
  <si>
    <t>EXD-013 (52-A64)</t>
    <phoneticPr fontId="3"/>
  </si>
  <si>
    <t>SP14-15-86×56</t>
    <phoneticPr fontId="3"/>
  </si>
  <si>
    <t>G-020-1</t>
    <phoneticPr fontId="3"/>
  </si>
  <si>
    <t>KDS-053 10P CN-MH01L</t>
    <phoneticPr fontId="3"/>
  </si>
  <si>
    <t>K-23</t>
    <phoneticPr fontId="3"/>
  </si>
  <si>
    <t>EXD-002 50P (A20A0-ZZ)</t>
    <phoneticPr fontId="3"/>
  </si>
  <si>
    <t>600*340</t>
    <phoneticPr fontId="3"/>
  </si>
  <si>
    <t>0930-33-3570</t>
    <phoneticPr fontId="3"/>
  </si>
  <si>
    <t>ﾆｯﾎﾟｰ㈱I･B(事)山本0728757620</t>
    <rPh sb="10" eb="11">
      <t>ジ</t>
    </rPh>
    <rPh sb="12" eb="14">
      <t>ヤマモト</t>
    </rPh>
    <phoneticPr fontId="3"/>
  </si>
  <si>
    <t>本田 様宛</t>
    <rPh sb="0" eb="2">
      <t>ホンダ</t>
    </rPh>
    <rPh sb="3" eb="5">
      <t>サマアテ</t>
    </rPh>
    <phoneticPr fontId="3"/>
  </si>
  <si>
    <t>SMK082</t>
    <phoneticPr fontId="3"/>
  </si>
  <si>
    <t>ｱﾝﾃﾞｽ電気（株）　青森工場</t>
    <rPh sb="5" eb="7">
      <t>デンキ</t>
    </rPh>
    <rPh sb="11" eb="13">
      <t>アオモリ</t>
    </rPh>
    <rPh sb="13" eb="15">
      <t>コウジョウ</t>
    </rPh>
    <phoneticPr fontId="3"/>
  </si>
  <si>
    <t>2-23-4</t>
    <phoneticPr fontId="3"/>
  </si>
  <si>
    <t>2-76-2</t>
    <phoneticPr fontId="3"/>
  </si>
  <si>
    <t>横浜市鶴見区駒岡2-17-10</t>
    <rPh sb="0" eb="3">
      <t>ヨコハマシ</t>
    </rPh>
    <rPh sb="3" eb="6">
      <t>ツルミク</t>
    </rPh>
    <rPh sb="6" eb="8">
      <t>コマオカ</t>
    </rPh>
    <phoneticPr fontId="3"/>
  </si>
  <si>
    <t>F-150-1</t>
    <phoneticPr fontId="3"/>
  </si>
  <si>
    <t>0.6/0.8/1.0</t>
    <phoneticPr fontId="3"/>
  </si>
  <si>
    <t>YCM-024</t>
    <phoneticPr fontId="3"/>
  </si>
  <si>
    <t>桑名ｴﾝﾁﾞﾆｱﾘﾝｸﾞ ﾌﾟﾗｽﾁｯｸ (株)</t>
    <rPh sb="0" eb="2">
      <t>クワナ</t>
    </rPh>
    <rPh sb="21" eb="24">
      <t>カ</t>
    </rPh>
    <phoneticPr fontId="3"/>
  </si>
  <si>
    <t>KWN01　1097</t>
    <phoneticPr fontId="3"/>
  </si>
  <si>
    <t>草薙 様宛</t>
    <rPh sb="0" eb="2">
      <t>クサナギ</t>
    </rPh>
    <rPh sb="3" eb="5">
      <t>サマアテ</t>
    </rPh>
    <phoneticPr fontId="3"/>
  </si>
  <si>
    <t>八代電気</t>
    <rPh sb="0" eb="1">
      <t>８</t>
    </rPh>
    <rPh sb="1" eb="2">
      <t>シロ</t>
    </rPh>
    <rPh sb="2" eb="4">
      <t>デンキ</t>
    </rPh>
    <phoneticPr fontId="3"/>
  </si>
  <si>
    <t>YSR-016</t>
    <phoneticPr fontId="3"/>
  </si>
  <si>
    <t>YSR-016 100P SIDE KEY</t>
    <phoneticPr fontId="3"/>
  </si>
  <si>
    <t>2013.4.19</t>
    <phoneticPr fontId="3"/>
  </si>
  <si>
    <t>YSR-017</t>
    <phoneticPr fontId="3"/>
  </si>
  <si>
    <t>YSR-017 100P POWER KEY</t>
    <phoneticPr fontId="3"/>
  </si>
  <si>
    <t>GMY-059 P試作</t>
    <rPh sb="9" eb="11">
      <t>シサク</t>
    </rPh>
    <phoneticPr fontId="3"/>
  </si>
  <si>
    <t>028-657-0020</t>
    <phoneticPr fontId="3"/>
  </si>
  <si>
    <t>028-657-0025</t>
    <phoneticPr fontId="3"/>
  </si>
  <si>
    <t>SMK118</t>
    <phoneticPr fontId="3"/>
  </si>
  <si>
    <t>385×265</t>
    <phoneticPr fontId="3"/>
  </si>
  <si>
    <t>AP-24</t>
    <phoneticPr fontId="3"/>
  </si>
  <si>
    <t>TBG-001 10POCKETS</t>
    <phoneticPr fontId="3"/>
  </si>
  <si>
    <t>A-PET
(CL)</t>
    <phoneticPr fontId="3"/>
  </si>
  <si>
    <t>KSP051B</t>
    <phoneticPr fontId="3"/>
  </si>
  <si>
    <t>静岡県藤枝市仮宿　1627-1</t>
    <rPh sb="0" eb="3">
      <t>シズオカケン</t>
    </rPh>
    <rPh sb="3" eb="6">
      <t>フジエダシ</t>
    </rPh>
    <rPh sb="6" eb="7">
      <t>カリ</t>
    </rPh>
    <rPh sb="7" eb="8">
      <t>ヤド</t>
    </rPh>
    <phoneticPr fontId="3"/>
  </si>
  <si>
    <t>A-010-1</t>
    <phoneticPr fontId="3"/>
  </si>
  <si>
    <t>110</t>
    <phoneticPr fontId="3"/>
  </si>
  <si>
    <t>ITO-0-71-6</t>
    <phoneticPr fontId="3"/>
  </si>
  <si>
    <t>03-5705-4173</t>
    <phoneticPr fontId="3"/>
  </si>
  <si>
    <t>TUY02　　589　東洋ﾕﾆｺﾝ㈱</t>
    <rPh sb="11" eb="13">
      <t>トウヨウ</t>
    </rPh>
    <phoneticPr fontId="3"/>
  </si>
  <si>
    <t>KSE-004 T</t>
    <phoneticPr fontId="3"/>
  </si>
  <si>
    <t>PS(CL)</t>
    <phoneticPr fontId="3"/>
  </si>
  <si>
    <t xml:space="preserve">GMY-SLK100  </t>
    <phoneticPr fontId="3"/>
  </si>
  <si>
    <t>日本電産コパル電子（株）田尻事業所</t>
    <rPh sb="0" eb="2">
      <t>ニホン</t>
    </rPh>
    <rPh sb="2" eb="4">
      <t>デンサン</t>
    </rPh>
    <rPh sb="7" eb="9">
      <t>デンシ</t>
    </rPh>
    <rPh sb="12" eb="14">
      <t>タジリ</t>
    </rPh>
    <rPh sb="14" eb="17">
      <t>ジギョウショ</t>
    </rPh>
    <phoneticPr fontId="3"/>
  </si>
  <si>
    <t>KRE051</t>
    <phoneticPr fontId="3"/>
  </si>
  <si>
    <t>ADV8</t>
    <phoneticPr fontId="3"/>
  </si>
  <si>
    <t>0564-28-2580</t>
    <phoneticPr fontId="3"/>
  </si>
  <si>
    <t>AMP A伝　逢澤</t>
    <rPh sb="5" eb="6">
      <t>デン</t>
    </rPh>
    <rPh sb="7" eb="9">
      <t>オウサワ</t>
    </rPh>
    <phoneticPr fontId="3"/>
  </si>
  <si>
    <t>044-277-8421</t>
    <phoneticPr fontId="3"/>
  </si>
  <si>
    <r>
      <t>TH032B</t>
    </r>
    <r>
      <rPr>
        <b/>
        <sz val="11"/>
        <color indexed="10"/>
        <rFont val="ＭＳ Ｐ明朝"/>
        <family val="1"/>
        <charset val="128"/>
      </rPr>
      <t/>
    </r>
  </si>
  <si>
    <t>YFG</t>
    <phoneticPr fontId="3"/>
  </si>
  <si>
    <t>南部化成（株）　中川NBK01</t>
    <rPh sb="0" eb="2">
      <t>ナンブ</t>
    </rPh>
    <rPh sb="2" eb="4">
      <t>カセイ</t>
    </rPh>
    <rPh sb="8" eb="10">
      <t>ナカガワ</t>
    </rPh>
    <phoneticPr fontId="3"/>
  </si>
  <si>
    <t>3-912023-4</t>
    <phoneticPr fontId="3"/>
  </si>
  <si>
    <t>SP14-15-87×56</t>
    <phoneticPr fontId="3"/>
  </si>
  <si>
    <t>MZT-048</t>
  </si>
  <si>
    <t>NKL</t>
    <phoneticPr fontId="3"/>
  </si>
  <si>
    <t>ﾆｯｺｰ･ﾛｼﾞｽﾃｨｸｽ(株)</t>
    <rPh sb="13" eb="16">
      <t>カ</t>
    </rPh>
    <phoneticPr fontId="3"/>
  </si>
  <si>
    <t>〒196-0021　　東京都昭島市武蔵野2-10-40</t>
    <rPh sb="11" eb="14">
      <t>トウキョウト</t>
    </rPh>
    <rPh sb="14" eb="17">
      <t>アキシマシ</t>
    </rPh>
    <rPh sb="17" eb="20">
      <t>ムサシノ</t>
    </rPh>
    <phoneticPr fontId="3"/>
  </si>
  <si>
    <t>MIS-001  10POCKETS</t>
    <phoneticPr fontId="3"/>
  </si>
  <si>
    <t>MTM-002B 59-6765Bﾀｲﾌﾟ(B)</t>
    <phoneticPr fontId="3"/>
  </si>
  <si>
    <t>MTM-002A 59-6765Aﾀｲﾌﾟ(CL)</t>
    <phoneticPr fontId="3"/>
  </si>
  <si>
    <t>03-3265-6052</t>
    <phoneticPr fontId="3"/>
  </si>
  <si>
    <t>〒143-0016　　東京都大田区大森北6-24-9</t>
    <rPh sb="11" eb="14">
      <t>トウキョウト</t>
    </rPh>
    <rPh sb="14" eb="17">
      <t>オオタク</t>
    </rPh>
    <rPh sb="17" eb="20">
      <t>オオモリキタ</t>
    </rPh>
    <phoneticPr fontId="3"/>
  </si>
  <si>
    <t>8-912056-2</t>
    <phoneticPr fontId="3"/>
  </si>
  <si>
    <t>ATT</t>
    <phoneticPr fontId="3"/>
  </si>
  <si>
    <t>㈱アートテクノロジー</t>
    <phoneticPr fontId="3"/>
  </si>
  <si>
    <t>MOK-001 SAN-002-01</t>
    <phoneticPr fontId="3"/>
  </si>
  <si>
    <t>ADV02</t>
    <phoneticPr fontId="3"/>
  </si>
  <si>
    <t>SLK141</t>
    <phoneticPr fontId="3"/>
  </si>
  <si>
    <t>PP(N)</t>
    <phoneticPr fontId="3"/>
  </si>
  <si>
    <t>460*330</t>
    <phoneticPr fontId="3"/>
  </si>
  <si>
    <t>ムトウセイコウ向け</t>
    <rPh sb="7" eb="8">
      <t>ム</t>
    </rPh>
    <phoneticPr fontId="3"/>
  </si>
  <si>
    <t>〒252-0216　　神奈川県相模原市中央区清新8-20-25</t>
  </si>
  <si>
    <t>TSS01　790</t>
  </si>
  <si>
    <t>YSR-015</t>
    <phoneticPr fontId="3"/>
  </si>
  <si>
    <t>AMP 原田 A伝</t>
    <rPh sb="4" eb="6">
      <t>ハラダ</t>
    </rPh>
    <rPh sb="8" eb="9">
      <t>デン</t>
    </rPh>
    <phoneticPr fontId="3"/>
  </si>
  <si>
    <t>EXD-007-0.8(B)</t>
    <phoneticPr fontId="3"/>
  </si>
  <si>
    <t>EXD-007 (A51A0-ZZ 製品用）</t>
    <rPh sb="18" eb="21">
      <t>セイヒンヨウ</t>
    </rPh>
    <phoneticPr fontId="3"/>
  </si>
  <si>
    <t>240</t>
    <phoneticPr fontId="3"/>
  </si>
  <si>
    <t>ﾄﾞｳﾃﾞﾝ</t>
    <phoneticPr fontId="3"/>
  </si>
  <si>
    <t>川崎市高津区下野毛3-7-33</t>
    <rPh sb="0" eb="3">
      <t>カワサキシ</t>
    </rPh>
    <rPh sb="3" eb="6">
      <t>タカツク</t>
    </rPh>
    <rPh sb="6" eb="9">
      <t>シモノゲ</t>
    </rPh>
    <phoneticPr fontId="3"/>
  </si>
  <si>
    <t>MTM-009-2(CL) 59-7819：</t>
    <phoneticPr fontId="3"/>
  </si>
  <si>
    <t>エースリーシー・デザイン事務所</t>
    <rPh sb="12" eb="14">
      <t>ジム</t>
    </rPh>
    <rPh sb="14" eb="15">
      <t>ショ</t>
    </rPh>
    <phoneticPr fontId="3"/>
  </si>
  <si>
    <t>TMC-001R</t>
    <phoneticPr fontId="3"/>
  </si>
  <si>
    <t>A-040-1-PP</t>
    <phoneticPr fontId="3"/>
  </si>
  <si>
    <t>宮城県遠田郡田尻町小塩字五代江東108</t>
    <rPh sb="0" eb="3">
      <t>ミヤギケン</t>
    </rPh>
    <rPh sb="3" eb="5">
      <t>トオダ</t>
    </rPh>
    <rPh sb="5" eb="6">
      <t>グン</t>
    </rPh>
    <rPh sb="6" eb="9">
      <t>タジリチョウ</t>
    </rPh>
    <rPh sb="9" eb="10">
      <t>コシオ</t>
    </rPh>
    <rPh sb="10" eb="11">
      <t>シオ</t>
    </rPh>
    <rPh sb="11" eb="12">
      <t>ジ</t>
    </rPh>
    <rPh sb="12" eb="14">
      <t>ゴダイ</t>
    </rPh>
    <rPh sb="14" eb="16">
      <t>コウトウ</t>
    </rPh>
    <phoneticPr fontId="3"/>
  </si>
  <si>
    <t>(株)ちの技研</t>
    <rPh sb="0" eb="3">
      <t>カ</t>
    </rPh>
    <rPh sb="5" eb="7">
      <t>ギケン</t>
    </rPh>
    <phoneticPr fontId="3"/>
  </si>
  <si>
    <t>〒391-0213　　長野県茅野市豊平376-1</t>
    <rPh sb="11" eb="14">
      <t>ナガノケン</t>
    </rPh>
    <rPh sb="14" eb="16">
      <t>カヤノ</t>
    </rPh>
    <rPh sb="16" eb="17">
      <t>シ</t>
    </rPh>
    <rPh sb="17" eb="19">
      <t>トヨヒラ</t>
    </rPh>
    <phoneticPr fontId="3"/>
  </si>
  <si>
    <t>CNG01　　1057</t>
    <phoneticPr fontId="3"/>
  </si>
  <si>
    <t>0266-72-5353</t>
    <phoneticPr fontId="3"/>
  </si>
  <si>
    <t>0266-72-0876</t>
    <phoneticPr fontId="3"/>
  </si>
  <si>
    <t>技術部　　一色様宛</t>
    <rPh sb="0" eb="2">
      <t>ギジュツ</t>
    </rPh>
    <rPh sb="2" eb="3">
      <t>ブ</t>
    </rPh>
    <rPh sb="5" eb="7">
      <t>イッシキ</t>
    </rPh>
    <rPh sb="7" eb="9">
      <t>サマアテ</t>
    </rPh>
    <phoneticPr fontId="3"/>
  </si>
  <si>
    <t>161CSC-079-00F</t>
    <phoneticPr fontId="3"/>
  </si>
  <si>
    <t xml:space="preserve">KSP   A-040-1 </t>
    <phoneticPr fontId="3"/>
  </si>
  <si>
    <t>OTAX7</t>
    <phoneticPr fontId="3"/>
  </si>
  <si>
    <t>2-912135-4</t>
    <phoneticPr fontId="3"/>
  </si>
  <si>
    <t>2-912135-8</t>
    <phoneticPr fontId="3"/>
  </si>
  <si>
    <t>導電印刷</t>
    <phoneticPr fontId="3"/>
  </si>
  <si>
    <t>EXD-032 60-B08AO-00BKX</t>
    <phoneticPr fontId="3"/>
  </si>
  <si>
    <t>KWD1</t>
    <phoneticPr fontId="3"/>
  </si>
  <si>
    <t>タイコ　エレクトロニクス　ジャパン合同会社</t>
    <rPh sb="17" eb="19">
      <t>ゴウドウ</t>
    </rPh>
    <rPh sb="19" eb="21">
      <t>ガイシャ</t>
    </rPh>
    <phoneticPr fontId="3"/>
  </si>
  <si>
    <t>６－５０－３</t>
    <phoneticPr fontId="3"/>
  </si>
  <si>
    <t>028-676-1123</t>
    <phoneticPr fontId="3"/>
  </si>
  <si>
    <t>028-676-3144</t>
    <phoneticPr fontId="3"/>
  </si>
  <si>
    <t>製造技術部　狩野</t>
    <rPh sb="0" eb="2">
      <t>セイゾウ</t>
    </rPh>
    <rPh sb="2" eb="4">
      <t>ギジュツ</t>
    </rPh>
    <rPh sb="4" eb="5">
      <t>ブ</t>
    </rPh>
    <rPh sb="6" eb="8">
      <t>カリノ</t>
    </rPh>
    <phoneticPr fontId="3"/>
  </si>
  <si>
    <t>310*240</t>
    <phoneticPr fontId="3"/>
  </si>
  <si>
    <t>ﾀﾅｶ技工(株)AWANO</t>
    <rPh sb="3" eb="5">
      <t>ギコウ</t>
    </rPh>
    <rPh sb="5" eb="8">
      <t>カ</t>
    </rPh>
    <phoneticPr fontId="3"/>
  </si>
  <si>
    <t>〒502-0002　　岐阜県岐阜市粟野東3-238</t>
    <rPh sb="11" eb="14">
      <t>ギフケン</t>
    </rPh>
    <rPh sb="14" eb="17">
      <t>ギフシ</t>
    </rPh>
    <rPh sb="17" eb="19">
      <t>アワノ</t>
    </rPh>
    <rPh sb="19" eb="20">
      <t>ヒガシ</t>
    </rPh>
    <phoneticPr fontId="3"/>
  </si>
  <si>
    <t>TNK03　　1155</t>
    <phoneticPr fontId="3"/>
  </si>
  <si>
    <t>田中 様宛</t>
    <rPh sb="0" eb="2">
      <t>タナカ</t>
    </rPh>
    <rPh sb="3" eb="4">
      <t>サマ</t>
    </rPh>
    <rPh sb="4" eb="5">
      <t>アテ</t>
    </rPh>
    <phoneticPr fontId="3"/>
  </si>
  <si>
    <t>5-912065-1</t>
  </si>
  <si>
    <t>500</t>
  </si>
  <si>
    <t>SLK123</t>
    <phoneticPr fontId="3"/>
  </si>
  <si>
    <t>912022-7</t>
    <phoneticPr fontId="3"/>
  </si>
  <si>
    <t>E-100-1</t>
    <phoneticPr fontId="3"/>
  </si>
  <si>
    <t>東京都大田区仲池上1-21-23</t>
    <rPh sb="0" eb="3">
      <t>トウキョウト</t>
    </rPh>
    <rPh sb="3" eb="6">
      <t>オオタク</t>
    </rPh>
    <rPh sb="6" eb="9">
      <t>ナカイケガミ</t>
    </rPh>
    <phoneticPr fontId="3"/>
  </si>
  <si>
    <t>A-016-1</t>
    <phoneticPr fontId="3"/>
  </si>
  <si>
    <t>A-018-1</t>
    <phoneticPr fontId="3"/>
  </si>
  <si>
    <t xml:space="preserve">A-032-1     </t>
    <phoneticPr fontId="3"/>
  </si>
  <si>
    <t>±1</t>
  </si>
  <si>
    <t>VAO統括部　基板技術部　技術課　網倉</t>
    <rPh sb="3" eb="5">
      <t>トウカツ</t>
    </rPh>
    <rPh sb="5" eb="6">
      <t>ブ</t>
    </rPh>
    <rPh sb="7" eb="9">
      <t>キバン</t>
    </rPh>
    <rPh sb="9" eb="11">
      <t>ギジュツ</t>
    </rPh>
    <rPh sb="11" eb="12">
      <t>ブ</t>
    </rPh>
    <rPh sb="13" eb="15">
      <t>ギジュツ</t>
    </rPh>
    <rPh sb="15" eb="16">
      <t>カ</t>
    </rPh>
    <rPh sb="17" eb="19">
      <t>アミクラ</t>
    </rPh>
    <phoneticPr fontId="3"/>
  </si>
  <si>
    <t>SMK072</t>
    <phoneticPr fontId="3"/>
  </si>
  <si>
    <t>EXD-006 6P 52-A51</t>
    <phoneticPr fontId="3"/>
  </si>
  <si>
    <t>〒232-0064　　横浜市南区別所1-13-20-305</t>
    <rPh sb="11" eb="14">
      <t>ヨコハマシ</t>
    </rPh>
    <rPh sb="14" eb="16">
      <t>ミナミク</t>
    </rPh>
    <rPh sb="16" eb="18">
      <t>ベッショ</t>
    </rPh>
    <phoneticPr fontId="3"/>
  </si>
  <si>
    <t>KDS-068</t>
  </si>
  <si>
    <t>KDS-068　25P　TML　COVER</t>
    <phoneticPr fontId="3"/>
  </si>
  <si>
    <t>2013.7.11</t>
    <phoneticPr fontId="3"/>
  </si>
  <si>
    <t>YCM</t>
    <phoneticPr fontId="3"/>
  </si>
  <si>
    <t>SOK</t>
    <phoneticPr fontId="3"/>
  </si>
  <si>
    <t>双喜商事(株)</t>
    <rPh sb="0" eb="1">
      <t>ソウ</t>
    </rPh>
    <rPh sb="1" eb="2">
      <t>キ</t>
    </rPh>
    <rPh sb="2" eb="4">
      <t>ショウジ</t>
    </rPh>
    <rPh sb="4" eb="7">
      <t>カ</t>
    </rPh>
    <phoneticPr fontId="3"/>
  </si>
  <si>
    <t>〒103-0014　　東京都中央区日本橋蛎殻町1-11-1　人形町ｼﾃｨﾌﾟﾗｻﾞ2F</t>
    <rPh sb="11" eb="14">
      <t>トウキョウト</t>
    </rPh>
    <rPh sb="14" eb="17">
      <t>チュウオウク</t>
    </rPh>
    <rPh sb="17" eb="20">
      <t>ニホンバシ</t>
    </rPh>
    <rPh sb="20" eb="21">
      <t>カキ</t>
    </rPh>
    <rPh sb="21" eb="22">
      <t>カラ</t>
    </rPh>
    <rPh sb="22" eb="23">
      <t>マチ</t>
    </rPh>
    <rPh sb="30" eb="33">
      <t>ニンギョウチョウ</t>
    </rPh>
    <phoneticPr fontId="3"/>
  </si>
  <si>
    <t>KDS-069</t>
    <phoneticPr fontId="3"/>
  </si>
  <si>
    <t>KDS-069 42P Φ43</t>
    <phoneticPr fontId="3"/>
  </si>
  <si>
    <t>2014.2.5</t>
    <phoneticPr fontId="3"/>
  </si>
  <si>
    <t>TNK3</t>
    <phoneticPr fontId="3"/>
  </si>
  <si>
    <t>(株)静電半導体</t>
    <rPh sb="0" eb="3">
      <t>カ</t>
    </rPh>
    <rPh sb="3" eb="5">
      <t>セイデン</t>
    </rPh>
    <rPh sb="5" eb="8">
      <t>ハンドウタイ</t>
    </rPh>
    <phoneticPr fontId="3"/>
  </si>
  <si>
    <t>MTM-042-2(B) 59-WA67：</t>
    <phoneticPr fontId="3"/>
  </si>
  <si>
    <t>MTM-042-2(CL) 59-WA67：</t>
    <phoneticPr fontId="3"/>
  </si>
  <si>
    <t>東京都足立区中央本町2-24-13</t>
    <rPh sb="0" eb="2">
      <t>トウキョウ</t>
    </rPh>
    <rPh sb="2" eb="3">
      <t>ト</t>
    </rPh>
    <rPh sb="3" eb="6">
      <t>アダチク</t>
    </rPh>
    <rPh sb="6" eb="8">
      <t>チュウオウ</t>
    </rPh>
    <rPh sb="8" eb="10">
      <t>ホンマチ</t>
    </rPh>
    <phoneticPr fontId="3"/>
  </si>
  <si>
    <t>（有）協和電子</t>
    <rPh sb="1" eb="2">
      <t>ユウ</t>
    </rPh>
    <rPh sb="3" eb="5">
      <t>キョウワ</t>
    </rPh>
    <rPh sb="5" eb="7">
      <t>デンシ</t>
    </rPh>
    <phoneticPr fontId="3"/>
  </si>
  <si>
    <t>ELB1</t>
    <phoneticPr fontId="3"/>
  </si>
  <si>
    <t>AMP (P試作）</t>
    <rPh sb="6" eb="8">
      <t>シサク</t>
    </rPh>
    <phoneticPr fontId="3"/>
  </si>
  <si>
    <t>PS(N)</t>
    <phoneticPr fontId="3"/>
  </si>
  <si>
    <t>0538-23-2185</t>
    <phoneticPr fontId="3"/>
  </si>
  <si>
    <t>MTM-010-1(B) 59-Q415A・</t>
    <phoneticPr fontId="3"/>
  </si>
  <si>
    <t>MTM-010-1(CL) 59-Q415A・</t>
    <phoneticPr fontId="3"/>
  </si>
  <si>
    <t>MTM-011-1B</t>
    <phoneticPr fontId="3"/>
  </si>
  <si>
    <t>MTM-011-1CL</t>
    <phoneticPr fontId="3"/>
  </si>
  <si>
    <t>MTM-011-2B</t>
    <phoneticPr fontId="3"/>
  </si>
  <si>
    <t>MTM-011-2CL</t>
    <phoneticPr fontId="3"/>
  </si>
  <si>
    <t>SMK-148</t>
    <phoneticPr fontId="3"/>
  </si>
  <si>
    <t>167CSS-024-01E</t>
    <phoneticPr fontId="3"/>
  </si>
  <si>
    <t>Z-080-1</t>
    <phoneticPr fontId="3"/>
  </si>
  <si>
    <t>SMK-154</t>
    <phoneticPr fontId="3"/>
  </si>
  <si>
    <t>167CSB-010-01E</t>
    <phoneticPr fontId="3"/>
  </si>
  <si>
    <t>053-453-5772</t>
    <phoneticPr fontId="3"/>
  </si>
  <si>
    <t>053-452-5976</t>
    <phoneticPr fontId="3"/>
  </si>
  <si>
    <t>H-015-2(PS)</t>
    <phoneticPr fontId="3"/>
  </si>
  <si>
    <t>H-015-2-PP</t>
    <phoneticPr fontId="3"/>
  </si>
  <si>
    <t>H-015-2(PP)</t>
    <phoneticPr fontId="3"/>
  </si>
  <si>
    <t>MTM-008-1B</t>
    <phoneticPr fontId="3"/>
  </si>
  <si>
    <t>MTM-008-1(B) 59-8339・</t>
    <phoneticPr fontId="3"/>
  </si>
  <si>
    <t>MTM-008-1CL</t>
    <phoneticPr fontId="3"/>
  </si>
  <si>
    <t>-2</t>
    <phoneticPr fontId="3"/>
  </si>
  <si>
    <t xml:space="preserve">3F/フジクラ通品生扱い </t>
    <rPh sb="7" eb="8">
      <t>ツウ</t>
    </rPh>
    <rPh sb="8" eb="9">
      <t>ヒン</t>
    </rPh>
    <rPh sb="9" eb="10">
      <t>ナマ</t>
    </rPh>
    <rPh sb="10" eb="11">
      <t>アツカ</t>
    </rPh>
    <phoneticPr fontId="3"/>
  </si>
  <si>
    <t>KRE-023 CM1-2282</t>
    <phoneticPr fontId="3"/>
  </si>
  <si>
    <t>GMY025</t>
    <phoneticPr fontId="3"/>
  </si>
  <si>
    <t>SLK-137</t>
  </si>
  <si>
    <t>1-912141-0</t>
    <phoneticPr fontId="3"/>
  </si>
  <si>
    <t>0-141-4</t>
    <phoneticPr fontId="3"/>
  </si>
  <si>
    <t>50</t>
    <phoneticPr fontId="3"/>
  </si>
  <si>
    <t>SRN-6-50-3</t>
    <phoneticPr fontId="3"/>
  </si>
  <si>
    <t>福島県田村市船引町船引卯田ヶ作115</t>
    <rPh sb="0" eb="3">
      <t>フクシマケン</t>
    </rPh>
    <rPh sb="3" eb="6">
      <t>タムラシ</t>
    </rPh>
    <rPh sb="6" eb="9">
      <t>フネヒキマチ</t>
    </rPh>
    <rPh sb="9" eb="11">
      <t>フナヒキ</t>
    </rPh>
    <rPh sb="11" eb="13">
      <t>ウダ</t>
    </rPh>
    <rPh sb="14" eb="15">
      <t>サク</t>
    </rPh>
    <phoneticPr fontId="3"/>
  </si>
  <si>
    <t>SIG01</t>
    <phoneticPr fontId="3"/>
  </si>
  <si>
    <t>EPK02A-00158 TOP</t>
    <phoneticPr fontId="3"/>
  </si>
  <si>
    <t>SWJ-004 (R2) 121PW293&amp;333</t>
    <phoneticPr fontId="3"/>
  </si>
  <si>
    <t xml:space="preserve">GMY-068  T-30KDFC </t>
    <phoneticPr fontId="3"/>
  </si>
  <si>
    <t xml:space="preserve">DIC006T </t>
    <phoneticPr fontId="3"/>
  </si>
  <si>
    <t>EIT-C-050-1</t>
    <phoneticPr fontId="3"/>
  </si>
  <si>
    <t>6-142-3</t>
    <phoneticPr fontId="3"/>
  </si>
  <si>
    <t>7-912079-0</t>
    <phoneticPr fontId="3"/>
  </si>
  <si>
    <t>045-592-5499</t>
    <phoneticPr fontId="3"/>
  </si>
  <si>
    <t>HKS-005</t>
  </si>
  <si>
    <t>SPJ-048 BOTTOM K-80133</t>
    <phoneticPr fontId="3"/>
  </si>
  <si>
    <t>9-143-6</t>
    <phoneticPr fontId="3"/>
  </si>
  <si>
    <t>9-912143-6</t>
    <phoneticPr fontId="3"/>
  </si>
  <si>
    <t>2013.9.4</t>
    <phoneticPr fontId="3"/>
  </si>
  <si>
    <t>〒470-0131　　愛知県日進市岩崎町竹ノ山37番地104</t>
    <rPh sb="11" eb="14">
      <t>アイチケン</t>
    </rPh>
    <rPh sb="14" eb="17">
      <t>ニッシンシ</t>
    </rPh>
    <rPh sb="17" eb="19">
      <t>イワサキ</t>
    </rPh>
    <rPh sb="19" eb="20">
      <t>チョウ</t>
    </rPh>
    <rPh sb="20" eb="21">
      <t>タケ</t>
    </rPh>
    <rPh sb="22" eb="23">
      <t>ヤマ</t>
    </rPh>
    <rPh sb="25" eb="27">
      <t>バンチ</t>
    </rPh>
    <phoneticPr fontId="3"/>
  </si>
  <si>
    <t>井上 様宛</t>
    <rPh sb="0" eb="2">
      <t>イノウエ</t>
    </rPh>
    <rPh sb="3" eb="5">
      <t>サマアテ</t>
    </rPh>
    <phoneticPr fontId="3"/>
  </si>
  <si>
    <t>技術ｾﾝﾀｰ 商品開発部 電装開発課　　星 様宛</t>
    <rPh sb="0" eb="2">
      <t>ギジュツ</t>
    </rPh>
    <rPh sb="7" eb="9">
      <t>ショウヒン</t>
    </rPh>
    <rPh sb="9" eb="11">
      <t>カイハツ</t>
    </rPh>
    <rPh sb="11" eb="12">
      <t>ブ</t>
    </rPh>
    <rPh sb="13" eb="15">
      <t>デンソウ</t>
    </rPh>
    <rPh sb="15" eb="18">
      <t>カイハツカ</t>
    </rPh>
    <rPh sb="20" eb="21">
      <t>ホシ</t>
    </rPh>
    <rPh sb="22" eb="24">
      <t>サマアテ</t>
    </rPh>
    <phoneticPr fontId="3"/>
  </si>
  <si>
    <t>161ＣＬＥ-033-90F</t>
    <phoneticPr fontId="3"/>
  </si>
  <si>
    <t>ナガセプラスチックス（株）</t>
    <phoneticPr fontId="3"/>
  </si>
  <si>
    <t>042-764-0352</t>
    <phoneticPr fontId="3"/>
  </si>
  <si>
    <t>0533-95-3800</t>
    <phoneticPr fontId="3"/>
  </si>
  <si>
    <t>088-692-3941</t>
    <phoneticPr fontId="3"/>
  </si>
  <si>
    <t>088-692-8859</t>
    <phoneticPr fontId="3"/>
  </si>
  <si>
    <t>PS-100 (シリコン無）</t>
    <rPh sb="12" eb="13">
      <t>ナシ</t>
    </rPh>
    <phoneticPr fontId="3"/>
  </si>
  <si>
    <t>912079-4</t>
    <phoneticPr fontId="3"/>
  </si>
  <si>
    <t>912018-2</t>
    <phoneticPr fontId="3"/>
  </si>
  <si>
    <t>MKP002</t>
    <phoneticPr fontId="3"/>
  </si>
  <si>
    <t>PVC(CL)</t>
    <phoneticPr fontId="3"/>
  </si>
  <si>
    <t>10面取り</t>
    <rPh sb="2" eb="3">
      <t>メン</t>
    </rPh>
    <rPh sb="3" eb="4">
      <t>ド</t>
    </rPh>
    <phoneticPr fontId="3"/>
  </si>
  <si>
    <t>1-74-5</t>
    <phoneticPr fontId="3"/>
  </si>
  <si>
    <t>1-912074-5</t>
    <phoneticPr fontId="3"/>
  </si>
  <si>
    <t xml:space="preserve">1-912127-7 </t>
    <phoneticPr fontId="3"/>
  </si>
  <si>
    <t>GMY037</t>
    <phoneticPr fontId="3"/>
  </si>
  <si>
    <t>再生PET
(CL)</t>
    <rPh sb="0" eb="2">
      <t>サイセイ</t>
    </rPh>
    <phoneticPr fontId="3"/>
  </si>
  <si>
    <t>2-156-0</t>
    <phoneticPr fontId="3"/>
  </si>
  <si>
    <t>GKU</t>
    <phoneticPr fontId="3"/>
  </si>
  <si>
    <t>1-912141-6</t>
    <phoneticPr fontId="3"/>
  </si>
  <si>
    <t>奈良工業所</t>
    <rPh sb="0" eb="2">
      <t>ナラ</t>
    </rPh>
    <rPh sb="2" eb="5">
      <t>コウギョウショ</t>
    </rPh>
    <phoneticPr fontId="3"/>
  </si>
  <si>
    <t>6-912065-4</t>
  </si>
  <si>
    <t>SYW01　　1127</t>
    <phoneticPr fontId="3"/>
  </si>
  <si>
    <t>大塚 様宛</t>
    <rPh sb="0" eb="2">
      <t>オオツカ</t>
    </rPh>
    <rPh sb="3" eb="5">
      <t>サマアテ</t>
    </rPh>
    <phoneticPr fontId="3"/>
  </si>
  <si>
    <t>0276-73-3955</t>
    <phoneticPr fontId="3"/>
  </si>
  <si>
    <t>0276-74-7002</t>
    <phoneticPr fontId="3"/>
  </si>
  <si>
    <t>170</t>
    <phoneticPr fontId="3"/>
  </si>
  <si>
    <r>
      <t>TH042B</t>
    </r>
    <r>
      <rPr>
        <b/>
        <sz val="11"/>
        <color indexed="10"/>
        <rFont val="ＭＳ Ｐ明朝"/>
        <family val="1"/>
        <charset val="128"/>
      </rPr>
      <t/>
    </r>
  </si>
  <si>
    <t>(株)扶桑ゴム産業</t>
    <rPh sb="0" eb="3">
      <t>カ</t>
    </rPh>
    <rPh sb="3" eb="5">
      <t>フソウ</t>
    </rPh>
    <rPh sb="7" eb="9">
      <t>サンギョウ</t>
    </rPh>
    <phoneticPr fontId="3"/>
  </si>
  <si>
    <t>GMY082</t>
    <phoneticPr fontId="3"/>
  </si>
  <si>
    <t>(株)西村製作所</t>
    <rPh sb="0" eb="3">
      <t>カ</t>
    </rPh>
    <rPh sb="3" eb="4">
      <t>ニシ</t>
    </rPh>
    <rPh sb="4" eb="5">
      <t>ムラ</t>
    </rPh>
    <rPh sb="5" eb="8">
      <t>セイサクジョ</t>
    </rPh>
    <phoneticPr fontId="3"/>
  </si>
  <si>
    <t>〒547-0001　　大阪府大阪市平野区加美北9-11-8</t>
    <rPh sb="11" eb="14">
      <t>オオサカフ</t>
    </rPh>
    <rPh sb="14" eb="16">
      <t>オオサカ</t>
    </rPh>
    <rPh sb="16" eb="17">
      <t>シ</t>
    </rPh>
    <rPh sb="17" eb="20">
      <t>ヒラノク</t>
    </rPh>
    <rPh sb="20" eb="23">
      <t>カミキタ</t>
    </rPh>
    <phoneticPr fontId="3"/>
  </si>
  <si>
    <t>0-20-5</t>
    <phoneticPr fontId="3"/>
  </si>
  <si>
    <t>長野県諏訪市四賀107</t>
    <rPh sb="0" eb="3">
      <t>ナガノケン</t>
    </rPh>
    <rPh sb="3" eb="6">
      <t>スワシ</t>
    </rPh>
    <rPh sb="6" eb="8">
      <t>シガ</t>
    </rPh>
    <phoneticPr fontId="3"/>
  </si>
  <si>
    <t>TAI01</t>
    <phoneticPr fontId="3"/>
  </si>
  <si>
    <t>ODS-032</t>
    <phoneticPr fontId="3"/>
  </si>
  <si>
    <t>ODS-032 T-008-20</t>
    <phoneticPr fontId="3"/>
  </si>
  <si>
    <t>TKU</t>
    <phoneticPr fontId="3"/>
  </si>
  <si>
    <t>日本モレックス（株）　栃木工場　組立　斎藤</t>
    <rPh sb="0" eb="2">
      <t>ニホン</t>
    </rPh>
    <rPh sb="11" eb="13">
      <t>トチギ</t>
    </rPh>
    <rPh sb="13" eb="15">
      <t>コウジョウ</t>
    </rPh>
    <rPh sb="16" eb="18">
      <t>クミタテ</t>
    </rPh>
    <rPh sb="19" eb="21">
      <t>サイトウ</t>
    </rPh>
    <phoneticPr fontId="3"/>
  </si>
  <si>
    <t>03-5747-5589</t>
    <phoneticPr fontId="3"/>
  </si>
  <si>
    <t>(有) エースプラスチック</t>
    <phoneticPr fontId="3"/>
  </si>
  <si>
    <t>ＳＭＫ（株）　本社</t>
    <rPh sb="7" eb="9">
      <t>ホンシャ</t>
    </rPh>
    <phoneticPr fontId="3"/>
  </si>
  <si>
    <t>NRK001PET0.5</t>
    <phoneticPr fontId="3"/>
  </si>
  <si>
    <t>A-028-1</t>
    <phoneticPr fontId="3"/>
  </si>
  <si>
    <t>A-040-1</t>
    <phoneticPr fontId="3"/>
  </si>
  <si>
    <t>TYK2</t>
    <phoneticPr fontId="3"/>
  </si>
  <si>
    <t>YCM-019  10POCKETS</t>
    <phoneticPr fontId="3"/>
  </si>
  <si>
    <t>AMP 本間　Ｂ伝</t>
    <rPh sb="4" eb="6">
      <t>ホンマ</t>
    </rPh>
    <rPh sb="8" eb="9">
      <t>デン</t>
    </rPh>
    <phoneticPr fontId="3"/>
  </si>
  <si>
    <t>ODS     7-912057-9</t>
    <phoneticPr fontId="3"/>
  </si>
  <si>
    <t>鈴木電球(有)</t>
    <rPh sb="0" eb="2">
      <t>スズキ</t>
    </rPh>
    <rPh sb="2" eb="4">
      <t>デンキュウ</t>
    </rPh>
    <rPh sb="4" eb="7">
      <t>ユウ</t>
    </rPh>
    <phoneticPr fontId="3"/>
  </si>
  <si>
    <t>A-024-1</t>
    <phoneticPr fontId="3"/>
  </si>
  <si>
    <t>（株）サンキャスト</t>
    <phoneticPr fontId="3"/>
  </si>
  <si>
    <t>912127-3</t>
    <phoneticPr fontId="3"/>
  </si>
  <si>
    <t>SPJ-032</t>
    <phoneticPr fontId="3"/>
  </si>
  <si>
    <t>3-127-9</t>
    <phoneticPr fontId="3"/>
  </si>
  <si>
    <t>3-912127-9</t>
    <phoneticPr fontId="3"/>
  </si>
  <si>
    <t>島根県簸川郡斐川町大字三絡1180-6</t>
    <rPh sb="0" eb="3">
      <t>シマネケン</t>
    </rPh>
    <rPh sb="3" eb="5">
      <t>簸カワ</t>
    </rPh>
    <rPh sb="5" eb="6">
      <t>グン</t>
    </rPh>
    <rPh sb="6" eb="7">
      <t>カイ</t>
    </rPh>
    <rPh sb="7" eb="8">
      <t>カワ</t>
    </rPh>
    <rPh sb="8" eb="9">
      <t>マチ</t>
    </rPh>
    <rPh sb="9" eb="10">
      <t>ダイ</t>
    </rPh>
    <rPh sb="10" eb="11">
      <t>ジ</t>
    </rPh>
    <rPh sb="11" eb="12">
      <t>ミ</t>
    </rPh>
    <rPh sb="12" eb="13">
      <t>ラク</t>
    </rPh>
    <phoneticPr fontId="3"/>
  </si>
  <si>
    <t>OCC01</t>
    <phoneticPr fontId="3"/>
  </si>
  <si>
    <t>PS(N)</t>
    <phoneticPr fontId="3"/>
  </si>
  <si>
    <t>SMK055　　　　　　</t>
    <phoneticPr fontId="3"/>
  </si>
  <si>
    <t>1020</t>
    <phoneticPr fontId="3"/>
  </si>
  <si>
    <t>○</t>
    <phoneticPr fontId="3"/>
  </si>
  <si>
    <t>SK試作</t>
    <rPh sb="2" eb="4">
      <t>シサク</t>
    </rPh>
    <phoneticPr fontId="3"/>
  </si>
  <si>
    <t>650×355</t>
    <phoneticPr fontId="3"/>
  </si>
  <si>
    <t>Ａ-035-1</t>
    <phoneticPr fontId="3"/>
  </si>
  <si>
    <t>9-156-0</t>
    <phoneticPr fontId="3"/>
  </si>
  <si>
    <t>OTAX-11  (×2)</t>
    <phoneticPr fontId="3"/>
  </si>
  <si>
    <t>042-588-0733</t>
    <phoneticPr fontId="3"/>
  </si>
  <si>
    <t>角垣内 様宛</t>
    <rPh sb="0" eb="1">
      <t>スミ</t>
    </rPh>
    <rPh sb="1" eb="3">
      <t>カイチ</t>
    </rPh>
    <rPh sb="4" eb="6">
      <t>サマアテ</t>
    </rPh>
    <phoneticPr fontId="3"/>
  </si>
  <si>
    <t>06-6562-4315</t>
    <phoneticPr fontId="3"/>
  </si>
  <si>
    <t>06-6568-2633</t>
    <phoneticPr fontId="3"/>
  </si>
  <si>
    <t>KSP-054RB（緑）CA49700 -1390</t>
    <rPh sb="10" eb="11">
      <t>ミドリ</t>
    </rPh>
    <phoneticPr fontId="3"/>
  </si>
  <si>
    <t>杉原エス ・イー・アイ（株）</t>
    <rPh sb="0" eb="2">
      <t>スギハラ</t>
    </rPh>
    <phoneticPr fontId="3"/>
  </si>
  <si>
    <t>倉田 様宛</t>
    <rPh sb="0" eb="2">
      <t>クラタ</t>
    </rPh>
    <rPh sb="3" eb="5">
      <t>サマアテ</t>
    </rPh>
    <phoneticPr fontId="3"/>
  </si>
  <si>
    <t>03-3646-6888</t>
    <phoneticPr fontId="3"/>
  </si>
  <si>
    <t>03-3359-9574</t>
    <phoneticPr fontId="3"/>
  </si>
  <si>
    <t>5-129-7</t>
    <phoneticPr fontId="3"/>
  </si>
  <si>
    <t>KDS-019R</t>
    <phoneticPr fontId="3"/>
  </si>
  <si>
    <t>KDS-020</t>
    <phoneticPr fontId="3"/>
  </si>
  <si>
    <t>385×265</t>
    <phoneticPr fontId="3"/>
  </si>
  <si>
    <t>470*300</t>
    <phoneticPr fontId="3"/>
  </si>
  <si>
    <t>三光産業</t>
    <rPh sb="0" eb="2">
      <t>サンコウ</t>
    </rPh>
    <rPh sb="2" eb="4">
      <t>サンギョウ</t>
    </rPh>
    <phoneticPr fontId="3"/>
  </si>
  <si>
    <t>YFG-001  10P</t>
    <phoneticPr fontId="3"/>
  </si>
  <si>
    <t>SMK041</t>
  </si>
  <si>
    <t>TRD-A-040-1</t>
    <phoneticPr fontId="3"/>
  </si>
  <si>
    <t>2面取り</t>
    <rPh sb="1" eb="2">
      <t>メン</t>
    </rPh>
    <rPh sb="2" eb="3">
      <t>ド</t>
    </rPh>
    <phoneticPr fontId="3"/>
  </si>
  <si>
    <t>SPJ-018CL</t>
    <phoneticPr fontId="3"/>
  </si>
  <si>
    <t>A-015-1</t>
    <phoneticPr fontId="3"/>
  </si>
  <si>
    <t>2-156-5</t>
    <phoneticPr fontId="3"/>
  </si>
  <si>
    <t>H-004-1-PS</t>
    <phoneticPr fontId="3"/>
  </si>
  <si>
    <t>H-004-1(PS)</t>
    <phoneticPr fontId="3"/>
  </si>
  <si>
    <t>H-004-1-PP</t>
    <phoneticPr fontId="3"/>
  </si>
  <si>
    <t>03-3568-2298</t>
    <phoneticPr fontId="3"/>
  </si>
  <si>
    <t>〒989-6143　　宮城県大崎市中里6-4-56</t>
    <rPh sb="11" eb="14">
      <t>ミヤギケン</t>
    </rPh>
    <rPh sb="14" eb="16">
      <t>オオサキ</t>
    </rPh>
    <rPh sb="16" eb="17">
      <t>シ</t>
    </rPh>
    <rPh sb="17" eb="19">
      <t>ナカザト</t>
    </rPh>
    <phoneticPr fontId="3"/>
  </si>
  <si>
    <t>LPL01　　974</t>
    <phoneticPr fontId="3"/>
  </si>
  <si>
    <t>OGR-2-77-8</t>
    <phoneticPr fontId="3"/>
  </si>
  <si>
    <t>OGR2-77-8</t>
    <phoneticPr fontId="3"/>
  </si>
  <si>
    <t>KBS-001    M046D/U</t>
    <phoneticPr fontId="3"/>
  </si>
  <si>
    <t xml:space="preserve">SMK057　　　　　　 </t>
    <phoneticPr fontId="3"/>
  </si>
  <si>
    <t>0282-28-0203</t>
    <phoneticPr fontId="3"/>
  </si>
  <si>
    <t>戸田工業(株)</t>
    <rPh sb="0" eb="2">
      <t>トダ</t>
    </rPh>
    <rPh sb="2" eb="4">
      <t>コウギョウ</t>
    </rPh>
    <rPh sb="4" eb="7">
      <t>カ</t>
    </rPh>
    <phoneticPr fontId="3"/>
  </si>
  <si>
    <t>YCM-011</t>
    <phoneticPr fontId="3"/>
  </si>
  <si>
    <t>YCM-011 DIL-4ﾄﾚｲ</t>
    <phoneticPr fontId="3"/>
  </si>
  <si>
    <t>導電練り込み(ﾐｸﾛｰﾑ)</t>
    <rPh sb="0" eb="2">
      <t>ドウデン</t>
    </rPh>
    <rPh sb="2" eb="3">
      <t>ネ</t>
    </rPh>
    <rPh sb="4" eb="5">
      <t>コ</t>
    </rPh>
    <phoneticPr fontId="3"/>
  </si>
  <si>
    <t>410×365</t>
    <phoneticPr fontId="3"/>
  </si>
  <si>
    <t>SMK083</t>
    <phoneticPr fontId="3"/>
  </si>
  <si>
    <t>埼玉県草加市柳島町257-1</t>
    <rPh sb="0" eb="3">
      <t>サイタマケン</t>
    </rPh>
    <rPh sb="3" eb="6">
      <t>ソウカシ</t>
    </rPh>
    <rPh sb="6" eb="7">
      <t>ヤナギ</t>
    </rPh>
    <rPh sb="7" eb="8">
      <t>シマ</t>
    </rPh>
    <rPh sb="8" eb="9">
      <t>マチ</t>
    </rPh>
    <phoneticPr fontId="3"/>
  </si>
  <si>
    <t>2-130-8</t>
  </si>
  <si>
    <t>FYG01</t>
    <phoneticPr fontId="3"/>
  </si>
  <si>
    <t>有</t>
    <phoneticPr fontId="3"/>
  </si>
  <si>
    <t>長野県東御市海善寺398-2</t>
    <rPh sb="0" eb="3">
      <t>ナガノケン</t>
    </rPh>
    <rPh sb="3" eb="4">
      <t>ヒガシ</t>
    </rPh>
    <rPh sb="4" eb="5">
      <t>ゴテン</t>
    </rPh>
    <rPh sb="5" eb="6">
      <t>シ</t>
    </rPh>
    <rPh sb="6" eb="7">
      <t>ウミ</t>
    </rPh>
    <rPh sb="7" eb="8">
      <t>ゼン</t>
    </rPh>
    <rPh sb="8" eb="9">
      <t>テラ</t>
    </rPh>
    <phoneticPr fontId="3"/>
  </si>
  <si>
    <t>TUK</t>
    <phoneticPr fontId="3"/>
  </si>
  <si>
    <t>044-900-5035</t>
    <phoneticPr fontId="3"/>
  </si>
  <si>
    <t>YSR-009</t>
    <phoneticPr fontId="3"/>
  </si>
  <si>
    <t>120</t>
    <phoneticPr fontId="3"/>
  </si>
  <si>
    <t>OOD01  奥山</t>
    <rPh sb="7" eb="9">
      <t>オクヤマ</t>
    </rPh>
    <phoneticPr fontId="3"/>
  </si>
  <si>
    <t>MTM-013-1(CL) 59-Z711・</t>
    <phoneticPr fontId="3"/>
  </si>
  <si>
    <t>MTM-013-2B</t>
    <phoneticPr fontId="3"/>
  </si>
  <si>
    <t>MTM-013-2(B) 59-Z711:</t>
    <phoneticPr fontId="3"/>
  </si>
  <si>
    <t>MTM-013-2CL</t>
    <phoneticPr fontId="3"/>
  </si>
  <si>
    <t>新生電子（株） 嬉野工場</t>
    <rPh sb="0" eb="2">
      <t>シンセイ</t>
    </rPh>
    <rPh sb="2" eb="4">
      <t>デンシ</t>
    </rPh>
    <rPh sb="8" eb="9">
      <t>ウレ</t>
    </rPh>
    <rPh sb="9" eb="10">
      <t>ノ</t>
    </rPh>
    <rPh sb="10" eb="12">
      <t>コウジョウ</t>
    </rPh>
    <phoneticPr fontId="3"/>
  </si>
  <si>
    <t>TH057</t>
    <phoneticPr fontId="3"/>
  </si>
  <si>
    <t xml:space="preserve">KSP-002  50P        MGRB3-0377 </t>
    <phoneticPr fontId="3"/>
  </si>
  <si>
    <t>(有)小林製作所</t>
    <rPh sb="0" eb="3">
      <t>ユウ</t>
    </rPh>
    <rPh sb="3" eb="5">
      <t>コバヤシ</t>
    </rPh>
    <rPh sb="5" eb="8">
      <t>セイサクジョ</t>
    </rPh>
    <phoneticPr fontId="3"/>
  </si>
  <si>
    <t>ＰＳ（N）</t>
    <phoneticPr fontId="3"/>
  </si>
  <si>
    <t>KDS-030CL</t>
    <phoneticPr fontId="3"/>
  </si>
  <si>
    <t>360</t>
    <phoneticPr fontId="3"/>
  </si>
  <si>
    <t>3-912129-1</t>
    <phoneticPr fontId="3"/>
  </si>
  <si>
    <t>KSP032</t>
  </si>
  <si>
    <t>KRE-031  35P</t>
    <phoneticPr fontId="3"/>
  </si>
  <si>
    <t>SKS-002  50P  JCT-38</t>
    <phoneticPr fontId="3"/>
  </si>
  <si>
    <t>125</t>
    <phoneticPr fontId="3"/>
  </si>
  <si>
    <t>1279508-1     (×12)</t>
    <phoneticPr fontId="3"/>
  </si>
  <si>
    <t>木下電子工業(株)</t>
    <rPh sb="0" eb="2">
      <t>キノシタ</t>
    </rPh>
    <rPh sb="2" eb="4">
      <t>デンシ</t>
    </rPh>
    <rPh sb="4" eb="6">
      <t>コウギョウ</t>
    </rPh>
    <rPh sb="6" eb="9">
      <t>カ</t>
    </rPh>
    <phoneticPr fontId="3"/>
  </si>
  <si>
    <t xml:space="preserve"> </t>
    <phoneticPr fontId="3"/>
  </si>
  <si>
    <t>-1</t>
    <phoneticPr fontId="3"/>
  </si>
  <si>
    <t>　</t>
    <phoneticPr fontId="3"/>
  </si>
  <si>
    <t>KSE-006</t>
    <phoneticPr fontId="3"/>
  </si>
  <si>
    <t>PS(W)</t>
    <phoneticPr fontId="3"/>
  </si>
  <si>
    <t>060406廃棄</t>
    <rPh sb="6" eb="8">
      <t>ハイキ</t>
    </rPh>
    <phoneticPr fontId="3"/>
  </si>
  <si>
    <t>TDS-003 96P MELPAC-1-LENS</t>
    <phoneticPr fontId="3"/>
  </si>
  <si>
    <t>EXD-036 B24AO-ZZ</t>
    <phoneticPr fontId="3"/>
  </si>
  <si>
    <t>2013.6.20</t>
    <phoneticPr fontId="3"/>
  </si>
  <si>
    <t>GMY-006  S-17 40P</t>
    <phoneticPr fontId="3"/>
  </si>
  <si>
    <t>THK003</t>
    <phoneticPr fontId="3"/>
  </si>
  <si>
    <t>155</t>
  </si>
  <si>
    <t>OOI01</t>
    <phoneticPr fontId="3"/>
  </si>
  <si>
    <t>AMP A伝</t>
    <rPh sb="5" eb="6">
      <t>デン</t>
    </rPh>
    <phoneticPr fontId="3"/>
  </si>
  <si>
    <t>470×300</t>
    <phoneticPr fontId="3"/>
  </si>
  <si>
    <t>±0.5</t>
    <phoneticPr fontId="3"/>
  </si>
  <si>
    <t>Ａ-035-1</t>
    <phoneticPr fontId="3"/>
  </si>
  <si>
    <t>OGR-5-56-7</t>
    <phoneticPr fontId="3"/>
  </si>
  <si>
    <t>0197-23-7118</t>
    <phoneticPr fontId="3"/>
  </si>
  <si>
    <t>0561-62-8830</t>
    <phoneticPr fontId="3"/>
  </si>
  <si>
    <t>千住関西　本田</t>
    <rPh sb="0" eb="2">
      <t>センジュ</t>
    </rPh>
    <rPh sb="2" eb="4">
      <t>カンサイ</t>
    </rPh>
    <rPh sb="5" eb="7">
      <t>ホンダ</t>
    </rPh>
    <phoneticPr fontId="3"/>
  </si>
  <si>
    <t>KNY01  クニヨシ（株）片平</t>
    <rPh sb="14" eb="15">
      <t>カタ</t>
    </rPh>
    <rPh sb="15" eb="16">
      <t>ヒラ</t>
    </rPh>
    <phoneticPr fontId="3"/>
  </si>
  <si>
    <t>AMP14</t>
    <phoneticPr fontId="3"/>
  </si>
  <si>
    <t>2012.12.20</t>
    <phoneticPr fontId="3"/>
  </si>
  <si>
    <t>技術開発本部 工程開発部 生産技術3Ｇr.　　米倉 隆裕様宛</t>
  </si>
  <si>
    <t>0466-20-2310</t>
  </si>
  <si>
    <t>0466-20-2431</t>
  </si>
  <si>
    <t>YMT-004</t>
    <phoneticPr fontId="3"/>
  </si>
  <si>
    <t>YMT-004 40P ｶﾊﾞｰ･ﾚﾝｽﾞﾄﾚｲ</t>
    <phoneticPr fontId="3"/>
  </si>
  <si>
    <t>031118中国</t>
    <rPh sb="6" eb="8">
      <t>チュウゴク</t>
    </rPh>
    <phoneticPr fontId="3"/>
  </si>
  <si>
    <t>CK-002</t>
    <phoneticPr fontId="3"/>
  </si>
  <si>
    <t>(株)松永文商店</t>
    <rPh sb="0" eb="3">
      <t>カ</t>
    </rPh>
    <rPh sb="3" eb="5">
      <t>マツナガ</t>
    </rPh>
    <rPh sb="5" eb="6">
      <t>ブン</t>
    </rPh>
    <rPh sb="6" eb="8">
      <t>ショウテン</t>
    </rPh>
    <phoneticPr fontId="3"/>
  </si>
  <si>
    <t>912071-6</t>
    <phoneticPr fontId="3"/>
  </si>
  <si>
    <t>MRY-004     20P</t>
    <phoneticPr fontId="3"/>
  </si>
  <si>
    <t>8-103-3CL</t>
    <phoneticPr fontId="3"/>
  </si>
  <si>
    <t>アンデス電気</t>
    <rPh sb="4" eb="6">
      <t>デンキ</t>
    </rPh>
    <phoneticPr fontId="3"/>
  </si>
  <si>
    <t>0229-56-3386</t>
    <phoneticPr fontId="3"/>
  </si>
  <si>
    <t>NRK-DC06  NRK-009</t>
    <phoneticPr fontId="3"/>
  </si>
  <si>
    <t>SPJ-011</t>
    <phoneticPr fontId="3"/>
  </si>
  <si>
    <t>YCM-007</t>
    <phoneticPr fontId="3"/>
  </si>
  <si>
    <t>2003/05/15中国</t>
    <rPh sb="10" eb="12">
      <t>チュウゴク</t>
    </rPh>
    <phoneticPr fontId="3"/>
  </si>
  <si>
    <t>TTM5-52-4</t>
    <phoneticPr fontId="3"/>
  </si>
  <si>
    <t>TY-001</t>
    <phoneticPr fontId="3"/>
  </si>
  <si>
    <t>KYD01　　1080</t>
    <phoneticPr fontId="3"/>
  </si>
  <si>
    <t>STN-001</t>
    <phoneticPr fontId="3"/>
  </si>
  <si>
    <t>±1.0</t>
    <phoneticPr fontId="3"/>
  </si>
  <si>
    <t>SK-017　150P</t>
    <phoneticPr fontId="3"/>
  </si>
  <si>
    <t>ETS</t>
  </si>
  <si>
    <t>AMP 網倉　A伝</t>
    <rPh sb="4" eb="6">
      <t>アミクラ</t>
    </rPh>
    <rPh sb="8" eb="9">
      <t>デン</t>
    </rPh>
    <phoneticPr fontId="3"/>
  </si>
  <si>
    <t>工場長　　恐田</t>
    <rPh sb="0" eb="3">
      <t>コウジョウチョウ</t>
    </rPh>
    <rPh sb="5" eb="6">
      <t>オソ</t>
    </rPh>
    <rPh sb="6" eb="7">
      <t>タ</t>
    </rPh>
    <phoneticPr fontId="3"/>
  </si>
  <si>
    <t xml:space="preserve">MTM-037-2(B) 64-A468： </t>
    <phoneticPr fontId="3"/>
  </si>
  <si>
    <t>ODS-E-032-1</t>
    <phoneticPr fontId="3"/>
  </si>
  <si>
    <t>354×300</t>
    <phoneticPr fontId="3"/>
  </si>
  <si>
    <t>EXD-029R</t>
    <phoneticPr fontId="3"/>
  </si>
  <si>
    <t>EXD-029R(A98)</t>
    <phoneticPr fontId="3"/>
  </si>
  <si>
    <t>本社第3工場 根岸様</t>
    <rPh sb="0" eb="2">
      <t>ホンシャ</t>
    </rPh>
    <rPh sb="2" eb="3">
      <t>ダイ</t>
    </rPh>
    <rPh sb="4" eb="6">
      <t>コウジョウ</t>
    </rPh>
    <rPh sb="7" eb="9">
      <t>ネギシ</t>
    </rPh>
    <rPh sb="9" eb="10">
      <t>サマ</t>
    </rPh>
    <phoneticPr fontId="3"/>
  </si>
  <si>
    <t>04-2928-5320</t>
    <phoneticPr fontId="3"/>
  </si>
  <si>
    <t>0554-63-6051</t>
    <phoneticPr fontId="3"/>
  </si>
  <si>
    <t>NHN04</t>
    <phoneticPr fontId="3"/>
  </si>
  <si>
    <t>2-130-7</t>
  </si>
  <si>
    <t>MTE-002</t>
    <phoneticPr fontId="3"/>
  </si>
  <si>
    <t>無　</t>
    <rPh sb="0" eb="1">
      <t>ム</t>
    </rPh>
    <phoneticPr fontId="3"/>
  </si>
  <si>
    <t>MTE-002 420×320×35h</t>
    <phoneticPr fontId="3"/>
  </si>
  <si>
    <t>MTE</t>
    <phoneticPr fontId="3"/>
  </si>
  <si>
    <t>-2</t>
    <phoneticPr fontId="3"/>
  </si>
  <si>
    <t>MKG-003</t>
    <phoneticPr fontId="3"/>
  </si>
  <si>
    <t>MKM-5-52-2</t>
    <phoneticPr fontId="3"/>
  </si>
  <si>
    <t>PS(B)</t>
    <phoneticPr fontId="3"/>
  </si>
  <si>
    <t>　</t>
    <phoneticPr fontId="3"/>
  </si>
  <si>
    <t>PS(N)</t>
    <phoneticPr fontId="3"/>
  </si>
  <si>
    <t>405</t>
    <phoneticPr fontId="3"/>
  </si>
  <si>
    <t>SPJ-A-040-1</t>
    <phoneticPr fontId="3"/>
  </si>
  <si>
    <t>KIK-A-040-1</t>
    <phoneticPr fontId="3"/>
  </si>
  <si>
    <t>PS(W)</t>
  </si>
  <si>
    <t>316×240</t>
  </si>
  <si>
    <t>ＳＭＫ０３４　　　　　　　　</t>
    <phoneticPr fontId="3"/>
  </si>
  <si>
    <t>愛知県愛知郡久手町長配1-721</t>
    <rPh sb="0" eb="3">
      <t>アイチケン</t>
    </rPh>
    <rPh sb="3" eb="6">
      <t>アイチグン</t>
    </rPh>
    <rPh sb="6" eb="7">
      <t>ヒサ</t>
    </rPh>
    <rPh sb="7" eb="8">
      <t>テ</t>
    </rPh>
    <rPh sb="8" eb="9">
      <t>チョウ</t>
    </rPh>
    <rPh sb="9" eb="10">
      <t>チョウ</t>
    </rPh>
    <rPh sb="10" eb="11">
      <t>ハイ</t>
    </rPh>
    <phoneticPr fontId="3"/>
  </si>
  <si>
    <t>7-78-6</t>
  </si>
  <si>
    <t>Ａ-042-1</t>
  </si>
  <si>
    <t>７－７８－６</t>
  </si>
  <si>
    <t>MTM-018-1CL</t>
    <phoneticPr fontId="3"/>
  </si>
  <si>
    <t>MND</t>
    <phoneticPr fontId="3"/>
  </si>
  <si>
    <t>YSR-013-PP　200P</t>
    <phoneticPr fontId="3"/>
  </si>
  <si>
    <t>044-599-2112</t>
    <phoneticPr fontId="3"/>
  </si>
  <si>
    <t>161LGK-033-90L</t>
  </si>
  <si>
    <t>0297-72-2811</t>
    <phoneticPr fontId="3"/>
  </si>
  <si>
    <t>9-130-4</t>
    <phoneticPr fontId="3"/>
  </si>
  <si>
    <t>9-912130-4</t>
    <phoneticPr fontId="3"/>
  </si>
  <si>
    <t>2014.1.16</t>
    <phoneticPr fontId="3"/>
  </si>
  <si>
    <t>2014.1.7</t>
    <phoneticPr fontId="3"/>
  </si>
  <si>
    <t>0-18-7</t>
    <phoneticPr fontId="3"/>
  </si>
  <si>
    <t>SPJ-048-B</t>
    <phoneticPr fontId="3"/>
  </si>
  <si>
    <t xml:space="preserve"> </t>
    <phoneticPr fontId="3"/>
  </si>
  <si>
    <t>-1</t>
    <phoneticPr fontId="3"/>
  </si>
  <si>
    <t xml:space="preserve">  </t>
    <phoneticPr fontId="3"/>
  </si>
  <si>
    <t>4-912023-1</t>
    <phoneticPr fontId="3"/>
  </si>
  <si>
    <t>MMD</t>
    <phoneticPr fontId="3"/>
  </si>
  <si>
    <t>046-230-4021</t>
    <phoneticPr fontId="3"/>
  </si>
  <si>
    <t>ＰＳ（Ｎ）</t>
    <phoneticPr fontId="3"/>
  </si>
  <si>
    <t>1447287-1</t>
    <phoneticPr fontId="3"/>
  </si>
  <si>
    <t>042-722-1988</t>
    <phoneticPr fontId="3"/>
  </si>
  <si>
    <t>028-665-5588</t>
    <phoneticPr fontId="3"/>
  </si>
  <si>
    <t>0258-46-4866</t>
    <phoneticPr fontId="3"/>
  </si>
  <si>
    <t>SPJ-008   T-11</t>
    <phoneticPr fontId="3"/>
  </si>
  <si>
    <t>460*330</t>
    <phoneticPr fontId="3"/>
  </si>
  <si>
    <t>サン精密化研</t>
    <rPh sb="2" eb="4">
      <t>セイミツ</t>
    </rPh>
    <rPh sb="4" eb="5">
      <t>カ</t>
    </rPh>
    <rPh sb="5" eb="6">
      <t>ケン</t>
    </rPh>
    <phoneticPr fontId="3"/>
  </si>
  <si>
    <t>SNK1</t>
    <phoneticPr fontId="3"/>
  </si>
  <si>
    <t>中須</t>
    <rPh sb="0" eb="2">
      <t>ナカス</t>
    </rPh>
    <phoneticPr fontId="3"/>
  </si>
  <si>
    <t>TKS014</t>
  </si>
  <si>
    <t>日三</t>
    <rPh sb="0" eb="2">
      <t>ヒサン</t>
    </rPh>
    <phoneticPr fontId="3"/>
  </si>
  <si>
    <t>2070</t>
    <phoneticPr fontId="3"/>
  </si>
  <si>
    <t>MSP14-K26-55×125</t>
    <phoneticPr fontId="3"/>
  </si>
  <si>
    <t>560</t>
    <phoneticPr fontId="3"/>
  </si>
  <si>
    <t>2-110-9</t>
    <phoneticPr fontId="3"/>
  </si>
  <si>
    <t>〒437-1302　　静岡県掛川市大渕9803-1</t>
    <rPh sb="11" eb="14">
      <t>シズオカケン</t>
    </rPh>
    <rPh sb="14" eb="17">
      <t>カケガワシ</t>
    </rPh>
    <rPh sb="17" eb="19">
      <t>オオブチ</t>
    </rPh>
    <phoneticPr fontId="3"/>
  </si>
  <si>
    <t>HMS01　954</t>
    <phoneticPr fontId="3"/>
  </si>
  <si>
    <t>（株）島根富士通</t>
    <rPh sb="3" eb="5">
      <t>シマネ</t>
    </rPh>
    <rPh sb="5" eb="8">
      <t>フジツウ</t>
    </rPh>
    <phoneticPr fontId="3"/>
  </si>
  <si>
    <t>TNX1</t>
    <phoneticPr fontId="3"/>
  </si>
  <si>
    <t>HNS</t>
    <phoneticPr fontId="3"/>
  </si>
  <si>
    <t>諏訪部 様宛</t>
    <rPh sb="0" eb="3">
      <t>スワベ</t>
    </rPh>
    <rPh sb="4" eb="6">
      <t>サマアテ</t>
    </rPh>
    <phoneticPr fontId="3"/>
  </si>
  <si>
    <t>03-3805-6651</t>
    <phoneticPr fontId="3"/>
  </si>
  <si>
    <t>SK-028  20P</t>
    <phoneticPr fontId="3"/>
  </si>
  <si>
    <t>SK-029   532P</t>
    <phoneticPr fontId="3"/>
  </si>
  <si>
    <t>辻村 様宛</t>
    <rPh sb="0" eb="2">
      <t>ツジムラ</t>
    </rPh>
    <rPh sb="3" eb="5">
      <t>サマアテ</t>
    </rPh>
    <phoneticPr fontId="3"/>
  </si>
  <si>
    <t>077-589-5530</t>
    <phoneticPr fontId="3"/>
  </si>
  <si>
    <t>03-5746-6801</t>
    <phoneticPr fontId="3"/>
  </si>
  <si>
    <t>385*265</t>
    <phoneticPr fontId="3"/>
  </si>
  <si>
    <t>FJK05</t>
    <phoneticPr fontId="3"/>
  </si>
  <si>
    <t>SMK1</t>
    <phoneticPr fontId="3"/>
  </si>
  <si>
    <t>912021-6</t>
    <phoneticPr fontId="3"/>
  </si>
  <si>
    <t>KDS-050 20P LCD PANEL用</t>
    <rPh sb="21" eb="22">
      <t>ヨウ</t>
    </rPh>
    <phoneticPr fontId="3"/>
  </si>
  <si>
    <t>HNS01</t>
    <phoneticPr fontId="3"/>
  </si>
  <si>
    <t>ミツワ電機工業(株)</t>
    <rPh sb="3" eb="5">
      <t>デンキ</t>
    </rPh>
    <rPh sb="5" eb="7">
      <t>コウギョウ</t>
    </rPh>
    <rPh sb="8" eb="9">
      <t>カブ</t>
    </rPh>
    <phoneticPr fontId="3"/>
  </si>
  <si>
    <t>NRK-0023   9P</t>
    <phoneticPr fontId="3"/>
  </si>
  <si>
    <t>499*347</t>
    <phoneticPr fontId="3"/>
  </si>
  <si>
    <t>TKH</t>
    <phoneticPr fontId="3"/>
  </si>
  <si>
    <t>HTC4</t>
    <phoneticPr fontId="3"/>
  </si>
  <si>
    <t>EXD-034 52-B16/B18</t>
    <phoneticPr fontId="3"/>
  </si>
  <si>
    <t>2013.1.24</t>
    <phoneticPr fontId="3"/>
  </si>
  <si>
    <t>GMY007(0.4)</t>
    <phoneticPr fontId="3"/>
  </si>
  <si>
    <t>GMY008</t>
    <phoneticPr fontId="3"/>
  </si>
  <si>
    <t>×</t>
    <phoneticPr fontId="3"/>
  </si>
  <si>
    <t>FDK002</t>
    <phoneticPr fontId="3"/>
  </si>
  <si>
    <t>TOH</t>
    <phoneticPr fontId="3"/>
  </si>
  <si>
    <r>
      <t>TH046B</t>
    </r>
    <r>
      <rPr>
        <b/>
        <sz val="11"/>
        <color indexed="10"/>
        <rFont val="ＭＳ Ｐ明朝"/>
        <family val="1"/>
        <charset val="128"/>
      </rPr>
      <t/>
    </r>
  </si>
  <si>
    <t>町田市成瀬5223</t>
    <rPh sb="0" eb="3">
      <t>マチダシ</t>
    </rPh>
    <rPh sb="3" eb="5">
      <t>ナルセ</t>
    </rPh>
    <phoneticPr fontId="3"/>
  </si>
  <si>
    <t>平川</t>
    <rPh sb="0" eb="2">
      <t>ヒラカワ</t>
    </rPh>
    <phoneticPr fontId="3"/>
  </si>
  <si>
    <t>SGM</t>
    <phoneticPr fontId="3"/>
  </si>
  <si>
    <t>355×240</t>
    <phoneticPr fontId="3"/>
  </si>
  <si>
    <t xml:space="preserve">NRK-DC16  12P </t>
    <phoneticPr fontId="3"/>
  </si>
  <si>
    <t>161LGP-016-90E</t>
    <phoneticPr fontId="3"/>
  </si>
  <si>
    <t>161LGP-CS8303T-01</t>
    <phoneticPr fontId="3"/>
  </si>
  <si>
    <t>NSK-017R 2CH6K 40176 20P</t>
    <phoneticPr fontId="3"/>
  </si>
  <si>
    <t>550</t>
    <phoneticPr fontId="3"/>
  </si>
  <si>
    <t>6-156-7</t>
    <phoneticPr fontId="3"/>
  </si>
  <si>
    <t>MTM-068-2(CL) 59-WD87：</t>
    <phoneticPr fontId="3"/>
  </si>
  <si>
    <t>(株)ゴコウ</t>
    <rPh sb="0" eb="3">
      <t>カ</t>
    </rPh>
    <phoneticPr fontId="3"/>
  </si>
  <si>
    <t>ALM</t>
    <phoneticPr fontId="3"/>
  </si>
  <si>
    <t>(株)アラマキ　配送センター</t>
    <rPh sb="0" eb="3">
      <t>カ</t>
    </rPh>
    <rPh sb="8" eb="10">
      <t>ハイソウ</t>
    </rPh>
    <phoneticPr fontId="3"/>
  </si>
  <si>
    <t>〒329-0911　　栃木県宇都宮市問屋町3172-66</t>
    <rPh sb="11" eb="14">
      <t>トチギケン</t>
    </rPh>
    <rPh sb="14" eb="18">
      <t>ウツノミヤシ</t>
    </rPh>
    <rPh sb="18" eb="21">
      <t>トンヤマチ</t>
    </rPh>
    <phoneticPr fontId="3"/>
  </si>
  <si>
    <t>〒989-4102　　宮城県大崎市鹿島台町木間塚字十番目20番地</t>
    <rPh sb="11" eb="14">
      <t>ミヤギケン</t>
    </rPh>
    <rPh sb="14" eb="16">
      <t>オオサキ</t>
    </rPh>
    <rPh sb="16" eb="17">
      <t>シ</t>
    </rPh>
    <rPh sb="17" eb="19">
      <t>カシマ</t>
    </rPh>
    <rPh sb="19" eb="20">
      <t>ダイ</t>
    </rPh>
    <rPh sb="20" eb="21">
      <t>マチ</t>
    </rPh>
    <rPh sb="21" eb="22">
      <t>キ</t>
    </rPh>
    <rPh sb="22" eb="23">
      <t>マ</t>
    </rPh>
    <rPh sb="23" eb="24">
      <t>ツカ</t>
    </rPh>
    <rPh sb="24" eb="25">
      <t>アザ</t>
    </rPh>
    <rPh sb="25" eb="28">
      <t>ジュウバンメ</t>
    </rPh>
    <rPh sb="30" eb="32">
      <t>バンチ</t>
    </rPh>
    <phoneticPr fontId="3"/>
  </si>
  <si>
    <t>(有)荒川ﾊﾟｯｸ</t>
    <rPh sb="0" eb="3">
      <t>ユウ</t>
    </rPh>
    <rPh sb="3" eb="5">
      <t>アラカワ</t>
    </rPh>
    <phoneticPr fontId="3"/>
  </si>
  <si>
    <t>五事</t>
    <rPh sb="0" eb="1">
      <t>ゴジ</t>
    </rPh>
    <rPh sb="1" eb="2">
      <t>コト</t>
    </rPh>
    <phoneticPr fontId="3"/>
  </si>
  <si>
    <t>㈱進藤Ｓ/Ｓ　近藤</t>
    <rPh sb="1" eb="3">
      <t>シンドウ</t>
    </rPh>
    <rPh sb="7" eb="9">
      <t>コンドウ</t>
    </rPh>
    <phoneticPr fontId="3"/>
  </si>
  <si>
    <t>IRS-001</t>
    <phoneticPr fontId="3"/>
  </si>
  <si>
    <t>静岡県榛原郡吉田町住吉1351-2</t>
    <rPh sb="0" eb="3">
      <t>シズオカケン</t>
    </rPh>
    <rPh sb="3" eb="6">
      <t>ハイバラグン</t>
    </rPh>
    <rPh sb="6" eb="9">
      <t>ヨシダチョウ</t>
    </rPh>
    <rPh sb="9" eb="11">
      <t>スミヨシ</t>
    </rPh>
    <phoneticPr fontId="3"/>
  </si>
  <si>
    <t>045-501-2659</t>
    <phoneticPr fontId="3"/>
  </si>
  <si>
    <t>ﾃｸﾉｻｲｴﾝｽ</t>
    <phoneticPr fontId="3"/>
  </si>
  <si>
    <t>JPS-001 CAN熱くん　三方折ﾌﾞﾘｽﾀｰ</t>
    <rPh sb="11" eb="12">
      <t>ネツ</t>
    </rPh>
    <rPh sb="15" eb="17">
      <t>サンポウ</t>
    </rPh>
    <rPh sb="17" eb="18">
      <t>オリ</t>
    </rPh>
    <phoneticPr fontId="3"/>
  </si>
  <si>
    <t>MNM</t>
    <phoneticPr fontId="3"/>
  </si>
  <si>
    <t>MNM01　　973</t>
    <phoneticPr fontId="3"/>
  </si>
  <si>
    <t>SPJ-014</t>
    <phoneticPr fontId="3"/>
  </si>
  <si>
    <t>SLK114</t>
  </si>
  <si>
    <t>SLK115</t>
  </si>
  <si>
    <t>3-912020-2</t>
    <phoneticPr fontId="3"/>
  </si>
  <si>
    <t>東京都品川区二葉2-17-2</t>
    <rPh sb="0" eb="3">
      <t>トウキョウト</t>
    </rPh>
    <rPh sb="3" eb="6">
      <t>シナガワク</t>
    </rPh>
    <rPh sb="6" eb="8">
      <t>フタバ</t>
    </rPh>
    <phoneticPr fontId="3"/>
  </si>
  <si>
    <t>要求No.</t>
  </si>
  <si>
    <t>SMK090CL</t>
    <phoneticPr fontId="3"/>
  </si>
  <si>
    <t>MSP132-P5-13×11</t>
    <phoneticPr fontId="3"/>
  </si>
  <si>
    <t>0-18-5</t>
    <phoneticPr fontId="3"/>
  </si>
  <si>
    <t>SK008</t>
    <phoneticPr fontId="3"/>
  </si>
  <si>
    <t>SK009</t>
    <phoneticPr fontId="3"/>
  </si>
  <si>
    <t>042-580-4781</t>
    <phoneticPr fontId="3"/>
  </si>
  <si>
    <t>YSR-008</t>
    <phoneticPr fontId="3"/>
  </si>
  <si>
    <t>385*265</t>
    <phoneticPr fontId="3"/>
  </si>
  <si>
    <t>YSR-004PS</t>
    <phoneticPr fontId="3"/>
  </si>
  <si>
    <t>7-130-8</t>
    <phoneticPr fontId="3"/>
  </si>
  <si>
    <t>7-912130-8</t>
    <phoneticPr fontId="3"/>
  </si>
  <si>
    <t>MRY-011     20P</t>
    <phoneticPr fontId="3"/>
  </si>
  <si>
    <t>KDS-059-0.4 6POCKETS</t>
    <phoneticPr fontId="3"/>
  </si>
  <si>
    <t>KDS-059-0.5</t>
    <phoneticPr fontId="3"/>
  </si>
  <si>
    <t>KDS-059-0.5 6POCKETS</t>
    <phoneticPr fontId="3"/>
  </si>
  <si>
    <t>912156-9</t>
    <phoneticPr fontId="3"/>
  </si>
  <si>
    <t>0-156-9</t>
    <phoneticPr fontId="3"/>
  </si>
  <si>
    <t>0427-35-5146</t>
    <phoneticPr fontId="3"/>
  </si>
  <si>
    <t>SMK028</t>
  </si>
  <si>
    <t>0297-60-5241</t>
    <phoneticPr fontId="3"/>
  </si>
  <si>
    <t>８面取り</t>
    <rPh sb="1" eb="2">
      <t>メン</t>
    </rPh>
    <rPh sb="2" eb="3">
      <t>ト</t>
    </rPh>
    <phoneticPr fontId="3"/>
  </si>
  <si>
    <t>KHS01</t>
    <phoneticPr fontId="3"/>
  </si>
  <si>
    <t>KSP024</t>
    <phoneticPr fontId="3"/>
  </si>
  <si>
    <t>KSP025</t>
    <phoneticPr fontId="3"/>
  </si>
  <si>
    <t>KSP026</t>
    <phoneticPr fontId="3"/>
  </si>
  <si>
    <t>MSP15-P12-70×49</t>
    <phoneticPr fontId="3"/>
  </si>
  <si>
    <t>MIO3</t>
    <phoneticPr fontId="3"/>
  </si>
  <si>
    <t>ＯＧＲ-００９Ｂ，Ｔ　</t>
    <phoneticPr fontId="3"/>
  </si>
  <si>
    <t>KDS-030</t>
  </si>
  <si>
    <t>46/370,000</t>
    <phoneticPr fontId="3"/>
  </si>
  <si>
    <t>KDS-040</t>
    <phoneticPr fontId="3"/>
  </si>
  <si>
    <t>077-589-5850</t>
    <phoneticPr fontId="3"/>
  </si>
  <si>
    <t>導電印刷</t>
    <rPh sb="0" eb="2">
      <t>ドウデン</t>
    </rPh>
    <rPh sb="2" eb="3">
      <t>イン</t>
    </rPh>
    <rPh sb="3" eb="4">
      <t>サツ</t>
    </rPh>
    <phoneticPr fontId="3"/>
  </si>
  <si>
    <t xml:space="preserve">WKS-001  90P </t>
    <phoneticPr fontId="3"/>
  </si>
  <si>
    <t>TKS-013 WP4L</t>
    <phoneticPr fontId="3"/>
  </si>
  <si>
    <t>HKS01　ホクソウ</t>
    <phoneticPr fontId="3"/>
  </si>
  <si>
    <t>LB064/071</t>
    <phoneticPr fontId="3"/>
  </si>
  <si>
    <t>OGR1</t>
    <phoneticPr fontId="3"/>
  </si>
  <si>
    <t>営業本部　　堀本 様宛</t>
  </si>
  <si>
    <t>042-770-9167</t>
  </si>
  <si>
    <t>TSS-001</t>
    <phoneticPr fontId="3"/>
  </si>
  <si>
    <t>0176-51-1103</t>
    <phoneticPr fontId="3"/>
  </si>
  <si>
    <t>048-851-6446</t>
    <phoneticPr fontId="3"/>
  </si>
  <si>
    <t>048-859-0807</t>
    <phoneticPr fontId="3"/>
  </si>
  <si>
    <t>RYK-SLK100 30P 90-21-096-910</t>
    <phoneticPr fontId="3"/>
  </si>
  <si>
    <t>0-103-3</t>
    <phoneticPr fontId="3"/>
  </si>
  <si>
    <t>成形</t>
    <rPh sb="0" eb="2">
      <t>セイケイ</t>
    </rPh>
    <phoneticPr fontId="3"/>
  </si>
  <si>
    <t>912103-5</t>
    <phoneticPr fontId="3"/>
  </si>
  <si>
    <t>6-912075-6</t>
    <phoneticPr fontId="3"/>
  </si>
  <si>
    <t>袋詰め</t>
  </si>
  <si>
    <t>EXD-010-PS0.8</t>
  </si>
  <si>
    <t>ADV026</t>
    <phoneticPr fontId="3"/>
  </si>
  <si>
    <t>CK-004</t>
    <phoneticPr fontId="3"/>
  </si>
  <si>
    <t>03-3238-3321</t>
    <phoneticPr fontId="3"/>
  </si>
  <si>
    <t>MTM-009-2(B) 59-7819：</t>
    <phoneticPr fontId="3"/>
  </si>
  <si>
    <t>SKS-003 B&amp;T  7P　東芝K2FT-2 大</t>
    <rPh sb="16" eb="18">
      <t>トウシバ</t>
    </rPh>
    <rPh sb="25" eb="26">
      <t>ダイ</t>
    </rPh>
    <phoneticPr fontId="3"/>
  </si>
  <si>
    <t>HOKUTO</t>
    <phoneticPr fontId="3"/>
  </si>
  <si>
    <t>NSD01</t>
    <phoneticPr fontId="3"/>
  </si>
  <si>
    <t>CPL　0-912019-7　</t>
    <phoneticPr fontId="3"/>
  </si>
  <si>
    <t>ＣＰＬ－００１Ｂ　FZM99-0746</t>
    <phoneticPr fontId="3"/>
  </si>
  <si>
    <t>500</t>
    <phoneticPr fontId="3"/>
  </si>
  <si>
    <t>180</t>
    <phoneticPr fontId="3"/>
  </si>
  <si>
    <t>125</t>
    <phoneticPr fontId="3"/>
  </si>
  <si>
    <t>GMY-038  EB-3099</t>
    <phoneticPr fontId="3"/>
  </si>
  <si>
    <t>045-592-4299</t>
    <phoneticPr fontId="3"/>
  </si>
  <si>
    <t>045-948-0454</t>
    <phoneticPr fontId="3"/>
  </si>
  <si>
    <t>2-912059-1</t>
    <phoneticPr fontId="3"/>
  </si>
  <si>
    <t>2-59-2</t>
    <phoneticPr fontId="3"/>
  </si>
  <si>
    <t>2-912059-2</t>
    <phoneticPr fontId="3"/>
  </si>
  <si>
    <t>2-59-3</t>
    <phoneticPr fontId="3"/>
  </si>
  <si>
    <t>5-156-5R</t>
    <phoneticPr fontId="3"/>
  </si>
  <si>
    <t>5-912156-5R</t>
    <phoneticPr fontId="3"/>
  </si>
  <si>
    <t>2014.3.5</t>
    <phoneticPr fontId="3"/>
  </si>
  <si>
    <t>AMP32</t>
    <phoneticPr fontId="3"/>
  </si>
  <si>
    <t>〒436-0040　　静岡県掛川市菖蒲ヶ池100番地</t>
    <rPh sb="11" eb="14">
      <t>シズオカケン</t>
    </rPh>
    <rPh sb="14" eb="17">
      <t>カケガワシ</t>
    </rPh>
    <rPh sb="17" eb="19">
      <t>ショウブ</t>
    </rPh>
    <rPh sb="20" eb="21">
      <t>イケ</t>
    </rPh>
    <rPh sb="24" eb="26">
      <t>バンチ</t>
    </rPh>
    <phoneticPr fontId="3"/>
  </si>
  <si>
    <t>AMP01　</t>
    <phoneticPr fontId="3"/>
  </si>
  <si>
    <t>三菱製鋼（株）　精密部品事業部</t>
    <rPh sb="0" eb="2">
      <t>ミツビシ</t>
    </rPh>
    <rPh sb="2" eb="4">
      <t>セイコウ</t>
    </rPh>
    <rPh sb="8" eb="10">
      <t>セイミツ</t>
    </rPh>
    <rPh sb="10" eb="12">
      <t>ブヒン</t>
    </rPh>
    <rPh sb="12" eb="14">
      <t>ジギョウ</t>
    </rPh>
    <rPh sb="14" eb="15">
      <t>ブ</t>
    </rPh>
    <phoneticPr fontId="3"/>
  </si>
  <si>
    <t>NOKIA-10</t>
    <phoneticPr fontId="3"/>
  </si>
  <si>
    <t>第一事業部 事業開発部　吉田 様宛</t>
    <rPh sb="0" eb="1">
      <t>ダイ</t>
    </rPh>
    <rPh sb="1" eb="2">
      <t>イチ</t>
    </rPh>
    <rPh sb="2" eb="4">
      <t>ジギョウ</t>
    </rPh>
    <rPh sb="4" eb="5">
      <t>ブ</t>
    </rPh>
    <rPh sb="6" eb="8">
      <t>ジギョウ</t>
    </rPh>
    <rPh sb="8" eb="10">
      <t>カイハツ</t>
    </rPh>
    <rPh sb="10" eb="11">
      <t>ブ</t>
    </rPh>
    <rPh sb="12" eb="14">
      <t>ヨシダ</t>
    </rPh>
    <rPh sb="15" eb="17">
      <t>サマアテ</t>
    </rPh>
    <phoneticPr fontId="3"/>
  </si>
  <si>
    <t>SWJ-006 5P X4906</t>
    <phoneticPr fontId="3"/>
  </si>
  <si>
    <t>AFMC-002 (N) 100P</t>
    <phoneticPr fontId="3"/>
  </si>
  <si>
    <t>㈱雄信</t>
    <rPh sb="1" eb="2">
      <t>ユウ</t>
    </rPh>
    <rPh sb="2" eb="3">
      <t>シン</t>
    </rPh>
    <phoneticPr fontId="3"/>
  </si>
  <si>
    <t>YSR-008PP</t>
    <phoneticPr fontId="3"/>
  </si>
  <si>
    <t>A-045-1</t>
    <phoneticPr fontId="3"/>
  </si>
  <si>
    <t>MSM-52 10POCKETS</t>
    <phoneticPr fontId="3"/>
  </si>
  <si>
    <t>ＰＳ-100</t>
    <phoneticPr fontId="3"/>
  </si>
  <si>
    <t>WKO01</t>
    <phoneticPr fontId="3"/>
  </si>
  <si>
    <t>営業課　和地</t>
    <rPh sb="0" eb="3">
      <t>エイギョウカ</t>
    </rPh>
    <rPh sb="4" eb="5">
      <t>ワチ</t>
    </rPh>
    <rPh sb="5" eb="6">
      <t>チ</t>
    </rPh>
    <phoneticPr fontId="3"/>
  </si>
  <si>
    <t>0-18-6</t>
    <phoneticPr fontId="3"/>
  </si>
  <si>
    <t>0-18-7</t>
    <phoneticPr fontId="3"/>
  </si>
  <si>
    <t>HRT-001 LOWER CASE ASSY 6P</t>
    <phoneticPr fontId="3"/>
  </si>
  <si>
    <t>静岡県榛原郡吉田町川尻3583-5</t>
    <rPh sb="0" eb="3">
      <t>シズオカケン</t>
    </rPh>
    <rPh sb="3" eb="6">
      <t>ハイバラグン</t>
    </rPh>
    <rPh sb="6" eb="9">
      <t>ヨシダチョウ</t>
    </rPh>
    <rPh sb="9" eb="11">
      <t>カワジリ</t>
    </rPh>
    <phoneticPr fontId="3"/>
  </si>
  <si>
    <t>製造事業部　管理課　主任　大友　優華</t>
  </si>
  <si>
    <t>018-823-6717</t>
  </si>
  <si>
    <t>045-477-5010</t>
    <phoneticPr fontId="3"/>
  </si>
  <si>
    <t>045-477-5020</t>
    <phoneticPr fontId="3"/>
  </si>
  <si>
    <t>ODS025</t>
    <phoneticPr fontId="3"/>
  </si>
  <si>
    <t>圧空仕様</t>
    <rPh sb="0" eb="1">
      <t>アッ</t>
    </rPh>
    <rPh sb="1" eb="2">
      <t>クウ</t>
    </rPh>
    <rPh sb="2" eb="4">
      <t>シヨウ</t>
    </rPh>
    <phoneticPr fontId="3"/>
  </si>
  <si>
    <t>松原金属工業（株）</t>
    <rPh sb="0" eb="2">
      <t>マツバラ</t>
    </rPh>
    <rPh sb="2" eb="4">
      <t>キンゾク</t>
    </rPh>
    <rPh sb="4" eb="6">
      <t>コウギョウ</t>
    </rPh>
    <phoneticPr fontId="3"/>
  </si>
  <si>
    <t>大島 様宛</t>
    <rPh sb="0" eb="2">
      <t>オオシマ</t>
    </rPh>
    <rPh sb="3" eb="4">
      <t>サマ</t>
    </rPh>
    <rPh sb="4" eb="5">
      <t>アテ</t>
    </rPh>
    <phoneticPr fontId="3"/>
  </si>
  <si>
    <t>0572-25-7167</t>
    <phoneticPr fontId="3"/>
  </si>
  <si>
    <t>RYK01</t>
    <phoneticPr fontId="3"/>
  </si>
  <si>
    <t>H-010-1(PP)</t>
    <phoneticPr fontId="3"/>
  </si>
  <si>
    <t>H-010-1-PS</t>
    <phoneticPr fontId="3"/>
  </si>
  <si>
    <t>MTM-064-2B</t>
    <phoneticPr fontId="3"/>
  </si>
  <si>
    <t>MTM-064-2CL</t>
    <phoneticPr fontId="3"/>
  </si>
  <si>
    <t>MTM-064-1(B) 59-WD85・</t>
    <phoneticPr fontId="3"/>
  </si>
  <si>
    <t>AFMC-002 (W) 100P</t>
    <phoneticPr fontId="3"/>
  </si>
  <si>
    <t>〒164-0012　　東京都中野区本町1-14-13</t>
    <rPh sb="11" eb="14">
      <t>トウキョウト</t>
    </rPh>
    <rPh sb="14" eb="17">
      <t>ナカノク</t>
    </rPh>
    <rPh sb="17" eb="18">
      <t>ホン</t>
    </rPh>
    <rPh sb="18" eb="19">
      <t>チョウ</t>
    </rPh>
    <phoneticPr fontId="3"/>
  </si>
  <si>
    <t>0244-35-4715</t>
    <phoneticPr fontId="3"/>
  </si>
  <si>
    <t xml:space="preserve">NRK-DC17 </t>
    <phoneticPr fontId="3"/>
  </si>
  <si>
    <t>0467-79-5177</t>
    <phoneticPr fontId="3"/>
  </si>
  <si>
    <t>0-141-7</t>
    <phoneticPr fontId="3"/>
  </si>
  <si>
    <t>大阪市平野区平野北1-8-60</t>
    <rPh sb="0" eb="3">
      <t>オオサカシ</t>
    </rPh>
    <rPh sb="3" eb="6">
      <t>ヒラノク</t>
    </rPh>
    <rPh sb="6" eb="8">
      <t>ヒラノ</t>
    </rPh>
    <rPh sb="8" eb="9">
      <t>キタ</t>
    </rPh>
    <phoneticPr fontId="3"/>
  </si>
  <si>
    <t>KKN</t>
    <phoneticPr fontId="3"/>
  </si>
  <si>
    <t>161ＣＬＥ-039-00Ｅ</t>
    <phoneticPr fontId="3"/>
  </si>
  <si>
    <r>
      <t>TH039B</t>
    </r>
    <r>
      <rPr>
        <b/>
        <sz val="11"/>
        <color indexed="10"/>
        <rFont val="ＭＳ Ｐ明朝"/>
        <family val="1"/>
        <charset val="128"/>
      </rPr>
      <t/>
    </r>
  </si>
  <si>
    <t>MTM-003A</t>
    <phoneticPr fontId="3"/>
  </si>
  <si>
    <t>MRY-A-075-1</t>
    <phoneticPr fontId="3"/>
  </si>
  <si>
    <t>MRY005</t>
    <phoneticPr fontId="3"/>
  </si>
  <si>
    <t>MRY006</t>
    <phoneticPr fontId="3"/>
  </si>
  <si>
    <t>MRY007</t>
    <phoneticPr fontId="3"/>
  </si>
  <si>
    <t>MRY008</t>
    <phoneticPr fontId="3"/>
  </si>
  <si>
    <t>MRY009</t>
    <phoneticPr fontId="3"/>
  </si>
  <si>
    <t>161LGP-018-90F</t>
    <phoneticPr fontId="3"/>
  </si>
  <si>
    <t>THK002</t>
    <phoneticPr fontId="3"/>
  </si>
  <si>
    <t>NRK-IPS01  7P</t>
    <phoneticPr fontId="3"/>
  </si>
  <si>
    <t>吉野化工</t>
    <rPh sb="0" eb="2">
      <t>ヨシノ</t>
    </rPh>
    <rPh sb="2" eb="4">
      <t>カコウ</t>
    </rPh>
    <phoneticPr fontId="3"/>
  </si>
  <si>
    <t>SWJ-001  SHU7078</t>
    <phoneticPr fontId="3"/>
  </si>
  <si>
    <t>SPJ-030</t>
    <phoneticPr fontId="3"/>
  </si>
  <si>
    <t>FLX</t>
    <phoneticPr fontId="3"/>
  </si>
  <si>
    <t>〒880-0293　　宮崎県宮崎市佐土原町下那珂2957-51</t>
    <rPh sb="11" eb="14">
      <t>ミヤザキケン</t>
    </rPh>
    <rPh sb="14" eb="17">
      <t>ミヤザキシ</t>
    </rPh>
    <rPh sb="17" eb="18">
      <t>サ</t>
    </rPh>
    <rPh sb="18" eb="19">
      <t>ト</t>
    </rPh>
    <rPh sb="19" eb="20">
      <t>ハラ</t>
    </rPh>
    <rPh sb="20" eb="21">
      <t>マチ</t>
    </rPh>
    <rPh sb="21" eb="22">
      <t>シタ</t>
    </rPh>
    <rPh sb="22" eb="24">
      <t>ナカ</t>
    </rPh>
    <phoneticPr fontId="3"/>
  </si>
  <si>
    <t>7-72-8</t>
  </si>
  <si>
    <t>7-912072-8</t>
  </si>
  <si>
    <t>７－７２－８</t>
  </si>
  <si>
    <t>SPJ-039 K-80130</t>
    <phoneticPr fontId="3"/>
  </si>
  <si>
    <t>720</t>
    <phoneticPr fontId="3"/>
  </si>
  <si>
    <t>2面</t>
    <rPh sb="1" eb="2">
      <t>メン</t>
    </rPh>
    <phoneticPr fontId="3"/>
  </si>
  <si>
    <t>KYO1</t>
    <phoneticPr fontId="3"/>
  </si>
  <si>
    <t>IBR01</t>
    <phoneticPr fontId="3"/>
  </si>
  <si>
    <t>SK007</t>
    <phoneticPr fontId="3"/>
  </si>
  <si>
    <t>６－７９－９</t>
    <phoneticPr fontId="3"/>
  </si>
  <si>
    <t>2-129-8</t>
    <phoneticPr fontId="3"/>
  </si>
  <si>
    <t>ASH-A-030-1</t>
    <phoneticPr fontId="3"/>
  </si>
  <si>
    <t>E-030-1</t>
    <phoneticPr fontId="3"/>
  </si>
  <si>
    <t>SK032</t>
    <phoneticPr fontId="3"/>
  </si>
  <si>
    <t>089-943-8480</t>
    <phoneticPr fontId="3"/>
  </si>
  <si>
    <t>089-947-0831</t>
    <phoneticPr fontId="3"/>
  </si>
  <si>
    <t>㈱エクセル電子</t>
    <rPh sb="5" eb="7">
      <t>デンシ</t>
    </rPh>
    <phoneticPr fontId="3"/>
  </si>
  <si>
    <t>中本 様宛</t>
    <rPh sb="0" eb="2">
      <t>ナカモト</t>
    </rPh>
    <rPh sb="3" eb="5">
      <t>サマアテ</t>
    </rPh>
    <phoneticPr fontId="3"/>
  </si>
  <si>
    <t>0797-38-6800</t>
    <phoneticPr fontId="3"/>
  </si>
  <si>
    <t>東京都世田谷区宮坂1-23-11</t>
    <rPh sb="0" eb="3">
      <t>トウキョウト</t>
    </rPh>
    <rPh sb="3" eb="7">
      <t>セタガヤク</t>
    </rPh>
    <rPh sb="7" eb="9">
      <t>ミヤサカ</t>
    </rPh>
    <phoneticPr fontId="3"/>
  </si>
  <si>
    <t>（株）エイ･エス･エイ</t>
    <phoneticPr fontId="3"/>
  </si>
  <si>
    <t>SLK122</t>
  </si>
  <si>
    <t>338×175</t>
    <phoneticPr fontId="3"/>
  </si>
  <si>
    <t>SMK070</t>
    <phoneticPr fontId="3"/>
  </si>
  <si>
    <t>PLL</t>
    <phoneticPr fontId="3"/>
  </si>
  <si>
    <t>(株)ＴＹＫ</t>
    <rPh sb="0" eb="3">
      <t>カ</t>
    </rPh>
    <phoneticPr fontId="3"/>
  </si>
  <si>
    <t>ワイヤレステクノロジー(株)</t>
    <rPh sb="11" eb="14">
      <t>カ</t>
    </rPh>
    <phoneticPr fontId="3"/>
  </si>
  <si>
    <t>0428-34-4538</t>
    <phoneticPr fontId="3"/>
  </si>
  <si>
    <t>2-912129-7</t>
    <phoneticPr fontId="3"/>
  </si>
  <si>
    <t>ＰＳ（N）</t>
    <phoneticPr fontId="3"/>
  </si>
  <si>
    <t>0265-79-0113</t>
    <phoneticPr fontId="3"/>
  </si>
  <si>
    <t>PS(N )</t>
    <phoneticPr fontId="3"/>
  </si>
  <si>
    <t>03-3776-3144</t>
    <phoneticPr fontId="3"/>
  </si>
  <si>
    <t>03-3776-3746</t>
    <phoneticPr fontId="3"/>
  </si>
  <si>
    <t>912020-3</t>
    <phoneticPr fontId="3"/>
  </si>
  <si>
    <t>06-6532-4120</t>
    <phoneticPr fontId="3"/>
  </si>
  <si>
    <t>三晶技研（株）　ダイカスト事業部</t>
    <rPh sb="0" eb="1">
      <t>サン</t>
    </rPh>
    <rPh sb="1" eb="2">
      <t>ショウ</t>
    </rPh>
    <rPh sb="2" eb="4">
      <t>ギケン</t>
    </rPh>
    <rPh sb="13" eb="15">
      <t>ジギョウ</t>
    </rPh>
    <rPh sb="15" eb="16">
      <t>ブ</t>
    </rPh>
    <phoneticPr fontId="3"/>
  </si>
  <si>
    <t>NRK01</t>
    <phoneticPr fontId="3"/>
  </si>
  <si>
    <t>社長に確認</t>
    <rPh sb="0" eb="2">
      <t>シャチョウ</t>
    </rPh>
    <rPh sb="3" eb="5">
      <t>カクニン</t>
    </rPh>
    <phoneticPr fontId="3"/>
  </si>
  <si>
    <t>161LGP-014-90E</t>
  </si>
  <si>
    <t>0255-66-2001</t>
    <phoneticPr fontId="3"/>
  </si>
  <si>
    <t>MIO1</t>
    <phoneticPr fontId="3"/>
  </si>
  <si>
    <t>YMM02　　1050</t>
    <phoneticPr fontId="3"/>
  </si>
  <si>
    <t>03-3771-6794</t>
    <phoneticPr fontId="3"/>
  </si>
  <si>
    <t>03-3778-0057</t>
    <phoneticPr fontId="3"/>
  </si>
  <si>
    <t>MTM-058</t>
    <phoneticPr fontId="3"/>
  </si>
  <si>
    <t>MTM-058 100P 41-A587A</t>
    <phoneticPr fontId="3"/>
  </si>
  <si>
    <t>AP-104  WAMILES 20</t>
    <phoneticPr fontId="3"/>
  </si>
  <si>
    <t>AMP 勝俣  A伝</t>
    <rPh sb="4" eb="6">
      <t>カツマタ</t>
    </rPh>
    <rPh sb="9" eb="10">
      <t>デン</t>
    </rPh>
    <phoneticPr fontId="3"/>
  </si>
  <si>
    <t>RYO</t>
    <phoneticPr fontId="3"/>
  </si>
  <si>
    <t>E-100-1</t>
    <phoneticPr fontId="3"/>
  </si>
  <si>
    <t>STF-002 60P C-Ry</t>
    <phoneticPr fontId="3"/>
  </si>
  <si>
    <t>STF-003</t>
    <phoneticPr fontId="3"/>
  </si>
  <si>
    <t>570×350</t>
    <phoneticPr fontId="3"/>
  </si>
  <si>
    <t>STF-004</t>
    <phoneticPr fontId="3"/>
  </si>
  <si>
    <t>YCM-003 NCV用トレイ</t>
    <rPh sb="11" eb="12">
      <t>ヨウ</t>
    </rPh>
    <phoneticPr fontId="3"/>
  </si>
  <si>
    <t>6-129-4</t>
    <phoneticPr fontId="3"/>
  </si>
  <si>
    <t>024-536-2233</t>
    <phoneticPr fontId="3"/>
  </si>
  <si>
    <t>ＰＳ（ＣＬ）</t>
    <phoneticPr fontId="3"/>
  </si>
  <si>
    <t>K-80079  K-80080</t>
    <phoneticPr fontId="3"/>
  </si>
  <si>
    <t>事務課　生産管理係　　上床 様宛</t>
    <rPh sb="0" eb="3">
      <t>ジムカ</t>
    </rPh>
    <rPh sb="4" eb="6">
      <t>セイサン</t>
    </rPh>
    <rPh sb="6" eb="8">
      <t>カンリ</t>
    </rPh>
    <rPh sb="8" eb="9">
      <t>ガカリ</t>
    </rPh>
    <rPh sb="11" eb="12">
      <t>ウエ</t>
    </rPh>
    <rPh sb="12" eb="13">
      <t>トコ</t>
    </rPh>
    <rPh sb="14" eb="16">
      <t>サマアテ</t>
    </rPh>
    <phoneticPr fontId="3"/>
  </si>
  <si>
    <t>GMY-044  EB-4011</t>
    <phoneticPr fontId="3"/>
  </si>
  <si>
    <t>0537-27-0080</t>
    <phoneticPr fontId="3"/>
  </si>
  <si>
    <t>E-040-1</t>
    <phoneticPr fontId="3"/>
  </si>
  <si>
    <t>1260</t>
    <phoneticPr fontId="3"/>
  </si>
  <si>
    <t>GMY-066 EB-4026</t>
    <phoneticPr fontId="3"/>
  </si>
  <si>
    <t>F-120-1</t>
    <phoneticPr fontId="3"/>
  </si>
  <si>
    <t>F-120-1</t>
    <phoneticPr fontId="3"/>
  </si>
  <si>
    <t>柴田</t>
    <rPh sb="0" eb="2">
      <t>シバタ</t>
    </rPh>
    <phoneticPr fontId="3"/>
  </si>
  <si>
    <t>SMR01　　1151</t>
    <phoneticPr fontId="3"/>
  </si>
  <si>
    <t>浅野 様宛</t>
    <rPh sb="0" eb="2">
      <t>アサノ</t>
    </rPh>
    <rPh sb="3" eb="4">
      <t>サマ</t>
    </rPh>
    <rPh sb="4" eb="5">
      <t>アテ</t>
    </rPh>
    <phoneticPr fontId="3"/>
  </si>
  <si>
    <t>9-130-2</t>
    <phoneticPr fontId="3"/>
  </si>
  <si>
    <t>SDSJ-001</t>
    <phoneticPr fontId="3"/>
  </si>
  <si>
    <t>SMK-165</t>
    <phoneticPr fontId="3"/>
  </si>
  <si>
    <t>167CLE-009-01F</t>
    <phoneticPr fontId="3"/>
  </si>
  <si>
    <t>2014.2.25</t>
    <phoneticPr fontId="3"/>
  </si>
  <si>
    <t>GMY-018N  T-9  10P</t>
    <phoneticPr fontId="3"/>
  </si>
  <si>
    <t>川崎エコー（株）</t>
    <rPh sb="0" eb="2">
      <t>カワサキ</t>
    </rPh>
    <phoneticPr fontId="3"/>
  </si>
  <si>
    <t>5-912052-2</t>
    <phoneticPr fontId="3"/>
  </si>
  <si>
    <t>YPC-001</t>
    <phoneticPr fontId="3"/>
  </si>
  <si>
    <t>CAD有金型無(中村製作所在中)</t>
    <rPh sb="3" eb="4">
      <t>アリ</t>
    </rPh>
    <rPh sb="4" eb="6">
      <t>カナガタ</t>
    </rPh>
    <rPh sb="6" eb="7">
      <t>ム</t>
    </rPh>
    <rPh sb="8" eb="10">
      <t>ナカムラ</t>
    </rPh>
    <rPh sb="10" eb="13">
      <t>セイサクジョ</t>
    </rPh>
    <rPh sb="13" eb="15">
      <t>ザイチュウ</t>
    </rPh>
    <phoneticPr fontId="3"/>
  </si>
  <si>
    <t>F-150-1PS</t>
    <phoneticPr fontId="3"/>
  </si>
  <si>
    <t>〒102-0074　東京都千代田区九段南4-8-21</t>
    <rPh sb="10" eb="13">
      <t>トウキョウト</t>
    </rPh>
    <rPh sb="13" eb="17">
      <t>チヨダク</t>
    </rPh>
    <rPh sb="17" eb="20">
      <t>クダンミナミ</t>
    </rPh>
    <phoneticPr fontId="3"/>
  </si>
  <si>
    <t>MZT-001  P330トレイ</t>
  </si>
  <si>
    <t>GMY018</t>
    <phoneticPr fontId="3"/>
  </si>
  <si>
    <t>横浜市都筑区富士見が丘14-6</t>
    <rPh sb="0" eb="3">
      <t>ヨコハマシ</t>
    </rPh>
    <rPh sb="3" eb="5">
      <t>ツヅキ</t>
    </rPh>
    <rPh sb="5" eb="6">
      <t>ク</t>
    </rPh>
    <rPh sb="6" eb="11">
      <t>フジミガオカ</t>
    </rPh>
    <phoneticPr fontId="3"/>
  </si>
  <si>
    <t>ＳＭＫ０３５　　　　　　　　</t>
    <phoneticPr fontId="3"/>
  </si>
  <si>
    <t>タカノギケン（株）</t>
    <phoneticPr fontId="3"/>
  </si>
  <si>
    <t>RGS04</t>
    <phoneticPr fontId="3"/>
  </si>
  <si>
    <t>140</t>
    <phoneticPr fontId="3"/>
  </si>
  <si>
    <t>220</t>
    <phoneticPr fontId="3"/>
  </si>
  <si>
    <t>兵庫県明石市二見町南二見10-1</t>
    <rPh sb="0" eb="3">
      <t>ヒョウゴケン</t>
    </rPh>
    <rPh sb="3" eb="6">
      <t>アカシシ</t>
    </rPh>
    <rPh sb="6" eb="9">
      <t>フタミチョウ</t>
    </rPh>
    <rPh sb="9" eb="10">
      <t>ミナミ</t>
    </rPh>
    <rPh sb="10" eb="12">
      <t>フタミ</t>
    </rPh>
    <phoneticPr fontId="3"/>
  </si>
  <si>
    <t>栄商金属(株)</t>
    <rPh sb="0" eb="1">
      <t>エイ</t>
    </rPh>
    <rPh sb="1" eb="2">
      <t>ショウ</t>
    </rPh>
    <rPh sb="2" eb="4">
      <t>キンゾク</t>
    </rPh>
    <rPh sb="4" eb="7">
      <t>カ</t>
    </rPh>
    <phoneticPr fontId="3"/>
  </si>
  <si>
    <t>〒146-0092　　東京都大田区下丸子2-1-3</t>
    <rPh sb="11" eb="14">
      <t>トウキョウト</t>
    </rPh>
    <rPh sb="14" eb="17">
      <t>オオタク</t>
    </rPh>
    <rPh sb="17" eb="20">
      <t>シモマルコ</t>
    </rPh>
    <phoneticPr fontId="3"/>
  </si>
  <si>
    <t>ESK01　1029</t>
    <phoneticPr fontId="3"/>
  </si>
  <si>
    <t>KRE００８</t>
  </si>
  <si>
    <t>520</t>
    <phoneticPr fontId="3"/>
  </si>
  <si>
    <t>4-912127-7</t>
  </si>
  <si>
    <t>4-129-3</t>
  </si>
  <si>
    <t>AMP 原田 A伝</t>
    <rPh sb="4" eb="6">
      <t>ハラダ</t>
    </rPh>
    <rPh sb="8" eb="9">
      <t>デン</t>
    </rPh>
    <phoneticPr fontId="3"/>
  </si>
  <si>
    <t>290</t>
    <phoneticPr fontId="3"/>
  </si>
  <si>
    <t>120</t>
    <phoneticPr fontId="3"/>
  </si>
  <si>
    <t>SMZ</t>
    <phoneticPr fontId="3"/>
  </si>
  <si>
    <t>0</t>
    <phoneticPr fontId="3"/>
  </si>
  <si>
    <t>-2</t>
    <phoneticPr fontId="3"/>
  </si>
  <si>
    <t>GMY040</t>
    <phoneticPr fontId="3"/>
  </si>
  <si>
    <t>405×300</t>
    <phoneticPr fontId="3"/>
  </si>
  <si>
    <t>（株）朝日   第二工場</t>
    <rPh sb="3" eb="5">
      <t>アサヒ</t>
    </rPh>
    <rPh sb="8" eb="10">
      <t>ダイニ</t>
    </rPh>
    <rPh sb="10" eb="12">
      <t>コウジョウ</t>
    </rPh>
    <phoneticPr fontId="3"/>
  </si>
  <si>
    <t>群馬県冨岡市宇田250-33</t>
    <rPh sb="0" eb="3">
      <t>グンマケン</t>
    </rPh>
    <rPh sb="3" eb="6">
      <t>トミオカシ</t>
    </rPh>
    <rPh sb="6" eb="8">
      <t>ウダ</t>
    </rPh>
    <phoneticPr fontId="3"/>
  </si>
  <si>
    <t>MRK03　　958</t>
    <phoneticPr fontId="3"/>
  </si>
  <si>
    <t>YSR-003  YD-003  25P</t>
    <phoneticPr fontId="3"/>
  </si>
  <si>
    <t>KRE-037J  CM1-3472</t>
    <phoneticPr fontId="3"/>
  </si>
  <si>
    <t>ASHA-042-1</t>
    <phoneticPr fontId="3"/>
  </si>
  <si>
    <t>ASHA-075-1</t>
    <phoneticPr fontId="3"/>
  </si>
  <si>
    <t>MTM-002A 59-6765Aﾀｲﾌﾟ(B)</t>
    <phoneticPr fontId="3"/>
  </si>
  <si>
    <t>SMK134-G</t>
    <phoneticPr fontId="3"/>
  </si>
  <si>
    <t>161LGK-044-90L</t>
    <phoneticPr fontId="3"/>
  </si>
  <si>
    <t>1-129-8</t>
    <phoneticPr fontId="3"/>
  </si>
  <si>
    <t>YMD02　　998</t>
    <phoneticPr fontId="3"/>
  </si>
  <si>
    <t>MTM-034-1(B) 59-G320・</t>
    <phoneticPr fontId="3"/>
  </si>
  <si>
    <t>〒330-0852　　埼玉県さいたま市大宮区大成町3-530-1日の出ﾋﾞﾙ3F</t>
    <rPh sb="11" eb="14">
      <t>サイタマケン</t>
    </rPh>
    <rPh sb="18" eb="19">
      <t>シ</t>
    </rPh>
    <rPh sb="19" eb="21">
      <t>オオミヤ</t>
    </rPh>
    <rPh sb="21" eb="22">
      <t>ク</t>
    </rPh>
    <rPh sb="22" eb="24">
      <t>タイセイ</t>
    </rPh>
    <rPh sb="24" eb="25">
      <t>チョウ</t>
    </rPh>
    <rPh sb="32" eb="33">
      <t>ヒ</t>
    </rPh>
    <rPh sb="34" eb="35">
      <t>デ</t>
    </rPh>
    <phoneticPr fontId="3"/>
  </si>
  <si>
    <t>BBJ01　　1040</t>
    <phoneticPr fontId="3"/>
  </si>
  <si>
    <t>2012.9.27</t>
    <phoneticPr fontId="3"/>
  </si>
  <si>
    <t>SPJ-003 24P</t>
  </si>
  <si>
    <t>宮城県登米郡東和町錦織字雷神山12-1</t>
    <rPh sb="0" eb="3">
      <t>ミヤギケン</t>
    </rPh>
    <rPh sb="3" eb="4">
      <t>ノボ</t>
    </rPh>
    <rPh sb="4" eb="5">
      <t>コメ</t>
    </rPh>
    <rPh sb="5" eb="6">
      <t>グン</t>
    </rPh>
    <rPh sb="6" eb="8">
      <t>トウワ</t>
    </rPh>
    <rPh sb="8" eb="9">
      <t>チョウ</t>
    </rPh>
    <rPh sb="9" eb="11">
      <t>ニシキオリ</t>
    </rPh>
    <rPh sb="11" eb="12">
      <t>ジ</t>
    </rPh>
    <rPh sb="12" eb="14">
      <t>ライジン</t>
    </rPh>
    <rPh sb="14" eb="15">
      <t>ヤマ</t>
    </rPh>
    <phoneticPr fontId="3"/>
  </si>
  <si>
    <t>MBM-007　　　　　160315</t>
    <phoneticPr fontId="3"/>
  </si>
  <si>
    <t>TIH-005 10P 400×282×14h</t>
    <phoneticPr fontId="3"/>
  </si>
  <si>
    <t>06/02/27 SPPC</t>
    <phoneticPr fontId="3"/>
  </si>
  <si>
    <t>インダストリアル本部　製造技術課　青木</t>
    <rPh sb="8" eb="10">
      <t>ホンブ</t>
    </rPh>
    <rPh sb="11" eb="13">
      <t>セイゾウ</t>
    </rPh>
    <rPh sb="13" eb="15">
      <t>ギジュツ</t>
    </rPh>
    <rPh sb="15" eb="16">
      <t>カ</t>
    </rPh>
    <rPh sb="17" eb="19">
      <t>アオキ</t>
    </rPh>
    <phoneticPr fontId="3"/>
  </si>
  <si>
    <t xml:space="preserve">SMK050           </t>
    <phoneticPr fontId="3"/>
  </si>
  <si>
    <t>横浜市都筑区大丸17-1</t>
    <rPh sb="0" eb="3">
      <t>ヨコハマシ</t>
    </rPh>
    <rPh sb="3" eb="5">
      <t>ツヅキ</t>
    </rPh>
    <rPh sb="5" eb="6">
      <t>ク</t>
    </rPh>
    <rPh sb="6" eb="8">
      <t>ダイマル</t>
    </rPh>
    <phoneticPr fontId="3"/>
  </si>
  <si>
    <t>東京都品川区南品川3-4-15</t>
    <rPh sb="0" eb="3">
      <t>トウキョウト</t>
    </rPh>
    <rPh sb="3" eb="6">
      <t>シナガワク</t>
    </rPh>
    <rPh sb="6" eb="7">
      <t>ミナミ</t>
    </rPh>
    <rPh sb="7" eb="9">
      <t>シナガワ</t>
    </rPh>
    <phoneticPr fontId="3"/>
  </si>
  <si>
    <t>SKS-006B</t>
    <phoneticPr fontId="3"/>
  </si>
  <si>
    <t>NRK-035</t>
  </si>
  <si>
    <t>OOT-009</t>
    <phoneticPr fontId="3"/>
  </si>
  <si>
    <t xml:space="preserve">OOT-009  50P QUILL BTOB </t>
    <phoneticPr fontId="3"/>
  </si>
  <si>
    <t>460×330</t>
    <phoneticPr fontId="3"/>
  </si>
  <si>
    <t>YSA01　　1100</t>
    <phoneticPr fontId="3"/>
  </si>
  <si>
    <t>黒野 様宛</t>
    <rPh sb="0" eb="2">
      <t>クロノ</t>
    </rPh>
    <rPh sb="3" eb="5">
      <t>サマアテ</t>
    </rPh>
    <phoneticPr fontId="3"/>
  </si>
  <si>
    <t>0564-28-2600</t>
    <phoneticPr fontId="3"/>
  </si>
  <si>
    <t>499×347</t>
  </si>
  <si>
    <t>SWJ-011</t>
    <phoneticPr fontId="3"/>
  </si>
  <si>
    <t>SWJ-011 28P 4E293104</t>
    <phoneticPr fontId="3"/>
  </si>
  <si>
    <t>2014.2.6</t>
    <phoneticPr fontId="3"/>
  </si>
  <si>
    <t>伊藤製作所</t>
    <rPh sb="0" eb="2">
      <t>イトウ</t>
    </rPh>
    <rPh sb="2" eb="5">
      <t>セイサクジョ</t>
    </rPh>
    <phoneticPr fontId="3"/>
  </si>
  <si>
    <t>2012.8.8</t>
    <phoneticPr fontId="3"/>
  </si>
  <si>
    <t>ITU</t>
    <phoneticPr fontId="3"/>
  </si>
  <si>
    <t>(株)伊藤製作所</t>
    <rPh sb="0" eb="3">
      <t>カ</t>
    </rPh>
    <rPh sb="3" eb="5">
      <t>イトウ</t>
    </rPh>
    <rPh sb="5" eb="8">
      <t>セイサクジョ</t>
    </rPh>
    <phoneticPr fontId="3"/>
  </si>
  <si>
    <t>日三化成分です</t>
    <rPh sb="0" eb="1">
      <t>ニ</t>
    </rPh>
    <rPh sb="1" eb="2">
      <t>サン</t>
    </rPh>
    <rPh sb="2" eb="4">
      <t>カセイ</t>
    </rPh>
    <rPh sb="4" eb="5">
      <t>ブン</t>
    </rPh>
    <phoneticPr fontId="3"/>
  </si>
  <si>
    <t>C-050-1</t>
    <phoneticPr fontId="3"/>
  </si>
  <si>
    <t>ＥＫ－００１</t>
    <phoneticPr fontId="3"/>
  </si>
  <si>
    <t>ＥＫ－００２</t>
    <phoneticPr fontId="3"/>
  </si>
  <si>
    <t>岡部</t>
    <rPh sb="0" eb="2">
      <t>オカベ</t>
    </rPh>
    <phoneticPr fontId="3"/>
  </si>
  <si>
    <t>下記の通り納入願います。</t>
  </si>
  <si>
    <t>THS</t>
    <phoneticPr fontId="3"/>
  </si>
  <si>
    <t>KWN</t>
    <phoneticPr fontId="3"/>
  </si>
  <si>
    <t>（有）正栄紙器</t>
    <rPh sb="1" eb="2">
      <t>ユウ</t>
    </rPh>
    <rPh sb="3" eb="5">
      <t>ショウエイ</t>
    </rPh>
    <rPh sb="5" eb="7">
      <t>シキ</t>
    </rPh>
    <phoneticPr fontId="3"/>
  </si>
  <si>
    <t xml:space="preserve">KDS-037 </t>
    <phoneticPr fontId="3"/>
  </si>
  <si>
    <t>KDS-038</t>
    <phoneticPr fontId="3"/>
  </si>
  <si>
    <t>導電印刷シート</t>
    <rPh sb="0" eb="2">
      <t>ドウデン</t>
    </rPh>
    <rPh sb="2" eb="4">
      <t>インサツ</t>
    </rPh>
    <phoneticPr fontId="3"/>
  </si>
  <si>
    <t>SK-024 TOP 330P</t>
    <phoneticPr fontId="3"/>
  </si>
  <si>
    <t>ｲﾝﾌﾛﾝﾃｨｱ ｱﾒﾆﾃｨｽﾞ</t>
    <phoneticPr fontId="3"/>
  </si>
  <si>
    <t>AFMC002B</t>
    <phoneticPr fontId="3"/>
  </si>
  <si>
    <t>MZT-039 PA08SKP押し子樹脂輸送ﾄﾚｲ</t>
  </si>
  <si>
    <t>320</t>
  </si>
  <si>
    <t>MTM-004R-1B</t>
    <phoneticPr fontId="3"/>
  </si>
  <si>
    <t>912018-4</t>
    <phoneticPr fontId="3"/>
  </si>
  <si>
    <t>2013.7.5</t>
    <phoneticPr fontId="3"/>
  </si>
  <si>
    <t>LNK01</t>
    <phoneticPr fontId="3"/>
  </si>
  <si>
    <t>７－７７－１</t>
  </si>
  <si>
    <t>7-77-6</t>
  </si>
  <si>
    <t>7-912077-6</t>
  </si>
  <si>
    <t>MZT-031 DC52 SIDE KEY 完成品ﾄﾚｲ</t>
  </si>
  <si>
    <t>盛永</t>
    <rPh sb="0" eb="1">
      <t>モリ</t>
    </rPh>
    <rPh sb="1" eb="2">
      <t>ナガ</t>
    </rPh>
    <phoneticPr fontId="3"/>
  </si>
  <si>
    <t>055-241-6171</t>
    <phoneticPr fontId="3"/>
  </si>
  <si>
    <t>055-241-1343</t>
    <phoneticPr fontId="3"/>
  </si>
  <si>
    <t>9-912103-1</t>
    <phoneticPr fontId="3"/>
  </si>
  <si>
    <t>GKD-001   G320-JP</t>
    <phoneticPr fontId="3"/>
  </si>
  <si>
    <t>横浜市港北区新吉田町152</t>
    <rPh sb="0" eb="3">
      <t>ヨコハマシ</t>
    </rPh>
    <rPh sb="3" eb="6">
      <t>コウホクク</t>
    </rPh>
    <rPh sb="6" eb="7">
      <t>シン</t>
    </rPh>
    <rPh sb="7" eb="10">
      <t>ヨシダチョウ</t>
    </rPh>
    <phoneticPr fontId="3"/>
  </si>
  <si>
    <t>（株）ｼｮｰﾜ</t>
    <phoneticPr fontId="3"/>
  </si>
  <si>
    <t>GKD001</t>
    <phoneticPr fontId="3"/>
  </si>
  <si>
    <t>ETS-007</t>
    <phoneticPr fontId="3"/>
  </si>
  <si>
    <t>ETS-007 10POCKETS</t>
    <phoneticPr fontId="3"/>
  </si>
  <si>
    <t>045-543-3741</t>
    <phoneticPr fontId="3"/>
  </si>
  <si>
    <t>045-543-3746</t>
    <phoneticPr fontId="3"/>
  </si>
  <si>
    <t>1-130-8</t>
    <phoneticPr fontId="3"/>
  </si>
  <si>
    <t>1-912108-9</t>
  </si>
  <si>
    <t>±0.5</t>
    <phoneticPr fontId="3"/>
  </si>
  <si>
    <t xml:space="preserve"> </t>
    <phoneticPr fontId="3"/>
  </si>
  <si>
    <t>086-221-5258</t>
    <phoneticPr fontId="3"/>
  </si>
  <si>
    <t>520</t>
    <phoneticPr fontId="3"/>
  </si>
  <si>
    <t>0555-23-9203</t>
    <phoneticPr fontId="3"/>
  </si>
  <si>
    <t>06-6795-2856</t>
    <phoneticPr fontId="3"/>
  </si>
  <si>
    <t>YSM-021</t>
    <phoneticPr fontId="3"/>
  </si>
  <si>
    <t>2013.04.26</t>
    <phoneticPr fontId="3"/>
  </si>
  <si>
    <t>YSM-021 10P ES-664</t>
    <phoneticPr fontId="3"/>
  </si>
  <si>
    <t>YSM-022</t>
    <phoneticPr fontId="3"/>
  </si>
  <si>
    <t>YSM-022 10Ｐ ES-665</t>
    <phoneticPr fontId="3"/>
  </si>
  <si>
    <t>YSM-023</t>
    <phoneticPr fontId="3"/>
  </si>
  <si>
    <t>YSM-023 10Ｐ ES-666</t>
    <phoneticPr fontId="3"/>
  </si>
  <si>
    <t>〒252-0331　　神奈川県相模原市南区大野台2-29-20</t>
    <rPh sb="11" eb="15">
      <t>カナガワケン</t>
    </rPh>
    <rPh sb="15" eb="19">
      <t>サガミハラシ</t>
    </rPh>
    <rPh sb="19" eb="21">
      <t>ミナミク</t>
    </rPh>
    <rPh sb="21" eb="24">
      <t>オオノダイ</t>
    </rPh>
    <phoneticPr fontId="3"/>
  </si>
  <si>
    <t>TPN01　　1121</t>
    <phoneticPr fontId="3"/>
  </si>
  <si>
    <t>購買課</t>
    <rPh sb="0" eb="2">
      <t>コウバイ</t>
    </rPh>
    <rPh sb="2" eb="3">
      <t>カ</t>
    </rPh>
    <phoneticPr fontId="3"/>
  </si>
  <si>
    <t>042-759-5021</t>
    <phoneticPr fontId="3"/>
  </si>
  <si>
    <t>042-759-1431</t>
    <phoneticPr fontId="3"/>
  </si>
  <si>
    <t>YCM-018R</t>
    <phoneticPr fontId="3"/>
  </si>
  <si>
    <t>OTAX19</t>
    <phoneticPr fontId="3"/>
  </si>
  <si>
    <t>YSR-012 ＹD-012 60P</t>
    <phoneticPr fontId="3"/>
  </si>
  <si>
    <t>CYD4</t>
    <phoneticPr fontId="3"/>
  </si>
  <si>
    <t>SMK140</t>
    <phoneticPr fontId="3"/>
  </si>
  <si>
    <t>OGR01  小倉貿易</t>
    <rPh sb="7" eb="9">
      <t>オグラ</t>
    </rPh>
    <rPh sb="9" eb="11">
      <t>ボウエキ</t>
    </rPh>
    <phoneticPr fontId="3"/>
  </si>
  <si>
    <t>MTM-004(B) 59-5363A</t>
    <phoneticPr fontId="3"/>
  </si>
  <si>
    <t>小池社長</t>
    <rPh sb="0" eb="2">
      <t>コイケ</t>
    </rPh>
    <rPh sb="2" eb="4">
      <t>シャチョウ</t>
    </rPh>
    <phoneticPr fontId="3"/>
  </si>
  <si>
    <t>CPT</t>
    <phoneticPr fontId="3"/>
  </si>
  <si>
    <t>ｷｬﾋﾟﾀﾙ</t>
    <phoneticPr fontId="3"/>
  </si>
  <si>
    <t>奥野電器産業（株）</t>
    <rPh sb="0" eb="2">
      <t>オクノ</t>
    </rPh>
    <rPh sb="2" eb="4">
      <t>デンキ</t>
    </rPh>
    <rPh sb="4" eb="6">
      <t>サンギョウ</t>
    </rPh>
    <phoneticPr fontId="3"/>
  </si>
  <si>
    <t>6面取り</t>
    <rPh sb="1" eb="2">
      <t>メン</t>
    </rPh>
    <rPh sb="2" eb="3">
      <t>トリ</t>
    </rPh>
    <phoneticPr fontId="3"/>
  </si>
  <si>
    <t>ｴｽｼﾞｰ工業(株)</t>
    <rPh sb="5" eb="7">
      <t>コウギョウ</t>
    </rPh>
    <rPh sb="7" eb="10">
      <t>カ</t>
    </rPh>
    <phoneticPr fontId="3"/>
  </si>
  <si>
    <t>〒174-0074　　東京都板橋区東新町1-17-1</t>
    <rPh sb="11" eb="14">
      <t>トウキョウト</t>
    </rPh>
    <rPh sb="14" eb="16">
      <t>イタバシ</t>
    </rPh>
    <rPh sb="16" eb="17">
      <t>ク</t>
    </rPh>
    <rPh sb="17" eb="20">
      <t>トウシンチョウ</t>
    </rPh>
    <phoneticPr fontId="3"/>
  </si>
  <si>
    <t>SGK03　　1106</t>
    <phoneticPr fontId="3"/>
  </si>
  <si>
    <t>03-3554-5461</t>
    <phoneticPr fontId="3"/>
  </si>
  <si>
    <t>03-3554-5460</t>
    <phoneticPr fontId="3"/>
  </si>
  <si>
    <t>435</t>
    <phoneticPr fontId="3"/>
  </si>
  <si>
    <t>0242-28-8901</t>
    <phoneticPr fontId="3"/>
  </si>
  <si>
    <t>丸茂 様宛</t>
    <rPh sb="0" eb="2">
      <t>マルモ</t>
    </rPh>
    <rPh sb="3" eb="5">
      <t>サマアテ</t>
    </rPh>
    <phoneticPr fontId="3"/>
  </si>
  <si>
    <t>0266-53-4300</t>
    <phoneticPr fontId="3"/>
  </si>
  <si>
    <t>0266-58-5211</t>
    <phoneticPr fontId="3"/>
  </si>
  <si>
    <t>イチエダ様</t>
    <rPh sb="4" eb="5">
      <t>サマ</t>
    </rPh>
    <phoneticPr fontId="3"/>
  </si>
  <si>
    <t>3-20-9</t>
    <phoneticPr fontId="3"/>
  </si>
  <si>
    <t>(株)かどや</t>
    <rPh sb="0" eb="3">
      <t>カ</t>
    </rPh>
    <phoneticPr fontId="3"/>
  </si>
  <si>
    <t>2-23-3</t>
    <phoneticPr fontId="3"/>
  </si>
  <si>
    <t>1-142-9</t>
    <phoneticPr fontId="3"/>
  </si>
  <si>
    <t>1-912142-9</t>
    <phoneticPr fontId="3"/>
  </si>
  <si>
    <t>0554-23-3511</t>
    <phoneticPr fontId="3"/>
  </si>
  <si>
    <t>KMX-006</t>
    <phoneticPr fontId="3"/>
  </si>
  <si>
    <t>CK-001  PT-5-25</t>
    <phoneticPr fontId="3"/>
  </si>
  <si>
    <t>G-040-1</t>
    <phoneticPr fontId="3"/>
  </si>
  <si>
    <t>KDS-044 50POCKETS</t>
    <phoneticPr fontId="3"/>
  </si>
  <si>
    <t xml:space="preserve">ETS-014 4POCKETS </t>
    <phoneticPr fontId="3"/>
  </si>
  <si>
    <t>（有）小林精工</t>
    <rPh sb="1" eb="2">
      <t>ユウ</t>
    </rPh>
    <rPh sb="3" eb="5">
      <t>コバヤシ</t>
    </rPh>
    <rPh sb="5" eb="7">
      <t>セイコウ</t>
    </rPh>
    <phoneticPr fontId="3"/>
  </si>
  <si>
    <t>ENA</t>
    <phoneticPr fontId="3"/>
  </si>
  <si>
    <t>(株)エナ</t>
    <rPh sb="0" eb="3">
      <t>カ</t>
    </rPh>
    <phoneticPr fontId="3"/>
  </si>
  <si>
    <t>〒509-7201　　岐阜県恵那市大井町2695-733</t>
    <rPh sb="11" eb="14">
      <t>ギフケン</t>
    </rPh>
    <rPh sb="14" eb="17">
      <t>エナシ</t>
    </rPh>
    <rPh sb="17" eb="20">
      <t>オオイマチ</t>
    </rPh>
    <phoneticPr fontId="3"/>
  </si>
  <si>
    <t>ENA01　　1197</t>
    <phoneticPr fontId="3"/>
  </si>
  <si>
    <t>古畑 様宛</t>
    <rPh sb="0" eb="2">
      <t>フルハタ</t>
    </rPh>
    <rPh sb="3" eb="4">
      <t>サマ</t>
    </rPh>
    <rPh sb="4" eb="5">
      <t>アテ</t>
    </rPh>
    <phoneticPr fontId="3"/>
  </si>
  <si>
    <t>0242-28-2375</t>
    <phoneticPr fontId="3"/>
  </si>
  <si>
    <t>±0.3</t>
    <phoneticPr fontId="3"/>
  </si>
  <si>
    <t>SPJ-028 EPK02A-00148</t>
    <phoneticPr fontId="3"/>
  </si>
  <si>
    <t>５２０</t>
    <phoneticPr fontId="3"/>
  </si>
  <si>
    <t>CAD有金型無</t>
    <rPh sb="3" eb="4">
      <t>ア</t>
    </rPh>
    <rPh sb="4" eb="6">
      <t>カナガタ</t>
    </rPh>
    <rPh sb="6" eb="7">
      <t>ム</t>
    </rPh>
    <phoneticPr fontId="3"/>
  </si>
  <si>
    <t>PVC(CL)</t>
    <phoneticPr fontId="3"/>
  </si>
  <si>
    <t>横浜市都筑区東山田町1523-3</t>
    <rPh sb="0" eb="3">
      <t>ヨコハマシ</t>
    </rPh>
    <rPh sb="3" eb="5">
      <t>ツヅキ</t>
    </rPh>
    <rPh sb="5" eb="6">
      <t>ク</t>
    </rPh>
    <rPh sb="6" eb="7">
      <t>ヒガシ</t>
    </rPh>
    <rPh sb="7" eb="10">
      <t>ヤマダチョウ</t>
    </rPh>
    <phoneticPr fontId="3"/>
  </si>
  <si>
    <t>東栄産業 ㈱</t>
  </si>
  <si>
    <t>054-622-1093</t>
    <phoneticPr fontId="3"/>
  </si>
  <si>
    <t>3-252-702-01 工程用</t>
    <rPh sb="13" eb="15">
      <t>コウテイ</t>
    </rPh>
    <rPh sb="15" eb="16">
      <t>ヨウ</t>
    </rPh>
    <phoneticPr fontId="3"/>
  </si>
  <si>
    <t>370×120</t>
    <phoneticPr fontId="3"/>
  </si>
  <si>
    <t>CRS</t>
    <phoneticPr fontId="3"/>
  </si>
  <si>
    <t>06-6725-2222</t>
    <phoneticPr fontId="3"/>
  </si>
  <si>
    <t>OTK02</t>
    <phoneticPr fontId="3"/>
  </si>
  <si>
    <t>SNT-001</t>
    <phoneticPr fontId="3"/>
  </si>
  <si>
    <t>JR-0</t>
    <phoneticPr fontId="3"/>
  </si>
  <si>
    <t>MTM-041-1B</t>
    <phoneticPr fontId="3"/>
  </si>
  <si>
    <t>OTA1</t>
    <phoneticPr fontId="3"/>
  </si>
  <si>
    <t>MTM-041-1CL</t>
    <phoneticPr fontId="3"/>
  </si>
  <si>
    <t>MTM-041-1(CL) 59-WA21・</t>
    <phoneticPr fontId="3"/>
  </si>
  <si>
    <t>MTM-041-2B</t>
    <phoneticPr fontId="3"/>
  </si>
  <si>
    <t>MTM-041-2(B) 59-WA21：</t>
    <phoneticPr fontId="3"/>
  </si>
  <si>
    <t>MTM-041-2CL</t>
    <phoneticPr fontId="3"/>
  </si>
  <si>
    <t>TDS01　　809</t>
    <phoneticPr fontId="3"/>
  </si>
  <si>
    <t>ライチ板金用トレー</t>
    <rPh sb="3" eb="5">
      <t>バンキン</t>
    </rPh>
    <rPh sb="5" eb="6">
      <t>ヨウ</t>
    </rPh>
    <phoneticPr fontId="3"/>
  </si>
  <si>
    <t>GW2K</t>
    <phoneticPr fontId="3"/>
  </si>
  <si>
    <t>480*320</t>
    <phoneticPr fontId="3"/>
  </si>
  <si>
    <t>±0.5</t>
    <phoneticPr fontId="3"/>
  </si>
  <si>
    <t>-1</t>
    <phoneticPr fontId="3"/>
  </si>
  <si>
    <r>
      <t>TH027B</t>
    </r>
    <r>
      <rPr>
        <b/>
        <sz val="11"/>
        <color indexed="10"/>
        <rFont val="ＭＳ Ｐ明朝"/>
        <family val="1"/>
        <charset val="128"/>
      </rPr>
      <t/>
    </r>
  </si>
  <si>
    <t>2-912077-8</t>
    <phoneticPr fontId="3"/>
  </si>
  <si>
    <t>TMP</t>
    <phoneticPr fontId="3"/>
  </si>
  <si>
    <t>(株)ティーエムパック</t>
    <rPh sb="0" eb="3">
      <t>カ</t>
    </rPh>
    <phoneticPr fontId="3"/>
  </si>
  <si>
    <t>〒272-0805　　千葉県市川市大野町2-620-312</t>
    <rPh sb="11" eb="14">
      <t>チバケン</t>
    </rPh>
    <rPh sb="14" eb="17">
      <t>イチカワシ</t>
    </rPh>
    <rPh sb="17" eb="20">
      <t>オオノマチ</t>
    </rPh>
    <phoneticPr fontId="3"/>
  </si>
  <si>
    <t>TMP01　　562</t>
    <phoneticPr fontId="3"/>
  </si>
  <si>
    <t>三浦 様</t>
    <rPh sb="0" eb="2">
      <t>ミウラ</t>
    </rPh>
    <rPh sb="3" eb="4">
      <t>サマ</t>
    </rPh>
    <phoneticPr fontId="3"/>
  </si>
  <si>
    <t>047-338-6894</t>
    <phoneticPr fontId="3"/>
  </si>
  <si>
    <t>047-338-6694</t>
    <phoneticPr fontId="3"/>
  </si>
  <si>
    <t>MZT-069 2L007490磁石ﾄﾚｲ TOP</t>
    <rPh sb="16" eb="18">
      <t>ジシャク</t>
    </rPh>
    <phoneticPr fontId="3"/>
  </si>
  <si>
    <t>MZT-068 2L007490磁石ﾄﾚｲ BOTTOM･ﾊﾟｰﾂ</t>
    <rPh sb="16" eb="18">
      <t>ジシャク</t>
    </rPh>
    <phoneticPr fontId="3"/>
  </si>
  <si>
    <t>1-912021-1</t>
    <phoneticPr fontId="3"/>
  </si>
  <si>
    <t>KYK2</t>
    <phoneticPr fontId="3"/>
  </si>
  <si>
    <t>光洋金属工業(株)</t>
    <rPh sb="0" eb="1">
      <t>コウ</t>
    </rPh>
    <rPh sb="1" eb="2">
      <t>ヨウ</t>
    </rPh>
    <rPh sb="2" eb="4">
      <t>キンゾク</t>
    </rPh>
    <rPh sb="4" eb="6">
      <t>コウギョウ</t>
    </rPh>
    <rPh sb="6" eb="9">
      <t>カ</t>
    </rPh>
    <phoneticPr fontId="3"/>
  </si>
  <si>
    <t>（株）明王化成</t>
    <rPh sb="3" eb="4">
      <t>メイ</t>
    </rPh>
    <rPh sb="4" eb="5">
      <t>オウ</t>
    </rPh>
    <rPh sb="5" eb="7">
      <t>カセイ</t>
    </rPh>
    <phoneticPr fontId="3"/>
  </si>
  <si>
    <t>KDS-038　30P</t>
    <phoneticPr fontId="3"/>
  </si>
  <si>
    <t>PS(CL)</t>
    <phoneticPr fontId="3"/>
  </si>
  <si>
    <t>SIG</t>
    <phoneticPr fontId="3"/>
  </si>
  <si>
    <t>390</t>
    <phoneticPr fontId="3"/>
  </si>
  <si>
    <t>QA1</t>
    <phoneticPr fontId="3"/>
  </si>
  <si>
    <t>QA2</t>
    <phoneticPr fontId="3"/>
  </si>
  <si>
    <t>TCB-001</t>
    <phoneticPr fontId="3"/>
  </si>
  <si>
    <t>KNN</t>
    <phoneticPr fontId="3"/>
  </si>
  <si>
    <t>第4工場 成形 長井様</t>
    <rPh sb="0" eb="1">
      <t>ダイ</t>
    </rPh>
    <rPh sb="2" eb="4">
      <t>コウジョウ</t>
    </rPh>
    <rPh sb="5" eb="7">
      <t>セイケイ</t>
    </rPh>
    <rPh sb="8" eb="11">
      <t>ナガイサマ</t>
    </rPh>
    <phoneticPr fontId="3"/>
  </si>
  <si>
    <t>A-016-1</t>
    <phoneticPr fontId="3"/>
  </si>
  <si>
    <t>0229-39-2416</t>
    <phoneticPr fontId="3"/>
  </si>
  <si>
    <t>±1.0</t>
    <phoneticPr fontId="3"/>
  </si>
  <si>
    <t>AMP-014</t>
    <phoneticPr fontId="3"/>
  </si>
  <si>
    <t>KRE-042  ADJ420</t>
    <phoneticPr fontId="3"/>
  </si>
  <si>
    <t>1-108-9</t>
    <phoneticPr fontId="3"/>
  </si>
  <si>
    <t>1-110-4</t>
    <phoneticPr fontId="3"/>
  </si>
  <si>
    <t>NRK014</t>
    <phoneticPr fontId="3"/>
  </si>
  <si>
    <t>C-015-1</t>
    <phoneticPr fontId="3"/>
  </si>
  <si>
    <t>CK-001   PT-5-25</t>
    <phoneticPr fontId="3"/>
  </si>
  <si>
    <t>072-949-1998</t>
    <phoneticPr fontId="3"/>
  </si>
  <si>
    <t>072-949-1996</t>
    <phoneticPr fontId="3"/>
  </si>
  <si>
    <t>営業部長　中須</t>
    <rPh sb="0" eb="2">
      <t>エイギョウ</t>
    </rPh>
    <rPh sb="2" eb="4">
      <t>ブチョウ</t>
    </rPh>
    <rPh sb="5" eb="7">
      <t>ナカス</t>
    </rPh>
    <phoneticPr fontId="3"/>
  </si>
  <si>
    <t>03-5735-2032</t>
    <phoneticPr fontId="3"/>
  </si>
  <si>
    <t>8-912073-7</t>
    <phoneticPr fontId="3"/>
  </si>
  <si>
    <t>GMY014W</t>
    <phoneticPr fontId="3"/>
  </si>
  <si>
    <t>SK042</t>
  </si>
  <si>
    <t>SLK136</t>
    <phoneticPr fontId="3"/>
  </si>
  <si>
    <t>110</t>
    <phoneticPr fontId="3"/>
  </si>
  <si>
    <t>NDK2</t>
    <phoneticPr fontId="3"/>
  </si>
  <si>
    <t>〒252-0212　　神奈川県相模原市中央区宮下3-10-14</t>
    <rPh sb="11" eb="15">
      <t>カナガワケン</t>
    </rPh>
    <rPh sb="15" eb="19">
      <t>サガミハラシ</t>
    </rPh>
    <rPh sb="19" eb="22">
      <t>チュウオウク</t>
    </rPh>
    <rPh sb="22" eb="24">
      <t>ミヤシタ</t>
    </rPh>
    <phoneticPr fontId="3"/>
  </si>
  <si>
    <t>NDK02　　1195</t>
    <phoneticPr fontId="3"/>
  </si>
  <si>
    <t>日本電子工業(株)　　相模原工場</t>
    <rPh sb="0" eb="2">
      <t>ニホン</t>
    </rPh>
    <rPh sb="2" eb="4">
      <t>デンシ</t>
    </rPh>
    <rPh sb="4" eb="6">
      <t>コウギョウ</t>
    </rPh>
    <rPh sb="6" eb="9">
      <t>カ</t>
    </rPh>
    <rPh sb="11" eb="16">
      <t>サガミハラコウジョウ</t>
    </rPh>
    <phoneticPr fontId="3"/>
  </si>
  <si>
    <t>品質保証課兼生産技術課　　池永 様宛</t>
    <rPh sb="0" eb="2">
      <t>ヒンシツ</t>
    </rPh>
    <rPh sb="2" eb="4">
      <t>ホショウ</t>
    </rPh>
    <rPh sb="4" eb="5">
      <t>カ</t>
    </rPh>
    <rPh sb="5" eb="6">
      <t>ケン</t>
    </rPh>
    <rPh sb="6" eb="7">
      <t>セイ</t>
    </rPh>
    <rPh sb="7" eb="8">
      <t>サン</t>
    </rPh>
    <rPh sb="8" eb="10">
      <t>ギジュツ</t>
    </rPh>
    <rPh sb="10" eb="11">
      <t>カ</t>
    </rPh>
    <rPh sb="13" eb="15">
      <t>イケナガ</t>
    </rPh>
    <rPh sb="16" eb="17">
      <t>サマ</t>
    </rPh>
    <rPh sb="17" eb="18">
      <t>アテ</t>
    </rPh>
    <phoneticPr fontId="3"/>
  </si>
  <si>
    <t>042-774-1233</t>
    <phoneticPr fontId="3"/>
  </si>
  <si>
    <t>ＳＭＫ０１７　　　　　　　　</t>
    <phoneticPr fontId="3"/>
  </si>
  <si>
    <t>OTA5</t>
    <phoneticPr fontId="3"/>
  </si>
  <si>
    <t>営業　梶原</t>
    <rPh sb="0" eb="2">
      <t>エイギョウ</t>
    </rPh>
    <rPh sb="3" eb="5">
      <t>カジワラ</t>
    </rPh>
    <phoneticPr fontId="3"/>
  </si>
  <si>
    <t>KZK</t>
    <phoneticPr fontId="3"/>
  </si>
  <si>
    <t>(有)ｶｽﾞ･ｸﾗﾌﾄ</t>
    <rPh sb="0" eb="3">
      <t>ユウ</t>
    </rPh>
    <phoneticPr fontId="3"/>
  </si>
  <si>
    <t>〒205-0021　　東京都羽村市川崎1-4-3</t>
    <rPh sb="11" eb="14">
      <t>トウキョウト</t>
    </rPh>
    <rPh sb="14" eb="17">
      <t>ハムラシ</t>
    </rPh>
    <rPh sb="17" eb="19">
      <t>カワサキ</t>
    </rPh>
    <phoneticPr fontId="3"/>
  </si>
  <si>
    <t>静岡第２工場 受入係 松葉倉庫㈱　焼津倉庫</t>
    <rPh sb="0" eb="2">
      <t>シズオカ</t>
    </rPh>
    <rPh sb="2" eb="3">
      <t>ダイ</t>
    </rPh>
    <rPh sb="4" eb="6">
      <t>コウジョウ</t>
    </rPh>
    <rPh sb="7" eb="9">
      <t>ウケイレ</t>
    </rPh>
    <rPh sb="9" eb="10">
      <t>ガカリ</t>
    </rPh>
    <rPh sb="11" eb="21">
      <t>マツバ</t>
    </rPh>
    <phoneticPr fontId="3"/>
  </si>
  <si>
    <t>TII</t>
    <phoneticPr fontId="3"/>
  </si>
  <si>
    <t>(有)ﾃｨｰ・ｱｲ・ｱﾝﾄﾞ・ｱｲ</t>
    <rPh sb="0" eb="3">
      <t>ユウ</t>
    </rPh>
    <phoneticPr fontId="3"/>
  </si>
  <si>
    <t>-2</t>
    <phoneticPr fontId="3"/>
  </si>
  <si>
    <t>PP(N)</t>
    <phoneticPr fontId="3"/>
  </si>
  <si>
    <t>SHT-001</t>
    <phoneticPr fontId="3"/>
  </si>
  <si>
    <t>(有)坂本鉄工</t>
    <rPh sb="0" eb="3">
      <t>ユウ</t>
    </rPh>
    <rPh sb="3" eb="5">
      <t>サカモト</t>
    </rPh>
    <rPh sb="5" eb="7">
      <t>テッコウ</t>
    </rPh>
    <phoneticPr fontId="3"/>
  </si>
  <si>
    <t>〒409-0112　　山梨県上野原市上野原8154-31</t>
    <rPh sb="11" eb="14">
      <t>ヤマナシケン</t>
    </rPh>
    <rPh sb="14" eb="17">
      <t>ウエノハラ</t>
    </rPh>
    <rPh sb="17" eb="18">
      <t>シ</t>
    </rPh>
    <rPh sb="18" eb="21">
      <t>ウエノハラ</t>
    </rPh>
    <phoneticPr fontId="3"/>
  </si>
  <si>
    <t>SKM04　　1153</t>
    <phoneticPr fontId="3"/>
  </si>
  <si>
    <t>坂本 様宛</t>
    <rPh sb="0" eb="2">
      <t>サカモト</t>
    </rPh>
    <rPh sb="3" eb="4">
      <t>サマ</t>
    </rPh>
    <rPh sb="4" eb="5">
      <t>アテ</t>
    </rPh>
    <phoneticPr fontId="3"/>
  </si>
  <si>
    <t>0984-42-0078</t>
    <phoneticPr fontId="3"/>
  </si>
  <si>
    <t>小嶋</t>
    <rPh sb="0" eb="2">
      <t>コジマ</t>
    </rPh>
    <phoneticPr fontId="3"/>
  </si>
  <si>
    <t>エヌ・エフ・シー(株)</t>
    <rPh sb="9" eb="10">
      <t>カブ</t>
    </rPh>
    <phoneticPr fontId="3"/>
  </si>
  <si>
    <t>TNX-002ｶﾞﾗｽ保護用ｺｰﾅｰﾄﾚｲ</t>
    <rPh sb="11" eb="13">
      <t>ホゴ</t>
    </rPh>
    <rPh sb="13" eb="14">
      <t>ヨウ</t>
    </rPh>
    <phoneticPr fontId="3"/>
  </si>
  <si>
    <t>牟田</t>
    <rPh sb="0" eb="2">
      <t>ムタ</t>
    </rPh>
    <phoneticPr fontId="3"/>
  </si>
  <si>
    <t>多極製品開発部　永嶋　健一</t>
    <rPh sb="0" eb="2">
      <t>タキョク</t>
    </rPh>
    <rPh sb="2" eb="4">
      <t>セイヒン</t>
    </rPh>
    <rPh sb="4" eb="6">
      <t>カイハツ</t>
    </rPh>
    <rPh sb="6" eb="7">
      <t>ブ</t>
    </rPh>
    <rPh sb="8" eb="10">
      <t>ナガシマ</t>
    </rPh>
    <rPh sb="11" eb="13">
      <t>ケンイチ</t>
    </rPh>
    <phoneticPr fontId="3"/>
  </si>
  <si>
    <t>岩手県陸前高田市駒町相川146-1</t>
    <rPh sb="0" eb="3">
      <t>イワテケン</t>
    </rPh>
    <rPh sb="3" eb="4">
      <t>リク</t>
    </rPh>
    <rPh sb="4" eb="5">
      <t>マエ</t>
    </rPh>
    <rPh sb="5" eb="7">
      <t>タカタ</t>
    </rPh>
    <rPh sb="7" eb="8">
      <t>シ</t>
    </rPh>
    <rPh sb="8" eb="9">
      <t>コマ</t>
    </rPh>
    <rPh sb="9" eb="10">
      <t>マチ</t>
    </rPh>
    <rPh sb="10" eb="12">
      <t>アイカワ</t>
    </rPh>
    <phoneticPr fontId="3"/>
  </si>
  <si>
    <t>EXD-014R(A69AO-ZZ)</t>
    <phoneticPr fontId="3"/>
  </si>
  <si>
    <t>3-54-5</t>
    <phoneticPr fontId="3"/>
  </si>
  <si>
    <t>田代 様宛</t>
    <rPh sb="0" eb="2">
      <t>タシロ</t>
    </rPh>
    <rPh sb="3" eb="5">
      <t>サマアテ</t>
    </rPh>
    <phoneticPr fontId="3"/>
  </si>
  <si>
    <t>0955-42-2310</t>
    <phoneticPr fontId="3"/>
  </si>
  <si>
    <t>480×320</t>
    <phoneticPr fontId="3"/>
  </si>
  <si>
    <t>PLT-AFMC-002N</t>
    <phoneticPr fontId="3"/>
  </si>
  <si>
    <t>〒150-0013　　東京都渋谷区恵比寿1-3-1</t>
    <rPh sb="11" eb="14">
      <t>トウキョウト</t>
    </rPh>
    <rPh sb="14" eb="17">
      <t>シブヤク</t>
    </rPh>
    <rPh sb="17" eb="20">
      <t>エビス</t>
    </rPh>
    <phoneticPr fontId="3"/>
  </si>
  <si>
    <t>SES02　　1221</t>
    <phoneticPr fontId="3"/>
  </si>
  <si>
    <t>佐藤 様</t>
    <rPh sb="0" eb="2">
      <t>サトウ</t>
    </rPh>
    <rPh sb="3" eb="4">
      <t>サマ</t>
    </rPh>
    <phoneticPr fontId="3"/>
  </si>
  <si>
    <t>03-54475798</t>
    <phoneticPr fontId="3"/>
  </si>
  <si>
    <t>03-5447-5771</t>
    <phoneticPr fontId="3"/>
  </si>
  <si>
    <t>WNS</t>
    <phoneticPr fontId="3"/>
  </si>
  <si>
    <t>(株)渡辺精工社</t>
    <rPh sb="0" eb="3">
      <t>カ</t>
    </rPh>
    <rPh sb="3" eb="5">
      <t>ワタナベ</t>
    </rPh>
    <rPh sb="5" eb="6">
      <t>セイ</t>
    </rPh>
    <rPh sb="6" eb="7">
      <t>コウ</t>
    </rPh>
    <rPh sb="7" eb="8">
      <t>シャ</t>
    </rPh>
    <phoneticPr fontId="3"/>
  </si>
  <si>
    <t>〒374-0027　　群馬県館林市富士見町16-5</t>
    <rPh sb="11" eb="14">
      <t>グンマケン</t>
    </rPh>
    <rPh sb="14" eb="17">
      <t>タテバヤシシ</t>
    </rPh>
    <rPh sb="17" eb="21">
      <t>フジミマチ</t>
    </rPh>
    <phoneticPr fontId="3"/>
  </si>
  <si>
    <t>WNS01　　1230</t>
    <phoneticPr fontId="3"/>
  </si>
  <si>
    <t>営業部　　野口 様宛</t>
    <rPh sb="0" eb="2">
      <t>エイギョウ</t>
    </rPh>
    <rPh sb="2" eb="3">
      <t>ブ</t>
    </rPh>
    <rPh sb="5" eb="7">
      <t>ノグチ</t>
    </rPh>
    <rPh sb="8" eb="9">
      <t>サマ</t>
    </rPh>
    <rPh sb="9" eb="10">
      <t>アテ</t>
    </rPh>
    <phoneticPr fontId="3"/>
  </si>
  <si>
    <t>0276-75-1822</t>
    <phoneticPr fontId="3"/>
  </si>
  <si>
    <t>0276-75-1823</t>
    <phoneticPr fontId="3"/>
  </si>
  <si>
    <t>MRY-001(0.5t)     25P</t>
    <phoneticPr fontId="3"/>
  </si>
  <si>
    <t>PET(ｸﾞﾘｰﾝ)</t>
    <phoneticPr fontId="3"/>
  </si>
  <si>
    <t>045-475-3392</t>
    <phoneticPr fontId="3"/>
  </si>
  <si>
    <t>ＰＳ（Ｎ）　　　　　ＰＳ（Ｗ）</t>
    <phoneticPr fontId="3"/>
  </si>
  <si>
    <t>1-912019-8</t>
    <phoneticPr fontId="3"/>
  </si>
  <si>
    <t>0176-51-1304</t>
    <phoneticPr fontId="3"/>
  </si>
  <si>
    <t>3-50-3</t>
    <phoneticPr fontId="3"/>
  </si>
  <si>
    <t>KBT-001</t>
    <phoneticPr fontId="3"/>
  </si>
  <si>
    <t>470×347</t>
    <phoneticPr fontId="3"/>
  </si>
  <si>
    <t>SPJ-010  K-80097</t>
    <phoneticPr fontId="3"/>
  </si>
  <si>
    <t>OOM</t>
    <phoneticPr fontId="3"/>
  </si>
  <si>
    <t>オータックス（株）</t>
    <phoneticPr fontId="3"/>
  </si>
  <si>
    <t>RYK-002   90-21-096-900</t>
    <phoneticPr fontId="3"/>
  </si>
  <si>
    <t>GMY049</t>
  </si>
  <si>
    <t>03-4544-7086</t>
    <phoneticPr fontId="3"/>
  </si>
  <si>
    <t>4-912103-0</t>
  </si>
  <si>
    <t>140</t>
  </si>
  <si>
    <t>4-103-1</t>
  </si>
  <si>
    <t>4-912103-1</t>
  </si>
  <si>
    <t>THP2</t>
    <phoneticPr fontId="3"/>
  </si>
  <si>
    <t>0774-46-3720</t>
    <phoneticPr fontId="3"/>
  </si>
  <si>
    <t>９－６６－４</t>
    <phoneticPr fontId="3"/>
  </si>
  <si>
    <t>エレバム</t>
    <phoneticPr fontId="3"/>
  </si>
  <si>
    <t>±1.0</t>
    <phoneticPr fontId="3"/>
  </si>
  <si>
    <t>±0.5</t>
  </si>
  <si>
    <t>安田所長 様宛</t>
    <rPh sb="0" eb="2">
      <t>ヤスダ</t>
    </rPh>
    <rPh sb="2" eb="4">
      <t>ショチョウ</t>
    </rPh>
    <rPh sb="5" eb="7">
      <t>サマアテ</t>
    </rPh>
    <phoneticPr fontId="3"/>
  </si>
  <si>
    <t>堀</t>
    <rPh sb="0" eb="1">
      <t>ホリ</t>
    </rPh>
    <phoneticPr fontId="3"/>
  </si>
  <si>
    <t>CAD有り金型無</t>
    <rPh sb="3" eb="4">
      <t>ア</t>
    </rPh>
    <rPh sb="5" eb="7">
      <t>カナガタ</t>
    </rPh>
    <rPh sb="7" eb="8">
      <t>ム</t>
    </rPh>
    <phoneticPr fontId="3"/>
  </si>
  <si>
    <t>愛知県豊田市亀首町町屋洞100番地ノ2</t>
    <rPh sb="0" eb="3">
      <t>アイチケン</t>
    </rPh>
    <rPh sb="3" eb="6">
      <t>トヨタシ</t>
    </rPh>
    <rPh sb="6" eb="7">
      <t>カメ</t>
    </rPh>
    <rPh sb="7" eb="8">
      <t>クビ</t>
    </rPh>
    <rPh sb="8" eb="9">
      <t>チョウ</t>
    </rPh>
    <rPh sb="9" eb="11">
      <t>マチヤ</t>
    </rPh>
    <rPh sb="11" eb="12">
      <t>トオル</t>
    </rPh>
    <rPh sb="15" eb="17">
      <t>バンチ</t>
    </rPh>
    <phoneticPr fontId="3"/>
  </si>
  <si>
    <t>NCR</t>
    <phoneticPr fontId="3"/>
  </si>
  <si>
    <t>GMY046</t>
    <phoneticPr fontId="3"/>
  </si>
  <si>
    <t>520</t>
    <phoneticPr fontId="3"/>
  </si>
  <si>
    <t>MTM-068-1B</t>
    <phoneticPr fontId="3"/>
  </si>
  <si>
    <t>MTM-068-1(B) 59-WD87・</t>
    <phoneticPr fontId="3"/>
  </si>
  <si>
    <t>2013.12.3</t>
    <phoneticPr fontId="3"/>
  </si>
  <si>
    <t>MTM-068-1CL</t>
    <phoneticPr fontId="3"/>
  </si>
  <si>
    <t>MTM-068-1(CL) 59-WD87・</t>
    <phoneticPr fontId="3"/>
  </si>
  <si>
    <t>MTM-068-2B</t>
    <phoneticPr fontId="3"/>
  </si>
  <si>
    <t>MTM-068-2(B) 59-WD87：</t>
    <phoneticPr fontId="3"/>
  </si>
  <si>
    <t>MTM-068-2CL</t>
    <phoneticPr fontId="3"/>
  </si>
  <si>
    <t>2-912077-8(0.5)</t>
    <phoneticPr fontId="3"/>
  </si>
  <si>
    <t>E-070-1</t>
    <phoneticPr fontId="3"/>
  </si>
  <si>
    <t>福島県相馬郡飯館村草野字向押25-1</t>
    <rPh sb="0" eb="3">
      <t>フクシマケン</t>
    </rPh>
    <rPh sb="3" eb="6">
      <t>ソウマグン</t>
    </rPh>
    <rPh sb="6" eb="8">
      <t>イイダテ</t>
    </rPh>
    <rPh sb="8" eb="9">
      <t>ムラ</t>
    </rPh>
    <rPh sb="9" eb="11">
      <t>クサノ</t>
    </rPh>
    <rPh sb="11" eb="12">
      <t>アザ</t>
    </rPh>
    <rPh sb="12" eb="13">
      <t>ム</t>
    </rPh>
    <rPh sb="13" eb="14">
      <t>オ</t>
    </rPh>
    <phoneticPr fontId="3"/>
  </si>
  <si>
    <t>5-912129-1</t>
    <phoneticPr fontId="3"/>
  </si>
  <si>
    <t>ETS-016 8POCKETS</t>
    <phoneticPr fontId="3"/>
  </si>
  <si>
    <t>MTD02</t>
    <phoneticPr fontId="3"/>
  </si>
  <si>
    <t>高橋</t>
    <rPh sb="0" eb="2">
      <t>タカハシ</t>
    </rPh>
    <phoneticPr fontId="3"/>
  </si>
  <si>
    <t>0745-77-7521</t>
    <phoneticPr fontId="3"/>
  </si>
  <si>
    <t>TMC-14  A50-0369A0</t>
    <phoneticPr fontId="3"/>
  </si>
  <si>
    <t>ITO-KR-001</t>
    <phoneticPr fontId="3"/>
  </si>
  <si>
    <t>日三化成よりシート手配</t>
    <rPh sb="0" eb="1">
      <t>ニッサン</t>
    </rPh>
    <rPh sb="1" eb="2">
      <t>サン</t>
    </rPh>
    <rPh sb="2" eb="4">
      <t>カセイ</t>
    </rPh>
    <rPh sb="9" eb="11">
      <t>テハイ</t>
    </rPh>
    <phoneticPr fontId="3"/>
  </si>
  <si>
    <t>日三化成　12Ｐ</t>
    <rPh sb="0" eb="1">
      <t>ニッサン</t>
    </rPh>
    <rPh sb="1" eb="2">
      <t>サン</t>
    </rPh>
    <rPh sb="2" eb="4">
      <t>カセイ</t>
    </rPh>
    <phoneticPr fontId="3"/>
  </si>
  <si>
    <t>9-912078-0</t>
    <phoneticPr fontId="3"/>
  </si>
  <si>
    <t>SPJ-047</t>
    <phoneticPr fontId="3"/>
  </si>
  <si>
    <t>0467-70-2061</t>
    <phoneticPr fontId="3"/>
  </si>
  <si>
    <t>OYM</t>
    <phoneticPr fontId="3"/>
  </si>
  <si>
    <t>05/10/13 SPPC</t>
    <phoneticPr fontId="3"/>
  </si>
  <si>
    <t xml:space="preserve">   </t>
    <phoneticPr fontId="3"/>
  </si>
  <si>
    <t>0282-62-4006</t>
    <phoneticPr fontId="3"/>
  </si>
  <si>
    <t>0282-62-2568</t>
    <phoneticPr fontId="3"/>
  </si>
  <si>
    <t xml:space="preserve">SK012  </t>
    <phoneticPr fontId="3"/>
  </si>
  <si>
    <t>MTM-057-2B</t>
    <phoneticPr fontId="3"/>
  </si>
  <si>
    <t>MTM-056-1B</t>
    <phoneticPr fontId="3"/>
  </si>
  <si>
    <t>MTM-056-1CL</t>
    <phoneticPr fontId="3"/>
  </si>
  <si>
    <t>MTM-056-2B</t>
    <phoneticPr fontId="3"/>
  </si>
  <si>
    <t>MTM-056-2CL</t>
    <phoneticPr fontId="3"/>
  </si>
  <si>
    <t>DIN2</t>
    <phoneticPr fontId="3"/>
  </si>
  <si>
    <t>ﾀﾞｲﾅｵｯｸｽ(株)</t>
    <rPh sb="8" eb="11">
      <t>カ</t>
    </rPh>
    <phoneticPr fontId="3"/>
  </si>
  <si>
    <t>161LGK-039-90L</t>
    <phoneticPr fontId="3"/>
  </si>
  <si>
    <t>６－７５－６</t>
    <phoneticPr fontId="3"/>
  </si>
  <si>
    <t>６－７６－０</t>
    <phoneticPr fontId="3"/>
  </si>
  <si>
    <t>TH-002PS</t>
    <phoneticPr fontId="3"/>
  </si>
  <si>
    <t>森広</t>
    <rPh sb="0" eb="2">
      <t>モリヒロ</t>
    </rPh>
    <phoneticPr fontId="3"/>
  </si>
  <si>
    <t>GMY-043 EB-3141</t>
    <phoneticPr fontId="3"/>
  </si>
  <si>
    <t>KTB-KRE023</t>
    <phoneticPr fontId="3"/>
  </si>
  <si>
    <t>NPC006</t>
    <phoneticPr fontId="3"/>
  </si>
  <si>
    <t>TRAY FOR HMZD CONN.2PAIR 15.95×150.6</t>
    <phoneticPr fontId="3"/>
  </si>
  <si>
    <t>175</t>
    <phoneticPr fontId="3"/>
  </si>
  <si>
    <t>912021-7</t>
    <phoneticPr fontId="3"/>
  </si>
  <si>
    <t>1-19-6</t>
    <phoneticPr fontId="3"/>
  </si>
  <si>
    <t>前田</t>
    <rPh sb="0" eb="2">
      <t>マエダ</t>
    </rPh>
    <phoneticPr fontId="3"/>
  </si>
  <si>
    <t>YSR-010 YD-010 8P</t>
    <phoneticPr fontId="3"/>
  </si>
  <si>
    <t>MSP50-P25-22×22</t>
    <phoneticPr fontId="3"/>
  </si>
  <si>
    <t>TCB-001 RD-7970 PCB</t>
    <phoneticPr fontId="3"/>
  </si>
  <si>
    <t>0238-84-1890</t>
    <phoneticPr fontId="3"/>
  </si>
  <si>
    <t>SMALL MODULE TOP LID</t>
    <phoneticPr fontId="3"/>
  </si>
  <si>
    <t>CIPS-003</t>
    <phoneticPr fontId="3"/>
  </si>
  <si>
    <t>1-912066-5</t>
    <phoneticPr fontId="3"/>
  </si>
  <si>
    <t>355×240</t>
    <phoneticPr fontId="3"/>
  </si>
  <si>
    <t>ｷｭﾘｱｽ精機(株)</t>
    <rPh sb="5" eb="6">
      <t>セイ</t>
    </rPh>
    <rPh sb="6" eb="7">
      <t>キ</t>
    </rPh>
    <rPh sb="7" eb="10">
      <t>カ</t>
    </rPh>
    <phoneticPr fontId="3"/>
  </si>
  <si>
    <t>〒442-0061　　愛知県豊川市穂ノ原3丁目22-15</t>
    <rPh sb="11" eb="14">
      <t>アイチケン</t>
    </rPh>
    <rPh sb="14" eb="17">
      <t>トヨカワシ</t>
    </rPh>
    <rPh sb="17" eb="18">
      <t>ホ</t>
    </rPh>
    <rPh sb="19" eb="20">
      <t>ハラ</t>
    </rPh>
    <rPh sb="21" eb="23">
      <t>チョウメ</t>
    </rPh>
    <phoneticPr fontId="3"/>
  </si>
  <si>
    <t>CUS01　　1172</t>
    <phoneticPr fontId="3"/>
  </si>
  <si>
    <t>柘植 様宛</t>
    <rPh sb="0" eb="2">
      <t>ツゲ</t>
    </rPh>
    <rPh sb="3" eb="4">
      <t>サマ</t>
    </rPh>
    <rPh sb="4" eb="5">
      <t>アテ</t>
    </rPh>
    <phoneticPr fontId="3"/>
  </si>
  <si>
    <t>0553-85-1155</t>
    <phoneticPr fontId="3"/>
  </si>
  <si>
    <t>MTM-066-1B</t>
    <phoneticPr fontId="3"/>
  </si>
  <si>
    <t>MTM-066-1CL</t>
    <phoneticPr fontId="3"/>
  </si>
  <si>
    <t>MTM-066-2B</t>
    <phoneticPr fontId="3"/>
  </si>
  <si>
    <t>MTM-066-2CL</t>
    <phoneticPr fontId="3"/>
  </si>
  <si>
    <t>MTM-066-1(B) 59-WD28・</t>
    <phoneticPr fontId="3"/>
  </si>
  <si>
    <t>MTM-066-1(CL) 59-WD28・</t>
    <phoneticPr fontId="3"/>
  </si>
  <si>
    <t>MTM-066-2(B) 59-WD28：</t>
    <phoneticPr fontId="3"/>
  </si>
  <si>
    <t>MTM-066-2(CL) 59-WD28：</t>
    <phoneticPr fontId="3"/>
  </si>
  <si>
    <t>電気化学工業(株)　渋川工場</t>
    <rPh sb="0" eb="2">
      <t>デンキ</t>
    </rPh>
    <rPh sb="2" eb="4">
      <t>カガク</t>
    </rPh>
    <rPh sb="4" eb="6">
      <t>コウギョウ</t>
    </rPh>
    <rPh sb="6" eb="9">
      <t>カ</t>
    </rPh>
    <rPh sb="10" eb="14">
      <t>シブカワコウジョウ</t>
    </rPh>
    <phoneticPr fontId="3"/>
  </si>
  <si>
    <t>三興工業(株)</t>
    <rPh sb="0" eb="1">
      <t>サン</t>
    </rPh>
    <rPh sb="1" eb="2">
      <t>コウ</t>
    </rPh>
    <rPh sb="2" eb="4">
      <t>コウギョウ</t>
    </rPh>
    <rPh sb="4" eb="7">
      <t>カ</t>
    </rPh>
    <phoneticPr fontId="3"/>
  </si>
  <si>
    <t>〒570-0043　　大阪府守口市南寺方東通6-7-5</t>
    <rPh sb="11" eb="14">
      <t>オオサカフ</t>
    </rPh>
    <rPh sb="14" eb="17">
      <t>モリグチシ</t>
    </rPh>
    <rPh sb="17" eb="18">
      <t>ミナミ</t>
    </rPh>
    <rPh sb="18" eb="19">
      <t>テラ</t>
    </rPh>
    <rPh sb="19" eb="20">
      <t>カタ</t>
    </rPh>
    <rPh sb="20" eb="22">
      <t>ヒガシドオリ</t>
    </rPh>
    <phoneticPr fontId="3"/>
  </si>
  <si>
    <t>SKK02　　1059</t>
    <phoneticPr fontId="3"/>
  </si>
  <si>
    <t>2012.11.16</t>
    <phoneticPr fontId="3"/>
  </si>
  <si>
    <t>03-3610-1474</t>
    <phoneticPr fontId="3"/>
  </si>
  <si>
    <t>AAK-A-012-1</t>
    <phoneticPr fontId="3"/>
  </si>
  <si>
    <t>AAK-A-014-1</t>
    <phoneticPr fontId="3"/>
  </si>
  <si>
    <t>MRK</t>
    <phoneticPr fontId="3"/>
  </si>
  <si>
    <t>村上シンク</t>
    <rPh sb="0" eb="1">
      <t>ムラ</t>
    </rPh>
    <rPh sb="1" eb="2">
      <t>カミ</t>
    </rPh>
    <phoneticPr fontId="3"/>
  </si>
  <si>
    <t>SMK137</t>
    <phoneticPr fontId="3"/>
  </si>
  <si>
    <t>埼玉県狭山市水野字月見野399</t>
    <rPh sb="0" eb="3">
      <t>サイタマケン</t>
    </rPh>
    <rPh sb="3" eb="6">
      <t>サヤマシ</t>
    </rPh>
    <rPh sb="6" eb="8">
      <t>ミズノ</t>
    </rPh>
    <rPh sb="8" eb="9">
      <t>アザ</t>
    </rPh>
    <rPh sb="9" eb="11">
      <t>ツキミ</t>
    </rPh>
    <rPh sb="11" eb="12">
      <t>ノ</t>
    </rPh>
    <phoneticPr fontId="3"/>
  </si>
  <si>
    <t>PP(BU/PI)</t>
    <phoneticPr fontId="3"/>
  </si>
  <si>
    <r>
      <t>TH048B</t>
    </r>
    <r>
      <rPr>
        <b/>
        <sz val="11"/>
        <color indexed="10"/>
        <rFont val="ＭＳ Ｐ明朝"/>
        <family val="1"/>
        <charset val="128"/>
      </rPr>
      <t/>
    </r>
  </si>
  <si>
    <r>
      <t>TH049B</t>
    </r>
    <r>
      <rPr>
        <b/>
        <sz val="11"/>
        <color indexed="10"/>
        <rFont val="ＭＳ Ｐ明朝"/>
        <family val="1"/>
        <charset val="128"/>
      </rPr>
      <t/>
    </r>
  </si>
  <si>
    <t>0463-70-1414</t>
    <phoneticPr fontId="3"/>
  </si>
  <si>
    <t>YSD-MSM-39</t>
    <phoneticPr fontId="3"/>
  </si>
  <si>
    <t>480×370</t>
    <phoneticPr fontId="3"/>
  </si>
  <si>
    <t>MTM-021-1(CL) 59-7824・</t>
    <phoneticPr fontId="3"/>
  </si>
  <si>
    <t>東京都足立区青井2-7-12</t>
    <rPh sb="0" eb="3">
      <t>トウキョウト</t>
    </rPh>
    <rPh sb="3" eb="6">
      <t>アダチク</t>
    </rPh>
    <rPh sb="6" eb="8">
      <t>アオイ</t>
    </rPh>
    <phoneticPr fontId="3"/>
  </si>
  <si>
    <t>YSR-005PP</t>
    <phoneticPr fontId="3"/>
  </si>
  <si>
    <t>組立1課  柴田</t>
    <rPh sb="0" eb="2">
      <t>クミタテ</t>
    </rPh>
    <rPh sb="3" eb="4">
      <t>カ</t>
    </rPh>
    <rPh sb="6" eb="8">
      <t>シバタ</t>
    </rPh>
    <phoneticPr fontId="3"/>
  </si>
  <si>
    <t>EZK</t>
    <phoneticPr fontId="3"/>
  </si>
  <si>
    <t>2-23-2</t>
    <phoneticPr fontId="3"/>
  </si>
  <si>
    <t>565*480</t>
    <phoneticPr fontId="3"/>
  </si>
  <si>
    <t>PVC</t>
    <phoneticPr fontId="3"/>
  </si>
  <si>
    <t>120</t>
    <phoneticPr fontId="3"/>
  </si>
  <si>
    <t>KSP049A</t>
    <phoneticPr fontId="3"/>
  </si>
  <si>
    <t>KSP049B</t>
    <phoneticPr fontId="3"/>
  </si>
  <si>
    <t>群馬工場　購買課　岡田</t>
    <rPh sb="0" eb="2">
      <t>グンマ</t>
    </rPh>
    <rPh sb="2" eb="4">
      <t>コウジョウ</t>
    </rPh>
    <rPh sb="5" eb="7">
      <t>コウバイ</t>
    </rPh>
    <rPh sb="7" eb="8">
      <t>カ</t>
    </rPh>
    <rPh sb="9" eb="11">
      <t>オカダ</t>
    </rPh>
    <phoneticPr fontId="3"/>
  </si>
  <si>
    <t>YSR-002(PS) YD-002 30P</t>
    <phoneticPr fontId="3"/>
  </si>
  <si>
    <t>〒943-0222　　新潟県上越市三和区下中3335-2</t>
    <rPh sb="11" eb="14">
      <t>ニイガタケン</t>
    </rPh>
    <rPh sb="14" eb="17">
      <t>ジョウエツシ</t>
    </rPh>
    <rPh sb="17" eb="19">
      <t>サンワ</t>
    </rPh>
    <rPh sb="19" eb="20">
      <t>ク</t>
    </rPh>
    <rPh sb="20" eb="22">
      <t>シモナカ</t>
    </rPh>
    <phoneticPr fontId="3"/>
  </si>
  <si>
    <t>資材部 購買課  岡安</t>
    <rPh sb="0" eb="2">
      <t>シザイ</t>
    </rPh>
    <rPh sb="2" eb="3">
      <t>ブ</t>
    </rPh>
    <rPh sb="4" eb="6">
      <t>コウバイ</t>
    </rPh>
    <rPh sb="6" eb="7">
      <t>カ</t>
    </rPh>
    <rPh sb="9" eb="11">
      <t>オカヤス</t>
    </rPh>
    <phoneticPr fontId="3"/>
  </si>
  <si>
    <t>（株）五明紙器製作所</t>
    <rPh sb="3" eb="5">
      <t>ゴミョウ</t>
    </rPh>
    <rPh sb="5" eb="7">
      <t>シキ</t>
    </rPh>
    <rPh sb="7" eb="10">
      <t>セイサクショ</t>
    </rPh>
    <phoneticPr fontId="3"/>
  </si>
  <si>
    <t>大阪市中央区今橋2-5-8　ﾄﾚｰﾄﾞﾋﾟｱ淀屋橋10F</t>
    <rPh sb="0" eb="2">
      <t>オオサカ</t>
    </rPh>
    <rPh sb="2" eb="3">
      <t>シ</t>
    </rPh>
    <rPh sb="3" eb="6">
      <t>チュウオウク</t>
    </rPh>
    <rPh sb="6" eb="8">
      <t>イマハシ</t>
    </rPh>
    <rPh sb="22" eb="25">
      <t>ヨドヤバシ</t>
    </rPh>
    <phoneticPr fontId="3"/>
  </si>
  <si>
    <t>KBS01</t>
    <phoneticPr fontId="3"/>
  </si>
  <si>
    <t>HMP</t>
    <phoneticPr fontId="3"/>
  </si>
  <si>
    <t xml:space="preserve">  0-23-7</t>
    <phoneticPr fontId="3"/>
  </si>
  <si>
    <t>TH-054PS  (LB112)</t>
    <phoneticPr fontId="3"/>
  </si>
  <si>
    <t>10ALの箱1680入</t>
    <rPh sb="5" eb="6">
      <t>ハコ</t>
    </rPh>
    <rPh sb="10" eb="11">
      <t>イ</t>
    </rPh>
    <phoneticPr fontId="3"/>
  </si>
  <si>
    <t>-1</t>
    <phoneticPr fontId="3"/>
  </si>
  <si>
    <t>YSM-026</t>
    <phoneticPr fontId="3"/>
  </si>
  <si>
    <t xml:space="preserve">YSM-026 60P </t>
    <phoneticPr fontId="3"/>
  </si>
  <si>
    <t>PET(着色ｸﾞﾘｰﾝ)</t>
    <rPh sb="4" eb="6">
      <t>チャクショク</t>
    </rPh>
    <phoneticPr fontId="3"/>
  </si>
  <si>
    <t>A-060-1</t>
    <phoneticPr fontId="3"/>
  </si>
  <si>
    <t>TIK01</t>
    <phoneticPr fontId="3"/>
  </si>
  <si>
    <t>ADY-055 K-80137</t>
    <phoneticPr fontId="3"/>
  </si>
  <si>
    <t>AMP 本間 B伝</t>
    <rPh sb="4" eb="6">
      <t>ホンマ</t>
    </rPh>
    <rPh sb="8" eb="9">
      <t>デン</t>
    </rPh>
    <phoneticPr fontId="3"/>
  </si>
  <si>
    <t>PS-100</t>
    <phoneticPr fontId="3"/>
  </si>
  <si>
    <t>YSM01</t>
    <phoneticPr fontId="3"/>
  </si>
  <si>
    <t>栃木県下都賀郡都賀町平川167-1</t>
    <rPh sb="0" eb="3">
      <t>トチギケン</t>
    </rPh>
    <rPh sb="3" eb="4">
      <t>シモ</t>
    </rPh>
    <rPh sb="4" eb="6">
      <t>ツガ</t>
    </rPh>
    <rPh sb="6" eb="7">
      <t>グン</t>
    </rPh>
    <rPh sb="7" eb="9">
      <t>ツガ</t>
    </rPh>
    <rPh sb="9" eb="10">
      <t>マチ</t>
    </rPh>
    <rPh sb="10" eb="12">
      <t>ヒラカワ</t>
    </rPh>
    <phoneticPr fontId="3"/>
  </si>
  <si>
    <t>KSP-092</t>
    <phoneticPr fontId="3"/>
  </si>
  <si>
    <t>〒582-0001　　大阪府柏原市本郷5丁目3番28号</t>
    <rPh sb="11" eb="14">
      <t>オオサカフ</t>
    </rPh>
    <rPh sb="14" eb="17">
      <t>カシワラシ</t>
    </rPh>
    <rPh sb="17" eb="19">
      <t>ホンゴウ</t>
    </rPh>
    <rPh sb="20" eb="22">
      <t>チョウメ</t>
    </rPh>
    <rPh sb="23" eb="24">
      <t>バン</t>
    </rPh>
    <rPh sb="26" eb="27">
      <t>ゴウ</t>
    </rPh>
    <phoneticPr fontId="3"/>
  </si>
  <si>
    <t>KSG02　1182</t>
    <phoneticPr fontId="3"/>
  </si>
  <si>
    <t>川本 様宛</t>
    <rPh sb="0" eb="2">
      <t>カワモト</t>
    </rPh>
    <rPh sb="3" eb="4">
      <t>サマ</t>
    </rPh>
    <rPh sb="4" eb="5">
      <t>アテ</t>
    </rPh>
    <phoneticPr fontId="3"/>
  </si>
  <si>
    <t>072-973-0601</t>
    <phoneticPr fontId="3"/>
  </si>
  <si>
    <t>072-973-0610</t>
    <phoneticPr fontId="3"/>
  </si>
  <si>
    <t>5-912142-0</t>
    <phoneticPr fontId="3"/>
  </si>
  <si>
    <t>CNG</t>
    <phoneticPr fontId="3"/>
  </si>
  <si>
    <t>115</t>
    <phoneticPr fontId="3"/>
  </si>
  <si>
    <t>2-912023-1</t>
  </si>
  <si>
    <t>KSP-054B（緑）CA49700 -1390</t>
    <rPh sb="9" eb="10">
      <t>ミドリ</t>
    </rPh>
    <phoneticPr fontId="3"/>
  </si>
  <si>
    <t>丸藤</t>
    <rPh sb="0" eb="2">
      <t>マルフジ</t>
    </rPh>
    <phoneticPr fontId="3"/>
  </si>
  <si>
    <t>KRE-051 ZOU331</t>
    <phoneticPr fontId="3"/>
  </si>
  <si>
    <t>03-3458-1907</t>
    <phoneticPr fontId="3"/>
  </si>
  <si>
    <t>PP(B)</t>
    <phoneticPr fontId="3"/>
  </si>
  <si>
    <t>４面取り</t>
    <rPh sb="1" eb="2">
      <t>メン</t>
    </rPh>
    <rPh sb="2" eb="3">
      <t>ド</t>
    </rPh>
    <phoneticPr fontId="3"/>
  </si>
  <si>
    <t>○</t>
    <phoneticPr fontId="3"/>
  </si>
  <si>
    <t>PS</t>
    <phoneticPr fontId="3"/>
  </si>
  <si>
    <t>03-3768-0770</t>
    <phoneticPr fontId="3"/>
  </si>
  <si>
    <t>03-3768-1017</t>
    <phoneticPr fontId="3"/>
  </si>
  <si>
    <t>03-3646-6598</t>
    <phoneticPr fontId="3"/>
  </si>
  <si>
    <t>FJK04   ﾌｼﾞｸﾗ</t>
    <phoneticPr fontId="3"/>
  </si>
  <si>
    <t>044-511-8877</t>
    <phoneticPr fontId="3"/>
  </si>
  <si>
    <t>335×240</t>
    <phoneticPr fontId="3"/>
  </si>
  <si>
    <t>㈱エイト工業</t>
    <rPh sb="4" eb="6">
      <t>コウギョウ</t>
    </rPh>
    <phoneticPr fontId="3"/>
  </si>
  <si>
    <t>6-912129-0</t>
    <phoneticPr fontId="3"/>
  </si>
  <si>
    <t>MZT-003</t>
  </si>
  <si>
    <t>MTM-040-1B</t>
    <phoneticPr fontId="3"/>
  </si>
  <si>
    <t>GMY002</t>
    <phoneticPr fontId="3"/>
  </si>
  <si>
    <t>±0.5</t>
    <phoneticPr fontId="3"/>
  </si>
  <si>
    <t>GMY003</t>
    <phoneticPr fontId="3"/>
  </si>
  <si>
    <t>ＰＰ（Ｎ）</t>
    <phoneticPr fontId="3"/>
  </si>
  <si>
    <t>GMY004</t>
    <phoneticPr fontId="3"/>
  </si>
  <si>
    <t>KRE-027   D80</t>
    <phoneticPr fontId="3"/>
  </si>
  <si>
    <t>1180</t>
    <phoneticPr fontId="3"/>
  </si>
  <si>
    <t>KYO4</t>
    <phoneticPr fontId="3"/>
  </si>
  <si>
    <t>M-12793</t>
    <phoneticPr fontId="3"/>
  </si>
  <si>
    <t>ＰＳ（W）</t>
    <phoneticPr fontId="3"/>
  </si>
  <si>
    <t>1279509-4     (×12)</t>
    <phoneticPr fontId="3"/>
  </si>
  <si>
    <t>〒247-0056　鎌倉市大船2-18-16　3F　</t>
    <rPh sb="10" eb="13">
      <t>カマクラシ</t>
    </rPh>
    <rPh sb="13" eb="15">
      <t>オオフナ</t>
    </rPh>
    <phoneticPr fontId="3"/>
  </si>
  <si>
    <t>SDK01</t>
    <phoneticPr fontId="3"/>
  </si>
  <si>
    <t>ETS-022</t>
    <phoneticPr fontId="3"/>
  </si>
  <si>
    <t>ETS-022 6POCKETS</t>
    <phoneticPr fontId="3"/>
  </si>
  <si>
    <t>エトー商事</t>
    <rPh sb="3" eb="5">
      <t>ショウジ</t>
    </rPh>
    <phoneticPr fontId="3"/>
  </si>
  <si>
    <t>2013.7.24</t>
    <phoneticPr fontId="3"/>
  </si>
  <si>
    <t>ETS-018 40POCKETS　</t>
    <phoneticPr fontId="3"/>
  </si>
  <si>
    <t>ETS-019 56POCKETS　</t>
    <phoneticPr fontId="3"/>
  </si>
  <si>
    <t>TKS020</t>
    <phoneticPr fontId="3"/>
  </si>
  <si>
    <t>600×250</t>
    <phoneticPr fontId="3"/>
  </si>
  <si>
    <t>TKS-020 SN04 ３方折り</t>
    <rPh sb="14" eb="15">
      <t>ホウ</t>
    </rPh>
    <rPh sb="15" eb="16">
      <t>オ</t>
    </rPh>
    <phoneticPr fontId="3"/>
  </si>
  <si>
    <t>ODS-040 20P</t>
    <phoneticPr fontId="3"/>
  </si>
  <si>
    <t>NSK2-A-020-1</t>
    <phoneticPr fontId="3"/>
  </si>
  <si>
    <t>EXD-012</t>
    <phoneticPr fontId="3"/>
  </si>
  <si>
    <t>MTM-023-2(CL) 59-6965:</t>
    <phoneticPr fontId="3"/>
  </si>
  <si>
    <t>600×612</t>
    <phoneticPr fontId="3"/>
  </si>
  <si>
    <t>９面取</t>
    <rPh sb="1" eb="2">
      <t>メン</t>
    </rPh>
    <rPh sb="2" eb="3">
      <t>ド</t>
    </rPh>
    <phoneticPr fontId="3"/>
  </si>
  <si>
    <t>材質</t>
    <rPh sb="0" eb="2">
      <t>ザイシツ</t>
    </rPh>
    <phoneticPr fontId="3"/>
  </si>
  <si>
    <t>厚み</t>
    <rPh sb="0" eb="1">
      <t>アツ</t>
    </rPh>
    <phoneticPr fontId="3"/>
  </si>
  <si>
    <t>KDS-050</t>
    <phoneticPr fontId="3"/>
  </si>
  <si>
    <t>浜松市横須賀489</t>
    <rPh sb="0" eb="3">
      <t>ハママツシ</t>
    </rPh>
    <rPh sb="3" eb="6">
      <t>ヨコスカ</t>
    </rPh>
    <phoneticPr fontId="3"/>
  </si>
  <si>
    <t>5-912072-7</t>
  </si>
  <si>
    <t>360</t>
    <phoneticPr fontId="3"/>
  </si>
  <si>
    <t>AMP 逢澤 A伝</t>
    <rPh sb="4" eb="5">
      <t>アイザワ</t>
    </rPh>
    <rPh sb="5" eb="6">
      <t>サワ</t>
    </rPh>
    <rPh sb="8" eb="9">
      <t>デン</t>
    </rPh>
    <phoneticPr fontId="3"/>
  </si>
  <si>
    <t>GMY-050 EB-VS72 100P</t>
    <phoneticPr fontId="3"/>
  </si>
  <si>
    <t>SWJ-009</t>
    <phoneticPr fontId="3"/>
  </si>
  <si>
    <t>TKS-007  WP3L</t>
    <phoneticPr fontId="3"/>
  </si>
  <si>
    <t>0248-62-5141</t>
    <phoneticPr fontId="3"/>
  </si>
  <si>
    <t>　</t>
    <phoneticPr fontId="3"/>
  </si>
  <si>
    <t>GMY-028  T-19　10P</t>
    <phoneticPr fontId="3"/>
  </si>
  <si>
    <r>
      <t>TH019B</t>
    </r>
    <r>
      <rPr>
        <b/>
        <sz val="11"/>
        <color indexed="10"/>
        <rFont val="ＭＳ Ｐ明朝"/>
        <family val="1"/>
        <charset val="128"/>
      </rPr>
      <t/>
    </r>
  </si>
  <si>
    <r>
      <t>TH020B</t>
    </r>
    <r>
      <rPr>
        <b/>
        <sz val="11"/>
        <color indexed="10"/>
        <rFont val="ＭＳ Ｐ明朝"/>
        <family val="1"/>
        <charset val="128"/>
      </rPr>
      <t/>
    </r>
  </si>
  <si>
    <t>MSP24-9-61×47</t>
    <phoneticPr fontId="3"/>
  </si>
  <si>
    <t>SMK3</t>
    <phoneticPr fontId="3"/>
  </si>
  <si>
    <t>SGK</t>
    <phoneticPr fontId="3"/>
  </si>
  <si>
    <t>富山県滑川市有金柴320-24</t>
    <rPh sb="0" eb="3">
      <t>トヤマケン</t>
    </rPh>
    <rPh sb="3" eb="5">
      <t>ナメカワ</t>
    </rPh>
    <rPh sb="5" eb="6">
      <t>シ</t>
    </rPh>
    <rPh sb="6" eb="7">
      <t>ア</t>
    </rPh>
    <rPh sb="7" eb="8">
      <t>カネ</t>
    </rPh>
    <rPh sb="8" eb="9">
      <t>シバ</t>
    </rPh>
    <phoneticPr fontId="3"/>
  </si>
  <si>
    <t>03-3775-0130</t>
    <phoneticPr fontId="3"/>
  </si>
  <si>
    <t>SED01</t>
    <phoneticPr fontId="3"/>
  </si>
  <si>
    <t>ODS042</t>
    <phoneticPr fontId="3"/>
  </si>
  <si>
    <t>ODS-042 30P T-016-30</t>
    <phoneticPr fontId="3"/>
  </si>
  <si>
    <t>2014.2.28</t>
    <phoneticPr fontId="3"/>
  </si>
  <si>
    <t>MBS-MS-33</t>
    <phoneticPr fontId="3"/>
  </si>
  <si>
    <t>84P</t>
    <phoneticPr fontId="3"/>
  </si>
  <si>
    <t>PVC(CL)</t>
    <phoneticPr fontId="3"/>
  </si>
  <si>
    <t>SK-004</t>
    <phoneticPr fontId="3"/>
  </si>
  <si>
    <t>TIY01</t>
    <phoneticPr fontId="3"/>
  </si>
  <si>
    <t>伸光製作所</t>
    <rPh sb="0" eb="1">
      <t>シン</t>
    </rPh>
    <rPh sb="1" eb="2">
      <t>コウ</t>
    </rPh>
    <rPh sb="2" eb="5">
      <t>セイサクショ</t>
    </rPh>
    <phoneticPr fontId="3"/>
  </si>
  <si>
    <t>住　所</t>
    <rPh sb="0" eb="3">
      <t>ジュウショ</t>
    </rPh>
    <phoneticPr fontId="3"/>
  </si>
  <si>
    <t>（株）北萌産業</t>
    <rPh sb="3" eb="4">
      <t>キタ</t>
    </rPh>
    <rPh sb="4" eb="5">
      <t>モ</t>
    </rPh>
    <rPh sb="5" eb="7">
      <t>サンギョウ</t>
    </rPh>
    <phoneticPr fontId="3"/>
  </si>
  <si>
    <t xml:space="preserve">KEY  SHIELD FREME1  </t>
    <phoneticPr fontId="3"/>
  </si>
  <si>
    <t>MTM-011-2(CL) 59-P594:</t>
    <phoneticPr fontId="3"/>
  </si>
  <si>
    <t>4-912075-1</t>
    <phoneticPr fontId="3"/>
  </si>
  <si>
    <t>（株）育良精機製作所　　小山工場</t>
    <rPh sb="3" eb="4">
      <t>ソダ</t>
    </rPh>
    <rPh sb="4" eb="5">
      <t>ヨ</t>
    </rPh>
    <rPh sb="5" eb="7">
      <t>セイキ</t>
    </rPh>
    <rPh sb="7" eb="10">
      <t>セイサクショ</t>
    </rPh>
    <rPh sb="12" eb="14">
      <t>コヤマ</t>
    </rPh>
    <rPh sb="14" eb="16">
      <t>コウジョウ</t>
    </rPh>
    <phoneticPr fontId="3"/>
  </si>
  <si>
    <t>SSM-003 FRONT CAPΦ62用 YS10-1</t>
    <rPh sb="20" eb="21">
      <t>ヨウ</t>
    </rPh>
    <phoneticPr fontId="3"/>
  </si>
  <si>
    <t>1-108-3</t>
    <phoneticPr fontId="3"/>
  </si>
  <si>
    <t>1-108-4</t>
    <phoneticPr fontId="3"/>
  </si>
  <si>
    <t>KDS-066 LPF TOP</t>
    <phoneticPr fontId="3"/>
  </si>
  <si>
    <t>KDS-066B-0.6</t>
    <phoneticPr fontId="3"/>
  </si>
  <si>
    <t>TKK</t>
    <phoneticPr fontId="3"/>
  </si>
  <si>
    <t>(有)ﾃｸﾉｺﾈｯｸ</t>
    <rPh sb="0" eb="3">
      <t>ユウ</t>
    </rPh>
    <phoneticPr fontId="3"/>
  </si>
  <si>
    <t>F-200-B2</t>
    <phoneticPr fontId="3"/>
  </si>
  <si>
    <t>F-200-B2 200P</t>
    <phoneticPr fontId="3"/>
  </si>
  <si>
    <t>2014.2.4</t>
    <phoneticPr fontId="3"/>
  </si>
  <si>
    <t>東工</t>
    <rPh sb="0" eb="1">
      <t>ヒガシ</t>
    </rPh>
    <rPh sb="1" eb="2">
      <t>コウ</t>
    </rPh>
    <phoneticPr fontId="3"/>
  </si>
  <si>
    <t>KSP-A-040-1</t>
    <phoneticPr fontId="3"/>
  </si>
  <si>
    <t>ODS023</t>
    <phoneticPr fontId="3"/>
  </si>
  <si>
    <t>〒520-3435　　滋賀県甲賀市甲賀町相模331</t>
    <rPh sb="11" eb="14">
      <t>シガケン</t>
    </rPh>
    <rPh sb="14" eb="16">
      <t>コウカ</t>
    </rPh>
    <rPh sb="16" eb="17">
      <t>シ</t>
    </rPh>
    <rPh sb="17" eb="20">
      <t>コウガチョウ</t>
    </rPh>
    <rPh sb="20" eb="22">
      <t>サガミ</t>
    </rPh>
    <phoneticPr fontId="3"/>
  </si>
  <si>
    <t>EXP01　　1088</t>
    <phoneticPr fontId="3"/>
  </si>
  <si>
    <t>0748-88-5198</t>
    <phoneticPr fontId="3"/>
  </si>
  <si>
    <t>YSR-010 YD-010 8P</t>
    <phoneticPr fontId="3"/>
  </si>
  <si>
    <t>PP(N)</t>
    <phoneticPr fontId="3"/>
  </si>
  <si>
    <t>MTM-059-2(CL) 59-WC72：</t>
    <phoneticPr fontId="3"/>
  </si>
  <si>
    <t>161CLE-040-90G</t>
  </si>
  <si>
    <t>1-130-1</t>
    <phoneticPr fontId="3"/>
  </si>
  <si>
    <t>EL-M-2  2P</t>
    <phoneticPr fontId="3"/>
  </si>
  <si>
    <t>MRY-SLK113</t>
    <phoneticPr fontId="3"/>
  </si>
  <si>
    <t>×</t>
    <phoneticPr fontId="3"/>
  </si>
  <si>
    <t>ADV-022(CL) 100pocket</t>
    <phoneticPr fontId="3"/>
  </si>
  <si>
    <t>GMY009</t>
    <phoneticPr fontId="3"/>
  </si>
  <si>
    <t>GMY010</t>
    <phoneticPr fontId="3"/>
  </si>
  <si>
    <t>GMY011</t>
    <phoneticPr fontId="3"/>
  </si>
  <si>
    <t>AND1</t>
    <phoneticPr fontId="3"/>
  </si>
  <si>
    <t>A-020-1</t>
    <phoneticPr fontId="3"/>
  </si>
  <si>
    <t>平（たいら）</t>
    <rPh sb="0" eb="1">
      <t>タイ</t>
    </rPh>
    <phoneticPr fontId="3"/>
  </si>
  <si>
    <t>912045-1</t>
    <phoneticPr fontId="3"/>
  </si>
  <si>
    <t>912071-6</t>
    <phoneticPr fontId="3"/>
  </si>
  <si>
    <t>ADY-064 20POCKETS</t>
    <phoneticPr fontId="3"/>
  </si>
  <si>
    <t>6-129-0</t>
    <phoneticPr fontId="3"/>
  </si>
  <si>
    <t>松田産業㈱</t>
    <rPh sb="0" eb="2">
      <t>マツダ</t>
    </rPh>
    <rPh sb="2" eb="4">
      <t>サンギョウ</t>
    </rPh>
    <phoneticPr fontId="3"/>
  </si>
  <si>
    <t>042-735-2243</t>
    <phoneticPr fontId="3"/>
  </si>
  <si>
    <t>720</t>
    <phoneticPr fontId="3"/>
  </si>
  <si>
    <t>ODS-A-020-1</t>
    <phoneticPr fontId="3"/>
  </si>
  <si>
    <t>NRK007</t>
    <phoneticPr fontId="3"/>
  </si>
  <si>
    <t>ASH10</t>
    <phoneticPr fontId="3"/>
  </si>
  <si>
    <t>EXD-032</t>
    <phoneticPr fontId="3"/>
  </si>
  <si>
    <t>〒212-0025　　神奈川県川崎市幸区古川町85番地</t>
  </si>
  <si>
    <t>綾瀬市土棚中3-11-82</t>
    <rPh sb="0" eb="3">
      <t>アヤセシ</t>
    </rPh>
    <rPh sb="3" eb="4">
      <t>ツチ</t>
    </rPh>
    <rPh sb="4" eb="5">
      <t>タナ</t>
    </rPh>
    <rPh sb="5" eb="6">
      <t>ナカ</t>
    </rPh>
    <phoneticPr fontId="3"/>
  </si>
  <si>
    <t>静岡県浜松市市野町1126-1</t>
    <rPh sb="0" eb="3">
      <t>シズオカケン</t>
    </rPh>
    <rPh sb="3" eb="6">
      <t>ハママツシ</t>
    </rPh>
    <rPh sb="6" eb="8">
      <t>イチノ</t>
    </rPh>
    <rPh sb="8" eb="9">
      <t>チョウ</t>
    </rPh>
    <phoneticPr fontId="3"/>
  </si>
  <si>
    <t>小山工場長</t>
    <rPh sb="0" eb="2">
      <t>コヤマ</t>
    </rPh>
    <rPh sb="2" eb="5">
      <t>コウジョウチョウ</t>
    </rPh>
    <phoneticPr fontId="3"/>
  </si>
  <si>
    <t>400</t>
    <phoneticPr fontId="3"/>
  </si>
  <si>
    <t>五明</t>
    <rPh sb="0" eb="2">
      <t>ゴミョウ</t>
    </rPh>
    <phoneticPr fontId="3"/>
  </si>
  <si>
    <t>355×260</t>
    <phoneticPr fontId="3"/>
  </si>
  <si>
    <t>古川営業所　　大島 様宛</t>
    <rPh sb="0" eb="2">
      <t>フルカワ</t>
    </rPh>
    <rPh sb="2" eb="5">
      <t>エイギョウショ</t>
    </rPh>
    <rPh sb="7" eb="9">
      <t>オオシマ</t>
    </rPh>
    <rPh sb="10" eb="12">
      <t>サマアテ</t>
    </rPh>
    <phoneticPr fontId="3"/>
  </si>
  <si>
    <t>業務課　　永井</t>
    <rPh sb="0" eb="2">
      <t>ギョウム</t>
    </rPh>
    <rPh sb="2" eb="3">
      <t>カ</t>
    </rPh>
    <rPh sb="5" eb="7">
      <t>ナガイ</t>
    </rPh>
    <phoneticPr fontId="3"/>
  </si>
  <si>
    <t>NRK010</t>
    <phoneticPr fontId="3"/>
  </si>
  <si>
    <t>斎藤</t>
    <rPh sb="0" eb="2">
      <t>サイトウ</t>
    </rPh>
    <phoneticPr fontId="3"/>
  </si>
  <si>
    <t>042-700-1662</t>
    <phoneticPr fontId="3"/>
  </si>
  <si>
    <t>エクセル</t>
    <phoneticPr fontId="3"/>
  </si>
  <si>
    <t>（株）佐竹製作所</t>
    <rPh sb="3" eb="5">
      <t>サタケ</t>
    </rPh>
    <rPh sb="5" eb="8">
      <t>セイサクジョ</t>
    </rPh>
    <phoneticPr fontId="3"/>
  </si>
  <si>
    <t>0778-62-4566</t>
    <phoneticPr fontId="3"/>
  </si>
  <si>
    <t>NPC001N</t>
    <phoneticPr fontId="3"/>
  </si>
  <si>
    <t>IEC-ODS023</t>
    <phoneticPr fontId="3"/>
  </si>
  <si>
    <t>4-130-2</t>
  </si>
  <si>
    <t>4-912130-2</t>
  </si>
  <si>
    <t>4-130-3</t>
  </si>
  <si>
    <t>千葉県山武郡芝山町岩山1340-49</t>
    <rPh sb="0" eb="3">
      <t>チバケン</t>
    </rPh>
    <rPh sb="3" eb="6">
      <t>サンブグン</t>
    </rPh>
    <rPh sb="6" eb="8">
      <t>シバヤマ</t>
    </rPh>
    <rPh sb="8" eb="9">
      <t>チョウ</t>
    </rPh>
    <rPh sb="9" eb="11">
      <t>イワヤマ</t>
    </rPh>
    <phoneticPr fontId="3"/>
  </si>
  <si>
    <t>250</t>
    <phoneticPr fontId="3"/>
  </si>
  <si>
    <t>-</t>
    <phoneticPr fontId="3"/>
  </si>
  <si>
    <t>GMY047</t>
  </si>
  <si>
    <t>OTAX-12　(×2)</t>
    <phoneticPr fontId="3"/>
  </si>
  <si>
    <t>KWS</t>
    <phoneticPr fontId="3"/>
  </si>
  <si>
    <t>6-912110-9</t>
  </si>
  <si>
    <t>161ＣＳＳ-111-00</t>
  </si>
  <si>
    <t>AMP30</t>
    <phoneticPr fontId="3"/>
  </si>
  <si>
    <t xml:space="preserve">YMS01 </t>
    <phoneticPr fontId="3"/>
  </si>
  <si>
    <t>338*175</t>
    <phoneticPr fontId="3"/>
  </si>
  <si>
    <t>200</t>
    <phoneticPr fontId="3"/>
  </si>
  <si>
    <t>MBC-01  80POCKET</t>
    <phoneticPr fontId="3"/>
  </si>
  <si>
    <t>042-650-6484</t>
    <phoneticPr fontId="3"/>
  </si>
  <si>
    <t>FAX 044-588-7000</t>
    <phoneticPr fontId="3"/>
  </si>
  <si>
    <t>MTM-009-2CL</t>
    <phoneticPr fontId="3"/>
  </si>
  <si>
    <t>4-71-5</t>
    <phoneticPr fontId="3"/>
  </si>
  <si>
    <t>5-110-8R3</t>
    <phoneticPr fontId="3"/>
  </si>
  <si>
    <t>03-5850-3065</t>
    <phoneticPr fontId="3"/>
  </si>
  <si>
    <t>96-25772-200</t>
    <phoneticPr fontId="3"/>
  </si>
  <si>
    <t>ADY-055</t>
    <phoneticPr fontId="3"/>
  </si>
  <si>
    <t>SHOUWA-001 SHU7078</t>
    <phoneticPr fontId="3"/>
  </si>
  <si>
    <t>4-912127-3</t>
  </si>
  <si>
    <t>MSM-51</t>
    <phoneticPr fontId="3"/>
  </si>
  <si>
    <t>(株)タック精工</t>
    <rPh sb="0" eb="3">
      <t>カ</t>
    </rPh>
    <rPh sb="6" eb="7">
      <t>セイ</t>
    </rPh>
    <rPh sb="7" eb="8">
      <t>コウ</t>
    </rPh>
    <phoneticPr fontId="3"/>
  </si>
  <si>
    <t>TMC-004</t>
    <phoneticPr fontId="3"/>
  </si>
  <si>
    <t>170</t>
    <phoneticPr fontId="3"/>
  </si>
  <si>
    <t>OTAX-7</t>
    <phoneticPr fontId="3"/>
  </si>
  <si>
    <t>OTAX8</t>
    <phoneticPr fontId="3"/>
  </si>
  <si>
    <t>TCN</t>
    <phoneticPr fontId="3"/>
  </si>
  <si>
    <t>06.04.06廃棄</t>
    <rPh sb="8" eb="10">
      <t>ハイキ</t>
    </rPh>
    <phoneticPr fontId="3"/>
  </si>
  <si>
    <t>YCM01</t>
    <phoneticPr fontId="3"/>
  </si>
  <si>
    <t>1-108-7</t>
    <phoneticPr fontId="3"/>
  </si>
  <si>
    <t>KRE-032  CM1-2945</t>
    <phoneticPr fontId="3"/>
  </si>
  <si>
    <t>KRE-033  CM1-3109</t>
    <phoneticPr fontId="3"/>
  </si>
  <si>
    <t>0</t>
    <phoneticPr fontId="3"/>
  </si>
  <si>
    <t>-2</t>
    <phoneticPr fontId="3"/>
  </si>
  <si>
    <t>-1</t>
    <phoneticPr fontId="3"/>
  </si>
  <si>
    <t>2-912130-4</t>
    <phoneticPr fontId="3"/>
  </si>
  <si>
    <t>KYW01</t>
    <phoneticPr fontId="3"/>
  </si>
  <si>
    <t>YSR-006PS</t>
    <phoneticPr fontId="3"/>
  </si>
  <si>
    <t>GMY089</t>
    <phoneticPr fontId="3"/>
  </si>
  <si>
    <t>TYCO 20P PPS SOCKETS</t>
    <phoneticPr fontId="3"/>
  </si>
  <si>
    <t>2013.1.22</t>
    <phoneticPr fontId="3"/>
  </si>
  <si>
    <t>042-622-7108</t>
    <phoneticPr fontId="3"/>
  </si>
  <si>
    <r>
      <t xml:space="preserve">伝票 </t>
    </r>
    <r>
      <rPr>
        <b/>
        <sz val="12"/>
        <rFont val="ＭＳ Ｐ明朝"/>
        <family val="1"/>
        <charset val="128"/>
      </rPr>
      <t>/ LOT No.</t>
    </r>
    <rPh sb="0" eb="2">
      <t>デンピョウ</t>
    </rPh>
    <phoneticPr fontId="3"/>
  </si>
  <si>
    <t>NMK1-65-2</t>
    <phoneticPr fontId="3"/>
  </si>
  <si>
    <t>1-65-2</t>
    <phoneticPr fontId="3"/>
  </si>
  <si>
    <t>DIC-001(B)  K-80072</t>
    <phoneticPr fontId="3"/>
  </si>
  <si>
    <t>NRK-033</t>
  </si>
  <si>
    <t>HKS-002 共和発条 No.38</t>
    <rPh sb="8" eb="10">
      <t>キョウワ</t>
    </rPh>
    <rPh sb="10" eb="12">
      <t>ハツジョウ</t>
    </rPh>
    <phoneticPr fontId="3"/>
  </si>
  <si>
    <t>ＰＰ（ｸﾞﾚｰ）</t>
    <phoneticPr fontId="3"/>
  </si>
  <si>
    <t>640</t>
    <phoneticPr fontId="3"/>
  </si>
  <si>
    <t>〒321-2344　　栃木県日光市猪倉2204</t>
    <rPh sb="11" eb="14">
      <t>トチギケン</t>
    </rPh>
    <rPh sb="14" eb="17">
      <t>ニッコウシ</t>
    </rPh>
    <rPh sb="17" eb="18">
      <t>チョ</t>
    </rPh>
    <rPh sb="18" eb="19">
      <t>クラ</t>
    </rPh>
    <phoneticPr fontId="3"/>
  </si>
  <si>
    <t>KDE02　　1107</t>
    <phoneticPr fontId="3"/>
  </si>
  <si>
    <t>技術ｾﾝﾀｰ　　高橋 様宛</t>
    <rPh sb="0" eb="2">
      <t>ギジュツ</t>
    </rPh>
    <rPh sb="8" eb="10">
      <t>タカハシ</t>
    </rPh>
    <rPh sb="11" eb="13">
      <t>サマアテ</t>
    </rPh>
    <phoneticPr fontId="3"/>
  </si>
  <si>
    <t>0288-25-7460</t>
    <phoneticPr fontId="3"/>
  </si>
  <si>
    <t>0288-25-7461</t>
    <phoneticPr fontId="3"/>
  </si>
  <si>
    <t>KSP-004 50P　　ｼｰﾙﾄﾞﾌﾚｰﾑD</t>
    <phoneticPr fontId="3"/>
  </si>
  <si>
    <t>茨城県鹿島郡旭村子生22-1</t>
    <rPh sb="0" eb="3">
      <t>イバラキケン</t>
    </rPh>
    <rPh sb="3" eb="6">
      <t>カシマグン</t>
    </rPh>
    <rPh sb="6" eb="7">
      <t>アサヒ</t>
    </rPh>
    <rPh sb="7" eb="8">
      <t>ムラ</t>
    </rPh>
    <rPh sb="8" eb="9">
      <t>コ</t>
    </rPh>
    <rPh sb="9" eb="10">
      <t>ウ</t>
    </rPh>
    <phoneticPr fontId="3"/>
  </si>
  <si>
    <t>SPJ-020</t>
    <phoneticPr fontId="3"/>
  </si>
  <si>
    <t>○</t>
    <phoneticPr fontId="3"/>
  </si>
  <si>
    <t>EXD2</t>
    <phoneticPr fontId="3"/>
  </si>
  <si>
    <t>YSN</t>
    <phoneticPr fontId="3"/>
  </si>
  <si>
    <t>ＭＢＳ01</t>
    <phoneticPr fontId="3"/>
  </si>
  <si>
    <t>HNK</t>
    <phoneticPr fontId="3"/>
  </si>
  <si>
    <t>(株)ﾊﾙﾅ工業</t>
    <rPh sb="0" eb="3">
      <t>カ</t>
    </rPh>
    <rPh sb="6" eb="8">
      <t>コウギョウ</t>
    </rPh>
    <phoneticPr fontId="3"/>
  </si>
  <si>
    <t>〒230-0071　　神奈川県横浜市鶴見区駒岡2-8-53</t>
    <rPh sb="11" eb="15">
      <t>カナガワケン</t>
    </rPh>
    <rPh sb="15" eb="18">
      <t>ヨコハマシ</t>
    </rPh>
    <rPh sb="18" eb="21">
      <t>ツルミク</t>
    </rPh>
    <rPh sb="21" eb="23">
      <t>コマオカ</t>
    </rPh>
    <phoneticPr fontId="3"/>
  </si>
  <si>
    <t>HNK01　　1220</t>
    <phoneticPr fontId="3"/>
  </si>
  <si>
    <t>福籠 様宛</t>
    <rPh sb="0" eb="1">
      <t>フク</t>
    </rPh>
    <rPh sb="1" eb="2">
      <t>ゴモ</t>
    </rPh>
    <rPh sb="3" eb="4">
      <t>サマ</t>
    </rPh>
    <rPh sb="4" eb="5">
      <t>アテ</t>
    </rPh>
    <phoneticPr fontId="3"/>
  </si>
  <si>
    <t>045-574-0531</t>
    <phoneticPr fontId="3"/>
  </si>
  <si>
    <t>045-571-1521</t>
    <phoneticPr fontId="3"/>
  </si>
  <si>
    <t>520*335×2型</t>
    <rPh sb="9" eb="10">
      <t>カタ</t>
    </rPh>
    <phoneticPr fontId="3"/>
  </si>
  <si>
    <t>0004</t>
    <phoneticPr fontId="3"/>
  </si>
  <si>
    <t>YSR-007 YD-007 250P</t>
    <phoneticPr fontId="3"/>
  </si>
  <si>
    <t>3-254-975-01                    SK-018  150P</t>
    <phoneticPr fontId="3"/>
  </si>
  <si>
    <t>広島県福山市駅家町下山寺160-10</t>
    <rPh sb="0" eb="2">
      <t>ヒロシマ</t>
    </rPh>
    <rPh sb="2" eb="3">
      <t>ケン</t>
    </rPh>
    <rPh sb="3" eb="6">
      <t>フクヤマシ</t>
    </rPh>
    <rPh sb="6" eb="7">
      <t>エキ</t>
    </rPh>
    <rPh sb="7" eb="8">
      <t>カ</t>
    </rPh>
    <rPh sb="8" eb="9">
      <t>マチ</t>
    </rPh>
    <rPh sb="9" eb="10">
      <t>シモ</t>
    </rPh>
    <rPh sb="10" eb="12">
      <t>ヤマデラ</t>
    </rPh>
    <phoneticPr fontId="3"/>
  </si>
  <si>
    <t>1-912108-5</t>
  </si>
  <si>
    <t>G-060-2</t>
    <phoneticPr fontId="3"/>
  </si>
  <si>
    <t>0577-73-5486</t>
    <phoneticPr fontId="3"/>
  </si>
  <si>
    <t>EXD-039</t>
    <phoneticPr fontId="3"/>
  </si>
  <si>
    <t>EXD-039 B32AO-ZZ</t>
    <phoneticPr fontId="3"/>
  </si>
  <si>
    <t>2014.1.28</t>
    <phoneticPr fontId="3"/>
  </si>
  <si>
    <t>NBK</t>
    <phoneticPr fontId="3"/>
  </si>
  <si>
    <t>ｸﾞﾙｰﾌﾟ田辺　小林</t>
    <rPh sb="6" eb="8">
      <t>タナベ</t>
    </rPh>
    <rPh sb="9" eb="11">
      <t>コバヤシ</t>
    </rPh>
    <phoneticPr fontId="3"/>
  </si>
  <si>
    <t>〒368-0005　　埼玉県秩父市大野原1200</t>
    <rPh sb="11" eb="14">
      <t>サイタマケン</t>
    </rPh>
    <rPh sb="14" eb="17">
      <t>チチブシ</t>
    </rPh>
    <rPh sb="17" eb="20">
      <t>オオノハラ</t>
    </rPh>
    <phoneticPr fontId="3"/>
  </si>
  <si>
    <t>IWT02　1175</t>
    <phoneticPr fontId="3"/>
  </si>
  <si>
    <t>中川 様宛</t>
    <rPh sb="0" eb="2">
      <t>ナカガワ</t>
    </rPh>
    <rPh sb="3" eb="4">
      <t>サマ</t>
    </rPh>
    <rPh sb="4" eb="5">
      <t>アテ</t>
    </rPh>
    <phoneticPr fontId="3"/>
  </si>
  <si>
    <t>0494-25-4034</t>
    <phoneticPr fontId="3"/>
  </si>
  <si>
    <t>YSM-025</t>
    <phoneticPr fontId="3"/>
  </si>
  <si>
    <t>YSM-025 40P EV-611</t>
    <phoneticPr fontId="3"/>
  </si>
  <si>
    <t>2013.11.19</t>
    <phoneticPr fontId="3"/>
  </si>
  <si>
    <t>MTM-061-2B</t>
    <phoneticPr fontId="3"/>
  </si>
  <si>
    <t>MTM-061-2CL</t>
    <phoneticPr fontId="3"/>
  </si>
  <si>
    <t>MTM-061-1(B) 59-WC86・</t>
    <phoneticPr fontId="3"/>
  </si>
  <si>
    <t>MTM-061-1(CL) 59-WC86・</t>
    <phoneticPr fontId="3"/>
  </si>
  <si>
    <t>MTM-061-2(B) 59-WC86：</t>
    <phoneticPr fontId="3"/>
  </si>
  <si>
    <t>EXD-038</t>
    <phoneticPr fontId="3"/>
  </si>
  <si>
    <t>EXD-038 B27AO-ZZ</t>
    <phoneticPr fontId="3"/>
  </si>
  <si>
    <t>2013.12.20</t>
    <phoneticPr fontId="3"/>
  </si>
  <si>
    <t>MKG-003  LED PCB (CL/CR)</t>
    <phoneticPr fontId="3"/>
  </si>
  <si>
    <t>320*195</t>
    <phoneticPr fontId="3"/>
  </si>
  <si>
    <t>160</t>
    <phoneticPr fontId="3"/>
  </si>
  <si>
    <t>340*285</t>
    <phoneticPr fontId="3"/>
  </si>
  <si>
    <t>220</t>
    <phoneticPr fontId="3"/>
  </si>
  <si>
    <t>0282-23-2300</t>
    <phoneticPr fontId="3"/>
  </si>
  <si>
    <t>SKS-002-1.0</t>
    <phoneticPr fontId="3"/>
  </si>
  <si>
    <t>KSP014</t>
    <phoneticPr fontId="3"/>
  </si>
  <si>
    <t>五十嵐</t>
    <rPh sb="0" eb="3">
      <t>イガラシ</t>
    </rPh>
    <phoneticPr fontId="3"/>
  </si>
  <si>
    <t>TH017B</t>
    <phoneticPr fontId="3"/>
  </si>
  <si>
    <t>ADV018</t>
    <phoneticPr fontId="3"/>
  </si>
  <si>
    <t>KDS-024  KDS-018改　KD16H</t>
    <rPh sb="16" eb="17">
      <t>カイ</t>
    </rPh>
    <phoneticPr fontId="3"/>
  </si>
  <si>
    <t>520</t>
    <phoneticPr fontId="3"/>
  </si>
  <si>
    <t>NKI-001  2POCKETS</t>
    <phoneticPr fontId="3"/>
  </si>
  <si>
    <t>AIN01　　1033</t>
    <phoneticPr fontId="3"/>
  </si>
  <si>
    <t>MTM-029-1(B) 59-7781・</t>
    <phoneticPr fontId="3"/>
  </si>
  <si>
    <t>MTM-029-1(CL) 59-7781・</t>
    <phoneticPr fontId="3"/>
  </si>
  <si>
    <t>OOT-002</t>
    <phoneticPr fontId="3"/>
  </si>
  <si>
    <t>OOT-002 20POCKETS</t>
    <phoneticPr fontId="3"/>
  </si>
  <si>
    <t>大手</t>
    <rPh sb="0" eb="2">
      <t>オオテ</t>
    </rPh>
    <phoneticPr fontId="3"/>
  </si>
  <si>
    <t>570×400</t>
    <phoneticPr fontId="3"/>
  </si>
  <si>
    <t>GMY039</t>
    <phoneticPr fontId="3"/>
  </si>
  <si>
    <t>KRE００４</t>
  </si>
  <si>
    <t>ETS-012</t>
    <phoneticPr fontId="3"/>
  </si>
  <si>
    <t>354*300</t>
    <phoneticPr fontId="3"/>
  </si>
  <si>
    <t>1-912141-1</t>
    <phoneticPr fontId="3"/>
  </si>
  <si>
    <t>AND</t>
    <phoneticPr fontId="3"/>
  </si>
  <si>
    <t>(株)ｱﾄﾞﾆｸｽ</t>
    <rPh sb="0" eb="3">
      <t>カ</t>
    </rPh>
    <phoneticPr fontId="3"/>
  </si>
  <si>
    <t>0426-87-5111</t>
    <phoneticPr fontId="3"/>
  </si>
  <si>
    <t>310</t>
    <phoneticPr fontId="3"/>
  </si>
  <si>
    <t>8-129-8</t>
    <phoneticPr fontId="3"/>
  </si>
  <si>
    <t>CM1-3689</t>
    <phoneticPr fontId="3"/>
  </si>
  <si>
    <t>±0.5</t>
    <phoneticPr fontId="3"/>
  </si>
  <si>
    <t>KSP-061</t>
    <phoneticPr fontId="3"/>
  </si>
  <si>
    <t>横浜市戸塚区汲沢町435</t>
    <rPh sb="0" eb="3">
      <t>ヨコハマシ</t>
    </rPh>
    <rPh sb="3" eb="6">
      <t>トツカク</t>
    </rPh>
    <rPh sb="6" eb="7">
      <t>ク</t>
    </rPh>
    <rPh sb="7" eb="8">
      <t>サワ</t>
    </rPh>
    <rPh sb="8" eb="9">
      <t>チョウ</t>
    </rPh>
    <phoneticPr fontId="3"/>
  </si>
  <si>
    <t>SSO01</t>
    <phoneticPr fontId="3"/>
  </si>
  <si>
    <t>神奈川県横浜市港北区新羽町165</t>
    <rPh sb="0" eb="4">
      <t>カナガワケン</t>
    </rPh>
    <rPh sb="4" eb="7">
      <t>ヨコハマシ</t>
    </rPh>
    <rPh sb="7" eb="10">
      <t>コウホクク</t>
    </rPh>
    <rPh sb="10" eb="13">
      <t>ニッパチョウ</t>
    </rPh>
    <phoneticPr fontId="3"/>
  </si>
  <si>
    <t>MSZ-NKB001</t>
    <phoneticPr fontId="3"/>
  </si>
  <si>
    <t>YZP-002-T X40981-PA93/PG22</t>
    <phoneticPr fontId="3"/>
  </si>
  <si>
    <t>2013.1.23　日三化成より金型移管</t>
    <rPh sb="10" eb="12">
      <t>ニッサン</t>
    </rPh>
    <rPh sb="12" eb="14">
      <t>カセイ</t>
    </rPh>
    <rPh sb="16" eb="18">
      <t>カナガタ</t>
    </rPh>
    <rPh sb="18" eb="20">
      <t>イカン</t>
    </rPh>
    <phoneticPr fontId="3"/>
  </si>
  <si>
    <t>MBC01</t>
    <phoneticPr fontId="3"/>
  </si>
  <si>
    <t>470</t>
    <phoneticPr fontId="3"/>
  </si>
  <si>
    <t>MKP</t>
    <phoneticPr fontId="3"/>
  </si>
  <si>
    <t>MZT-022 DC45 MIC CORK PCトレイ</t>
  </si>
  <si>
    <t>MZT-023</t>
  </si>
  <si>
    <t>MZT-023 MACCORI PCﾄﾚｲ</t>
  </si>
  <si>
    <t>4-912075-4</t>
    <phoneticPr fontId="3"/>
  </si>
  <si>
    <t>（株）拓斗化成</t>
    <rPh sb="3" eb="4">
      <t>タク</t>
    </rPh>
    <rPh sb="4" eb="5">
      <t>ト</t>
    </rPh>
    <rPh sb="5" eb="7">
      <t>カセイ</t>
    </rPh>
    <phoneticPr fontId="3"/>
  </si>
  <si>
    <t>EXD-029</t>
    <phoneticPr fontId="3"/>
  </si>
  <si>
    <t>EXD-029 (A98)</t>
    <phoneticPr fontId="3"/>
  </si>
  <si>
    <t>KSP052</t>
    <phoneticPr fontId="3"/>
  </si>
  <si>
    <t>ORO01</t>
    <phoneticPr fontId="3"/>
  </si>
  <si>
    <t>GMY  NKB-001　　　　　　　　</t>
    <phoneticPr fontId="3"/>
  </si>
  <si>
    <t>９－７９－２</t>
    <phoneticPr fontId="3"/>
  </si>
  <si>
    <t>９－７９－３</t>
    <phoneticPr fontId="3"/>
  </si>
  <si>
    <t>営業部　　金丸 様宛</t>
    <rPh sb="0" eb="2">
      <t>エイギョウ</t>
    </rPh>
    <rPh sb="2" eb="3">
      <t>ブ</t>
    </rPh>
    <rPh sb="5" eb="7">
      <t>カナマル</t>
    </rPh>
    <rPh sb="8" eb="10">
      <t>サマアテ</t>
    </rPh>
    <phoneticPr fontId="3"/>
  </si>
  <si>
    <t>-2</t>
    <phoneticPr fontId="3"/>
  </si>
  <si>
    <t>KOK-8-50-2</t>
    <phoneticPr fontId="3"/>
  </si>
  <si>
    <t>A-075-1</t>
    <phoneticPr fontId="3"/>
  </si>
  <si>
    <t>林 様宛</t>
    <rPh sb="0" eb="1">
      <t>ハヤシ</t>
    </rPh>
    <rPh sb="2" eb="4">
      <t>サマアテ</t>
    </rPh>
    <phoneticPr fontId="3"/>
  </si>
  <si>
    <t>5-156-9</t>
    <phoneticPr fontId="3"/>
  </si>
  <si>
    <t>5-912156-9</t>
    <phoneticPr fontId="3"/>
  </si>
  <si>
    <t>PS(N)
耐摩耗</t>
    <rPh sb="6" eb="7">
      <t>タイ</t>
    </rPh>
    <rPh sb="7" eb="9">
      <t>マモウ</t>
    </rPh>
    <phoneticPr fontId="3"/>
  </si>
  <si>
    <t>2013.9.6</t>
    <phoneticPr fontId="3"/>
  </si>
  <si>
    <t>ＫＲＥ－015 ﾎﾙﾀﾞｰ 55P</t>
    <phoneticPr fontId="3"/>
  </si>
  <si>
    <t>DIC-012  8P  基板用ﾄﾚｲ</t>
    <rPh sb="13" eb="15">
      <t>キバン</t>
    </rPh>
    <rPh sb="15" eb="16">
      <t>ヨウ</t>
    </rPh>
    <phoneticPr fontId="3"/>
  </si>
  <si>
    <t>8-912077-0</t>
    <phoneticPr fontId="3"/>
  </si>
  <si>
    <t>230</t>
    <phoneticPr fontId="3"/>
  </si>
  <si>
    <t>GMY-041  CH-1</t>
    <phoneticPr fontId="3"/>
  </si>
  <si>
    <t>03-3722-8181</t>
    <phoneticPr fontId="3"/>
  </si>
  <si>
    <t>PET着色(ｸﾞﾘｰﾝ）</t>
    <rPh sb="3" eb="5">
      <t>チャクショク</t>
    </rPh>
    <phoneticPr fontId="3"/>
  </si>
  <si>
    <t>MS-42</t>
    <phoneticPr fontId="3"/>
  </si>
  <si>
    <t>A-035-1</t>
    <phoneticPr fontId="3"/>
  </si>
  <si>
    <t>570</t>
    <phoneticPr fontId="3"/>
  </si>
  <si>
    <t>技工(株)</t>
    <rPh sb="0" eb="2">
      <t>ギコウ</t>
    </rPh>
    <rPh sb="3" eb="4">
      <t>カブ</t>
    </rPh>
    <phoneticPr fontId="3"/>
  </si>
  <si>
    <t>KSE-Ａ-035-1</t>
    <phoneticPr fontId="3"/>
  </si>
  <si>
    <t>OOT-004R-A FJK PC</t>
    <phoneticPr fontId="3"/>
  </si>
  <si>
    <t>OOT-004R-B</t>
    <phoneticPr fontId="3"/>
  </si>
  <si>
    <t>OOT-004R-B FJK PC</t>
    <phoneticPr fontId="3"/>
  </si>
  <si>
    <t>03/11/12 SPPC</t>
    <phoneticPr fontId="3"/>
  </si>
  <si>
    <t>1-912022-0</t>
    <phoneticPr fontId="3"/>
  </si>
  <si>
    <t>シンワ(株)　　静岡営業所</t>
    <rPh sb="3" eb="6">
      <t>カ</t>
    </rPh>
    <rPh sb="8" eb="10">
      <t>シズオカ</t>
    </rPh>
    <rPh sb="10" eb="13">
      <t>エイギョウショ</t>
    </rPh>
    <phoneticPr fontId="3"/>
  </si>
  <si>
    <t>GMY-049 P-50</t>
    <phoneticPr fontId="3"/>
  </si>
  <si>
    <t>PP(ｲｴﾛｰ)</t>
    <phoneticPr fontId="3"/>
  </si>
  <si>
    <t>GMY016</t>
    <phoneticPr fontId="3"/>
  </si>
  <si>
    <t>SK-031  SMALL 10P</t>
    <phoneticPr fontId="3"/>
  </si>
  <si>
    <t>3-912078-0</t>
    <phoneticPr fontId="3"/>
  </si>
  <si>
    <t>5-142-6</t>
    <phoneticPr fontId="3"/>
  </si>
  <si>
    <t>KDS-047</t>
    <phoneticPr fontId="3"/>
  </si>
  <si>
    <t>493×340</t>
    <phoneticPr fontId="3"/>
  </si>
  <si>
    <t>ODS-034 T-010-60</t>
    <phoneticPr fontId="3"/>
  </si>
  <si>
    <t>SPJ-039</t>
    <phoneticPr fontId="3"/>
  </si>
  <si>
    <t>±1.0</t>
    <phoneticPr fontId="3"/>
  </si>
  <si>
    <t>MBS-SLK119</t>
    <phoneticPr fontId="3"/>
  </si>
  <si>
    <t>ＰＳ（Ｎ）</t>
    <phoneticPr fontId="3"/>
  </si>
  <si>
    <t>SK-TH008</t>
    <phoneticPr fontId="3"/>
  </si>
  <si>
    <t>MTM-008-2CL</t>
    <phoneticPr fontId="3"/>
  </si>
  <si>
    <t>MTM-008-2(CL) 59-8339:</t>
    <phoneticPr fontId="3"/>
  </si>
  <si>
    <t>044-900-5076</t>
    <phoneticPr fontId="3"/>
  </si>
  <si>
    <t>MTK</t>
    <phoneticPr fontId="3"/>
  </si>
  <si>
    <t>OGR-A-010-1</t>
    <phoneticPr fontId="3"/>
  </si>
  <si>
    <t>（株）アドバネクス   本社　　</t>
    <rPh sb="12" eb="14">
      <t>ホンシャ</t>
    </rPh>
    <phoneticPr fontId="3"/>
  </si>
  <si>
    <t>SWJ-003R3</t>
    <phoneticPr fontId="3"/>
  </si>
  <si>
    <t>MSP60-P7-24×12</t>
    <phoneticPr fontId="3"/>
  </si>
  <si>
    <t>NRK-037</t>
    <phoneticPr fontId="3"/>
  </si>
  <si>
    <t>YMT-001(B) 30P ﾌﾚｰﾑﾄﾚｲ</t>
    <phoneticPr fontId="3"/>
  </si>
  <si>
    <t>OOT-001</t>
    <phoneticPr fontId="3"/>
  </si>
  <si>
    <t>OOT-001 20POCKETS</t>
    <phoneticPr fontId="3"/>
  </si>
  <si>
    <t>2012.11.27</t>
    <phoneticPr fontId="3"/>
  </si>
  <si>
    <t>東京都江戸川区西葛西3-8-42</t>
    <rPh sb="0" eb="3">
      <t>トウキョウト</t>
    </rPh>
    <rPh sb="3" eb="7">
      <t>エドガワク</t>
    </rPh>
    <rPh sb="7" eb="10">
      <t>ニシカサイ</t>
    </rPh>
    <phoneticPr fontId="3"/>
  </si>
  <si>
    <t>PLT02</t>
    <phoneticPr fontId="3"/>
  </si>
  <si>
    <t>山下マテリアル</t>
    <rPh sb="0" eb="2">
      <t>ヤマシタ</t>
    </rPh>
    <phoneticPr fontId="3"/>
  </si>
  <si>
    <t>ＤＮＦ</t>
    <phoneticPr fontId="3"/>
  </si>
  <si>
    <t>KSP-062 50P MSM1467</t>
    <phoneticPr fontId="3"/>
  </si>
  <si>
    <t>秋田県鹿角市十和田山根字上ノ平1番地</t>
    <rPh sb="0" eb="3">
      <t>アキタケン</t>
    </rPh>
    <rPh sb="3" eb="4">
      <t>シカ</t>
    </rPh>
    <rPh sb="4" eb="5">
      <t>ツノ</t>
    </rPh>
    <rPh sb="5" eb="6">
      <t>シ</t>
    </rPh>
    <rPh sb="6" eb="9">
      <t>トワダ</t>
    </rPh>
    <rPh sb="9" eb="11">
      <t>ヤマネ</t>
    </rPh>
    <rPh sb="11" eb="12">
      <t>ジ</t>
    </rPh>
    <rPh sb="12" eb="13">
      <t>ウエノ</t>
    </rPh>
    <rPh sb="14" eb="15">
      <t>ダイラ</t>
    </rPh>
    <rPh sb="16" eb="18">
      <t>バンチ</t>
    </rPh>
    <phoneticPr fontId="3"/>
  </si>
  <si>
    <t>0238-38-2921</t>
    <phoneticPr fontId="3"/>
  </si>
  <si>
    <t>0238-38-6507</t>
    <phoneticPr fontId="3"/>
  </si>
  <si>
    <t>TMC-85Y</t>
    <phoneticPr fontId="3"/>
  </si>
  <si>
    <t>470×340</t>
    <phoneticPr fontId="3"/>
  </si>
  <si>
    <t>TMC-85Y A50-0767AO</t>
    <phoneticPr fontId="3"/>
  </si>
  <si>
    <t>2013.6.20</t>
    <phoneticPr fontId="3"/>
  </si>
  <si>
    <t xml:space="preserve">4-912142-3 </t>
    <phoneticPr fontId="3"/>
  </si>
  <si>
    <t>SMK080</t>
    <phoneticPr fontId="3"/>
  </si>
  <si>
    <t>499×347</t>
    <phoneticPr fontId="3"/>
  </si>
  <si>
    <t>福井県坂井郡春江町沖布目38-3</t>
    <rPh sb="0" eb="3">
      <t>フクイケン</t>
    </rPh>
    <rPh sb="3" eb="6">
      <t>サカイグン</t>
    </rPh>
    <rPh sb="6" eb="8">
      <t>ハルエ</t>
    </rPh>
    <rPh sb="8" eb="9">
      <t>チョウ</t>
    </rPh>
    <rPh sb="9" eb="10">
      <t>オキ</t>
    </rPh>
    <rPh sb="10" eb="11">
      <t>ヌノ</t>
    </rPh>
    <rPh sb="11" eb="12">
      <t>メ</t>
    </rPh>
    <phoneticPr fontId="3"/>
  </si>
  <si>
    <t>MTM-021-2B</t>
    <phoneticPr fontId="3"/>
  </si>
  <si>
    <t>GMY088</t>
    <phoneticPr fontId="3"/>
  </si>
  <si>
    <t>TKS-016 WP3R</t>
    <phoneticPr fontId="3"/>
  </si>
  <si>
    <t>6-912071-3</t>
    <phoneticPr fontId="3"/>
  </si>
  <si>
    <t>SMK114</t>
    <phoneticPr fontId="3"/>
  </si>
  <si>
    <t>167CSC-010-01E</t>
    <phoneticPr fontId="3"/>
  </si>
  <si>
    <t>1279508-3     (×12）</t>
    <phoneticPr fontId="3"/>
  </si>
  <si>
    <t>1279509-1     (×09)</t>
    <phoneticPr fontId="3"/>
  </si>
  <si>
    <t>4-127-7</t>
  </si>
  <si>
    <t>NEC-002 COVER SODIMM SMALL</t>
    <phoneticPr fontId="3"/>
  </si>
  <si>
    <t>096-248-4880</t>
    <phoneticPr fontId="3"/>
  </si>
  <si>
    <t>（株）フジクラ　　　光機器事業部　</t>
    <rPh sb="10" eb="11">
      <t>ヒカリ</t>
    </rPh>
    <rPh sb="11" eb="13">
      <t>キキ</t>
    </rPh>
    <rPh sb="13" eb="15">
      <t>ジギョウ</t>
    </rPh>
    <rPh sb="15" eb="16">
      <t>ブ</t>
    </rPh>
    <phoneticPr fontId="3"/>
  </si>
  <si>
    <t>A-014-1</t>
    <phoneticPr fontId="3"/>
  </si>
  <si>
    <t>A-025-1</t>
    <phoneticPr fontId="3"/>
  </si>
  <si>
    <t>912129-5</t>
    <phoneticPr fontId="3"/>
  </si>
  <si>
    <t>SPJ-011  K-80098</t>
    <phoneticPr fontId="3"/>
  </si>
  <si>
    <t>045-584-5361</t>
    <phoneticPr fontId="3"/>
  </si>
  <si>
    <t>東大阪市若江西新町5-1-4</t>
    <rPh sb="0" eb="1">
      <t>ヒガシ</t>
    </rPh>
    <rPh sb="1" eb="4">
      <t>オオサカシ</t>
    </rPh>
    <rPh sb="4" eb="5">
      <t>ワカ</t>
    </rPh>
    <rPh sb="5" eb="6">
      <t>エ</t>
    </rPh>
    <rPh sb="6" eb="7">
      <t>ニシ</t>
    </rPh>
    <rPh sb="7" eb="9">
      <t>シンマチ</t>
    </rPh>
    <phoneticPr fontId="3"/>
  </si>
  <si>
    <t>7-127-5</t>
    <phoneticPr fontId="3"/>
  </si>
  <si>
    <t>YND01　　1077</t>
    <phoneticPr fontId="3"/>
  </si>
  <si>
    <t>-1</t>
    <phoneticPr fontId="3"/>
  </si>
  <si>
    <t>1-127-1</t>
    <phoneticPr fontId="3"/>
  </si>
  <si>
    <t>〒940-0012　　新潟県長岡市下々条4-1-1</t>
    <rPh sb="11" eb="14">
      <t>ニイガタケン</t>
    </rPh>
    <rPh sb="14" eb="17">
      <t>ナガオカシ</t>
    </rPh>
    <rPh sb="17" eb="18">
      <t>シモ</t>
    </rPh>
    <rPh sb="19" eb="20">
      <t>ジョウ</t>
    </rPh>
    <phoneticPr fontId="3"/>
  </si>
  <si>
    <t>IGT01　　1021</t>
    <phoneticPr fontId="3"/>
  </si>
  <si>
    <t>山本 様宛</t>
    <rPh sb="0" eb="2">
      <t>ヤマモト</t>
    </rPh>
    <rPh sb="3" eb="5">
      <t>サマアテ</t>
    </rPh>
    <phoneticPr fontId="3"/>
  </si>
  <si>
    <t>総務</t>
    <rPh sb="0" eb="2">
      <t>ソウム</t>
    </rPh>
    <phoneticPr fontId="3"/>
  </si>
  <si>
    <t>MRT3</t>
    <phoneticPr fontId="3"/>
  </si>
  <si>
    <t>161ＬＧＰ-007-90</t>
  </si>
  <si>
    <t>茨城SMK          ECM TRAY</t>
    <rPh sb="0" eb="2">
      <t>イバラギ</t>
    </rPh>
    <phoneticPr fontId="3"/>
  </si>
  <si>
    <t>HSK01</t>
    <phoneticPr fontId="3"/>
  </si>
  <si>
    <t>TKT</t>
    <phoneticPr fontId="3"/>
  </si>
  <si>
    <t>59410-0069</t>
    <phoneticPr fontId="3"/>
  </si>
  <si>
    <t>042-722-1901</t>
    <phoneticPr fontId="3"/>
  </si>
  <si>
    <t>0748-88-6311</t>
    <phoneticPr fontId="3"/>
  </si>
  <si>
    <t>SK-035R  55099</t>
    <phoneticPr fontId="3"/>
  </si>
  <si>
    <t>甲陵樹脂</t>
    <rPh sb="0" eb="1">
      <t>コウ</t>
    </rPh>
    <rPh sb="1" eb="2">
      <t>リョウ</t>
    </rPh>
    <rPh sb="2" eb="4">
      <t>ジュシ</t>
    </rPh>
    <phoneticPr fontId="3"/>
  </si>
  <si>
    <t xml:space="preserve">NGS-005-T MS010-A </t>
    <phoneticPr fontId="3"/>
  </si>
  <si>
    <t>03-3495-2235</t>
    <phoneticPr fontId="3"/>
  </si>
  <si>
    <t>SGT</t>
    <phoneticPr fontId="3"/>
  </si>
  <si>
    <t>(株)シナジーテクニカ</t>
    <rPh sb="0" eb="3">
      <t>カ</t>
    </rPh>
    <phoneticPr fontId="3"/>
  </si>
  <si>
    <t>0836-71-0086</t>
    <phoneticPr fontId="3"/>
  </si>
  <si>
    <t>0836-72-1299</t>
    <phoneticPr fontId="3"/>
  </si>
  <si>
    <t>長野県諏訪郡下諏訪町町屋敷2216-2</t>
    <rPh sb="0" eb="3">
      <t>ナガノケン</t>
    </rPh>
    <rPh sb="3" eb="6">
      <t>スワグン</t>
    </rPh>
    <rPh sb="6" eb="9">
      <t>シモスワ</t>
    </rPh>
    <rPh sb="9" eb="10">
      <t>チョウ</t>
    </rPh>
    <rPh sb="10" eb="11">
      <t>マチ</t>
    </rPh>
    <rPh sb="11" eb="13">
      <t>ヤシキ</t>
    </rPh>
    <phoneticPr fontId="3"/>
  </si>
  <si>
    <t>CST</t>
    <phoneticPr fontId="3"/>
  </si>
  <si>
    <t>SPJ-026 K-80122</t>
    <phoneticPr fontId="3"/>
  </si>
  <si>
    <t>（株）アドバネクス　　福島ファクトリー</t>
    <rPh sb="11" eb="13">
      <t>フクシマ</t>
    </rPh>
    <phoneticPr fontId="3"/>
  </si>
  <si>
    <t>SKS-009 50P L-52</t>
    <phoneticPr fontId="3"/>
  </si>
  <si>
    <t>MTM-001-1B</t>
    <phoneticPr fontId="3"/>
  </si>
  <si>
    <t>ナックス（株）東京営業所</t>
    <rPh sb="7" eb="9">
      <t>トウキョウ</t>
    </rPh>
    <rPh sb="9" eb="12">
      <t>エイギョウショ</t>
    </rPh>
    <phoneticPr fontId="3"/>
  </si>
  <si>
    <t>SPJ-031-B</t>
    <phoneticPr fontId="3"/>
  </si>
  <si>
    <t>OMG-002</t>
    <phoneticPr fontId="3"/>
  </si>
  <si>
    <t>新潟県長岡市上除町字若宮甲372</t>
    <rPh sb="0" eb="3">
      <t>ニイガタケン</t>
    </rPh>
    <rPh sb="3" eb="6">
      <t>ナガオカシ</t>
    </rPh>
    <rPh sb="6" eb="7">
      <t>カミ</t>
    </rPh>
    <rPh sb="7" eb="8">
      <t>ジョ</t>
    </rPh>
    <rPh sb="8" eb="9">
      <t>マチ</t>
    </rPh>
    <rPh sb="9" eb="10">
      <t>ジ</t>
    </rPh>
    <rPh sb="10" eb="12">
      <t>ワカミヤ</t>
    </rPh>
    <rPh sb="12" eb="13">
      <t>コウ</t>
    </rPh>
    <phoneticPr fontId="3"/>
  </si>
  <si>
    <t>1-18-0</t>
    <phoneticPr fontId="3"/>
  </si>
  <si>
    <t>1-18-1</t>
    <phoneticPr fontId="3"/>
  </si>
  <si>
    <t xml:space="preserve"> 300POCKETSB</t>
    <phoneticPr fontId="3"/>
  </si>
  <si>
    <t>GMY018N</t>
    <phoneticPr fontId="3"/>
  </si>
  <si>
    <t>180</t>
    <phoneticPr fontId="3"/>
  </si>
  <si>
    <t>SES-002 CLEAR VOICE</t>
    <phoneticPr fontId="3"/>
  </si>
  <si>
    <t>355*240</t>
    <phoneticPr fontId="3"/>
  </si>
  <si>
    <t>PP(N)</t>
    <phoneticPr fontId="3"/>
  </si>
  <si>
    <t>075-692-3061</t>
    <phoneticPr fontId="3"/>
  </si>
  <si>
    <t>3-912130-2</t>
    <phoneticPr fontId="3"/>
  </si>
  <si>
    <t>0</t>
    <phoneticPr fontId="3"/>
  </si>
  <si>
    <t>PP(N)</t>
    <phoneticPr fontId="3"/>
  </si>
  <si>
    <t>560</t>
    <phoneticPr fontId="3"/>
  </si>
  <si>
    <t>550</t>
    <phoneticPr fontId="3"/>
  </si>
  <si>
    <t>ＫＲＹ－０１０</t>
    <phoneticPr fontId="3"/>
  </si>
  <si>
    <t>PS(W)</t>
    <phoneticPr fontId="3"/>
  </si>
  <si>
    <t>161ＣＬＥ-028-02</t>
  </si>
  <si>
    <t>KTB-KRE037</t>
    <phoneticPr fontId="3"/>
  </si>
  <si>
    <t>INP-004</t>
    <phoneticPr fontId="3"/>
  </si>
  <si>
    <t>1279508-2</t>
    <phoneticPr fontId="3"/>
  </si>
  <si>
    <t>佐山 様宛</t>
    <rPh sb="0" eb="2">
      <t>サヤマ</t>
    </rPh>
    <rPh sb="3" eb="5">
      <t>サマアテ</t>
    </rPh>
    <phoneticPr fontId="3"/>
  </si>
  <si>
    <t>03-3759-1207</t>
    <phoneticPr fontId="3"/>
  </si>
  <si>
    <t>03-3759-1255</t>
    <phoneticPr fontId="3"/>
  </si>
  <si>
    <t>YSR-015 15P YD13015</t>
    <phoneticPr fontId="3"/>
  </si>
  <si>
    <t>EXD-005 0.6 (A37AO-ZZ)</t>
    <phoneticPr fontId="3"/>
  </si>
  <si>
    <t>SKS-NRK002</t>
    <phoneticPr fontId="3"/>
  </si>
  <si>
    <t>９－６６－５</t>
    <phoneticPr fontId="3"/>
  </si>
  <si>
    <t xml:space="preserve">MSZ-SK-004  </t>
    <phoneticPr fontId="3"/>
  </si>
  <si>
    <t>0197-23-7127</t>
    <phoneticPr fontId="3"/>
  </si>
  <si>
    <t>SGK01</t>
    <phoneticPr fontId="3"/>
  </si>
  <si>
    <r>
      <t>TH041B</t>
    </r>
    <r>
      <rPr>
        <b/>
        <sz val="11"/>
        <color indexed="10"/>
        <rFont val="ＭＳ Ｐ明朝"/>
        <family val="1"/>
        <charset val="128"/>
      </rPr>
      <t/>
    </r>
  </si>
  <si>
    <t>三住ケミカル/個装用は、中国へ手配</t>
    <rPh sb="7" eb="8">
      <t>コ</t>
    </rPh>
    <rPh sb="8" eb="9">
      <t>ソウ</t>
    </rPh>
    <rPh sb="9" eb="10">
      <t>ヨウ</t>
    </rPh>
    <rPh sb="12" eb="14">
      <t>チュウゴク</t>
    </rPh>
    <rPh sb="15" eb="17">
      <t>テハイ</t>
    </rPh>
    <phoneticPr fontId="3"/>
  </si>
  <si>
    <t>SPJ-024</t>
    <phoneticPr fontId="3"/>
  </si>
  <si>
    <t>SPJ-024 K-80121</t>
    <phoneticPr fontId="3"/>
  </si>
  <si>
    <t>GMY-045  CH-3</t>
    <phoneticPr fontId="3"/>
  </si>
  <si>
    <t>AMP12</t>
    <phoneticPr fontId="3"/>
  </si>
  <si>
    <t>2-145-0</t>
    <phoneticPr fontId="3"/>
  </si>
  <si>
    <t>167CSB-012-01E</t>
    <phoneticPr fontId="3"/>
  </si>
  <si>
    <t>NHI-PS-100</t>
    <phoneticPr fontId="3"/>
  </si>
  <si>
    <t>3-912078-7</t>
    <phoneticPr fontId="3"/>
  </si>
  <si>
    <t>950</t>
    <phoneticPr fontId="3"/>
  </si>
  <si>
    <t>0257-21-3022</t>
    <phoneticPr fontId="3"/>
  </si>
  <si>
    <t>京都府与謝郡野田川町三河内134</t>
    <rPh sb="0" eb="3">
      <t>キョウトフ</t>
    </rPh>
    <rPh sb="3" eb="4">
      <t>ヨ</t>
    </rPh>
    <rPh sb="4" eb="5">
      <t>シャ</t>
    </rPh>
    <rPh sb="5" eb="6">
      <t>グン</t>
    </rPh>
    <rPh sb="6" eb="9">
      <t>ノダガワ</t>
    </rPh>
    <rPh sb="9" eb="10">
      <t>マチ</t>
    </rPh>
    <rPh sb="10" eb="12">
      <t>ミカワ</t>
    </rPh>
    <rPh sb="12" eb="13">
      <t>ウチ</t>
    </rPh>
    <phoneticPr fontId="3"/>
  </si>
  <si>
    <t>SON</t>
    <phoneticPr fontId="3"/>
  </si>
  <si>
    <t>GMY060</t>
    <phoneticPr fontId="3"/>
  </si>
  <si>
    <t>1-77-6</t>
    <phoneticPr fontId="3"/>
  </si>
  <si>
    <t>1-912077-6</t>
    <phoneticPr fontId="3"/>
  </si>
  <si>
    <t>0952-55-8510</t>
    <phoneticPr fontId="3"/>
  </si>
  <si>
    <t>0952-55-8511</t>
    <phoneticPr fontId="3"/>
  </si>
  <si>
    <t>7-912129-5</t>
    <phoneticPr fontId="3"/>
  </si>
  <si>
    <t>0285-84-4401</t>
    <phoneticPr fontId="3"/>
  </si>
  <si>
    <t>045-474-3815</t>
    <phoneticPr fontId="3"/>
  </si>
  <si>
    <t>D-100-1</t>
    <phoneticPr fontId="3"/>
  </si>
  <si>
    <t>435</t>
    <phoneticPr fontId="3"/>
  </si>
  <si>
    <t>500枚４３/３６０,０００　244.5*185.5</t>
    <rPh sb="3" eb="4">
      <t>マイ</t>
    </rPh>
    <phoneticPr fontId="3"/>
  </si>
  <si>
    <t>TCT-001</t>
    <phoneticPr fontId="3"/>
  </si>
  <si>
    <t>AMP 逢沢　A伝</t>
    <rPh sb="4" eb="6">
      <t>アイザワ</t>
    </rPh>
    <rPh sb="8" eb="9">
      <t>デン</t>
    </rPh>
    <phoneticPr fontId="3"/>
  </si>
  <si>
    <t>KOW1</t>
    <phoneticPr fontId="3"/>
  </si>
  <si>
    <t>049-274-6779</t>
    <phoneticPr fontId="3"/>
  </si>
  <si>
    <t>0-22-7</t>
    <phoneticPr fontId="3"/>
  </si>
  <si>
    <t>SMK048</t>
  </si>
  <si>
    <t>SMK049</t>
  </si>
  <si>
    <t>3-912129-2</t>
    <phoneticPr fontId="3"/>
  </si>
  <si>
    <t>ELS</t>
    <phoneticPr fontId="3"/>
  </si>
  <si>
    <t>1279509-3</t>
    <phoneticPr fontId="3"/>
  </si>
  <si>
    <t>1-78-9</t>
    <phoneticPr fontId="3"/>
  </si>
  <si>
    <t>OCC/三住</t>
    <rPh sb="4" eb="5">
      <t>サン</t>
    </rPh>
    <rPh sb="5" eb="6">
      <t>ス</t>
    </rPh>
    <phoneticPr fontId="3"/>
  </si>
  <si>
    <t>CK-004 48POCKETS</t>
    <phoneticPr fontId="3"/>
  </si>
  <si>
    <t>450</t>
    <phoneticPr fontId="3"/>
  </si>
  <si>
    <t>05/8/19 SPPC</t>
    <phoneticPr fontId="3"/>
  </si>
  <si>
    <t>05/03/22 SPPC</t>
    <phoneticPr fontId="3"/>
  </si>
  <si>
    <t>６－７４－９</t>
    <phoneticPr fontId="3"/>
  </si>
  <si>
    <t>岩手県釜石市唐丹町字片岸93-1</t>
    <rPh sb="0" eb="3">
      <t>イワテケン</t>
    </rPh>
    <rPh sb="3" eb="6">
      <t>カマイシシ</t>
    </rPh>
    <rPh sb="6" eb="7">
      <t>トウ</t>
    </rPh>
    <rPh sb="7" eb="8">
      <t>タン</t>
    </rPh>
    <rPh sb="8" eb="9">
      <t>マチ</t>
    </rPh>
    <rPh sb="9" eb="10">
      <t>ジ</t>
    </rPh>
    <rPh sb="10" eb="11">
      <t>カタ</t>
    </rPh>
    <rPh sb="11" eb="12">
      <t>キシ</t>
    </rPh>
    <phoneticPr fontId="3"/>
  </si>
  <si>
    <t>東京都渋谷区道玄坂1-12-1</t>
    <rPh sb="0" eb="2">
      <t>トウキョウ</t>
    </rPh>
    <rPh sb="2" eb="3">
      <t>ト</t>
    </rPh>
    <rPh sb="3" eb="6">
      <t>シブヤク</t>
    </rPh>
    <rPh sb="6" eb="9">
      <t>ドウゲンザカ</t>
    </rPh>
    <phoneticPr fontId="3"/>
  </si>
  <si>
    <t>8-172-4</t>
    <phoneticPr fontId="3"/>
  </si>
  <si>
    <t>ツツミ産業(株)</t>
    <rPh sb="3" eb="5">
      <t>サンギョウ</t>
    </rPh>
    <phoneticPr fontId="3"/>
  </si>
  <si>
    <t>MZT-021 EXC TERMINAL DTVﾄﾚｲ</t>
  </si>
  <si>
    <t>0268-64-8778</t>
    <phoneticPr fontId="3"/>
  </si>
  <si>
    <t>0268-64-8806</t>
    <phoneticPr fontId="3"/>
  </si>
  <si>
    <t>03-3626-8705</t>
    <phoneticPr fontId="3"/>
  </si>
  <si>
    <t>SX-00G</t>
    <phoneticPr fontId="3"/>
  </si>
  <si>
    <t>NRK-034</t>
  </si>
  <si>
    <t>MTM-055-1CL</t>
    <phoneticPr fontId="3"/>
  </si>
  <si>
    <t>(株)松尾製作所</t>
    <rPh sb="0" eb="3">
      <t>カ</t>
    </rPh>
    <rPh sb="3" eb="5">
      <t>マツオ</t>
    </rPh>
    <rPh sb="5" eb="8">
      <t>セイサクジョ</t>
    </rPh>
    <phoneticPr fontId="3"/>
  </si>
  <si>
    <t>0268-23-7808</t>
    <phoneticPr fontId="3"/>
  </si>
  <si>
    <t>日本モレックス（株）　内</t>
    <rPh sb="0" eb="2">
      <t>ニホン</t>
    </rPh>
    <rPh sb="11" eb="12">
      <t>ナイ</t>
    </rPh>
    <phoneticPr fontId="3"/>
  </si>
  <si>
    <t>-</t>
    <phoneticPr fontId="3"/>
  </si>
  <si>
    <t>PP（B）</t>
    <phoneticPr fontId="3"/>
  </si>
  <si>
    <t>PS(Ｂ)</t>
    <phoneticPr fontId="3"/>
  </si>
  <si>
    <t>KSP-085 CA49700-1683A2</t>
    <phoneticPr fontId="3"/>
  </si>
  <si>
    <t>KSP-086</t>
    <phoneticPr fontId="3"/>
  </si>
  <si>
    <t>KSP-086 CA49700-1685A2</t>
    <phoneticPr fontId="3"/>
  </si>
  <si>
    <t>KSP-087</t>
    <phoneticPr fontId="3"/>
  </si>
  <si>
    <t>５－７２－５</t>
  </si>
  <si>
    <t>5-72-6</t>
  </si>
  <si>
    <t>PS(B)</t>
    <phoneticPr fontId="3"/>
  </si>
  <si>
    <t>6-129-5</t>
    <phoneticPr fontId="3"/>
  </si>
  <si>
    <t>6-129-6</t>
    <phoneticPr fontId="3"/>
  </si>
  <si>
    <t>6-129-7</t>
    <phoneticPr fontId="3"/>
  </si>
  <si>
    <t>ONER-001</t>
    <phoneticPr fontId="3"/>
  </si>
  <si>
    <t>〒308-0857　　茨城県筑西市小川255-4</t>
    <rPh sb="11" eb="14">
      <t>イバラキケン</t>
    </rPh>
    <rPh sb="14" eb="15">
      <t>チク</t>
    </rPh>
    <rPh sb="15" eb="16">
      <t>ニシ</t>
    </rPh>
    <rPh sb="16" eb="17">
      <t>シ</t>
    </rPh>
    <rPh sb="17" eb="19">
      <t>オガワ</t>
    </rPh>
    <phoneticPr fontId="3"/>
  </si>
  <si>
    <t>MS-33 926</t>
    <phoneticPr fontId="3"/>
  </si>
  <si>
    <t>MZT-068</t>
    <phoneticPr fontId="3"/>
  </si>
  <si>
    <t>SMK01</t>
    <phoneticPr fontId="3"/>
  </si>
  <si>
    <t>042-650-5076</t>
    <phoneticPr fontId="3"/>
  </si>
  <si>
    <t>GMY-031 T-20 10P</t>
    <phoneticPr fontId="3"/>
  </si>
  <si>
    <t>PP(B)</t>
    <phoneticPr fontId="3"/>
  </si>
  <si>
    <t>５２０</t>
    <phoneticPr fontId="3"/>
  </si>
  <si>
    <t>ITO01</t>
    <phoneticPr fontId="3"/>
  </si>
  <si>
    <t>YSK1</t>
    <phoneticPr fontId="3"/>
  </si>
  <si>
    <t>-</t>
    <phoneticPr fontId="3"/>
  </si>
  <si>
    <t>355*265</t>
    <phoneticPr fontId="3"/>
  </si>
  <si>
    <t>PS(B)</t>
    <phoneticPr fontId="3"/>
  </si>
  <si>
    <t>導電</t>
    <rPh sb="0" eb="1">
      <t>ドウ</t>
    </rPh>
    <rPh sb="1" eb="2">
      <t>デン</t>
    </rPh>
    <phoneticPr fontId="3"/>
  </si>
  <si>
    <t>MKM-YPC-001</t>
    <phoneticPr fontId="3"/>
  </si>
  <si>
    <t>×</t>
    <phoneticPr fontId="3"/>
  </si>
  <si>
    <t>発注 / 手配日</t>
    <rPh sb="0" eb="2">
      <t>ハッチュウ</t>
    </rPh>
    <rPh sb="5" eb="7">
      <t>テハイ</t>
    </rPh>
    <rPh sb="7" eb="8">
      <t>ビ</t>
    </rPh>
    <phoneticPr fontId="3"/>
  </si>
  <si>
    <t>KSP-055 25P CA49700-1410</t>
    <phoneticPr fontId="3"/>
  </si>
  <si>
    <t>SKC-001</t>
    <phoneticPr fontId="3"/>
  </si>
  <si>
    <t>SKC-AFMC002W</t>
    <phoneticPr fontId="3"/>
  </si>
  <si>
    <t>SKS-001</t>
    <phoneticPr fontId="3"/>
  </si>
  <si>
    <t>03-3736-8956</t>
    <phoneticPr fontId="3"/>
  </si>
  <si>
    <t>２面取り</t>
    <rPh sb="1" eb="2">
      <t>メン</t>
    </rPh>
    <rPh sb="2" eb="3">
      <t>ド</t>
    </rPh>
    <phoneticPr fontId="3"/>
  </si>
  <si>
    <t>1000</t>
    <phoneticPr fontId="3"/>
  </si>
  <si>
    <t>354×300</t>
    <phoneticPr fontId="3"/>
  </si>
  <si>
    <t>山田</t>
    <rPh sb="0" eb="2">
      <t>ヤマダ</t>
    </rPh>
    <phoneticPr fontId="3"/>
  </si>
  <si>
    <t>01456-2-2545</t>
    <phoneticPr fontId="3"/>
  </si>
  <si>
    <t>ADV-019  30pocket</t>
    <phoneticPr fontId="3"/>
  </si>
  <si>
    <t>520</t>
    <phoneticPr fontId="3"/>
  </si>
  <si>
    <t>1-20-1</t>
    <phoneticPr fontId="3"/>
  </si>
  <si>
    <t>EIT-GMY004</t>
    <phoneticPr fontId="3"/>
  </si>
  <si>
    <t>関東三洋セミコンダクター</t>
    <rPh sb="0" eb="2">
      <t>カントウ</t>
    </rPh>
    <rPh sb="2" eb="4">
      <t>サンヨウ</t>
    </rPh>
    <phoneticPr fontId="3"/>
  </si>
  <si>
    <t>ETS-023</t>
  </si>
  <si>
    <t>ETS-023 8POCKETS</t>
    <phoneticPr fontId="3"/>
  </si>
  <si>
    <t xml:space="preserve">ADV-002  PA-50-P2  </t>
    <phoneticPr fontId="3"/>
  </si>
  <si>
    <t>MBK-C-050-1</t>
    <phoneticPr fontId="3"/>
  </si>
  <si>
    <t>1-78-3</t>
    <phoneticPr fontId="3"/>
  </si>
  <si>
    <t>MTM-034-2(CL) 59-G320：</t>
    <phoneticPr fontId="3"/>
  </si>
  <si>
    <t>2面取り</t>
    <phoneticPr fontId="3"/>
  </si>
  <si>
    <t>東京都八王子市左入町111</t>
    <rPh sb="0" eb="3">
      <t>トウキョウト</t>
    </rPh>
    <rPh sb="3" eb="7">
      <t>ハチオウジシ</t>
    </rPh>
    <rPh sb="7" eb="8">
      <t>ヒダリ</t>
    </rPh>
    <rPh sb="8" eb="9">
      <t>イ</t>
    </rPh>
    <rPh sb="9" eb="10">
      <t>マチ</t>
    </rPh>
    <phoneticPr fontId="3"/>
  </si>
  <si>
    <t>CM1-2138</t>
  </si>
  <si>
    <t>草野ﾏﾈｰｼﾞｬｰ</t>
    <rPh sb="0" eb="1">
      <t>クサ</t>
    </rPh>
    <rPh sb="1" eb="2">
      <t>ノ</t>
    </rPh>
    <phoneticPr fontId="3"/>
  </si>
  <si>
    <t>〒215-0023　　神奈川県川崎市麻生区片平6-7-15</t>
    <rPh sb="11" eb="15">
      <t>カナガワケン</t>
    </rPh>
    <rPh sb="15" eb="18">
      <t>カワサキシ</t>
    </rPh>
    <rPh sb="18" eb="21">
      <t>アサオク</t>
    </rPh>
    <rPh sb="21" eb="23">
      <t>カタヒラ</t>
    </rPh>
    <phoneticPr fontId="3"/>
  </si>
  <si>
    <t>TKY5-52-2</t>
    <phoneticPr fontId="3"/>
  </si>
  <si>
    <t>405</t>
    <phoneticPr fontId="3"/>
  </si>
  <si>
    <t>KSP-091 CA49700-1706 RFﾊﾞﾝｷｬｯﾌﾟ</t>
    <phoneticPr fontId="3"/>
  </si>
  <si>
    <t>2013.3.4</t>
    <phoneticPr fontId="3"/>
  </si>
  <si>
    <t>ＰＳ（W）</t>
    <phoneticPr fontId="3"/>
  </si>
  <si>
    <t>SD/MMC CARD CONNECT012</t>
    <phoneticPr fontId="3"/>
  </si>
  <si>
    <t>MTM-024-1(CL) 59-8420・</t>
    <phoneticPr fontId="3"/>
  </si>
  <si>
    <t>YZP-003-T X40981-PG96</t>
    <phoneticPr fontId="3"/>
  </si>
  <si>
    <t>08     09</t>
    <phoneticPr fontId="3"/>
  </si>
  <si>
    <t>AIDK</t>
    <phoneticPr fontId="3"/>
  </si>
  <si>
    <t>045-549-5238</t>
    <phoneticPr fontId="3"/>
  </si>
  <si>
    <t>MTB</t>
    <phoneticPr fontId="3"/>
  </si>
  <si>
    <t>0229-23-5771</t>
    <phoneticPr fontId="3"/>
  </si>
  <si>
    <t>0229-24-1389</t>
    <phoneticPr fontId="3"/>
  </si>
  <si>
    <t>KSP-048 15T-008661</t>
    <phoneticPr fontId="3"/>
  </si>
  <si>
    <t>7-73-9</t>
  </si>
  <si>
    <t>高橋 様宛</t>
    <rPh sb="0" eb="2">
      <t>タカハシ</t>
    </rPh>
    <rPh sb="3" eb="5">
      <t>サマアテ</t>
    </rPh>
    <phoneticPr fontId="3"/>
  </si>
  <si>
    <t>0238-26-9550</t>
    <phoneticPr fontId="3"/>
  </si>
  <si>
    <t>FKK</t>
    <phoneticPr fontId="3"/>
  </si>
  <si>
    <t>SLK109</t>
  </si>
  <si>
    <t>SLK110</t>
  </si>
  <si>
    <t>ODS1</t>
    <phoneticPr fontId="3"/>
  </si>
  <si>
    <t>静岡第２工場　ME 高橋</t>
    <rPh sb="0" eb="2">
      <t>シズオカ</t>
    </rPh>
    <rPh sb="4" eb="6">
      <t>コウジョウ</t>
    </rPh>
    <rPh sb="10" eb="12">
      <t>タカハシ</t>
    </rPh>
    <phoneticPr fontId="3"/>
  </si>
  <si>
    <t>0475-22-6652</t>
    <phoneticPr fontId="3"/>
  </si>
  <si>
    <t>E-050-1</t>
    <phoneticPr fontId="3"/>
  </si>
  <si>
    <t>E-070-1</t>
    <phoneticPr fontId="3"/>
  </si>
  <si>
    <t>E-080-1</t>
    <phoneticPr fontId="3"/>
  </si>
  <si>
    <t>MTM-005</t>
    <phoneticPr fontId="3"/>
  </si>
  <si>
    <t>(株)松本製作所　　本社</t>
    <rPh sb="0" eb="3">
      <t>カ</t>
    </rPh>
    <rPh sb="3" eb="5">
      <t>マツモト</t>
    </rPh>
    <rPh sb="5" eb="8">
      <t>セイサクジョ</t>
    </rPh>
    <rPh sb="10" eb="12">
      <t>ホンシャ</t>
    </rPh>
    <phoneticPr fontId="3"/>
  </si>
  <si>
    <t>〒566-0042　　大阪府摂津市東別府5-1-40</t>
    <rPh sb="11" eb="14">
      <t>オオサカフ</t>
    </rPh>
    <rPh sb="14" eb="17">
      <t>セッツシ</t>
    </rPh>
    <rPh sb="17" eb="20">
      <t>ヒガシベップ</t>
    </rPh>
    <phoneticPr fontId="3"/>
  </si>
  <si>
    <t>MMS01　1134</t>
    <phoneticPr fontId="3"/>
  </si>
  <si>
    <t>事業本部　　土田 様宛</t>
    <rPh sb="0" eb="2">
      <t>ジギョウ</t>
    </rPh>
    <rPh sb="2" eb="4">
      <t>ホンブ</t>
    </rPh>
    <rPh sb="6" eb="8">
      <t>ツチダ</t>
    </rPh>
    <rPh sb="9" eb="11">
      <t>サマアテ</t>
    </rPh>
    <phoneticPr fontId="3"/>
  </si>
  <si>
    <t>06-4862-8883</t>
    <phoneticPr fontId="3"/>
  </si>
  <si>
    <t>06-4862-8884</t>
    <phoneticPr fontId="3"/>
  </si>
  <si>
    <t>PP(N)</t>
    <phoneticPr fontId="3"/>
  </si>
  <si>
    <t>0475-34-2711</t>
    <phoneticPr fontId="3"/>
  </si>
  <si>
    <t>彫刻</t>
    <rPh sb="0" eb="2">
      <t>チョウコク</t>
    </rPh>
    <phoneticPr fontId="3"/>
  </si>
  <si>
    <t>320</t>
    <phoneticPr fontId="3"/>
  </si>
  <si>
    <t>350</t>
    <phoneticPr fontId="3"/>
  </si>
  <si>
    <t>TKD-007</t>
    <phoneticPr fontId="3"/>
  </si>
  <si>
    <t>TKD-007 10P FEED-ROLLER-PR</t>
    <phoneticPr fontId="3"/>
  </si>
  <si>
    <t>8-912074-9</t>
    <phoneticPr fontId="3"/>
  </si>
  <si>
    <t>6-127-6</t>
    <phoneticPr fontId="3"/>
  </si>
  <si>
    <t>6-912127-6</t>
    <phoneticPr fontId="3"/>
  </si>
  <si>
    <t>5-127-6 廃棄</t>
    <rPh sb="8" eb="10">
      <t>ハイキ</t>
    </rPh>
    <phoneticPr fontId="3"/>
  </si>
  <si>
    <t>TH-057PS PAT0047</t>
    <phoneticPr fontId="3"/>
  </si>
  <si>
    <t>TRT-001 120POCKETS</t>
    <phoneticPr fontId="3"/>
  </si>
  <si>
    <t xml:space="preserve">KEY  SHIELD FREME2  </t>
    <phoneticPr fontId="3"/>
  </si>
  <si>
    <t xml:space="preserve">KEY  SHIELD FREME3  </t>
    <phoneticPr fontId="3"/>
  </si>
  <si>
    <t>1200</t>
    <phoneticPr fontId="3"/>
  </si>
  <si>
    <t>338×175</t>
    <phoneticPr fontId="3"/>
  </si>
  <si>
    <t>ＰＳ（B）</t>
    <phoneticPr fontId="3"/>
  </si>
  <si>
    <t>SMK050</t>
  </si>
  <si>
    <t>福岡県京都郡みやこ町徳永1781</t>
    <rPh sb="0" eb="3">
      <t>フクオカケン</t>
    </rPh>
    <rPh sb="3" eb="6">
      <t>キョウトグン</t>
    </rPh>
    <rPh sb="9" eb="10">
      <t>チョウ</t>
    </rPh>
    <rPh sb="10" eb="12">
      <t>トクナガ</t>
    </rPh>
    <phoneticPr fontId="3"/>
  </si>
  <si>
    <t>-1</t>
    <phoneticPr fontId="3"/>
  </si>
  <si>
    <t>300×325</t>
    <phoneticPr fontId="3"/>
  </si>
  <si>
    <t>TMK01  東名化学</t>
    <rPh sb="7" eb="9">
      <t>トウメイ</t>
    </rPh>
    <rPh sb="9" eb="11">
      <t>カガク</t>
    </rPh>
    <phoneticPr fontId="3"/>
  </si>
  <si>
    <t>PS(B)</t>
    <phoneticPr fontId="3"/>
  </si>
  <si>
    <t>WKS</t>
    <phoneticPr fontId="3"/>
  </si>
  <si>
    <t>AOM</t>
    <phoneticPr fontId="3"/>
  </si>
  <si>
    <t>MTN-002B 59-6765Bﾀｲﾌﾟ(CL)</t>
    <phoneticPr fontId="3"/>
  </si>
  <si>
    <t>HJR</t>
    <phoneticPr fontId="3"/>
  </si>
  <si>
    <t>YSM-013</t>
    <phoneticPr fontId="3"/>
  </si>
  <si>
    <t>YSM-013 EA879 40POCKETS</t>
    <phoneticPr fontId="3"/>
  </si>
  <si>
    <t>NKE01</t>
    <phoneticPr fontId="3"/>
  </si>
  <si>
    <t>TNK01</t>
    <phoneticPr fontId="3"/>
  </si>
  <si>
    <t>TOK1</t>
    <phoneticPr fontId="3"/>
  </si>
  <si>
    <t>C面付き135番</t>
    <rPh sb="1" eb="2">
      <t>メン</t>
    </rPh>
    <rPh sb="2" eb="3">
      <t>ツ</t>
    </rPh>
    <rPh sb="7" eb="8">
      <t>バン</t>
    </rPh>
    <phoneticPr fontId="3"/>
  </si>
  <si>
    <t>南野 様宛</t>
    <rPh sb="0" eb="2">
      <t>ミナミノ</t>
    </rPh>
    <rPh sb="3" eb="4">
      <t>サマ</t>
    </rPh>
    <rPh sb="4" eb="5">
      <t>アテ</t>
    </rPh>
    <phoneticPr fontId="3"/>
  </si>
  <si>
    <t>情報機器事業部 ﾗｲﾃｨﾝｸﾞｼｽﾃﾑ部　小林様</t>
    <rPh sb="0" eb="2">
      <t>ジョウホウ</t>
    </rPh>
    <rPh sb="2" eb="4">
      <t>キキ</t>
    </rPh>
    <rPh sb="4" eb="6">
      <t>ジギョウ</t>
    </rPh>
    <rPh sb="6" eb="7">
      <t>ブ</t>
    </rPh>
    <rPh sb="19" eb="20">
      <t>ブ</t>
    </rPh>
    <rPh sb="21" eb="23">
      <t>コバヤシ</t>
    </rPh>
    <rPh sb="23" eb="24">
      <t>サマ</t>
    </rPh>
    <phoneticPr fontId="3"/>
  </si>
  <si>
    <t>310×240</t>
    <phoneticPr fontId="3"/>
  </si>
  <si>
    <t>大和市深見西6-6-9</t>
    <rPh sb="0" eb="3">
      <t>ヤマトシ</t>
    </rPh>
    <rPh sb="3" eb="5">
      <t>フカミ</t>
    </rPh>
    <rPh sb="5" eb="6">
      <t>ニシ</t>
    </rPh>
    <phoneticPr fontId="3"/>
  </si>
  <si>
    <t>0198-62-8535</t>
    <phoneticPr fontId="3"/>
  </si>
  <si>
    <t>405×300</t>
    <phoneticPr fontId="3"/>
  </si>
  <si>
    <t>053-431-0235</t>
    <phoneticPr fontId="3"/>
  </si>
  <si>
    <t>1-912127-0</t>
    <phoneticPr fontId="3"/>
  </si>
  <si>
    <t>KSE-018 10P　電球用ﾄﾚｲ</t>
    <rPh sb="12" eb="14">
      <t>デンキュウ</t>
    </rPh>
    <rPh sb="14" eb="15">
      <t>ヨウ</t>
    </rPh>
    <phoneticPr fontId="3"/>
  </si>
  <si>
    <t>0-108-4</t>
    <phoneticPr fontId="3"/>
  </si>
  <si>
    <t>クボタ</t>
    <phoneticPr fontId="3"/>
  </si>
  <si>
    <t>405</t>
    <phoneticPr fontId="3"/>
  </si>
  <si>
    <t>KDS-A-040-1</t>
    <phoneticPr fontId="3"/>
  </si>
  <si>
    <t>460</t>
    <phoneticPr fontId="3"/>
  </si>
  <si>
    <t>SK-030  10P  LARGE</t>
    <phoneticPr fontId="3"/>
  </si>
  <si>
    <t>長野県上伊那郡宮田村6031-1</t>
    <rPh sb="0" eb="2">
      <t>ナガノ</t>
    </rPh>
    <rPh sb="2" eb="3">
      <t>ケン</t>
    </rPh>
    <rPh sb="3" eb="7">
      <t>カミイナグン</t>
    </rPh>
    <rPh sb="7" eb="9">
      <t>ミヤタ</t>
    </rPh>
    <rPh sb="9" eb="10">
      <t>ムラ</t>
    </rPh>
    <phoneticPr fontId="3"/>
  </si>
  <si>
    <t>4-912127-1</t>
    <phoneticPr fontId="3"/>
  </si>
  <si>
    <t>協伸工業（株）　川越工場</t>
    <rPh sb="0" eb="1">
      <t>キョウ</t>
    </rPh>
    <rPh sb="1" eb="2">
      <t>シン</t>
    </rPh>
    <rPh sb="2" eb="4">
      <t>コウギョウ</t>
    </rPh>
    <rPh sb="8" eb="10">
      <t>カワゴエ</t>
    </rPh>
    <rPh sb="10" eb="12">
      <t>コウジョウ</t>
    </rPh>
    <phoneticPr fontId="3"/>
  </si>
  <si>
    <t>MTM-014-2(B) 59-8068:</t>
    <phoneticPr fontId="3"/>
  </si>
  <si>
    <t>1140</t>
    <phoneticPr fontId="3"/>
  </si>
  <si>
    <t>東亜真空工業（株）　平野工場</t>
    <rPh sb="0" eb="2">
      <t>トウア</t>
    </rPh>
    <rPh sb="2" eb="4">
      <t>シンクウ</t>
    </rPh>
    <rPh sb="4" eb="6">
      <t>コウギョウ</t>
    </rPh>
    <rPh sb="10" eb="12">
      <t>ヒラノ</t>
    </rPh>
    <rPh sb="12" eb="14">
      <t>コウジョウ</t>
    </rPh>
    <phoneticPr fontId="3"/>
  </si>
  <si>
    <t>912127-7</t>
    <phoneticPr fontId="3"/>
  </si>
  <si>
    <t>ODS-013  100P</t>
    <phoneticPr fontId="3"/>
  </si>
  <si>
    <t>ODS-014  100P</t>
    <phoneticPr fontId="3"/>
  </si>
  <si>
    <t>045-501-5308</t>
    <phoneticPr fontId="3"/>
  </si>
  <si>
    <t>KSP-008    50P         PM0016641</t>
    <phoneticPr fontId="3"/>
  </si>
  <si>
    <t>技術部　北嶋</t>
    <rPh sb="0" eb="2">
      <t>ギジュツ</t>
    </rPh>
    <rPh sb="2" eb="3">
      <t>ブ</t>
    </rPh>
    <rPh sb="4" eb="6">
      <t>キタジマ</t>
    </rPh>
    <phoneticPr fontId="3"/>
  </si>
  <si>
    <t>KRE031</t>
    <phoneticPr fontId="3"/>
  </si>
  <si>
    <t>SLK138</t>
    <phoneticPr fontId="3"/>
  </si>
  <si>
    <t>三光ライト工業（株）　本社工場</t>
    <rPh sb="0" eb="2">
      <t>サンコウ</t>
    </rPh>
    <rPh sb="5" eb="7">
      <t>コウギョウ</t>
    </rPh>
    <rPh sb="11" eb="13">
      <t>ホンシャ</t>
    </rPh>
    <rPh sb="13" eb="15">
      <t>コウジョウ</t>
    </rPh>
    <phoneticPr fontId="3"/>
  </si>
  <si>
    <t>〒297-0001　　千葉県茂原市七渡2550-58</t>
    <rPh sb="11" eb="14">
      <t>チバケン</t>
    </rPh>
    <rPh sb="14" eb="17">
      <t>モバラシ</t>
    </rPh>
    <rPh sb="17" eb="18">
      <t>シチ</t>
    </rPh>
    <rPh sb="18" eb="19">
      <t>ワタリ</t>
    </rPh>
    <phoneticPr fontId="3"/>
  </si>
  <si>
    <t>TIH02　　1113</t>
    <phoneticPr fontId="3"/>
  </si>
  <si>
    <t>高橋 様</t>
    <rPh sb="0" eb="2">
      <t>タカハシ</t>
    </rPh>
    <rPh sb="3" eb="4">
      <t>サマ</t>
    </rPh>
    <phoneticPr fontId="3"/>
  </si>
  <si>
    <t>PS(N)</t>
    <phoneticPr fontId="3"/>
  </si>
  <si>
    <t>2013.9.12</t>
    <phoneticPr fontId="3"/>
  </si>
  <si>
    <t>AMP-024R</t>
    <phoneticPr fontId="3"/>
  </si>
  <si>
    <t>５－７７－２</t>
    <phoneticPr fontId="3"/>
  </si>
  <si>
    <t>0-143-3</t>
    <phoneticPr fontId="3"/>
  </si>
  <si>
    <t>KKG-001</t>
    <phoneticPr fontId="3"/>
  </si>
  <si>
    <t>ODS-TY001</t>
    <phoneticPr fontId="3"/>
  </si>
  <si>
    <t>PS(B)</t>
    <phoneticPr fontId="3"/>
  </si>
  <si>
    <t>230</t>
    <phoneticPr fontId="3"/>
  </si>
  <si>
    <t>AFMC001PP</t>
    <phoneticPr fontId="3"/>
  </si>
  <si>
    <t>G-025-1PS</t>
    <phoneticPr fontId="3"/>
  </si>
  <si>
    <t>NRK-DC04  NRK-007</t>
    <phoneticPr fontId="3"/>
  </si>
  <si>
    <t>NRK-0005   12P</t>
    <phoneticPr fontId="3"/>
  </si>
  <si>
    <t>354×300</t>
    <phoneticPr fontId="3"/>
  </si>
  <si>
    <t>AMP 松田 A伝</t>
    <rPh sb="4" eb="6">
      <t>マツダ</t>
    </rPh>
    <rPh sb="8" eb="9">
      <t>デン</t>
    </rPh>
    <phoneticPr fontId="3"/>
  </si>
  <si>
    <t>NRK-023</t>
    <phoneticPr fontId="3"/>
  </si>
  <si>
    <t>751-6260</t>
    <phoneticPr fontId="3"/>
  </si>
  <si>
    <t>3-23-0</t>
    <phoneticPr fontId="3"/>
  </si>
  <si>
    <t>GMY-8-50-2</t>
    <phoneticPr fontId="3"/>
  </si>
  <si>
    <t>MKM-A-040-1</t>
    <phoneticPr fontId="3"/>
  </si>
  <si>
    <t>NRK-031</t>
    <phoneticPr fontId="3"/>
  </si>
  <si>
    <t>〒400-0811　　山梨県甲府市川田町アリア106</t>
    <rPh sb="11" eb="14">
      <t>ヤマナシケン</t>
    </rPh>
    <rPh sb="14" eb="17">
      <t>コウフシ</t>
    </rPh>
    <rPh sb="17" eb="20">
      <t>カワダマチ</t>
    </rPh>
    <phoneticPr fontId="3"/>
  </si>
  <si>
    <t>日三化成</t>
    <phoneticPr fontId="3"/>
  </si>
  <si>
    <t>埼玉県吉川市関新田2-60-6</t>
    <rPh sb="0" eb="3">
      <t>サイタマケン</t>
    </rPh>
    <rPh sb="3" eb="6">
      <t>ヨシカワシ</t>
    </rPh>
    <rPh sb="6" eb="7">
      <t>セキ</t>
    </rPh>
    <rPh sb="7" eb="9">
      <t>ニッタ</t>
    </rPh>
    <phoneticPr fontId="3"/>
  </si>
  <si>
    <t>SWJ01</t>
    <phoneticPr fontId="3"/>
  </si>
  <si>
    <t>JR-0</t>
    <phoneticPr fontId="3"/>
  </si>
  <si>
    <t>K-23</t>
    <phoneticPr fontId="3"/>
  </si>
  <si>
    <t>210</t>
    <phoneticPr fontId="3"/>
  </si>
  <si>
    <t>No.2ｹｰｽ</t>
    <phoneticPr fontId="3"/>
  </si>
  <si>
    <t>MSZ-5-52-2</t>
    <phoneticPr fontId="3"/>
  </si>
  <si>
    <t>ADV010</t>
    <phoneticPr fontId="3"/>
  </si>
  <si>
    <t>４－７５－１</t>
    <phoneticPr fontId="3"/>
  </si>
  <si>
    <t>ICK2</t>
    <phoneticPr fontId="3"/>
  </si>
  <si>
    <t>RYK-A-036-1</t>
    <phoneticPr fontId="3"/>
  </si>
  <si>
    <t>5-110-8</t>
    <phoneticPr fontId="3"/>
  </si>
  <si>
    <t>355×240</t>
    <phoneticPr fontId="3"/>
  </si>
  <si>
    <t>AMP22</t>
    <phoneticPr fontId="3"/>
  </si>
  <si>
    <t>インダストリアル本部　生産技術管理課　平井</t>
    <rPh sb="8" eb="10">
      <t>ホンブ</t>
    </rPh>
    <rPh sb="11" eb="13">
      <t>セイサン</t>
    </rPh>
    <rPh sb="13" eb="15">
      <t>ギジュツ</t>
    </rPh>
    <rPh sb="15" eb="17">
      <t>カンリ</t>
    </rPh>
    <rPh sb="17" eb="18">
      <t>カ</t>
    </rPh>
    <rPh sb="19" eb="21">
      <t>ヒライ</t>
    </rPh>
    <phoneticPr fontId="3"/>
  </si>
  <si>
    <t>プラスセイコー(株)</t>
    <rPh sb="7" eb="10">
      <t>カ</t>
    </rPh>
    <phoneticPr fontId="3"/>
  </si>
  <si>
    <t xml:space="preserve">DIC-009B  20P K-80085   </t>
    <phoneticPr fontId="3"/>
  </si>
  <si>
    <t>天野</t>
    <rPh sb="0" eb="2">
      <t>アマノ</t>
    </rPh>
    <phoneticPr fontId="3"/>
  </si>
  <si>
    <t>GMY-007  T-2  20P</t>
    <phoneticPr fontId="3"/>
  </si>
  <si>
    <t>450</t>
    <phoneticPr fontId="3"/>
  </si>
  <si>
    <t>㈱西谷精巧舎</t>
    <rPh sb="1" eb="3">
      <t>ニシタニ</t>
    </rPh>
    <rPh sb="3" eb="4">
      <t>セイ</t>
    </rPh>
    <rPh sb="4" eb="5">
      <t>コウ</t>
    </rPh>
    <rPh sb="5" eb="6">
      <t>シャ</t>
    </rPh>
    <phoneticPr fontId="3"/>
  </si>
  <si>
    <t>ＹＳＲ-010PP</t>
    <phoneticPr fontId="3"/>
  </si>
  <si>
    <t>岡田</t>
    <rPh sb="0" eb="2">
      <t>オカダ</t>
    </rPh>
    <phoneticPr fontId="3"/>
  </si>
  <si>
    <t>KZK01　　1032</t>
    <phoneticPr fontId="3"/>
  </si>
  <si>
    <t>藤田 様宛</t>
    <rPh sb="0" eb="2">
      <t>フジタ</t>
    </rPh>
    <rPh sb="3" eb="5">
      <t>サマアテ</t>
    </rPh>
    <phoneticPr fontId="3"/>
  </si>
  <si>
    <t>042-570-0327</t>
    <phoneticPr fontId="3"/>
  </si>
  <si>
    <t>0248-53-2043</t>
    <phoneticPr fontId="3"/>
  </si>
  <si>
    <t>2005/8/31SPPC</t>
    <phoneticPr fontId="3"/>
  </si>
  <si>
    <t>EXD-005 0.8 (A37AO-ZZ)</t>
    <phoneticPr fontId="3"/>
  </si>
  <si>
    <t>4-912129-3</t>
  </si>
  <si>
    <t>4-129-4</t>
  </si>
  <si>
    <t>６面取</t>
    <rPh sb="1" eb="2">
      <t>メン</t>
    </rPh>
    <rPh sb="2" eb="3">
      <t>ド</t>
    </rPh>
    <phoneticPr fontId="3"/>
  </si>
  <si>
    <t>東京都大田区下丸子2-32-3</t>
    <rPh sb="0" eb="3">
      <t>トウキョウト</t>
    </rPh>
    <rPh sb="3" eb="6">
      <t>オオタク</t>
    </rPh>
    <rPh sb="6" eb="9">
      <t>シモマルコ</t>
    </rPh>
    <phoneticPr fontId="3"/>
  </si>
  <si>
    <t>NGS-005-B</t>
    <phoneticPr fontId="3"/>
  </si>
  <si>
    <t>６－６５－３</t>
    <phoneticPr fontId="3"/>
  </si>
  <si>
    <t>〒243-0002　　神奈川県厚木市元町7-22</t>
    <rPh sb="11" eb="15">
      <t>カナガワケン</t>
    </rPh>
    <rPh sb="15" eb="18">
      <t>アツギシ</t>
    </rPh>
    <rPh sb="18" eb="20">
      <t>モトマチ</t>
    </rPh>
    <phoneticPr fontId="3"/>
  </si>
  <si>
    <t>KDS-062</t>
    <phoneticPr fontId="3"/>
  </si>
  <si>
    <t>KDS-062 15POCKETS</t>
    <phoneticPr fontId="3"/>
  </si>
  <si>
    <t>2-912059-3</t>
    <phoneticPr fontId="3"/>
  </si>
  <si>
    <t>(株)ﾈｯﾄﾗｲﾝﾌﾟﾚｽ</t>
    <rPh sb="0" eb="3">
      <t>カ</t>
    </rPh>
    <phoneticPr fontId="3"/>
  </si>
  <si>
    <t>(株) ＳＤＫ</t>
    <rPh sb="0" eb="3">
      <t>カ</t>
    </rPh>
    <phoneticPr fontId="3"/>
  </si>
  <si>
    <t>〒236-0004　　横浜市金沢区福浦3-11-5</t>
    <rPh sb="11" eb="14">
      <t>ヨコハマシ</t>
    </rPh>
    <rPh sb="14" eb="17">
      <t>カナザワク</t>
    </rPh>
    <rPh sb="17" eb="19">
      <t>フクウラ</t>
    </rPh>
    <phoneticPr fontId="3"/>
  </si>
  <si>
    <t>MTM-014-1(CL) 59-8068・</t>
    <phoneticPr fontId="3"/>
  </si>
  <si>
    <t>TIH-006 10POCKETS</t>
    <phoneticPr fontId="3"/>
  </si>
  <si>
    <t>045-472-4663</t>
    <phoneticPr fontId="3"/>
  </si>
  <si>
    <t>7-912127-5</t>
    <phoneticPr fontId="3"/>
  </si>
  <si>
    <t>GMY-004  S-16 80P</t>
    <phoneticPr fontId="3"/>
  </si>
  <si>
    <t>045-585-2322</t>
    <phoneticPr fontId="3"/>
  </si>
  <si>
    <t>○</t>
    <phoneticPr fontId="3"/>
  </si>
  <si>
    <t>(有）吉川製作所</t>
    <rPh sb="1" eb="2">
      <t>ユウ</t>
    </rPh>
    <rPh sb="3" eb="5">
      <t>ヨシカワ</t>
    </rPh>
    <rPh sb="5" eb="8">
      <t>セイサクショ</t>
    </rPh>
    <phoneticPr fontId="3"/>
  </si>
  <si>
    <t>MTM-030-2(CL) 19-S989：</t>
    <phoneticPr fontId="3"/>
  </si>
  <si>
    <t>松永精密工業㈱</t>
    <rPh sb="0" eb="2">
      <t>マツナガ</t>
    </rPh>
    <rPh sb="2" eb="4">
      <t>セイミツ</t>
    </rPh>
    <rPh sb="4" eb="6">
      <t>コウギョウ</t>
    </rPh>
    <phoneticPr fontId="3"/>
  </si>
  <si>
    <t>埼玉県草加市青柳1-5-45</t>
    <rPh sb="0" eb="3">
      <t>サイタマケン</t>
    </rPh>
    <rPh sb="3" eb="6">
      <t>ソウカシ</t>
    </rPh>
    <rPh sb="6" eb="8">
      <t>アオヤギ</t>
    </rPh>
    <phoneticPr fontId="3"/>
  </si>
  <si>
    <t>0729-48-9252</t>
    <phoneticPr fontId="3"/>
  </si>
  <si>
    <t>16POCKETS</t>
    <phoneticPr fontId="3"/>
  </si>
  <si>
    <t>8POCKETS</t>
    <phoneticPr fontId="3"/>
  </si>
  <si>
    <t>03-3661-7991</t>
    <phoneticPr fontId="3"/>
  </si>
  <si>
    <t>03-3661-8703</t>
    <phoneticPr fontId="3"/>
  </si>
  <si>
    <t>（株）ジャコム</t>
    <phoneticPr fontId="3"/>
  </si>
  <si>
    <t>東京都大田区千鳥1-10-7</t>
    <rPh sb="0" eb="3">
      <t>トウキョウト</t>
    </rPh>
    <rPh sb="3" eb="6">
      <t>オオタク</t>
    </rPh>
    <rPh sb="6" eb="8">
      <t>チドリ</t>
    </rPh>
    <phoneticPr fontId="3"/>
  </si>
  <si>
    <t>TYS</t>
    <phoneticPr fontId="3"/>
  </si>
  <si>
    <t>立山製紙(株)</t>
    <rPh sb="0" eb="2">
      <t>タテヤマ</t>
    </rPh>
    <rPh sb="2" eb="4">
      <t>セイシ</t>
    </rPh>
    <rPh sb="4" eb="7">
      <t>カ</t>
    </rPh>
    <phoneticPr fontId="3"/>
  </si>
  <si>
    <t>〒101-0024　　東京都千代田区神田和泉町1番地2-7</t>
    <rPh sb="11" eb="14">
      <t>トウキョウト</t>
    </rPh>
    <rPh sb="14" eb="17">
      <t>チヨダ</t>
    </rPh>
    <rPh sb="17" eb="18">
      <t>ク</t>
    </rPh>
    <rPh sb="18" eb="23">
      <t>カンダイズミチョウ</t>
    </rPh>
    <rPh sb="24" eb="26">
      <t>バンチ</t>
    </rPh>
    <phoneticPr fontId="3"/>
  </si>
  <si>
    <t>TYS01　　1232</t>
    <phoneticPr fontId="3"/>
  </si>
  <si>
    <t>中村 様宛</t>
    <rPh sb="0" eb="2">
      <t>ナカムラ</t>
    </rPh>
    <rPh sb="3" eb="4">
      <t>サマ</t>
    </rPh>
    <rPh sb="4" eb="5">
      <t>アテ</t>
    </rPh>
    <phoneticPr fontId="3"/>
  </si>
  <si>
    <t>03-3862-9021</t>
    <phoneticPr fontId="3"/>
  </si>
  <si>
    <t>〒392-0016　　長野県諏訪市豊田小川1728-3</t>
    <rPh sb="11" eb="14">
      <t>ナガノケン</t>
    </rPh>
    <rPh sb="14" eb="17">
      <t>スワシ</t>
    </rPh>
    <rPh sb="17" eb="19">
      <t>トヨタ</t>
    </rPh>
    <rPh sb="19" eb="21">
      <t>オガワ</t>
    </rPh>
    <phoneticPr fontId="3"/>
  </si>
  <si>
    <t>06-6993-5227</t>
    <phoneticPr fontId="3"/>
  </si>
  <si>
    <t>KSP054RA</t>
    <phoneticPr fontId="3"/>
  </si>
  <si>
    <t>±0.3</t>
    <phoneticPr fontId="3"/>
  </si>
  <si>
    <t>THP001</t>
    <phoneticPr fontId="3"/>
  </si>
  <si>
    <t>TMC-004PP</t>
    <phoneticPr fontId="3"/>
  </si>
  <si>
    <t>PP(N)</t>
    <phoneticPr fontId="3"/>
  </si>
  <si>
    <t>ﾌﾟﾚｽﾃ用ﾄﾚｲ</t>
  </si>
  <si>
    <t>1279600-1</t>
    <phoneticPr fontId="3"/>
  </si>
  <si>
    <t>壇 様宛</t>
    <rPh sb="0" eb="1">
      <t>ダン</t>
    </rPh>
    <rPh sb="2" eb="4">
      <t>サマアテ</t>
    </rPh>
    <phoneticPr fontId="3"/>
  </si>
  <si>
    <t>075-222-1930</t>
    <phoneticPr fontId="3"/>
  </si>
  <si>
    <t>075-222-1840</t>
    <phoneticPr fontId="3"/>
  </si>
  <si>
    <t>長野県上伊郡箕輪町中箕輪5214-11</t>
    <rPh sb="0" eb="3">
      <t>ナガノケン</t>
    </rPh>
    <rPh sb="3" eb="4">
      <t>ウエ</t>
    </rPh>
    <rPh sb="4" eb="5">
      <t>イ</t>
    </rPh>
    <rPh sb="5" eb="6">
      <t>グン</t>
    </rPh>
    <rPh sb="6" eb="8">
      <t>ミノワ</t>
    </rPh>
    <rPh sb="8" eb="9">
      <t>マチ</t>
    </rPh>
    <rPh sb="9" eb="10">
      <t>ナカ</t>
    </rPh>
    <rPh sb="10" eb="12">
      <t>ミノワ</t>
    </rPh>
    <phoneticPr fontId="3"/>
  </si>
  <si>
    <t>JAE-002</t>
    <phoneticPr fontId="3"/>
  </si>
  <si>
    <t>６－７６－６</t>
    <phoneticPr fontId="3"/>
  </si>
  <si>
    <t>03-5276-4498</t>
    <phoneticPr fontId="3"/>
  </si>
  <si>
    <t>埼玉県入間郡三芳町上富1559-6</t>
    <rPh sb="0" eb="3">
      <t>サイタマケン</t>
    </rPh>
    <rPh sb="3" eb="5">
      <t>イリマ</t>
    </rPh>
    <rPh sb="5" eb="6">
      <t>グン</t>
    </rPh>
    <rPh sb="6" eb="8">
      <t>ミヨシ</t>
    </rPh>
    <rPh sb="8" eb="9">
      <t>チョウ</t>
    </rPh>
    <rPh sb="9" eb="10">
      <t>カミ</t>
    </rPh>
    <rPh sb="10" eb="11">
      <t>トミ</t>
    </rPh>
    <phoneticPr fontId="3"/>
  </si>
  <si>
    <t>TRM-01</t>
    <phoneticPr fontId="3"/>
  </si>
  <si>
    <t>TMK</t>
    <phoneticPr fontId="3"/>
  </si>
  <si>
    <t>SK-038  4P (SK-027R)</t>
    <phoneticPr fontId="3"/>
  </si>
  <si>
    <t>坂本</t>
    <rPh sb="0" eb="2">
      <t>サカモト</t>
    </rPh>
    <phoneticPr fontId="3"/>
  </si>
  <si>
    <t>0282-81-1170</t>
    <phoneticPr fontId="3"/>
  </si>
  <si>
    <t>9-912077-5</t>
  </si>
  <si>
    <t>7-142-2</t>
    <phoneticPr fontId="3"/>
  </si>
  <si>
    <t>MZT-053 AS70SKP押し子輸送ﾄﾚｲ</t>
  </si>
  <si>
    <t>NGS-011</t>
    <phoneticPr fontId="3"/>
  </si>
  <si>
    <t>NGS-011 MS-971 25P</t>
    <phoneticPr fontId="3"/>
  </si>
  <si>
    <t>MTM-011-1(B) 59-P594・</t>
    <phoneticPr fontId="3"/>
  </si>
  <si>
    <t>1-912108-1</t>
    <phoneticPr fontId="3"/>
  </si>
  <si>
    <t>KMX-001</t>
    <phoneticPr fontId="3"/>
  </si>
  <si>
    <t>ARK</t>
    <phoneticPr fontId="3"/>
  </si>
  <si>
    <t>社長</t>
    <rPh sb="0" eb="2">
      <t>シャチョウ</t>
    </rPh>
    <phoneticPr fontId="3"/>
  </si>
  <si>
    <t>912021-4</t>
    <phoneticPr fontId="3"/>
  </si>
  <si>
    <t>163ELM-001-00G</t>
  </si>
  <si>
    <t>5-142-3</t>
    <phoneticPr fontId="3"/>
  </si>
  <si>
    <t>PS(CL)</t>
    <phoneticPr fontId="3"/>
  </si>
  <si>
    <t>400</t>
    <phoneticPr fontId="3"/>
  </si>
  <si>
    <t>YSM-016</t>
    <phoneticPr fontId="3"/>
  </si>
  <si>
    <t>YSM-016 10P EH-915</t>
    <phoneticPr fontId="3"/>
  </si>
  <si>
    <t>TCB-004 RD-7970FPC</t>
    <phoneticPr fontId="3"/>
  </si>
  <si>
    <t>KRE2</t>
    <phoneticPr fontId="3"/>
  </si>
  <si>
    <t>1080</t>
    <phoneticPr fontId="3"/>
  </si>
  <si>
    <t>帯防塗布済</t>
    <rPh sb="0" eb="1">
      <t>タイ</t>
    </rPh>
    <rPh sb="1" eb="2">
      <t>ボウ</t>
    </rPh>
    <rPh sb="2" eb="4">
      <t>トフ</t>
    </rPh>
    <rPh sb="4" eb="5">
      <t>スミ</t>
    </rPh>
    <phoneticPr fontId="3"/>
  </si>
  <si>
    <t>ナルックス(株)　　野洲工場</t>
    <rPh sb="5" eb="8">
      <t>カ</t>
    </rPh>
    <rPh sb="10" eb="11">
      <t>ノ</t>
    </rPh>
    <rPh sb="11" eb="12">
      <t>ス</t>
    </rPh>
    <rPh sb="12" eb="14">
      <t>コウジョウ</t>
    </rPh>
    <phoneticPr fontId="3"/>
  </si>
  <si>
    <t>NMT</t>
    <phoneticPr fontId="3"/>
  </si>
  <si>
    <t>KSP-091</t>
    <phoneticPr fontId="3"/>
  </si>
  <si>
    <t>東北リズム㈱　第一生産本部プラ加工部</t>
    <rPh sb="0" eb="2">
      <t>トウホク</t>
    </rPh>
    <rPh sb="7" eb="9">
      <t>ダイイチ</t>
    </rPh>
    <rPh sb="9" eb="11">
      <t>セイサン</t>
    </rPh>
    <rPh sb="11" eb="13">
      <t>ホンブ</t>
    </rPh>
    <rPh sb="15" eb="17">
      <t>カコウ</t>
    </rPh>
    <rPh sb="17" eb="18">
      <t>ブ</t>
    </rPh>
    <phoneticPr fontId="3"/>
  </si>
  <si>
    <t>ＹＳＲ-010PS</t>
    <phoneticPr fontId="3"/>
  </si>
  <si>
    <t>0562-47-5211</t>
    <phoneticPr fontId="3"/>
  </si>
  <si>
    <t>AMP 逢澤</t>
    <rPh sb="4" eb="6">
      <t>ア</t>
    </rPh>
    <phoneticPr fontId="3"/>
  </si>
  <si>
    <t>0857-28-3870</t>
    <phoneticPr fontId="3"/>
  </si>
  <si>
    <t>RIW</t>
    <phoneticPr fontId="3"/>
  </si>
  <si>
    <t>MTM-069-1B</t>
    <phoneticPr fontId="3"/>
  </si>
  <si>
    <t>MTM-069-1(B) 59-WD86・</t>
    <phoneticPr fontId="3"/>
  </si>
  <si>
    <t>MTM-069-1CL</t>
    <phoneticPr fontId="3"/>
  </si>
  <si>
    <t>MTM-069-1(CL) 59-WD86・</t>
    <phoneticPr fontId="3"/>
  </si>
  <si>
    <t>ＦＣ設計　真野</t>
    <rPh sb="2" eb="4">
      <t>セッケイ</t>
    </rPh>
    <rPh sb="5" eb="7">
      <t>マノ</t>
    </rPh>
    <phoneticPr fontId="3"/>
  </si>
  <si>
    <t>Z-030-1</t>
    <phoneticPr fontId="3"/>
  </si>
  <si>
    <t>3-156-0</t>
    <phoneticPr fontId="3"/>
  </si>
  <si>
    <t>3-912156-0</t>
    <phoneticPr fontId="3"/>
  </si>
  <si>
    <t xml:space="preserve">京都機械工具株式会社 </t>
    <rPh sb="0" eb="2">
      <t>キョウト</t>
    </rPh>
    <rPh sb="2" eb="4">
      <t>キカイ</t>
    </rPh>
    <rPh sb="4" eb="6">
      <t>コウグ</t>
    </rPh>
    <phoneticPr fontId="3"/>
  </si>
  <si>
    <t>750</t>
    <phoneticPr fontId="3"/>
  </si>
  <si>
    <t>SGT</t>
    <phoneticPr fontId="3"/>
  </si>
  <si>
    <t>㈱スギタ</t>
    <phoneticPr fontId="3"/>
  </si>
  <si>
    <t>690</t>
    <phoneticPr fontId="3"/>
  </si>
  <si>
    <t>MTM-001-1(CL) 59-6810・</t>
    <phoneticPr fontId="3"/>
  </si>
  <si>
    <t>660</t>
    <phoneticPr fontId="3"/>
  </si>
  <si>
    <t>ADV-025R Cﾃﾞﾝｷｮｸﾊﾞﾝ用ﾄﾚｲ</t>
    <rPh sb="19" eb="20">
      <t>ヨウ</t>
    </rPh>
    <phoneticPr fontId="3"/>
  </si>
  <si>
    <t>EXD-018</t>
    <phoneticPr fontId="3"/>
  </si>
  <si>
    <t>EXD-018(93-A77)</t>
    <phoneticPr fontId="3"/>
  </si>
  <si>
    <t>L5000枚　85</t>
    <rPh sb="5" eb="6">
      <t>マイ</t>
    </rPh>
    <phoneticPr fontId="3"/>
  </si>
  <si>
    <t>KDS-060</t>
    <phoneticPr fontId="3"/>
  </si>
  <si>
    <t>KDS-060 30POCKETS</t>
    <phoneticPr fontId="3"/>
  </si>
  <si>
    <t>161ＬＧＫ-023-90Ｒ</t>
  </si>
  <si>
    <t>161ＣＦＰ-038-01</t>
  </si>
  <si>
    <t>ＳＭＫ０１５　　　　　　　　</t>
    <phoneticPr fontId="3"/>
  </si>
  <si>
    <t>AMP-027(7-912127-0)</t>
    <phoneticPr fontId="3"/>
  </si>
  <si>
    <t>7-127-0</t>
    <phoneticPr fontId="3"/>
  </si>
  <si>
    <t>480*400</t>
    <phoneticPr fontId="3"/>
  </si>
  <si>
    <t>STK</t>
    <phoneticPr fontId="3"/>
  </si>
  <si>
    <t>SMK074</t>
    <phoneticPr fontId="3"/>
  </si>
  <si>
    <t>9-912066-4</t>
    <phoneticPr fontId="3"/>
  </si>
  <si>
    <t>9-912066-5</t>
    <phoneticPr fontId="3"/>
  </si>
  <si>
    <t>9-912072-1</t>
    <phoneticPr fontId="3"/>
  </si>
  <si>
    <t>東京精密発條（株）</t>
    <rPh sb="0" eb="2">
      <t>トウキョウ</t>
    </rPh>
    <rPh sb="2" eb="4">
      <t>セイミツ</t>
    </rPh>
    <rPh sb="4" eb="6">
      <t>ハツジョウ</t>
    </rPh>
    <phoneticPr fontId="3"/>
  </si>
  <si>
    <t>SPJ-015</t>
  </si>
  <si>
    <t>〒332-0031　　埼玉県川口市青木3-9-5</t>
    <rPh sb="11" eb="14">
      <t>サイタマケン</t>
    </rPh>
    <rPh sb="14" eb="17">
      <t>カワグチシ</t>
    </rPh>
    <rPh sb="17" eb="19">
      <t>アオキ</t>
    </rPh>
    <phoneticPr fontId="3"/>
  </si>
  <si>
    <t>PRM01　　1079</t>
    <phoneticPr fontId="3"/>
  </si>
  <si>
    <t>沼野 様宛</t>
    <rPh sb="0" eb="2">
      <t>ヌマノ</t>
    </rPh>
    <rPh sb="3" eb="5">
      <t>サマアテ</t>
    </rPh>
    <phoneticPr fontId="3"/>
  </si>
  <si>
    <t>P/N　　　品　名</t>
  </si>
  <si>
    <t>数 量</t>
  </si>
  <si>
    <t>045-583-2141</t>
    <phoneticPr fontId="3"/>
  </si>
  <si>
    <t>R31</t>
    <phoneticPr fontId="3"/>
  </si>
  <si>
    <t>R31B</t>
    <phoneticPr fontId="3"/>
  </si>
  <si>
    <t>N I K02</t>
    <phoneticPr fontId="3"/>
  </si>
  <si>
    <t>045-470-7066</t>
    <phoneticPr fontId="3"/>
  </si>
  <si>
    <t>TE-AMP  調達品ｸﾞﾙｰﾌﾟ　　山梨</t>
    <rPh sb="8" eb="10">
      <t>チョウタツ</t>
    </rPh>
    <rPh sb="10" eb="11">
      <t>ヒン</t>
    </rPh>
    <rPh sb="19" eb="21">
      <t>ヤマナシ</t>
    </rPh>
    <phoneticPr fontId="3"/>
  </si>
  <si>
    <t>ETS-002</t>
  </si>
  <si>
    <t>EXD-006</t>
    <phoneticPr fontId="3"/>
  </si>
  <si>
    <t>浜松ホトニクス（株）　三家工場</t>
    <rPh sb="0" eb="2">
      <t>ハママツ</t>
    </rPh>
    <rPh sb="11" eb="12">
      <t>ミツエ</t>
    </rPh>
    <rPh sb="12" eb="13">
      <t>イエ</t>
    </rPh>
    <rPh sb="13" eb="15">
      <t>コウジョウ</t>
    </rPh>
    <phoneticPr fontId="3"/>
  </si>
  <si>
    <t>MRY-A-014-1</t>
    <phoneticPr fontId="3"/>
  </si>
  <si>
    <t>MRY-A-036-1</t>
    <phoneticPr fontId="3"/>
  </si>
  <si>
    <t>製造課　　瀬古 様宛</t>
    <rPh sb="0" eb="2">
      <t>セイゾウ</t>
    </rPh>
    <rPh sb="2" eb="3">
      <t>カ</t>
    </rPh>
    <rPh sb="5" eb="7">
      <t>セコ</t>
    </rPh>
    <rPh sb="8" eb="10">
      <t>サマアテ</t>
    </rPh>
    <phoneticPr fontId="3"/>
  </si>
  <si>
    <t>KSP-087 CA49700-1698A2/1681A2</t>
    <phoneticPr fontId="3"/>
  </si>
  <si>
    <t>±0.5</t>
    <phoneticPr fontId="3"/>
  </si>
  <si>
    <t>*</t>
    <phoneticPr fontId="3"/>
  </si>
  <si>
    <t>YSM-004  SHEET 1237-40-000</t>
    <phoneticPr fontId="3"/>
  </si>
  <si>
    <t>SPJ-009</t>
  </si>
  <si>
    <t>NOM</t>
    <phoneticPr fontId="3"/>
  </si>
  <si>
    <t>(株)NEOMAX</t>
    <rPh sb="0" eb="3">
      <t>カ</t>
    </rPh>
    <phoneticPr fontId="3"/>
  </si>
  <si>
    <t>〒899-0201　　鹿児島県出水市緑町50-8</t>
    <rPh sb="11" eb="15">
      <t>カゴシマケン</t>
    </rPh>
    <rPh sb="15" eb="17">
      <t>イデミズ</t>
    </rPh>
    <rPh sb="17" eb="18">
      <t>シ</t>
    </rPh>
    <rPh sb="18" eb="20">
      <t>ミドリチョウ</t>
    </rPh>
    <phoneticPr fontId="3"/>
  </si>
  <si>
    <t>NOM01　　1036</t>
    <phoneticPr fontId="3"/>
  </si>
  <si>
    <t>茨城ＳＭＫ（株）</t>
    <rPh sb="0" eb="2">
      <t>イバラギ</t>
    </rPh>
    <phoneticPr fontId="3"/>
  </si>
  <si>
    <t>TIY</t>
    <phoneticPr fontId="3"/>
  </si>
  <si>
    <t>1-108-5</t>
    <phoneticPr fontId="3"/>
  </si>
  <si>
    <t>1-108-6</t>
    <phoneticPr fontId="3"/>
  </si>
  <si>
    <t>営業　　石田 様宛</t>
    <rPh sb="0" eb="2">
      <t>エイギョウ</t>
    </rPh>
    <rPh sb="4" eb="6">
      <t>イシダ</t>
    </rPh>
    <rPh sb="7" eb="9">
      <t>サマアテ</t>
    </rPh>
    <phoneticPr fontId="3"/>
  </si>
  <si>
    <t>米田 様宛</t>
    <rPh sb="0" eb="2">
      <t>ヨネダ</t>
    </rPh>
    <rPh sb="3" eb="5">
      <t>サマアテ</t>
    </rPh>
    <phoneticPr fontId="3"/>
  </si>
  <si>
    <t>0729-98-1551</t>
    <phoneticPr fontId="3"/>
  </si>
  <si>
    <t>0729-22-8139</t>
    <phoneticPr fontId="3"/>
  </si>
  <si>
    <t xml:space="preserve">HSK-003  150P 950333-001 </t>
    <phoneticPr fontId="3"/>
  </si>
  <si>
    <t>0248-62-4863</t>
    <phoneticPr fontId="3"/>
  </si>
  <si>
    <t>９－７７－４</t>
    <phoneticPr fontId="3"/>
  </si>
  <si>
    <t xml:space="preserve">MSP12-K15-86×78                 </t>
    <phoneticPr fontId="3"/>
  </si>
  <si>
    <t>167CSS-008-01E</t>
    <phoneticPr fontId="3"/>
  </si>
  <si>
    <t>ＣＧＲ－００１Ｒ　70ＰＯＣＫＥＴＳ</t>
    <phoneticPr fontId="3"/>
  </si>
  <si>
    <t>〒321-0921　　埼玉県宇都宮市瑞穂3-12-12瑞穂野工業団地</t>
    <rPh sb="11" eb="14">
      <t>サイタマケン</t>
    </rPh>
    <rPh sb="14" eb="18">
      <t>ウツノミヤシ</t>
    </rPh>
    <rPh sb="18" eb="20">
      <t>ミズホ</t>
    </rPh>
    <rPh sb="27" eb="29">
      <t>ミズホ</t>
    </rPh>
    <rPh sb="29" eb="30">
      <t>ノ</t>
    </rPh>
    <rPh sb="30" eb="32">
      <t>コウギョウ</t>
    </rPh>
    <rPh sb="32" eb="34">
      <t>ダンチ</t>
    </rPh>
    <phoneticPr fontId="3"/>
  </si>
  <si>
    <t>TCS02　　1111</t>
    <phoneticPr fontId="3"/>
  </si>
  <si>
    <t>018-874-3242</t>
    <phoneticPr fontId="3"/>
  </si>
  <si>
    <t>MTM-003A 25P 53-C160A</t>
    <phoneticPr fontId="3"/>
  </si>
  <si>
    <t>MTM-003B</t>
    <phoneticPr fontId="3"/>
  </si>
  <si>
    <t>1-23-7</t>
    <phoneticPr fontId="3"/>
  </si>
  <si>
    <t>354×300/2</t>
    <phoneticPr fontId="3"/>
  </si>
  <si>
    <t>0533-83-8612</t>
    <phoneticPr fontId="3"/>
  </si>
  <si>
    <t>1-130-9</t>
    <phoneticPr fontId="3"/>
  </si>
  <si>
    <t>静岡第1工場　カワイ様</t>
    <rPh sb="0" eb="2">
      <t>シズオカ</t>
    </rPh>
    <rPh sb="2" eb="3">
      <t>ダイ</t>
    </rPh>
    <rPh sb="4" eb="6">
      <t>コウジョウ</t>
    </rPh>
    <rPh sb="10" eb="11">
      <t>サマ</t>
    </rPh>
    <phoneticPr fontId="3"/>
  </si>
  <si>
    <t>MTM-037-1B</t>
    <phoneticPr fontId="3"/>
  </si>
  <si>
    <t>DIC-006B&amp;T  80P</t>
    <phoneticPr fontId="3"/>
  </si>
  <si>
    <t>NRK-032</t>
  </si>
  <si>
    <t>製造兼営業部長　田中 様宛</t>
    <rPh sb="0" eb="2">
      <t>セイゾウ</t>
    </rPh>
    <rPh sb="2" eb="3">
      <t>ケン</t>
    </rPh>
    <rPh sb="3" eb="5">
      <t>エイギョウ</t>
    </rPh>
    <rPh sb="5" eb="7">
      <t>ブチョウ</t>
    </rPh>
    <rPh sb="8" eb="10">
      <t>タナカ</t>
    </rPh>
    <rPh sb="11" eb="13">
      <t>サマアテ</t>
    </rPh>
    <phoneticPr fontId="3"/>
  </si>
  <si>
    <t>MTM-030-1B</t>
    <phoneticPr fontId="3"/>
  </si>
  <si>
    <t>SGJ-001</t>
    <phoneticPr fontId="3"/>
  </si>
  <si>
    <t>相模樹脂工業</t>
    <rPh sb="0" eb="2">
      <t>サガミ</t>
    </rPh>
    <rPh sb="2" eb="4">
      <t>ジュシ</t>
    </rPh>
    <rPh sb="4" eb="6">
      <t>コウギョウ</t>
    </rPh>
    <phoneticPr fontId="3"/>
  </si>
  <si>
    <t>MTM-054-1CL</t>
    <phoneticPr fontId="3"/>
  </si>
  <si>
    <t>MTM-054-1(CL) 59-WC60・</t>
    <phoneticPr fontId="3"/>
  </si>
  <si>
    <t>導電練込(ﾚｸﾞﾙｽ製)</t>
    <rPh sb="0" eb="2">
      <t>ドウデン</t>
    </rPh>
    <rPh sb="2" eb="3">
      <t>ネ</t>
    </rPh>
    <rPh sb="3" eb="4">
      <t>コ</t>
    </rPh>
    <rPh sb="10" eb="11">
      <t>セイ</t>
    </rPh>
    <phoneticPr fontId="3"/>
  </si>
  <si>
    <t>2012.11.21</t>
    <phoneticPr fontId="3"/>
  </si>
  <si>
    <t>RGRS-001 5POCKET</t>
    <phoneticPr fontId="3"/>
  </si>
  <si>
    <t xml:space="preserve"> SPPCへ金型移設 05/05/18</t>
    <rPh sb="6" eb="8">
      <t>カナガタ</t>
    </rPh>
    <rPh sb="8" eb="10">
      <t>イセツ</t>
    </rPh>
    <phoneticPr fontId="3"/>
  </si>
  <si>
    <t>PS(N)</t>
    <phoneticPr fontId="3"/>
  </si>
  <si>
    <t>MTM-030-1(B) 19-S989・</t>
    <phoneticPr fontId="3"/>
  </si>
  <si>
    <t>260</t>
    <phoneticPr fontId="3"/>
  </si>
  <si>
    <t>PS(N)</t>
    <phoneticPr fontId="3"/>
  </si>
  <si>
    <t>〒520-2423　滋賀県野州市西河原2180</t>
    <rPh sb="10" eb="14">
      <t>シガケンノ</t>
    </rPh>
    <rPh sb="14" eb="16">
      <t>シュウシ</t>
    </rPh>
    <rPh sb="16" eb="19">
      <t>ニシガワラ</t>
    </rPh>
    <phoneticPr fontId="3"/>
  </si>
  <si>
    <t>SNG02　㈱ｼﾅｼﾞｰ</t>
    <phoneticPr fontId="3"/>
  </si>
  <si>
    <t>EPE</t>
    <phoneticPr fontId="3"/>
  </si>
  <si>
    <t>ＯＧＲ-００９Ｂ，Ｔ（2型）</t>
    <rPh sb="12" eb="13">
      <t>カタ</t>
    </rPh>
    <phoneticPr fontId="3"/>
  </si>
  <si>
    <t>SES004</t>
    <phoneticPr fontId="3"/>
  </si>
  <si>
    <t>KO12      32P</t>
    <phoneticPr fontId="3"/>
  </si>
  <si>
    <t>7-135-4</t>
    <phoneticPr fontId="3"/>
  </si>
  <si>
    <t>05/9/27 SPPC</t>
    <phoneticPr fontId="3"/>
  </si>
  <si>
    <t>ETS-018</t>
    <phoneticPr fontId="3"/>
  </si>
  <si>
    <t>ETS-019</t>
  </si>
  <si>
    <t>ETS-020</t>
  </si>
  <si>
    <t>ETS-021</t>
  </si>
  <si>
    <t>2013.7.1</t>
    <phoneticPr fontId="3"/>
  </si>
  <si>
    <t>ETS-020 24POCKETS</t>
    <phoneticPr fontId="3"/>
  </si>
  <si>
    <t>ETS-021 15POCKET</t>
    <phoneticPr fontId="3"/>
  </si>
  <si>
    <t>1-19-5</t>
    <phoneticPr fontId="3"/>
  </si>
  <si>
    <t>1-79-9</t>
    <phoneticPr fontId="3"/>
  </si>
  <si>
    <t>2013.1.23　日三化成よりYSDへ金型移管</t>
    <rPh sb="10" eb="12">
      <t>ニッサン</t>
    </rPh>
    <rPh sb="12" eb="14">
      <t>カセイ</t>
    </rPh>
    <rPh sb="20" eb="22">
      <t>カナガタ</t>
    </rPh>
    <rPh sb="22" eb="24">
      <t>イカン</t>
    </rPh>
    <phoneticPr fontId="3"/>
  </si>
  <si>
    <t>兼子 様宛</t>
    <rPh sb="0" eb="2">
      <t>カネコ</t>
    </rPh>
    <rPh sb="3" eb="5">
      <t>サマアテ</t>
    </rPh>
    <phoneticPr fontId="3"/>
  </si>
  <si>
    <t>横浜市都筑区川向町922-18</t>
    <rPh sb="0" eb="3">
      <t>ヨコハマシ</t>
    </rPh>
    <rPh sb="3" eb="6">
      <t>ツヅキク</t>
    </rPh>
    <rPh sb="6" eb="8">
      <t>カワムカイ</t>
    </rPh>
    <rPh sb="8" eb="9">
      <t>チョウ</t>
    </rPh>
    <phoneticPr fontId="3"/>
  </si>
  <si>
    <t>MZT-046</t>
  </si>
  <si>
    <t>2013.4.4</t>
    <phoneticPr fontId="3"/>
  </si>
  <si>
    <t>〒771-1251　　徳島県板野郡藍住町矢上字西160-105</t>
    <rPh sb="11" eb="14">
      <t>トクシマケン</t>
    </rPh>
    <rPh sb="14" eb="17">
      <t>イタノグン</t>
    </rPh>
    <rPh sb="17" eb="18">
      <t>アイ</t>
    </rPh>
    <rPh sb="18" eb="19">
      <t>ジュウ</t>
    </rPh>
    <rPh sb="19" eb="20">
      <t>チョウ</t>
    </rPh>
    <rPh sb="20" eb="22">
      <t>ヤガミ</t>
    </rPh>
    <rPh sb="22" eb="23">
      <t>アザ</t>
    </rPh>
    <rPh sb="23" eb="24">
      <t>サイ</t>
    </rPh>
    <phoneticPr fontId="3"/>
  </si>
  <si>
    <t>NKY02</t>
    <phoneticPr fontId="3"/>
  </si>
  <si>
    <t>埼玉県入間郡三芳町上富永久保2289-10</t>
    <rPh sb="0" eb="3">
      <t>サイタマケン</t>
    </rPh>
    <rPh sb="3" eb="5">
      <t>イリマ</t>
    </rPh>
    <rPh sb="5" eb="6">
      <t>グン</t>
    </rPh>
    <rPh sb="6" eb="9">
      <t>ミヨシチョウ</t>
    </rPh>
    <rPh sb="9" eb="10">
      <t>カミ</t>
    </rPh>
    <rPh sb="10" eb="11">
      <t>トミ</t>
    </rPh>
    <rPh sb="11" eb="12">
      <t>ナガ</t>
    </rPh>
    <rPh sb="12" eb="14">
      <t>クボ</t>
    </rPh>
    <phoneticPr fontId="3"/>
  </si>
  <si>
    <t>MTM-004R(B) 59-5363・</t>
    <phoneticPr fontId="3"/>
  </si>
  <si>
    <t>千葉県山武郡芝山町香山新田49-3  NSカーゴ内　</t>
    <rPh sb="0" eb="3">
      <t>チバケン</t>
    </rPh>
    <rPh sb="3" eb="6">
      <t>サンブグン</t>
    </rPh>
    <rPh sb="6" eb="7">
      <t>シバヤマ</t>
    </rPh>
    <rPh sb="7" eb="8">
      <t>ヤマ</t>
    </rPh>
    <rPh sb="8" eb="9">
      <t>マチ</t>
    </rPh>
    <rPh sb="9" eb="10">
      <t>カ</t>
    </rPh>
    <rPh sb="10" eb="11">
      <t>ヤマ</t>
    </rPh>
    <rPh sb="11" eb="13">
      <t>シンデン</t>
    </rPh>
    <rPh sb="24" eb="25">
      <t>ナイ</t>
    </rPh>
    <phoneticPr fontId="3"/>
  </si>
  <si>
    <t>光部品部生産管理課  伊藤 孝弘</t>
    <rPh sb="0" eb="1">
      <t>ヒカリ</t>
    </rPh>
    <rPh sb="1" eb="3">
      <t>ブヒン</t>
    </rPh>
    <rPh sb="3" eb="4">
      <t>ブ</t>
    </rPh>
    <rPh sb="4" eb="6">
      <t>セイサン</t>
    </rPh>
    <rPh sb="6" eb="8">
      <t>カンリ</t>
    </rPh>
    <rPh sb="8" eb="9">
      <t>カ</t>
    </rPh>
    <rPh sb="11" eb="13">
      <t>イトウ</t>
    </rPh>
    <rPh sb="14" eb="15">
      <t>タカヒロ</t>
    </rPh>
    <rPh sb="15" eb="16">
      <t>ヒロシ</t>
    </rPh>
    <phoneticPr fontId="3"/>
  </si>
  <si>
    <t>SE-532</t>
    <phoneticPr fontId="3"/>
  </si>
  <si>
    <t>SNK2</t>
    <phoneticPr fontId="3"/>
  </si>
  <si>
    <t>PFG1</t>
    <phoneticPr fontId="3"/>
  </si>
  <si>
    <t>ＰＳ-50</t>
    <phoneticPr fontId="3"/>
  </si>
  <si>
    <t>QA-005</t>
    <phoneticPr fontId="3"/>
  </si>
  <si>
    <t>3-20-0</t>
    <phoneticPr fontId="3"/>
  </si>
  <si>
    <t>GPC</t>
    <phoneticPr fontId="3"/>
  </si>
  <si>
    <t>MTM-054-2B</t>
    <phoneticPr fontId="3"/>
  </si>
  <si>
    <t>MTM-054-2(B) 59-WC60：</t>
    <phoneticPr fontId="3"/>
  </si>
  <si>
    <t>MTM-054-2CL</t>
    <phoneticPr fontId="3"/>
  </si>
  <si>
    <t>MTM-054-2(CL) 59-WC60：</t>
    <phoneticPr fontId="3"/>
  </si>
  <si>
    <t>1000</t>
    <phoneticPr fontId="3"/>
  </si>
  <si>
    <t>SK023</t>
    <phoneticPr fontId="3"/>
  </si>
  <si>
    <t>SK-024B</t>
    <phoneticPr fontId="3"/>
  </si>
  <si>
    <t>INF01</t>
    <phoneticPr fontId="3"/>
  </si>
  <si>
    <t>LPS-001</t>
    <phoneticPr fontId="3"/>
  </si>
  <si>
    <t>曲げ形状試作A-PET(CL)</t>
    <rPh sb="0" eb="1">
      <t>マ</t>
    </rPh>
    <rPh sb="2" eb="4">
      <t>ケイジョウ</t>
    </rPh>
    <rPh sb="4" eb="6">
      <t>シサク</t>
    </rPh>
    <phoneticPr fontId="3"/>
  </si>
  <si>
    <t>YSM-019</t>
    <phoneticPr fontId="3"/>
  </si>
  <si>
    <t>No.2ｹｰｽ</t>
    <phoneticPr fontId="3"/>
  </si>
  <si>
    <t>1140</t>
    <phoneticPr fontId="3"/>
  </si>
  <si>
    <t>EXD-001R 0.6</t>
    <phoneticPr fontId="3"/>
  </si>
  <si>
    <t>4-74-1</t>
    <phoneticPr fontId="3"/>
  </si>
  <si>
    <t>4-912074-1</t>
    <phoneticPr fontId="3"/>
  </si>
  <si>
    <t>4-74-3</t>
    <phoneticPr fontId="3"/>
  </si>
  <si>
    <t>4-912074-3</t>
    <phoneticPr fontId="3"/>
  </si>
  <si>
    <t>6-67-5</t>
    <phoneticPr fontId="3"/>
  </si>
  <si>
    <t>(株)小林包装</t>
    <rPh sb="0" eb="3">
      <t>カ</t>
    </rPh>
    <rPh sb="3" eb="5">
      <t>コバヤシ</t>
    </rPh>
    <rPh sb="5" eb="7">
      <t>ホウソウ</t>
    </rPh>
    <phoneticPr fontId="3"/>
  </si>
  <si>
    <t>SKS-006T ASM-TRY(C32T1) 蓋</t>
    <rPh sb="24" eb="25">
      <t>フタ</t>
    </rPh>
    <phoneticPr fontId="3"/>
  </si>
  <si>
    <t>〒421-0414　　静岡県牧牧之原市勝俣1607-1</t>
    <rPh sb="11" eb="14">
      <t>シズオカケン</t>
    </rPh>
    <rPh sb="14" eb="15">
      <t>マキ</t>
    </rPh>
    <rPh sb="15" eb="16">
      <t>マキ</t>
    </rPh>
    <rPh sb="16" eb="17">
      <t>ノ</t>
    </rPh>
    <rPh sb="17" eb="18">
      <t>ハラ</t>
    </rPh>
    <rPh sb="18" eb="19">
      <t>シ</t>
    </rPh>
    <rPh sb="19" eb="21">
      <t>カツマタ</t>
    </rPh>
    <phoneticPr fontId="3"/>
  </si>
  <si>
    <t>MNT02　969</t>
    <phoneticPr fontId="3"/>
  </si>
  <si>
    <t>今村 様</t>
    <rPh sb="0" eb="2">
      <t>イマムラ</t>
    </rPh>
    <rPh sb="3" eb="4">
      <t>サマ</t>
    </rPh>
    <phoneticPr fontId="3"/>
  </si>
  <si>
    <t>ｼﾝｴｲﾊｲﾃｯｸ</t>
    <phoneticPr fontId="3"/>
  </si>
  <si>
    <t>2013.4.3</t>
    <phoneticPr fontId="3"/>
  </si>
  <si>
    <t>SHE1</t>
    <phoneticPr fontId="3"/>
  </si>
  <si>
    <t>〒381-8520　　長野市大字柳原1625-2</t>
    <rPh sb="11" eb="14">
      <t>ナガノシ</t>
    </rPh>
    <rPh sb="14" eb="15">
      <t>オオ</t>
    </rPh>
    <rPh sb="15" eb="16">
      <t>ジ</t>
    </rPh>
    <rPh sb="16" eb="18">
      <t>ヤナギハラ</t>
    </rPh>
    <phoneticPr fontId="3"/>
  </si>
  <si>
    <t>㈱東京鋲兼</t>
    <rPh sb="1" eb="3">
      <t>トウキョウ</t>
    </rPh>
    <rPh sb="3" eb="4">
      <t>ビョウ</t>
    </rPh>
    <rPh sb="4" eb="5">
      <t>カ</t>
    </rPh>
    <phoneticPr fontId="3"/>
  </si>
  <si>
    <t>MNM-003 20POCKETS</t>
    <phoneticPr fontId="3"/>
  </si>
  <si>
    <t>2013.6.14</t>
    <phoneticPr fontId="3"/>
  </si>
  <si>
    <t>DNS-001 BOTTOM 12P</t>
    <phoneticPr fontId="3"/>
  </si>
  <si>
    <t>MTM-033-1(B) 59-B717・</t>
    <phoneticPr fontId="3"/>
  </si>
  <si>
    <t>9-912103-8</t>
    <phoneticPr fontId="3"/>
  </si>
  <si>
    <t>KDS-051</t>
    <phoneticPr fontId="3"/>
  </si>
  <si>
    <t>UDS</t>
    <phoneticPr fontId="3"/>
  </si>
  <si>
    <t>内田商事(株)</t>
    <rPh sb="0" eb="2">
      <t>ウチダ</t>
    </rPh>
    <rPh sb="2" eb="4">
      <t>ショウジ</t>
    </rPh>
    <rPh sb="4" eb="7">
      <t>カ</t>
    </rPh>
    <phoneticPr fontId="3"/>
  </si>
  <si>
    <t>UDS01　1005</t>
    <phoneticPr fontId="3"/>
  </si>
  <si>
    <t>第一電子工業（株）</t>
    <rPh sb="0" eb="2">
      <t>ダイイチ</t>
    </rPh>
    <rPh sb="2" eb="4">
      <t>デンシ</t>
    </rPh>
    <rPh sb="4" eb="6">
      <t>コウギョウ</t>
    </rPh>
    <phoneticPr fontId="3"/>
  </si>
  <si>
    <t>A-018-1</t>
    <phoneticPr fontId="3"/>
  </si>
  <si>
    <t>８－５６－２</t>
    <phoneticPr fontId="3"/>
  </si>
  <si>
    <t>CM1-2224</t>
  </si>
  <si>
    <t>EL-P-04    50P</t>
    <phoneticPr fontId="3"/>
  </si>
  <si>
    <t>5-912141-0</t>
    <phoneticPr fontId="3"/>
  </si>
  <si>
    <t>167CSC-034-01E</t>
    <phoneticPr fontId="3"/>
  </si>
  <si>
    <t>KRE015</t>
    <phoneticPr fontId="3"/>
  </si>
  <si>
    <t>ODS018</t>
    <phoneticPr fontId="3"/>
  </si>
  <si>
    <t>03-3734-7092</t>
    <phoneticPr fontId="3"/>
  </si>
  <si>
    <t>7-57-1</t>
  </si>
  <si>
    <t>KRE-017 50P</t>
    <phoneticPr fontId="3"/>
  </si>
  <si>
    <t>陸前高田工場　購買係　岡田</t>
    <rPh sb="0" eb="1">
      <t>リク</t>
    </rPh>
    <rPh sb="1" eb="2">
      <t>マエ</t>
    </rPh>
    <rPh sb="2" eb="4">
      <t>タカタ</t>
    </rPh>
    <rPh sb="4" eb="6">
      <t>コウジョウ</t>
    </rPh>
    <rPh sb="7" eb="9">
      <t>コウバイ</t>
    </rPh>
    <rPh sb="9" eb="10">
      <t>カカリ</t>
    </rPh>
    <rPh sb="11" eb="13">
      <t>オカダ</t>
    </rPh>
    <phoneticPr fontId="3"/>
  </si>
  <si>
    <t>TAI</t>
    <phoneticPr fontId="3"/>
  </si>
  <si>
    <t>SMK058</t>
  </si>
  <si>
    <t>製造部　矢野 様宛</t>
    <rPh sb="0" eb="2">
      <t>セイゾウ</t>
    </rPh>
    <rPh sb="2" eb="3">
      <t>ブ</t>
    </rPh>
    <rPh sb="4" eb="6">
      <t>ヤノ</t>
    </rPh>
    <rPh sb="7" eb="9">
      <t>サマアテ</t>
    </rPh>
    <phoneticPr fontId="3"/>
  </si>
  <si>
    <t>082-251-8555</t>
    <phoneticPr fontId="3"/>
  </si>
  <si>
    <t>0402-62-2339</t>
    <phoneticPr fontId="3"/>
  </si>
  <si>
    <t>INP-002</t>
    <phoneticPr fontId="3"/>
  </si>
  <si>
    <t>（株）西居製作所  仲池上工場</t>
    <rPh sb="3" eb="4">
      <t>ニシ</t>
    </rPh>
    <rPh sb="4" eb="5">
      <t>イ</t>
    </rPh>
    <rPh sb="5" eb="8">
      <t>セイサクジョ</t>
    </rPh>
    <rPh sb="10" eb="11">
      <t>ナカ</t>
    </rPh>
    <rPh sb="11" eb="13">
      <t>イケガミ</t>
    </rPh>
    <rPh sb="13" eb="15">
      <t>コウジョウ</t>
    </rPh>
    <phoneticPr fontId="3"/>
  </si>
  <si>
    <t>MTM-016-1(CL) 59-8395・</t>
    <phoneticPr fontId="3"/>
  </si>
  <si>
    <t>MTM-016-2(B) 59-8395:</t>
    <phoneticPr fontId="3"/>
  </si>
  <si>
    <t>MTM-016-2B</t>
    <phoneticPr fontId="3"/>
  </si>
  <si>
    <t>0572-22-0706</t>
    <phoneticPr fontId="3"/>
  </si>
  <si>
    <t>導電印刷(客先支給材)白ﾃｰﾌﾟあり</t>
    <rPh sb="11" eb="12">
      <t>シロ</t>
    </rPh>
    <phoneticPr fontId="3"/>
  </si>
  <si>
    <t>2012.12.10</t>
    <phoneticPr fontId="3"/>
  </si>
  <si>
    <t>2012.12.10</t>
    <phoneticPr fontId="3"/>
  </si>
  <si>
    <t>Pプロ　梶本　雅俊</t>
    <rPh sb="4" eb="6">
      <t>カジモト</t>
    </rPh>
    <rPh sb="7" eb="9">
      <t>マサトシ</t>
    </rPh>
    <phoneticPr fontId="3"/>
  </si>
  <si>
    <t>AMEC1</t>
    <phoneticPr fontId="3"/>
  </si>
  <si>
    <t>492×270</t>
    <phoneticPr fontId="3"/>
  </si>
  <si>
    <t>TAC</t>
    <phoneticPr fontId="3"/>
  </si>
  <si>
    <t>(株)タック</t>
    <rPh sb="0" eb="3">
      <t>カ</t>
    </rPh>
    <phoneticPr fontId="3"/>
  </si>
  <si>
    <t>ｼﾞｬﾝﾘﾍ</t>
    <phoneticPr fontId="3"/>
  </si>
  <si>
    <t>DIC004</t>
    <phoneticPr fontId="3"/>
  </si>
  <si>
    <t>03-3787-6400</t>
    <phoneticPr fontId="3"/>
  </si>
  <si>
    <t>高野</t>
    <rPh sb="0" eb="2">
      <t>タカノ</t>
    </rPh>
    <phoneticPr fontId="3"/>
  </si>
  <si>
    <t>0561-62-0533</t>
    <phoneticPr fontId="3"/>
  </si>
  <si>
    <t>YPC-001</t>
    <phoneticPr fontId="3"/>
  </si>
  <si>
    <t>ADV-YPC003</t>
    <phoneticPr fontId="3"/>
  </si>
  <si>
    <t>ADV-Z-030-1</t>
    <phoneticPr fontId="3"/>
  </si>
  <si>
    <t>354×300</t>
    <phoneticPr fontId="3"/>
  </si>
  <si>
    <t>NSI01</t>
    <phoneticPr fontId="3"/>
  </si>
  <si>
    <t>宮島</t>
    <rPh sb="0" eb="2">
      <t>ミヤジマ</t>
    </rPh>
    <phoneticPr fontId="3"/>
  </si>
  <si>
    <t>COK02</t>
  </si>
  <si>
    <t>増田</t>
  </si>
  <si>
    <t>052-889-1721</t>
  </si>
  <si>
    <t>E-080-1</t>
    <phoneticPr fontId="3"/>
  </si>
  <si>
    <t>SLK01</t>
    <phoneticPr fontId="3"/>
  </si>
  <si>
    <t>NRK-0007   12P</t>
    <phoneticPr fontId="3"/>
  </si>
  <si>
    <t>KOY</t>
    <phoneticPr fontId="3"/>
  </si>
  <si>
    <t>0248-24-7008</t>
    <phoneticPr fontId="3"/>
  </si>
  <si>
    <t>SNK05</t>
    <phoneticPr fontId="3"/>
  </si>
  <si>
    <t>5-110-7</t>
    <phoneticPr fontId="3"/>
  </si>
  <si>
    <t>ﾊﾟﾜｰｺﾝﾎﾟｰﾈﾝﾄ事業部　YD開発Gr.　中村 様宛</t>
    <rPh sb="12" eb="14">
      <t>ジギョウ</t>
    </rPh>
    <rPh sb="14" eb="15">
      <t>ブ</t>
    </rPh>
    <rPh sb="18" eb="20">
      <t>カイハツ</t>
    </rPh>
    <rPh sb="24" eb="26">
      <t>ナカムラ</t>
    </rPh>
    <rPh sb="27" eb="29">
      <t>サマアテ</t>
    </rPh>
    <phoneticPr fontId="3"/>
  </si>
  <si>
    <t>053-575-2586</t>
    <phoneticPr fontId="3"/>
  </si>
  <si>
    <t>053-575-1496</t>
    <phoneticPr fontId="3"/>
  </si>
  <si>
    <t>設計企画部　米沢製品設計課　　髙木 様宛</t>
    <rPh sb="0" eb="2">
      <t>セッケイ</t>
    </rPh>
    <rPh sb="2" eb="4">
      <t>キカク</t>
    </rPh>
    <rPh sb="4" eb="5">
      <t>ブ</t>
    </rPh>
    <rPh sb="6" eb="8">
      <t>ヨネザワ</t>
    </rPh>
    <rPh sb="8" eb="10">
      <t>セイヒン</t>
    </rPh>
    <rPh sb="10" eb="12">
      <t>セッケイ</t>
    </rPh>
    <rPh sb="12" eb="13">
      <t>カ</t>
    </rPh>
    <rPh sb="15" eb="17">
      <t>タカギ</t>
    </rPh>
    <rPh sb="18" eb="20">
      <t>サマアテ</t>
    </rPh>
    <phoneticPr fontId="3"/>
  </si>
  <si>
    <t>KRE006</t>
  </si>
  <si>
    <t>KRE013</t>
  </si>
  <si>
    <t>KRE008</t>
  </si>
  <si>
    <t>KRE009</t>
  </si>
  <si>
    <t>LKS-005 8P LC40/60</t>
    <phoneticPr fontId="3"/>
  </si>
  <si>
    <t>2013.5.27</t>
    <phoneticPr fontId="3"/>
  </si>
  <si>
    <t>092-946-3136</t>
    <phoneticPr fontId="3"/>
  </si>
  <si>
    <t>4-103-0</t>
  </si>
  <si>
    <t>A-028-1(0.8t)</t>
    <phoneticPr fontId="3"/>
  </si>
  <si>
    <t>金丸</t>
    <rPh sb="0" eb="2">
      <t>カナマル</t>
    </rPh>
    <phoneticPr fontId="3"/>
  </si>
  <si>
    <t>SKW</t>
    <phoneticPr fontId="3"/>
  </si>
  <si>
    <t>(株)ｼｽﾃｯｸｷｮｰﾜ</t>
    <rPh sb="0" eb="3">
      <t>カ</t>
    </rPh>
    <phoneticPr fontId="3"/>
  </si>
  <si>
    <t>〒547-0041　大阪府大阪市平野区平野北１丁目5-19</t>
    <rPh sb="10" eb="13">
      <t>オオサカフ</t>
    </rPh>
    <rPh sb="13" eb="15">
      <t>オオサカ</t>
    </rPh>
    <rPh sb="15" eb="16">
      <t>シ</t>
    </rPh>
    <rPh sb="16" eb="19">
      <t>ヒラノク</t>
    </rPh>
    <rPh sb="19" eb="22">
      <t>ヒラノキタ</t>
    </rPh>
    <rPh sb="23" eb="25">
      <t>チョウメ</t>
    </rPh>
    <phoneticPr fontId="3"/>
  </si>
  <si>
    <t>SKW01　　1161</t>
    <phoneticPr fontId="3"/>
  </si>
  <si>
    <t>6-142-9</t>
  </si>
  <si>
    <t>ODS-R-31B  120P</t>
    <phoneticPr fontId="3"/>
  </si>
  <si>
    <t xml:space="preserve">YPC-005(N)   </t>
    <phoneticPr fontId="3"/>
  </si>
  <si>
    <t>渡辺 様宛</t>
    <rPh sb="0" eb="2">
      <t>ワタナベ</t>
    </rPh>
    <rPh sb="3" eb="5">
      <t>サマアテ</t>
    </rPh>
    <phoneticPr fontId="3"/>
  </si>
  <si>
    <t>042-663-0002</t>
    <phoneticPr fontId="3"/>
  </si>
  <si>
    <t>042-666-6042</t>
    <phoneticPr fontId="3"/>
  </si>
  <si>
    <t>平和ｺﾞﾑ商工(株)</t>
    <rPh sb="0" eb="2">
      <t>ヘイワ</t>
    </rPh>
    <rPh sb="5" eb="7">
      <t>ショウコウ</t>
    </rPh>
    <rPh sb="7" eb="10">
      <t>カ</t>
    </rPh>
    <phoneticPr fontId="3"/>
  </si>
  <si>
    <t>（株）ソディックハイテック</t>
    <phoneticPr fontId="3"/>
  </si>
  <si>
    <t>KWD</t>
    <phoneticPr fontId="3"/>
  </si>
  <si>
    <t xml:space="preserve"> ｼｸﾞﾏ電子（株）</t>
    <rPh sb="5" eb="7">
      <t>デンシ</t>
    </rPh>
    <phoneticPr fontId="3"/>
  </si>
  <si>
    <t>2-76-3</t>
    <phoneticPr fontId="3"/>
  </si>
  <si>
    <t>KDS-064-B</t>
    <phoneticPr fontId="3"/>
  </si>
  <si>
    <t>161CSS-221-01E</t>
    <phoneticPr fontId="3"/>
  </si>
  <si>
    <t>PS(N)</t>
    <phoneticPr fontId="3"/>
  </si>
  <si>
    <t>A伝</t>
    <rPh sb="1" eb="2">
      <t>デン</t>
    </rPh>
    <phoneticPr fontId="3"/>
  </si>
  <si>
    <t>KND-004 50POCKETS</t>
    <phoneticPr fontId="3"/>
  </si>
  <si>
    <t>2013.4.25</t>
    <phoneticPr fontId="3"/>
  </si>
  <si>
    <t>ETS-004 24POCKETS</t>
    <phoneticPr fontId="3"/>
  </si>
  <si>
    <t>静岡県静岡市駿河区豊原町5-7</t>
    <rPh sb="0" eb="3">
      <t>シズオカケン</t>
    </rPh>
    <rPh sb="3" eb="6">
      <t>シズオカシ</t>
    </rPh>
    <rPh sb="6" eb="8">
      <t>スルガ</t>
    </rPh>
    <rPh sb="8" eb="9">
      <t>ク</t>
    </rPh>
    <rPh sb="9" eb="12">
      <t>トヨハラチョウ</t>
    </rPh>
    <phoneticPr fontId="3"/>
  </si>
  <si>
    <t>太田原 様</t>
    <rPh sb="0" eb="2">
      <t>オオタ</t>
    </rPh>
    <rPh sb="2" eb="3">
      <t>ハラ</t>
    </rPh>
    <rPh sb="4" eb="5">
      <t>サマ</t>
    </rPh>
    <phoneticPr fontId="3"/>
  </si>
  <si>
    <t>0291-37-3822</t>
    <phoneticPr fontId="3"/>
  </si>
  <si>
    <t>A-PET
(G)</t>
    <phoneticPr fontId="3"/>
  </si>
  <si>
    <t>KOK-001  70P</t>
    <phoneticPr fontId="3"/>
  </si>
  <si>
    <t>600×204</t>
    <phoneticPr fontId="3"/>
  </si>
  <si>
    <t>〒193-0834　　東京都八王子市東浅川町227</t>
    <rPh sb="11" eb="14">
      <t>トウキョウト</t>
    </rPh>
    <rPh sb="14" eb="18">
      <t>ハチオウジシ</t>
    </rPh>
    <rPh sb="18" eb="22">
      <t>ヒガシアサカワマチ</t>
    </rPh>
    <phoneticPr fontId="3"/>
  </si>
  <si>
    <t>485</t>
    <phoneticPr fontId="3"/>
  </si>
  <si>
    <t>355</t>
    <phoneticPr fontId="3"/>
  </si>
  <si>
    <t>G-050-3</t>
    <phoneticPr fontId="3"/>
  </si>
  <si>
    <r>
      <t>TH035B</t>
    </r>
    <r>
      <rPr>
        <b/>
        <sz val="11"/>
        <color indexed="10"/>
        <rFont val="ＭＳ Ｐ明朝"/>
        <family val="1"/>
        <charset val="128"/>
      </rPr>
      <t/>
    </r>
  </si>
  <si>
    <t>MZT-022</t>
  </si>
  <si>
    <t>東京都大田区東糀谷6-2-11</t>
    <rPh sb="0" eb="3">
      <t>トウキョウト</t>
    </rPh>
    <rPh sb="3" eb="6">
      <t>オオタク</t>
    </rPh>
    <rPh sb="6" eb="7">
      <t>ヒガシ</t>
    </rPh>
    <rPh sb="7" eb="8">
      <t>コウジ</t>
    </rPh>
    <rPh sb="8" eb="9">
      <t>タニ</t>
    </rPh>
    <phoneticPr fontId="3"/>
  </si>
  <si>
    <t>1-912022-6</t>
  </si>
  <si>
    <t>1279508-4</t>
    <phoneticPr fontId="3"/>
  </si>
  <si>
    <t xml:space="preserve">1279508-4  </t>
    <phoneticPr fontId="3"/>
  </si>
  <si>
    <t>OOT-004R-A</t>
    <phoneticPr fontId="3"/>
  </si>
  <si>
    <t>相模原部品工業㈱</t>
    <rPh sb="0" eb="3">
      <t>サガミハラ</t>
    </rPh>
    <rPh sb="3" eb="5">
      <t>ブヒン</t>
    </rPh>
    <rPh sb="5" eb="7">
      <t>コウギョウ</t>
    </rPh>
    <phoneticPr fontId="3"/>
  </si>
  <si>
    <t>MTM-040-2CL</t>
    <phoneticPr fontId="3"/>
  </si>
  <si>
    <t>TWD-001</t>
    <phoneticPr fontId="3"/>
  </si>
  <si>
    <t>TWD-001</t>
    <phoneticPr fontId="3"/>
  </si>
  <si>
    <t>ﾃｰﾀﾞﾌﾞﾘｭ電気</t>
    <rPh sb="8" eb="10">
      <t>デンキ</t>
    </rPh>
    <phoneticPr fontId="3"/>
  </si>
  <si>
    <t>2013.9.30</t>
    <phoneticPr fontId="3"/>
  </si>
  <si>
    <t>1-65-2</t>
    <phoneticPr fontId="3"/>
  </si>
  <si>
    <t>0561-72-1125</t>
    <phoneticPr fontId="3"/>
  </si>
  <si>
    <t>0561-74-2272</t>
    <phoneticPr fontId="3"/>
  </si>
  <si>
    <t>KRE-026 CM1-2532  EC140</t>
    <phoneticPr fontId="3"/>
  </si>
  <si>
    <t>MTM-018-1(CL) 59-8597・</t>
    <phoneticPr fontId="3"/>
  </si>
  <si>
    <t>MTM-018-2B</t>
    <phoneticPr fontId="3"/>
  </si>
  <si>
    <t>（有）丸藤紙器工業所</t>
    <rPh sb="1" eb="2">
      <t>ユウ</t>
    </rPh>
    <rPh sb="3" eb="5">
      <t>マルフジ</t>
    </rPh>
    <rPh sb="5" eb="7">
      <t>シキ</t>
    </rPh>
    <rPh sb="7" eb="10">
      <t>コウギョウショ</t>
    </rPh>
    <phoneticPr fontId="3"/>
  </si>
  <si>
    <t>03-3721-7155</t>
    <phoneticPr fontId="3"/>
  </si>
  <si>
    <t>日本ﾊﾟｰｶﾗｲｼﾞﾝｸﾞ（株） 伊丹工場</t>
    <rPh sb="0" eb="2">
      <t>ニホン</t>
    </rPh>
    <rPh sb="17" eb="19">
      <t>イタミ</t>
    </rPh>
    <rPh sb="19" eb="21">
      <t>コウジョウ</t>
    </rPh>
    <phoneticPr fontId="3"/>
  </si>
  <si>
    <t>三晶技研（株）　　上市工場</t>
    <rPh sb="0" eb="1">
      <t>サン</t>
    </rPh>
    <rPh sb="1" eb="2">
      <t>アキラ</t>
    </rPh>
    <rPh sb="2" eb="4">
      <t>ギケン</t>
    </rPh>
    <rPh sb="9" eb="11">
      <t>カミイチ</t>
    </rPh>
    <rPh sb="11" eb="13">
      <t>コウジョウ</t>
    </rPh>
    <phoneticPr fontId="3"/>
  </si>
  <si>
    <t>Ａ-020-1</t>
    <phoneticPr fontId="3"/>
  </si>
  <si>
    <t>開発部　佐野 一広様</t>
    <rPh sb="0" eb="2">
      <t>カイハツ</t>
    </rPh>
    <rPh sb="2" eb="3">
      <t>ブ</t>
    </rPh>
    <rPh sb="4" eb="6">
      <t>サノ</t>
    </rPh>
    <rPh sb="7" eb="9">
      <t>カズヒロ</t>
    </rPh>
    <rPh sb="9" eb="10">
      <t>サマ</t>
    </rPh>
    <phoneticPr fontId="3"/>
  </si>
  <si>
    <t>0952-62-7500</t>
    <phoneticPr fontId="3"/>
  </si>
  <si>
    <t>日三化成　600*390</t>
    <rPh sb="0" eb="1">
      <t>ヒ</t>
    </rPh>
    <rPh sb="1" eb="2">
      <t>サン</t>
    </rPh>
    <rPh sb="2" eb="4">
      <t>カセイ</t>
    </rPh>
    <phoneticPr fontId="3"/>
  </si>
  <si>
    <t>営業　野間係長</t>
    <rPh sb="0" eb="2">
      <t>エイギョウ</t>
    </rPh>
    <rPh sb="3" eb="5">
      <t>ノマ</t>
    </rPh>
    <rPh sb="5" eb="7">
      <t>カカリチョウ</t>
    </rPh>
    <phoneticPr fontId="3"/>
  </si>
  <si>
    <t>161ＣＳＳ-087-01Ｒ</t>
  </si>
  <si>
    <t>0-108-2</t>
    <phoneticPr fontId="3"/>
  </si>
  <si>
    <t>0-108-3</t>
    <phoneticPr fontId="3"/>
  </si>
  <si>
    <t>RYK-003</t>
    <phoneticPr fontId="3"/>
  </si>
  <si>
    <t>679-1132　兵庫県多可郡多可町中区坂本字土井畑101-1</t>
    <rPh sb="9" eb="12">
      <t>ヒョウゴケン</t>
    </rPh>
    <rPh sb="12" eb="15">
      <t>タカグン</t>
    </rPh>
    <rPh sb="15" eb="17">
      <t>タカ</t>
    </rPh>
    <rPh sb="17" eb="18">
      <t>チョウ</t>
    </rPh>
    <rPh sb="18" eb="20">
      <t>ナカク</t>
    </rPh>
    <rPh sb="20" eb="22">
      <t>サカモト</t>
    </rPh>
    <rPh sb="22" eb="23">
      <t>アザ</t>
    </rPh>
    <rPh sb="23" eb="25">
      <t>ドイ</t>
    </rPh>
    <rPh sb="25" eb="26">
      <t>ハタケ</t>
    </rPh>
    <phoneticPr fontId="3"/>
  </si>
  <si>
    <t>ＳＭＫ００９　　　　　　　　</t>
    <phoneticPr fontId="3"/>
  </si>
  <si>
    <t>藤井</t>
    <rPh sb="0" eb="2">
      <t>フジイ</t>
    </rPh>
    <phoneticPr fontId="3"/>
  </si>
  <si>
    <t>OGR-007</t>
    <phoneticPr fontId="3"/>
  </si>
  <si>
    <t>PVC</t>
    <phoneticPr fontId="3"/>
  </si>
  <si>
    <t>1-912127-1</t>
    <phoneticPr fontId="3"/>
  </si>
  <si>
    <t>SKS-SLK100</t>
    <phoneticPr fontId="3"/>
  </si>
  <si>
    <t>59410-0094</t>
    <phoneticPr fontId="3"/>
  </si>
  <si>
    <t>KSE-008 SE-99</t>
    <phoneticPr fontId="3"/>
  </si>
  <si>
    <t>0984-42-3689</t>
    <phoneticPr fontId="3"/>
  </si>
  <si>
    <t>SOD</t>
    <phoneticPr fontId="3"/>
  </si>
  <si>
    <t>0297-20-0117</t>
    <phoneticPr fontId="3"/>
  </si>
  <si>
    <t>±2.0</t>
    <phoneticPr fontId="3"/>
  </si>
  <si>
    <t>日三</t>
    <rPh sb="0" eb="2">
      <t>ニッサン</t>
    </rPh>
    <phoneticPr fontId="3"/>
  </si>
  <si>
    <t xml:space="preserve">435 </t>
  </si>
  <si>
    <t>MZT-062</t>
  </si>
  <si>
    <t>MZT-062 DL32BCP出荷用ﾄﾚｲ</t>
  </si>
  <si>
    <t>MTM-056-1(B) 59-WB71・</t>
    <phoneticPr fontId="3"/>
  </si>
  <si>
    <t>MTM-056-1(CL) 59-WB71・</t>
    <phoneticPr fontId="3"/>
  </si>
  <si>
    <t>MTM-056-2(B) 59-WB71：</t>
    <phoneticPr fontId="3"/>
  </si>
  <si>
    <t>MTM-056-2(CL) 59-WB71：</t>
    <phoneticPr fontId="3"/>
  </si>
  <si>
    <t>○</t>
    <phoneticPr fontId="3"/>
  </si>
  <si>
    <t>SK-024T</t>
    <phoneticPr fontId="3"/>
  </si>
  <si>
    <t>SMK060　　　　　　</t>
    <phoneticPr fontId="3"/>
  </si>
  <si>
    <t>GMY031B</t>
    <phoneticPr fontId="3"/>
  </si>
  <si>
    <t>NSM-001 50POCKETS</t>
    <phoneticPr fontId="3"/>
  </si>
  <si>
    <t>480×330</t>
    <phoneticPr fontId="3"/>
  </si>
  <si>
    <t>９－７２－１</t>
    <phoneticPr fontId="3"/>
  </si>
  <si>
    <t>MSP40-P4-81×6</t>
    <phoneticPr fontId="3"/>
  </si>
  <si>
    <t>(株)クオリアル</t>
    <rPh sb="0" eb="3">
      <t>カ</t>
    </rPh>
    <phoneticPr fontId="3"/>
  </si>
  <si>
    <t>MTS</t>
    <phoneticPr fontId="3"/>
  </si>
  <si>
    <t>THK01</t>
    <phoneticPr fontId="3"/>
  </si>
  <si>
    <t>520</t>
    <phoneticPr fontId="3"/>
  </si>
  <si>
    <t>600*400</t>
    <phoneticPr fontId="3"/>
  </si>
  <si>
    <t>5-52-3</t>
    <phoneticPr fontId="3"/>
  </si>
  <si>
    <t>〒844-0013　　佐賀県西松浦郡有田町大野乙1940-1</t>
    <rPh sb="11" eb="14">
      <t>サガケン</t>
    </rPh>
    <rPh sb="14" eb="17">
      <t>ニシマツウラ</t>
    </rPh>
    <rPh sb="17" eb="18">
      <t>グン</t>
    </rPh>
    <rPh sb="18" eb="21">
      <t>アリタチョウ</t>
    </rPh>
    <rPh sb="21" eb="23">
      <t>オオノ</t>
    </rPh>
    <rPh sb="23" eb="24">
      <t>オツ</t>
    </rPh>
    <phoneticPr fontId="3"/>
  </si>
  <si>
    <t>03-3722-8185</t>
    <phoneticPr fontId="3"/>
  </si>
  <si>
    <t>MTR</t>
    <phoneticPr fontId="3"/>
  </si>
  <si>
    <t>(株)メトロール</t>
    <rPh sb="0" eb="3">
      <t>カ</t>
    </rPh>
    <phoneticPr fontId="3"/>
  </si>
  <si>
    <t>〒190-0011　　東京都立川市高松町１丁目１００番地１４号棟</t>
    <rPh sb="11" eb="14">
      <t>トウキョウト</t>
    </rPh>
    <rPh sb="14" eb="17">
      <t>タチカワシ</t>
    </rPh>
    <rPh sb="17" eb="20">
      <t>タカマツマチ</t>
    </rPh>
    <rPh sb="21" eb="23">
      <t>チョウメ</t>
    </rPh>
    <rPh sb="26" eb="28">
      <t>バンチ</t>
    </rPh>
    <rPh sb="30" eb="32">
      <t>ゴウトウ</t>
    </rPh>
    <phoneticPr fontId="3"/>
  </si>
  <si>
    <t>MTR01　　1226</t>
    <phoneticPr fontId="3"/>
  </si>
  <si>
    <t>042-527-3278</t>
    <phoneticPr fontId="3"/>
  </si>
  <si>
    <t>042-528-1445</t>
    <phoneticPr fontId="3"/>
  </si>
  <si>
    <t>MTR-001</t>
    <phoneticPr fontId="3"/>
  </si>
  <si>
    <t>MTR-001 ｺﾝﾃﾅCOVER</t>
    <phoneticPr fontId="3"/>
  </si>
  <si>
    <t>購買Gr.　　秋葉 様宛</t>
    <rPh sb="0" eb="2">
      <t>コウバイ</t>
    </rPh>
    <rPh sb="7" eb="9">
      <t>アキバ</t>
    </rPh>
    <rPh sb="10" eb="11">
      <t>サマ</t>
    </rPh>
    <rPh sb="11" eb="12">
      <t>アテ</t>
    </rPh>
    <phoneticPr fontId="3"/>
  </si>
  <si>
    <t>伊藤</t>
    <rPh sb="0" eb="2">
      <t>イトウ</t>
    </rPh>
    <phoneticPr fontId="3"/>
  </si>
  <si>
    <t>MTM-061-2(CL) 59-WC86：</t>
    <phoneticPr fontId="3"/>
  </si>
  <si>
    <t>2013.7.17</t>
    <phoneticPr fontId="3"/>
  </si>
  <si>
    <t>ＦＪＫ－００４　　10P</t>
    <phoneticPr fontId="3"/>
  </si>
  <si>
    <t>吉野 様宛</t>
    <rPh sb="0" eb="2">
      <t>ヨシノ</t>
    </rPh>
    <rPh sb="3" eb="5">
      <t>サマアテ</t>
    </rPh>
    <phoneticPr fontId="3"/>
  </si>
  <si>
    <t>KIK01</t>
    <phoneticPr fontId="3"/>
  </si>
  <si>
    <t>H-030-2(PS)</t>
    <phoneticPr fontId="3"/>
  </si>
  <si>
    <t>H-030-2-PP</t>
    <phoneticPr fontId="3"/>
  </si>
  <si>
    <t>MZT-008(PET 0.5)　Φ14</t>
  </si>
  <si>
    <t>〒431-0495　　静岡県湖西市鷲津2281</t>
    <rPh sb="11" eb="13">
      <t>シズオカ</t>
    </rPh>
    <rPh sb="13" eb="14">
      <t>ケン</t>
    </rPh>
    <rPh sb="14" eb="15">
      <t>コ</t>
    </rPh>
    <rPh sb="15" eb="16">
      <t>ニシ</t>
    </rPh>
    <rPh sb="16" eb="17">
      <t>シ</t>
    </rPh>
    <rPh sb="17" eb="18">
      <t>ワシ</t>
    </rPh>
    <rPh sb="18" eb="19">
      <t>ツ</t>
    </rPh>
    <phoneticPr fontId="3"/>
  </si>
  <si>
    <t>石川電機(株)</t>
    <rPh sb="0" eb="2">
      <t>イシカワ</t>
    </rPh>
    <rPh sb="2" eb="4">
      <t>デンキ</t>
    </rPh>
    <rPh sb="4" eb="7">
      <t>カ</t>
    </rPh>
    <phoneticPr fontId="3"/>
  </si>
  <si>
    <t>MKN04　　992</t>
    <phoneticPr fontId="3"/>
  </si>
  <si>
    <t>ｴﾄﾞﾜｰｽﾞﾗｲﾌｻｲｴﾝｽ(株)　　</t>
    <rPh sb="15" eb="18">
      <t>カ</t>
    </rPh>
    <phoneticPr fontId="3"/>
  </si>
  <si>
    <t>0017</t>
    <phoneticPr fontId="3"/>
  </si>
  <si>
    <t>ADV-MRY001</t>
    <phoneticPr fontId="3"/>
  </si>
  <si>
    <t>F-100-1</t>
    <phoneticPr fontId="3"/>
  </si>
  <si>
    <t>297×207</t>
    <phoneticPr fontId="3"/>
  </si>
  <si>
    <t>大阪府守口市南寺方東通2-1-5</t>
    <rPh sb="0" eb="3">
      <t>オオサカフ</t>
    </rPh>
    <rPh sb="3" eb="6">
      <t>モリグチシ</t>
    </rPh>
    <rPh sb="6" eb="7">
      <t>ミナミ</t>
    </rPh>
    <rPh sb="7" eb="8">
      <t>テラ</t>
    </rPh>
    <rPh sb="8" eb="9">
      <t>カタ</t>
    </rPh>
    <rPh sb="9" eb="10">
      <t>ヒガシ</t>
    </rPh>
    <rPh sb="10" eb="11">
      <t>ツウ</t>
    </rPh>
    <phoneticPr fontId="3"/>
  </si>
  <si>
    <t>90-21-096-960  SLK-119</t>
    <phoneticPr fontId="3"/>
  </si>
  <si>
    <t>RYK-KOK001</t>
    <phoneticPr fontId="3"/>
  </si>
  <si>
    <t>6-912129-9</t>
    <phoneticPr fontId="3"/>
  </si>
  <si>
    <t>6-912061-9</t>
    <phoneticPr fontId="3"/>
  </si>
  <si>
    <t>6-912065-3</t>
    <phoneticPr fontId="3"/>
  </si>
  <si>
    <t>03-6401-2606</t>
    <phoneticPr fontId="3"/>
  </si>
  <si>
    <t>ASH-SLK108</t>
    <phoneticPr fontId="3"/>
  </si>
  <si>
    <t>ETS-004</t>
    <phoneticPr fontId="3"/>
  </si>
  <si>
    <t>ADV012</t>
    <phoneticPr fontId="3"/>
  </si>
  <si>
    <t>190</t>
    <phoneticPr fontId="3"/>
  </si>
  <si>
    <t>340</t>
    <phoneticPr fontId="3"/>
  </si>
  <si>
    <t>03-3783-6903</t>
    <phoneticPr fontId="3"/>
  </si>
  <si>
    <t>912108-4</t>
    <phoneticPr fontId="3"/>
  </si>
  <si>
    <t>1-73-1</t>
    <phoneticPr fontId="3"/>
  </si>
  <si>
    <t>1-73-4</t>
    <phoneticPr fontId="3"/>
  </si>
  <si>
    <t>GMY026</t>
    <phoneticPr fontId="3"/>
  </si>
  <si>
    <t>GMY027</t>
    <phoneticPr fontId="3"/>
  </si>
  <si>
    <t>355×240</t>
    <phoneticPr fontId="3"/>
  </si>
  <si>
    <t>9-912110-3</t>
    <phoneticPr fontId="3"/>
  </si>
  <si>
    <t>昭徳工業(株)</t>
    <rPh sb="0" eb="1">
      <t>ショウ</t>
    </rPh>
    <rPh sb="1" eb="2">
      <t>トク</t>
    </rPh>
    <rPh sb="2" eb="4">
      <t>コウギョウ</t>
    </rPh>
    <rPh sb="4" eb="7">
      <t>カ</t>
    </rPh>
    <phoneticPr fontId="3"/>
  </si>
  <si>
    <t>MRY-001     25P</t>
    <phoneticPr fontId="3"/>
  </si>
  <si>
    <t>SMK138</t>
    <phoneticPr fontId="3"/>
  </si>
  <si>
    <t>AMP　試作　　　　　　　　　A-PET(CL)</t>
    <rPh sb="4" eb="6">
      <t>シサク</t>
    </rPh>
    <phoneticPr fontId="3"/>
  </si>
  <si>
    <t>ODS037</t>
    <phoneticPr fontId="3"/>
  </si>
  <si>
    <t>MZT-035</t>
  </si>
  <si>
    <t>滋賀県大津市真野大野</t>
    <rPh sb="0" eb="3">
      <t>シガケン</t>
    </rPh>
    <rPh sb="3" eb="6">
      <t>オオツシ</t>
    </rPh>
    <rPh sb="6" eb="8">
      <t>マノ</t>
    </rPh>
    <rPh sb="8" eb="10">
      <t>オオノ</t>
    </rPh>
    <phoneticPr fontId="3"/>
  </si>
  <si>
    <t>0857-28-6108</t>
    <phoneticPr fontId="3"/>
  </si>
  <si>
    <t>044-752-6204</t>
    <phoneticPr fontId="3"/>
  </si>
  <si>
    <t>2-912051-8</t>
  </si>
  <si>
    <t>200</t>
    <phoneticPr fontId="3"/>
  </si>
  <si>
    <t>300</t>
    <phoneticPr fontId="3"/>
  </si>
  <si>
    <t>180</t>
    <phoneticPr fontId="3"/>
  </si>
  <si>
    <t>RYOKA21-001-000</t>
    <phoneticPr fontId="3"/>
  </si>
  <si>
    <t>03-3755-9086</t>
    <phoneticPr fontId="3"/>
  </si>
  <si>
    <t>AFMC-001 (N) 50P</t>
    <phoneticPr fontId="3"/>
  </si>
  <si>
    <t>GMY-008  T-3  10P</t>
    <phoneticPr fontId="3"/>
  </si>
  <si>
    <t>PS(N)</t>
    <phoneticPr fontId="3"/>
  </si>
  <si>
    <t>SPJ-016</t>
  </si>
  <si>
    <t>疋田</t>
    <rPh sb="0" eb="2">
      <t>ヒキタ</t>
    </rPh>
    <phoneticPr fontId="3"/>
  </si>
  <si>
    <t>EXD-007-0.6</t>
    <phoneticPr fontId="3"/>
  </si>
  <si>
    <t>GMY-031  T-20  10P</t>
    <phoneticPr fontId="3"/>
  </si>
  <si>
    <t>SMK108CL</t>
    <phoneticPr fontId="3"/>
  </si>
  <si>
    <t>7-129-5</t>
    <phoneticPr fontId="3"/>
  </si>
  <si>
    <t>ＭＢＭ－００１</t>
    <phoneticPr fontId="3"/>
  </si>
  <si>
    <t>ＭＢＭ－００２</t>
    <phoneticPr fontId="3"/>
  </si>
  <si>
    <t>KSE-022</t>
    <phoneticPr fontId="3"/>
  </si>
  <si>
    <t>0745-78-0283</t>
    <phoneticPr fontId="3"/>
  </si>
  <si>
    <t>1-78-1</t>
    <phoneticPr fontId="3"/>
  </si>
  <si>
    <t>2-108-0</t>
    <phoneticPr fontId="3"/>
  </si>
  <si>
    <t>SMK-144</t>
    <phoneticPr fontId="3"/>
  </si>
  <si>
    <t>ETS-011</t>
    <phoneticPr fontId="3"/>
  </si>
  <si>
    <t>ETS-011 20POCKETS</t>
    <phoneticPr fontId="3"/>
  </si>
  <si>
    <t>480×460</t>
    <phoneticPr fontId="3"/>
  </si>
  <si>
    <t>SLK105</t>
    <phoneticPr fontId="3"/>
  </si>
  <si>
    <t>SLK106</t>
    <phoneticPr fontId="3"/>
  </si>
  <si>
    <t>ESK</t>
    <phoneticPr fontId="3"/>
  </si>
  <si>
    <t>260</t>
    <phoneticPr fontId="3"/>
  </si>
  <si>
    <t>KSE-007 ｵﾘﾝﾊﾟｽ向けﾄﾚｲ</t>
    <rPh sb="14" eb="15">
      <t>ム</t>
    </rPh>
    <phoneticPr fontId="3"/>
  </si>
  <si>
    <t>5-912129-0</t>
    <phoneticPr fontId="3"/>
  </si>
  <si>
    <t>NRK-A-012-2</t>
    <phoneticPr fontId="3"/>
  </si>
  <si>
    <t>MTM-014-2CL</t>
    <phoneticPr fontId="3"/>
  </si>
  <si>
    <t>5-912052-2</t>
    <phoneticPr fontId="3"/>
  </si>
  <si>
    <t>DIC-009B</t>
    <phoneticPr fontId="3"/>
  </si>
  <si>
    <t>〒815-0081　　福岡県福岡市南区那の川１丁目3-3</t>
    <rPh sb="11" eb="14">
      <t>フクオカケン</t>
    </rPh>
    <rPh sb="14" eb="17">
      <t>フクオカシ</t>
    </rPh>
    <rPh sb="17" eb="19">
      <t>ミナミク</t>
    </rPh>
    <rPh sb="19" eb="20">
      <t>ナ</t>
    </rPh>
    <rPh sb="21" eb="22">
      <t>カワ</t>
    </rPh>
    <rPh sb="23" eb="25">
      <t>チョウメ</t>
    </rPh>
    <phoneticPr fontId="3"/>
  </si>
  <si>
    <t>SDN01　　1051</t>
    <phoneticPr fontId="3"/>
  </si>
  <si>
    <t>KSE-023 ｵﾘﾝﾊﾟｽ向けｸﾗﾑｼｪﾙﾄﾚｲ</t>
    <phoneticPr fontId="3"/>
  </si>
  <si>
    <t>YCM-024 9POCKETS</t>
    <phoneticPr fontId="3"/>
  </si>
  <si>
    <t>2013.7.29</t>
    <phoneticPr fontId="3"/>
  </si>
  <si>
    <t>KNO</t>
    <phoneticPr fontId="3"/>
  </si>
  <si>
    <t>ｸﾆｵ商産(株)</t>
    <rPh sb="3" eb="4">
      <t>ショウ</t>
    </rPh>
    <rPh sb="4" eb="5">
      <t>サン</t>
    </rPh>
    <rPh sb="5" eb="8">
      <t>カ</t>
    </rPh>
    <phoneticPr fontId="3"/>
  </si>
  <si>
    <t>〒430-0825　　静岡県浜松市下江町634</t>
    <rPh sb="11" eb="14">
      <t>シズオカケン</t>
    </rPh>
    <rPh sb="14" eb="17">
      <t>ハママツシ</t>
    </rPh>
    <rPh sb="17" eb="19">
      <t>シモエ</t>
    </rPh>
    <rPh sb="19" eb="20">
      <t>マチ</t>
    </rPh>
    <phoneticPr fontId="3"/>
  </si>
  <si>
    <t>MTM-049</t>
    <phoneticPr fontId="3"/>
  </si>
  <si>
    <t>MTM-049 42P 19-U254</t>
    <phoneticPr fontId="3"/>
  </si>
  <si>
    <t>2013.3.23</t>
    <phoneticPr fontId="3"/>
  </si>
  <si>
    <t>MTM-050</t>
    <phoneticPr fontId="3"/>
  </si>
  <si>
    <t>MTM-050 77P 19-255</t>
    <phoneticPr fontId="3"/>
  </si>
  <si>
    <t>MTM-054-1B</t>
    <phoneticPr fontId="3"/>
  </si>
  <si>
    <t>MTM-054-1(B) 59-WC60・</t>
    <phoneticPr fontId="3"/>
  </si>
  <si>
    <t>YHD-001 AM7055</t>
    <phoneticPr fontId="3"/>
  </si>
  <si>
    <t>TUH2</t>
    <phoneticPr fontId="3"/>
  </si>
  <si>
    <t>G-025-1</t>
    <phoneticPr fontId="3"/>
  </si>
  <si>
    <t>SK018</t>
    <phoneticPr fontId="3"/>
  </si>
  <si>
    <t>SPJ-029</t>
    <phoneticPr fontId="3"/>
  </si>
  <si>
    <t>エスジーケイ</t>
    <phoneticPr fontId="3"/>
  </si>
  <si>
    <t>SPJ-047 AC 48POCKETS</t>
    <phoneticPr fontId="3"/>
  </si>
  <si>
    <t>SNW</t>
    <phoneticPr fontId="3"/>
  </si>
  <si>
    <t>ワイコム</t>
    <phoneticPr fontId="3"/>
  </si>
  <si>
    <t>469×299</t>
    <phoneticPr fontId="3"/>
  </si>
  <si>
    <t>2013.4.3</t>
    <phoneticPr fontId="3"/>
  </si>
  <si>
    <t>小野</t>
    <rPh sb="0" eb="1">
      <t>オナ</t>
    </rPh>
    <rPh sb="1" eb="2">
      <t>ノ</t>
    </rPh>
    <phoneticPr fontId="3"/>
  </si>
  <si>
    <t>東京都荒川区町屋3-13-16</t>
    <rPh sb="0" eb="3">
      <t>トウキョウト</t>
    </rPh>
    <rPh sb="3" eb="6">
      <t>アラカワク</t>
    </rPh>
    <rPh sb="6" eb="8">
      <t>マチヤ</t>
    </rPh>
    <phoneticPr fontId="3"/>
  </si>
  <si>
    <t>540</t>
    <phoneticPr fontId="3"/>
  </si>
  <si>
    <t>MBK01</t>
    <phoneticPr fontId="3"/>
  </si>
  <si>
    <t>ﾗﾐﾈｰﾄｼｰﾄ</t>
    <phoneticPr fontId="3"/>
  </si>
  <si>
    <t xml:space="preserve"> </t>
    <phoneticPr fontId="3"/>
  </si>
  <si>
    <t>MSP15-P10-71×49</t>
    <phoneticPr fontId="3"/>
  </si>
  <si>
    <t>COK  CK-002　ＰＳ 　PT-5-40</t>
    <phoneticPr fontId="3"/>
  </si>
  <si>
    <t>G-050-1</t>
    <phoneticPr fontId="3"/>
  </si>
  <si>
    <t>岡山県伊原市下出部町1-17-2</t>
    <rPh sb="0" eb="3">
      <t>オカヤマケン</t>
    </rPh>
    <rPh sb="3" eb="5">
      <t>イハラシ</t>
    </rPh>
    <rPh sb="5" eb="6">
      <t>シ</t>
    </rPh>
    <rPh sb="6" eb="7">
      <t>シモ</t>
    </rPh>
    <rPh sb="7" eb="8">
      <t>イ</t>
    </rPh>
    <rPh sb="8" eb="9">
      <t>ブ</t>
    </rPh>
    <rPh sb="9" eb="10">
      <t>マチ</t>
    </rPh>
    <phoneticPr fontId="3"/>
  </si>
  <si>
    <t>SMK029</t>
  </si>
  <si>
    <t>SMK030</t>
  </si>
  <si>
    <t>（株）ダイワ化成</t>
    <rPh sb="6" eb="8">
      <t>カセイ</t>
    </rPh>
    <phoneticPr fontId="3"/>
  </si>
  <si>
    <t>（株）五事　　茨城工場</t>
    <rPh sb="3" eb="4">
      <t>ゴ</t>
    </rPh>
    <rPh sb="4" eb="5">
      <t>ジ</t>
    </rPh>
    <rPh sb="7" eb="9">
      <t>イバラキ</t>
    </rPh>
    <rPh sb="9" eb="11">
      <t>コウジョウ</t>
    </rPh>
    <phoneticPr fontId="3"/>
  </si>
  <si>
    <t>SMK035</t>
  </si>
  <si>
    <t>0258-84-7573</t>
    <phoneticPr fontId="3"/>
  </si>
  <si>
    <t>0258-84-7583</t>
    <phoneticPr fontId="3"/>
  </si>
  <si>
    <t>UEN</t>
    <phoneticPr fontId="3"/>
  </si>
  <si>
    <t>6-129-3</t>
    <phoneticPr fontId="3"/>
  </si>
  <si>
    <t>TKS010</t>
    <phoneticPr fontId="3"/>
  </si>
  <si>
    <t>COT</t>
    <phoneticPr fontId="3"/>
  </si>
  <si>
    <t>DIC-010</t>
    <phoneticPr fontId="3"/>
  </si>
  <si>
    <t>0774-20-4052</t>
    <phoneticPr fontId="3"/>
  </si>
  <si>
    <t>167CLE-004-01F</t>
    <phoneticPr fontId="3"/>
  </si>
  <si>
    <t>045-543-3322</t>
    <phoneticPr fontId="3"/>
  </si>
  <si>
    <t>OOT-008</t>
    <phoneticPr fontId="3"/>
  </si>
  <si>
    <t>OOT-008 30POCKETS LOCP645639-02</t>
    <phoneticPr fontId="3"/>
  </si>
  <si>
    <t>2013.8.28</t>
    <phoneticPr fontId="3"/>
  </si>
  <si>
    <t>075-691-2805</t>
    <phoneticPr fontId="3"/>
  </si>
  <si>
    <t>GMY-ODS-017</t>
    <phoneticPr fontId="3"/>
  </si>
  <si>
    <t>2012.8.9</t>
    <phoneticPr fontId="3"/>
  </si>
  <si>
    <t>1-74-4</t>
    <phoneticPr fontId="3"/>
  </si>
  <si>
    <t>GMY059</t>
    <phoneticPr fontId="3"/>
  </si>
  <si>
    <t>村井 様宛</t>
    <rPh sb="0" eb="2">
      <t>ムライ</t>
    </rPh>
    <rPh sb="3" eb="5">
      <t>サマアテ</t>
    </rPh>
    <phoneticPr fontId="3"/>
  </si>
  <si>
    <t>1-23-2</t>
    <phoneticPr fontId="3"/>
  </si>
  <si>
    <t>GPC01　　1084</t>
    <phoneticPr fontId="3"/>
  </si>
  <si>
    <t>140</t>
    <phoneticPr fontId="3"/>
  </si>
  <si>
    <t>松葉倉庫（株）</t>
    <rPh sb="0" eb="2">
      <t>マツバ</t>
    </rPh>
    <rPh sb="2" eb="4">
      <t>ソウコ</t>
    </rPh>
    <phoneticPr fontId="3"/>
  </si>
  <si>
    <t>GMY  PS-50(PP 0.4)</t>
    <phoneticPr fontId="3"/>
  </si>
  <si>
    <t>2-108-1</t>
    <phoneticPr fontId="3"/>
  </si>
  <si>
    <t>2-108-2</t>
    <phoneticPr fontId="3"/>
  </si>
  <si>
    <t>ＣＴ-01</t>
    <phoneticPr fontId="3"/>
  </si>
  <si>
    <t>MBC-AP30</t>
    <phoneticPr fontId="3"/>
  </si>
  <si>
    <t>東平商会</t>
    <rPh sb="0" eb="1">
      <t>トウ</t>
    </rPh>
    <rPh sb="1" eb="2">
      <t>ヘイ</t>
    </rPh>
    <rPh sb="2" eb="4">
      <t>ショウカイ</t>
    </rPh>
    <phoneticPr fontId="3"/>
  </si>
  <si>
    <t>0772-43-0732</t>
    <phoneticPr fontId="3"/>
  </si>
  <si>
    <t>KDE2</t>
    <phoneticPr fontId="3"/>
  </si>
  <si>
    <t>昭和KDE(株)　日光ﾌﾊﾞｻﾐ工場内</t>
    <rPh sb="0" eb="2">
      <t>ショウワ</t>
    </rPh>
    <rPh sb="5" eb="8">
      <t>カ</t>
    </rPh>
    <rPh sb="9" eb="11">
      <t>ニッコウ</t>
    </rPh>
    <rPh sb="16" eb="18">
      <t>コウジョウ</t>
    </rPh>
    <rPh sb="18" eb="19">
      <t>ナイ</t>
    </rPh>
    <phoneticPr fontId="3"/>
  </si>
  <si>
    <t>玉澤精機（株）</t>
    <rPh sb="0" eb="1">
      <t>タマ</t>
    </rPh>
    <rPh sb="1" eb="2">
      <t>サワ</t>
    </rPh>
    <rPh sb="2" eb="4">
      <t>セイキ</t>
    </rPh>
    <phoneticPr fontId="3"/>
  </si>
  <si>
    <t>520</t>
    <phoneticPr fontId="3"/>
  </si>
  <si>
    <t>KDS-038(CL)</t>
    <phoneticPr fontId="3"/>
  </si>
  <si>
    <t>AMP15</t>
    <phoneticPr fontId="3"/>
  </si>
  <si>
    <t>YPC-007</t>
    <phoneticPr fontId="3"/>
  </si>
  <si>
    <t>MZT-049 DL10押し子輸送ﾄﾚｲ</t>
  </si>
  <si>
    <t>MZT-050</t>
  </si>
  <si>
    <t>YSM-006</t>
    <phoneticPr fontId="3"/>
  </si>
  <si>
    <t>EXD-030(52-B05/B10/B11/B12兼用)</t>
    <rPh sb="26" eb="28">
      <t>ケンヨウ</t>
    </rPh>
    <phoneticPr fontId="3"/>
  </si>
  <si>
    <t>川村</t>
    <rPh sb="0" eb="2">
      <t>カワムラ</t>
    </rPh>
    <phoneticPr fontId="3"/>
  </si>
  <si>
    <t>5-912103-4</t>
    <phoneticPr fontId="3"/>
  </si>
  <si>
    <t xml:space="preserve">GMY  SLK-100 </t>
    <phoneticPr fontId="3"/>
  </si>
  <si>
    <t>EXD-018R</t>
    <phoneticPr fontId="3"/>
  </si>
  <si>
    <t>　　　黒滝</t>
    <rPh sb="3" eb="5">
      <t>クロタキ</t>
    </rPh>
    <phoneticPr fontId="3"/>
  </si>
  <si>
    <t>菱華プレステ</t>
    <rPh sb="0" eb="1">
      <t>ヒシ</t>
    </rPh>
    <rPh sb="1" eb="2">
      <t>カ</t>
    </rPh>
    <phoneticPr fontId="3"/>
  </si>
  <si>
    <t>110</t>
  </si>
  <si>
    <t>MZT-066</t>
  </si>
  <si>
    <t>西野</t>
    <rPh sb="0" eb="2">
      <t>ニシノ</t>
    </rPh>
    <phoneticPr fontId="3"/>
  </si>
  <si>
    <t>GMY078</t>
    <phoneticPr fontId="3"/>
  </si>
  <si>
    <t>1-912073-4</t>
    <phoneticPr fontId="3"/>
  </si>
  <si>
    <t>MTK1</t>
    <phoneticPr fontId="3"/>
  </si>
  <si>
    <t>ライチ板金用トレー(修正分）</t>
    <rPh sb="3" eb="5">
      <t>バンキン</t>
    </rPh>
    <rPh sb="5" eb="6">
      <t>ヨウ</t>
    </rPh>
    <rPh sb="10" eb="12">
      <t>シュウセイ</t>
    </rPh>
    <rPh sb="12" eb="13">
      <t>ブン</t>
    </rPh>
    <phoneticPr fontId="3"/>
  </si>
  <si>
    <t>KSP-094 CA49700-1713A2</t>
    <phoneticPr fontId="3"/>
  </si>
  <si>
    <t>2-130-9</t>
    <phoneticPr fontId="3"/>
  </si>
  <si>
    <t>2-912130-9</t>
    <phoneticPr fontId="3"/>
  </si>
  <si>
    <t>９－７７－５</t>
    <phoneticPr fontId="3"/>
  </si>
  <si>
    <t>ODS041</t>
    <phoneticPr fontId="3"/>
  </si>
  <si>
    <t>YCM-013A</t>
    <phoneticPr fontId="3"/>
  </si>
  <si>
    <t>SMK-142-1.0</t>
  </si>
  <si>
    <t xml:space="preserve">SMK-142(PS(N)1.0)  </t>
    <phoneticPr fontId="3"/>
  </si>
  <si>
    <t>YCM-016R3 TH-AC-M807-1</t>
    <phoneticPr fontId="3"/>
  </si>
  <si>
    <t>5-52-4</t>
  </si>
  <si>
    <t>0538-23-6272</t>
    <phoneticPr fontId="3"/>
  </si>
  <si>
    <t>（株）創研クリエイツ　　</t>
    <rPh sb="3" eb="4">
      <t>ソウケン</t>
    </rPh>
    <rPh sb="4" eb="5">
      <t>ケン</t>
    </rPh>
    <phoneticPr fontId="3"/>
  </si>
  <si>
    <t>MTM-057-1(CL) 59-WC65・</t>
    <phoneticPr fontId="3"/>
  </si>
  <si>
    <t>MTM-057-2(B) 59-WC65：</t>
    <phoneticPr fontId="3"/>
  </si>
  <si>
    <t>480</t>
    <phoneticPr fontId="3"/>
  </si>
  <si>
    <t>SEW-001 20P</t>
    <phoneticPr fontId="3"/>
  </si>
  <si>
    <t>ｼｰｽﾞｳｪｱｰ</t>
    <phoneticPr fontId="3"/>
  </si>
  <si>
    <t>2013.10.3</t>
    <phoneticPr fontId="3"/>
  </si>
  <si>
    <t>金型：2013.10　YSDベトナム製造</t>
    <rPh sb="0" eb="2">
      <t>カナガタ</t>
    </rPh>
    <rPh sb="18" eb="19">
      <t>セイ</t>
    </rPh>
    <rPh sb="19" eb="20">
      <t>ゾウ</t>
    </rPh>
    <phoneticPr fontId="3"/>
  </si>
  <si>
    <t>THK-002 20POCKETS</t>
    <phoneticPr fontId="3"/>
  </si>
  <si>
    <t>310×210</t>
    <phoneticPr fontId="3"/>
  </si>
  <si>
    <t>DIC-011  PAS414-VG1</t>
    <phoneticPr fontId="3"/>
  </si>
  <si>
    <t>HSS1</t>
    <phoneticPr fontId="3"/>
  </si>
  <si>
    <t>0721-26-2927</t>
    <phoneticPr fontId="3"/>
  </si>
  <si>
    <t>TKT  7-912076-9</t>
    <phoneticPr fontId="3"/>
  </si>
  <si>
    <t>KRE048(CL)</t>
    <phoneticPr fontId="3"/>
  </si>
  <si>
    <t>TES-001</t>
    <phoneticPr fontId="3"/>
  </si>
  <si>
    <t>335*265</t>
    <phoneticPr fontId="3"/>
  </si>
  <si>
    <t>SDK</t>
    <phoneticPr fontId="3"/>
  </si>
  <si>
    <t>5-62-0</t>
  </si>
  <si>
    <t>5-912062-0</t>
  </si>
  <si>
    <t>５－６２－０</t>
  </si>
  <si>
    <t>5-65-1</t>
  </si>
  <si>
    <t>NRK-DC15 18P ﾌﾟﾙﾀﾌﾞ追加用ﾄﾚｲ</t>
    <rPh sb="19" eb="21">
      <t>ツイカ</t>
    </rPh>
    <rPh sb="21" eb="22">
      <t>ヨウ</t>
    </rPh>
    <phoneticPr fontId="3"/>
  </si>
  <si>
    <t>八重尾</t>
    <rPh sb="0" eb="1">
      <t>ハチ</t>
    </rPh>
    <rPh sb="1" eb="2">
      <t>シゲオ</t>
    </rPh>
    <rPh sb="2" eb="3">
      <t>オ</t>
    </rPh>
    <phoneticPr fontId="3"/>
  </si>
  <si>
    <t>水島</t>
    <rPh sb="0" eb="2">
      <t>ミズシマ</t>
    </rPh>
    <phoneticPr fontId="3"/>
  </si>
  <si>
    <t>吉川化成（株）東北事業部</t>
    <rPh sb="0" eb="2">
      <t>ヨシカワ</t>
    </rPh>
    <rPh sb="2" eb="4">
      <t>カセイ</t>
    </rPh>
    <rPh sb="7" eb="9">
      <t>トウホク</t>
    </rPh>
    <rPh sb="9" eb="11">
      <t>ジギョウ</t>
    </rPh>
    <rPh sb="11" eb="12">
      <t>ブ</t>
    </rPh>
    <phoneticPr fontId="3"/>
  </si>
  <si>
    <t>280</t>
    <phoneticPr fontId="3"/>
  </si>
  <si>
    <t>210</t>
    <phoneticPr fontId="3"/>
  </si>
  <si>
    <t>ADV-015  50P</t>
    <phoneticPr fontId="3"/>
  </si>
  <si>
    <t>KHN</t>
    <phoneticPr fontId="3"/>
  </si>
  <si>
    <t>㈱ケイヒン 新潟工場</t>
    <rPh sb="6" eb="8">
      <t>ニイガタ</t>
    </rPh>
    <rPh sb="8" eb="10">
      <t>コウジョウ</t>
    </rPh>
    <phoneticPr fontId="3"/>
  </si>
  <si>
    <t>0-108-5</t>
    <phoneticPr fontId="3"/>
  </si>
  <si>
    <t>0-129-5</t>
    <phoneticPr fontId="3"/>
  </si>
  <si>
    <t>A-PET</t>
    <phoneticPr fontId="3"/>
  </si>
  <si>
    <t>AFMC-002 (N) 100P</t>
    <phoneticPr fontId="3"/>
  </si>
  <si>
    <t>97-25175</t>
    <phoneticPr fontId="3"/>
  </si>
  <si>
    <t>㈲グンマ化工</t>
    <rPh sb="4" eb="6">
      <t>カコウ</t>
    </rPh>
    <phoneticPr fontId="3"/>
  </si>
  <si>
    <t>星名産業安田工場</t>
    <rPh sb="0" eb="8">
      <t>ホ</t>
    </rPh>
    <phoneticPr fontId="3"/>
  </si>
  <si>
    <t xml:space="preserve">GMY-002 HAWKS-RF          </t>
    <phoneticPr fontId="3"/>
  </si>
  <si>
    <t>ＰＰ（Ｎ）</t>
    <phoneticPr fontId="3"/>
  </si>
  <si>
    <t>2-71-2</t>
    <phoneticPr fontId="3"/>
  </si>
  <si>
    <t>1-141-0</t>
    <phoneticPr fontId="3"/>
  </si>
  <si>
    <t>黒田電気(株)</t>
    <rPh sb="0" eb="2">
      <t>クロダ</t>
    </rPh>
    <rPh sb="2" eb="4">
      <t>デンキ</t>
    </rPh>
    <rPh sb="4" eb="7">
      <t>カ</t>
    </rPh>
    <phoneticPr fontId="3"/>
  </si>
  <si>
    <t>2-912110-5</t>
    <phoneticPr fontId="3"/>
  </si>
  <si>
    <t>×</t>
    <phoneticPr fontId="3"/>
  </si>
  <si>
    <t>東北電子　THD01</t>
    <rPh sb="0" eb="2">
      <t>トウホク</t>
    </rPh>
    <rPh sb="2" eb="4">
      <t>デンシ</t>
    </rPh>
    <phoneticPr fontId="3"/>
  </si>
  <si>
    <t>6-912141-9</t>
    <phoneticPr fontId="3"/>
  </si>
  <si>
    <t>SWJ-009 10P X5019</t>
    <phoneticPr fontId="3"/>
  </si>
  <si>
    <t>±1.0</t>
    <phoneticPr fontId="3"/>
  </si>
  <si>
    <t>485</t>
    <phoneticPr fontId="3"/>
  </si>
  <si>
    <t>385×265</t>
    <phoneticPr fontId="3"/>
  </si>
  <si>
    <t>KSP-068 CA49700-1631</t>
    <phoneticPr fontId="3"/>
  </si>
  <si>
    <t>KSP-069 CA49700-1627</t>
    <phoneticPr fontId="3"/>
  </si>
  <si>
    <t>KSP-070 CA49700-1625</t>
    <phoneticPr fontId="3"/>
  </si>
  <si>
    <t>KSP-071CA49700 -1629</t>
    <phoneticPr fontId="3"/>
  </si>
  <si>
    <t>NRK-024</t>
    <phoneticPr fontId="3"/>
  </si>
  <si>
    <t>各250</t>
    <rPh sb="0" eb="1">
      <t>カク</t>
    </rPh>
    <phoneticPr fontId="3"/>
  </si>
  <si>
    <t>5-127-6</t>
    <phoneticPr fontId="3"/>
  </si>
  <si>
    <t>湘南デザイン（株）</t>
    <rPh sb="0" eb="2">
      <t>ショウナン</t>
    </rPh>
    <phoneticPr fontId="3"/>
  </si>
  <si>
    <t>SZK</t>
    <phoneticPr fontId="3"/>
  </si>
  <si>
    <t>ADV032-0.6</t>
    <phoneticPr fontId="3"/>
  </si>
  <si>
    <t>ADV-032(0.6)　100POCKETS</t>
    <phoneticPr fontId="3"/>
  </si>
  <si>
    <t>AMP-024R-PP</t>
    <phoneticPr fontId="3"/>
  </si>
  <si>
    <t xml:space="preserve">AMP-024R(PP) 20P </t>
    <phoneticPr fontId="3"/>
  </si>
  <si>
    <t>KRE-048 ZOU361</t>
    <phoneticPr fontId="3"/>
  </si>
  <si>
    <t>402</t>
    <phoneticPr fontId="3"/>
  </si>
  <si>
    <t>(有)シンセイ</t>
    <rPh sb="0" eb="3">
      <t>ユウ</t>
    </rPh>
    <phoneticPr fontId="3"/>
  </si>
  <si>
    <t>〒426-0041　　静岡県藤枝市高柳2-6-34</t>
    <rPh sb="11" eb="14">
      <t>シズオカケン</t>
    </rPh>
    <rPh sb="14" eb="17">
      <t>フジエダシ</t>
    </rPh>
    <rPh sb="17" eb="19">
      <t>タカヤナギ</t>
    </rPh>
    <phoneticPr fontId="3"/>
  </si>
  <si>
    <t>SNS03　　1152</t>
    <phoneticPr fontId="3"/>
  </si>
  <si>
    <t>池田 様</t>
    <rPh sb="0" eb="2">
      <t>イケダ</t>
    </rPh>
    <rPh sb="3" eb="4">
      <t>サマ</t>
    </rPh>
    <phoneticPr fontId="3"/>
  </si>
  <si>
    <t>054-634-4001</t>
    <phoneticPr fontId="3"/>
  </si>
  <si>
    <t>054-634-4002</t>
    <phoneticPr fontId="3"/>
  </si>
  <si>
    <t>MTM-059-1CL</t>
    <phoneticPr fontId="3"/>
  </si>
  <si>
    <t>MTM-059-1(CL) 59-WC72・</t>
    <phoneticPr fontId="3"/>
  </si>
  <si>
    <t>MTM-059-2B</t>
    <phoneticPr fontId="3"/>
  </si>
  <si>
    <t>MTM-059-2(B) 59-WC72：</t>
    <phoneticPr fontId="3"/>
  </si>
  <si>
    <t>075-681-7964</t>
    <phoneticPr fontId="3"/>
  </si>
  <si>
    <t>GMY014BLUE</t>
    <phoneticPr fontId="3"/>
  </si>
  <si>
    <t>神奈川県大和市つきみ野1-1-4</t>
    <rPh sb="0" eb="4">
      <t>カナガワケン</t>
    </rPh>
    <rPh sb="4" eb="7">
      <t>ヤマトシ</t>
    </rPh>
    <rPh sb="10" eb="11">
      <t>ノ</t>
    </rPh>
    <phoneticPr fontId="3"/>
  </si>
  <si>
    <t>KSP040</t>
    <phoneticPr fontId="3"/>
  </si>
  <si>
    <t>MSP200-P10-9×17.5</t>
    <phoneticPr fontId="3"/>
  </si>
  <si>
    <t>ﾅｶﾞｾﾌﾟﾗｽ(送り190mm</t>
    <rPh sb="9" eb="10">
      <t>オク</t>
    </rPh>
    <phoneticPr fontId="3"/>
  </si>
  <si>
    <t>NGS-010</t>
    <phoneticPr fontId="3"/>
  </si>
  <si>
    <t>NGS-010 DS-059</t>
    <phoneticPr fontId="3"/>
  </si>
  <si>
    <t>SMK109</t>
  </si>
  <si>
    <t>167CSC-007-01E</t>
  </si>
  <si>
    <t>185</t>
    <phoneticPr fontId="3"/>
  </si>
  <si>
    <t>SMK078</t>
    <phoneticPr fontId="3"/>
  </si>
  <si>
    <t>SMK037</t>
  </si>
  <si>
    <t>営業部　阿久沢 保行</t>
    <rPh sb="0" eb="2">
      <t>エイギョウ</t>
    </rPh>
    <rPh sb="2" eb="3">
      <t>ブ</t>
    </rPh>
    <rPh sb="4" eb="7">
      <t>アクサワ</t>
    </rPh>
    <rPh sb="8" eb="9">
      <t>ホ</t>
    </rPh>
    <rPh sb="9" eb="10">
      <t>ユ</t>
    </rPh>
    <phoneticPr fontId="3"/>
  </si>
  <si>
    <t>MZT-017</t>
  </si>
  <si>
    <t>1-912020-6</t>
  </si>
  <si>
    <t>912023-3</t>
    <phoneticPr fontId="3"/>
  </si>
  <si>
    <t>GMY030</t>
    <phoneticPr fontId="3"/>
  </si>
  <si>
    <t>ODS    1-912065-2</t>
    <phoneticPr fontId="3"/>
  </si>
  <si>
    <t>ODS-031R</t>
    <phoneticPr fontId="3"/>
  </si>
  <si>
    <t>ODS-031R T-007-60</t>
    <phoneticPr fontId="3"/>
  </si>
  <si>
    <t>ADY-051 DOM-BK0713-001</t>
    <phoneticPr fontId="3"/>
  </si>
  <si>
    <t>ＰＳ（ＣＬ）</t>
    <phoneticPr fontId="3"/>
  </si>
  <si>
    <t>MRY-101</t>
    <phoneticPr fontId="3"/>
  </si>
  <si>
    <t>MRY-101 20POCKETS</t>
    <phoneticPr fontId="3"/>
  </si>
  <si>
    <t>TKS-SLK-119</t>
    <phoneticPr fontId="3"/>
  </si>
  <si>
    <t>4-127-6</t>
  </si>
  <si>
    <t>D-100-2</t>
    <phoneticPr fontId="3"/>
  </si>
  <si>
    <t>EL-P-04</t>
    <phoneticPr fontId="3"/>
  </si>
  <si>
    <t>06/2/27SPPC</t>
    <phoneticPr fontId="3"/>
  </si>
  <si>
    <t>松南クラフト試作</t>
    <rPh sb="0" eb="1">
      <t>マツ</t>
    </rPh>
    <rPh sb="1" eb="2">
      <t>ミナミ</t>
    </rPh>
    <rPh sb="6" eb="8">
      <t>シサク</t>
    </rPh>
    <phoneticPr fontId="3"/>
  </si>
  <si>
    <t>×</t>
    <phoneticPr fontId="3"/>
  </si>
  <si>
    <t>912108-3</t>
    <phoneticPr fontId="3"/>
  </si>
  <si>
    <t>1-912023-8</t>
  </si>
  <si>
    <t>ＰＰ（Ｎ）</t>
    <phoneticPr fontId="3"/>
  </si>
  <si>
    <t>ＰＳ（Ｎ）</t>
    <phoneticPr fontId="3"/>
  </si>
  <si>
    <t>TH-008PS  (LB021)</t>
    <phoneticPr fontId="3"/>
  </si>
  <si>
    <t>9-142-2</t>
    <phoneticPr fontId="3"/>
  </si>
  <si>
    <t>9-912142-2</t>
    <phoneticPr fontId="3"/>
  </si>
  <si>
    <t>2014.1.20</t>
    <phoneticPr fontId="3"/>
  </si>
  <si>
    <t>TNX-008</t>
    <phoneticPr fontId="3"/>
  </si>
  <si>
    <t>ENP</t>
    <phoneticPr fontId="3"/>
  </si>
  <si>
    <t>335×240</t>
    <phoneticPr fontId="3"/>
  </si>
  <si>
    <t>BBJﾊｲﾃｯｸ(株)</t>
    <rPh sb="8" eb="11">
      <t>カ</t>
    </rPh>
    <phoneticPr fontId="3"/>
  </si>
  <si>
    <t>0-157-7</t>
    <phoneticPr fontId="3"/>
  </si>
  <si>
    <t>912157-7</t>
    <phoneticPr fontId="3"/>
  </si>
  <si>
    <t>2013.10.21</t>
    <phoneticPr fontId="3"/>
  </si>
  <si>
    <t>SSJ-001</t>
    <phoneticPr fontId="3"/>
  </si>
  <si>
    <t xml:space="preserve">SSJ-001BT </t>
    <phoneticPr fontId="3"/>
  </si>
  <si>
    <t>2013.10.21</t>
    <phoneticPr fontId="3"/>
  </si>
  <si>
    <t>SRG01</t>
    <phoneticPr fontId="3"/>
  </si>
  <si>
    <t>白金 隆</t>
    <rPh sb="0" eb="2">
      <t>シロガネ</t>
    </rPh>
    <rPh sb="3" eb="4">
      <t>タカシ</t>
    </rPh>
    <phoneticPr fontId="3"/>
  </si>
  <si>
    <t>0771-23-3507</t>
    <phoneticPr fontId="3"/>
  </si>
  <si>
    <t>SPJ-013</t>
  </si>
  <si>
    <t>TKS-012  WP2R</t>
    <phoneticPr fontId="3"/>
  </si>
  <si>
    <t>E-100-1</t>
    <phoneticPr fontId="3"/>
  </si>
  <si>
    <t>AMP26</t>
    <phoneticPr fontId="3"/>
  </si>
  <si>
    <t>営業部 第２課　　中村 様宛</t>
    <rPh sb="0" eb="2">
      <t>エイギョウ</t>
    </rPh>
    <rPh sb="2" eb="3">
      <t>ブ</t>
    </rPh>
    <rPh sb="4" eb="5">
      <t>ダイ</t>
    </rPh>
    <rPh sb="6" eb="7">
      <t>カ</t>
    </rPh>
    <rPh sb="9" eb="11">
      <t>ナカムラ</t>
    </rPh>
    <rPh sb="12" eb="14">
      <t>サマアテ</t>
    </rPh>
    <phoneticPr fontId="3"/>
  </si>
  <si>
    <t>静岡県駿東郡小山町棚頭1238番10</t>
    <rPh sb="0" eb="3">
      <t>シズオカケン</t>
    </rPh>
    <rPh sb="3" eb="4">
      <t>シュン</t>
    </rPh>
    <rPh sb="4" eb="5">
      <t>ヒガシ</t>
    </rPh>
    <rPh sb="5" eb="6">
      <t>グン</t>
    </rPh>
    <rPh sb="6" eb="8">
      <t>コヤマ</t>
    </rPh>
    <rPh sb="8" eb="9">
      <t>チョウ</t>
    </rPh>
    <rPh sb="9" eb="10">
      <t>タナ</t>
    </rPh>
    <rPh sb="10" eb="11">
      <t>アタマ</t>
    </rPh>
    <rPh sb="15" eb="16">
      <t>バン</t>
    </rPh>
    <phoneticPr fontId="3"/>
  </si>
  <si>
    <t>NRK-039</t>
    <phoneticPr fontId="3"/>
  </si>
  <si>
    <t>NRK-0030 TX08D37VC</t>
    <phoneticPr fontId="3"/>
  </si>
  <si>
    <t>TKT ODS-R-31 120P</t>
    <phoneticPr fontId="3"/>
  </si>
  <si>
    <t>310*240</t>
    <phoneticPr fontId="3"/>
  </si>
  <si>
    <t>0-23-1</t>
    <phoneticPr fontId="3"/>
  </si>
  <si>
    <t>SLK-106</t>
    <phoneticPr fontId="3"/>
  </si>
  <si>
    <t>ＣＧＩ－００１</t>
    <phoneticPr fontId="3"/>
  </si>
  <si>
    <t>045-592-7443</t>
    <phoneticPr fontId="3"/>
  </si>
  <si>
    <t>（有） 三幸紙器製作所</t>
    <rPh sb="4" eb="5">
      <t>サン</t>
    </rPh>
    <rPh sb="5" eb="6">
      <t>コウジ</t>
    </rPh>
    <rPh sb="6" eb="8">
      <t>シキ</t>
    </rPh>
    <rPh sb="8" eb="11">
      <t>セイサクジョ</t>
    </rPh>
    <phoneticPr fontId="3"/>
  </si>
  <si>
    <t>SKS01</t>
    <phoneticPr fontId="3"/>
  </si>
  <si>
    <t>G-080-1</t>
    <phoneticPr fontId="3"/>
  </si>
  <si>
    <t>THP</t>
    <phoneticPr fontId="3"/>
  </si>
  <si>
    <t>森発條（株）</t>
    <rPh sb="0" eb="1">
      <t>モリ</t>
    </rPh>
    <rPh sb="1" eb="2">
      <t>ハツジョウ</t>
    </rPh>
    <rPh sb="2" eb="3">
      <t>ジョウ</t>
    </rPh>
    <phoneticPr fontId="3"/>
  </si>
  <si>
    <t>435</t>
  </si>
  <si>
    <t>共同紙業</t>
  </si>
  <si>
    <t>MTM-014-2B</t>
    <phoneticPr fontId="3"/>
  </si>
  <si>
    <t>1-912104-4</t>
    <phoneticPr fontId="3"/>
  </si>
  <si>
    <t>KDS-063</t>
    <phoneticPr fontId="3"/>
  </si>
  <si>
    <t>KDS-063 10POCKETS</t>
    <phoneticPr fontId="3"/>
  </si>
  <si>
    <t xml:space="preserve"> </t>
    <phoneticPr fontId="3"/>
  </si>
  <si>
    <t>YPC-CK-002</t>
    <phoneticPr fontId="3"/>
  </si>
  <si>
    <t>167CLE-002-90F(G)</t>
    <phoneticPr fontId="3"/>
  </si>
  <si>
    <t>BNS-001</t>
    <phoneticPr fontId="3"/>
  </si>
  <si>
    <t>760</t>
    <phoneticPr fontId="3"/>
  </si>
  <si>
    <t>MRY-001     25P</t>
    <phoneticPr fontId="3"/>
  </si>
  <si>
    <t>PS(N)</t>
    <phoneticPr fontId="3"/>
  </si>
  <si>
    <t>東名化学工業（株）</t>
    <rPh sb="0" eb="2">
      <t>トウメイ</t>
    </rPh>
    <rPh sb="2" eb="4">
      <t>カガク</t>
    </rPh>
    <rPh sb="4" eb="6">
      <t>コウギョウ</t>
    </rPh>
    <phoneticPr fontId="3"/>
  </si>
  <si>
    <t>AMP-013</t>
    <phoneticPr fontId="3"/>
  </si>
  <si>
    <t>±0.3</t>
    <phoneticPr fontId="3"/>
  </si>
  <si>
    <t>03-5628-5113</t>
    <phoneticPr fontId="3"/>
  </si>
  <si>
    <t>2-129-2</t>
    <phoneticPr fontId="3"/>
  </si>
  <si>
    <t>2-129-3</t>
    <phoneticPr fontId="3"/>
  </si>
  <si>
    <t>2-129-4</t>
    <phoneticPr fontId="3"/>
  </si>
  <si>
    <t>0265-56-1352</t>
    <phoneticPr fontId="3"/>
  </si>
  <si>
    <t>NRK-025</t>
    <phoneticPr fontId="3"/>
  </si>
  <si>
    <t>ODS-A-020-2</t>
    <phoneticPr fontId="3"/>
  </si>
  <si>
    <t>SK043T</t>
    <phoneticPr fontId="3"/>
  </si>
  <si>
    <t>佐賀県佐賀郡大和町大字川上158-1</t>
    <rPh sb="0" eb="3">
      <t>サガケン</t>
    </rPh>
    <rPh sb="3" eb="6">
      <t>サガグン</t>
    </rPh>
    <rPh sb="6" eb="8">
      <t>ヤマト</t>
    </rPh>
    <rPh sb="8" eb="9">
      <t>マチ</t>
    </rPh>
    <rPh sb="9" eb="10">
      <t>オオ</t>
    </rPh>
    <rPh sb="10" eb="11">
      <t>ジ</t>
    </rPh>
    <rPh sb="11" eb="13">
      <t>カワカミ</t>
    </rPh>
    <phoneticPr fontId="3"/>
  </si>
  <si>
    <t>400</t>
    <phoneticPr fontId="3"/>
  </si>
  <si>
    <t>〒522-0055　　滋賀県彦根市野瀬町48-3</t>
    <rPh sb="11" eb="14">
      <t>シガケン</t>
    </rPh>
    <rPh sb="14" eb="17">
      <t>ヒコネシ</t>
    </rPh>
    <rPh sb="17" eb="20">
      <t>ノセチョウ</t>
    </rPh>
    <phoneticPr fontId="3"/>
  </si>
  <si>
    <t>161LGP-012-90E</t>
  </si>
  <si>
    <t>493×340</t>
    <phoneticPr fontId="3"/>
  </si>
  <si>
    <t>YKK</t>
    <phoneticPr fontId="3"/>
  </si>
  <si>
    <t>310×240</t>
    <phoneticPr fontId="3"/>
  </si>
  <si>
    <t>167CSC-012-01E</t>
    <phoneticPr fontId="3"/>
  </si>
  <si>
    <t>1447287-1</t>
    <phoneticPr fontId="3"/>
  </si>
  <si>
    <t>KSP028</t>
    <phoneticPr fontId="3"/>
  </si>
  <si>
    <t>Ａ-040-1</t>
    <phoneticPr fontId="3"/>
  </si>
  <si>
    <t>A-060-1</t>
    <phoneticPr fontId="3"/>
  </si>
  <si>
    <t>YSM-008</t>
    <phoneticPr fontId="3"/>
  </si>
  <si>
    <t>大興紙工（株）</t>
    <rPh sb="0" eb="2">
      <t>タイコウ</t>
    </rPh>
    <rPh sb="2" eb="4">
      <t>シコウ</t>
    </rPh>
    <phoneticPr fontId="3"/>
  </si>
  <si>
    <t>SLK-RYK-002</t>
    <phoneticPr fontId="3"/>
  </si>
  <si>
    <t>MSP50-P10-10×40Y</t>
    <phoneticPr fontId="3"/>
  </si>
  <si>
    <t>ＰＰ（Ｎ）</t>
    <phoneticPr fontId="3"/>
  </si>
  <si>
    <t>435</t>
    <phoneticPr fontId="3"/>
  </si>
  <si>
    <t>7-127-7</t>
    <phoneticPr fontId="3"/>
  </si>
  <si>
    <t>7-912127-7</t>
    <phoneticPr fontId="3"/>
  </si>
  <si>
    <t>2013.9.9</t>
    <phoneticPr fontId="3"/>
  </si>
  <si>
    <t>SWS2</t>
    <phoneticPr fontId="3"/>
  </si>
  <si>
    <t>(株)昭和真空</t>
    <rPh sb="0" eb="3">
      <t>カ</t>
    </rPh>
    <rPh sb="3" eb="5">
      <t>ショウワ</t>
    </rPh>
    <rPh sb="5" eb="7">
      <t>シンクウ</t>
    </rPh>
    <phoneticPr fontId="3"/>
  </si>
  <si>
    <t>〒252-0244　　神奈川県相模原市中央区田名3062-10</t>
    <rPh sb="11" eb="15">
      <t>カナガワケン</t>
    </rPh>
    <rPh sb="15" eb="19">
      <t>サガミハラシ</t>
    </rPh>
    <rPh sb="19" eb="22">
      <t>チュウオウク</t>
    </rPh>
    <rPh sb="22" eb="24">
      <t>タナ</t>
    </rPh>
    <phoneticPr fontId="3"/>
  </si>
  <si>
    <t>SWS02　　1200</t>
    <phoneticPr fontId="3"/>
  </si>
  <si>
    <t>森田 様</t>
    <rPh sb="0" eb="2">
      <t>モリタ</t>
    </rPh>
    <rPh sb="3" eb="4">
      <t>サマ</t>
    </rPh>
    <phoneticPr fontId="3"/>
  </si>
  <si>
    <t>042-764-0359</t>
    <phoneticPr fontId="3"/>
  </si>
  <si>
    <t xml:space="preserve">  F-2(N)</t>
    <phoneticPr fontId="3"/>
  </si>
  <si>
    <t>GMY-001  TBﾄﾚｰ</t>
    <phoneticPr fontId="3"/>
  </si>
  <si>
    <t>TIH-007</t>
    <phoneticPr fontId="3"/>
  </si>
  <si>
    <t>PET   (CL)</t>
    <phoneticPr fontId="3"/>
  </si>
  <si>
    <t>KSP003</t>
    <phoneticPr fontId="3"/>
  </si>
  <si>
    <t>KSP004</t>
    <phoneticPr fontId="3"/>
  </si>
  <si>
    <t>導電練り込み（ﾐｸﾛｰﾑ）</t>
    <rPh sb="0" eb="2">
      <t>ドウデン</t>
    </rPh>
    <rPh sb="2" eb="3">
      <t>ネ</t>
    </rPh>
    <rPh sb="4" eb="5">
      <t>コ</t>
    </rPh>
    <phoneticPr fontId="3"/>
  </si>
  <si>
    <t>7-912129-4</t>
    <phoneticPr fontId="3"/>
  </si>
  <si>
    <t>KRE037J</t>
    <phoneticPr fontId="3"/>
  </si>
  <si>
    <t>ODS-030</t>
    <phoneticPr fontId="3"/>
  </si>
  <si>
    <t>ODS-030 T-006-100</t>
    <phoneticPr fontId="3"/>
  </si>
  <si>
    <t>オプトプラニクス事業部　室井</t>
    <rPh sb="8" eb="10">
      <t>ジギョウ</t>
    </rPh>
    <rPh sb="10" eb="11">
      <t>ブ</t>
    </rPh>
    <rPh sb="12" eb="14">
      <t>ムロイ</t>
    </rPh>
    <phoneticPr fontId="3"/>
  </si>
  <si>
    <t>PS(B)</t>
    <phoneticPr fontId="3"/>
  </si>
  <si>
    <t>072-682-7094</t>
    <phoneticPr fontId="3"/>
  </si>
  <si>
    <t>千葉県柏市十余二下大塚380-210</t>
    <rPh sb="0" eb="3">
      <t>チバケン</t>
    </rPh>
    <rPh sb="3" eb="5">
      <t>カシワシ</t>
    </rPh>
    <rPh sb="5" eb="6">
      <t>ジュウ</t>
    </rPh>
    <rPh sb="6" eb="7">
      <t>ヨ</t>
    </rPh>
    <rPh sb="7" eb="8">
      <t>ニ</t>
    </rPh>
    <rPh sb="8" eb="9">
      <t>シタ</t>
    </rPh>
    <rPh sb="9" eb="11">
      <t>オオツカ</t>
    </rPh>
    <phoneticPr fontId="3"/>
  </si>
  <si>
    <t>047-133-1712</t>
    <phoneticPr fontId="3"/>
  </si>
  <si>
    <t>ADV-SMK041</t>
    <phoneticPr fontId="3"/>
  </si>
  <si>
    <t>0463-31-7068</t>
    <phoneticPr fontId="3"/>
  </si>
  <si>
    <t>7-141-6</t>
    <phoneticPr fontId="3"/>
  </si>
  <si>
    <t>7-912141-6</t>
    <phoneticPr fontId="3"/>
  </si>
  <si>
    <t>HORIZON-1</t>
    <phoneticPr fontId="3"/>
  </si>
  <si>
    <t>KSP-077 CA49700-1671</t>
    <phoneticPr fontId="3"/>
  </si>
  <si>
    <t>三光ライト工業(株)　埼玉工場</t>
    <rPh sb="0" eb="2">
      <t>サンコウ</t>
    </rPh>
    <rPh sb="5" eb="7">
      <t>コウギョウ</t>
    </rPh>
    <rPh sb="7" eb="10">
      <t>カ</t>
    </rPh>
    <rPh sb="11" eb="13">
      <t>サイタマ</t>
    </rPh>
    <rPh sb="13" eb="15">
      <t>コウジョウ</t>
    </rPh>
    <phoneticPr fontId="3"/>
  </si>
  <si>
    <t>４－７７－９</t>
    <phoneticPr fontId="3"/>
  </si>
  <si>
    <t>0</t>
    <phoneticPr fontId="3"/>
  </si>
  <si>
    <t>520</t>
    <phoneticPr fontId="3"/>
  </si>
  <si>
    <t>EL-P-03</t>
  </si>
  <si>
    <t>H-005-1-PS</t>
    <phoneticPr fontId="3"/>
  </si>
  <si>
    <t>H-005-1-PP</t>
    <phoneticPr fontId="3"/>
  </si>
  <si>
    <t>H-005-1(PS)</t>
    <phoneticPr fontId="3"/>
  </si>
  <si>
    <t>H-005-1(PP)</t>
    <phoneticPr fontId="3"/>
  </si>
  <si>
    <t>G-020-3</t>
    <phoneticPr fontId="3"/>
  </si>
  <si>
    <t>06.04.23金型送り</t>
    <rPh sb="8" eb="10">
      <t>カナガタ</t>
    </rPh>
    <rPh sb="10" eb="11">
      <t>オク</t>
    </rPh>
    <phoneticPr fontId="3"/>
  </si>
  <si>
    <t>ADV-012  76500A105</t>
    <phoneticPr fontId="3"/>
  </si>
  <si>
    <t>TOK</t>
    <phoneticPr fontId="3"/>
  </si>
  <si>
    <t>GMY-022  T-13  10P</t>
    <phoneticPr fontId="3"/>
  </si>
  <si>
    <t>中国 8-73-8</t>
    <phoneticPr fontId="3"/>
  </si>
  <si>
    <t>3-912108-0</t>
    <phoneticPr fontId="3"/>
  </si>
  <si>
    <t>KSE-017 OLYMPUS REPUTATION</t>
    <phoneticPr fontId="3"/>
  </si>
  <si>
    <t>GMY031</t>
    <phoneticPr fontId="3"/>
  </si>
  <si>
    <t>ODS-G-020-1</t>
    <phoneticPr fontId="3"/>
  </si>
  <si>
    <t>912143-3</t>
    <phoneticPr fontId="3"/>
  </si>
  <si>
    <t>納期</t>
    <rPh sb="0" eb="2">
      <t>ノウキ</t>
    </rPh>
    <phoneticPr fontId="3"/>
  </si>
  <si>
    <t>〒374-0042　　群馬県館林市近藤町676-1</t>
    <rPh sb="11" eb="14">
      <t>グンマケン</t>
    </rPh>
    <rPh sb="14" eb="17">
      <t>タテバヤシシ</t>
    </rPh>
    <rPh sb="17" eb="20">
      <t>コンドウチョウ</t>
    </rPh>
    <phoneticPr fontId="3"/>
  </si>
  <si>
    <t>GMY001PP0.5</t>
    <phoneticPr fontId="3"/>
  </si>
  <si>
    <t>053-414-5771</t>
    <phoneticPr fontId="3"/>
  </si>
  <si>
    <t>NGS-006 DS-059　</t>
  </si>
  <si>
    <t>SED</t>
    <phoneticPr fontId="3"/>
  </si>
  <si>
    <t>(株)三映電器製作所</t>
    <rPh sb="0" eb="3">
      <t>カ</t>
    </rPh>
    <rPh sb="3" eb="4">
      <t>サン</t>
    </rPh>
    <rPh sb="4" eb="5">
      <t>エイ</t>
    </rPh>
    <rPh sb="5" eb="7">
      <t>デンキ</t>
    </rPh>
    <rPh sb="7" eb="10">
      <t>セイサクジョ</t>
    </rPh>
    <phoneticPr fontId="3"/>
  </si>
  <si>
    <t>㈱エンプラス</t>
    <phoneticPr fontId="3"/>
  </si>
  <si>
    <t>SMK073</t>
    <phoneticPr fontId="3"/>
  </si>
  <si>
    <t>NRK-036</t>
    <phoneticPr fontId="3"/>
  </si>
  <si>
    <t>GMY-039  B-4007</t>
    <phoneticPr fontId="3"/>
  </si>
  <si>
    <t>NRK-E-050-1</t>
    <phoneticPr fontId="3"/>
  </si>
  <si>
    <t>2-912130-2</t>
    <phoneticPr fontId="3"/>
  </si>
  <si>
    <t>450</t>
    <phoneticPr fontId="3"/>
  </si>
  <si>
    <t>YMG02 ヤマゲン</t>
    <phoneticPr fontId="3"/>
  </si>
  <si>
    <t>049-297-2269</t>
    <phoneticPr fontId="3"/>
  </si>
  <si>
    <t>MTM-031-2(B) 19-T18： DWM-W081</t>
    <phoneticPr fontId="3"/>
  </si>
  <si>
    <t>小野産業（株）</t>
    <rPh sb="0" eb="2">
      <t>オノ</t>
    </rPh>
    <rPh sb="2" eb="4">
      <t>サンギョウ</t>
    </rPh>
    <phoneticPr fontId="3"/>
  </si>
  <si>
    <t>LPS-003</t>
    <phoneticPr fontId="3"/>
  </si>
  <si>
    <t>LPS-003 36POCKETS</t>
    <phoneticPr fontId="3"/>
  </si>
  <si>
    <t>354×300</t>
    <phoneticPr fontId="3"/>
  </si>
  <si>
    <t>5-912072-1</t>
    <phoneticPr fontId="3"/>
  </si>
  <si>
    <t>(株)ﾅｶｼﾞﾏ</t>
    <rPh sb="0" eb="3">
      <t>カ</t>
    </rPh>
    <phoneticPr fontId="3"/>
  </si>
  <si>
    <t>2013.3.11</t>
    <phoneticPr fontId="3"/>
  </si>
  <si>
    <t>埼玉県所沢市上山口１番地　　</t>
    <rPh sb="0" eb="3">
      <t>サイタマケン</t>
    </rPh>
    <rPh sb="3" eb="6">
      <t>トコロザワシ</t>
    </rPh>
    <rPh sb="6" eb="9">
      <t>カミヤマグチ</t>
    </rPh>
    <rPh sb="10" eb="12">
      <t>バンチ</t>
    </rPh>
    <phoneticPr fontId="3"/>
  </si>
  <si>
    <t>470×300</t>
    <phoneticPr fontId="3"/>
  </si>
  <si>
    <t>150</t>
    <phoneticPr fontId="3"/>
  </si>
  <si>
    <t>048-794-7884</t>
    <phoneticPr fontId="3"/>
  </si>
  <si>
    <t>8-135-1</t>
    <phoneticPr fontId="3"/>
  </si>
  <si>
    <t>CIPS-002</t>
    <phoneticPr fontId="3"/>
  </si>
  <si>
    <t>ＭＴＹ－００１</t>
    <phoneticPr fontId="3"/>
  </si>
  <si>
    <t>WKS1</t>
    <phoneticPr fontId="3"/>
  </si>
  <si>
    <t>385*265</t>
    <phoneticPr fontId="3"/>
  </si>
  <si>
    <t>06/02/22 SPPC</t>
    <phoneticPr fontId="3"/>
  </si>
  <si>
    <t>SPJ-007</t>
    <phoneticPr fontId="3"/>
  </si>
  <si>
    <t>(株)テック</t>
    <rPh sb="0" eb="3">
      <t>カ</t>
    </rPh>
    <phoneticPr fontId="3"/>
  </si>
  <si>
    <t xml:space="preserve">KRE-024 CM1-2376   </t>
    <phoneticPr fontId="3"/>
  </si>
  <si>
    <t>SMK052</t>
  </si>
  <si>
    <t>ｱﾄﾞﾊﾞﾈｸｽ 清掃</t>
    <rPh sb="9" eb="11">
      <t>セイソウ</t>
    </rPh>
    <phoneticPr fontId="3"/>
  </si>
  <si>
    <t>新潟県柏崎市大字藤井西沖1355-2</t>
    <rPh sb="0" eb="3">
      <t>ニイガタケン</t>
    </rPh>
    <rPh sb="3" eb="6">
      <t>カシワザキシ</t>
    </rPh>
    <rPh sb="6" eb="7">
      <t>オオ</t>
    </rPh>
    <rPh sb="7" eb="8">
      <t>ジ</t>
    </rPh>
    <rPh sb="8" eb="10">
      <t>フジイ</t>
    </rPh>
    <rPh sb="10" eb="11">
      <t>サイ</t>
    </rPh>
    <rPh sb="11" eb="12">
      <t>オキ</t>
    </rPh>
    <phoneticPr fontId="3"/>
  </si>
  <si>
    <t>KTU01</t>
    <phoneticPr fontId="3"/>
  </si>
  <si>
    <t>（株）サイコ</t>
    <phoneticPr fontId="3"/>
  </si>
  <si>
    <t>KDS-017  16P</t>
    <phoneticPr fontId="3"/>
  </si>
  <si>
    <t>TNK</t>
    <phoneticPr fontId="3"/>
  </si>
  <si>
    <t>KMX-001  18POCKETS</t>
    <phoneticPr fontId="3"/>
  </si>
  <si>
    <t>導電練込</t>
    <rPh sb="0" eb="2">
      <t>ドウデン</t>
    </rPh>
    <rPh sb="2" eb="3">
      <t>ネ</t>
    </rPh>
    <rPh sb="3" eb="4">
      <t>コ</t>
    </rPh>
    <phoneticPr fontId="3"/>
  </si>
  <si>
    <t>RGS-5-52-4</t>
    <phoneticPr fontId="3"/>
  </si>
  <si>
    <t>GMY063</t>
    <phoneticPr fontId="3"/>
  </si>
  <si>
    <t>GMY-063 EB-4020 100P</t>
    <phoneticPr fontId="3"/>
  </si>
  <si>
    <t xml:space="preserve">GMY-009  T-4  15P          </t>
    <phoneticPr fontId="3"/>
  </si>
  <si>
    <t>SMK139</t>
    <phoneticPr fontId="3"/>
  </si>
  <si>
    <t>PET</t>
    <phoneticPr fontId="3"/>
  </si>
  <si>
    <t>470×300</t>
    <phoneticPr fontId="3"/>
  </si>
  <si>
    <t>YKS-001 100Pocket</t>
    <phoneticPr fontId="3"/>
  </si>
  <si>
    <t>354×300</t>
  </si>
  <si>
    <t>＋0</t>
  </si>
  <si>
    <t>-2</t>
  </si>
  <si>
    <t>太陽工業㈱</t>
    <rPh sb="0" eb="2">
      <t>タイヨウ</t>
    </rPh>
    <rPh sb="2" eb="4">
      <t>コウギョウ</t>
    </rPh>
    <phoneticPr fontId="3"/>
  </si>
  <si>
    <t>NSK009</t>
    <phoneticPr fontId="3"/>
  </si>
  <si>
    <t>054-286-3268</t>
    <phoneticPr fontId="3"/>
  </si>
  <si>
    <t>FDK01</t>
    <phoneticPr fontId="3"/>
  </si>
  <si>
    <t>TH-037PS (LB046A)</t>
    <phoneticPr fontId="3"/>
  </si>
  <si>
    <t>SKP</t>
    <phoneticPr fontId="3"/>
  </si>
  <si>
    <t>140</t>
    <phoneticPr fontId="3"/>
  </si>
  <si>
    <r>
      <t>TH026B</t>
    </r>
    <r>
      <rPr>
        <b/>
        <sz val="11"/>
        <color indexed="10"/>
        <rFont val="ＭＳ Ｐ明朝"/>
        <family val="1"/>
        <charset val="128"/>
      </rPr>
      <t/>
    </r>
  </si>
  <si>
    <t>TOD01</t>
    <phoneticPr fontId="3"/>
  </si>
  <si>
    <t>G-035-1</t>
    <phoneticPr fontId="3"/>
  </si>
  <si>
    <t>G-050-1</t>
    <phoneticPr fontId="3"/>
  </si>
  <si>
    <t>FUJI</t>
    <phoneticPr fontId="3"/>
  </si>
  <si>
    <t>SGJ-004</t>
    <phoneticPr fontId="3"/>
  </si>
  <si>
    <t>ADY-067</t>
  </si>
  <si>
    <t>MTM-063-1B</t>
    <phoneticPr fontId="3"/>
  </si>
  <si>
    <t>MTM-063-2B</t>
    <phoneticPr fontId="3"/>
  </si>
  <si>
    <t>MTM-063 64-A563：</t>
    <phoneticPr fontId="3"/>
  </si>
  <si>
    <t>MTM-021-2(CL) 59-7824:</t>
    <phoneticPr fontId="3"/>
  </si>
  <si>
    <t>MTM-023-1B</t>
    <phoneticPr fontId="3"/>
  </si>
  <si>
    <t>金原</t>
    <rPh sb="0" eb="2">
      <t>カネハラ</t>
    </rPh>
    <phoneticPr fontId="3"/>
  </si>
  <si>
    <t>0266-23-9161</t>
    <phoneticPr fontId="3"/>
  </si>
  <si>
    <t>0266-22-6197</t>
    <phoneticPr fontId="3"/>
  </si>
  <si>
    <t>（株）テラシマ精機　野田川工場</t>
    <rPh sb="7" eb="9">
      <t>セイキ</t>
    </rPh>
    <rPh sb="10" eb="12">
      <t>ノダ</t>
    </rPh>
    <rPh sb="12" eb="13">
      <t>カワ</t>
    </rPh>
    <rPh sb="13" eb="15">
      <t>コウジョウ</t>
    </rPh>
    <phoneticPr fontId="3"/>
  </si>
  <si>
    <t>960</t>
    <phoneticPr fontId="3"/>
  </si>
  <si>
    <t>営業部 資材課 竹澤</t>
    <rPh sb="0" eb="2">
      <t>エイギョウ</t>
    </rPh>
    <rPh sb="2" eb="3">
      <t>ブ</t>
    </rPh>
    <rPh sb="4" eb="7">
      <t>シザイカ</t>
    </rPh>
    <rPh sb="8" eb="10">
      <t>タケザワ</t>
    </rPh>
    <phoneticPr fontId="3"/>
  </si>
  <si>
    <t>KRE042B</t>
    <phoneticPr fontId="3"/>
  </si>
  <si>
    <t>株式会社 ホープ精工　本社工場</t>
    <rPh sb="8" eb="10">
      <t>セイコウ</t>
    </rPh>
    <rPh sb="11" eb="13">
      <t>ホンシャ</t>
    </rPh>
    <rPh sb="13" eb="15">
      <t>コウジョウ</t>
    </rPh>
    <phoneticPr fontId="3"/>
  </si>
  <si>
    <t>0462-51-3721</t>
    <phoneticPr fontId="3"/>
  </si>
  <si>
    <t>KRD</t>
    <phoneticPr fontId="3"/>
  </si>
  <si>
    <t>SPJ-002  ﾎﾟｹｯﾄ試作</t>
    <rPh sb="14" eb="16">
      <t>シサク</t>
    </rPh>
    <phoneticPr fontId="3"/>
  </si>
  <si>
    <t>GMY024</t>
    <phoneticPr fontId="3"/>
  </si>
  <si>
    <t>SSJ-003BT</t>
    <phoneticPr fontId="3"/>
  </si>
  <si>
    <t>600×495</t>
    <phoneticPr fontId="3"/>
  </si>
  <si>
    <t>SP14-15-87×56</t>
    <phoneticPr fontId="3"/>
  </si>
  <si>
    <t>BMI-002</t>
    <phoneticPr fontId="3"/>
  </si>
  <si>
    <t>BMI-002 ﾀﾞｰﾂ用(140×94)</t>
    <rPh sb="12" eb="13">
      <t>ヨウ</t>
    </rPh>
    <phoneticPr fontId="3"/>
  </si>
  <si>
    <t>ﾋﾞｰｴﾑｲﾝﾀｰﾅｼｮﾅﾙ</t>
    <phoneticPr fontId="3"/>
  </si>
  <si>
    <t>9面取</t>
    <rPh sb="1" eb="2">
      <t>メン</t>
    </rPh>
    <rPh sb="2" eb="3">
      <t>ド</t>
    </rPh>
    <phoneticPr fontId="3"/>
  </si>
  <si>
    <t>2013.7.31</t>
    <phoneticPr fontId="3"/>
  </si>
  <si>
    <t>0-912020-3(0.4)</t>
    <phoneticPr fontId="3"/>
  </si>
  <si>
    <t>1-912065-2</t>
    <phoneticPr fontId="3"/>
  </si>
  <si>
    <t>TMC-018 A50-0437A0</t>
    <phoneticPr fontId="3"/>
  </si>
  <si>
    <t>G-025-2</t>
  </si>
  <si>
    <t>250</t>
  </si>
  <si>
    <t>MBS-002  MS-002 50POCKET</t>
    <phoneticPr fontId="3"/>
  </si>
  <si>
    <t>C-015-1</t>
    <phoneticPr fontId="3"/>
  </si>
  <si>
    <t>3-127-7</t>
    <phoneticPr fontId="3"/>
  </si>
  <si>
    <t>3-912127-7</t>
    <phoneticPr fontId="3"/>
  </si>
  <si>
    <t>AXN-001</t>
    <phoneticPr fontId="3"/>
  </si>
  <si>
    <t>ｱｸｼｽﾈｯﾄ</t>
    <phoneticPr fontId="3"/>
  </si>
  <si>
    <t>AMP-A-012-1</t>
    <phoneticPr fontId="3"/>
  </si>
  <si>
    <t>丸み興商(株)</t>
    <rPh sb="0" eb="1">
      <t>マル</t>
    </rPh>
    <rPh sb="2" eb="4">
      <t>コウショウ</t>
    </rPh>
    <rPh sb="4" eb="7">
      <t>カ</t>
    </rPh>
    <phoneticPr fontId="3"/>
  </si>
  <si>
    <t>〒440-0083　　愛知県豊橋市下地町若宮77番地</t>
    <rPh sb="11" eb="14">
      <t>アイチケン</t>
    </rPh>
    <rPh sb="14" eb="17">
      <t>トヨハシシ</t>
    </rPh>
    <rPh sb="17" eb="20">
      <t>シモジチョウ</t>
    </rPh>
    <rPh sb="20" eb="22">
      <t>ワカミヤ</t>
    </rPh>
    <rPh sb="24" eb="26">
      <t>バンチ</t>
    </rPh>
    <phoneticPr fontId="3"/>
  </si>
  <si>
    <t>MRM03　　1118</t>
    <phoneticPr fontId="3"/>
  </si>
  <si>
    <t>東京都港区港南2-16-2太陽生命品川ビル21階</t>
    <rPh sb="0" eb="2">
      <t>トウキョウ</t>
    </rPh>
    <rPh sb="2" eb="3">
      <t>ト</t>
    </rPh>
    <rPh sb="3" eb="5">
      <t>ミナトク</t>
    </rPh>
    <rPh sb="5" eb="7">
      <t>コウナン</t>
    </rPh>
    <rPh sb="13" eb="15">
      <t>タイヨウ</t>
    </rPh>
    <rPh sb="15" eb="17">
      <t>セイメイ</t>
    </rPh>
    <rPh sb="17" eb="19">
      <t>シナガワ</t>
    </rPh>
    <rPh sb="23" eb="24">
      <t>カイ</t>
    </rPh>
    <phoneticPr fontId="3"/>
  </si>
  <si>
    <t>BLS01　　1056</t>
    <phoneticPr fontId="3"/>
  </si>
  <si>
    <t>藤沼 様</t>
    <rPh sb="0" eb="2">
      <t>フジヌマ</t>
    </rPh>
    <rPh sb="3" eb="4">
      <t>サマ</t>
    </rPh>
    <phoneticPr fontId="3"/>
  </si>
  <si>
    <t>茨城県稲敷郡河内町長竿3283-1</t>
    <rPh sb="0" eb="2">
      <t>イバラキ</t>
    </rPh>
    <rPh sb="2" eb="3">
      <t>ケン</t>
    </rPh>
    <rPh sb="3" eb="5">
      <t>イナシキ</t>
    </rPh>
    <rPh sb="5" eb="6">
      <t>グン</t>
    </rPh>
    <rPh sb="6" eb="8">
      <t>カワチ</t>
    </rPh>
    <rPh sb="8" eb="9">
      <t>マチ</t>
    </rPh>
    <rPh sb="9" eb="10">
      <t>ナガ</t>
    </rPh>
    <rPh sb="10" eb="11">
      <t>サオ</t>
    </rPh>
    <phoneticPr fontId="3"/>
  </si>
  <si>
    <t>SMK-145</t>
    <phoneticPr fontId="3"/>
  </si>
  <si>
    <t>167CSB-006-01E</t>
    <phoneticPr fontId="3"/>
  </si>
  <si>
    <t>THK006</t>
    <phoneticPr fontId="3"/>
  </si>
  <si>
    <t>AMP 松永　A伝</t>
    <rPh sb="4" eb="6">
      <t>マツナガ</t>
    </rPh>
    <rPh sb="8" eb="9">
      <t>デン</t>
    </rPh>
    <phoneticPr fontId="3"/>
  </si>
  <si>
    <t>YZP-001-Ｔ</t>
    <phoneticPr fontId="3"/>
  </si>
  <si>
    <t>(株)タンゴ</t>
    <rPh sb="0" eb="3">
      <t>カ</t>
    </rPh>
    <phoneticPr fontId="3"/>
  </si>
  <si>
    <t>4-23-0</t>
    <phoneticPr fontId="3"/>
  </si>
  <si>
    <t>（株）西居製作所</t>
    <rPh sb="3" eb="4">
      <t>ニシ</t>
    </rPh>
    <rPh sb="4" eb="5">
      <t>イ</t>
    </rPh>
    <rPh sb="5" eb="8">
      <t>セイサクジョ</t>
    </rPh>
    <phoneticPr fontId="3"/>
  </si>
  <si>
    <t>KSE-016 ｵﾘﾝﾊﾟｽ向けトレイ</t>
    <rPh sb="14" eb="15">
      <t>ム</t>
    </rPh>
    <phoneticPr fontId="3"/>
  </si>
  <si>
    <t>HMP-TKS002</t>
    <phoneticPr fontId="3"/>
  </si>
  <si>
    <t>ADY-066</t>
    <phoneticPr fontId="3"/>
  </si>
  <si>
    <t>ADY-066　7P　RPI120R</t>
    <phoneticPr fontId="3"/>
  </si>
  <si>
    <t>（株）アーク　　</t>
    <phoneticPr fontId="3"/>
  </si>
  <si>
    <t>AAK1</t>
    <phoneticPr fontId="3"/>
  </si>
  <si>
    <t>〒190-0182　　東京都西多摩郡日の出町平井22-7</t>
    <rPh sb="11" eb="14">
      <t>トウキョウト</t>
    </rPh>
    <rPh sb="14" eb="18">
      <t>ニシタマグン</t>
    </rPh>
    <rPh sb="18" eb="19">
      <t>ヒ</t>
    </rPh>
    <rPh sb="20" eb="22">
      <t>デマチ</t>
    </rPh>
    <rPh sb="22" eb="24">
      <t>ヒライ</t>
    </rPh>
    <phoneticPr fontId="3"/>
  </si>
  <si>
    <t>AAK01　</t>
    <phoneticPr fontId="3"/>
  </si>
  <si>
    <t>量産事業本部　量産事業部　生産Gr.　購買課</t>
    <rPh sb="0" eb="2">
      <t>リョウサン</t>
    </rPh>
    <rPh sb="2" eb="4">
      <t>ジギョウ</t>
    </rPh>
    <rPh sb="4" eb="6">
      <t>ホンブ</t>
    </rPh>
    <rPh sb="7" eb="9">
      <t>リョウサン</t>
    </rPh>
    <rPh sb="9" eb="11">
      <t>ジギョウ</t>
    </rPh>
    <rPh sb="11" eb="12">
      <t>ブ</t>
    </rPh>
    <rPh sb="13" eb="14">
      <t>セイ</t>
    </rPh>
    <rPh sb="14" eb="15">
      <t>サン</t>
    </rPh>
    <rPh sb="19" eb="21">
      <t>コウバイ</t>
    </rPh>
    <rPh sb="21" eb="22">
      <t>カ</t>
    </rPh>
    <phoneticPr fontId="3"/>
  </si>
  <si>
    <t>MZT-008　Φ14</t>
  </si>
  <si>
    <t>KTB-KRE034</t>
    <phoneticPr fontId="3"/>
  </si>
  <si>
    <t>STN002</t>
    <phoneticPr fontId="3"/>
  </si>
  <si>
    <t>ALF-001</t>
    <phoneticPr fontId="3"/>
  </si>
  <si>
    <t>○</t>
  </si>
  <si>
    <t>162CEW-001-80F</t>
    <phoneticPr fontId="3"/>
  </si>
  <si>
    <t>IRS-001 LIGHT-ZAURUS1</t>
    <phoneticPr fontId="3"/>
  </si>
  <si>
    <t>ＳＭＫ００1</t>
    <phoneticPr fontId="3"/>
  </si>
  <si>
    <t>ＳＭＫ００２</t>
    <phoneticPr fontId="3"/>
  </si>
  <si>
    <t>027-285-4345</t>
    <phoneticPr fontId="3"/>
  </si>
  <si>
    <t xml:space="preserve">KDS-027  50P </t>
    <phoneticPr fontId="3"/>
  </si>
  <si>
    <t>(有)日三化成</t>
    <rPh sb="0" eb="3">
      <t>ユウ</t>
    </rPh>
    <rPh sb="3" eb="4">
      <t>ニッサン</t>
    </rPh>
    <rPh sb="4" eb="5">
      <t>サン</t>
    </rPh>
    <rPh sb="5" eb="7">
      <t>カセイ</t>
    </rPh>
    <phoneticPr fontId="3"/>
  </si>
  <si>
    <t>NSK03</t>
    <phoneticPr fontId="3"/>
  </si>
  <si>
    <t>山本 様宛</t>
    <rPh sb="0" eb="2">
      <t>ヤマモト</t>
    </rPh>
    <rPh sb="3" eb="4">
      <t>サマ</t>
    </rPh>
    <rPh sb="4" eb="5">
      <t>アテ</t>
    </rPh>
    <phoneticPr fontId="3"/>
  </si>
  <si>
    <t>161CSC-068-01E(×2)</t>
    <phoneticPr fontId="3"/>
  </si>
  <si>
    <t>167EEM-001</t>
    <phoneticPr fontId="3"/>
  </si>
  <si>
    <t>6-912076-6</t>
    <phoneticPr fontId="3"/>
  </si>
  <si>
    <t>2-53-3T</t>
    <phoneticPr fontId="3"/>
  </si>
  <si>
    <t>2-912053-3 TOP</t>
    <phoneticPr fontId="3"/>
  </si>
  <si>
    <t>498×245</t>
    <phoneticPr fontId="3"/>
  </si>
  <si>
    <t>2014.1.6</t>
    <phoneticPr fontId="3"/>
  </si>
  <si>
    <t>2-912053-3 BOTTOM</t>
    <phoneticPr fontId="3"/>
  </si>
  <si>
    <t>2014.1.6</t>
    <phoneticPr fontId="3"/>
  </si>
  <si>
    <t>0285-82-3456</t>
    <phoneticPr fontId="3"/>
  </si>
  <si>
    <t>1000</t>
    <phoneticPr fontId="3"/>
  </si>
  <si>
    <t>裏面
有</t>
    <rPh sb="0" eb="2">
      <t>リメン</t>
    </rPh>
    <rPh sb="3" eb="4">
      <t>ユウ</t>
    </rPh>
    <phoneticPr fontId="3"/>
  </si>
  <si>
    <t>４面取</t>
    <rPh sb="1" eb="2">
      <t>メン</t>
    </rPh>
    <rPh sb="2" eb="3">
      <t>ド</t>
    </rPh>
    <phoneticPr fontId="3"/>
  </si>
  <si>
    <t>DIC</t>
    <phoneticPr fontId="3"/>
  </si>
  <si>
    <t>KDS-E-040-1</t>
    <phoneticPr fontId="3"/>
  </si>
  <si>
    <t>GMY-A-035-1</t>
    <phoneticPr fontId="3"/>
  </si>
  <si>
    <t xml:space="preserve"> </t>
    <phoneticPr fontId="3"/>
  </si>
  <si>
    <t>○</t>
    <phoneticPr fontId="3"/>
  </si>
  <si>
    <t>YPC004</t>
    <phoneticPr fontId="3"/>
  </si>
  <si>
    <t>金型製造研究課　小原課長</t>
    <rPh sb="0" eb="2">
      <t>カナガタ</t>
    </rPh>
    <rPh sb="2" eb="4">
      <t>セイゾウ</t>
    </rPh>
    <rPh sb="4" eb="6">
      <t>ケンキュウ</t>
    </rPh>
    <rPh sb="6" eb="7">
      <t>カ</t>
    </rPh>
    <rPh sb="8" eb="10">
      <t>オハラ</t>
    </rPh>
    <rPh sb="10" eb="12">
      <t>カチョウ</t>
    </rPh>
    <phoneticPr fontId="3"/>
  </si>
  <si>
    <t>SLB01</t>
    <phoneticPr fontId="3"/>
  </si>
  <si>
    <t>054-620-2020</t>
    <phoneticPr fontId="3"/>
  </si>
  <si>
    <t>SMK（株）本社</t>
    <rPh sb="6" eb="8">
      <t>ホンシャ</t>
    </rPh>
    <phoneticPr fontId="3"/>
  </si>
  <si>
    <t>MTM-025-2CL</t>
    <phoneticPr fontId="3"/>
  </si>
  <si>
    <t>MTM-025-2(CL) 59-8957:</t>
    <phoneticPr fontId="3"/>
  </si>
  <si>
    <t>AMP-022</t>
    <phoneticPr fontId="3"/>
  </si>
  <si>
    <t>AMP-022 64P</t>
    <phoneticPr fontId="3"/>
  </si>
  <si>
    <t>メカト－ク　ＭＫＴ01</t>
    <phoneticPr fontId="3"/>
  </si>
  <si>
    <t>PS(N)</t>
    <phoneticPr fontId="3"/>
  </si>
  <si>
    <t>石坂</t>
    <rPh sb="0" eb="2">
      <t>イシザカ</t>
    </rPh>
    <phoneticPr fontId="3"/>
  </si>
  <si>
    <t>SMK-164</t>
    <phoneticPr fontId="3"/>
  </si>
  <si>
    <t>167CSB-025-01E</t>
    <phoneticPr fontId="3"/>
  </si>
  <si>
    <t>7-141-5</t>
    <phoneticPr fontId="3"/>
  </si>
  <si>
    <t>６面取り</t>
    <rPh sb="1" eb="2">
      <t>メン</t>
    </rPh>
    <rPh sb="2" eb="3">
      <t>ド</t>
    </rPh>
    <phoneticPr fontId="3"/>
  </si>
  <si>
    <t>338×175</t>
    <phoneticPr fontId="3"/>
  </si>
  <si>
    <t>OTAX12</t>
    <phoneticPr fontId="3"/>
  </si>
  <si>
    <t>CC&amp;CE ﾓｰﾙド技術　　小尾</t>
    <rPh sb="10" eb="12">
      <t>ギジュツ</t>
    </rPh>
    <rPh sb="14" eb="16">
      <t>オビ</t>
    </rPh>
    <phoneticPr fontId="3"/>
  </si>
  <si>
    <t>YMS1</t>
    <phoneticPr fontId="3"/>
  </si>
  <si>
    <t>2-912127-0</t>
    <phoneticPr fontId="3"/>
  </si>
  <si>
    <t>SLK119</t>
    <phoneticPr fontId="3"/>
  </si>
  <si>
    <t>OTAX9</t>
    <phoneticPr fontId="3"/>
  </si>
  <si>
    <t>OTAX-9</t>
    <phoneticPr fontId="3"/>
  </si>
  <si>
    <t>ＳＭＫ０３３　　　　　　　　</t>
    <phoneticPr fontId="3"/>
  </si>
  <si>
    <t>SAIKO-02  30P</t>
    <phoneticPr fontId="3"/>
  </si>
  <si>
    <t>NRK-040</t>
    <phoneticPr fontId="3"/>
  </si>
  <si>
    <t>IST</t>
    <phoneticPr fontId="3"/>
  </si>
  <si>
    <t>自動車本部　製造技術部　組立技術課　高橋和弥</t>
    <rPh sb="0" eb="3">
      <t>ジドウシャ</t>
    </rPh>
    <rPh sb="3" eb="5">
      <t>ホンブ</t>
    </rPh>
    <rPh sb="6" eb="8">
      <t>セイゾウ</t>
    </rPh>
    <rPh sb="8" eb="10">
      <t>ギジュツ</t>
    </rPh>
    <rPh sb="10" eb="11">
      <t>ブ</t>
    </rPh>
    <rPh sb="12" eb="14">
      <t>クミタテ</t>
    </rPh>
    <rPh sb="14" eb="16">
      <t>ギジュツ</t>
    </rPh>
    <rPh sb="16" eb="17">
      <t>カ</t>
    </rPh>
    <rPh sb="18" eb="20">
      <t>タカハシ</t>
    </rPh>
    <rPh sb="20" eb="21">
      <t>カズ</t>
    </rPh>
    <rPh sb="21" eb="22">
      <t>ヤ</t>
    </rPh>
    <phoneticPr fontId="3"/>
  </si>
  <si>
    <t>5-72-4</t>
  </si>
  <si>
    <t>FAX 076-468-2192</t>
    <phoneticPr fontId="3"/>
  </si>
  <si>
    <t>LPL</t>
    <phoneticPr fontId="3"/>
  </si>
  <si>
    <t>ＫＢＴ－００１　(×12)</t>
    <phoneticPr fontId="3"/>
  </si>
  <si>
    <t>3-156-9</t>
    <phoneticPr fontId="3"/>
  </si>
  <si>
    <t>SLK102</t>
    <phoneticPr fontId="3"/>
  </si>
  <si>
    <t>A-120-1</t>
    <phoneticPr fontId="3"/>
  </si>
  <si>
    <t>GMY001</t>
    <phoneticPr fontId="3"/>
  </si>
  <si>
    <t>0573-26-3831</t>
    <phoneticPr fontId="3"/>
  </si>
  <si>
    <t>0573-25-6244</t>
    <phoneticPr fontId="3"/>
  </si>
  <si>
    <t>MTM-019-1CL</t>
    <phoneticPr fontId="3"/>
  </si>
  <si>
    <t>千葉県山武郡芝山町岩山148-15ﾌﾟﾛﾛｼﾞｽﾊﾟｰｸ成田1F</t>
    <rPh sb="0" eb="3">
      <t>チバケン</t>
    </rPh>
    <rPh sb="3" eb="6">
      <t>サンブグン</t>
    </rPh>
    <rPh sb="6" eb="8">
      <t>シバヤマ</t>
    </rPh>
    <rPh sb="8" eb="9">
      <t>マチ</t>
    </rPh>
    <rPh sb="9" eb="11">
      <t>イワヤマ</t>
    </rPh>
    <rPh sb="28" eb="30">
      <t>ナリタ</t>
    </rPh>
    <phoneticPr fontId="3"/>
  </si>
  <si>
    <t>G-030-2</t>
    <phoneticPr fontId="3"/>
  </si>
  <si>
    <t>KSP-009    25P</t>
    <phoneticPr fontId="3"/>
  </si>
  <si>
    <t>D-100-1</t>
    <phoneticPr fontId="3"/>
  </si>
  <si>
    <t>TSB</t>
    <phoneticPr fontId="3"/>
  </si>
  <si>
    <t>NIT-01</t>
    <phoneticPr fontId="3"/>
  </si>
  <si>
    <t>TH-008PS</t>
    <phoneticPr fontId="3"/>
  </si>
  <si>
    <t>KRE049</t>
  </si>
  <si>
    <t>E-030-1B</t>
    <phoneticPr fontId="3"/>
  </si>
  <si>
    <t>045-573-4120</t>
    <phoneticPr fontId="3"/>
  </si>
  <si>
    <t>MTM-025-1CL</t>
    <phoneticPr fontId="3"/>
  </si>
  <si>
    <t>MTM-025-1(CL) 59-8957・</t>
    <phoneticPr fontId="3"/>
  </si>
  <si>
    <t>NKB001</t>
    <phoneticPr fontId="3"/>
  </si>
  <si>
    <t>GMY-085 80P EB-4055</t>
    <phoneticPr fontId="3"/>
  </si>
  <si>
    <t>NFK</t>
    <phoneticPr fontId="3"/>
  </si>
  <si>
    <t>KRE003</t>
  </si>
  <si>
    <t>KRE004</t>
  </si>
  <si>
    <t>0771-24-8696</t>
    <phoneticPr fontId="3"/>
  </si>
  <si>
    <t>TKT03　　1066</t>
    <phoneticPr fontId="3"/>
  </si>
  <si>
    <t>PS(N)</t>
    <phoneticPr fontId="3"/>
  </si>
  <si>
    <t>エイテック</t>
    <phoneticPr fontId="3"/>
  </si>
  <si>
    <t>YUS</t>
    <phoneticPr fontId="3"/>
  </si>
  <si>
    <t>3-912020-0</t>
    <phoneticPr fontId="3"/>
  </si>
  <si>
    <t>HKS-001</t>
    <phoneticPr fontId="3"/>
  </si>
  <si>
    <t>新進ﾃｯｸ</t>
    <rPh sb="0" eb="1">
      <t>シン</t>
    </rPh>
    <rPh sb="1" eb="2">
      <t>シン</t>
    </rPh>
    <phoneticPr fontId="3"/>
  </si>
  <si>
    <t>0246-44-4868</t>
    <phoneticPr fontId="3"/>
  </si>
  <si>
    <t>±2</t>
    <phoneticPr fontId="3"/>
  </si>
  <si>
    <t>8-912056-2</t>
    <phoneticPr fontId="3"/>
  </si>
  <si>
    <t>SGK3</t>
    <phoneticPr fontId="3"/>
  </si>
  <si>
    <t>KNK</t>
    <phoneticPr fontId="3"/>
  </si>
  <si>
    <t>(株)カネカ</t>
    <rPh sb="0" eb="3">
      <t>カ</t>
    </rPh>
    <phoneticPr fontId="3"/>
  </si>
  <si>
    <t>〒530-8288　　大阪府大阪市北区中之島2-3-18　</t>
    <rPh sb="11" eb="14">
      <t>オオサカフ</t>
    </rPh>
    <rPh sb="14" eb="16">
      <t>オオサカ</t>
    </rPh>
    <rPh sb="16" eb="17">
      <t>シ</t>
    </rPh>
    <rPh sb="17" eb="19">
      <t>キタク</t>
    </rPh>
    <rPh sb="19" eb="22">
      <t>ナカノシマ</t>
    </rPh>
    <phoneticPr fontId="3"/>
  </si>
  <si>
    <t>KNK01　　1149</t>
    <phoneticPr fontId="3"/>
  </si>
  <si>
    <t>新規事業開発部 ｵﾌﾟﾄ事業化推進室　　藤原 様宛</t>
    <rPh sb="0" eb="2">
      <t>シンキ</t>
    </rPh>
    <rPh sb="2" eb="4">
      <t>ジギョウ</t>
    </rPh>
    <rPh sb="4" eb="7">
      <t>カイハツブ</t>
    </rPh>
    <rPh sb="12" eb="15">
      <t>ジギョウカ</t>
    </rPh>
    <rPh sb="15" eb="18">
      <t>スイシンシツ</t>
    </rPh>
    <rPh sb="20" eb="22">
      <t>フジワラ</t>
    </rPh>
    <rPh sb="23" eb="24">
      <t>サマ</t>
    </rPh>
    <rPh sb="24" eb="25">
      <t>アテ</t>
    </rPh>
    <phoneticPr fontId="3"/>
  </si>
  <si>
    <t>06-6226-4263</t>
    <phoneticPr fontId="3"/>
  </si>
  <si>
    <t>06-6226-4719</t>
    <phoneticPr fontId="3"/>
  </si>
  <si>
    <t>3-20-1</t>
    <phoneticPr fontId="3"/>
  </si>
  <si>
    <t>TH-006PS</t>
    <phoneticPr fontId="3"/>
  </si>
  <si>
    <t>ODS-R-31B  (0.5t)</t>
    <phoneticPr fontId="3"/>
  </si>
  <si>
    <t>PS(B)</t>
    <phoneticPr fontId="3"/>
  </si>
  <si>
    <t>1.0～0.8</t>
    <phoneticPr fontId="3"/>
  </si>
  <si>
    <t>香田</t>
    <rPh sb="0" eb="2">
      <t>コウダ</t>
    </rPh>
    <phoneticPr fontId="3"/>
  </si>
  <si>
    <t>AMP-015 12P</t>
    <phoneticPr fontId="3"/>
  </si>
  <si>
    <t>OTAX-14 端子保護ｶﾊﾞｰ (×12)</t>
    <rPh sb="8" eb="10">
      <t>タンシ</t>
    </rPh>
    <rPh sb="10" eb="12">
      <t>ホゴ</t>
    </rPh>
    <phoneticPr fontId="3"/>
  </si>
  <si>
    <t xml:space="preserve"> </t>
    <phoneticPr fontId="3"/>
  </si>
  <si>
    <t>SLK107</t>
    <phoneticPr fontId="3"/>
  </si>
  <si>
    <t>SLK108</t>
    <phoneticPr fontId="3"/>
  </si>
  <si>
    <t>PS-100</t>
    <phoneticPr fontId="3"/>
  </si>
  <si>
    <t>PS-50</t>
    <phoneticPr fontId="3"/>
  </si>
  <si>
    <t>2-912129-9</t>
    <phoneticPr fontId="3"/>
  </si>
  <si>
    <t>ＴＭ-Ｆ  11P</t>
    <phoneticPr fontId="3"/>
  </si>
  <si>
    <t>MRY-006    100P</t>
    <phoneticPr fontId="3"/>
  </si>
  <si>
    <t>167CSC-028-01E</t>
    <phoneticPr fontId="3"/>
  </si>
  <si>
    <t>460×330</t>
    <phoneticPr fontId="3"/>
  </si>
  <si>
    <t>A-016-1  @55</t>
    <phoneticPr fontId="3"/>
  </si>
  <si>
    <t>（株）ナカエ電子</t>
    <rPh sb="6" eb="8">
      <t>デンシ</t>
    </rPh>
    <phoneticPr fontId="3"/>
  </si>
  <si>
    <t>0277-76-9930</t>
    <phoneticPr fontId="3"/>
  </si>
  <si>
    <t>0293-20-2147</t>
    <phoneticPr fontId="3"/>
  </si>
  <si>
    <t>SJF</t>
    <phoneticPr fontId="3"/>
  </si>
  <si>
    <t>住重ﾌｫｰｼﾞﾝｸﾞ(株)</t>
    <rPh sb="0" eb="1">
      <t>スミ</t>
    </rPh>
    <rPh sb="1" eb="2">
      <t>ジュウ</t>
    </rPh>
    <rPh sb="10" eb="13">
      <t>カ</t>
    </rPh>
    <phoneticPr fontId="3"/>
  </si>
  <si>
    <t>SLK125</t>
    <phoneticPr fontId="3"/>
  </si>
  <si>
    <t>今野</t>
    <rPh sb="0" eb="2">
      <t>コンノ</t>
    </rPh>
    <phoneticPr fontId="3"/>
  </si>
  <si>
    <t>GMY014</t>
    <phoneticPr fontId="3"/>
  </si>
  <si>
    <t>045-543-3746</t>
    <phoneticPr fontId="3"/>
  </si>
  <si>
    <t>3-20-6</t>
    <phoneticPr fontId="3"/>
  </si>
  <si>
    <t>525×480</t>
    <phoneticPr fontId="3"/>
  </si>
  <si>
    <t>SK-042</t>
    <phoneticPr fontId="3"/>
  </si>
  <si>
    <t>SMK075</t>
    <phoneticPr fontId="3"/>
  </si>
  <si>
    <t>協和電材(株)</t>
    <rPh sb="0" eb="2">
      <t>キョウワ</t>
    </rPh>
    <rPh sb="2" eb="3">
      <t>デン</t>
    </rPh>
    <rPh sb="3" eb="4">
      <t>ザイ</t>
    </rPh>
    <rPh sb="4" eb="7">
      <t>カ</t>
    </rPh>
    <phoneticPr fontId="3"/>
  </si>
  <si>
    <t>〒144-0045　　東京都大田区南六郷3-16-16</t>
    <rPh sb="11" eb="14">
      <t>トウキョウト</t>
    </rPh>
    <rPh sb="14" eb="17">
      <t>オオタク</t>
    </rPh>
    <rPh sb="17" eb="20">
      <t>ミナミロクゴウ</t>
    </rPh>
    <phoneticPr fontId="3"/>
  </si>
  <si>
    <t>KWD01　　1139</t>
    <phoneticPr fontId="3"/>
  </si>
  <si>
    <t>03-3734-3521</t>
    <phoneticPr fontId="3"/>
  </si>
  <si>
    <t>03-3735-1990</t>
    <phoneticPr fontId="3"/>
  </si>
  <si>
    <t>SPJ-001  CY-5681-4  K-80094</t>
    <phoneticPr fontId="3"/>
  </si>
  <si>
    <t>SMK-019</t>
    <phoneticPr fontId="3"/>
  </si>
  <si>
    <t>354×300</t>
    <phoneticPr fontId="3"/>
  </si>
  <si>
    <t>ITC</t>
    <phoneticPr fontId="3"/>
  </si>
  <si>
    <t>SLK139R</t>
    <phoneticPr fontId="3"/>
  </si>
  <si>
    <t>RGS-A-075-2</t>
    <phoneticPr fontId="3"/>
  </si>
  <si>
    <t>三晶技研（株）</t>
    <rPh sb="0" eb="1">
      <t>サンショウ</t>
    </rPh>
    <rPh sb="1" eb="2">
      <t>アキラ</t>
    </rPh>
    <rPh sb="2" eb="4">
      <t>ギケン</t>
    </rPh>
    <phoneticPr fontId="3"/>
  </si>
  <si>
    <t>6-912076-7</t>
  </si>
  <si>
    <t>GMY013</t>
    <phoneticPr fontId="3"/>
  </si>
  <si>
    <t>KSP-066</t>
    <phoneticPr fontId="3"/>
  </si>
  <si>
    <t>KSP-066 15T-009789</t>
    <phoneticPr fontId="3"/>
  </si>
  <si>
    <t>NRK-RE02  NRK-004</t>
    <phoneticPr fontId="3"/>
  </si>
  <si>
    <t>品質技術課　技術係　　佐藤</t>
    <rPh sb="0" eb="2">
      <t>ヒンシツ</t>
    </rPh>
    <rPh sb="2" eb="4">
      <t>ギジュツ</t>
    </rPh>
    <rPh sb="4" eb="5">
      <t>カ</t>
    </rPh>
    <rPh sb="6" eb="8">
      <t>ギジュツ</t>
    </rPh>
    <rPh sb="8" eb="9">
      <t>カカ</t>
    </rPh>
    <rPh sb="11" eb="13">
      <t>サトウ</t>
    </rPh>
    <phoneticPr fontId="3"/>
  </si>
  <si>
    <t>6-143-3</t>
    <phoneticPr fontId="3"/>
  </si>
  <si>
    <t>KDS-056-0.5</t>
    <phoneticPr fontId="3"/>
  </si>
  <si>
    <t>KSP002</t>
    <phoneticPr fontId="3"/>
  </si>
  <si>
    <t>4面取</t>
    <rPh sb="1" eb="2">
      <t>メン</t>
    </rPh>
    <rPh sb="2" eb="3">
      <t>ド</t>
    </rPh>
    <phoneticPr fontId="3"/>
  </si>
  <si>
    <t>岩手県奥州市水沢区真城折居106-3</t>
    <rPh sb="0" eb="3">
      <t>イワテケン</t>
    </rPh>
    <rPh sb="3" eb="5">
      <t>オウシュウ</t>
    </rPh>
    <rPh sb="5" eb="6">
      <t>シ</t>
    </rPh>
    <rPh sb="6" eb="8">
      <t>ミズサワ</t>
    </rPh>
    <rPh sb="8" eb="9">
      <t>ク</t>
    </rPh>
    <rPh sb="9" eb="10">
      <t>シン</t>
    </rPh>
    <rPh sb="10" eb="11">
      <t>ジョウ</t>
    </rPh>
    <rPh sb="11" eb="13">
      <t>オリイ</t>
    </rPh>
    <phoneticPr fontId="3"/>
  </si>
  <si>
    <t>OTAX-13</t>
    <phoneticPr fontId="3"/>
  </si>
  <si>
    <t>167CSS-012-01F</t>
    <phoneticPr fontId="3"/>
  </si>
  <si>
    <t>150</t>
    <phoneticPr fontId="3"/>
  </si>
  <si>
    <t>210</t>
    <phoneticPr fontId="3"/>
  </si>
  <si>
    <t>導電印刷</t>
    <rPh sb="0" eb="1">
      <t>ドウ</t>
    </rPh>
    <rPh sb="1" eb="2">
      <t>デン</t>
    </rPh>
    <rPh sb="2" eb="4">
      <t>インサツ</t>
    </rPh>
    <phoneticPr fontId="3"/>
  </si>
  <si>
    <t>220</t>
    <phoneticPr fontId="3"/>
  </si>
  <si>
    <t>川崎市川崎区塩浜4-6-13</t>
    <rPh sb="0" eb="3">
      <t>カワサキシ</t>
    </rPh>
    <rPh sb="3" eb="6">
      <t>カワサキク</t>
    </rPh>
    <rPh sb="6" eb="8">
      <t>シオハマ</t>
    </rPh>
    <phoneticPr fontId="3"/>
  </si>
  <si>
    <t>第一工場</t>
    <rPh sb="0" eb="2">
      <t>ダイイチ</t>
    </rPh>
    <rPh sb="2" eb="4">
      <t>コウジョウ</t>
    </rPh>
    <phoneticPr fontId="3"/>
  </si>
  <si>
    <t>*</t>
    <phoneticPr fontId="3"/>
  </si>
  <si>
    <t>MFS</t>
    <phoneticPr fontId="3"/>
  </si>
  <si>
    <t>PS(B)</t>
    <phoneticPr fontId="3"/>
  </si>
  <si>
    <t>2013.1.18</t>
    <phoneticPr fontId="3"/>
  </si>
  <si>
    <t>８－５６－２</t>
    <phoneticPr fontId="3"/>
  </si>
  <si>
    <t>03-3785-2804</t>
    <phoneticPr fontId="3"/>
  </si>
  <si>
    <t>SMK064試作</t>
    <rPh sb="6" eb="8">
      <t>シサク</t>
    </rPh>
    <phoneticPr fontId="3"/>
  </si>
  <si>
    <t>ヒンジ用トレイ</t>
    <rPh sb="3" eb="4">
      <t>ヨウ</t>
    </rPh>
    <phoneticPr fontId="3"/>
  </si>
  <si>
    <t>NRK-038</t>
    <phoneticPr fontId="3"/>
  </si>
  <si>
    <t>富士通化成（株）</t>
    <rPh sb="0" eb="3">
      <t>フジツウ</t>
    </rPh>
    <rPh sb="3" eb="5">
      <t>カセイ</t>
    </rPh>
    <phoneticPr fontId="3"/>
  </si>
  <si>
    <t>YCM-004 NCV-P用トレイ</t>
    <rPh sb="13" eb="14">
      <t>ヨウ</t>
    </rPh>
    <phoneticPr fontId="3"/>
  </si>
  <si>
    <t>A伝　</t>
    <rPh sb="1" eb="2">
      <t>デン</t>
    </rPh>
    <phoneticPr fontId="3"/>
  </si>
  <si>
    <t>KDS-031</t>
    <phoneticPr fontId="3"/>
  </si>
  <si>
    <t>静岡第1工場　受入様</t>
    <rPh sb="0" eb="2">
      <t>シズオカ</t>
    </rPh>
    <rPh sb="2" eb="3">
      <t>ダイ</t>
    </rPh>
    <rPh sb="4" eb="6">
      <t>コウジョウ</t>
    </rPh>
    <rPh sb="7" eb="9">
      <t>ウケイレ</t>
    </rPh>
    <rPh sb="9" eb="10">
      <t>サマ</t>
    </rPh>
    <phoneticPr fontId="3"/>
  </si>
  <si>
    <t>ADY-053</t>
    <phoneticPr fontId="3"/>
  </si>
  <si>
    <t>ADY-054</t>
    <phoneticPr fontId="3"/>
  </si>
  <si>
    <t>044-755-3190</t>
    <phoneticPr fontId="3"/>
  </si>
  <si>
    <t>納期</t>
    <rPh sb="0" eb="2">
      <t>ノウキ</t>
    </rPh>
    <phoneticPr fontId="3"/>
  </si>
  <si>
    <t>-</t>
    <phoneticPr fontId="3"/>
  </si>
  <si>
    <t>ＰＳ（Ｎ）</t>
    <phoneticPr fontId="3"/>
  </si>
  <si>
    <t>〒489-0926　　愛知県瀬戸市川西市1-41</t>
    <rPh sb="11" eb="14">
      <t>アイチケン</t>
    </rPh>
    <rPh sb="14" eb="16">
      <t>セト</t>
    </rPh>
    <rPh sb="16" eb="17">
      <t>シ</t>
    </rPh>
    <rPh sb="17" eb="20">
      <t>カワニシシ</t>
    </rPh>
    <phoneticPr fontId="3"/>
  </si>
  <si>
    <t>〒329-1217　　栃木県塩谷郡高根沢町太田118-1</t>
    <rPh sb="11" eb="14">
      <t>トチギケン</t>
    </rPh>
    <rPh sb="14" eb="17">
      <t>シオヤグン</t>
    </rPh>
    <rPh sb="17" eb="19">
      <t>タカネ</t>
    </rPh>
    <rPh sb="19" eb="21">
      <t>サワチョウ</t>
    </rPh>
    <rPh sb="21" eb="23">
      <t>オオタ</t>
    </rPh>
    <phoneticPr fontId="3"/>
  </si>
  <si>
    <t>TST01  983</t>
    <phoneticPr fontId="3"/>
  </si>
  <si>
    <t>（株）アドバネクス　東京ロジスティクスセンター</t>
    <rPh sb="10" eb="12">
      <t>トウキョウ</t>
    </rPh>
    <phoneticPr fontId="3"/>
  </si>
  <si>
    <t>KDS2</t>
    <phoneticPr fontId="3"/>
  </si>
  <si>
    <t>宮崎県西諸県郡高原町広原4333-2</t>
    <rPh sb="0" eb="3">
      <t>ミヤザキケン</t>
    </rPh>
    <rPh sb="3" eb="4">
      <t>ニシ</t>
    </rPh>
    <rPh sb="4" eb="6">
      <t>モロカタ</t>
    </rPh>
    <rPh sb="6" eb="7">
      <t>グン</t>
    </rPh>
    <rPh sb="7" eb="9">
      <t>タカハラ</t>
    </rPh>
    <rPh sb="9" eb="10">
      <t>マチ</t>
    </rPh>
    <rPh sb="10" eb="12">
      <t>ヒロハラ</t>
    </rPh>
    <phoneticPr fontId="3"/>
  </si>
  <si>
    <t>SMK（株）FC設計 名倉</t>
    <rPh sb="8" eb="10">
      <t>セッケイ</t>
    </rPh>
    <rPh sb="11" eb="13">
      <t>ナグラ</t>
    </rPh>
    <phoneticPr fontId="3"/>
  </si>
  <si>
    <t>175</t>
    <phoneticPr fontId="3"/>
  </si>
  <si>
    <t>912020-5</t>
    <phoneticPr fontId="3"/>
  </si>
  <si>
    <t>DKK01　　1092</t>
    <phoneticPr fontId="3"/>
  </si>
  <si>
    <t>ODS-026 T-002-80</t>
    <phoneticPr fontId="3"/>
  </si>
  <si>
    <t>MKP01</t>
    <phoneticPr fontId="3"/>
  </si>
  <si>
    <t>(株)青野工業</t>
    <rPh sb="0" eb="3">
      <t>カ</t>
    </rPh>
    <rPh sb="3" eb="5">
      <t>アオノ</t>
    </rPh>
    <rPh sb="5" eb="7">
      <t>コウギョウ</t>
    </rPh>
    <phoneticPr fontId="3"/>
  </si>
  <si>
    <t>KDS-033</t>
    <phoneticPr fontId="3"/>
  </si>
  <si>
    <t>OTAX-8</t>
    <phoneticPr fontId="3"/>
  </si>
  <si>
    <t>AMP-021</t>
    <phoneticPr fontId="3"/>
  </si>
  <si>
    <t>340</t>
    <phoneticPr fontId="3"/>
  </si>
  <si>
    <t>ASH-SG001</t>
    <phoneticPr fontId="3"/>
  </si>
  <si>
    <t>GMY-040  ポケット試作</t>
    <rPh sb="13" eb="15">
      <t>シサク</t>
    </rPh>
    <phoneticPr fontId="3"/>
  </si>
  <si>
    <t>岩手県江刺市岩谷堂字松長根69-3</t>
    <rPh sb="0" eb="2">
      <t>イワテ</t>
    </rPh>
    <rPh sb="2" eb="3">
      <t>ケン</t>
    </rPh>
    <rPh sb="3" eb="5">
      <t>エサシ</t>
    </rPh>
    <rPh sb="5" eb="6">
      <t>シ</t>
    </rPh>
    <rPh sb="6" eb="8">
      <t>イワヤ</t>
    </rPh>
    <rPh sb="8" eb="9">
      <t>ドウ</t>
    </rPh>
    <rPh sb="9" eb="10">
      <t>ジ</t>
    </rPh>
    <rPh sb="10" eb="12">
      <t>マツナガ</t>
    </rPh>
    <rPh sb="12" eb="13">
      <t>ネ</t>
    </rPh>
    <phoneticPr fontId="3"/>
  </si>
  <si>
    <t>SGK-PS-100</t>
    <phoneticPr fontId="3"/>
  </si>
  <si>
    <t>NEC-002 BOTTOM SODIMM SMALL</t>
    <phoneticPr fontId="3"/>
  </si>
  <si>
    <t>協和紙工業（株）</t>
    <rPh sb="0" eb="2">
      <t>キョウワ</t>
    </rPh>
    <rPh sb="2" eb="3">
      <t>シ</t>
    </rPh>
    <rPh sb="3" eb="5">
      <t>コウギョウ</t>
    </rPh>
    <phoneticPr fontId="3"/>
  </si>
  <si>
    <t>MBC</t>
    <phoneticPr fontId="3"/>
  </si>
  <si>
    <t>SGM-A-015-1</t>
    <phoneticPr fontId="3"/>
  </si>
  <si>
    <t>*</t>
    <phoneticPr fontId="3"/>
  </si>
  <si>
    <t>045-532-0041</t>
    <phoneticPr fontId="3"/>
  </si>
  <si>
    <t xml:space="preserve">HMP   TKS-002            </t>
    <phoneticPr fontId="3"/>
  </si>
  <si>
    <t>ニッコー精機（株）</t>
    <rPh sb="4" eb="5">
      <t>セイミツ</t>
    </rPh>
    <rPh sb="5" eb="6">
      <t>キ</t>
    </rPh>
    <phoneticPr fontId="3"/>
  </si>
  <si>
    <t>KDDI LED COVER  60P</t>
    <phoneticPr fontId="3"/>
  </si>
  <si>
    <t>川崎市多摩区宿河原7-16-35</t>
    <rPh sb="0" eb="3">
      <t>カワサキシ</t>
    </rPh>
    <rPh sb="3" eb="6">
      <t>タマク</t>
    </rPh>
    <rPh sb="6" eb="9">
      <t>シュクガハラ</t>
    </rPh>
    <phoneticPr fontId="3"/>
  </si>
  <si>
    <t>KBY02</t>
    <phoneticPr fontId="3"/>
  </si>
  <si>
    <t>KRE００９</t>
  </si>
  <si>
    <t>CM1-1446</t>
  </si>
  <si>
    <t>〒213-0004　　神奈川県川崎市高津区諏訪3-10-15</t>
    <rPh sb="11" eb="15">
      <t>カナガワケン</t>
    </rPh>
    <rPh sb="15" eb="18">
      <t>カワサキシ</t>
    </rPh>
    <rPh sb="18" eb="21">
      <t>タカツク</t>
    </rPh>
    <rPh sb="21" eb="23">
      <t>スワ</t>
    </rPh>
    <phoneticPr fontId="3"/>
  </si>
  <si>
    <t>ISK03　　1046</t>
    <phoneticPr fontId="3"/>
  </si>
  <si>
    <t>導電</t>
    <rPh sb="0" eb="2">
      <t>ドウデン</t>
    </rPh>
    <phoneticPr fontId="3"/>
  </si>
  <si>
    <t>PNS-001</t>
    <phoneticPr fontId="3"/>
  </si>
  <si>
    <t>CNS</t>
    <phoneticPr fontId="3"/>
  </si>
  <si>
    <t>コーンズテクノロジー(株)</t>
    <rPh sb="10" eb="13">
      <t>カ</t>
    </rPh>
    <phoneticPr fontId="3"/>
  </si>
  <si>
    <t>LPS-004</t>
    <phoneticPr fontId="3"/>
  </si>
  <si>
    <t>営業管理部 管理Ｇr  　佐竹 様宛</t>
    <rPh sb="0" eb="2">
      <t>エイギョウ</t>
    </rPh>
    <rPh sb="2" eb="4">
      <t>カンリ</t>
    </rPh>
    <rPh sb="4" eb="5">
      <t>ブ</t>
    </rPh>
    <rPh sb="6" eb="8">
      <t>カンリ</t>
    </rPh>
    <rPh sb="13" eb="15">
      <t>サタケ</t>
    </rPh>
    <rPh sb="16" eb="17">
      <t>サマ</t>
    </rPh>
    <rPh sb="17" eb="18">
      <t>アテ</t>
    </rPh>
    <phoneticPr fontId="3"/>
  </si>
  <si>
    <t>045-575-1558</t>
    <phoneticPr fontId="3"/>
  </si>
  <si>
    <t>ﾀﾁﾊﾞﾅﾊﾟｯｹｰｼﾞ</t>
    <phoneticPr fontId="3"/>
  </si>
  <si>
    <t>TCS-001</t>
    <phoneticPr fontId="3"/>
  </si>
  <si>
    <t>TCS-001 72POCKETS</t>
    <phoneticPr fontId="3"/>
  </si>
  <si>
    <t>NSK010</t>
    <phoneticPr fontId="3"/>
  </si>
  <si>
    <t>ADV004</t>
    <phoneticPr fontId="3"/>
  </si>
  <si>
    <t>ADV005</t>
    <phoneticPr fontId="3"/>
  </si>
  <si>
    <t>7-141-0</t>
    <phoneticPr fontId="3"/>
  </si>
  <si>
    <t>D-040-1</t>
    <phoneticPr fontId="3"/>
  </si>
  <si>
    <t>NHI</t>
    <phoneticPr fontId="3"/>
  </si>
  <si>
    <t>〒190-1231　　東京都西多摩郡瑞穂町大字長岡長谷部219-1</t>
    <rPh sb="11" eb="14">
      <t>トウキョウト</t>
    </rPh>
    <rPh sb="14" eb="18">
      <t>ニシタマグン</t>
    </rPh>
    <rPh sb="18" eb="21">
      <t>ミズホチョウ</t>
    </rPh>
    <rPh sb="21" eb="23">
      <t>オオアザ</t>
    </rPh>
    <rPh sb="23" eb="25">
      <t>ナガオカ</t>
    </rPh>
    <rPh sb="25" eb="28">
      <t>ハセベ</t>
    </rPh>
    <phoneticPr fontId="3"/>
  </si>
  <si>
    <t>(株)東京マイクロ</t>
    <rPh sb="0" eb="3">
      <t>カ</t>
    </rPh>
    <rPh sb="3" eb="5">
      <t>トウキョウ</t>
    </rPh>
    <phoneticPr fontId="3"/>
  </si>
  <si>
    <t>第一技術部　山崎</t>
    <rPh sb="0" eb="2">
      <t>ダイイチ</t>
    </rPh>
    <rPh sb="2" eb="4">
      <t>ギジュツ</t>
    </rPh>
    <rPh sb="4" eb="5">
      <t>ブ</t>
    </rPh>
    <rPh sb="6" eb="8">
      <t>ヤマザキ</t>
    </rPh>
    <phoneticPr fontId="3"/>
  </si>
  <si>
    <t>HKM</t>
    <phoneticPr fontId="3"/>
  </si>
  <si>
    <t>QA</t>
    <phoneticPr fontId="3"/>
  </si>
  <si>
    <t>（株）クエイザーシステム　　</t>
    <phoneticPr fontId="3"/>
  </si>
  <si>
    <t>LPS-004 12P T9AA</t>
    <phoneticPr fontId="3"/>
  </si>
  <si>
    <t>2-130-4</t>
  </si>
  <si>
    <t>（株）協栄化学</t>
    <rPh sb="3" eb="4">
      <t>キョウ</t>
    </rPh>
    <rPh sb="4" eb="5">
      <t>キョウエイ</t>
    </rPh>
    <rPh sb="5" eb="7">
      <t>カガク</t>
    </rPh>
    <phoneticPr fontId="3"/>
  </si>
  <si>
    <t>KEK</t>
    <phoneticPr fontId="3"/>
  </si>
  <si>
    <t>使用不可</t>
    <rPh sb="0" eb="2">
      <t>シヨウ</t>
    </rPh>
    <rPh sb="2" eb="4">
      <t>フカ</t>
    </rPh>
    <phoneticPr fontId="3"/>
  </si>
  <si>
    <t>FDK5</t>
    <phoneticPr fontId="3"/>
  </si>
  <si>
    <t>FDJｴﾅｼﾞｰ(株)</t>
    <rPh sb="8" eb="11">
      <t>カ</t>
    </rPh>
    <phoneticPr fontId="3"/>
  </si>
  <si>
    <t>FDK03　　1204</t>
    <phoneticPr fontId="3"/>
  </si>
  <si>
    <t>0492-61-3315</t>
    <phoneticPr fontId="3"/>
  </si>
  <si>
    <t>ＫＷ－０２５－１(B)</t>
    <phoneticPr fontId="3"/>
  </si>
  <si>
    <t>TRD-A-045-1</t>
    <phoneticPr fontId="3"/>
  </si>
  <si>
    <t>9-912077-2</t>
    <phoneticPr fontId="3"/>
  </si>
  <si>
    <t>9-912077-4</t>
    <phoneticPr fontId="3"/>
  </si>
  <si>
    <t>HRK</t>
    <phoneticPr fontId="3"/>
  </si>
  <si>
    <t>(株)平川製作所</t>
    <rPh sb="1" eb="2">
      <t>カブ</t>
    </rPh>
    <rPh sb="3" eb="5">
      <t>ヒラカワ</t>
    </rPh>
    <rPh sb="5" eb="8">
      <t>セイサクショ</t>
    </rPh>
    <phoneticPr fontId="3"/>
  </si>
  <si>
    <t>〒323-1104　　栃木県栃木市藤岡町藤岡5057</t>
    <rPh sb="11" eb="14">
      <t>トチギケン</t>
    </rPh>
    <rPh sb="14" eb="17">
      <t>トチギシ</t>
    </rPh>
    <rPh sb="17" eb="20">
      <t>フジオカマチ</t>
    </rPh>
    <rPh sb="20" eb="22">
      <t>フジオカ</t>
    </rPh>
    <phoneticPr fontId="3"/>
  </si>
  <si>
    <t>354×300</t>
    <phoneticPr fontId="3"/>
  </si>
  <si>
    <t>KMX</t>
    <phoneticPr fontId="3"/>
  </si>
  <si>
    <t>470×300</t>
    <phoneticPr fontId="3"/>
  </si>
  <si>
    <t>中村</t>
    <rPh sb="0" eb="2">
      <t>ナカムラ</t>
    </rPh>
    <phoneticPr fontId="3"/>
  </si>
  <si>
    <t>385</t>
    <phoneticPr fontId="3"/>
  </si>
  <si>
    <t>385</t>
    <phoneticPr fontId="3"/>
  </si>
  <si>
    <t>2-130-2</t>
    <phoneticPr fontId="3"/>
  </si>
  <si>
    <t>5-912072-8</t>
  </si>
  <si>
    <t>F-080-1</t>
    <phoneticPr fontId="3"/>
  </si>
  <si>
    <t>5-110-8R</t>
    <phoneticPr fontId="3"/>
  </si>
  <si>
    <t>-1</t>
    <phoneticPr fontId="3"/>
  </si>
  <si>
    <t>TH-011PS</t>
    <phoneticPr fontId="3"/>
  </si>
  <si>
    <t>KSE-005B</t>
    <phoneticPr fontId="3"/>
  </si>
  <si>
    <t>（株）三世光機</t>
    <rPh sb="3" eb="5">
      <t>サンセイ</t>
    </rPh>
    <rPh sb="5" eb="7">
      <t>コウキ</t>
    </rPh>
    <phoneticPr fontId="3"/>
  </si>
  <si>
    <t>2-912130-0</t>
    <phoneticPr fontId="3"/>
  </si>
  <si>
    <t>SOD1</t>
    <phoneticPr fontId="3"/>
  </si>
  <si>
    <t>355*240</t>
    <phoneticPr fontId="3"/>
  </si>
  <si>
    <t>LKS-001</t>
    <phoneticPr fontId="3"/>
  </si>
  <si>
    <t>静岡県焼津市相川2002</t>
    <rPh sb="0" eb="3">
      <t>シズオカケン</t>
    </rPh>
    <rPh sb="3" eb="5">
      <t>ヤイズ</t>
    </rPh>
    <rPh sb="5" eb="6">
      <t>シ</t>
    </rPh>
    <rPh sb="6" eb="8">
      <t>アイカワ</t>
    </rPh>
    <phoneticPr fontId="3"/>
  </si>
  <si>
    <t>05/05/19  SPPC</t>
    <phoneticPr fontId="3"/>
  </si>
  <si>
    <t>0492-59-2431</t>
    <phoneticPr fontId="3"/>
  </si>
  <si>
    <t>９－７９－４</t>
    <phoneticPr fontId="3"/>
  </si>
  <si>
    <t>樋口</t>
    <rPh sb="0" eb="2">
      <t>ヒグチ</t>
    </rPh>
    <phoneticPr fontId="3"/>
  </si>
  <si>
    <t>0-21-7</t>
    <phoneticPr fontId="3"/>
  </si>
  <si>
    <t>0-21-8</t>
    <phoneticPr fontId="3"/>
  </si>
  <si>
    <t>3-143-5</t>
    <phoneticPr fontId="3"/>
  </si>
  <si>
    <t>3-912143-5</t>
    <phoneticPr fontId="3"/>
  </si>
  <si>
    <t>A-PET
(CL)</t>
  </si>
  <si>
    <t xml:space="preserve">520 </t>
  </si>
  <si>
    <t>130</t>
  </si>
  <si>
    <t>MZT-005</t>
  </si>
  <si>
    <t>MZT-005 DR40(100P)RUBBER TRAY</t>
  </si>
  <si>
    <t>PET(G)</t>
  </si>
  <si>
    <t>CPT01　　1022</t>
    <phoneticPr fontId="3"/>
  </si>
  <si>
    <t>遠藤 様宛</t>
    <rPh sb="0" eb="2">
      <t>エンドウ</t>
    </rPh>
    <rPh sb="3" eb="5">
      <t>サマアテ</t>
    </rPh>
    <phoneticPr fontId="3"/>
  </si>
  <si>
    <t>049-262-8208</t>
    <phoneticPr fontId="3"/>
  </si>
  <si>
    <t>ｺﾊﾟﾙ向</t>
    <rPh sb="4" eb="5">
      <t>ム</t>
    </rPh>
    <phoneticPr fontId="3"/>
  </si>
  <si>
    <t>KSP-076A CA49700-1407</t>
    <phoneticPr fontId="3"/>
  </si>
  <si>
    <t>○</t>
    <phoneticPr fontId="3"/>
  </si>
  <si>
    <t>12面取り</t>
    <rPh sb="2" eb="4">
      <t>メント</t>
    </rPh>
    <phoneticPr fontId="3"/>
  </si>
  <si>
    <t>GMY-088 10P F-4</t>
    <phoneticPr fontId="3"/>
  </si>
  <si>
    <t>082-253-5964</t>
    <phoneticPr fontId="3"/>
  </si>
  <si>
    <t>×</t>
    <phoneticPr fontId="3"/>
  </si>
  <si>
    <t>MTM-026</t>
    <phoneticPr fontId="3"/>
  </si>
  <si>
    <t>H-040-1-PP</t>
    <phoneticPr fontId="3"/>
  </si>
  <si>
    <t>MTM-031-1B</t>
  </si>
  <si>
    <t>MTM-031-1(B) 19-T189・ DWM-W081</t>
  </si>
  <si>
    <t>380
～
550</t>
  </si>
  <si>
    <t>KKC-002</t>
    <phoneticPr fontId="3"/>
  </si>
  <si>
    <t xml:space="preserve">MFS-TCT-001 </t>
    <phoneticPr fontId="3"/>
  </si>
  <si>
    <t>SMK013</t>
    <phoneticPr fontId="3"/>
  </si>
  <si>
    <t>(株)KVK　富加工場</t>
    <rPh sb="0" eb="3">
      <t>カ</t>
    </rPh>
    <rPh sb="7" eb="8">
      <t>トミ</t>
    </rPh>
    <rPh sb="8" eb="9">
      <t>カ</t>
    </rPh>
    <rPh sb="9" eb="11">
      <t>コウジョウ</t>
    </rPh>
    <phoneticPr fontId="3"/>
  </si>
  <si>
    <t>〒116-0012　　東京都荒川区東尾久1-21-22</t>
    <rPh sb="11" eb="14">
      <t>トウキョウト</t>
    </rPh>
    <rPh sb="14" eb="17">
      <t>アラカワク</t>
    </rPh>
    <rPh sb="17" eb="20">
      <t>ヒガシオグ</t>
    </rPh>
    <phoneticPr fontId="3"/>
  </si>
  <si>
    <t>(株)スヤマ　神辺営業所</t>
    <rPh sb="7" eb="8">
      <t>カンベ</t>
    </rPh>
    <rPh sb="8" eb="9">
      <t>ヘン</t>
    </rPh>
    <rPh sb="9" eb="12">
      <t>エイギョウショ</t>
    </rPh>
    <phoneticPr fontId="3"/>
  </si>
  <si>
    <t>NWS01　　1013</t>
    <phoneticPr fontId="3"/>
  </si>
  <si>
    <t>丹羽 様宛</t>
    <rPh sb="0" eb="2">
      <t>ニワ</t>
    </rPh>
    <rPh sb="3" eb="5">
      <t>サマアテ</t>
    </rPh>
    <phoneticPr fontId="3"/>
  </si>
  <si>
    <t>橋本</t>
    <rPh sb="0" eb="2">
      <t>ハシモト</t>
    </rPh>
    <phoneticPr fontId="3"/>
  </si>
  <si>
    <t>SMK054</t>
  </si>
  <si>
    <t>045-930-1901</t>
    <phoneticPr fontId="3"/>
  </si>
  <si>
    <t>MZT-002</t>
  </si>
  <si>
    <t>5-156-6</t>
    <phoneticPr fontId="3"/>
  </si>
  <si>
    <t>5-912156-6</t>
    <phoneticPr fontId="3"/>
  </si>
  <si>
    <t>2013.12.16</t>
    <phoneticPr fontId="3"/>
  </si>
  <si>
    <t>COK  CK-002　ＰＶＣ PT-5-40</t>
    <phoneticPr fontId="3"/>
  </si>
  <si>
    <t>プラグＳＰＰＣへ移設07.02.01～</t>
    <rPh sb="8" eb="10">
      <t>イセツ</t>
    </rPh>
    <phoneticPr fontId="3"/>
  </si>
  <si>
    <t>AON</t>
    <phoneticPr fontId="3"/>
  </si>
  <si>
    <t>塗布</t>
    <rPh sb="0" eb="1">
      <t>ヌ</t>
    </rPh>
    <rPh sb="1" eb="2">
      <t>ヌノ</t>
    </rPh>
    <phoneticPr fontId="3"/>
  </si>
  <si>
    <t>入数</t>
    <rPh sb="0" eb="1">
      <t>イ</t>
    </rPh>
    <rPh sb="1" eb="2">
      <t>スウ</t>
    </rPh>
    <phoneticPr fontId="3"/>
  </si>
  <si>
    <t>山口県山口市大字野上西堀山1568-3</t>
    <rPh sb="0" eb="3">
      <t>ヤマグチケン</t>
    </rPh>
    <rPh sb="3" eb="5">
      <t>ヤマグチ</t>
    </rPh>
    <rPh sb="5" eb="6">
      <t>シ</t>
    </rPh>
    <rPh sb="6" eb="7">
      <t>オオ</t>
    </rPh>
    <rPh sb="7" eb="8">
      <t>ジ</t>
    </rPh>
    <rPh sb="8" eb="10">
      <t>ノガミ</t>
    </rPh>
    <rPh sb="10" eb="11">
      <t>ニシ</t>
    </rPh>
    <rPh sb="11" eb="12">
      <t>ホリ</t>
    </rPh>
    <rPh sb="12" eb="13">
      <t>ヤマ</t>
    </rPh>
    <phoneticPr fontId="3"/>
  </si>
  <si>
    <t>ADY-054  K-80138</t>
    <phoneticPr fontId="3"/>
  </si>
  <si>
    <t>YSR-013PP</t>
    <phoneticPr fontId="3"/>
  </si>
  <si>
    <t>NKI-005</t>
    <phoneticPr fontId="3"/>
  </si>
  <si>
    <t>NKI-005 120POCKETS Rev.</t>
    <phoneticPr fontId="3"/>
  </si>
  <si>
    <t>三晶MEC㈱　本江工場</t>
    <rPh sb="0" eb="6">
      <t>サ</t>
    </rPh>
    <rPh sb="7" eb="8">
      <t>ホン</t>
    </rPh>
    <rPh sb="8" eb="9">
      <t>エ</t>
    </rPh>
    <rPh sb="9" eb="11">
      <t>コウジョウ</t>
    </rPh>
    <phoneticPr fontId="3"/>
  </si>
  <si>
    <t>×</t>
    <phoneticPr fontId="3"/>
  </si>
  <si>
    <t>ADV-D-100-2</t>
    <phoneticPr fontId="3"/>
  </si>
  <si>
    <t>MRY-002     20P</t>
    <phoneticPr fontId="3"/>
  </si>
  <si>
    <t>AMP24</t>
    <phoneticPr fontId="3"/>
  </si>
  <si>
    <t>COVER FOR HMZD CONN.COVER 2PAIR 15.95×100.6</t>
    <phoneticPr fontId="3"/>
  </si>
  <si>
    <t>KSE-021</t>
    <phoneticPr fontId="3"/>
  </si>
  <si>
    <t>550/510</t>
    <phoneticPr fontId="3"/>
  </si>
  <si>
    <t>MTD3</t>
    <phoneticPr fontId="3"/>
  </si>
  <si>
    <t>NKB-001    SX-00G</t>
    <phoneticPr fontId="3"/>
  </si>
  <si>
    <t>A-012-2</t>
    <phoneticPr fontId="3"/>
  </si>
  <si>
    <t>048-662-2113</t>
    <phoneticPr fontId="3"/>
  </si>
  <si>
    <t>ＯＧＲ-００２　POCKETS</t>
    <phoneticPr fontId="3"/>
  </si>
  <si>
    <t>（株）小林スプリング製作所　三芳工場　受入</t>
    <rPh sb="3" eb="5">
      <t>コバヤシ</t>
    </rPh>
    <rPh sb="10" eb="13">
      <t>セイサクショ</t>
    </rPh>
    <rPh sb="14" eb="16">
      <t>ミヨシ</t>
    </rPh>
    <rPh sb="16" eb="18">
      <t>コウジョウ</t>
    </rPh>
    <rPh sb="19" eb="21">
      <t>ウケイレ</t>
    </rPh>
    <phoneticPr fontId="3"/>
  </si>
  <si>
    <t>SKC</t>
    <phoneticPr fontId="3"/>
  </si>
  <si>
    <t>167CSC-036-01E</t>
    <phoneticPr fontId="3"/>
  </si>
  <si>
    <t>NRK-016</t>
    <phoneticPr fontId="3"/>
  </si>
  <si>
    <t>NRK-017</t>
    <phoneticPr fontId="3"/>
  </si>
  <si>
    <t>TYM01</t>
    <phoneticPr fontId="3"/>
  </si>
  <si>
    <t>MSP100-P6-27×15   SLK-119</t>
    <phoneticPr fontId="3"/>
  </si>
  <si>
    <t>NRK-0034 DX08D65VM LOWER</t>
    <phoneticPr fontId="3"/>
  </si>
  <si>
    <t>SPJ-007  K-80096</t>
    <phoneticPr fontId="3"/>
  </si>
  <si>
    <t>MTD-001B MX49VTR</t>
    <phoneticPr fontId="3"/>
  </si>
  <si>
    <t>161CLE-041-90G　</t>
  </si>
  <si>
    <t>SGK1</t>
    <phoneticPr fontId="3"/>
  </si>
  <si>
    <t>0297-60-5231</t>
    <phoneticPr fontId="3"/>
  </si>
  <si>
    <t>設計　渡部</t>
    <rPh sb="0" eb="2">
      <t>セッケイ</t>
    </rPh>
    <rPh sb="3" eb="5">
      <t>ワタベ</t>
    </rPh>
    <phoneticPr fontId="3"/>
  </si>
  <si>
    <t>〒399-4601　　長野県上伊那郡箕輪町大字中箕輪10320-9</t>
    <rPh sb="11" eb="14">
      <t>ナガノケン</t>
    </rPh>
    <rPh sb="14" eb="18">
      <t>カミイナグン</t>
    </rPh>
    <rPh sb="18" eb="21">
      <t>ミノワチョウ</t>
    </rPh>
    <rPh sb="21" eb="23">
      <t>オオアザ</t>
    </rPh>
    <rPh sb="23" eb="24">
      <t>ナカ</t>
    </rPh>
    <rPh sb="24" eb="26">
      <t>ミノワ</t>
    </rPh>
    <phoneticPr fontId="3"/>
  </si>
  <si>
    <t>ﾛｯｸｶﾊﾞｰｶﾒﾗﾓｼﾞｭｰﾙｿｹｯﾄ9090ﾏｸﾛ</t>
    <phoneticPr fontId="3"/>
  </si>
  <si>
    <t>MSP10-L25-345×40</t>
    <phoneticPr fontId="3"/>
  </si>
  <si>
    <t>MSM-52R</t>
    <phoneticPr fontId="3"/>
  </si>
  <si>
    <t>MSM-52R 10POCKETS</t>
    <phoneticPr fontId="3"/>
  </si>
  <si>
    <t>CST-004</t>
    <phoneticPr fontId="3"/>
  </si>
  <si>
    <t>CST-004  P2LX2269</t>
    <phoneticPr fontId="3"/>
  </si>
  <si>
    <t>2013.3.22</t>
    <phoneticPr fontId="3"/>
  </si>
  <si>
    <t>ｼｰェｽﾃｯｸ</t>
    <phoneticPr fontId="3"/>
  </si>
  <si>
    <t>インダストリアル本部　製造技術課　益子</t>
    <rPh sb="8" eb="10">
      <t>ホンブ</t>
    </rPh>
    <rPh sb="11" eb="13">
      <t>セイゾウ</t>
    </rPh>
    <rPh sb="13" eb="15">
      <t>ギジュツ</t>
    </rPh>
    <rPh sb="15" eb="16">
      <t>カ</t>
    </rPh>
    <rPh sb="17" eb="19">
      <t>マシコ</t>
    </rPh>
    <phoneticPr fontId="3"/>
  </si>
  <si>
    <t>小林</t>
    <rPh sb="0" eb="2">
      <t>コバヤシ</t>
    </rPh>
    <phoneticPr fontId="3"/>
  </si>
  <si>
    <t>TH-015PS</t>
    <phoneticPr fontId="3"/>
  </si>
  <si>
    <t>HSK2</t>
    <phoneticPr fontId="3"/>
  </si>
  <si>
    <t>F-015-1</t>
    <phoneticPr fontId="3"/>
  </si>
  <si>
    <t>042-958-0037</t>
    <phoneticPr fontId="3"/>
  </si>
  <si>
    <t>170</t>
    <phoneticPr fontId="3"/>
  </si>
  <si>
    <t>PS(N)</t>
    <phoneticPr fontId="3"/>
  </si>
  <si>
    <t>〒254-0016　　神奈川県平塚市東八幡5-11-14</t>
    <rPh sb="11" eb="15">
      <t>カナガワケン</t>
    </rPh>
    <rPh sb="15" eb="18">
      <t>ヒラツカシ</t>
    </rPh>
    <rPh sb="18" eb="19">
      <t>ヒガシ</t>
    </rPh>
    <rPh sb="19" eb="21">
      <t>ハチマン</t>
    </rPh>
    <phoneticPr fontId="3"/>
  </si>
  <si>
    <t>MTM-029-2(B) 59-7781:</t>
    <phoneticPr fontId="3"/>
  </si>
  <si>
    <t>MTM-029-2(CL) 59-7781:</t>
    <phoneticPr fontId="3"/>
  </si>
  <si>
    <t>ＣＧＲ－００１Ｒ　　　　</t>
    <phoneticPr fontId="3"/>
  </si>
  <si>
    <t>ＣＧＲ－００２</t>
    <phoneticPr fontId="3"/>
  </si>
  <si>
    <t>CK001</t>
    <phoneticPr fontId="3"/>
  </si>
  <si>
    <t>(有) 小林精工KBY02</t>
    <rPh sb="4" eb="6">
      <t>コバヤシ</t>
    </rPh>
    <rPh sb="6" eb="8">
      <t>セイコウ</t>
    </rPh>
    <phoneticPr fontId="3"/>
  </si>
  <si>
    <t>TSS</t>
  </si>
  <si>
    <t>PS(N)</t>
    <phoneticPr fontId="3"/>
  </si>
  <si>
    <t>2012.11.13</t>
    <phoneticPr fontId="3"/>
  </si>
  <si>
    <t xml:space="preserve">DIC-009T COVER  20P K-80084   </t>
    <phoneticPr fontId="3"/>
  </si>
  <si>
    <t>〒960-0719　　福島県伊達市梁川町やながわ工業団地1-2</t>
    <rPh sb="11" eb="14">
      <t>フクシマケン</t>
    </rPh>
    <rPh sb="14" eb="17">
      <t>ダテシ</t>
    </rPh>
    <rPh sb="17" eb="20">
      <t>ヤナガワマチ</t>
    </rPh>
    <rPh sb="24" eb="26">
      <t>コウギョウ</t>
    </rPh>
    <rPh sb="26" eb="28">
      <t>ダンチ</t>
    </rPh>
    <phoneticPr fontId="3"/>
  </si>
  <si>
    <t>HRH01　　1174</t>
    <phoneticPr fontId="3"/>
  </si>
  <si>
    <t>054-645-3268</t>
    <phoneticPr fontId="3"/>
  </si>
  <si>
    <t>025-729-3555</t>
    <phoneticPr fontId="3"/>
  </si>
  <si>
    <t xml:space="preserve">SK013  </t>
    <phoneticPr fontId="3"/>
  </si>
  <si>
    <t>発注 / 手配日</t>
    <rPh sb="0" eb="2">
      <t>ハッチュウ</t>
    </rPh>
    <rPh sb="5" eb="7">
      <t>テハイ</t>
    </rPh>
    <rPh sb="7" eb="8">
      <t>ビ</t>
    </rPh>
    <phoneticPr fontId="3"/>
  </si>
  <si>
    <t>ｽﾋﾟｰﾄﾞｼﾞｬﾊﾟﾝ</t>
    <phoneticPr fontId="3"/>
  </si>
  <si>
    <t>0565-45-7548</t>
    <phoneticPr fontId="3"/>
  </si>
  <si>
    <t>03-3895-5589</t>
    <phoneticPr fontId="3"/>
  </si>
  <si>
    <t>03-3809-2889</t>
    <phoneticPr fontId="3"/>
  </si>
  <si>
    <t>076-476-0801</t>
    <phoneticPr fontId="3"/>
  </si>
  <si>
    <t>ATG</t>
    <phoneticPr fontId="3"/>
  </si>
  <si>
    <t>THS-4-142-6</t>
    <phoneticPr fontId="3"/>
  </si>
  <si>
    <t>GNM01</t>
    <phoneticPr fontId="3"/>
  </si>
  <si>
    <t>YCM-005</t>
    <phoneticPr fontId="3"/>
  </si>
  <si>
    <t>YCM-005 10P</t>
    <phoneticPr fontId="3"/>
  </si>
  <si>
    <t>平塚市新町6-6</t>
    <rPh sb="0" eb="3">
      <t>ヒラツカシ</t>
    </rPh>
    <rPh sb="3" eb="5">
      <t>シンマチ</t>
    </rPh>
    <phoneticPr fontId="3"/>
  </si>
  <si>
    <t>SMK103</t>
    <phoneticPr fontId="3"/>
  </si>
  <si>
    <t>049-257-0725</t>
    <phoneticPr fontId="3"/>
  </si>
  <si>
    <t>(株)日本ロック　支社</t>
    <rPh sb="1" eb="2">
      <t>カブ</t>
    </rPh>
    <rPh sb="3" eb="5">
      <t>ニホン</t>
    </rPh>
    <rPh sb="9" eb="11">
      <t>シシャ</t>
    </rPh>
    <phoneticPr fontId="3"/>
  </si>
  <si>
    <t>03-5850-3011</t>
    <phoneticPr fontId="3"/>
  </si>
  <si>
    <t>技術　石澤</t>
    <rPh sb="0" eb="2">
      <t>ギジュツ</t>
    </rPh>
    <rPh sb="3" eb="5">
      <t>イシザワ</t>
    </rPh>
    <phoneticPr fontId="3"/>
  </si>
  <si>
    <t>B伝</t>
    <rPh sb="1" eb="2">
      <t>デン</t>
    </rPh>
    <phoneticPr fontId="3"/>
  </si>
  <si>
    <t>0426-87-4878</t>
    <phoneticPr fontId="3"/>
  </si>
  <si>
    <t>A3C-002</t>
    <phoneticPr fontId="3"/>
  </si>
  <si>
    <t>912130-4</t>
    <phoneticPr fontId="3"/>
  </si>
  <si>
    <t>KMX-006 8POCKETS</t>
    <phoneticPr fontId="3"/>
  </si>
  <si>
    <t>470×347</t>
    <phoneticPr fontId="3"/>
  </si>
  <si>
    <t>SNS02 　506</t>
    <phoneticPr fontId="3"/>
  </si>
  <si>
    <t>MKP-001  150P</t>
    <phoneticPr fontId="3"/>
  </si>
  <si>
    <t>5-129-6</t>
    <phoneticPr fontId="3"/>
  </si>
  <si>
    <t>485</t>
    <phoneticPr fontId="3"/>
  </si>
  <si>
    <t>（株）ニワノ</t>
    <phoneticPr fontId="3"/>
  </si>
  <si>
    <t>東信化工（株）</t>
    <rPh sb="0" eb="1">
      <t>トウシン</t>
    </rPh>
    <rPh sb="1" eb="2">
      <t>シン</t>
    </rPh>
    <rPh sb="2" eb="4">
      <t>カコウ</t>
    </rPh>
    <phoneticPr fontId="3"/>
  </si>
  <si>
    <t>NLT01　　1130</t>
    <phoneticPr fontId="3"/>
  </si>
  <si>
    <t>営業部　　三田 様宛</t>
    <rPh sb="0" eb="2">
      <t>エイギョウ</t>
    </rPh>
    <rPh sb="2" eb="3">
      <t>ブ</t>
    </rPh>
    <rPh sb="5" eb="7">
      <t>ミタ</t>
    </rPh>
    <rPh sb="8" eb="10">
      <t>サマアテ</t>
    </rPh>
    <phoneticPr fontId="3"/>
  </si>
  <si>
    <t>ODS017</t>
    <phoneticPr fontId="3"/>
  </si>
  <si>
    <t>SWS002</t>
    <phoneticPr fontId="3"/>
  </si>
  <si>
    <t>SWS-7-57-9</t>
    <phoneticPr fontId="3"/>
  </si>
  <si>
    <t xml:space="preserve">SK016  </t>
    <phoneticPr fontId="3"/>
  </si>
  <si>
    <t>EL-M-06</t>
    <phoneticPr fontId="3"/>
  </si>
  <si>
    <t>044-888-8352</t>
  </si>
  <si>
    <t>宮田</t>
    <rPh sb="0" eb="2">
      <t>ミヤタ</t>
    </rPh>
    <phoneticPr fontId="3"/>
  </si>
  <si>
    <t>導電
印刷</t>
    <rPh sb="0" eb="2">
      <t>ドウデン</t>
    </rPh>
    <rPh sb="3" eb="5">
      <t>インサツ</t>
    </rPh>
    <phoneticPr fontId="3"/>
  </si>
  <si>
    <t>TYCO</t>
    <phoneticPr fontId="3"/>
  </si>
  <si>
    <t>AON1</t>
    <phoneticPr fontId="3"/>
  </si>
  <si>
    <t>59410-0088</t>
    <phoneticPr fontId="3"/>
  </si>
  <si>
    <t>SWC</t>
    <phoneticPr fontId="3"/>
  </si>
  <si>
    <t>㈱スワコー</t>
    <phoneticPr fontId="3"/>
  </si>
  <si>
    <t>0565-45-7261</t>
    <phoneticPr fontId="3"/>
  </si>
  <si>
    <t>044-833-6355</t>
    <phoneticPr fontId="3"/>
  </si>
  <si>
    <t>355*260</t>
    <phoneticPr fontId="3"/>
  </si>
  <si>
    <t>PS(Ｎ)</t>
    <phoneticPr fontId="3"/>
  </si>
  <si>
    <t>KR-001</t>
    <phoneticPr fontId="3"/>
  </si>
  <si>
    <t>（株）太洋</t>
    <rPh sb="3" eb="4">
      <t>タ</t>
    </rPh>
    <rPh sb="4" eb="5">
      <t>タイヨウ</t>
    </rPh>
    <phoneticPr fontId="3"/>
  </si>
  <si>
    <t>8-156-2</t>
    <phoneticPr fontId="3"/>
  </si>
  <si>
    <t>8-912156-2</t>
    <phoneticPr fontId="3"/>
  </si>
  <si>
    <t>生産管理課　木下</t>
    <rPh sb="0" eb="2">
      <t>セイサン</t>
    </rPh>
    <rPh sb="2" eb="4">
      <t>カンリ</t>
    </rPh>
    <rPh sb="4" eb="5">
      <t>カ</t>
    </rPh>
    <rPh sb="6" eb="8">
      <t>キノシタ</t>
    </rPh>
    <phoneticPr fontId="3"/>
  </si>
  <si>
    <t>PS(B)</t>
    <phoneticPr fontId="3"/>
  </si>
  <si>
    <t>0568-53-1655</t>
    <phoneticPr fontId="3"/>
  </si>
  <si>
    <t>±0.5</t>
    <phoneticPr fontId="3"/>
  </si>
  <si>
    <t>小林精工 KBY02</t>
    <rPh sb="0" eb="2">
      <t>コバヤシ</t>
    </rPh>
    <rPh sb="2" eb="4">
      <t>セイコウ</t>
    </rPh>
    <phoneticPr fontId="3"/>
  </si>
  <si>
    <r>
      <t>TH030B</t>
    </r>
    <r>
      <rPr>
        <b/>
        <sz val="11"/>
        <color indexed="10"/>
        <rFont val="ＭＳ Ｐ明朝"/>
        <family val="1"/>
        <charset val="128"/>
      </rPr>
      <t/>
    </r>
  </si>
  <si>
    <t>EL-P-12</t>
  </si>
  <si>
    <t>KOW01</t>
    <phoneticPr fontId="3"/>
  </si>
  <si>
    <t>KRE046</t>
    <phoneticPr fontId="3"/>
  </si>
  <si>
    <t>IST01　　978</t>
    <phoneticPr fontId="3"/>
  </si>
  <si>
    <t>JOC</t>
    <phoneticPr fontId="3"/>
  </si>
  <si>
    <t>AMP 逢澤　A伝</t>
    <rPh sb="4" eb="6">
      <t>ア</t>
    </rPh>
    <rPh sb="8" eb="9">
      <t>デン</t>
    </rPh>
    <phoneticPr fontId="3"/>
  </si>
  <si>
    <t>1-19-2</t>
    <phoneticPr fontId="3"/>
  </si>
  <si>
    <t>912108-7</t>
    <phoneticPr fontId="3"/>
  </si>
  <si>
    <t>MTM-019-2(B) 59-8704:</t>
    <phoneticPr fontId="3"/>
  </si>
  <si>
    <t>TH-051PS(LB057-91R)</t>
    <phoneticPr fontId="3"/>
  </si>
  <si>
    <t>MCR02　　970</t>
    <phoneticPr fontId="3"/>
  </si>
  <si>
    <t>神奈川県津久井郡藤野町佐野川2350</t>
    <rPh sb="0" eb="4">
      <t>カナガワケン</t>
    </rPh>
    <rPh sb="4" eb="8">
      <t>ツクイグン</t>
    </rPh>
    <rPh sb="8" eb="10">
      <t>フジノ</t>
    </rPh>
    <rPh sb="10" eb="11">
      <t>チョウ</t>
    </rPh>
    <rPh sb="11" eb="13">
      <t>サノ</t>
    </rPh>
    <rPh sb="13" eb="14">
      <t>カワ</t>
    </rPh>
    <phoneticPr fontId="3"/>
  </si>
  <si>
    <t>PET(B)</t>
    <phoneticPr fontId="3"/>
  </si>
  <si>
    <t>YMT-002</t>
    <phoneticPr fontId="3"/>
  </si>
  <si>
    <t>〒368-0004　　埼玉県秩父市山田783</t>
    <rPh sb="11" eb="14">
      <t>サイタマケン</t>
    </rPh>
    <rPh sb="14" eb="17">
      <t>チチブシ</t>
    </rPh>
    <rPh sb="17" eb="19">
      <t>ヤマダ</t>
    </rPh>
    <phoneticPr fontId="3"/>
  </si>
  <si>
    <t>〒916-0061福井県鯖江市平井町20-3</t>
    <rPh sb="9" eb="12">
      <t>フクイケン</t>
    </rPh>
    <rPh sb="12" eb="15">
      <t>サバエシ</t>
    </rPh>
    <rPh sb="15" eb="17">
      <t>ヒライ</t>
    </rPh>
    <rPh sb="17" eb="18">
      <t>チョウ</t>
    </rPh>
    <phoneticPr fontId="3"/>
  </si>
  <si>
    <t>TIY03</t>
    <phoneticPr fontId="3"/>
  </si>
  <si>
    <t>光和精工</t>
    <rPh sb="0" eb="1">
      <t>ヒカリ</t>
    </rPh>
    <rPh sb="1" eb="2">
      <t>ワ</t>
    </rPh>
    <rPh sb="2" eb="4">
      <t>セイコウ</t>
    </rPh>
    <phoneticPr fontId="3"/>
  </si>
  <si>
    <t>川崎エコー</t>
    <rPh sb="0" eb="2">
      <t>カワサキ</t>
    </rPh>
    <phoneticPr fontId="3"/>
  </si>
  <si>
    <t>TYM-SMK-046</t>
    <phoneticPr fontId="3"/>
  </si>
  <si>
    <t>〒143-0011　　東京都大田区大森本町一丁目1番1-821</t>
    <rPh sb="11" eb="14">
      <t>トウキョウト</t>
    </rPh>
    <rPh sb="14" eb="17">
      <t>オオタク</t>
    </rPh>
    <rPh sb="17" eb="19">
      <t>オオモリ</t>
    </rPh>
    <rPh sb="19" eb="20">
      <t>ホン</t>
    </rPh>
    <rPh sb="20" eb="21">
      <t>チョウ</t>
    </rPh>
    <rPh sb="21" eb="24">
      <t>１チョウメ</t>
    </rPh>
    <rPh sb="25" eb="26">
      <t>バン</t>
    </rPh>
    <phoneticPr fontId="3"/>
  </si>
  <si>
    <t>KLE01　　984</t>
    <phoneticPr fontId="3"/>
  </si>
  <si>
    <t>SIG2</t>
    <phoneticPr fontId="3"/>
  </si>
  <si>
    <t>制御機材(株)　　埼玉営業所</t>
    <rPh sb="0" eb="2">
      <t>セイギョ</t>
    </rPh>
    <rPh sb="2" eb="4">
      <t>キザイ</t>
    </rPh>
    <rPh sb="4" eb="7">
      <t>カ</t>
    </rPh>
    <rPh sb="9" eb="11">
      <t>サイタマ</t>
    </rPh>
    <rPh sb="11" eb="14">
      <t>エイギョウショ</t>
    </rPh>
    <phoneticPr fontId="3"/>
  </si>
  <si>
    <t>077-572-4858</t>
    <phoneticPr fontId="3"/>
  </si>
  <si>
    <t>GMY065</t>
    <phoneticPr fontId="3"/>
  </si>
  <si>
    <r>
      <t>TH047B</t>
    </r>
    <r>
      <rPr>
        <b/>
        <sz val="11"/>
        <color indexed="10"/>
        <rFont val="ＭＳ Ｐ明朝"/>
        <family val="1"/>
        <charset val="128"/>
      </rPr>
      <t/>
    </r>
  </si>
  <si>
    <t>KSP039A</t>
    <phoneticPr fontId="3"/>
  </si>
  <si>
    <t>5-912052-4</t>
  </si>
  <si>
    <t>KDS-024</t>
    <phoneticPr fontId="3"/>
  </si>
  <si>
    <t>045-549-5239</t>
    <phoneticPr fontId="3"/>
  </si>
  <si>
    <t>NRK-028PET</t>
    <phoneticPr fontId="3"/>
  </si>
  <si>
    <t>KSP-039B(緑）PA</t>
    <rPh sb="9" eb="10">
      <t>ミドリ</t>
    </rPh>
    <phoneticPr fontId="3"/>
  </si>
  <si>
    <t>LKS-006(PET　GR) 36P Lo ONLY</t>
    <phoneticPr fontId="3"/>
  </si>
  <si>
    <t>リンクス</t>
    <phoneticPr fontId="3"/>
  </si>
  <si>
    <t>0-21-3</t>
    <phoneticPr fontId="3"/>
  </si>
  <si>
    <t>EXD-037</t>
    <phoneticPr fontId="3"/>
  </si>
  <si>
    <t>EXD-037 B27AO-ZZ</t>
    <phoneticPr fontId="3"/>
  </si>
  <si>
    <t>エクセル電子</t>
    <rPh sb="4" eb="6">
      <t>デンシ</t>
    </rPh>
    <phoneticPr fontId="3"/>
  </si>
  <si>
    <t>2013.10.1</t>
    <phoneticPr fontId="3"/>
  </si>
  <si>
    <t>MZT-054 KAGUYA MAIN KEY PACKING 押し子輸送ﾄﾚｲ</t>
  </si>
  <si>
    <t>460×330</t>
  </si>
  <si>
    <t>5-912052-3  ｼﾘｺﾝ無</t>
    <rPh sb="16" eb="17">
      <t>ナ</t>
    </rPh>
    <phoneticPr fontId="3"/>
  </si>
  <si>
    <t>2-20-8</t>
    <phoneticPr fontId="3"/>
  </si>
  <si>
    <t>2-23-0</t>
    <phoneticPr fontId="3"/>
  </si>
  <si>
    <t>06-6498-4123</t>
    <phoneticPr fontId="3"/>
  </si>
  <si>
    <t>大阪府高槻市幸町1-1</t>
    <rPh sb="0" eb="3">
      <t>オオサカフ</t>
    </rPh>
    <rPh sb="3" eb="6">
      <t>タカツキシ</t>
    </rPh>
    <rPh sb="6" eb="8">
      <t>サイワイチョウ</t>
    </rPh>
    <phoneticPr fontId="3"/>
  </si>
  <si>
    <t>ASH-SK008</t>
    <phoneticPr fontId="3"/>
  </si>
  <si>
    <t>SK-008 EL-P-08</t>
    <phoneticPr fontId="3"/>
  </si>
  <si>
    <t>小俣工場長代理</t>
    <rPh sb="0" eb="2">
      <t>オマタ</t>
    </rPh>
    <rPh sb="2" eb="5">
      <t>コウジョウチョウ</t>
    </rPh>
    <rPh sb="5" eb="7">
      <t>ダイリ</t>
    </rPh>
    <phoneticPr fontId="3"/>
  </si>
  <si>
    <t>PNS3</t>
    <phoneticPr fontId="3"/>
  </si>
  <si>
    <t>ﾊﾟﾅｿﾆｯｸ(株) AIS社　津工場 E3棟2F</t>
    <rPh sb="7" eb="10">
      <t>カ</t>
    </rPh>
    <rPh sb="14" eb="15">
      <t>シャ</t>
    </rPh>
    <rPh sb="16" eb="17">
      <t>ツ</t>
    </rPh>
    <rPh sb="17" eb="19">
      <t>コウジョウ</t>
    </rPh>
    <rPh sb="22" eb="23">
      <t>トウ</t>
    </rPh>
    <phoneticPr fontId="3"/>
  </si>
  <si>
    <t>〒514-0815　三重県津市藤方1668</t>
    <rPh sb="10" eb="13">
      <t>ミエケン</t>
    </rPh>
    <rPh sb="13" eb="15">
      <t>ツシ</t>
    </rPh>
    <rPh sb="15" eb="17">
      <t>フジカタ</t>
    </rPh>
    <phoneticPr fontId="3"/>
  </si>
  <si>
    <t>PNS03　　1177</t>
    <phoneticPr fontId="3"/>
  </si>
  <si>
    <t>SMK136-G</t>
    <phoneticPr fontId="3"/>
  </si>
  <si>
    <t xml:space="preserve">FDK株式会社 </t>
    <phoneticPr fontId="3"/>
  </si>
  <si>
    <t>250</t>
    <phoneticPr fontId="3"/>
  </si>
  <si>
    <t>長野県飯田市鼎下山425-2</t>
    <rPh sb="0" eb="3">
      <t>ナガノケン</t>
    </rPh>
    <rPh sb="3" eb="6">
      <t>イイダシ</t>
    </rPh>
    <rPh sb="6" eb="7">
      <t>カナエ</t>
    </rPh>
    <rPh sb="7" eb="9">
      <t>シモヤマ</t>
    </rPh>
    <phoneticPr fontId="3"/>
  </si>
  <si>
    <t>EXP</t>
    <phoneticPr fontId="3"/>
  </si>
  <si>
    <t>(有)エクセルﾊﾟｰﾂ</t>
    <rPh sb="0" eb="3">
      <t>ユウ</t>
    </rPh>
    <phoneticPr fontId="3"/>
  </si>
  <si>
    <t>550</t>
    <phoneticPr fontId="3"/>
  </si>
  <si>
    <t>GMY</t>
    <phoneticPr fontId="3"/>
  </si>
  <si>
    <t>03-5747-5588</t>
    <phoneticPr fontId="3"/>
  </si>
  <si>
    <t>YPC-003  10P</t>
    <phoneticPr fontId="3"/>
  </si>
  <si>
    <t>㈱ヤマゲン</t>
    <phoneticPr fontId="3"/>
  </si>
  <si>
    <t>045-948-0434</t>
    <phoneticPr fontId="3"/>
  </si>
  <si>
    <t>DIC001</t>
    <phoneticPr fontId="3"/>
  </si>
  <si>
    <t>昭和KDE(株)</t>
    <rPh sb="0" eb="2">
      <t>ショウワ</t>
    </rPh>
    <rPh sb="5" eb="8">
      <t>カ</t>
    </rPh>
    <phoneticPr fontId="3"/>
  </si>
  <si>
    <t>460×330</t>
    <phoneticPr fontId="3"/>
  </si>
  <si>
    <t>TDS-001</t>
    <phoneticPr fontId="3"/>
  </si>
  <si>
    <t>TDS-001 100P NCL-11</t>
    <phoneticPr fontId="3"/>
  </si>
  <si>
    <t>TDS-002</t>
    <phoneticPr fontId="3"/>
  </si>
  <si>
    <t>TDS-002 100P SAA</t>
    <phoneticPr fontId="3"/>
  </si>
  <si>
    <t>A-030-1</t>
    <phoneticPr fontId="3"/>
  </si>
  <si>
    <t>078-943-8186</t>
    <phoneticPr fontId="3"/>
  </si>
  <si>
    <t>0-20-3</t>
  </si>
  <si>
    <t>KDS-040 40P</t>
    <phoneticPr fontId="3"/>
  </si>
  <si>
    <t>6-912079-1</t>
    <phoneticPr fontId="3"/>
  </si>
  <si>
    <t>TKS-014 WP4R</t>
    <phoneticPr fontId="3"/>
  </si>
  <si>
    <t>YFG-001 10P</t>
    <phoneticPr fontId="3"/>
  </si>
  <si>
    <t>㈱タナックス</t>
    <phoneticPr fontId="3"/>
  </si>
  <si>
    <t>TNX01</t>
    <phoneticPr fontId="3"/>
  </si>
  <si>
    <t>柳瀬</t>
    <rPh sb="0" eb="2">
      <t>ヤナセ</t>
    </rPh>
    <phoneticPr fontId="3"/>
  </si>
  <si>
    <t>0-21-2</t>
  </si>
  <si>
    <t>ETS-006</t>
    <phoneticPr fontId="3"/>
  </si>
  <si>
    <t>ETS-006 10POCKETS</t>
    <phoneticPr fontId="3"/>
  </si>
  <si>
    <t>電子ﾃﾞﾊﾞｲｽ開発ｾﾝﾀｰ　飯田</t>
    <rPh sb="0" eb="2">
      <t>デンシ</t>
    </rPh>
    <rPh sb="8" eb="10">
      <t>カイハツ</t>
    </rPh>
    <rPh sb="15" eb="17">
      <t>イイダ</t>
    </rPh>
    <phoneticPr fontId="3"/>
  </si>
  <si>
    <t>OKN</t>
    <phoneticPr fontId="3"/>
  </si>
  <si>
    <t>2013.1.31</t>
    <phoneticPr fontId="3"/>
  </si>
  <si>
    <t>ADY-065 8P RPI120P</t>
    <phoneticPr fontId="3"/>
  </si>
  <si>
    <t>2013.1.19</t>
    <phoneticPr fontId="3"/>
  </si>
  <si>
    <t>MTM-015-1CL</t>
    <phoneticPr fontId="3"/>
  </si>
  <si>
    <t>〒223-0059　　神奈川県横浜市港北区北新横浜2-1-5</t>
    <rPh sb="11" eb="15">
      <t>カナガワケン</t>
    </rPh>
    <rPh sb="15" eb="18">
      <t>ヨコハマシ</t>
    </rPh>
    <rPh sb="18" eb="21">
      <t>コウホクク</t>
    </rPh>
    <rPh sb="21" eb="22">
      <t>キタ</t>
    </rPh>
    <rPh sb="22" eb="25">
      <t>シンヨコハマ</t>
    </rPh>
    <phoneticPr fontId="3"/>
  </si>
  <si>
    <t>SNK07　　1115</t>
    <phoneticPr fontId="3"/>
  </si>
  <si>
    <t>SKS-012</t>
    <phoneticPr fontId="3"/>
  </si>
  <si>
    <t>SKS-012 20POCKETS</t>
    <phoneticPr fontId="3"/>
  </si>
  <si>
    <t>2013.10.25</t>
    <phoneticPr fontId="3"/>
  </si>
  <si>
    <t>KOD01</t>
    <phoneticPr fontId="3"/>
  </si>
  <si>
    <t xml:space="preserve"> </t>
    <phoneticPr fontId="3"/>
  </si>
  <si>
    <t>MTM-019-2CL</t>
    <phoneticPr fontId="3"/>
  </si>
  <si>
    <t>MTM-021-1B</t>
    <phoneticPr fontId="3"/>
  </si>
  <si>
    <t>MTM-019-2(CL) 59-8704:</t>
    <phoneticPr fontId="3"/>
  </si>
  <si>
    <t>GMY019</t>
    <phoneticPr fontId="3"/>
  </si>
  <si>
    <t>GMY020</t>
    <phoneticPr fontId="3"/>
  </si>
  <si>
    <t>ITS-001</t>
    <phoneticPr fontId="3"/>
  </si>
  <si>
    <t>0823-77-2500</t>
    <phoneticPr fontId="3"/>
  </si>
  <si>
    <t>0265-22-8850</t>
    <phoneticPr fontId="3"/>
  </si>
  <si>
    <t>横浜市都筑区荏田南5-21-30  ｼｪﾙみずきが丘203号</t>
    <rPh sb="0" eb="3">
      <t>ヨコハマシ</t>
    </rPh>
    <rPh sb="3" eb="5">
      <t>ツヅキ</t>
    </rPh>
    <rPh sb="5" eb="6">
      <t>ク</t>
    </rPh>
    <rPh sb="6" eb="8">
      <t>エダ</t>
    </rPh>
    <rPh sb="8" eb="9">
      <t>ミナミ</t>
    </rPh>
    <rPh sb="25" eb="26">
      <t>オカ</t>
    </rPh>
    <rPh sb="29" eb="30">
      <t>ゴウ</t>
    </rPh>
    <phoneticPr fontId="3"/>
  </si>
  <si>
    <t>KSE-001</t>
    <phoneticPr fontId="3"/>
  </si>
  <si>
    <t>USL</t>
    <phoneticPr fontId="3"/>
  </si>
  <si>
    <t>ｳｼｵﾗｲﾃｨﾝｸﾞ(株)</t>
    <rPh sb="10" eb="13">
      <t>カ</t>
    </rPh>
    <phoneticPr fontId="3"/>
  </si>
  <si>
    <t>〒679-2215　　兵庫県神崎郡福崎町西冶860-22</t>
    <rPh sb="11" eb="14">
      <t>ヒョウゴケン</t>
    </rPh>
    <rPh sb="14" eb="16">
      <t>カンザキ</t>
    </rPh>
    <rPh sb="16" eb="17">
      <t>グン</t>
    </rPh>
    <rPh sb="17" eb="19">
      <t>フクサキ</t>
    </rPh>
    <rPh sb="19" eb="20">
      <t>マチ</t>
    </rPh>
    <rPh sb="20" eb="21">
      <t>サイ</t>
    </rPh>
    <rPh sb="21" eb="22">
      <t>ジ</t>
    </rPh>
    <phoneticPr fontId="3"/>
  </si>
  <si>
    <t>USL01　　1239</t>
    <phoneticPr fontId="3"/>
  </si>
  <si>
    <t>本池 様宛</t>
    <rPh sb="0" eb="1">
      <t>モト</t>
    </rPh>
    <rPh sb="1" eb="2">
      <t>イケ</t>
    </rPh>
    <rPh sb="3" eb="4">
      <t>サマ</t>
    </rPh>
    <rPh sb="4" eb="5">
      <t>アテ</t>
    </rPh>
    <phoneticPr fontId="3"/>
  </si>
  <si>
    <t>0790-22-3945</t>
    <phoneticPr fontId="3"/>
  </si>
  <si>
    <t>0790-22-7470</t>
    <phoneticPr fontId="3"/>
  </si>
  <si>
    <t>7-912127-6</t>
    <phoneticPr fontId="3"/>
  </si>
  <si>
    <t>7-127-6</t>
    <phoneticPr fontId="3"/>
  </si>
  <si>
    <t>018-823-6795</t>
  </si>
  <si>
    <t>TH-021PS  (LB039)</t>
    <phoneticPr fontId="3"/>
  </si>
  <si>
    <t>LKS-002 DU40用　15P</t>
    <rPh sb="12" eb="13">
      <t>ヨウ</t>
    </rPh>
    <phoneticPr fontId="3"/>
  </si>
  <si>
    <t>CEJ-001  10P</t>
    <phoneticPr fontId="3"/>
  </si>
  <si>
    <t>制御機器ﾋﾞｼﾞﾈｽﾕﾆｯﾄ ｺﾈｸﾀﾃﾞｨﾋﾞｼﾞｮﾝ MIPTEC商品Gr.　豊森 様宛</t>
    <rPh sb="0" eb="2">
      <t>セイギョ</t>
    </rPh>
    <rPh sb="2" eb="4">
      <t>キキ</t>
    </rPh>
    <rPh sb="35" eb="37">
      <t>ショウヒン</t>
    </rPh>
    <rPh sb="41" eb="42">
      <t>トヨ</t>
    </rPh>
    <rPh sb="42" eb="43">
      <t>モリ</t>
    </rPh>
    <rPh sb="44" eb="45">
      <t>サマ</t>
    </rPh>
    <rPh sb="45" eb="46">
      <t>アテ</t>
    </rPh>
    <phoneticPr fontId="3"/>
  </si>
  <si>
    <t>東京都大田区西六郷2-22-10</t>
    <rPh sb="0" eb="3">
      <t>トウキョウト</t>
    </rPh>
    <rPh sb="3" eb="6">
      <t>オオタク</t>
    </rPh>
    <rPh sb="6" eb="7">
      <t>ニシ</t>
    </rPh>
    <rPh sb="7" eb="8">
      <t>ロクゴウ</t>
    </rPh>
    <rPh sb="8" eb="9">
      <t>ゴウ</t>
    </rPh>
    <phoneticPr fontId="3"/>
  </si>
  <si>
    <t>〒511-0867　　三重県桑名市陽だまりの丘5丁目101番地</t>
    <rPh sb="11" eb="14">
      <t>ミエケン</t>
    </rPh>
    <rPh sb="14" eb="17">
      <t>クワナシ</t>
    </rPh>
    <rPh sb="17" eb="18">
      <t>ヒ</t>
    </rPh>
    <rPh sb="22" eb="23">
      <t>オカ</t>
    </rPh>
    <rPh sb="24" eb="26">
      <t>チョウメ</t>
    </rPh>
    <rPh sb="29" eb="31">
      <t>バンチ</t>
    </rPh>
    <phoneticPr fontId="3"/>
  </si>
  <si>
    <t>（株）朝比奈　南成瀬工場</t>
    <rPh sb="3" eb="6">
      <t>アサヒナ</t>
    </rPh>
    <rPh sb="7" eb="8">
      <t>ミナミ</t>
    </rPh>
    <rPh sb="8" eb="10">
      <t>ナルセ</t>
    </rPh>
    <rPh sb="10" eb="12">
      <t>コウジョウ</t>
    </rPh>
    <phoneticPr fontId="3"/>
  </si>
  <si>
    <t>ＰＳ（Ｎ）</t>
    <phoneticPr fontId="3"/>
  </si>
  <si>
    <t>SIT-001</t>
    <phoneticPr fontId="3"/>
  </si>
  <si>
    <t>SIT-001 VESA FPC ASSY 0045B</t>
    <phoneticPr fontId="3"/>
  </si>
  <si>
    <t>新進ﾃｯｸ</t>
    <rPh sb="0" eb="2">
      <t>シンシン</t>
    </rPh>
    <phoneticPr fontId="3"/>
  </si>
  <si>
    <t>電　話　番　号</t>
    <rPh sb="0" eb="3">
      <t>デンワ</t>
    </rPh>
    <rPh sb="4" eb="7">
      <t>バンゴウ</t>
    </rPh>
    <phoneticPr fontId="3"/>
  </si>
  <si>
    <t>注 文 書  ／  納 入 指 示 書  (  成 形  ）</t>
    <rPh sb="24" eb="27">
      <t>セイケイ</t>
    </rPh>
    <phoneticPr fontId="3"/>
  </si>
  <si>
    <t>三菱マテリアル（株）セラミックス工場</t>
    <rPh sb="0" eb="2">
      <t>ミツビシ</t>
    </rPh>
    <rPh sb="16" eb="18">
      <t>コウジョウ</t>
    </rPh>
    <phoneticPr fontId="3"/>
  </si>
  <si>
    <t>ＨＳＫ－００１　35P</t>
    <phoneticPr fontId="3"/>
  </si>
  <si>
    <t>330</t>
    <phoneticPr fontId="3"/>
  </si>
  <si>
    <t>031024JIANLI</t>
    <phoneticPr fontId="3"/>
  </si>
  <si>
    <t>ﾐﾔｶﾜ</t>
    <phoneticPr fontId="3"/>
  </si>
  <si>
    <t>310</t>
    <phoneticPr fontId="3"/>
  </si>
  <si>
    <t>WDS01</t>
    <phoneticPr fontId="3"/>
  </si>
  <si>
    <t>FNI</t>
    <phoneticPr fontId="3"/>
  </si>
  <si>
    <t>船井電機(株)</t>
    <rPh sb="0" eb="2">
      <t>フナイ</t>
    </rPh>
    <rPh sb="2" eb="4">
      <t>デンキ</t>
    </rPh>
    <rPh sb="4" eb="7">
      <t>カ</t>
    </rPh>
    <phoneticPr fontId="3"/>
  </si>
  <si>
    <t>MTM-015-2CL</t>
    <phoneticPr fontId="3"/>
  </si>
  <si>
    <t>MKF-KRE046</t>
    <phoneticPr fontId="3"/>
  </si>
  <si>
    <t>ﾒｲｺｰﾌｧｲﾝ</t>
    <phoneticPr fontId="3"/>
  </si>
  <si>
    <t>AMP 指田　A伝</t>
    <rPh sb="4" eb="6">
      <t>サシダ</t>
    </rPh>
    <rPh sb="8" eb="9">
      <t>デン</t>
    </rPh>
    <phoneticPr fontId="3"/>
  </si>
  <si>
    <t>（株）豊水電機研究所　埼玉工場</t>
    <rPh sb="3" eb="5">
      <t>ホウスイ</t>
    </rPh>
    <rPh sb="5" eb="7">
      <t>デンキ</t>
    </rPh>
    <rPh sb="7" eb="10">
      <t>ケンキュウジョ</t>
    </rPh>
    <rPh sb="11" eb="13">
      <t>サイタマ</t>
    </rPh>
    <rPh sb="13" eb="15">
      <t>コウジョウ</t>
    </rPh>
    <phoneticPr fontId="3"/>
  </si>
  <si>
    <t>TKM2</t>
    <phoneticPr fontId="3"/>
  </si>
  <si>
    <t>2-912077-7</t>
    <phoneticPr fontId="3"/>
  </si>
  <si>
    <t>東京発條(株)</t>
    <rPh sb="0" eb="2">
      <t>トウキョウ</t>
    </rPh>
    <rPh sb="2" eb="4">
      <t>ハツジョウ</t>
    </rPh>
    <rPh sb="4" eb="7">
      <t>カ</t>
    </rPh>
    <phoneticPr fontId="3"/>
  </si>
  <si>
    <t>0744-25-6863</t>
    <phoneticPr fontId="3"/>
  </si>
  <si>
    <t>SG4ﾄﾚｰ　ADV-005</t>
    <phoneticPr fontId="3"/>
  </si>
  <si>
    <t>KRP</t>
    <phoneticPr fontId="3"/>
  </si>
  <si>
    <t>〒569-0823　　大阪府高槻市芝生町１丁目57-1</t>
    <rPh sb="11" eb="14">
      <t>オオサカフ</t>
    </rPh>
    <rPh sb="14" eb="17">
      <t>タカツキシ</t>
    </rPh>
    <rPh sb="17" eb="19">
      <t>シバフ</t>
    </rPh>
    <rPh sb="19" eb="20">
      <t>マチ</t>
    </rPh>
    <rPh sb="21" eb="23">
      <t>チョウメ</t>
    </rPh>
    <phoneticPr fontId="3"/>
  </si>
  <si>
    <t>KRP01　　1233</t>
    <phoneticPr fontId="3"/>
  </si>
  <si>
    <t>072-677-7446</t>
    <phoneticPr fontId="3"/>
  </si>
  <si>
    <t>600×340</t>
    <phoneticPr fontId="3"/>
  </si>
  <si>
    <t>日三化成</t>
    <rPh sb="0" eb="2">
      <t>ニッサン</t>
    </rPh>
    <phoneticPr fontId="3"/>
  </si>
  <si>
    <t>SNW01</t>
    <phoneticPr fontId="3"/>
  </si>
  <si>
    <t>照和樹脂(ユウセイ樹脂）</t>
    <rPh sb="0" eb="1">
      <t>ショウ</t>
    </rPh>
    <rPh sb="1" eb="2">
      <t>ワ</t>
    </rPh>
    <rPh sb="2" eb="4">
      <t>ジュシ</t>
    </rPh>
    <rPh sb="9" eb="11">
      <t>ジュシ</t>
    </rPh>
    <phoneticPr fontId="3"/>
  </si>
  <si>
    <t>相模原市橋本6-47-12</t>
    <rPh sb="0" eb="4">
      <t>サガミハラシ</t>
    </rPh>
    <rPh sb="4" eb="6">
      <t>ハシモト</t>
    </rPh>
    <phoneticPr fontId="3"/>
  </si>
  <si>
    <t>SG-001</t>
    <phoneticPr fontId="3"/>
  </si>
  <si>
    <t>SWS001</t>
    <phoneticPr fontId="3"/>
  </si>
  <si>
    <t>NKI-004</t>
    <phoneticPr fontId="3"/>
  </si>
  <si>
    <t>520</t>
  </si>
  <si>
    <t>菱華</t>
  </si>
  <si>
    <t>SNS4</t>
    <phoneticPr fontId="3"/>
  </si>
  <si>
    <t>03-3740-2421</t>
    <phoneticPr fontId="3"/>
  </si>
  <si>
    <t>0-127-8</t>
    <phoneticPr fontId="3"/>
  </si>
  <si>
    <t>550</t>
    <phoneticPr fontId="3"/>
  </si>
  <si>
    <t>6-103-2</t>
    <phoneticPr fontId="3"/>
  </si>
  <si>
    <t>GMY081</t>
    <phoneticPr fontId="3"/>
  </si>
  <si>
    <t>KSP012</t>
    <phoneticPr fontId="3"/>
  </si>
  <si>
    <t>KSP013</t>
    <phoneticPr fontId="3"/>
  </si>
  <si>
    <t xml:space="preserve">SHIELD FREME5  </t>
    <phoneticPr fontId="3"/>
  </si>
  <si>
    <t>MTM-004(CL) 59-5363A</t>
    <phoneticPr fontId="3"/>
  </si>
  <si>
    <t>YCM-013B</t>
    <phoneticPr fontId="3"/>
  </si>
  <si>
    <t>YCM-013B TWT-2/3B(裏)</t>
    <rPh sb="18" eb="19">
      <t>ウラ</t>
    </rPh>
    <phoneticPr fontId="3"/>
  </si>
  <si>
    <t>335*265</t>
    <phoneticPr fontId="3"/>
  </si>
  <si>
    <t>3-912020-3</t>
    <phoneticPr fontId="3"/>
  </si>
  <si>
    <t>A伝　平井</t>
    <rPh sb="1" eb="2">
      <t>デン</t>
    </rPh>
    <rPh sb="3" eb="5">
      <t>ヒライ</t>
    </rPh>
    <phoneticPr fontId="3"/>
  </si>
  <si>
    <t>NEC-002T</t>
    <phoneticPr fontId="3"/>
  </si>
  <si>
    <t>YCM-009</t>
    <phoneticPr fontId="3"/>
  </si>
  <si>
    <t>〒160-0023　　東京都新宿区西新宿6丁目10番1号</t>
    <rPh sb="11" eb="14">
      <t>トウキョウト</t>
    </rPh>
    <rPh sb="14" eb="17">
      <t>シンジュクク</t>
    </rPh>
    <rPh sb="17" eb="20">
      <t>ニシシンジュク</t>
    </rPh>
    <rPh sb="21" eb="23">
      <t>チョウメ</t>
    </rPh>
    <rPh sb="25" eb="26">
      <t>バン</t>
    </rPh>
    <rPh sb="27" eb="28">
      <t>ゴウ</t>
    </rPh>
    <phoneticPr fontId="3"/>
  </si>
  <si>
    <t>ELS01　　1162</t>
    <phoneticPr fontId="3"/>
  </si>
  <si>
    <t>安全管理部　　大川 様宛</t>
    <rPh sb="0" eb="2">
      <t>アンゼン</t>
    </rPh>
    <rPh sb="2" eb="4">
      <t>カンリ</t>
    </rPh>
    <rPh sb="4" eb="5">
      <t>ブ</t>
    </rPh>
    <rPh sb="7" eb="9">
      <t>オオカワ</t>
    </rPh>
    <rPh sb="10" eb="11">
      <t>サマ</t>
    </rPh>
    <rPh sb="11" eb="12">
      <t>アテ</t>
    </rPh>
    <phoneticPr fontId="3"/>
  </si>
  <si>
    <t>03-6894-0500</t>
    <phoneticPr fontId="3"/>
  </si>
  <si>
    <t>03-6894-0899</t>
    <phoneticPr fontId="3"/>
  </si>
  <si>
    <t>ADVポケット試作</t>
    <rPh sb="7" eb="9">
      <t>シサク</t>
    </rPh>
    <phoneticPr fontId="3"/>
  </si>
  <si>
    <t>912018-3</t>
    <phoneticPr fontId="3"/>
  </si>
  <si>
    <t>GMY-A-020-1</t>
    <phoneticPr fontId="3"/>
  </si>
  <si>
    <t>KWI</t>
    <phoneticPr fontId="3"/>
  </si>
  <si>
    <t>HKS-004</t>
    <phoneticPr fontId="3"/>
  </si>
  <si>
    <t>精密部品事業部　間 様宛</t>
    <rPh sb="0" eb="2">
      <t>セイミツ</t>
    </rPh>
    <rPh sb="2" eb="4">
      <t>ブヒン</t>
    </rPh>
    <rPh sb="4" eb="6">
      <t>ジギョウショ</t>
    </rPh>
    <rPh sb="6" eb="7">
      <t>ブ</t>
    </rPh>
    <rPh sb="8" eb="9">
      <t>ハザマ</t>
    </rPh>
    <rPh sb="10" eb="12">
      <t>サマアテ</t>
    </rPh>
    <phoneticPr fontId="3"/>
  </si>
  <si>
    <t>〒350-1146　　埼玉県川越市熊野町7-12</t>
    <rPh sb="11" eb="14">
      <t>サイタマケン</t>
    </rPh>
    <rPh sb="14" eb="17">
      <t>カワゴエシ</t>
    </rPh>
    <rPh sb="17" eb="18">
      <t>クマ</t>
    </rPh>
    <rPh sb="18" eb="19">
      <t>ノ</t>
    </rPh>
    <rPh sb="19" eb="20">
      <t>チョウ</t>
    </rPh>
    <phoneticPr fontId="3"/>
  </si>
  <si>
    <t>NSS01　　996</t>
    <phoneticPr fontId="3"/>
  </si>
  <si>
    <t>460×330</t>
    <phoneticPr fontId="3"/>
  </si>
  <si>
    <t>SWJ</t>
    <phoneticPr fontId="3"/>
  </si>
  <si>
    <t>(株)宝洋　　横浜支店</t>
    <rPh sb="0" eb="3">
      <t>カ</t>
    </rPh>
    <rPh sb="3" eb="4">
      <t>ホウ</t>
    </rPh>
    <rPh sb="4" eb="5">
      <t>ヨウ</t>
    </rPh>
    <rPh sb="7" eb="9">
      <t>ヨコハマ</t>
    </rPh>
    <rPh sb="9" eb="11">
      <t>シテン</t>
    </rPh>
    <phoneticPr fontId="3"/>
  </si>
  <si>
    <t>MHJ-GMY001</t>
    <phoneticPr fontId="3"/>
  </si>
  <si>
    <t>新潟精密(株)</t>
    <rPh sb="0" eb="2">
      <t>ニイガタ</t>
    </rPh>
    <rPh sb="2" eb="4">
      <t>セイミツ</t>
    </rPh>
    <rPh sb="4" eb="7">
      <t>カ</t>
    </rPh>
    <phoneticPr fontId="3"/>
  </si>
  <si>
    <t>短手（交差上限）</t>
    <rPh sb="0" eb="1">
      <t>ミジカ</t>
    </rPh>
    <rPh sb="1" eb="2">
      <t>テ</t>
    </rPh>
    <rPh sb="5" eb="7">
      <t>ジョウゲン</t>
    </rPh>
    <phoneticPr fontId="3"/>
  </si>
  <si>
    <t>SIT</t>
    <phoneticPr fontId="3"/>
  </si>
  <si>
    <t>4-912023-0</t>
    <phoneticPr fontId="3"/>
  </si>
  <si>
    <t>（株）ソルプラス</t>
    <phoneticPr fontId="3"/>
  </si>
  <si>
    <t>INP-004 8P</t>
    <phoneticPr fontId="3"/>
  </si>
  <si>
    <t>600×400</t>
    <phoneticPr fontId="3"/>
  </si>
  <si>
    <t>MZT-043</t>
  </si>
  <si>
    <t>560</t>
    <phoneticPr fontId="3"/>
  </si>
  <si>
    <t>CST-003</t>
    <phoneticPr fontId="3"/>
  </si>
  <si>
    <t>CST-003 20POCKETS</t>
    <phoneticPr fontId="3"/>
  </si>
  <si>
    <t>320*195</t>
    <phoneticPr fontId="3"/>
  </si>
  <si>
    <t>049-243-3525</t>
    <phoneticPr fontId="3"/>
  </si>
  <si>
    <t>10/6テフロン</t>
    <phoneticPr fontId="3"/>
  </si>
  <si>
    <t>KDS-045 5POCKETS</t>
    <phoneticPr fontId="3"/>
  </si>
  <si>
    <t>KSP-047 15T-008662</t>
    <phoneticPr fontId="3"/>
  </si>
  <si>
    <t>MDS-001 15P Φ95</t>
    <phoneticPr fontId="3"/>
  </si>
  <si>
    <t>600×380</t>
    <phoneticPr fontId="3"/>
  </si>
  <si>
    <t>埼玉県北埼玉郡大利根町新利根1-4-4</t>
    <rPh sb="0" eb="3">
      <t>サイタマケン</t>
    </rPh>
    <rPh sb="3" eb="4">
      <t>キタ</t>
    </rPh>
    <rPh sb="4" eb="6">
      <t>サイタマ</t>
    </rPh>
    <rPh sb="6" eb="7">
      <t>グン</t>
    </rPh>
    <rPh sb="7" eb="10">
      <t>オオトネ</t>
    </rPh>
    <rPh sb="10" eb="11">
      <t>マチ</t>
    </rPh>
    <rPh sb="11" eb="12">
      <t>シン</t>
    </rPh>
    <rPh sb="12" eb="14">
      <t>トネ</t>
    </rPh>
    <phoneticPr fontId="3"/>
  </si>
  <si>
    <t>高木</t>
    <rPh sb="0" eb="2">
      <t>タカギ</t>
    </rPh>
    <phoneticPr fontId="3"/>
  </si>
  <si>
    <t>MYK01  ミヤカワ</t>
    <phoneticPr fontId="3"/>
  </si>
  <si>
    <t>SNS-002</t>
    <phoneticPr fontId="3"/>
  </si>
  <si>
    <t>TH-012PS</t>
    <phoneticPr fontId="3"/>
  </si>
  <si>
    <t>(株)康永精密</t>
    <rPh sb="0" eb="3">
      <t>カ</t>
    </rPh>
    <rPh sb="3" eb="5">
      <t>コウエイ</t>
    </rPh>
    <rPh sb="5" eb="7">
      <t>セイミツ</t>
    </rPh>
    <phoneticPr fontId="3"/>
  </si>
  <si>
    <t>A-PET
(G)</t>
    <phoneticPr fontId="3"/>
  </si>
  <si>
    <t>YSM-014 20POCKETS</t>
    <phoneticPr fontId="3"/>
  </si>
  <si>
    <t>共和発条</t>
    <rPh sb="0" eb="2">
      <t>キョウワ</t>
    </rPh>
    <rPh sb="2" eb="4">
      <t>ハツジョウ</t>
    </rPh>
    <phoneticPr fontId="3"/>
  </si>
  <si>
    <t>AP-104</t>
    <phoneticPr fontId="3"/>
  </si>
  <si>
    <t>OGR-MRY008</t>
    <phoneticPr fontId="3"/>
  </si>
  <si>
    <t>498*245</t>
    <phoneticPr fontId="3"/>
  </si>
  <si>
    <t>912072-7</t>
    <phoneticPr fontId="3"/>
  </si>
  <si>
    <t>KBH</t>
    <phoneticPr fontId="3"/>
  </si>
  <si>
    <t>5-130-8</t>
    <phoneticPr fontId="3"/>
  </si>
  <si>
    <t>YSR-008 YD-008 132P</t>
    <phoneticPr fontId="3"/>
  </si>
  <si>
    <t>小林ｽﾌﾟﾘﾝｸﾞ</t>
    <rPh sb="0" eb="2">
      <t>コバヤシ</t>
    </rPh>
    <phoneticPr fontId="3"/>
  </si>
  <si>
    <t>ADY-069</t>
    <phoneticPr fontId="3"/>
  </si>
  <si>
    <t>2013.3.8</t>
    <phoneticPr fontId="3"/>
  </si>
  <si>
    <t>〒252-1121　　神奈川県綾瀬市小園841</t>
    <rPh sb="11" eb="15">
      <t>カナガワケン</t>
    </rPh>
    <rPh sb="15" eb="18">
      <t>アヤセシ</t>
    </rPh>
    <rPh sb="18" eb="20">
      <t>コゾノ</t>
    </rPh>
    <phoneticPr fontId="3"/>
  </si>
  <si>
    <t>054-270-6821</t>
    <phoneticPr fontId="3"/>
  </si>
  <si>
    <t>7-912135-5</t>
    <phoneticPr fontId="3"/>
  </si>
  <si>
    <t>CST-005</t>
    <phoneticPr fontId="3"/>
  </si>
  <si>
    <t>2013.8.30</t>
    <phoneticPr fontId="3"/>
  </si>
  <si>
    <t>石井ﾌﾟﾚｽ工業(株)</t>
    <rPh sb="0" eb="2">
      <t>イシイ</t>
    </rPh>
    <rPh sb="6" eb="8">
      <t>コウギョウ</t>
    </rPh>
    <rPh sb="8" eb="11">
      <t>カ</t>
    </rPh>
    <phoneticPr fontId="3"/>
  </si>
  <si>
    <t>〒343-0852　　埼玉県越谷市新川町1-23</t>
    <rPh sb="11" eb="14">
      <t>サイタマケン</t>
    </rPh>
    <rPh sb="14" eb="17">
      <t>コシガヤシ</t>
    </rPh>
    <rPh sb="17" eb="20">
      <t>シンカワマチ</t>
    </rPh>
    <phoneticPr fontId="3"/>
  </si>
  <si>
    <t>ISI01　　1158</t>
    <phoneticPr fontId="3"/>
  </si>
  <si>
    <t>松崎 様宛</t>
    <rPh sb="0" eb="2">
      <t>マツザキ</t>
    </rPh>
    <rPh sb="3" eb="4">
      <t>サマ</t>
    </rPh>
    <rPh sb="4" eb="5">
      <t>アテ</t>
    </rPh>
    <phoneticPr fontId="3"/>
  </si>
  <si>
    <t>048-986-7151</t>
    <phoneticPr fontId="3"/>
  </si>
  <si>
    <t>048-987-9035</t>
    <phoneticPr fontId="3"/>
  </si>
  <si>
    <t>増渕社長</t>
    <rPh sb="0" eb="2">
      <t>マスブチ</t>
    </rPh>
    <rPh sb="2" eb="4">
      <t>シャチョウ</t>
    </rPh>
    <phoneticPr fontId="3"/>
  </si>
  <si>
    <t>03-3683-4176</t>
    <phoneticPr fontId="3"/>
  </si>
  <si>
    <t>0774-46-3738</t>
    <phoneticPr fontId="3"/>
  </si>
  <si>
    <t>0537-27-0811</t>
    <phoneticPr fontId="3"/>
  </si>
  <si>
    <t>PS(CL)</t>
    <phoneticPr fontId="3"/>
  </si>
  <si>
    <t>460</t>
    <phoneticPr fontId="3"/>
  </si>
  <si>
    <t>ADV-C-050-1</t>
    <phoneticPr fontId="3"/>
  </si>
  <si>
    <t>1-141-3</t>
    <phoneticPr fontId="3"/>
  </si>
  <si>
    <t>1-912141-3 P試作</t>
    <rPh sb="12" eb="14">
      <t>シサク</t>
    </rPh>
    <phoneticPr fontId="3"/>
  </si>
  <si>
    <t>KDS-031CL</t>
    <phoneticPr fontId="3"/>
  </si>
  <si>
    <t>LPS-002 8P TR283-0522</t>
    <phoneticPr fontId="3"/>
  </si>
  <si>
    <t>2面取</t>
    <rPh sb="1" eb="2">
      <t>メン</t>
    </rPh>
    <rPh sb="2" eb="3">
      <t>ド</t>
    </rPh>
    <phoneticPr fontId="3"/>
  </si>
  <si>
    <t>161CSC-081-01E</t>
    <phoneticPr fontId="3"/>
  </si>
  <si>
    <t>0258-21-4800</t>
    <phoneticPr fontId="3"/>
  </si>
  <si>
    <t xml:space="preserve">エム･ティ･コア株式会社 </t>
    <phoneticPr fontId="3"/>
  </si>
  <si>
    <t>SLK1</t>
    <phoneticPr fontId="3"/>
  </si>
  <si>
    <t>0764-75-6611</t>
    <phoneticPr fontId="3"/>
  </si>
  <si>
    <t>EIT-SLK107</t>
    <phoneticPr fontId="3"/>
  </si>
  <si>
    <t>95</t>
    <phoneticPr fontId="3"/>
  </si>
  <si>
    <t>KDS22</t>
    <phoneticPr fontId="3"/>
  </si>
  <si>
    <t>600*400</t>
    <phoneticPr fontId="3"/>
  </si>
  <si>
    <t>９－６２－０</t>
    <phoneticPr fontId="3"/>
  </si>
  <si>
    <t>９－６５－５</t>
    <phoneticPr fontId="3"/>
  </si>
  <si>
    <t>E-060-2</t>
    <phoneticPr fontId="3"/>
  </si>
  <si>
    <t>355×240</t>
    <phoneticPr fontId="3"/>
  </si>
  <si>
    <t>ODS-017  100P(0.6t)</t>
    <phoneticPr fontId="3"/>
  </si>
  <si>
    <t>（株）サンテックス</t>
    <phoneticPr fontId="3"/>
  </si>
  <si>
    <t>C-015-1</t>
    <phoneticPr fontId="3"/>
  </si>
  <si>
    <t>CK-001</t>
    <phoneticPr fontId="3"/>
  </si>
  <si>
    <t>KOK-001 0.8t</t>
    <phoneticPr fontId="3"/>
  </si>
  <si>
    <t>SPJ-017</t>
  </si>
  <si>
    <t>耐摩耗
PS(N)</t>
    <rPh sb="0" eb="1">
      <t>タイ</t>
    </rPh>
    <rPh sb="1" eb="3">
      <t>マモウ</t>
    </rPh>
    <phoneticPr fontId="3"/>
  </si>
  <si>
    <t>SMK059　　　　　　</t>
    <phoneticPr fontId="3"/>
  </si>
  <si>
    <t>上平</t>
    <rPh sb="0" eb="1">
      <t>カミ</t>
    </rPh>
    <rPh sb="1" eb="2">
      <t>ヒラ</t>
    </rPh>
    <phoneticPr fontId="3"/>
  </si>
  <si>
    <t>ADV-SMK058</t>
    <phoneticPr fontId="3"/>
  </si>
  <si>
    <r>
      <t>SMK058　</t>
    </r>
    <r>
      <rPr>
        <b/>
        <sz val="9"/>
        <rFont val="ＭＳ Ｐゴシック"/>
        <family val="3"/>
        <charset val="128"/>
      </rPr>
      <t>　　　　　</t>
    </r>
    <phoneticPr fontId="3"/>
  </si>
  <si>
    <t>SMK110</t>
    <phoneticPr fontId="3"/>
  </si>
  <si>
    <t>SWJ-005</t>
    <phoneticPr fontId="3"/>
  </si>
  <si>
    <t>SWJ-005 6P AC27H11</t>
    <phoneticPr fontId="3"/>
  </si>
  <si>
    <t>DT2 LOWER SHIELD FRAME2</t>
    <phoneticPr fontId="3"/>
  </si>
  <si>
    <t>1-18-3</t>
    <phoneticPr fontId="3"/>
  </si>
  <si>
    <t>TH-047PS  (LB095)</t>
    <phoneticPr fontId="3"/>
  </si>
  <si>
    <t>6-912156-7</t>
    <phoneticPr fontId="3"/>
  </si>
  <si>
    <t>2013.4.2</t>
    <phoneticPr fontId="3"/>
  </si>
  <si>
    <t>〒581-0039　　大阪府八尾市太田新町7-29</t>
    <rPh sb="11" eb="14">
      <t>オオサカフ</t>
    </rPh>
    <rPh sb="14" eb="17">
      <t>ヤオシ</t>
    </rPh>
    <rPh sb="17" eb="21">
      <t>オオタシンマチ</t>
    </rPh>
    <phoneticPr fontId="3"/>
  </si>
  <si>
    <t>座間市ひばりが丘4丁目6166番地</t>
    <rPh sb="0" eb="3">
      <t>ザマシ</t>
    </rPh>
    <rPh sb="3" eb="8">
      <t>ヒバリガオカ</t>
    </rPh>
    <rPh sb="9" eb="11">
      <t>チョウメ</t>
    </rPh>
    <rPh sb="15" eb="17">
      <t>バンチ</t>
    </rPh>
    <phoneticPr fontId="3"/>
  </si>
  <si>
    <t>600</t>
    <phoneticPr fontId="3"/>
  </si>
  <si>
    <t>〒230-0001　　神奈川県横浜市鶴見区矢向3-25-18-405</t>
    <rPh sb="11" eb="15">
      <t>カナガワケン</t>
    </rPh>
    <rPh sb="15" eb="18">
      <t>ヨコハマシ</t>
    </rPh>
    <rPh sb="18" eb="21">
      <t>ツルミク</t>
    </rPh>
    <rPh sb="21" eb="23">
      <t>ヤコウ</t>
    </rPh>
    <phoneticPr fontId="3"/>
  </si>
  <si>
    <t>TKK01　　1184</t>
    <phoneticPr fontId="3"/>
  </si>
  <si>
    <t>森 様宛</t>
    <rPh sb="0" eb="1">
      <t>モリ</t>
    </rPh>
    <rPh sb="2" eb="3">
      <t>サマ</t>
    </rPh>
    <rPh sb="3" eb="4">
      <t>アテ</t>
    </rPh>
    <phoneticPr fontId="3"/>
  </si>
  <si>
    <t>045-580-0645</t>
    <phoneticPr fontId="3"/>
  </si>
  <si>
    <t>045-580-0646</t>
    <phoneticPr fontId="3"/>
  </si>
  <si>
    <t>042-766-5271</t>
    <phoneticPr fontId="3"/>
  </si>
  <si>
    <t>7-129-2</t>
    <phoneticPr fontId="3"/>
  </si>
  <si>
    <t>SMK01</t>
    <phoneticPr fontId="3"/>
  </si>
  <si>
    <t>〒979-3131　　福島県いわき市平赤井字畑子沢1-62</t>
    <rPh sb="11" eb="14">
      <t>フクシマケン</t>
    </rPh>
    <rPh sb="17" eb="18">
      <t>シ</t>
    </rPh>
    <rPh sb="18" eb="19">
      <t>ヒラ</t>
    </rPh>
    <rPh sb="19" eb="21">
      <t>アカイ</t>
    </rPh>
    <rPh sb="21" eb="22">
      <t>アザ</t>
    </rPh>
    <rPh sb="22" eb="23">
      <t>ハタケ</t>
    </rPh>
    <rPh sb="23" eb="24">
      <t>コ</t>
    </rPh>
    <rPh sb="24" eb="25">
      <t>サワ</t>
    </rPh>
    <phoneticPr fontId="3"/>
  </si>
  <si>
    <t>(株)ウエノ　　南関東営業部　厚木支店</t>
    <rPh sb="0" eb="3">
      <t>カ</t>
    </rPh>
    <rPh sb="8" eb="9">
      <t>ミナミ</t>
    </rPh>
    <rPh sb="9" eb="11">
      <t>カントウ</t>
    </rPh>
    <rPh sb="11" eb="13">
      <t>エイギョウ</t>
    </rPh>
    <rPh sb="13" eb="14">
      <t>ブ</t>
    </rPh>
    <rPh sb="15" eb="17">
      <t>アツギ</t>
    </rPh>
    <rPh sb="17" eb="19">
      <t>シテン</t>
    </rPh>
    <phoneticPr fontId="3"/>
  </si>
  <si>
    <t>MZT-051 DL15押し子輸送ﾄﾚｲ(DL15SKP/DL15PKP共通)</t>
    <rPh sb="12" eb="13">
      <t>オ</t>
    </rPh>
    <rPh sb="14" eb="15">
      <t>コ</t>
    </rPh>
    <rPh sb="15" eb="17">
      <t>ユソウ</t>
    </rPh>
    <rPh sb="36" eb="38">
      <t>キョウツウ</t>
    </rPh>
    <phoneticPr fontId="3"/>
  </si>
  <si>
    <t>〒354-0045　　埼玉県入間郡三芳町上富430-5</t>
    <rPh sb="11" eb="14">
      <t>サイタマケン</t>
    </rPh>
    <rPh sb="14" eb="17">
      <t>イルマグン</t>
    </rPh>
    <rPh sb="17" eb="20">
      <t>ミヨシチョウ</t>
    </rPh>
    <rPh sb="20" eb="22">
      <t>ウエトミ</t>
    </rPh>
    <phoneticPr fontId="3"/>
  </si>
  <si>
    <t>工場長　　井上</t>
    <rPh sb="0" eb="3">
      <t>コウジョウチョウ</t>
    </rPh>
    <rPh sb="5" eb="7">
      <t>イノウエ</t>
    </rPh>
    <phoneticPr fontId="3"/>
  </si>
  <si>
    <t>SPJ-002  CY-5682  K-80093</t>
    <phoneticPr fontId="3"/>
  </si>
  <si>
    <t>MRY003</t>
    <phoneticPr fontId="3"/>
  </si>
  <si>
    <t>MZT-027</t>
  </si>
  <si>
    <t>4-912077-3  (A-020-1)</t>
    <phoneticPr fontId="3"/>
  </si>
  <si>
    <t>MTM-024-1B</t>
    <phoneticPr fontId="3"/>
  </si>
  <si>
    <t>MTM-024-1(B) 59-8420・</t>
    <phoneticPr fontId="3"/>
  </si>
  <si>
    <t>MTM-024-1CL</t>
    <phoneticPr fontId="3"/>
  </si>
  <si>
    <t>MTM-023-1(CL) 59-6965・</t>
    <phoneticPr fontId="3"/>
  </si>
  <si>
    <t>161RRS-001-01R</t>
    <phoneticPr fontId="3"/>
  </si>
  <si>
    <t>大田区京浜島2-2-10</t>
    <rPh sb="0" eb="3">
      <t>オオタク</t>
    </rPh>
    <rPh sb="3" eb="6">
      <t>ケイヒンジマ</t>
    </rPh>
    <phoneticPr fontId="3"/>
  </si>
  <si>
    <t>GMY-080 LOW FRAME 15P</t>
    <phoneticPr fontId="3"/>
  </si>
  <si>
    <t>TCT-001   200P</t>
    <phoneticPr fontId="3"/>
  </si>
  <si>
    <t>3-129-5</t>
    <phoneticPr fontId="3"/>
  </si>
  <si>
    <t>TH018</t>
    <phoneticPr fontId="3"/>
  </si>
  <si>
    <t>2-130-3</t>
    <phoneticPr fontId="3"/>
  </si>
  <si>
    <t>意匠生産技術Gr.　開発ﾁｰﾑ　和田 様宛</t>
    <rPh sb="0" eb="2">
      <t>イショウ</t>
    </rPh>
    <rPh sb="2" eb="4">
      <t>セイサン</t>
    </rPh>
    <rPh sb="4" eb="6">
      <t>ギジュツ</t>
    </rPh>
    <rPh sb="10" eb="12">
      <t>カイハツ</t>
    </rPh>
    <rPh sb="16" eb="18">
      <t>ワダ</t>
    </rPh>
    <rPh sb="19" eb="20">
      <t>サマ</t>
    </rPh>
    <rPh sb="20" eb="21">
      <t>アテ</t>
    </rPh>
    <phoneticPr fontId="3"/>
  </si>
  <si>
    <t>0246-21-0008</t>
    <phoneticPr fontId="3"/>
  </si>
  <si>
    <t>0246-21-0108</t>
    <phoneticPr fontId="3"/>
  </si>
  <si>
    <t>MTM-007-1(CL) 59-7792・</t>
    <phoneticPr fontId="3"/>
  </si>
  <si>
    <t>MTM-007-2B</t>
    <phoneticPr fontId="3"/>
  </si>
  <si>
    <t>MTM-007-2(B) 59-7792：</t>
    <phoneticPr fontId="3"/>
  </si>
  <si>
    <t>MTM-007-2CL</t>
    <phoneticPr fontId="3"/>
  </si>
  <si>
    <t>ＳＭＫ０４６　　　　　　　</t>
    <phoneticPr fontId="3"/>
  </si>
  <si>
    <t>技術開発Gr.　　水戸 様宛</t>
    <rPh sb="0" eb="2">
      <t>ギジュツ</t>
    </rPh>
    <rPh sb="2" eb="4">
      <t>カイハツ</t>
    </rPh>
    <rPh sb="9" eb="11">
      <t>ミト</t>
    </rPh>
    <rPh sb="12" eb="14">
      <t>サマアテ</t>
    </rPh>
    <phoneticPr fontId="3"/>
  </si>
  <si>
    <t>03-3568-2291</t>
    <phoneticPr fontId="3"/>
  </si>
  <si>
    <t>TMC-005 YB6-0277用 Ｔ808</t>
    <rPh sb="16" eb="17">
      <t>ヨウ</t>
    </rPh>
    <phoneticPr fontId="3"/>
  </si>
  <si>
    <t>03-5705-4171</t>
    <phoneticPr fontId="3"/>
  </si>
  <si>
    <t>520</t>
    <phoneticPr fontId="3"/>
  </si>
  <si>
    <t>A-010-1</t>
    <phoneticPr fontId="3"/>
  </si>
  <si>
    <t>KD16 SHIELD FREME3</t>
    <phoneticPr fontId="3"/>
  </si>
  <si>
    <t>MKK-PS-50</t>
    <phoneticPr fontId="3"/>
  </si>
  <si>
    <t>ﾐｷ化学</t>
    <rPh sb="2" eb="4">
      <t>カガク</t>
    </rPh>
    <phoneticPr fontId="3"/>
  </si>
  <si>
    <t>OTAX-2</t>
    <phoneticPr fontId="3"/>
  </si>
  <si>
    <t>ロータリー（株）</t>
    <phoneticPr fontId="3"/>
  </si>
  <si>
    <t>SKS-005</t>
    <phoneticPr fontId="3"/>
  </si>
  <si>
    <t>TKT-ODS-R-31</t>
    <phoneticPr fontId="3"/>
  </si>
  <si>
    <t>ＳＥＩ－００１</t>
    <phoneticPr fontId="3"/>
  </si>
  <si>
    <t>3-912054-7</t>
    <phoneticPr fontId="3"/>
  </si>
  <si>
    <t>3-912059-1</t>
    <phoneticPr fontId="3"/>
  </si>
  <si>
    <t>ODS-029　T-005-10</t>
    <phoneticPr fontId="3"/>
  </si>
  <si>
    <t>SES1</t>
    <phoneticPr fontId="3"/>
  </si>
  <si>
    <t>6-912079-9</t>
    <phoneticPr fontId="3"/>
  </si>
  <si>
    <t>AMP B伝</t>
    <rPh sb="5" eb="6">
      <t>デン</t>
    </rPh>
    <phoneticPr fontId="3"/>
  </si>
  <si>
    <t>田原</t>
    <rPh sb="0" eb="2">
      <t>タハラ</t>
    </rPh>
    <phoneticPr fontId="3"/>
  </si>
  <si>
    <t>MNB</t>
    <phoneticPr fontId="3"/>
  </si>
  <si>
    <t>875</t>
    <phoneticPr fontId="3"/>
  </si>
  <si>
    <t>NEC-012 BOTTOM SBB-0290</t>
    <phoneticPr fontId="3"/>
  </si>
  <si>
    <t>ﾌﾟﾗﾃｯｸｽ</t>
    <phoneticPr fontId="3"/>
  </si>
  <si>
    <t>354*300</t>
    <phoneticPr fontId="3"/>
  </si>
  <si>
    <t>A3C01</t>
    <phoneticPr fontId="3"/>
  </si>
  <si>
    <t>A3C</t>
    <phoneticPr fontId="3"/>
  </si>
  <si>
    <t>もりや</t>
    <phoneticPr fontId="3"/>
  </si>
  <si>
    <t>高橋</t>
    <rPh sb="0" eb="2">
      <t>タカハシ</t>
    </rPh>
    <phoneticPr fontId="3"/>
  </si>
  <si>
    <t>依頼元(依頼主)</t>
    <rPh sb="0" eb="3">
      <t>イライモト</t>
    </rPh>
    <rPh sb="4" eb="7">
      <t>イライヌシ</t>
    </rPh>
    <phoneticPr fontId="3"/>
  </si>
  <si>
    <t>（株）エム・ビー・シー</t>
    <phoneticPr fontId="3"/>
  </si>
  <si>
    <t>MTN01   797</t>
    <phoneticPr fontId="3"/>
  </si>
  <si>
    <t>8-103-5</t>
    <phoneticPr fontId="3"/>
  </si>
  <si>
    <t>４－７５－４</t>
    <phoneticPr fontId="3"/>
  </si>
  <si>
    <t>550</t>
    <phoneticPr fontId="3"/>
  </si>
  <si>
    <t>ﾏﾙｱｲ</t>
    <phoneticPr fontId="3"/>
  </si>
  <si>
    <t>TYM01</t>
    <phoneticPr fontId="3"/>
  </si>
  <si>
    <t>〒501-33004　　岐阜県加茂郡富加町高畑字稲荷641</t>
    <rPh sb="12" eb="15">
      <t>ギフケン</t>
    </rPh>
    <rPh sb="15" eb="17">
      <t>カモ</t>
    </rPh>
    <rPh sb="17" eb="18">
      <t>グン</t>
    </rPh>
    <rPh sb="18" eb="19">
      <t>トミ</t>
    </rPh>
    <rPh sb="19" eb="20">
      <t>カ</t>
    </rPh>
    <rPh sb="20" eb="21">
      <t>チョウ</t>
    </rPh>
    <rPh sb="21" eb="23">
      <t>タカハタ</t>
    </rPh>
    <rPh sb="23" eb="24">
      <t>アザ</t>
    </rPh>
    <rPh sb="24" eb="26">
      <t>イナリ</t>
    </rPh>
    <phoneticPr fontId="3"/>
  </si>
  <si>
    <t>KVK01</t>
    <phoneticPr fontId="3"/>
  </si>
  <si>
    <t>LB062/070</t>
    <phoneticPr fontId="3"/>
  </si>
  <si>
    <t>0-108-6</t>
    <phoneticPr fontId="3"/>
  </si>
  <si>
    <t>AFMC001B</t>
    <phoneticPr fontId="3"/>
  </si>
  <si>
    <t>SPJ-003</t>
  </si>
  <si>
    <t>DKY</t>
    <phoneticPr fontId="3"/>
  </si>
  <si>
    <t>3-127-3R</t>
    <phoneticPr fontId="3"/>
  </si>
  <si>
    <t>MOE</t>
    <phoneticPr fontId="3"/>
  </si>
  <si>
    <t>TEL 044-588-1621</t>
    <phoneticPr fontId="3"/>
  </si>
  <si>
    <t>0267-22-5555</t>
    <phoneticPr fontId="3"/>
  </si>
  <si>
    <t>EXD-010(PS 0.8t)</t>
  </si>
  <si>
    <t>EXD-010-PS(B)0.6</t>
  </si>
  <si>
    <t xml:space="preserve">EXD-010(PS(B)0.6t) </t>
  </si>
  <si>
    <t>導電印刷</t>
  </si>
  <si>
    <t>EXD-010-PS(B)0.8</t>
  </si>
  <si>
    <t>EXD-010(PS(B)0.8t)</t>
  </si>
  <si>
    <t>PP(N)</t>
    <phoneticPr fontId="3"/>
  </si>
  <si>
    <t>052-889-1738</t>
  </si>
  <si>
    <t>044-588-0821</t>
    <phoneticPr fontId="3"/>
  </si>
  <si>
    <t>161ＣＳＳ-132-01Ｒ</t>
  </si>
  <si>
    <t>NIT-06  SLV-1160A</t>
    <phoneticPr fontId="3"/>
  </si>
  <si>
    <t xml:space="preserve"> SPPCへ金型移設 05/05/18</t>
    <rPh sb="6" eb="8">
      <t>カナガタ</t>
    </rPh>
    <rPh sb="8" eb="10">
      <t>イセツ</t>
    </rPh>
    <phoneticPr fontId="3"/>
  </si>
  <si>
    <t>96-25772-200</t>
    <phoneticPr fontId="3"/>
  </si>
  <si>
    <t>ETS-014</t>
    <phoneticPr fontId="3"/>
  </si>
  <si>
    <t>SKS-003BT0.6</t>
    <phoneticPr fontId="3"/>
  </si>
  <si>
    <t>MZT-016</t>
  </si>
  <si>
    <t>MT-016 IOｼﾘｰｽﾞ汎用ﾄﾚｲ</t>
  </si>
  <si>
    <t>0-21-5</t>
    <phoneticPr fontId="3"/>
  </si>
  <si>
    <t>東大阪市新町14-30</t>
    <rPh sb="0" eb="1">
      <t>ヒガシ</t>
    </rPh>
    <rPh sb="1" eb="3">
      <t>オオサカ</t>
    </rPh>
    <rPh sb="3" eb="4">
      <t>シ</t>
    </rPh>
    <rPh sb="4" eb="6">
      <t>シンマチ</t>
    </rPh>
    <phoneticPr fontId="3"/>
  </si>
  <si>
    <t>AMP-012</t>
    <phoneticPr fontId="3"/>
  </si>
  <si>
    <t>DT2 UPPER SHIELD FRAME1</t>
    <phoneticPr fontId="3"/>
  </si>
  <si>
    <t>ｺｰﾝｽﾞﾃｸﾉﾛｼﾞｰ</t>
    <phoneticPr fontId="3"/>
  </si>
  <si>
    <t>161LGK-030-90L</t>
  </si>
  <si>
    <t>EXD-017</t>
    <phoneticPr fontId="3"/>
  </si>
  <si>
    <t>600×470</t>
    <phoneticPr fontId="3"/>
  </si>
  <si>
    <t>E-050-1</t>
    <phoneticPr fontId="3"/>
  </si>
  <si>
    <t>PS-100(0.6)</t>
    <phoneticPr fontId="3"/>
  </si>
  <si>
    <t>AMP-A-015-1</t>
    <phoneticPr fontId="3"/>
  </si>
  <si>
    <t>皆木 智洋</t>
    <rPh sb="0" eb="1">
      <t>ミナ</t>
    </rPh>
    <rPh sb="1" eb="2">
      <t>キ</t>
    </rPh>
    <rPh sb="3" eb="5">
      <t>トモヒロ</t>
    </rPh>
    <phoneticPr fontId="3"/>
  </si>
  <si>
    <t>161CSC-125-00F</t>
    <phoneticPr fontId="3"/>
  </si>
  <si>
    <t>2012.11.14</t>
    <phoneticPr fontId="3"/>
  </si>
  <si>
    <t>㈱コンテック</t>
    <phoneticPr fontId="3"/>
  </si>
  <si>
    <t>1-912056-3</t>
    <phoneticPr fontId="3"/>
  </si>
  <si>
    <t>AMP-017</t>
    <phoneticPr fontId="3"/>
  </si>
  <si>
    <t>498*245</t>
    <phoneticPr fontId="3"/>
  </si>
  <si>
    <t>GMY-060 160P</t>
    <phoneticPr fontId="3"/>
  </si>
  <si>
    <t xml:space="preserve">4in1CONNECTOR </t>
  </si>
  <si>
    <t>THD01</t>
    <phoneticPr fontId="3"/>
  </si>
  <si>
    <t>根本</t>
    <rPh sb="0" eb="2">
      <t>ネモト</t>
    </rPh>
    <phoneticPr fontId="3"/>
  </si>
  <si>
    <t>SPJ-Z-080-1</t>
    <phoneticPr fontId="3"/>
  </si>
  <si>
    <t>YSM-007</t>
    <phoneticPr fontId="3"/>
  </si>
  <si>
    <t>細野</t>
    <rPh sb="0" eb="2">
      <t>ホソノ</t>
    </rPh>
    <phoneticPr fontId="3"/>
  </si>
  <si>
    <t>育良精機　C面付きカッター135番</t>
    <rPh sb="0" eb="1">
      <t>イク</t>
    </rPh>
    <rPh sb="1" eb="2">
      <t>リョウ</t>
    </rPh>
    <rPh sb="2" eb="4">
      <t>セイキ</t>
    </rPh>
    <rPh sb="6" eb="7">
      <t>メン</t>
    </rPh>
    <rPh sb="7" eb="8">
      <t>ツ</t>
    </rPh>
    <rPh sb="16" eb="17">
      <t>バン</t>
    </rPh>
    <phoneticPr fontId="3"/>
  </si>
  <si>
    <t>155</t>
    <phoneticPr fontId="3"/>
  </si>
  <si>
    <t>385*265</t>
    <phoneticPr fontId="3"/>
  </si>
  <si>
    <t>NHN</t>
    <phoneticPr fontId="3"/>
  </si>
  <si>
    <t>KRE-040  DG3-1736</t>
    <phoneticPr fontId="3"/>
  </si>
  <si>
    <t>YFG-PS-50</t>
    <phoneticPr fontId="3"/>
  </si>
  <si>
    <t>±1</t>
    <phoneticPr fontId="3"/>
  </si>
  <si>
    <t>KTU-ADV008</t>
    <phoneticPr fontId="3"/>
  </si>
  <si>
    <t>7-912127-3</t>
    <phoneticPr fontId="3"/>
  </si>
  <si>
    <t>0-78-3</t>
    <phoneticPr fontId="3"/>
  </si>
  <si>
    <t>950</t>
    <phoneticPr fontId="3"/>
  </si>
  <si>
    <t>NPC009</t>
    <phoneticPr fontId="3"/>
  </si>
  <si>
    <t>MZT-042</t>
  </si>
  <si>
    <t>TIH-006</t>
    <phoneticPr fontId="3"/>
  </si>
  <si>
    <t>商品開発ﾁｰﾑ 主任技師 上野 康晴</t>
    <rPh sb="0" eb="2">
      <t>ショウヒン</t>
    </rPh>
    <rPh sb="2" eb="4">
      <t>カイハツ</t>
    </rPh>
    <rPh sb="8" eb="10">
      <t>シュニン</t>
    </rPh>
    <rPh sb="10" eb="12">
      <t>ギシ</t>
    </rPh>
    <rPh sb="13" eb="15">
      <t>ウエノ</t>
    </rPh>
    <rPh sb="16" eb="18">
      <t>ヤスハル</t>
    </rPh>
    <phoneticPr fontId="3"/>
  </si>
  <si>
    <t>600*430</t>
    <phoneticPr fontId="3"/>
  </si>
  <si>
    <t>335x265</t>
    <phoneticPr fontId="3"/>
  </si>
  <si>
    <t>ＴＫＳ－００３   015</t>
    <phoneticPr fontId="3"/>
  </si>
  <si>
    <t>（株）アドバネクス　柏崎ファクトリー</t>
    <rPh sb="10" eb="12">
      <t>カシワザキ</t>
    </rPh>
    <phoneticPr fontId="3"/>
  </si>
  <si>
    <t>5-912072-4</t>
  </si>
  <si>
    <t>PET    (ｸﾞﾚｰ)</t>
    <phoneticPr fontId="3"/>
  </si>
  <si>
    <t>MTM-010-2(B) 59-Q415A:</t>
  </si>
  <si>
    <t>MTM-010-2CL</t>
  </si>
  <si>
    <t>松下部長</t>
    <rPh sb="0" eb="2">
      <t>マツシタ</t>
    </rPh>
    <rPh sb="2" eb="4">
      <t>ブチョウ</t>
    </rPh>
    <phoneticPr fontId="3"/>
  </si>
  <si>
    <t>COVER FOR HMZD CONN.COVER 4PAIR 23.5×200.6</t>
    <phoneticPr fontId="3"/>
  </si>
  <si>
    <t>日三化成</t>
    <rPh sb="0" eb="2">
      <t>ヒサン</t>
    </rPh>
    <rPh sb="2" eb="4">
      <t>カセイ</t>
    </rPh>
    <phoneticPr fontId="3"/>
  </si>
  <si>
    <t>A-120-1</t>
    <phoneticPr fontId="3"/>
  </si>
  <si>
    <t>MTM-034-1CL</t>
    <phoneticPr fontId="3"/>
  </si>
  <si>
    <t>MTM-034-1(CL) 59-G320・</t>
    <phoneticPr fontId="3"/>
  </si>
  <si>
    <t>7-912130-9</t>
    <phoneticPr fontId="3"/>
  </si>
  <si>
    <t>RYK-004  60P  90-21-096-920</t>
    <phoneticPr fontId="3"/>
  </si>
  <si>
    <t>167CSC-009-01E</t>
    <phoneticPr fontId="3"/>
  </si>
  <si>
    <t>OTAX4</t>
    <phoneticPr fontId="3"/>
  </si>
  <si>
    <t>GMY-034  SA-3  20P</t>
    <phoneticPr fontId="3"/>
  </si>
  <si>
    <t>HOK2</t>
    <phoneticPr fontId="3"/>
  </si>
  <si>
    <t>MTM-062(CL) 59-WD37</t>
    <phoneticPr fontId="3"/>
  </si>
  <si>
    <t>077-586-2000</t>
    <phoneticPr fontId="3"/>
  </si>
  <si>
    <t>SKS-SK004</t>
    <phoneticPr fontId="3"/>
  </si>
  <si>
    <t>KSD-025</t>
  </si>
  <si>
    <t>村上 様宛</t>
    <rPh sb="0" eb="1">
      <t>ムラ</t>
    </rPh>
    <rPh sb="1" eb="2">
      <t>カミ</t>
    </rPh>
    <rPh sb="3" eb="5">
      <t>サマアテ</t>
    </rPh>
    <phoneticPr fontId="3"/>
  </si>
  <si>
    <t>±0.3</t>
    <phoneticPr fontId="3"/>
  </si>
  <si>
    <t>-1.0</t>
    <phoneticPr fontId="3"/>
  </si>
  <si>
    <t>　</t>
    <phoneticPr fontId="3"/>
  </si>
  <si>
    <t xml:space="preserve">   </t>
    <phoneticPr fontId="3"/>
  </si>
  <si>
    <t>-2</t>
    <phoneticPr fontId="3"/>
  </si>
  <si>
    <t>OTAX5</t>
    <phoneticPr fontId="3"/>
  </si>
  <si>
    <t>KDS-048 30POCKETS</t>
    <phoneticPr fontId="3"/>
  </si>
  <si>
    <t>3-54-7</t>
    <phoneticPr fontId="3"/>
  </si>
  <si>
    <t>FDK1</t>
    <phoneticPr fontId="3"/>
  </si>
  <si>
    <t>中央工機</t>
    <rPh sb="0" eb="2">
      <t>チュウオウ</t>
    </rPh>
    <rPh sb="2" eb="4">
      <t>コウキ</t>
    </rPh>
    <phoneticPr fontId="3"/>
  </si>
  <si>
    <t>茨城県小美玉市上吉影749-2</t>
    <rPh sb="0" eb="3">
      <t>イバラキケン</t>
    </rPh>
    <rPh sb="3" eb="4">
      <t>コ</t>
    </rPh>
    <rPh sb="4" eb="5">
      <t>ビ</t>
    </rPh>
    <rPh sb="5" eb="6">
      <t>タマ</t>
    </rPh>
    <rPh sb="6" eb="7">
      <t>シ</t>
    </rPh>
    <rPh sb="7" eb="8">
      <t>カミ</t>
    </rPh>
    <rPh sb="8" eb="9">
      <t>ヨシ</t>
    </rPh>
    <rPh sb="9" eb="10">
      <t>カゲ</t>
    </rPh>
    <phoneticPr fontId="3"/>
  </si>
  <si>
    <t>KSP048</t>
    <phoneticPr fontId="3"/>
  </si>
  <si>
    <t>８－７４－５</t>
    <phoneticPr fontId="3"/>
  </si>
  <si>
    <t>８－７４－９</t>
    <phoneticPr fontId="3"/>
  </si>
  <si>
    <t>８－７６－４</t>
    <phoneticPr fontId="3"/>
  </si>
  <si>
    <t>野崎</t>
    <rPh sb="0" eb="2">
      <t>ノザキ</t>
    </rPh>
    <phoneticPr fontId="3"/>
  </si>
  <si>
    <t>FSO</t>
    <phoneticPr fontId="3"/>
  </si>
  <si>
    <t>KDS-026</t>
    <phoneticPr fontId="3"/>
  </si>
  <si>
    <t>注意</t>
    <rPh sb="0" eb="2">
      <t>チュウイ</t>
    </rPh>
    <phoneticPr fontId="3"/>
  </si>
  <si>
    <t>430</t>
    <phoneticPr fontId="3"/>
  </si>
  <si>
    <t>K188</t>
    <phoneticPr fontId="3"/>
  </si>
  <si>
    <t>GMY058</t>
    <phoneticPr fontId="3"/>
  </si>
  <si>
    <t>GMY073</t>
    <phoneticPr fontId="3"/>
  </si>
  <si>
    <t>SK-043 M-24813</t>
    <phoneticPr fontId="3"/>
  </si>
  <si>
    <t>6-912142-9</t>
  </si>
  <si>
    <t>912079-2　(A-040-1)</t>
    <phoneticPr fontId="3"/>
  </si>
  <si>
    <t>〒343-0838　　埼玉県越谷市蒲生2丁目11番13号</t>
    <rPh sb="11" eb="14">
      <t>サイタマケン</t>
    </rPh>
    <rPh sb="14" eb="17">
      <t>コシガヤシ</t>
    </rPh>
    <rPh sb="17" eb="19">
      <t>カモウ</t>
    </rPh>
    <rPh sb="20" eb="22">
      <t>チョウメ</t>
    </rPh>
    <rPh sb="24" eb="25">
      <t>バン</t>
    </rPh>
    <rPh sb="27" eb="28">
      <t>ゴウ</t>
    </rPh>
    <phoneticPr fontId="3"/>
  </si>
  <si>
    <t>川崎市中原区下沼部1753 NEC玉川事業所内＃33玉川ﾃﾞﾊﾞｲｽ支店 長谷川主任止め 
NECL第三ｿﾘｭｰｼｮﾝ事業部 包装技術Gr. 実験室</t>
    <rPh sb="0" eb="3">
      <t>カワサキシ</t>
    </rPh>
    <rPh sb="3" eb="6">
      <t>ナカハラク</t>
    </rPh>
    <rPh sb="6" eb="9">
      <t>シモヌマベ</t>
    </rPh>
    <rPh sb="17" eb="19">
      <t>タマガワ</t>
    </rPh>
    <rPh sb="19" eb="22">
      <t>ジギョウショ</t>
    </rPh>
    <rPh sb="22" eb="23">
      <t>ナイ</t>
    </rPh>
    <rPh sb="26" eb="28">
      <t>タマガワ</t>
    </rPh>
    <rPh sb="34" eb="36">
      <t>シテン</t>
    </rPh>
    <rPh sb="37" eb="40">
      <t>ハセガワ</t>
    </rPh>
    <rPh sb="40" eb="42">
      <t>シュニン</t>
    </rPh>
    <rPh sb="42" eb="43">
      <t>ド</t>
    </rPh>
    <rPh sb="50" eb="51">
      <t>ダイ</t>
    </rPh>
    <rPh sb="51" eb="52">
      <t>サン</t>
    </rPh>
    <rPh sb="59" eb="61">
      <t>ジギョウ</t>
    </rPh>
    <rPh sb="61" eb="62">
      <t>ブ</t>
    </rPh>
    <rPh sb="63" eb="65">
      <t>ホウソウ</t>
    </rPh>
    <rPh sb="65" eb="67">
      <t>ギジュツ</t>
    </rPh>
    <rPh sb="71" eb="74">
      <t>ジッケンシツ</t>
    </rPh>
    <phoneticPr fontId="3"/>
  </si>
  <si>
    <t>1-912074-3</t>
  </si>
  <si>
    <t>1-912143-9</t>
    <phoneticPr fontId="3"/>
  </si>
  <si>
    <t>076-475-6611</t>
    <phoneticPr fontId="3"/>
  </si>
  <si>
    <t>横浜段ボール函</t>
    <rPh sb="0" eb="2">
      <t>ヨコハマ</t>
    </rPh>
    <rPh sb="2" eb="3">
      <t>ダン</t>
    </rPh>
    <rPh sb="6" eb="7">
      <t>ハコ</t>
    </rPh>
    <phoneticPr fontId="3"/>
  </si>
  <si>
    <t xml:space="preserve">KRE-025 CM1-2376   </t>
    <phoneticPr fontId="3"/>
  </si>
  <si>
    <t>OGR-A-028-1</t>
    <phoneticPr fontId="3"/>
  </si>
  <si>
    <t>200</t>
    <phoneticPr fontId="3"/>
  </si>
  <si>
    <t>0191-47-3888</t>
    <phoneticPr fontId="3"/>
  </si>
  <si>
    <t>1-143-9</t>
    <phoneticPr fontId="3"/>
  </si>
  <si>
    <t>SWF</t>
    <phoneticPr fontId="3"/>
  </si>
  <si>
    <t>COT-001 72POCKETS</t>
    <phoneticPr fontId="3"/>
  </si>
  <si>
    <t>PTX641</t>
    <phoneticPr fontId="3"/>
  </si>
  <si>
    <t>355×240</t>
    <phoneticPr fontId="3"/>
  </si>
  <si>
    <t>NST01　　1038</t>
    <phoneticPr fontId="3"/>
  </si>
  <si>
    <t>0268-62-2714</t>
    <phoneticPr fontId="3"/>
  </si>
  <si>
    <t>川崎エンジニアリングセンター</t>
    <rPh sb="0" eb="2">
      <t>カワサキ</t>
    </rPh>
    <phoneticPr fontId="3"/>
  </si>
  <si>
    <t>MSP-001</t>
    <phoneticPr fontId="3"/>
  </si>
  <si>
    <t>光和精工（株）KOW01</t>
    <rPh sb="0" eb="7">
      <t>コ</t>
    </rPh>
    <phoneticPr fontId="3"/>
  </si>
  <si>
    <t>PET (CL)</t>
    <phoneticPr fontId="3"/>
  </si>
  <si>
    <t>GMY068</t>
    <phoneticPr fontId="3"/>
  </si>
  <si>
    <t>KBH01　　972</t>
    <phoneticPr fontId="3"/>
  </si>
  <si>
    <t>小林 様宛</t>
    <rPh sb="0" eb="2">
      <t>コバヤシ</t>
    </rPh>
    <rPh sb="3" eb="5">
      <t>サマアテ</t>
    </rPh>
    <phoneticPr fontId="3"/>
  </si>
  <si>
    <t>(株)大妙</t>
    <rPh sb="0" eb="3">
      <t>カ</t>
    </rPh>
    <rPh sb="3" eb="4">
      <t>ダイ</t>
    </rPh>
    <rPh sb="4" eb="5">
      <t>ミョウ</t>
    </rPh>
    <phoneticPr fontId="3"/>
  </si>
  <si>
    <t>京都府京都市南区唐橋門脇町2</t>
    <rPh sb="0" eb="3">
      <t>キョウトフ</t>
    </rPh>
    <rPh sb="3" eb="6">
      <t>キョウトシ</t>
    </rPh>
    <rPh sb="6" eb="8">
      <t>ミナミク</t>
    </rPh>
    <rPh sb="8" eb="9">
      <t>カラ</t>
    </rPh>
    <rPh sb="9" eb="10">
      <t>ハシ</t>
    </rPh>
    <rPh sb="10" eb="11">
      <t>モン</t>
    </rPh>
    <rPh sb="11" eb="12">
      <t>ワキ</t>
    </rPh>
    <rPh sb="12" eb="13">
      <t>チョウ</t>
    </rPh>
    <phoneticPr fontId="3"/>
  </si>
  <si>
    <t>KMX-002 18POCKETS</t>
    <phoneticPr fontId="3"/>
  </si>
  <si>
    <t>９－７５－１</t>
    <phoneticPr fontId="3"/>
  </si>
  <si>
    <t>今村</t>
    <rPh sb="0" eb="2">
      <t>イマムラ</t>
    </rPh>
    <phoneticPr fontId="3"/>
  </si>
  <si>
    <t>ADV-025 Cﾃﾞﾝｷｮｸﾊﾞﾝ用ﾄﾚｲ</t>
    <rPh sb="18" eb="19">
      <t>ヨウ</t>
    </rPh>
    <phoneticPr fontId="3"/>
  </si>
  <si>
    <t>650*355</t>
    <phoneticPr fontId="3"/>
  </si>
  <si>
    <t>03-3543-8491</t>
    <phoneticPr fontId="3"/>
  </si>
  <si>
    <t>NPC014</t>
  </si>
  <si>
    <t>愛媛県松山市空港通4-6-2</t>
    <rPh sb="0" eb="2">
      <t>エヒメ</t>
    </rPh>
    <rPh sb="2" eb="3">
      <t>ケン</t>
    </rPh>
    <rPh sb="3" eb="6">
      <t>マツヤマシ</t>
    </rPh>
    <rPh sb="6" eb="8">
      <t>クウコウ</t>
    </rPh>
    <rPh sb="8" eb="9">
      <t>トオ</t>
    </rPh>
    <phoneticPr fontId="3"/>
  </si>
  <si>
    <t>YSR-001</t>
    <phoneticPr fontId="3"/>
  </si>
  <si>
    <t>0479-70-9100</t>
    <phoneticPr fontId="3"/>
  </si>
  <si>
    <t>SMK</t>
    <phoneticPr fontId="3"/>
  </si>
  <si>
    <t>167CSC-013-01E</t>
    <phoneticPr fontId="3"/>
  </si>
  <si>
    <t>470×300</t>
    <phoneticPr fontId="3"/>
  </si>
  <si>
    <t>590×410</t>
    <phoneticPr fontId="3"/>
  </si>
  <si>
    <t>TH-005PS  (LB016)</t>
    <phoneticPr fontId="3"/>
  </si>
  <si>
    <t>2013.3.5</t>
    <phoneticPr fontId="3"/>
  </si>
  <si>
    <t>ADV-017  50P</t>
    <phoneticPr fontId="3"/>
  </si>
  <si>
    <t>7-912057-1</t>
  </si>
  <si>
    <t>深谷</t>
  </si>
  <si>
    <t>７－５７－１</t>
  </si>
  <si>
    <t>7-57-9</t>
  </si>
  <si>
    <t>(有)ケイ・ミックス</t>
    <rPh sb="0" eb="3">
      <t>ユウ</t>
    </rPh>
    <phoneticPr fontId="3"/>
  </si>
  <si>
    <t>MHJ-GMY0010.4</t>
    <phoneticPr fontId="3"/>
  </si>
  <si>
    <t>（有） 常盤精工</t>
    <rPh sb="4" eb="6">
      <t>ジョウバン</t>
    </rPh>
    <rPh sb="6" eb="8">
      <t>セイコウ</t>
    </rPh>
    <phoneticPr fontId="3"/>
  </si>
  <si>
    <t>6-912076-7</t>
    <phoneticPr fontId="3"/>
  </si>
  <si>
    <t>027-353-0781</t>
    <phoneticPr fontId="3"/>
  </si>
  <si>
    <t xml:space="preserve">  EL-M-3  10P</t>
    <phoneticPr fontId="3"/>
  </si>
  <si>
    <t>SPD01  ｽﾋﾟｰﾄﾞｼﾞｬﾊﾟﾝ</t>
    <phoneticPr fontId="3"/>
  </si>
  <si>
    <t>石川</t>
    <rPh sb="0" eb="2">
      <t>イシカワ</t>
    </rPh>
    <phoneticPr fontId="3"/>
  </si>
  <si>
    <t>OTAX-017 PPCOVER</t>
    <phoneticPr fontId="3"/>
  </si>
  <si>
    <t>KBT01  (株)クボタ</t>
    <rPh sb="8" eb="9">
      <t>カブ</t>
    </rPh>
    <phoneticPr fontId="3"/>
  </si>
  <si>
    <t>TIH-005</t>
    <phoneticPr fontId="3"/>
  </si>
  <si>
    <t>〒969-0101　　福島県西白河郡泉崎村大字泉崎字上狐山2-1</t>
    <rPh sb="11" eb="14">
      <t>フクシマケン</t>
    </rPh>
    <rPh sb="14" eb="18">
      <t>ニシシラカワグン</t>
    </rPh>
    <rPh sb="18" eb="19">
      <t>セン</t>
    </rPh>
    <rPh sb="19" eb="20">
      <t>ザキ</t>
    </rPh>
    <rPh sb="20" eb="21">
      <t>ムラ</t>
    </rPh>
    <rPh sb="21" eb="23">
      <t>オオアザ</t>
    </rPh>
    <rPh sb="23" eb="24">
      <t>セン</t>
    </rPh>
    <rPh sb="24" eb="25">
      <t>ザキ</t>
    </rPh>
    <rPh sb="25" eb="26">
      <t>アザ</t>
    </rPh>
    <rPh sb="26" eb="27">
      <t>カミ</t>
    </rPh>
    <rPh sb="27" eb="28">
      <t>コ</t>
    </rPh>
    <rPh sb="28" eb="29">
      <t>ヤマ</t>
    </rPh>
    <phoneticPr fontId="3"/>
  </si>
  <si>
    <t>三晶MEC（株）本江工場</t>
    <rPh sb="0" eb="1">
      <t>サン</t>
    </rPh>
    <rPh sb="1" eb="2">
      <t>アキラ</t>
    </rPh>
    <rPh sb="8" eb="10">
      <t>モトエ</t>
    </rPh>
    <rPh sb="10" eb="12">
      <t>コウジョウ</t>
    </rPh>
    <phoneticPr fontId="3"/>
  </si>
  <si>
    <t>SLK130</t>
    <phoneticPr fontId="3"/>
  </si>
  <si>
    <t>161LGA-009-90L</t>
    <phoneticPr fontId="3"/>
  </si>
  <si>
    <t>（株）カワイ</t>
    <phoneticPr fontId="3"/>
  </si>
  <si>
    <t>4-23-2</t>
    <phoneticPr fontId="3"/>
  </si>
  <si>
    <t>TH-022BPS(LB040)</t>
    <phoneticPr fontId="3"/>
  </si>
  <si>
    <t>SWJ-012</t>
  </si>
  <si>
    <t>SWJ-012 18P 4E2929</t>
  </si>
  <si>
    <t>照和樹脂</t>
  </si>
  <si>
    <t>無地箱</t>
  </si>
  <si>
    <t>2014.2.6</t>
  </si>
  <si>
    <t>SWJ-013</t>
  </si>
  <si>
    <t>SWJ-013 18P 4E2921</t>
  </si>
  <si>
    <t>2013.6.20</t>
    <phoneticPr fontId="3"/>
  </si>
  <si>
    <t>FNB</t>
    <phoneticPr fontId="3"/>
  </si>
  <si>
    <t>HMP002N</t>
    <phoneticPr fontId="3"/>
  </si>
  <si>
    <t>ODS-018R  100P</t>
    <phoneticPr fontId="3"/>
  </si>
  <si>
    <t>A-032-1    90-21-011-900</t>
    <phoneticPr fontId="3"/>
  </si>
  <si>
    <t>GMY028</t>
    <phoneticPr fontId="3"/>
  </si>
  <si>
    <t>KDS-016</t>
    <phoneticPr fontId="3"/>
  </si>
  <si>
    <t>AND     A-010-1</t>
    <phoneticPr fontId="3"/>
  </si>
  <si>
    <t>東京都台東区東上野6-2-3</t>
    <rPh sb="0" eb="3">
      <t>トウキョウト</t>
    </rPh>
    <rPh sb="3" eb="6">
      <t>タイトウク</t>
    </rPh>
    <rPh sb="6" eb="7">
      <t>ヒガシ</t>
    </rPh>
    <rPh sb="7" eb="9">
      <t>ウエノ</t>
    </rPh>
    <phoneticPr fontId="3"/>
  </si>
  <si>
    <t>YSK01</t>
    <phoneticPr fontId="3"/>
  </si>
  <si>
    <t>インダストリアル本部　第2技術部　佐々木</t>
    <rPh sb="8" eb="10">
      <t>ホンブ</t>
    </rPh>
    <rPh sb="11" eb="12">
      <t>ダイ</t>
    </rPh>
    <rPh sb="13" eb="15">
      <t>ギジュツ</t>
    </rPh>
    <rPh sb="15" eb="16">
      <t>ブ</t>
    </rPh>
    <rPh sb="17" eb="20">
      <t>ササキ</t>
    </rPh>
    <phoneticPr fontId="3"/>
  </si>
  <si>
    <t>CNS-001</t>
    <phoneticPr fontId="3"/>
  </si>
  <si>
    <t>SMK-142</t>
    <phoneticPr fontId="3"/>
  </si>
  <si>
    <t>06-6222-6181</t>
    <phoneticPr fontId="3"/>
  </si>
  <si>
    <t>1-912130-8</t>
    <phoneticPr fontId="3"/>
  </si>
  <si>
    <t>±0.5</t>
    <phoneticPr fontId="3"/>
  </si>
  <si>
    <t>480×390</t>
    <phoneticPr fontId="3"/>
  </si>
  <si>
    <t>02.4.15</t>
    <phoneticPr fontId="3"/>
  </si>
  <si>
    <t>９－７７－２</t>
    <phoneticPr fontId="3"/>
  </si>
  <si>
    <t>9-912079-3</t>
  </si>
  <si>
    <t>350</t>
    <phoneticPr fontId="3"/>
  </si>
  <si>
    <t>MTM-018-2(B) 59-8597:</t>
    <phoneticPr fontId="3"/>
  </si>
  <si>
    <t>MTM-018-2CL</t>
    <phoneticPr fontId="3"/>
  </si>
  <si>
    <t>MTM-018-2(CL) 59-8597:</t>
    <phoneticPr fontId="3"/>
  </si>
  <si>
    <t>6-912069-9</t>
    <phoneticPr fontId="3"/>
  </si>
  <si>
    <t>YCM-008 6P TH-300AC/600AC</t>
    <phoneticPr fontId="3"/>
  </si>
  <si>
    <t>KDS-MRY001</t>
    <phoneticPr fontId="3"/>
  </si>
  <si>
    <t>YSR-006 YD-006 10P</t>
    <phoneticPr fontId="3"/>
  </si>
  <si>
    <t>5-912130-8</t>
    <phoneticPr fontId="3"/>
  </si>
  <si>
    <t>機能創造理工学科　　菊池 様宛</t>
    <rPh sb="0" eb="2">
      <t>キノウ</t>
    </rPh>
    <rPh sb="2" eb="4">
      <t>ソウゾウ</t>
    </rPh>
    <rPh sb="4" eb="6">
      <t>リコウ</t>
    </rPh>
    <rPh sb="6" eb="8">
      <t>ガッカ</t>
    </rPh>
    <rPh sb="10" eb="12">
      <t>キクチ</t>
    </rPh>
    <rPh sb="13" eb="14">
      <t>サマ</t>
    </rPh>
    <rPh sb="14" eb="15">
      <t>アテ</t>
    </rPh>
    <phoneticPr fontId="3"/>
  </si>
  <si>
    <t>MZT-069</t>
    <phoneticPr fontId="3"/>
  </si>
  <si>
    <t xml:space="preserve">MSP100-P8-14×14                 </t>
    <phoneticPr fontId="3"/>
  </si>
  <si>
    <t>0246-72-2173</t>
    <phoneticPr fontId="3"/>
  </si>
  <si>
    <t>A-010-1</t>
    <phoneticPr fontId="3"/>
  </si>
  <si>
    <t>Ｋ－２３</t>
    <phoneticPr fontId="3"/>
  </si>
  <si>
    <t>K-80085</t>
    <phoneticPr fontId="3"/>
  </si>
  <si>
    <t>浜松ホトニクス（株）</t>
    <rPh sb="0" eb="2">
      <t>ハママツ</t>
    </rPh>
    <phoneticPr fontId="3"/>
  </si>
  <si>
    <t>三晶MEC（株）　本社工場</t>
    <rPh sb="0" eb="1">
      <t>サン</t>
    </rPh>
    <rPh sb="1" eb="2">
      <t>ショウ</t>
    </rPh>
    <rPh sb="9" eb="11">
      <t>ホンシャ</t>
    </rPh>
    <rPh sb="11" eb="13">
      <t>コウジョウ</t>
    </rPh>
    <phoneticPr fontId="3"/>
  </si>
  <si>
    <t>明石石油(株)</t>
    <rPh sb="0" eb="2">
      <t>アカシ</t>
    </rPh>
    <rPh sb="2" eb="4">
      <t>セキユ</t>
    </rPh>
    <rPh sb="4" eb="7">
      <t>カ</t>
    </rPh>
    <phoneticPr fontId="3"/>
  </si>
  <si>
    <t>新規事業開発部　保有事業Gr.　　山内 様</t>
    <rPh sb="0" eb="2">
      <t>シンキ</t>
    </rPh>
    <rPh sb="2" eb="4">
      <t>ジギョウ</t>
    </rPh>
    <rPh sb="4" eb="6">
      <t>カイハツ</t>
    </rPh>
    <rPh sb="6" eb="7">
      <t>ブ</t>
    </rPh>
    <rPh sb="8" eb="10">
      <t>ホユウ</t>
    </rPh>
    <rPh sb="10" eb="12">
      <t>ジギョウ</t>
    </rPh>
    <rPh sb="17" eb="19">
      <t>ヤマウチ</t>
    </rPh>
    <rPh sb="20" eb="21">
      <t>サマ</t>
    </rPh>
    <phoneticPr fontId="3"/>
  </si>
  <si>
    <t>TTK</t>
  </si>
  <si>
    <t>東京通信機材 (株)  東京本社</t>
  </si>
  <si>
    <t>東京都大田区矢口1丁目23番5号</t>
  </si>
  <si>
    <t xml:space="preserve">購買課          </t>
  </si>
  <si>
    <t>03-3759-3311</t>
  </si>
  <si>
    <t>03-3759-3606</t>
  </si>
  <si>
    <t>運保係  中辻</t>
    <rPh sb="0" eb="1">
      <t>ウン</t>
    </rPh>
    <rPh sb="1" eb="2">
      <t>ホ</t>
    </rPh>
    <rPh sb="2" eb="3">
      <t>カカリ</t>
    </rPh>
    <rPh sb="5" eb="7">
      <t>ナカツジ</t>
    </rPh>
    <phoneticPr fontId="3"/>
  </si>
  <si>
    <t>06-6992-8377</t>
    <phoneticPr fontId="3"/>
  </si>
  <si>
    <t>150shot</t>
    <phoneticPr fontId="3"/>
  </si>
  <si>
    <t>有　　　有</t>
    <rPh sb="0" eb="1">
      <t>ア</t>
    </rPh>
    <rPh sb="4" eb="5">
      <t>ア</t>
    </rPh>
    <phoneticPr fontId="3"/>
  </si>
  <si>
    <t>SK047</t>
    <phoneticPr fontId="3"/>
  </si>
  <si>
    <t>由布合成化学㈱/千田</t>
    <rPh sb="0" eb="2">
      <t>ユフ</t>
    </rPh>
    <rPh sb="2" eb="4">
      <t>ゴウセイ</t>
    </rPh>
    <rPh sb="4" eb="6">
      <t>カガク</t>
    </rPh>
    <rPh sb="8" eb="10">
      <t>チダ</t>
    </rPh>
    <phoneticPr fontId="3"/>
  </si>
  <si>
    <t>±0.5</t>
    <phoneticPr fontId="3"/>
  </si>
  <si>
    <t xml:space="preserve"> </t>
    <phoneticPr fontId="3"/>
  </si>
  <si>
    <t>520</t>
    <phoneticPr fontId="3"/>
  </si>
  <si>
    <t>6-912127-7</t>
    <phoneticPr fontId="3"/>
  </si>
  <si>
    <t>ODS026</t>
    <phoneticPr fontId="3"/>
  </si>
  <si>
    <t>503*273</t>
    <phoneticPr fontId="3"/>
  </si>
  <si>
    <t>田中 WKO02</t>
    <rPh sb="0" eb="2">
      <t>タナカ</t>
    </rPh>
    <phoneticPr fontId="3"/>
  </si>
  <si>
    <t>KDS-054</t>
    <phoneticPr fontId="3"/>
  </si>
  <si>
    <t>KDS-054 20P 980L KNOB</t>
    <phoneticPr fontId="3"/>
  </si>
  <si>
    <t>A-050-1</t>
    <phoneticPr fontId="3"/>
  </si>
  <si>
    <t>MBS-A-028-1</t>
    <phoneticPr fontId="3"/>
  </si>
  <si>
    <t>MBM-006         MMCC110308</t>
    <phoneticPr fontId="3"/>
  </si>
  <si>
    <t>PS-002 6P</t>
    <phoneticPr fontId="3"/>
  </si>
  <si>
    <t>1--12141-3R</t>
    <phoneticPr fontId="3"/>
  </si>
  <si>
    <t>EXD-004 100P (A29TRAY)</t>
    <phoneticPr fontId="3"/>
  </si>
  <si>
    <t>416*336</t>
    <phoneticPr fontId="3"/>
  </si>
  <si>
    <t>55</t>
    <phoneticPr fontId="3"/>
  </si>
  <si>
    <t>03-3684-6661</t>
    <phoneticPr fontId="3"/>
  </si>
  <si>
    <t>461×292.5</t>
    <phoneticPr fontId="3"/>
  </si>
  <si>
    <t>±1</t>
    <phoneticPr fontId="3"/>
  </si>
  <si>
    <t>KDS-019</t>
    <phoneticPr fontId="3"/>
  </si>
  <si>
    <t>IBR    PTX615 ｱﾝﾃﾅﾄﾚｲ</t>
    <phoneticPr fontId="3"/>
  </si>
  <si>
    <t>AMP-012P</t>
    <phoneticPr fontId="3"/>
  </si>
  <si>
    <t>0538-23-2290</t>
    <phoneticPr fontId="3"/>
  </si>
  <si>
    <t>751-6261</t>
    <phoneticPr fontId="3"/>
  </si>
  <si>
    <t>THK004</t>
    <phoneticPr fontId="3"/>
  </si>
  <si>
    <t xml:space="preserve">KRE-046  </t>
    <phoneticPr fontId="3"/>
  </si>
  <si>
    <t>使用不可　NIT-05  SLV-1190A(PY)</t>
    <rPh sb="0" eb="2">
      <t>シヨウ</t>
    </rPh>
    <rPh sb="2" eb="4">
      <t>フカ</t>
    </rPh>
    <phoneticPr fontId="3"/>
  </si>
  <si>
    <t>GMY053</t>
  </si>
  <si>
    <t>2013.2.2</t>
    <phoneticPr fontId="3"/>
  </si>
  <si>
    <t>大和市深見東2-1-12</t>
    <rPh sb="0" eb="3">
      <t>ヤマトシ</t>
    </rPh>
    <rPh sb="3" eb="5">
      <t>フカミ</t>
    </rPh>
    <rPh sb="5" eb="6">
      <t>ヒガシ</t>
    </rPh>
    <phoneticPr fontId="3"/>
  </si>
  <si>
    <t>OTAX16</t>
  </si>
  <si>
    <t>KSP056</t>
    <phoneticPr fontId="3"/>
  </si>
  <si>
    <t>KSP-056 100P</t>
    <phoneticPr fontId="3"/>
  </si>
  <si>
    <t>MZT-007-0.8</t>
  </si>
  <si>
    <t>MZT-007(PET 0.8)　Φ8</t>
  </si>
  <si>
    <t>046-274-5461</t>
    <phoneticPr fontId="3"/>
  </si>
  <si>
    <t>046-275-7784</t>
    <phoneticPr fontId="3"/>
  </si>
  <si>
    <t>YZP-004 X40881-PZ31</t>
    <phoneticPr fontId="3"/>
  </si>
  <si>
    <t>ODS-017  100P</t>
    <phoneticPr fontId="3"/>
  </si>
  <si>
    <t>0006</t>
    <phoneticPr fontId="3"/>
  </si>
  <si>
    <t>3-141-4</t>
    <phoneticPr fontId="3"/>
  </si>
  <si>
    <t>PNS-002</t>
    <phoneticPr fontId="3"/>
  </si>
  <si>
    <t>PNS-002 30P BOTTOM&amp;TOP</t>
    <phoneticPr fontId="3"/>
  </si>
  <si>
    <t>身蓋同時成形</t>
    <rPh sb="0" eb="1">
      <t>ミ</t>
    </rPh>
    <rPh sb="1" eb="2">
      <t>フタ</t>
    </rPh>
    <rPh sb="2" eb="4">
      <t>ドウジ</t>
    </rPh>
    <rPh sb="4" eb="5">
      <t>セイ</t>
    </rPh>
    <rPh sb="5" eb="6">
      <t>ケイ</t>
    </rPh>
    <phoneticPr fontId="3"/>
  </si>
  <si>
    <t>2013.6.5</t>
    <phoneticPr fontId="3"/>
  </si>
  <si>
    <t xml:space="preserve">SK001  </t>
    <phoneticPr fontId="3"/>
  </si>
  <si>
    <t>03/12/12中国</t>
    <rPh sb="8" eb="10">
      <t>チュウゴク</t>
    </rPh>
    <phoneticPr fontId="3"/>
  </si>
  <si>
    <t xml:space="preserve"> 　　  作成年月日</t>
    <rPh sb="5" eb="7">
      <t>サクセイ</t>
    </rPh>
    <rPh sb="7" eb="10">
      <t>ネンガッピ</t>
    </rPh>
    <phoneticPr fontId="3"/>
  </si>
  <si>
    <t>〒212-0055</t>
    <phoneticPr fontId="3"/>
  </si>
  <si>
    <t>NSK013</t>
    <phoneticPr fontId="3"/>
  </si>
  <si>
    <t>042-973-3011</t>
    <phoneticPr fontId="3"/>
  </si>
  <si>
    <t>TTセンター　鈴木</t>
    <rPh sb="7" eb="9">
      <t>スズキ</t>
    </rPh>
    <phoneticPr fontId="3"/>
  </si>
  <si>
    <t>2-912076-1</t>
    <phoneticPr fontId="3"/>
  </si>
  <si>
    <t>2-912076-2</t>
    <phoneticPr fontId="3"/>
  </si>
  <si>
    <t>HDR-001</t>
    <phoneticPr fontId="3"/>
  </si>
  <si>
    <t>NIK-002</t>
    <phoneticPr fontId="3"/>
  </si>
  <si>
    <t>NIK-002 36POCKETS</t>
    <phoneticPr fontId="3"/>
  </si>
  <si>
    <t>SK029</t>
    <phoneticPr fontId="3"/>
  </si>
  <si>
    <t>SK030</t>
    <phoneticPr fontId="3"/>
  </si>
  <si>
    <t>KKN2</t>
    <phoneticPr fontId="3"/>
  </si>
  <si>
    <t>(株)光研</t>
    <rPh sb="0" eb="3">
      <t>カ</t>
    </rPh>
    <rPh sb="3" eb="4">
      <t>コウ</t>
    </rPh>
    <rPh sb="4" eb="5">
      <t>ケン</t>
    </rPh>
    <phoneticPr fontId="3"/>
  </si>
  <si>
    <t>(株)ｴﾑ・ｱｲ・ｴｽ</t>
    <rPh sb="0" eb="3">
      <t>カ</t>
    </rPh>
    <phoneticPr fontId="3"/>
  </si>
  <si>
    <t>520</t>
    <phoneticPr fontId="3"/>
  </si>
  <si>
    <t>SLK121</t>
  </si>
  <si>
    <t>三菱マテリアル（株）セラミック工場</t>
    <rPh sb="0" eb="2">
      <t>ミツビシ</t>
    </rPh>
    <rPh sb="15" eb="17">
      <t>コウジョウ</t>
    </rPh>
    <phoneticPr fontId="3"/>
  </si>
  <si>
    <t xml:space="preserve">MSZ 045900  SK-004  </t>
    <phoneticPr fontId="3"/>
  </si>
  <si>
    <t>生産管理課　　川口 様宛</t>
    <rPh sb="0" eb="2">
      <t>セイサン</t>
    </rPh>
    <rPh sb="2" eb="4">
      <t>カンリ</t>
    </rPh>
    <rPh sb="4" eb="5">
      <t>カ</t>
    </rPh>
    <rPh sb="7" eb="9">
      <t>カワグチ</t>
    </rPh>
    <rPh sb="10" eb="12">
      <t>サマアテ</t>
    </rPh>
    <phoneticPr fontId="3"/>
  </si>
  <si>
    <t>PS(N)</t>
    <phoneticPr fontId="3"/>
  </si>
  <si>
    <t>0-136-2</t>
  </si>
  <si>
    <t>0-136-3</t>
  </si>
  <si>
    <t>AKS02　　1128</t>
    <phoneticPr fontId="3"/>
  </si>
  <si>
    <t>912018-7</t>
    <phoneticPr fontId="3"/>
  </si>
  <si>
    <t>MSP-001(PP)  27POCKETS</t>
    <phoneticPr fontId="3"/>
  </si>
  <si>
    <t>白根電機産業（株）</t>
    <rPh sb="0" eb="2">
      <t>シラネ</t>
    </rPh>
    <rPh sb="2" eb="4">
      <t>デンキ</t>
    </rPh>
    <rPh sb="4" eb="6">
      <t>サンギョウ</t>
    </rPh>
    <phoneticPr fontId="3"/>
  </si>
  <si>
    <t>RYK-SLK119</t>
    <phoneticPr fontId="3"/>
  </si>
  <si>
    <t>ＣＧＲ－００２</t>
    <phoneticPr fontId="3"/>
  </si>
  <si>
    <t>7-135-9</t>
    <phoneticPr fontId="3"/>
  </si>
  <si>
    <t>FAX</t>
    <phoneticPr fontId="3"/>
  </si>
  <si>
    <t>洗浄ﾄﾚｰSLP (STN-002)</t>
    <rPh sb="0" eb="2">
      <t>センジョウ</t>
    </rPh>
    <phoneticPr fontId="3"/>
  </si>
  <si>
    <t>TH-050PS  (LB092)</t>
    <phoneticPr fontId="3"/>
  </si>
  <si>
    <t>ESP</t>
    <phoneticPr fontId="3"/>
  </si>
  <si>
    <t>180</t>
    <phoneticPr fontId="3"/>
  </si>
  <si>
    <t>SWJ-006-R2 K4906</t>
    <phoneticPr fontId="3"/>
  </si>
  <si>
    <t xml:space="preserve">タカノギケン株式会社 </t>
    <phoneticPr fontId="3"/>
  </si>
  <si>
    <t>KSP050B</t>
    <phoneticPr fontId="3"/>
  </si>
  <si>
    <t>ＫＢＴ－００１ DNF</t>
    <phoneticPr fontId="3"/>
  </si>
  <si>
    <t>AMP-015</t>
    <phoneticPr fontId="3"/>
  </si>
  <si>
    <t>SLK01 三光ﾗｲﾄ</t>
    <rPh sb="6" eb="8">
      <t>サンコウ</t>
    </rPh>
    <phoneticPr fontId="3"/>
  </si>
  <si>
    <t>A-PET
(緑）</t>
    <phoneticPr fontId="3"/>
  </si>
  <si>
    <t>GCM0003-1001E</t>
    <phoneticPr fontId="3"/>
  </si>
  <si>
    <t>GMY021</t>
    <phoneticPr fontId="3"/>
  </si>
  <si>
    <t>6-127-7</t>
    <phoneticPr fontId="3"/>
  </si>
  <si>
    <t>群馬県藤岡市鮎川757</t>
    <rPh sb="0" eb="3">
      <t>グンマケン</t>
    </rPh>
    <rPh sb="3" eb="6">
      <t>フジオカシ</t>
    </rPh>
    <rPh sb="6" eb="8">
      <t>アユカワ</t>
    </rPh>
    <phoneticPr fontId="3"/>
  </si>
  <si>
    <t>2-912020-5</t>
  </si>
  <si>
    <t>2-912020-6</t>
  </si>
  <si>
    <t>167CSC-038-01E</t>
    <phoneticPr fontId="3"/>
  </si>
  <si>
    <t>クニヨシ</t>
    <phoneticPr fontId="3"/>
  </si>
  <si>
    <t>5-129-2</t>
    <phoneticPr fontId="3"/>
  </si>
  <si>
    <t>LPS-010</t>
    <phoneticPr fontId="3"/>
  </si>
  <si>
    <t>306×276</t>
    <phoneticPr fontId="3"/>
  </si>
  <si>
    <t>2013.8.6</t>
    <phoneticPr fontId="3"/>
  </si>
  <si>
    <t>SHT-001 50POCKETS</t>
    <phoneticPr fontId="3"/>
  </si>
  <si>
    <t>2-29-0</t>
    <phoneticPr fontId="3"/>
  </si>
  <si>
    <t>YSR-018</t>
    <phoneticPr fontId="3"/>
  </si>
  <si>
    <t xml:space="preserve">YSR-018 100P </t>
    <phoneticPr fontId="3"/>
  </si>
  <si>
    <t>YSR-019</t>
    <phoneticPr fontId="3"/>
  </si>
  <si>
    <t>YSR-019 100P</t>
    <phoneticPr fontId="3"/>
  </si>
  <si>
    <t>ＰＳ（Ｎ）</t>
    <phoneticPr fontId="3"/>
  </si>
  <si>
    <t>KSP-038B(緑)TRX</t>
    <rPh sb="9" eb="10">
      <t>ミドリ</t>
    </rPh>
    <phoneticPr fontId="3"/>
  </si>
  <si>
    <t xml:space="preserve">2-77-8 </t>
    <phoneticPr fontId="3"/>
  </si>
  <si>
    <t>270</t>
    <phoneticPr fontId="3"/>
  </si>
  <si>
    <t xml:space="preserve"> </t>
    <phoneticPr fontId="3"/>
  </si>
  <si>
    <t>ADV023</t>
    <phoneticPr fontId="3"/>
  </si>
  <si>
    <t>1-912129-9</t>
    <phoneticPr fontId="3"/>
  </si>
  <si>
    <t>1-912130-0</t>
    <phoneticPr fontId="3"/>
  </si>
  <si>
    <t>THK008</t>
    <phoneticPr fontId="3"/>
  </si>
  <si>
    <t>THK008 MTPD-PED-11006</t>
    <phoneticPr fontId="3"/>
  </si>
  <si>
    <r>
      <t>TH051B</t>
    </r>
    <r>
      <rPr>
        <b/>
        <sz val="11"/>
        <color indexed="10"/>
        <rFont val="ＭＳ Ｐ明朝"/>
        <family val="1"/>
        <charset val="128"/>
      </rPr>
      <t/>
    </r>
  </si>
  <si>
    <t>岩原課長</t>
    <rPh sb="0" eb="2">
      <t>イワハラ</t>
    </rPh>
    <rPh sb="2" eb="4">
      <t>カチョウ</t>
    </rPh>
    <phoneticPr fontId="3"/>
  </si>
  <si>
    <t>FJD</t>
    <phoneticPr fontId="3"/>
  </si>
  <si>
    <t>0277-76-9931</t>
    <phoneticPr fontId="3"/>
  </si>
  <si>
    <t>03-5741-5226</t>
    <phoneticPr fontId="3"/>
  </si>
  <si>
    <t>MGRB3-0690</t>
  </si>
  <si>
    <t>PP(ｲｴﾛｰ)</t>
    <phoneticPr fontId="3"/>
  </si>
  <si>
    <t>HKS01</t>
    <phoneticPr fontId="3"/>
  </si>
  <si>
    <t>0-22-6</t>
    <phoneticPr fontId="3"/>
  </si>
  <si>
    <t>三重県松阪市嬉野平生町113</t>
    <rPh sb="0" eb="3">
      <t>ミエケン</t>
    </rPh>
    <rPh sb="3" eb="4">
      <t>マツザカ</t>
    </rPh>
    <rPh sb="4" eb="5">
      <t>サカ</t>
    </rPh>
    <rPh sb="5" eb="6">
      <t>シ</t>
    </rPh>
    <rPh sb="6" eb="7">
      <t>ウレ</t>
    </rPh>
    <rPh sb="7" eb="8">
      <t>ノ</t>
    </rPh>
    <rPh sb="8" eb="9">
      <t>ヒラ</t>
    </rPh>
    <rPh sb="9" eb="10">
      <t>イ</t>
    </rPh>
    <rPh sb="10" eb="11">
      <t>チョウ</t>
    </rPh>
    <phoneticPr fontId="3"/>
  </si>
  <si>
    <t>三木</t>
    <rPh sb="0" eb="2">
      <t>ミキ</t>
    </rPh>
    <phoneticPr fontId="3"/>
  </si>
  <si>
    <t>ADV019</t>
    <phoneticPr fontId="3"/>
  </si>
  <si>
    <t>(有) 東和パーツ</t>
    <rPh sb="1" eb="2">
      <t>ユウ</t>
    </rPh>
    <rPh sb="4" eb="6">
      <t>トウワ</t>
    </rPh>
    <phoneticPr fontId="3"/>
  </si>
  <si>
    <t>GMY070</t>
  </si>
  <si>
    <t>GMY-070 EB-4030</t>
  </si>
  <si>
    <t>355×260</t>
  </si>
  <si>
    <t xml:space="preserve">NKI-006 </t>
    <phoneticPr fontId="3"/>
  </si>
  <si>
    <t>600×450</t>
    <phoneticPr fontId="3"/>
  </si>
  <si>
    <t>0827-57-3559</t>
    <phoneticPr fontId="3"/>
  </si>
  <si>
    <t>（株）朝比奈　本社</t>
    <rPh sb="3" eb="6">
      <t>アサヒナ</t>
    </rPh>
    <rPh sb="7" eb="9">
      <t>ホンシャ</t>
    </rPh>
    <phoneticPr fontId="3"/>
  </si>
  <si>
    <t>640</t>
    <phoneticPr fontId="3"/>
  </si>
  <si>
    <t>NRK-046</t>
    <phoneticPr fontId="3"/>
  </si>
  <si>
    <t>GMY-061 15P(N-1)</t>
    <phoneticPr fontId="3"/>
  </si>
  <si>
    <t>480x390</t>
    <phoneticPr fontId="3"/>
  </si>
  <si>
    <t>KSE-002</t>
    <phoneticPr fontId="3"/>
  </si>
  <si>
    <t>GMY-029  SA-1  20P</t>
    <phoneticPr fontId="3"/>
  </si>
  <si>
    <t>300*246</t>
    <phoneticPr fontId="3"/>
  </si>
  <si>
    <t>導電印刷</t>
    <phoneticPr fontId="3"/>
  </si>
  <si>
    <t>TOH97-25175</t>
    <phoneticPr fontId="3"/>
  </si>
  <si>
    <t>HRT-001</t>
    <phoneticPr fontId="3"/>
  </si>
  <si>
    <t>YCM-002</t>
    <phoneticPr fontId="3"/>
  </si>
  <si>
    <t>250</t>
    <phoneticPr fontId="3"/>
  </si>
  <si>
    <t>550</t>
    <phoneticPr fontId="3"/>
  </si>
  <si>
    <t>A-028-1</t>
    <phoneticPr fontId="3"/>
  </si>
  <si>
    <t>Ａ-030-1</t>
    <phoneticPr fontId="3"/>
  </si>
  <si>
    <t>0-156-1</t>
    <phoneticPr fontId="3"/>
  </si>
  <si>
    <t>912156-1</t>
    <phoneticPr fontId="3"/>
  </si>
  <si>
    <t>MTM-034-2B</t>
    <phoneticPr fontId="3"/>
  </si>
  <si>
    <t>〒728-8511　　広島県三次市東酒屋町306　A棟</t>
    <rPh sb="11" eb="14">
      <t>ヒロシマケン</t>
    </rPh>
    <rPh sb="14" eb="17">
      <t>ミヨシシ</t>
    </rPh>
    <rPh sb="17" eb="21">
      <t>ヒガシサケヤマチ</t>
    </rPh>
    <rPh sb="26" eb="27">
      <t>トウ</t>
    </rPh>
    <phoneticPr fontId="3"/>
  </si>
  <si>
    <t>SGT01　　1163</t>
    <phoneticPr fontId="3"/>
  </si>
  <si>
    <t>資材部 購買二課　　免田 様宛</t>
    <rPh sb="0" eb="2">
      <t>シザイ</t>
    </rPh>
    <rPh sb="2" eb="3">
      <t>ブ</t>
    </rPh>
    <rPh sb="4" eb="5">
      <t>コウ</t>
    </rPh>
    <rPh sb="5" eb="6">
      <t>バイ</t>
    </rPh>
    <rPh sb="6" eb="8">
      <t>２カ</t>
    </rPh>
    <rPh sb="10" eb="12">
      <t>メンダ</t>
    </rPh>
    <rPh sb="13" eb="14">
      <t>サマ</t>
    </rPh>
    <rPh sb="14" eb="15">
      <t>アテ</t>
    </rPh>
    <phoneticPr fontId="3"/>
  </si>
  <si>
    <t>0824-62-6529</t>
    <phoneticPr fontId="3"/>
  </si>
  <si>
    <t>0824-63-3499</t>
    <phoneticPr fontId="3"/>
  </si>
  <si>
    <t>SPJ-036</t>
    <phoneticPr fontId="3"/>
  </si>
  <si>
    <t>SPJ-037</t>
    <phoneticPr fontId="3"/>
  </si>
  <si>
    <t>435</t>
    <phoneticPr fontId="3"/>
  </si>
  <si>
    <t>KRE037RPVC</t>
    <phoneticPr fontId="3"/>
  </si>
  <si>
    <t>03-3814-5800</t>
  </si>
  <si>
    <t xml:space="preserve">CK-002   PT-5-40  </t>
    <phoneticPr fontId="3"/>
  </si>
  <si>
    <t>八代電機㈱</t>
    <rPh sb="0" eb="2">
      <t>ヤシロ</t>
    </rPh>
    <rPh sb="2" eb="4">
      <t>デンキ</t>
    </rPh>
    <phoneticPr fontId="3"/>
  </si>
  <si>
    <t xml:space="preserve">SPJ-032 EPK02A-00155 </t>
    <phoneticPr fontId="3"/>
  </si>
  <si>
    <t>EXD-008</t>
    <phoneticPr fontId="3"/>
  </si>
  <si>
    <t>0-21-6</t>
    <phoneticPr fontId="3"/>
  </si>
  <si>
    <t>KSP041</t>
    <phoneticPr fontId="3"/>
  </si>
  <si>
    <t>029-842-7197</t>
    <phoneticPr fontId="3"/>
  </si>
  <si>
    <t>029-842-2036</t>
    <phoneticPr fontId="3"/>
  </si>
  <si>
    <t>5-912052-4</t>
    <phoneticPr fontId="3"/>
  </si>
  <si>
    <t>KSG</t>
    <phoneticPr fontId="3"/>
  </si>
  <si>
    <t>柏原計器工業(株)</t>
    <rPh sb="0" eb="2">
      <t>カシハラ</t>
    </rPh>
    <rPh sb="2" eb="4">
      <t>ケイキ</t>
    </rPh>
    <rPh sb="4" eb="6">
      <t>コウギョウ</t>
    </rPh>
    <rPh sb="6" eb="9">
      <t>カ</t>
    </rPh>
    <phoneticPr fontId="3"/>
  </si>
  <si>
    <t>2013.7.5</t>
    <phoneticPr fontId="3"/>
  </si>
  <si>
    <t>KSP001</t>
    <phoneticPr fontId="3"/>
  </si>
  <si>
    <t>KDS1</t>
    <phoneticPr fontId="3"/>
  </si>
  <si>
    <t>KGM-002</t>
    <phoneticPr fontId="3"/>
  </si>
  <si>
    <t>KGM-002 CNW3065</t>
    <phoneticPr fontId="3"/>
  </si>
  <si>
    <t>570×460</t>
    <phoneticPr fontId="3"/>
  </si>
  <si>
    <t>SPJ-042 K-80132</t>
    <phoneticPr fontId="3"/>
  </si>
  <si>
    <t>SLV</t>
    <phoneticPr fontId="3"/>
  </si>
  <si>
    <t>ｿﾗﾎﾞﾉ(株)</t>
    <rPh sb="5" eb="8">
      <t>カ</t>
    </rPh>
    <phoneticPr fontId="3"/>
  </si>
  <si>
    <t>〒206-0042　　東京都多摩市山王下1-12-12　福満ﾋﾞﾙ304</t>
    <rPh sb="11" eb="14">
      <t>トウキョウト</t>
    </rPh>
    <rPh sb="14" eb="17">
      <t>タマシ</t>
    </rPh>
    <rPh sb="17" eb="20">
      <t>サンノウシタ</t>
    </rPh>
    <rPh sb="28" eb="29">
      <t>フク</t>
    </rPh>
    <rPh sb="29" eb="30">
      <t>マン</t>
    </rPh>
    <phoneticPr fontId="3"/>
  </si>
  <si>
    <t>SLV01　　1192</t>
    <phoneticPr fontId="3"/>
  </si>
  <si>
    <t>伊藤 様宛</t>
    <rPh sb="0" eb="2">
      <t>イトウ</t>
    </rPh>
    <rPh sb="3" eb="4">
      <t>サマ</t>
    </rPh>
    <rPh sb="4" eb="5">
      <t>アテ</t>
    </rPh>
    <phoneticPr fontId="3"/>
  </si>
  <si>
    <t>GMY035</t>
    <phoneticPr fontId="3"/>
  </si>
  <si>
    <t>東京都府中市西原町2-5-12</t>
    <rPh sb="0" eb="3">
      <t>トウキョウト</t>
    </rPh>
    <rPh sb="3" eb="6">
      <t>フチュウシ</t>
    </rPh>
    <rPh sb="6" eb="8">
      <t>ニシハラ</t>
    </rPh>
    <rPh sb="8" eb="9">
      <t>チョウ</t>
    </rPh>
    <phoneticPr fontId="3"/>
  </si>
  <si>
    <t>大村技研（株）</t>
    <rPh sb="0" eb="2">
      <t>オオムラ</t>
    </rPh>
    <rPh sb="2" eb="4">
      <t>ギケン</t>
    </rPh>
    <phoneticPr fontId="3"/>
  </si>
  <si>
    <t>YSM-005  SHEET 1137-8-000</t>
    <phoneticPr fontId="3"/>
  </si>
  <si>
    <t>川崎市中原区宮内1-19-18</t>
    <rPh sb="0" eb="3">
      <t>カワサキシ</t>
    </rPh>
    <rPh sb="3" eb="6">
      <t>ナカハラク</t>
    </rPh>
    <rPh sb="6" eb="8">
      <t>ミヤウチ</t>
    </rPh>
    <phoneticPr fontId="3"/>
  </si>
  <si>
    <t>044-755-3066</t>
    <phoneticPr fontId="3"/>
  </si>
  <si>
    <t>AMP17</t>
  </si>
  <si>
    <t>OTA01</t>
    <phoneticPr fontId="3"/>
  </si>
  <si>
    <t>Z-050-2</t>
    <phoneticPr fontId="3"/>
  </si>
  <si>
    <t>KOW0</t>
    <phoneticPr fontId="3"/>
  </si>
  <si>
    <t xml:space="preserve">TH-027PS  (LB047) </t>
    <phoneticPr fontId="3"/>
  </si>
  <si>
    <t>1-19-7</t>
    <phoneticPr fontId="3"/>
  </si>
  <si>
    <t xml:space="preserve"> </t>
    <phoneticPr fontId="3"/>
  </si>
  <si>
    <t>SLK135</t>
  </si>
  <si>
    <t>SKS</t>
    <phoneticPr fontId="3"/>
  </si>
  <si>
    <t>YSM</t>
    <phoneticPr fontId="3"/>
  </si>
  <si>
    <t>045-593-5575</t>
    <phoneticPr fontId="3"/>
  </si>
  <si>
    <t>300N</t>
    <phoneticPr fontId="3"/>
  </si>
  <si>
    <t>300B</t>
    <phoneticPr fontId="3"/>
  </si>
  <si>
    <t>北萌産業</t>
    <rPh sb="0" eb="1">
      <t>キタ</t>
    </rPh>
    <rPh sb="1" eb="2">
      <t>モ</t>
    </rPh>
    <rPh sb="2" eb="4">
      <t>サンギョウ</t>
    </rPh>
    <phoneticPr fontId="3"/>
  </si>
  <si>
    <t>神田工業</t>
    <rPh sb="0" eb="2">
      <t>カンダ</t>
    </rPh>
    <rPh sb="2" eb="4">
      <t>コウギョウ</t>
    </rPh>
    <phoneticPr fontId="3"/>
  </si>
  <si>
    <t xml:space="preserve"> </t>
    <phoneticPr fontId="3"/>
  </si>
  <si>
    <t>161CLE-074-90F</t>
    <phoneticPr fontId="3"/>
  </si>
  <si>
    <t>NSK014</t>
    <phoneticPr fontId="3"/>
  </si>
  <si>
    <t>NSK015</t>
    <phoneticPr fontId="3"/>
  </si>
  <si>
    <t>NSK016</t>
    <phoneticPr fontId="3"/>
  </si>
  <si>
    <t>NSK017</t>
    <phoneticPr fontId="3"/>
  </si>
  <si>
    <t>432*300</t>
    <phoneticPr fontId="3"/>
  </si>
  <si>
    <t>5-912127-6</t>
    <phoneticPr fontId="3"/>
  </si>
  <si>
    <t>土屋 様</t>
    <rPh sb="0" eb="2">
      <t>ツチヤ</t>
    </rPh>
    <rPh sb="3" eb="4">
      <t>サマ</t>
    </rPh>
    <phoneticPr fontId="3"/>
  </si>
  <si>
    <t>0795-32-1963</t>
    <phoneticPr fontId="3"/>
  </si>
  <si>
    <t>SKS-002  50P  JCT-38(1.0t)</t>
    <phoneticPr fontId="3"/>
  </si>
  <si>
    <t>SKS-003 B　7P</t>
    <phoneticPr fontId="3"/>
  </si>
  <si>
    <t>1-912020-2</t>
  </si>
  <si>
    <t>FJK-006</t>
    <phoneticPr fontId="3"/>
  </si>
  <si>
    <t>F-050-1</t>
    <phoneticPr fontId="3"/>
  </si>
  <si>
    <t>F-100-1</t>
    <phoneticPr fontId="3"/>
  </si>
  <si>
    <t>TYD-001</t>
    <phoneticPr fontId="3"/>
  </si>
  <si>
    <t>0-129-7</t>
    <phoneticPr fontId="3"/>
  </si>
  <si>
    <t>MTM-005 59-7208</t>
    <phoneticPr fontId="3"/>
  </si>
  <si>
    <t>310×(230+10)</t>
    <phoneticPr fontId="3"/>
  </si>
  <si>
    <t>ASHA-025-1</t>
    <phoneticPr fontId="3"/>
  </si>
  <si>
    <t>ODS033</t>
    <phoneticPr fontId="3"/>
  </si>
  <si>
    <t>ODS-033 T-009-77</t>
    <phoneticPr fontId="3"/>
  </si>
  <si>
    <t>049-257-0722</t>
    <phoneticPr fontId="3"/>
  </si>
  <si>
    <t>KSP-095 CA49700-1737</t>
    <phoneticPr fontId="3"/>
  </si>
  <si>
    <t>〒354-0045　　埼玉県入間郡三芳町上富1916-10</t>
    <rPh sb="11" eb="14">
      <t>サイタマケン</t>
    </rPh>
    <rPh sb="14" eb="17">
      <t>イルマグン</t>
    </rPh>
    <rPh sb="17" eb="20">
      <t>ミヨシチョウ</t>
    </rPh>
    <rPh sb="20" eb="22">
      <t>ウエトミ</t>
    </rPh>
    <phoneticPr fontId="3"/>
  </si>
  <si>
    <t>MYS02</t>
    <phoneticPr fontId="3"/>
  </si>
  <si>
    <t>YSM-002  SHIELD TRAY A</t>
    <phoneticPr fontId="3"/>
  </si>
  <si>
    <t>±0.5</t>
    <phoneticPr fontId="3"/>
  </si>
  <si>
    <t>栃木県真岡市松山町14</t>
    <rPh sb="0" eb="3">
      <t>トチギケン</t>
    </rPh>
    <rPh sb="3" eb="4">
      <t>マ</t>
    </rPh>
    <rPh sb="4" eb="5">
      <t>オカ</t>
    </rPh>
    <rPh sb="5" eb="6">
      <t>シ</t>
    </rPh>
    <rPh sb="6" eb="8">
      <t>マツヤマ</t>
    </rPh>
    <rPh sb="8" eb="9">
      <t>マチ</t>
    </rPh>
    <phoneticPr fontId="3"/>
  </si>
  <si>
    <t>DDK01</t>
    <phoneticPr fontId="3"/>
  </si>
  <si>
    <t>(株)朝日ﾗﾊﾞｰ　　白河工場</t>
    <rPh sb="0" eb="3">
      <t>カ</t>
    </rPh>
    <rPh sb="3" eb="5">
      <t>アサヒ</t>
    </rPh>
    <rPh sb="11" eb="15">
      <t>シラカワコウジョウ</t>
    </rPh>
    <phoneticPr fontId="3"/>
  </si>
  <si>
    <t>0248-53-4012</t>
    <phoneticPr fontId="3"/>
  </si>
  <si>
    <t>0248-53-4872</t>
    <phoneticPr fontId="3"/>
  </si>
  <si>
    <t>G-050-1</t>
    <phoneticPr fontId="3"/>
  </si>
  <si>
    <t>SSM-004</t>
    <phoneticPr fontId="3"/>
  </si>
  <si>
    <t>東京都町田市小野路町2234-140</t>
    <rPh sb="0" eb="3">
      <t>トウキョウト</t>
    </rPh>
    <rPh sb="3" eb="6">
      <t>マチダシ</t>
    </rPh>
    <rPh sb="6" eb="8">
      <t>オノ</t>
    </rPh>
    <rPh sb="8" eb="9">
      <t>ミチ</t>
    </rPh>
    <rPh sb="9" eb="10">
      <t>チョウ</t>
    </rPh>
    <phoneticPr fontId="3"/>
  </si>
  <si>
    <t>埼玉県川越市豊田　1-30-1</t>
    <rPh sb="0" eb="3">
      <t>サイタマケン</t>
    </rPh>
    <rPh sb="3" eb="6">
      <t>カワゴエシ</t>
    </rPh>
    <rPh sb="6" eb="8">
      <t>トヨダ</t>
    </rPh>
    <phoneticPr fontId="3"/>
  </si>
  <si>
    <t>0492-41-6641</t>
    <phoneticPr fontId="3"/>
  </si>
  <si>
    <t>MTM-048-2(CL) 59-WC26：</t>
    <phoneticPr fontId="3"/>
  </si>
  <si>
    <t>導電印刷(客先支給材)白ﾃｰﾌﾟなし</t>
    <rPh sb="11" eb="12">
      <t>シロ</t>
    </rPh>
    <phoneticPr fontId="3"/>
  </si>
  <si>
    <t>業務推進ﾏﾈｰｼﾞｬｰ　中島 久男</t>
    <rPh sb="0" eb="2">
      <t>ギョウム</t>
    </rPh>
    <rPh sb="2" eb="4">
      <t>スイシン</t>
    </rPh>
    <rPh sb="12" eb="14">
      <t>ナカジマ</t>
    </rPh>
    <rPh sb="15" eb="17">
      <t>ヒサオ</t>
    </rPh>
    <phoneticPr fontId="3"/>
  </si>
  <si>
    <t>営業部　　山口 様宛</t>
    <rPh sb="0" eb="2">
      <t>エイギョウ</t>
    </rPh>
    <rPh sb="2" eb="3">
      <t>ブ</t>
    </rPh>
    <rPh sb="5" eb="7">
      <t>ヤマグチ</t>
    </rPh>
    <rPh sb="8" eb="10">
      <t>サマアテ</t>
    </rPh>
    <phoneticPr fontId="3"/>
  </si>
  <si>
    <t>03-6905-9831</t>
    <phoneticPr fontId="3"/>
  </si>
  <si>
    <t>SPJ-031 COVER EPK02A-00153</t>
    <phoneticPr fontId="3"/>
  </si>
  <si>
    <t>3-129-7</t>
    <phoneticPr fontId="3"/>
  </si>
  <si>
    <t>06/01/17 SPPC</t>
    <phoneticPr fontId="3"/>
  </si>
  <si>
    <t>ＳＭＫ０２５　　　　　　　　</t>
    <phoneticPr fontId="3"/>
  </si>
  <si>
    <t>ＭＴＹ－００１</t>
    <phoneticPr fontId="3"/>
  </si>
  <si>
    <r>
      <t>3</t>
    </r>
    <r>
      <rPr>
        <sz val="11"/>
        <rFont val="ＭＳ Ｐゴシック"/>
        <family val="3"/>
        <charset val="128"/>
      </rPr>
      <t>54*300</t>
    </r>
    <phoneticPr fontId="3"/>
  </si>
  <si>
    <t>600×408</t>
  </si>
  <si>
    <t>3-912079-7</t>
    <phoneticPr fontId="3"/>
  </si>
  <si>
    <t>0974-22-3111</t>
    <phoneticPr fontId="3"/>
  </si>
  <si>
    <t>YOK-001</t>
    <phoneticPr fontId="3"/>
  </si>
  <si>
    <t>YOK-001 21POCKETS</t>
    <phoneticPr fontId="3"/>
  </si>
  <si>
    <t>吉川工業</t>
    <rPh sb="0" eb="2">
      <t>ヨシカワ</t>
    </rPh>
    <rPh sb="2" eb="4">
      <t>コウギョウ</t>
    </rPh>
    <phoneticPr fontId="3"/>
  </si>
  <si>
    <t>2013.12.11</t>
    <phoneticPr fontId="3"/>
  </si>
  <si>
    <t>石塚</t>
    <rPh sb="0" eb="2">
      <t>イシヅカ</t>
    </rPh>
    <phoneticPr fontId="3"/>
  </si>
  <si>
    <t>NKI-003</t>
    <phoneticPr fontId="3"/>
  </si>
  <si>
    <t>OID-001</t>
    <phoneticPr fontId="3"/>
  </si>
  <si>
    <t>405×300</t>
    <phoneticPr fontId="3"/>
  </si>
  <si>
    <t>0463-23-7733</t>
    <phoneticPr fontId="3"/>
  </si>
  <si>
    <t>0463-23-7753</t>
    <phoneticPr fontId="3"/>
  </si>
  <si>
    <t>MTM-030-2(B) 19-S989：</t>
    <phoneticPr fontId="3"/>
  </si>
  <si>
    <t>MTM-030-2CL</t>
    <phoneticPr fontId="3"/>
  </si>
  <si>
    <t>2-108-7</t>
    <phoneticPr fontId="3"/>
  </si>
  <si>
    <t>購買課　　佐藤 様宛</t>
    <rPh sb="0" eb="2">
      <t>コウバイ</t>
    </rPh>
    <rPh sb="2" eb="3">
      <t>カ</t>
    </rPh>
    <rPh sb="5" eb="7">
      <t>サトウ</t>
    </rPh>
    <rPh sb="8" eb="10">
      <t>サマアテ</t>
    </rPh>
    <phoneticPr fontId="3"/>
  </si>
  <si>
    <t xml:space="preserve">TH-026PS  (LB046)  </t>
    <phoneticPr fontId="3"/>
  </si>
  <si>
    <t>中国 1-108-1</t>
    <rPh sb="0" eb="2">
      <t>チュウゴク</t>
    </rPh>
    <phoneticPr fontId="3"/>
  </si>
  <si>
    <t>210</t>
    <phoneticPr fontId="3"/>
  </si>
  <si>
    <t>SLK139</t>
    <phoneticPr fontId="3"/>
  </si>
  <si>
    <t>NIT01</t>
    <phoneticPr fontId="3"/>
  </si>
  <si>
    <t>1200</t>
    <phoneticPr fontId="3"/>
  </si>
  <si>
    <t>KSS粕川　　阿部</t>
    <rPh sb="3" eb="4">
      <t>粕</t>
    </rPh>
    <rPh sb="4" eb="5">
      <t>カワ</t>
    </rPh>
    <rPh sb="7" eb="9">
      <t>アベ</t>
    </rPh>
    <phoneticPr fontId="3"/>
  </si>
  <si>
    <t>TKW</t>
    <phoneticPr fontId="3"/>
  </si>
  <si>
    <t>044-852-3320</t>
    <phoneticPr fontId="3"/>
  </si>
  <si>
    <t>0466-52-7123</t>
    <phoneticPr fontId="3"/>
  </si>
  <si>
    <t>広島県福山市神辺町川北1853-2</t>
    <rPh sb="0" eb="3">
      <t>ヒロシマケン</t>
    </rPh>
    <rPh sb="3" eb="6">
      <t>フクヤマシ</t>
    </rPh>
    <rPh sb="6" eb="7">
      <t>カンベ</t>
    </rPh>
    <rPh sb="7" eb="8">
      <t>ヘン</t>
    </rPh>
    <rPh sb="8" eb="9">
      <t>チョウ</t>
    </rPh>
    <rPh sb="9" eb="10">
      <t>カワ</t>
    </rPh>
    <rPh sb="10" eb="11">
      <t>キタ</t>
    </rPh>
    <phoneticPr fontId="3"/>
  </si>
  <si>
    <t>0849-62-0264</t>
    <phoneticPr fontId="3"/>
  </si>
  <si>
    <t>KSP054B</t>
    <phoneticPr fontId="3"/>
  </si>
  <si>
    <t>6-912129-4</t>
    <phoneticPr fontId="3"/>
  </si>
  <si>
    <t>KSP-095</t>
    <phoneticPr fontId="3"/>
  </si>
  <si>
    <t>2013.6.7</t>
    <phoneticPr fontId="3"/>
  </si>
  <si>
    <t>KSP-096</t>
  </si>
  <si>
    <t>KSP-097</t>
  </si>
  <si>
    <t>KSP-096 CA49700-1739</t>
    <phoneticPr fontId="3"/>
  </si>
  <si>
    <t>KSP-097 CA49700-1741</t>
    <phoneticPr fontId="3"/>
  </si>
  <si>
    <t>MSP100-P4-25×10</t>
    <phoneticPr fontId="3"/>
  </si>
  <si>
    <t>354×347</t>
    <phoneticPr fontId="3"/>
  </si>
  <si>
    <t>YCM-020</t>
    <phoneticPr fontId="3"/>
  </si>
  <si>
    <t>YCM-020  10POCKETS</t>
    <phoneticPr fontId="3"/>
  </si>
  <si>
    <t>600×430</t>
    <phoneticPr fontId="3"/>
  </si>
  <si>
    <t>購買　　石塚</t>
    <rPh sb="0" eb="2">
      <t>コウバイ</t>
    </rPh>
    <rPh sb="4" eb="5">
      <t>イシ</t>
    </rPh>
    <rPh sb="5" eb="6">
      <t>ツカ</t>
    </rPh>
    <phoneticPr fontId="3"/>
  </si>
  <si>
    <t>　*PS(N)</t>
    <phoneticPr fontId="3"/>
  </si>
  <si>
    <t>TDS-004</t>
    <phoneticPr fontId="3"/>
  </si>
  <si>
    <t>TDS-004 144P NCL-11</t>
    <phoneticPr fontId="3"/>
  </si>
  <si>
    <t>2013.6.10</t>
    <phoneticPr fontId="3"/>
  </si>
  <si>
    <t>0-22-2</t>
    <phoneticPr fontId="3"/>
  </si>
  <si>
    <t>佐藤抜型</t>
    <rPh sb="0" eb="2">
      <t>サトウ</t>
    </rPh>
    <rPh sb="2" eb="3">
      <t>ヌ</t>
    </rPh>
    <rPh sb="3" eb="4">
      <t>カタ</t>
    </rPh>
    <phoneticPr fontId="3"/>
  </si>
  <si>
    <t>SPJ-018</t>
    <phoneticPr fontId="3"/>
  </si>
  <si>
    <t>SPJ-018 10P</t>
    <phoneticPr fontId="3"/>
  </si>
  <si>
    <t>KSP015</t>
    <phoneticPr fontId="3"/>
  </si>
  <si>
    <t>39/370,000</t>
    <phoneticPr fontId="3"/>
  </si>
  <si>
    <t>SES-005 3POCKETS</t>
    <phoneticPr fontId="3"/>
  </si>
  <si>
    <t>ｼｮｳｴｲﾊﾟｯｸ</t>
    <phoneticPr fontId="3"/>
  </si>
  <si>
    <t>〒581-0039　　大阪府八尾市太田新町8-184</t>
    <rPh sb="11" eb="14">
      <t>オオサカフ</t>
    </rPh>
    <rPh sb="14" eb="17">
      <t>ヤオシ</t>
    </rPh>
    <rPh sb="17" eb="21">
      <t>オオタシンマチ</t>
    </rPh>
    <phoneticPr fontId="3"/>
  </si>
  <si>
    <t>SLK-SE568</t>
    <phoneticPr fontId="3"/>
  </si>
  <si>
    <t>Ａ-025-1</t>
    <phoneticPr fontId="3"/>
  </si>
  <si>
    <t>MRY004</t>
    <phoneticPr fontId="3"/>
  </si>
  <si>
    <t>MRY-TH002</t>
    <phoneticPr fontId="3"/>
  </si>
  <si>
    <t>製品サンプルケース</t>
    <rPh sb="0" eb="2">
      <t>セイヒン</t>
    </rPh>
    <phoneticPr fontId="3"/>
  </si>
  <si>
    <t>第一電子</t>
    <rPh sb="0" eb="2">
      <t>ダイイチ</t>
    </rPh>
    <rPh sb="2" eb="4">
      <t>デンシ</t>
    </rPh>
    <phoneticPr fontId="3"/>
  </si>
  <si>
    <t>TH-018PS</t>
    <phoneticPr fontId="3"/>
  </si>
  <si>
    <t>浦川</t>
    <rPh sb="0" eb="2">
      <t>ウラカワ</t>
    </rPh>
    <phoneticPr fontId="3"/>
  </si>
  <si>
    <t>SNS-001</t>
    <phoneticPr fontId="3"/>
  </si>
  <si>
    <t>160</t>
    <phoneticPr fontId="3"/>
  </si>
  <si>
    <t>MIO</t>
    <phoneticPr fontId="3"/>
  </si>
  <si>
    <t>ADV-021</t>
    <phoneticPr fontId="3"/>
  </si>
  <si>
    <t>KSP057</t>
    <phoneticPr fontId="3"/>
  </si>
  <si>
    <t>TAC01　　1076</t>
    <phoneticPr fontId="3"/>
  </si>
  <si>
    <t>中野 様宛</t>
    <rPh sb="0" eb="2">
      <t>ナカノ</t>
    </rPh>
    <rPh sb="3" eb="5">
      <t>サマアテ</t>
    </rPh>
    <phoneticPr fontId="3"/>
  </si>
  <si>
    <t>NSK3-A-040-1</t>
    <phoneticPr fontId="3"/>
  </si>
  <si>
    <t>SKS-004B</t>
    <phoneticPr fontId="3"/>
  </si>
  <si>
    <t>130</t>
    <phoneticPr fontId="3"/>
  </si>
  <si>
    <t>AMP10</t>
    <phoneticPr fontId="3"/>
  </si>
  <si>
    <t>×</t>
    <phoneticPr fontId="3"/>
  </si>
  <si>
    <t>NSK006</t>
    <phoneticPr fontId="3"/>
  </si>
  <si>
    <t>TKS-018 WP2R</t>
    <phoneticPr fontId="3"/>
  </si>
  <si>
    <t>503×273</t>
    <phoneticPr fontId="3"/>
  </si>
  <si>
    <t>503*273</t>
    <phoneticPr fontId="3"/>
  </si>
  <si>
    <t>049-222-9355</t>
    <phoneticPr fontId="3"/>
  </si>
  <si>
    <t>HMP-003  V-ONU PIGTAIL 20P</t>
    <phoneticPr fontId="3"/>
  </si>
  <si>
    <t>SLK2</t>
    <phoneticPr fontId="3"/>
  </si>
  <si>
    <t>光和精工（株）本社</t>
    <rPh sb="0" eb="7">
      <t>コ</t>
    </rPh>
    <rPh sb="7" eb="9">
      <t>ホンシャ</t>
    </rPh>
    <phoneticPr fontId="3"/>
  </si>
  <si>
    <t>03-3759-4531</t>
    <phoneticPr fontId="3"/>
  </si>
  <si>
    <t>小林</t>
    <rPh sb="0" eb="2">
      <t>コバヤシ</t>
    </rPh>
    <phoneticPr fontId="3"/>
  </si>
  <si>
    <t>無</t>
    <phoneticPr fontId="3"/>
  </si>
  <si>
    <t>NGS-003 MS-051 100P</t>
    <phoneticPr fontId="3"/>
  </si>
  <si>
    <t>OPA-001</t>
    <phoneticPr fontId="3"/>
  </si>
  <si>
    <t>(株)デイム</t>
    <rPh sb="0" eb="3">
      <t>カ</t>
    </rPh>
    <phoneticPr fontId="3"/>
  </si>
  <si>
    <t>SMK-162</t>
    <phoneticPr fontId="3"/>
  </si>
  <si>
    <t>ジャンリヘ</t>
    <phoneticPr fontId="3"/>
  </si>
  <si>
    <t>MBC-SLK103</t>
    <phoneticPr fontId="3"/>
  </si>
  <si>
    <t>OMG-002 CMS1620-010010</t>
    <phoneticPr fontId="3"/>
  </si>
  <si>
    <t>MSM-52</t>
    <phoneticPr fontId="3"/>
  </si>
  <si>
    <t>±1.0</t>
    <phoneticPr fontId="3"/>
  </si>
  <si>
    <t>RYK-004</t>
    <phoneticPr fontId="3"/>
  </si>
  <si>
    <t>SSM-005</t>
    <phoneticPr fontId="3"/>
  </si>
  <si>
    <t>甲斐谷 様宛</t>
    <rPh sb="0" eb="2">
      <t>カイ</t>
    </rPh>
    <rPh sb="2" eb="3">
      <t>ヤ</t>
    </rPh>
    <rPh sb="4" eb="6">
      <t>サマアテ</t>
    </rPh>
    <phoneticPr fontId="3"/>
  </si>
  <si>
    <t>06/07/05 SPPC</t>
    <phoneticPr fontId="3"/>
  </si>
  <si>
    <t>ADV025</t>
    <phoneticPr fontId="3"/>
  </si>
  <si>
    <t>専用箱</t>
    <rPh sb="0" eb="2">
      <t>センヨウ</t>
    </rPh>
    <rPh sb="2" eb="3">
      <t>バコ</t>
    </rPh>
    <phoneticPr fontId="3"/>
  </si>
  <si>
    <t>MRY013</t>
    <phoneticPr fontId="3"/>
  </si>
  <si>
    <t>(株)ミク二工業所</t>
    <rPh sb="0" eb="3">
      <t>カ</t>
    </rPh>
    <rPh sb="5" eb="6">
      <t>ニ</t>
    </rPh>
    <rPh sb="6" eb="9">
      <t>コウギョウショ</t>
    </rPh>
    <phoneticPr fontId="3"/>
  </si>
  <si>
    <t>3-65-6</t>
    <phoneticPr fontId="3"/>
  </si>
  <si>
    <t>GMY045</t>
    <phoneticPr fontId="3"/>
  </si>
  <si>
    <t>1-912022-1</t>
    <phoneticPr fontId="3"/>
  </si>
  <si>
    <t>茨城県ひたちなか市堀口795-27</t>
    <rPh sb="0" eb="3">
      <t>イバラキケン</t>
    </rPh>
    <rPh sb="8" eb="9">
      <t>シ</t>
    </rPh>
    <rPh sb="9" eb="11">
      <t>ホリグチ</t>
    </rPh>
    <phoneticPr fontId="3"/>
  </si>
  <si>
    <t>NSK011</t>
    <phoneticPr fontId="3"/>
  </si>
  <si>
    <t>NSK012</t>
    <phoneticPr fontId="3"/>
  </si>
  <si>
    <t>03-3774-4723</t>
    <phoneticPr fontId="3"/>
  </si>
  <si>
    <t>SAI</t>
    <phoneticPr fontId="3"/>
  </si>
  <si>
    <t>三愛化成商事(株)</t>
    <rPh sb="0" eb="2">
      <t>サンアイ</t>
    </rPh>
    <rPh sb="2" eb="4">
      <t>カセイ</t>
    </rPh>
    <rPh sb="4" eb="6">
      <t>ショウジ</t>
    </rPh>
    <rPh sb="6" eb="9">
      <t>カ</t>
    </rPh>
    <phoneticPr fontId="3"/>
  </si>
  <si>
    <t>〒105-0003　　東京都港区西新橋3-8-3 ﾗﾝﾃﾞｨｯｸ新橋BLDG.</t>
    <rPh sb="11" eb="14">
      <t>トウキョウト</t>
    </rPh>
    <rPh sb="14" eb="16">
      <t>ミナトク</t>
    </rPh>
    <rPh sb="16" eb="19">
      <t>ニシシンバシ</t>
    </rPh>
    <rPh sb="32" eb="34">
      <t>シンバシ</t>
    </rPh>
    <phoneticPr fontId="3"/>
  </si>
  <si>
    <t>SAI01　　1210</t>
    <phoneticPr fontId="3"/>
  </si>
  <si>
    <t>藤倉 様宛</t>
    <rPh sb="0" eb="2">
      <t>フジクラ</t>
    </rPh>
    <rPh sb="3" eb="4">
      <t>サマ</t>
    </rPh>
    <rPh sb="4" eb="5">
      <t>アテ</t>
    </rPh>
    <phoneticPr fontId="3"/>
  </si>
  <si>
    <t>03-3432-0511</t>
    <phoneticPr fontId="3"/>
  </si>
  <si>
    <t>03-3432-2217</t>
    <phoneticPr fontId="3"/>
  </si>
  <si>
    <t>SKS-002-0.8</t>
    <phoneticPr fontId="3"/>
  </si>
  <si>
    <t>435</t>
    <phoneticPr fontId="3"/>
  </si>
  <si>
    <t>480</t>
    <phoneticPr fontId="3"/>
  </si>
  <si>
    <t>無</t>
    <rPh sb="0" eb="1">
      <t>ナ</t>
    </rPh>
    <phoneticPr fontId="3"/>
  </si>
  <si>
    <t>912019-3</t>
    <phoneticPr fontId="3"/>
  </si>
  <si>
    <t>1-129-9</t>
    <phoneticPr fontId="3"/>
  </si>
  <si>
    <t>江口</t>
    <rPh sb="0" eb="2">
      <t>エグチ</t>
    </rPh>
    <phoneticPr fontId="3"/>
  </si>
  <si>
    <t>1-22-7</t>
    <phoneticPr fontId="3"/>
  </si>
  <si>
    <t>TES-001Φ397mmｶﾊﾞｰ</t>
    <phoneticPr fontId="3"/>
  </si>
  <si>
    <t>MTD-001B</t>
    <phoneticPr fontId="3"/>
  </si>
  <si>
    <t xml:space="preserve">ADV-002  PA-50-P2  </t>
    <phoneticPr fontId="3"/>
  </si>
  <si>
    <t>05/8/19 SPPC</t>
    <phoneticPr fontId="3"/>
  </si>
  <si>
    <t>〒335-0004　　埼玉県蕨市中央4-24-21</t>
    <rPh sb="11" eb="14">
      <t>サイタマケン</t>
    </rPh>
    <rPh sb="14" eb="16">
      <t>ワラビシ</t>
    </rPh>
    <rPh sb="16" eb="18">
      <t>チュウオウ</t>
    </rPh>
    <phoneticPr fontId="3"/>
  </si>
  <si>
    <t>TTM02　　1144</t>
    <phoneticPr fontId="3"/>
  </si>
  <si>
    <t>宇佐見 様宛</t>
    <rPh sb="0" eb="3">
      <t>ウサミ</t>
    </rPh>
    <rPh sb="4" eb="6">
      <t>サマアテ</t>
    </rPh>
    <phoneticPr fontId="3"/>
  </si>
  <si>
    <t>○</t>
    <phoneticPr fontId="3"/>
  </si>
  <si>
    <t>-</t>
    <phoneticPr fontId="3"/>
  </si>
  <si>
    <t>（株）クエイザーシステム　　（本社）</t>
    <rPh sb="15" eb="17">
      <t>ホンシャ</t>
    </rPh>
    <phoneticPr fontId="3"/>
  </si>
  <si>
    <t>KSP037A</t>
    <phoneticPr fontId="3"/>
  </si>
  <si>
    <t>PNS-003-B</t>
    <phoneticPr fontId="3"/>
  </si>
  <si>
    <t>PNS-003 BOTTOM</t>
    <phoneticPr fontId="3"/>
  </si>
  <si>
    <t>550</t>
    <phoneticPr fontId="3"/>
  </si>
  <si>
    <t>130</t>
    <phoneticPr fontId="3"/>
  </si>
  <si>
    <t>0297-86-3661</t>
    <phoneticPr fontId="3"/>
  </si>
  <si>
    <t>IEC01</t>
    <phoneticPr fontId="3"/>
  </si>
  <si>
    <t>0-23-3</t>
    <phoneticPr fontId="3"/>
  </si>
  <si>
    <t>0-45-1</t>
    <phoneticPr fontId="3"/>
  </si>
  <si>
    <t xml:space="preserve">EXD-015 50P (A71) </t>
    <phoneticPr fontId="3"/>
  </si>
  <si>
    <t>300</t>
    <phoneticPr fontId="3"/>
  </si>
  <si>
    <t>東工（株）</t>
    <rPh sb="0" eb="1">
      <t>ヒガシ</t>
    </rPh>
    <rPh sb="1" eb="2">
      <t>コウ</t>
    </rPh>
    <phoneticPr fontId="3"/>
  </si>
  <si>
    <t>7-912130-0</t>
  </si>
  <si>
    <t>SMK060</t>
  </si>
  <si>
    <t>ＰＳ（Ｎ）</t>
    <phoneticPr fontId="3"/>
  </si>
  <si>
    <t>320*195</t>
  </si>
  <si>
    <t>５－６５－１</t>
  </si>
  <si>
    <t>５－７５－８</t>
    <phoneticPr fontId="3"/>
  </si>
  <si>
    <t>TCS2</t>
    <phoneticPr fontId="3"/>
  </si>
  <si>
    <t>ﾃｸﾉｻｲｴﾝｽ(株)</t>
    <rPh sb="8" eb="11">
      <t>カ</t>
    </rPh>
    <phoneticPr fontId="3"/>
  </si>
  <si>
    <t>GMY090</t>
    <phoneticPr fontId="3"/>
  </si>
  <si>
    <t>　</t>
    <phoneticPr fontId="3"/>
  </si>
  <si>
    <t>長手</t>
    <rPh sb="0" eb="1">
      <t>ナガ</t>
    </rPh>
    <rPh sb="1" eb="2">
      <t>テ</t>
    </rPh>
    <phoneticPr fontId="3"/>
  </si>
  <si>
    <t>短手</t>
    <rPh sb="0" eb="1">
      <t>ミジカ</t>
    </rPh>
    <rPh sb="1" eb="2">
      <t>テ</t>
    </rPh>
    <phoneticPr fontId="3"/>
  </si>
  <si>
    <t>AP-105</t>
    <phoneticPr fontId="3"/>
  </si>
  <si>
    <t>600×360　2面</t>
    <rPh sb="9" eb="10">
      <t>メン</t>
    </rPh>
    <phoneticPr fontId="3"/>
  </si>
  <si>
    <t>東京営業部　天野　中央樹</t>
    <rPh sb="0" eb="2">
      <t>トウキョウ</t>
    </rPh>
    <rPh sb="2" eb="4">
      <t>エイギョウ</t>
    </rPh>
    <rPh sb="4" eb="5">
      <t>ブ</t>
    </rPh>
    <rPh sb="6" eb="8">
      <t>アマノ</t>
    </rPh>
    <rPh sb="9" eb="11">
      <t>チュウオウ</t>
    </rPh>
    <rPh sb="11" eb="12">
      <t>ジュ</t>
    </rPh>
    <phoneticPr fontId="3"/>
  </si>
  <si>
    <t>TH-043PS  (LB090)</t>
    <phoneticPr fontId="3"/>
  </si>
  <si>
    <t>久保田 様宛</t>
    <rPh sb="0" eb="3">
      <t>クボタ</t>
    </rPh>
    <rPh sb="4" eb="6">
      <t>サマアテ</t>
    </rPh>
    <phoneticPr fontId="3"/>
  </si>
  <si>
    <t>0265-22-8840</t>
    <phoneticPr fontId="3"/>
  </si>
  <si>
    <t>0265-22-8850</t>
    <phoneticPr fontId="3"/>
  </si>
  <si>
    <t>無　　　無</t>
    <rPh sb="0" eb="1">
      <t>ム</t>
    </rPh>
    <rPh sb="4" eb="5">
      <t>ム</t>
    </rPh>
    <phoneticPr fontId="3"/>
  </si>
  <si>
    <t>長野市大字柳原1625-2</t>
    <rPh sb="0" eb="3">
      <t>ナガノシ</t>
    </rPh>
    <rPh sb="3" eb="4">
      <t>オオ</t>
    </rPh>
    <rPh sb="4" eb="5">
      <t>ジ</t>
    </rPh>
    <rPh sb="5" eb="7">
      <t>ヤナギハラ</t>
    </rPh>
    <phoneticPr fontId="3"/>
  </si>
  <si>
    <t>1020</t>
    <phoneticPr fontId="3"/>
  </si>
  <si>
    <t>ＰＳ（Ｎ）</t>
    <phoneticPr fontId="3"/>
  </si>
  <si>
    <t>912018-1</t>
    <phoneticPr fontId="3"/>
  </si>
  <si>
    <t>KSP033</t>
  </si>
  <si>
    <t>SMK045</t>
  </si>
  <si>
    <t>（株）KDS  大分工場</t>
    <rPh sb="8" eb="10">
      <t>オオイタ</t>
    </rPh>
    <rPh sb="10" eb="12">
      <t>コウジョウ</t>
    </rPh>
    <phoneticPr fontId="3"/>
  </si>
  <si>
    <t>3-72-8</t>
    <phoneticPr fontId="3"/>
  </si>
  <si>
    <t>3-77-2</t>
    <phoneticPr fontId="3"/>
  </si>
  <si>
    <t>HMZD CONN.COVER 2&amp;3PAIR</t>
    <phoneticPr fontId="3"/>
  </si>
  <si>
    <t>GMY016N</t>
    <phoneticPr fontId="3"/>
  </si>
  <si>
    <t>KDS-052</t>
    <phoneticPr fontId="3"/>
  </si>
  <si>
    <t xml:space="preserve">ＳＰＪ-036 K-80126(15POCKETS) </t>
    <phoneticPr fontId="3"/>
  </si>
  <si>
    <t>GKU01　　1159</t>
    <phoneticPr fontId="3"/>
  </si>
  <si>
    <t>佐藤 様宛</t>
    <rPh sb="0" eb="2">
      <t>サトウ</t>
    </rPh>
    <rPh sb="3" eb="4">
      <t>サマ</t>
    </rPh>
    <rPh sb="4" eb="5">
      <t>アテ</t>
    </rPh>
    <phoneticPr fontId="3"/>
  </si>
  <si>
    <t>NRK-0027 06807 upper frame</t>
    <phoneticPr fontId="3"/>
  </si>
  <si>
    <t>壬生工場工場長　阿久津滋夫</t>
    <rPh sb="0" eb="2">
      <t>ミブ</t>
    </rPh>
    <rPh sb="2" eb="4">
      <t>コウジョウ</t>
    </rPh>
    <rPh sb="4" eb="6">
      <t>コウジョウ</t>
    </rPh>
    <rPh sb="6" eb="7">
      <t>チョウ</t>
    </rPh>
    <rPh sb="8" eb="11">
      <t>アクツ</t>
    </rPh>
    <rPh sb="11" eb="13">
      <t>シゲオ</t>
    </rPh>
    <phoneticPr fontId="3"/>
  </si>
  <si>
    <t>MZT-041</t>
  </si>
  <si>
    <t>MZT-041 DC52FK出荷ﾄﾚｲ</t>
  </si>
  <si>
    <t>化成製造部 生産技術ｸﾞﾙｰﾌﾟ　佐々木 映</t>
    <rPh sb="0" eb="2">
      <t>カセイ</t>
    </rPh>
    <rPh sb="2" eb="4">
      <t>セイゾウ</t>
    </rPh>
    <rPh sb="4" eb="5">
      <t>ブ</t>
    </rPh>
    <rPh sb="6" eb="8">
      <t>セイサン</t>
    </rPh>
    <rPh sb="8" eb="10">
      <t>ギジュツ</t>
    </rPh>
    <rPh sb="17" eb="20">
      <t>ササキ</t>
    </rPh>
    <rPh sb="21" eb="22">
      <t>エイ</t>
    </rPh>
    <phoneticPr fontId="3"/>
  </si>
  <si>
    <t>SLK126</t>
    <phoneticPr fontId="3"/>
  </si>
  <si>
    <t>MKM-8-50-2</t>
    <phoneticPr fontId="3"/>
  </si>
  <si>
    <t>270</t>
    <phoneticPr fontId="3"/>
  </si>
  <si>
    <t>912130-6</t>
    <phoneticPr fontId="3"/>
  </si>
  <si>
    <t>912136-1</t>
    <phoneticPr fontId="3"/>
  </si>
  <si>
    <t>KSP-061 25P RF1469</t>
    <phoneticPr fontId="3"/>
  </si>
  <si>
    <t>503×273</t>
    <phoneticPr fontId="3"/>
  </si>
  <si>
    <t>5-110-8</t>
    <phoneticPr fontId="3"/>
  </si>
  <si>
    <t>SMK7</t>
    <phoneticPr fontId="3"/>
  </si>
  <si>
    <t>ISN</t>
    <phoneticPr fontId="3"/>
  </si>
  <si>
    <t>石巻パッケージ㈱</t>
    <rPh sb="0" eb="2">
      <t>イシノマキ</t>
    </rPh>
    <phoneticPr fontId="3"/>
  </si>
  <si>
    <t>古泉</t>
    <rPh sb="0" eb="2">
      <t>コイズミ</t>
    </rPh>
    <phoneticPr fontId="3"/>
  </si>
  <si>
    <t>NEC-012B</t>
    <phoneticPr fontId="3"/>
  </si>
  <si>
    <t>〒392-0012　長野県諏訪市四賀80</t>
    <rPh sb="10" eb="13">
      <t>ナガノケン</t>
    </rPh>
    <rPh sb="13" eb="16">
      <t>スワシ</t>
    </rPh>
    <rPh sb="16" eb="18">
      <t>シガ</t>
    </rPh>
    <phoneticPr fontId="3"/>
  </si>
  <si>
    <t>NKM02　1043</t>
    <phoneticPr fontId="3"/>
  </si>
  <si>
    <t>〒406-2197　　山梨県笛吹市境川町大坪1155</t>
    <rPh sb="11" eb="14">
      <t>ヤマナシケン</t>
    </rPh>
    <rPh sb="14" eb="16">
      <t>ウスイ</t>
    </rPh>
    <rPh sb="16" eb="17">
      <t>シ</t>
    </rPh>
    <rPh sb="17" eb="19">
      <t>サカイガワ</t>
    </rPh>
    <rPh sb="19" eb="20">
      <t>チョウ</t>
    </rPh>
    <rPh sb="20" eb="22">
      <t>オオツボ</t>
    </rPh>
    <phoneticPr fontId="3"/>
  </si>
  <si>
    <t>HORIZON-1</t>
    <phoneticPr fontId="3"/>
  </si>
  <si>
    <t>横浜市都筑区池辺町3303</t>
    <rPh sb="0" eb="3">
      <t>ヨコハマシ</t>
    </rPh>
    <rPh sb="3" eb="5">
      <t>ツヅキ</t>
    </rPh>
    <rPh sb="5" eb="6">
      <t>ク</t>
    </rPh>
    <rPh sb="6" eb="9">
      <t>イケベチョウ</t>
    </rPh>
    <phoneticPr fontId="3"/>
  </si>
  <si>
    <t>ADY-061</t>
    <phoneticPr fontId="3"/>
  </si>
  <si>
    <t>ADY-061 88POCKETS</t>
    <phoneticPr fontId="3"/>
  </si>
  <si>
    <t>PS
(CL)</t>
    <phoneticPr fontId="3"/>
  </si>
  <si>
    <t>MNM-003</t>
    <phoneticPr fontId="3"/>
  </si>
  <si>
    <t>ミニモ</t>
    <phoneticPr fontId="3"/>
  </si>
  <si>
    <t>もりや産業</t>
    <rPh sb="3" eb="5">
      <t>サンギョウ</t>
    </rPh>
    <phoneticPr fontId="3"/>
  </si>
  <si>
    <t>明王化成</t>
    <rPh sb="0" eb="1">
      <t>メイ</t>
    </rPh>
    <rPh sb="1" eb="2">
      <t>オウ</t>
    </rPh>
    <rPh sb="2" eb="4">
      <t>カセイ</t>
    </rPh>
    <phoneticPr fontId="3"/>
  </si>
  <si>
    <t>京都府久世郡久御山町佐山新開地128</t>
    <rPh sb="0" eb="3">
      <t>キョウトフ</t>
    </rPh>
    <rPh sb="3" eb="6">
      <t>クセグン</t>
    </rPh>
    <rPh sb="6" eb="7">
      <t>ク</t>
    </rPh>
    <rPh sb="7" eb="8">
      <t>オン</t>
    </rPh>
    <rPh sb="8" eb="9">
      <t>ヤマ</t>
    </rPh>
    <rPh sb="9" eb="10">
      <t>マチ</t>
    </rPh>
    <rPh sb="10" eb="12">
      <t>サヤマ</t>
    </rPh>
    <rPh sb="12" eb="13">
      <t>シン</t>
    </rPh>
    <rPh sb="13" eb="14">
      <t>カイ</t>
    </rPh>
    <rPh sb="14" eb="15">
      <t>チ</t>
    </rPh>
    <phoneticPr fontId="3"/>
  </si>
  <si>
    <t>TKN-001</t>
    <phoneticPr fontId="3"/>
  </si>
  <si>
    <t>ODS-022  50P</t>
    <phoneticPr fontId="3"/>
  </si>
  <si>
    <t>TKS-015 WP3L</t>
    <phoneticPr fontId="3"/>
  </si>
  <si>
    <t>青森県南津軽郡藤崎町大字若松字森越19-24</t>
    <rPh sb="0" eb="3">
      <t>アオモリケン</t>
    </rPh>
    <rPh sb="3" eb="4">
      <t>ミナミ</t>
    </rPh>
    <rPh sb="4" eb="6">
      <t>ツガル</t>
    </rPh>
    <rPh sb="6" eb="7">
      <t>グン</t>
    </rPh>
    <rPh sb="7" eb="9">
      <t>フジサキ</t>
    </rPh>
    <rPh sb="9" eb="10">
      <t>チョウ</t>
    </rPh>
    <rPh sb="10" eb="11">
      <t>オオ</t>
    </rPh>
    <rPh sb="11" eb="12">
      <t>ジ</t>
    </rPh>
    <rPh sb="12" eb="14">
      <t>ワカマツ</t>
    </rPh>
    <rPh sb="14" eb="15">
      <t>ジ</t>
    </rPh>
    <rPh sb="15" eb="16">
      <t>モリ</t>
    </rPh>
    <rPh sb="16" eb="17">
      <t>コ</t>
    </rPh>
    <phoneticPr fontId="3"/>
  </si>
  <si>
    <t>CK002PVC</t>
    <phoneticPr fontId="3"/>
  </si>
  <si>
    <t>KSP-076A</t>
    <phoneticPr fontId="3"/>
  </si>
  <si>
    <t>MTC</t>
    <phoneticPr fontId="3"/>
  </si>
  <si>
    <t>MRT5</t>
    <phoneticPr fontId="3"/>
  </si>
  <si>
    <t>0267-62-1423</t>
    <phoneticPr fontId="3"/>
  </si>
  <si>
    <t>（株）明王化成　東北工場</t>
    <rPh sb="3" eb="4">
      <t>メイ</t>
    </rPh>
    <rPh sb="4" eb="5">
      <t>オウ</t>
    </rPh>
    <rPh sb="5" eb="7">
      <t>カセイ</t>
    </rPh>
    <rPh sb="8" eb="10">
      <t>トウホク</t>
    </rPh>
    <rPh sb="10" eb="12">
      <t>コウジョウ</t>
    </rPh>
    <phoneticPr fontId="3"/>
  </si>
  <si>
    <t>ロジスティックス　アソシエイツ　田中</t>
    <rPh sb="16" eb="18">
      <t>タナカ</t>
    </rPh>
    <phoneticPr fontId="3"/>
  </si>
  <si>
    <t>MDS-002</t>
    <phoneticPr fontId="3"/>
  </si>
  <si>
    <t>MDS-002 36P Φ56</t>
    <phoneticPr fontId="3"/>
  </si>
  <si>
    <t>大阪市鶴見区横堤5-6-34</t>
    <rPh sb="0" eb="2">
      <t>オオサカ</t>
    </rPh>
    <rPh sb="2" eb="3">
      <t>シ</t>
    </rPh>
    <rPh sb="3" eb="6">
      <t>ツルミク</t>
    </rPh>
    <rPh sb="6" eb="7">
      <t>ヨコ</t>
    </rPh>
    <rPh sb="7" eb="8">
      <t>ツツミ</t>
    </rPh>
    <phoneticPr fontId="3"/>
  </si>
  <si>
    <t>IWT</t>
    <phoneticPr fontId="3"/>
  </si>
  <si>
    <t>50</t>
    <phoneticPr fontId="3"/>
  </si>
  <si>
    <t>3-912127-2</t>
    <phoneticPr fontId="3"/>
  </si>
  <si>
    <t>EXD-027</t>
    <phoneticPr fontId="3"/>
  </si>
  <si>
    <t>SKS-007</t>
    <phoneticPr fontId="3"/>
  </si>
  <si>
    <t>912019-6</t>
    <phoneticPr fontId="3"/>
  </si>
  <si>
    <t>10S70-130</t>
    <phoneticPr fontId="3"/>
  </si>
  <si>
    <t>〒312-0052　　茨城県ひたちなか市東石川3600-61</t>
    <rPh sb="11" eb="14">
      <t>イバラキケン</t>
    </rPh>
    <rPh sb="19" eb="20">
      <t>シ</t>
    </rPh>
    <rPh sb="20" eb="21">
      <t>ヒガシ</t>
    </rPh>
    <rPh sb="21" eb="23">
      <t>イシカワ</t>
    </rPh>
    <phoneticPr fontId="3"/>
  </si>
  <si>
    <t>NKJ02　　1068</t>
    <phoneticPr fontId="3"/>
  </si>
  <si>
    <t>0277-72-0301</t>
    <phoneticPr fontId="3"/>
  </si>
  <si>
    <t>0277-72-0311</t>
    <phoneticPr fontId="3"/>
  </si>
  <si>
    <t>KTU2</t>
    <phoneticPr fontId="3"/>
  </si>
  <si>
    <t>STS</t>
    <phoneticPr fontId="3"/>
  </si>
  <si>
    <t>ASH-MRY001</t>
    <phoneticPr fontId="3"/>
  </si>
  <si>
    <t>ASHA-015-1</t>
    <phoneticPr fontId="3"/>
  </si>
  <si>
    <t>ASHA-016-1</t>
    <phoneticPr fontId="3"/>
  </si>
  <si>
    <t>〒192-0033　　東京都八王子市高倉町38-8</t>
    <rPh sb="11" eb="14">
      <t>トウキョウト</t>
    </rPh>
    <rPh sb="14" eb="18">
      <t>ハチオウジシ</t>
    </rPh>
    <rPh sb="18" eb="21">
      <t>タカクラマチ</t>
    </rPh>
    <phoneticPr fontId="3"/>
  </si>
  <si>
    <t>042-645-4121</t>
    <phoneticPr fontId="3"/>
  </si>
  <si>
    <t>4-77-3</t>
    <phoneticPr fontId="3"/>
  </si>
  <si>
    <t>NSK</t>
    <phoneticPr fontId="3"/>
  </si>
  <si>
    <t>GOJ-003   12P</t>
    <phoneticPr fontId="3"/>
  </si>
  <si>
    <t xml:space="preserve">RYK-ODS-R31N </t>
    <phoneticPr fontId="3"/>
  </si>
  <si>
    <t>1-77-8</t>
    <phoneticPr fontId="3"/>
  </si>
  <si>
    <t>300</t>
    <phoneticPr fontId="3"/>
  </si>
  <si>
    <t>320</t>
    <phoneticPr fontId="3"/>
  </si>
  <si>
    <t>045-584-4811</t>
    <phoneticPr fontId="3"/>
  </si>
  <si>
    <t>2面取り</t>
    <rPh sb="1" eb="3">
      <t>メント</t>
    </rPh>
    <phoneticPr fontId="3"/>
  </si>
  <si>
    <t>SON01  松南ｸﾗﾌﾄ</t>
    <rPh sb="7" eb="9">
      <t>マツナン</t>
    </rPh>
    <phoneticPr fontId="3"/>
  </si>
  <si>
    <t>SDH</t>
    <phoneticPr fontId="3"/>
  </si>
  <si>
    <t>QA-007　8P</t>
    <phoneticPr fontId="3"/>
  </si>
  <si>
    <t>MTM-001-1(B) 59-6810・</t>
    <phoneticPr fontId="3"/>
  </si>
  <si>
    <t>KOK001 0.8</t>
    <phoneticPr fontId="3"/>
  </si>
  <si>
    <t>3-912020-5</t>
    <phoneticPr fontId="3"/>
  </si>
  <si>
    <t>3-912020-6</t>
    <phoneticPr fontId="3"/>
  </si>
  <si>
    <t>SK037</t>
    <phoneticPr fontId="3"/>
  </si>
  <si>
    <t>SK038</t>
    <phoneticPr fontId="3"/>
  </si>
  <si>
    <t>TBG-001</t>
    <phoneticPr fontId="3"/>
  </si>
  <si>
    <t>富山県滑川市中新1029-1</t>
    <rPh sb="0" eb="3">
      <t>トヤマケン</t>
    </rPh>
    <rPh sb="3" eb="5">
      <t>ナメカワ</t>
    </rPh>
    <rPh sb="5" eb="6">
      <t>シ</t>
    </rPh>
    <rPh sb="6" eb="7">
      <t>ナカ</t>
    </rPh>
    <rPh sb="7" eb="8">
      <t>シン</t>
    </rPh>
    <phoneticPr fontId="3"/>
  </si>
  <si>
    <t>岡田 様宛</t>
    <rPh sb="0" eb="2">
      <t>オカダ</t>
    </rPh>
    <rPh sb="3" eb="4">
      <t>サマ</t>
    </rPh>
    <rPh sb="4" eb="5">
      <t>アテ</t>
    </rPh>
    <phoneticPr fontId="3"/>
  </si>
  <si>
    <t>06-6791-9333</t>
    <phoneticPr fontId="3"/>
  </si>
  <si>
    <t>06-6791-9339</t>
    <phoneticPr fontId="3"/>
  </si>
  <si>
    <t>三幸紙器</t>
    <rPh sb="0" eb="1">
      <t>サンコウ</t>
    </rPh>
    <rPh sb="1" eb="2">
      <t>コウジ</t>
    </rPh>
    <rPh sb="2" eb="4">
      <t>シキ</t>
    </rPh>
    <phoneticPr fontId="3"/>
  </si>
  <si>
    <t>NHI-AP-30</t>
    <phoneticPr fontId="3"/>
  </si>
  <si>
    <t>AP-30</t>
    <phoneticPr fontId="3"/>
  </si>
  <si>
    <r>
      <t xml:space="preserve">伝票 </t>
    </r>
    <r>
      <rPr>
        <b/>
        <sz val="12"/>
        <rFont val="ＭＳ Ｐ明朝"/>
        <family val="1"/>
        <charset val="128"/>
      </rPr>
      <t>/ LOT No.</t>
    </r>
    <rPh sb="0" eb="2">
      <t>デンピョウ</t>
    </rPh>
    <phoneticPr fontId="3"/>
  </si>
  <si>
    <t>042-773-1674</t>
    <phoneticPr fontId="3"/>
  </si>
  <si>
    <t>KRE-049 ZOU300</t>
    <phoneticPr fontId="3"/>
  </si>
  <si>
    <t>1-912108-8</t>
  </si>
  <si>
    <t>0763-62-0402</t>
    <phoneticPr fontId="3"/>
  </si>
  <si>
    <t>SMK115</t>
    <phoneticPr fontId="3"/>
  </si>
  <si>
    <t>特注</t>
    <rPh sb="0" eb="2">
      <t>トクチュウ</t>
    </rPh>
    <phoneticPr fontId="3"/>
  </si>
  <si>
    <t>ADV016</t>
    <phoneticPr fontId="3"/>
  </si>
  <si>
    <t>ADV017</t>
    <phoneticPr fontId="3"/>
  </si>
  <si>
    <t xml:space="preserve"> </t>
    <phoneticPr fontId="3"/>
  </si>
  <si>
    <t>ＰＳ（ＣＬ）</t>
    <phoneticPr fontId="3"/>
  </si>
  <si>
    <t>405</t>
    <phoneticPr fontId="3"/>
  </si>
  <si>
    <t>FPCトレイ</t>
  </si>
  <si>
    <t>HKS-003</t>
  </si>
  <si>
    <t>0467-70-4189</t>
    <phoneticPr fontId="3"/>
  </si>
  <si>
    <t>AMP 平井  A伝</t>
    <rPh sb="4" eb="6">
      <t>ヒライ</t>
    </rPh>
    <rPh sb="9" eb="10">
      <t>デン</t>
    </rPh>
    <phoneticPr fontId="3"/>
  </si>
  <si>
    <t>6-912073-6</t>
    <phoneticPr fontId="3"/>
  </si>
  <si>
    <t>6-912074-9</t>
    <phoneticPr fontId="3"/>
  </si>
  <si>
    <t>中国　1-23-5</t>
    <rPh sb="0" eb="2">
      <t>チュウゴク</t>
    </rPh>
    <phoneticPr fontId="3"/>
  </si>
  <si>
    <t>2-108-8</t>
    <phoneticPr fontId="3"/>
  </si>
  <si>
    <t>ASH-PS100</t>
    <phoneticPr fontId="3"/>
  </si>
  <si>
    <t>BACK LIGHT UNIT 1.8</t>
    <phoneticPr fontId="3"/>
  </si>
  <si>
    <t>HYT</t>
    <phoneticPr fontId="3"/>
  </si>
  <si>
    <t>日三</t>
    <rPh sb="0" eb="1">
      <t>ヒ</t>
    </rPh>
    <rPh sb="1" eb="2">
      <t>サン</t>
    </rPh>
    <phoneticPr fontId="3"/>
  </si>
  <si>
    <t>161ＣＬＥ-032-90</t>
  </si>
  <si>
    <t xml:space="preserve"> </t>
    <phoneticPr fontId="3"/>
  </si>
  <si>
    <t>AMP-011</t>
    <phoneticPr fontId="3"/>
  </si>
  <si>
    <t>HDR-001  72POCKETS</t>
    <phoneticPr fontId="3"/>
  </si>
  <si>
    <t>KSP-072 CA49700-1633</t>
    <phoneticPr fontId="3"/>
  </si>
  <si>
    <t>KSP-073</t>
    <phoneticPr fontId="3"/>
  </si>
  <si>
    <t>KSP-074</t>
    <phoneticPr fontId="3"/>
  </si>
  <si>
    <t>KSP-073 CA49700-1645</t>
    <phoneticPr fontId="3"/>
  </si>
  <si>
    <t>1-19-8</t>
    <phoneticPr fontId="3"/>
  </si>
  <si>
    <t>E-040-1</t>
    <phoneticPr fontId="3"/>
  </si>
  <si>
    <t>NRK-019</t>
    <phoneticPr fontId="3"/>
  </si>
  <si>
    <t>167CEW-001-01F</t>
    <phoneticPr fontId="3"/>
  </si>
  <si>
    <t>SWJ-004</t>
    <phoneticPr fontId="3"/>
  </si>
  <si>
    <t>TNX-009CL</t>
    <phoneticPr fontId="3"/>
  </si>
  <si>
    <t>GMY-035  T-23  16P</t>
    <phoneticPr fontId="3"/>
  </si>
  <si>
    <t>03-3925-1653</t>
    <phoneticPr fontId="3"/>
  </si>
  <si>
    <t>PET
再生</t>
    <rPh sb="4" eb="6">
      <t>サイセイ</t>
    </rPh>
    <phoneticPr fontId="3"/>
  </si>
  <si>
    <t>YSM-018</t>
    <phoneticPr fontId="3"/>
  </si>
  <si>
    <t>YSM-018 10P EH-914</t>
    <phoneticPr fontId="3"/>
  </si>
  <si>
    <t>GMY075</t>
    <phoneticPr fontId="3"/>
  </si>
  <si>
    <t>GMY-077 EB-4041 15P</t>
    <phoneticPr fontId="3"/>
  </si>
  <si>
    <t>２面取</t>
    <rPh sb="1" eb="2">
      <t>メン</t>
    </rPh>
    <rPh sb="2" eb="3">
      <t>ド</t>
    </rPh>
    <phoneticPr fontId="3"/>
  </si>
  <si>
    <t>PS(N)</t>
    <phoneticPr fontId="3"/>
  </si>
  <si>
    <t>NSD2</t>
    <phoneticPr fontId="3"/>
  </si>
  <si>
    <t>(有)西田製作所</t>
    <rPh sb="0" eb="3">
      <t>ユウ</t>
    </rPh>
    <rPh sb="3" eb="5">
      <t>ニシダ</t>
    </rPh>
    <rPh sb="5" eb="8">
      <t>セイサクジョ</t>
    </rPh>
    <phoneticPr fontId="3"/>
  </si>
  <si>
    <t>〒522-0037　　滋賀県彦根市岡町32-1</t>
    <rPh sb="11" eb="14">
      <t>シガケン</t>
    </rPh>
    <rPh sb="14" eb="17">
      <t>ヒコネシ</t>
    </rPh>
    <rPh sb="17" eb="19">
      <t>オカマチ</t>
    </rPh>
    <phoneticPr fontId="3"/>
  </si>
  <si>
    <t>NSD02　　1094</t>
    <phoneticPr fontId="3"/>
  </si>
  <si>
    <t>西田 様宛</t>
    <rPh sb="0" eb="2">
      <t>ニシダ</t>
    </rPh>
    <rPh sb="3" eb="5">
      <t>サマアテ</t>
    </rPh>
    <phoneticPr fontId="3"/>
  </si>
  <si>
    <t>6-912129-5</t>
    <phoneticPr fontId="3"/>
  </si>
  <si>
    <t>6-912129-6</t>
    <phoneticPr fontId="3"/>
  </si>
  <si>
    <t>8-156-7</t>
    <phoneticPr fontId="3"/>
  </si>
  <si>
    <t>8-912156-7</t>
    <phoneticPr fontId="3"/>
  </si>
  <si>
    <t>2014.3.10</t>
    <phoneticPr fontId="3"/>
  </si>
  <si>
    <t>〒385-0052　　長野県佐久市大字原281</t>
    <rPh sb="11" eb="14">
      <t>ナガノケン</t>
    </rPh>
    <rPh sb="14" eb="17">
      <t>サクシ</t>
    </rPh>
    <rPh sb="17" eb="19">
      <t>オオアザ</t>
    </rPh>
    <rPh sb="19" eb="20">
      <t>ハラ</t>
    </rPh>
    <phoneticPr fontId="3"/>
  </si>
  <si>
    <t>HYT-001</t>
    <phoneticPr fontId="3"/>
  </si>
  <si>
    <t>ADV030</t>
    <phoneticPr fontId="3"/>
  </si>
  <si>
    <t>PTX615  ｱﾝﾃﾅﾄﾚｲ50P</t>
  </si>
  <si>
    <t>HYK</t>
    <phoneticPr fontId="3"/>
  </si>
  <si>
    <t>(有)早川製作所</t>
    <rPh sb="0" eb="3">
      <t>ユウ</t>
    </rPh>
    <rPh sb="3" eb="5">
      <t>ハヤカワ</t>
    </rPh>
    <rPh sb="5" eb="8">
      <t>セイサクジョ</t>
    </rPh>
    <phoneticPr fontId="3"/>
  </si>
  <si>
    <t>〒213-0032　　神奈川県川崎市高津区久地3-6-12</t>
    <rPh sb="11" eb="15">
      <t>カナガワケン</t>
    </rPh>
    <rPh sb="15" eb="18">
      <t>カワサキシ</t>
    </rPh>
    <rPh sb="18" eb="21">
      <t>タカツク</t>
    </rPh>
    <rPh sb="21" eb="23">
      <t>クジ</t>
    </rPh>
    <phoneticPr fontId="3"/>
  </si>
  <si>
    <t>HYK01　　1207</t>
    <phoneticPr fontId="3"/>
  </si>
  <si>
    <t>長濱 様宛</t>
    <rPh sb="0" eb="2">
      <t>ナガハマ</t>
    </rPh>
    <rPh sb="3" eb="4">
      <t>サマ</t>
    </rPh>
    <rPh sb="4" eb="5">
      <t>アテ</t>
    </rPh>
    <phoneticPr fontId="3"/>
  </si>
  <si>
    <t>044-811-2277</t>
    <phoneticPr fontId="3"/>
  </si>
  <si>
    <t>044-811-2276</t>
    <phoneticPr fontId="3"/>
  </si>
  <si>
    <t>業務部　板倉（正）</t>
    <rPh sb="0" eb="2">
      <t>ギョウム</t>
    </rPh>
    <rPh sb="2" eb="3">
      <t>ブ</t>
    </rPh>
    <rPh sb="4" eb="6">
      <t>イタクラ</t>
    </rPh>
    <rPh sb="7" eb="8">
      <t>セイ</t>
    </rPh>
    <phoneticPr fontId="3"/>
  </si>
  <si>
    <t>H-004-1(PP)</t>
    <phoneticPr fontId="3"/>
  </si>
  <si>
    <t>H-010-2-PS</t>
    <phoneticPr fontId="3"/>
  </si>
  <si>
    <t>H-010-2(PS)</t>
    <phoneticPr fontId="3"/>
  </si>
  <si>
    <t>H-010-2-PP</t>
    <phoneticPr fontId="3"/>
  </si>
  <si>
    <t>8-912074-5</t>
    <phoneticPr fontId="3"/>
  </si>
  <si>
    <t>0258-66-2845</t>
    <phoneticPr fontId="3"/>
  </si>
  <si>
    <t>WAK</t>
    <phoneticPr fontId="3"/>
  </si>
  <si>
    <t>3-912108-3</t>
    <phoneticPr fontId="3"/>
  </si>
  <si>
    <t>SLK111</t>
  </si>
  <si>
    <t>1-20-5</t>
    <phoneticPr fontId="3"/>
  </si>
  <si>
    <t>1-21-0</t>
    <phoneticPr fontId="3"/>
  </si>
  <si>
    <t>2-912130-7</t>
    <phoneticPr fontId="3"/>
  </si>
  <si>
    <t>千住スプリンクラー(株)　岩手工場</t>
    <rPh sb="0" eb="2">
      <t>センジュウ</t>
    </rPh>
    <rPh sb="10" eb="11">
      <t>カブ</t>
    </rPh>
    <rPh sb="13" eb="15">
      <t>イワテ</t>
    </rPh>
    <rPh sb="15" eb="17">
      <t>コウジョウ</t>
    </rPh>
    <phoneticPr fontId="3"/>
  </si>
  <si>
    <t>044-733-6181</t>
    <phoneticPr fontId="3"/>
  </si>
  <si>
    <t>第一事業部     三浦（英）</t>
    <rPh sb="0" eb="2">
      <t>ダイイチ</t>
    </rPh>
    <rPh sb="2" eb="4">
      <t>ジギョウ</t>
    </rPh>
    <rPh sb="4" eb="5">
      <t>ブ</t>
    </rPh>
    <rPh sb="10" eb="12">
      <t>ミウラ</t>
    </rPh>
    <rPh sb="13" eb="14">
      <t>ヒデ</t>
    </rPh>
    <phoneticPr fontId="3"/>
  </si>
  <si>
    <t>ADV-031 60P 4440224000用</t>
    <rPh sb="22" eb="23">
      <t>ヨウ</t>
    </rPh>
    <phoneticPr fontId="3"/>
  </si>
  <si>
    <t>WAK01　　1072</t>
    <phoneticPr fontId="3"/>
  </si>
  <si>
    <t>川上 様宛</t>
    <rPh sb="0" eb="2">
      <t>カワカミ</t>
    </rPh>
    <rPh sb="3" eb="5">
      <t>サマアテ</t>
    </rPh>
    <phoneticPr fontId="3"/>
  </si>
  <si>
    <t>0561-83-3003</t>
    <phoneticPr fontId="3"/>
  </si>
  <si>
    <t>0561-83-9847</t>
    <phoneticPr fontId="3"/>
  </si>
  <si>
    <t>5-72-9</t>
  </si>
  <si>
    <t>5-912072-9</t>
  </si>
  <si>
    <t>５－７２－９</t>
  </si>
  <si>
    <t>5-74-6</t>
  </si>
  <si>
    <t>5-912074-6</t>
  </si>
  <si>
    <t>５－７４－６</t>
  </si>
  <si>
    <t>2-912110-4</t>
    <phoneticPr fontId="3"/>
  </si>
  <si>
    <t>(株)シナジー</t>
    <rPh sb="0" eb="3">
      <t>カ</t>
    </rPh>
    <phoneticPr fontId="3"/>
  </si>
  <si>
    <t>ワイコム㈱</t>
    <phoneticPr fontId="3"/>
  </si>
  <si>
    <t>TKS-5-62-0</t>
    <phoneticPr fontId="3"/>
  </si>
  <si>
    <t>GMY-046  T-25  15P</t>
    <phoneticPr fontId="3"/>
  </si>
  <si>
    <t>ETS-001 42POCKETS</t>
    <phoneticPr fontId="3"/>
  </si>
  <si>
    <t>YMT</t>
    <phoneticPr fontId="3"/>
  </si>
  <si>
    <t>167CLE-002-90F</t>
    <phoneticPr fontId="3"/>
  </si>
  <si>
    <t>ALF-001 DJｺﾈｸﾀﾍｯﾀﾞ</t>
    <phoneticPr fontId="3"/>
  </si>
  <si>
    <t>製造部 生産技術課　課長 鈴木 貴之</t>
    <rPh sb="0" eb="2">
      <t>セイゾウ</t>
    </rPh>
    <rPh sb="2" eb="3">
      <t>ブ</t>
    </rPh>
    <rPh sb="4" eb="6">
      <t>セイサン</t>
    </rPh>
    <rPh sb="6" eb="9">
      <t>ギジュツカ</t>
    </rPh>
    <rPh sb="10" eb="12">
      <t>カチョウ</t>
    </rPh>
    <rPh sb="13" eb="15">
      <t>スズキ</t>
    </rPh>
    <rPh sb="16" eb="18">
      <t>タカユキ</t>
    </rPh>
    <phoneticPr fontId="3"/>
  </si>
  <si>
    <t>栃木県小山市西黒田292</t>
    <rPh sb="0" eb="3">
      <t>トチギケン</t>
    </rPh>
    <rPh sb="3" eb="5">
      <t>コヤマシ</t>
    </rPh>
    <rPh sb="5" eb="6">
      <t>シ</t>
    </rPh>
    <rPh sb="6" eb="7">
      <t>ニシ</t>
    </rPh>
    <rPh sb="7" eb="9">
      <t>クロダ</t>
    </rPh>
    <phoneticPr fontId="3"/>
  </si>
  <si>
    <t>MZT-002  DV75ｱﾙﾐｷｰ</t>
  </si>
  <si>
    <t>ｾﾊﾟﾚｰﾄﾀｲﾌﾟ</t>
    <phoneticPr fontId="3"/>
  </si>
  <si>
    <t>SLK124</t>
    <phoneticPr fontId="3"/>
  </si>
  <si>
    <t>JAE-004</t>
    <phoneticPr fontId="3"/>
  </si>
  <si>
    <t>JAE-004 025-54581</t>
    <phoneticPr fontId="3"/>
  </si>
  <si>
    <t>585×310</t>
    <phoneticPr fontId="3"/>
  </si>
  <si>
    <t>2013.8.8</t>
    <phoneticPr fontId="3"/>
  </si>
  <si>
    <t>JAE-005</t>
    <phoneticPr fontId="3"/>
  </si>
  <si>
    <t>JAE-005 025-54580</t>
    <phoneticPr fontId="3"/>
  </si>
  <si>
    <t>千住金属工業(株)　栃木工場</t>
    <rPh sb="0" eb="1">
      <t>セン</t>
    </rPh>
    <rPh sb="1" eb="2">
      <t>ジュウ</t>
    </rPh>
    <rPh sb="2" eb="4">
      <t>キンゾク</t>
    </rPh>
    <rPh sb="4" eb="6">
      <t>コウギョウ</t>
    </rPh>
    <rPh sb="6" eb="9">
      <t>カ</t>
    </rPh>
    <rPh sb="10" eb="14">
      <t>トチギコウジョウ</t>
    </rPh>
    <phoneticPr fontId="3"/>
  </si>
  <si>
    <t>KSP-078</t>
    <phoneticPr fontId="3"/>
  </si>
  <si>
    <t>MSM-40</t>
    <phoneticPr fontId="3"/>
  </si>
  <si>
    <t>MSM-40 P4M00627-0</t>
    <phoneticPr fontId="3"/>
  </si>
  <si>
    <t>　*PVC</t>
    <phoneticPr fontId="3"/>
  </si>
  <si>
    <t>044-733-4295</t>
    <phoneticPr fontId="3"/>
  </si>
  <si>
    <t>SK-034R  M-55010  4P</t>
    <phoneticPr fontId="3"/>
  </si>
  <si>
    <t>6-129-6R</t>
    <phoneticPr fontId="3"/>
  </si>
  <si>
    <t>IACT･空南センター</t>
    <rPh sb="5" eb="6">
      <t>クウ</t>
    </rPh>
    <rPh sb="6" eb="7">
      <t>ミナミ</t>
    </rPh>
    <phoneticPr fontId="3"/>
  </si>
  <si>
    <t>TMZ       AP-30</t>
    <phoneticPr fontId="3"/>
  </si>
  <si>
    <t>開発部　　小林 孝至 様宛</t>
    <rPh sb="0" eb="3">
      <t>カイハツブ</t>
    </rPh>
    <rPh sb="5" eb="7">
      <t>コバヤシ</t>
    </rPh>
    <rPh sb="8" eb="10">
      <t>タカシ</t>
    </rPh>
    <rPh sb="11" eb="13">
      <t>サマアテ</t>
    </rPh>
    <phoneticPr fontId="3"/>
  </si>
  <si>
    <t>H-015-1-PS</t>
    <phoneticPr fontId="3"/>
  </si>
  <si>
    <t>H-015-1(PS)</t>
    <phoneticPr fontId="3"/>
  </si>
  <si>
    <t>ＨＭＰ－００２(B) L8968</t>
    <phoneticPr fontId="3"/>
  </si>
  <si>
    <t>ＨＭＰ－００２(N)</t>
    <phoneticPr fontId="3"/>
  </si>
  <si>
    <t>NRK-027</t>
    <phoneticPr fontId="3"/>
  </si>
  <si>
    <t>EL-P-02</t>
  </si>
  <si>
    <t>8-130-5</t>
    <phoneticPr fontId="3"/>
  </si>
  <si>
    <t>ADK01</t>
    <phoneticPr fontId="3"/>
  </si>
  <si>
    <t>KDS02</t>
    <phoneticPr fontId="3"/>
  </si>
  <si>
    <t>(株)工藤ｽﾌﾟﾘﾝｸﾞ</t>
    <rPh sb="0" eb="3">
      <t>カ</t>
    </rPh>
    <rPh sb="3" eb="5">
      <t>クドウ</t>
    </rPh>
    <phoneticPr fontId="3"/>
  </si>
  <si>
    <t>〒143-0062　　東京都品川区小山5-7-15</t>
    <rPh sb="11" eb="14">
      <t>トウキョウト</t>
    </rPh>
    <rPh sb="14" eb="17">
      <t>シナガワク</t>
    </rPh>
    <rPh sb="17" eb="19">
      <t>コヤマ</t>
    </rPh>
    <phoneticPr fontId="3"/>
  </si>
  <si>
    <t>KDS02　　1116</t>
    <phoneticPr fontId="3"/>
  </si>
  <si>
    <t>4-912077-9</t>
  </si>
  <si>
    <t>甲斐</t>
    <rPh sb="0" eb="2">
      <t>カイ</t>
    </rPh>
    <phoneticPr fontId="3"/>
  </si>
  <si>
    <t>品質管理課　土本 様宛</t>
    <rPh sb="0" eb="2">
      <t>ヒンシツ</t>
    </rPh>
    <rPh sb="2" eb="4">
      <t>カンリ</t>
    </rPh>
    <rPh sb="4" eb="5">
      <t>カ</t>
    </rPh>
    <rPh sb="6" eb="8">
      <t>ツチモト</t>
    </rPh>
    <rPh sb="9" eb="11">
      <t>サマアテ</t>
    </rPh>
    <phoneticPr fontId="3"/>
  </si>
  <si>
    <t>03-3600-8513</t>
    <phoneticPr fontId="3"/>
  </si>
  <si>
    <t>260</t>
    <phoneticPr fontId="3"/>
  </si>
  <si>
    <t>MTR-002</t>
  </si>
  <si>
    <t>MTR-002 COVER"A"</t>
  </si>
  <si>
    <t>MTR-003</t>
    <phoneticPr fontId="3"/>
  </si>
  <si>
    <t>MTR-004</t>
    <phoneticPr fontId="3"/>
  </si>
  <si>
    <t>MTR-003 D1 PARTS PALETTE MAIN</t>
    <phoneticPr fontId="3"/>
  </si>
  <si>
    <t>MTR-004 D1 PALETTE ”A”</t>
    <phoneticPr fontId="3"/>
  </si>
  <si>
    <t>三共プラスチック工業（株）</t>
    <rPh sb="0" eb="2">
      <t>サンキョウ</t>
    </rPh>
    <rPh sb="8" eb="10">
      <t>コウギョウ</t>
    </rPh>
    <phoneticPr fontId="3"/>
  </si>
  <si>
    <t>GMY-019  P-3</t>
    <phoneticPr fontId="3"/>
  </si>
  <si>
    <t>保科 様</t>
    <rPh sb="0" eb="2">
      <t>ホシナ</t>
    </rPh>
    <rPh sb="3" eb="4">
      <t>サマ</t>
    </rPh>
    <phoneticPr fontId="3"/>
  </si>
  <si>
    <t>ODS-019  20P</t>
    <phoneticPr fontId="3"/>
  </si>
  <si>
    <t>DIM01</t>
    <phoneticPr fontId="3"/>
  </si>
  <si>
    <t>大井 様宛</t>
    <rPh sb="0" eb="2">
      <t>オオイ</t>
    </rPh>
    <rPh sb="3" eb="5">
      <t>サマアテ</t>
    </rPh>
    <phoneticPr fontId="3"/>
  </si>
  <si>
    <t>TH016</t>
    <phoneticPr fontId="3"/>
  </si>
  <si>
    <t>横浜市鶴見区獅子ヶ谷2-32-52</t>
    <rPh sb="0" eb="3">
      <t>ヨコハマシ</t>
    </rPh>
    <rPh sb="3" eb="6">
      <t>ツルミク</t>
    </rPh>
    <rPh sb="6" eb="10">
      <t>シシガヤ</t>
    </rPh>
    <phoneticPr fontId="3"/>
  </si>
  <si>
    <t>早川　清一</t>
    <rPh sb="0" eb="2">
      <t>ハヤカワ</t>
    </rPh>
    <rPh sb="3" eb="5">
      <t>セイイチ</t>
    </rPh>
    <phoneticPr fontId="3"/>
  </si>
  <si>
    <t>1-74-2</t>
    <phoneticPr fontId="3"/>
  </si>
  <si>
    <t>NGS-002</t>
    <phoneticPr fontId="3"/>
  </si>
  <si>
    <t>NGS-002 100POCKETS</t>
    <phoneticPr fontId="3"/>
  </si>
  <si>
    <t>D2アソシエイツ　井村</t>
    <rPh sb="9" eb="11">
      <t>イムラ</t>
    </rPh>
    <phoneticPr fontId="3"/>
  </si>
  <si>
    <t>161ＣＬＥ-025-90</t>
  </si>
  <si>
    <t>MYS</t>
    <phoneticPr fontId="3"/>
  </si>
  <si>
    <t>(株)MIYOSHI</t>
    <rPh sb="0" eb="3">
      <t>カ</t>
    </rPh>
    <phoneticPr fontId="3"/>
  </si>
  <si>
    <t>東京マイクロ</t>
    <rPh sb="0" eb="2">
      <t>トウキョウ</t>
    </rPh>
    <phoneticPr fontId="3"/>
  </si>
  <si>
    <t>161CLE-058-00E</t>
  </si>
  <si>
    <t>STD</t>
    <phoneticPr fontId="3"/>
  </si>
  <si>
    <t>瀬戸電子(株)</t>
    <rPh sb="0" eb="2">
      <t>セト</t>
    </rPh>
    <rPh sb="2" eb="4">
      <t>デンシ</t>
    </rPh>
    <rPh sb="4" eb="7">
      <t>カ</t>
    </rPh>
    <phoneticPr fontId="3"/>
  </si>
  <si>
    <t>機械工具事業部　　市川 正博 様宛</t>
    <rPh sb="0" eb="2">
      <t>キカイ</t>
    </rPh>
    <rPh sb="2" eb="4">
      <t>コウグ</t>
    </rPh>
    <rPh sb="4" eb="6">
      <t>ジギョウ</t>
    </rPh>
    <rPh sb="6" eb="7">
      <t>ブ</t>
    </rPh>
    <rPh sb="9" eb="11">
      <t>イチカワ</t>
    </rPh>
    <rPh sb="12" eb="14">
      <t>マサヒロ</t>
    </rPh>
    <rPh sb="15" eb="17">
      <t>サマアテ</t>
    </rPh>
    <phoneticPr fontId="3"/>
  </si>
  <si>
    <t>TH012</t>
    <phoneticPr fontId="3"/>
  </si>
  <si>
    <t>AMP1</t>
    <phoneticPr fontId="3"/>
  </si>
  <si>
    <t>ASA01</t>
    <phoneticPr fontId="3"/>
  </si>
  <si>
    <t>4-912110-3</t>
  </si>
  <si>
    <t>470*300</t>
  </si>
  <si>
    <t>-</t>
  </si>
  <si>
    <t>4-110-6</t>
  </si>
  <si>
    <t>○</t>
    <phoneticPr fontId="3"/>
  </si>
  <si>
    <t>03-5427-7572</t>
    <phoneticPr fontId="3"/>
  </si>
  <si>
    <t>ALE293</t>
    <phoneticPr fontId="3"/>
  </si>
  <si>
    <t>東京都大田区千鳥2-10-15</t>
    <rPh sb="0" eb="3">
      <t>トウキョウト</t>
    </rPh>
    <rPh sb="3" eb="6">
      <t>オオタク</t>
    </rPh>
    <rPh sb="6" eb="8">
      <t>チドリ</t>
    </rPh>
    <phoneticPr fontId="3"/>
  </si>
  <si>
    <t xml:space="preserve">DIC01  大一   </t>
    <rPh sb="7" eb="9">
      <t>タイチ</t>
    </rPh>
    <phoneticPr fontId="3"/>
  </si>
  <si>
    <t>MKM1</t>
    <phoneticPr fontId="3"/>
  </si>
  <si>
    <t>TOH02</t>
    <phoneticPr fontId="3"/>
  </si>
  <si>
    <r>
      <t>TH021B</t>
    </r>
    <r>
      <rPr>
        <b/>
        <sz val="11"/>
        <color indexed="10"/>
        <rFont val="ＭＳ Ｐ明朝"/>
        <family val="1"/>
        <charset val="128"/>
      </rPr>
      <t/>
    </r>
  </si>
  <si>
    <t>玉根 様宛</t>
    <rPh sb="0" eb="1">
      <t>タマ</t>
    </rPh>
    <rPh sb="1" eb="2">
      <t>ネ</t>
    </rPh>
    <rPh sb="3" eb="5">
      <t>サマアテ</t>
    </rPh>
    <phoneticPr fontId="3"/>
  </si>
  <si>
    <t>0246-36-0017</t>
    <phoneticPr fontId="3"/>
  </si>
  <si>
    <t>0246-36-0015</t>
    <phoneticPr fontId="3"/>
  </si>
  <si>
    <t>NGS-005-T</t>
    <phoneticPr fontId="3"/>
  </si>
  <si>
    <t>0424-86-0323</t>
    <phoneticPr fontId="3"/>
  </si>
  <si>
    <t>460</t>
    <phoneticPr fontId="3"/>
  </si>
  <si>
    <r>
      <t>TH022B</t>
    </r>
    <r>
      <rPr>
        <b/>
        <sz val="11"/>
        <color indexed="10"/>
        <rFont val="ＭＳ Ｐ明朝"/>
        <family val="1"/>
        <charset val="128"/>
      </rPr>
      <t/>
    </r>
  </si>
  <si>
    <t>470×300</t>
    <phoneticPr fontId="3"/>
  </si>
  <si>
    <t>ODS028</t>
  </si>
  <si>
    <t>ODS-028　T-004-20</t>
    <phoneticPr fontId="3"/>
  </si>
  <si>
    <t>横浜市戸塚区戸塚町363</t>
    <rPh sb="0" eb="3">
      <t>ヨコハマシ</t>
    </rPh>
    <rPh sb="3" eb="6">
      <t>トツカク</t>
    </rPh>
    <rPh sb="6" eb="7">
      <t>ト</t>
    </rPh>
    <rPh sb="7" eb="9">
      <t>ツカチョウ</t>
    </rPh>
    <phoneticPr fontId="3"/>
  </si>
  <si>
    <t>YMT-005</t>
    <phoneticPr fontId="3"/>
  </si>
  <si>
    <t>7-127-9</t>
    <phoneticPr fontId="3"/>
  </si>
  <si>
    <t>7-912127-9</t>
    <phoneticPr fontId="3"/>
  </si>
  <si>
    <t>0</t>
    <phoneticPr fontId="3"/>
  </si>
  <si>
    <t>-2</t>
    <phoneticPr fontId="3"/>
  </si>
  <si>
    <t>-1</t>
    <phoneticPr fontId="3"/>
  </si>
  <si>
    <t>2013.5.1</t>
    <phoneticPr fontId="3"/>
  </si>
  <si>
    <t>9-912079-2</t>
    <phoneticPr fontId="3"/>
  </si>
  <si>
    <t>0466-20-2431</t>
    <phoneticPr fontId="3"/>
  </si>
  <si>
    <t>スロットケース 15P</t>
    <phoneticPr fontId="3"/>
  </si>
  <si>
    <t>ADV029</t>
    <phoneticPr fontId="3"/>
  </si>
  <si>
    <t>ADV-029 40POCKETS</t>
    <phoneticPr fontId="3"/>
  </si>
  <si>
    <t>IBR2</t>
    <phoneticPr fontId="3"/>
  </si>
  <si>
    <t>NKD</t>
    <phoneticPr fontId="3"/>
  </si>
  <si>
    <t>3-130-2</t>
    <phoneticPr fontId="3"/>
  </si>
  <si>
    <t>NRK-A-015-1</t>
    <phoneticPr fontId="3"/>
  </si>
  <si>
    <t>無</t>
    <rPh sb="0" eb="1">
      <t>ム</t>
    </rPh>
    <phoneticPr fontId="3"/>
  </si>
  <si>
    <t>046-265-2560</t>
    <phoneticPr fontId="3"/>
  </si>
  <si>
    <t>株式会社 ヨシダパッケージ</t>
    <phoneticPr fontId="3"/>
  </si>
  <si>
    <t>SND-A-018-1</t>
    <phoneticPr fontId="3"/>
  </si>
  <si>
    <t>540</t>
    <phoneticPr fontId="3"/>
  </si>
  <si>
    <t>NWN-MKP001</t>
    <phoneticPr fontId="3"/>
  </si>
  <si>
    <t>4-23-1</t>
    <phoneticPr fontId="3"/>
  </si>
  <si>
    <t>5-912127-9</t>
    <phoneticPr fontId="3"/>
  </si>
  <si>
    <t xml:space="preserve">PS(N) </t>
    <phoneticPr fontId="3"/>
  </si>
  <si>
    <t>ＰＳ（B）</t>
    <phoneticPr fontId="3"/>
  </si>
  <si>
    <t>LPS</t>
    <phoneticPr fontId="3"/>
  </si>
  <si>
    <t>(株)ラピス精器</t>
    <rPh sb="0" eb="3">
      <t>カ</t>
    </rPh>
    <rPh sb="6" eb="8">
      <t>セイキ</t>
    </rPh>
    <phoneticPr fontId="3"/>
  </si>
  <si>
    <t>猪飼 様</t>
    <rPh sb="0" eb="2">
      <t>イカイ</t>
    </rPh>
    <rPh sb="3" eb="4">
      <t>サマ</t>
    </rPh>
    <phoneticPr fontId="3"/>
  </si>
  <si>
    <t>PBR1</t>
    <phoneticPr fontId="3"/>
  </si>
  <si>
    <t>161CPB-059-01</t>
  </si>
  <si>
    <t>520</t>
    <phoneticPr fontId="3"/>
  </si>
  <si>
    <t>2-912108-2</t>
  </si>
  <si>
    <t>SWJ-003</t>
    <phoneticPr fontId="3"/>
  </si>
  <si>
    <t>1-74-9</t>
    <phoneticPr fontId="3"/>
  </si>
  <si>
    <t>405*300</t>
    <phoneticPr fontId="3"/>
  </si>
  <si>
    <t>THH01　　994</t>
    <phoneticPr fontId="3"/>
  </si>
  <si>
    <t>５－５６－７</t>
  </si>
  <si>
    <t>EXD-005-0.8</t>
    <phoneticPr fontId="3"/>
  </si>
  <si>
    <t>栃木県下都賀郡壬生町乙字御成橋東4034</t>
    <rPh sb="0" eb="3">
      <t>トチギケン</t>
    </rPh>
    <rPh sb="3" eb="4">
      <t>シモ</t>
    </rPh>
    <rPh sb="4" eb="5">
      <t>ト</t>
    </rPh>
    <rPh sb="5" eb="6">
      <t>ガ</t>
    </rPh>
    <rPh sb="6" eb="7">
      <t>グン</t>
    </rPh>
    <rPh sb="7" eb="9">
      <t>ミブ</t>
    </rPh>
    <rPh sb="9" eb="10">
      <t>マチ</t>
    </rPh>
    <rPh sb="10" eb="11">
      <t>オツ</t>
    </rPh>
    <rPh sb="11" eb="12">
      <t>ジ</t>
    </rPh>
    <rPh sb="12" eb="13">
      <t>ゴ</t>
    </rPh>
    <rPh sb="13" eb="14">
      <t>ナ</t>
    </rPh>
    <rPh sb="14" eb="15">
      <t>ハシ</t>
    </rPh>
    <rPh sb="15" eb="16">
      <t>ヒガシ</t>
    </rPh>
    <phoneticPr fontId="3"/>
  </si>
  <si>
    <t>(株)高陽電商</t>
    <rPh sb="0" eb="3">
      <t>カ</t>
    </rPh>
    <rPh sb="3" eb="4">
      <t>コウ</t>
    </rPh>
    <rPh sb="4" eb="5">
      <t>ヨウ</t>
    </rPh>
    <rPh sb="5" eb="6">
      <t>デン</t>
    </rPh>
    <rPh sb="6" eb="7">
      <t>ショウ</t>
    </rPh>
    <phoneticPr fontId="3"/>
  </si>
  <si>
    <t>150</t>
    <phoneticPr fontId="3"/>
  </si>
  <si>
    <t>CPL-002</t>
    <phoneticPr fontId="3"/>
  </si>
  <si>
    <t>シーエステック(株)</t>
    <rPh sb="7" eb="10">
      <t>カ</t>
    </rPh>
    <phoneticPr fontId="3"/>
  </si>
  <si>
    <t>KSP-060</t>
    <phoneticPr fontId="3"/>
  </si>
  <si>
    <t>〒976-0014　　福島県相馬市北飯渕2-8-7</t>
    <rPh sb="11" eb="14">
      <t>フクシマケン</t>
    </rPh>
    <rPh sb="14" eb="17">
      <t>ソウマシ</t>
    </rPh>
    <rPh sb="17" eb="18">
      <t>キタ</t>
    </rPh>
    <rPh sb="18" eb="19">
      <t>イイ</t>
    </rPh>
    <rPh sb="19" eb="20">
      <t>フチ</t>
    </rPh>
    <phoneticPr fontId="3"/>
  </si>
  <si>
    <t>470×300</t>
    <phoneticPr fontId="3"/>
  </si>
  <si>
    <t>YMT-001-B</t>
    <phoneticPr fontId="3"/>
  </si>
  <si>
    <t>YMT2</t>
    <phoneticPr fontId="3"/>
  </si>
  <si>
    <t>KSP-053 20P 15T-008142</t>
    <phoneticPr fontId="3"/>
  </si>
  <si>
    <t>CK002PS</t>
    <phoneticPr fontId="3"/>
  </si>
  <si>
    <t>167GCM-002-90E</t>
    <phoneticPr fontId="3"/>
  </si>
  <si>
    <t>161CLE-062-01F</t>
    <phoneticPr fontId="3"/>
  </si>
  <si>
    <t>内外産業㈱</t>
    <rPh sb="0" eb="2">
      <t>ナイガイ</t>
    </rPh>
    <rPh sb="2" eb="4">
      <t>サンギョウ</t>
    </rPh>
    <phoneticPr fontId="3"/>
  </si>
  <si>
    <t>AMP-010-3</t>
    <phoneticPr fontId="3"/>
  </si>
  <si>
    <t>KRE-042  ADJ422</t>
    <phoneticPr fontId="3"/>
  </si>
  <si>
    <t>EXD</t>
    <phoneticPr fontId="3"/>
  </si>
  <si>
    <t>360</t>
    <phoneticPr fontId="3"/>
  </si>
  <si>
    <t>416*336</t>
    <phoneticPr fontId="3"/>
  </si>
  <si>
    <t>KMX-004</t>
    <phoneticPr fontId="3"/>
  </si>
  <si>
    <t>大内</t>
    <rPh sb="0" eb="2">
      <t>オオウチ</t>
    </rPh>
    <phoneticPr fontId="3"/>
  </si>
  <si>
    <t>045-871-2146</t>
    <phoneticPr fontId="3"/>
  </si>
  <si>
    <t>EXD-018R2</t>
    <phoneticPr fontId="3"/>
  </si>
  <si>
    <t>ミスミ</t>
    <phoneticPr fontId="3"/>
  </si>
  <si>
    <t>0247-72-6101</t>
    <phoneticPr fontId="3"/>
  </si>
  <si>
    <t>ＰＳ（Ｎ）</t>
    <phoneticPr fontId="3"/>
  </si>
  <si>
    <t>ＰＰ（Ｗ）</t>
    <phoneticPr fontId="3"/>
  </si>
  <si>
    <t>TKS-019 JVC001 15P</t>
    <phoneticPr fontId="3"/>
  </si>
  <si>
    <t>2-912127-1</t>
    <phoneticPr fontId="3"/>
  </si>
  <si>
    <t>0267-22-3556</t>
    <phoneticPr fontId="3"/>
  </si>
  <si>
    <t>SYS</t>
    <phoneticPr fontId="3"/>
  </si>
  <si>
    <t>(株)SYSｺｰﾎﾟﾚｰｼｮﾝ</t>
    <rPh sb="0" eb="3">
      <t>カ</t>
    </rPh>
    <phoneticPr fontId="3"/>
  </si>
  <si>
    <t>〒143-0003　　東京都大田区京浜島2丁目12番17号</t>
    <rPh sb="11" eb="14">
      <t>トウキョウト</t>
    </rPh>
    <rPh sb="14" eb="17">
      <t>オオタク</t>
    </rPh>
    <rPh sb="17" eb="20">
      <t>ケイヒンジマ</t>
    </rPh>
    <rPh sb="21" eb="23">
      <t>チョウメ</t>
    </rPh>
    <rPh sb="25" eb="26">
      <t>バン</t>
    </rPh>
    <rPh sb="28" eb="29">
      <t>ゴウ</t>
    </rPh>
    <phoneticPr fontId="3"/>
  </si>
  <si>
    <t>SYS01</t>
    <phoneticPr fontId="3"/>
  </si>
  <si>
    <t>03-5492-8141</t>
    <phoneticPr fontId="3"/>
  </si>
  <si>
    <t>03-51928408</t>
    <phoneticPr fontId="3"/>
  </si>
  <si>
    <t xml:space="preserve"> SPPCへ金型移設 05/05/11</t>
    <rPh sb="6" eb="8">
      <t>カナガタ</t>
    </rPh>
    <rPh sb="8" eb="10">
      <t>イセツ</t>
    </rPh>
    <phoneticPr fontId="3"/>
  </si>
  <si>
    <t>SPJ-041</t>
    <phoneticPr fontId="3"/>
  </si>
  <si>
    <t>日三化成</t>
    <rPh sb="0" eb="1">
      <t>ヒ</t>
    </rPh>
    <rPh sb="1" eb="2">
      <t>サン</t>
    </rPh>
    <rPh sb="2" eb="4">
      <t>カセイ</t>
    </rPh>
    <phoneticPr fontId="3"/>
  </si>
  <si>
    <t>026-246-5810</t>
    <phoneticPr fontId="3"/>
  </si>
  <si>
    <t>(株)ﾌﾟﾚｼﾞｬｰ</t>
    <rPh sb="0" eb="3">
      <t>カ</t>
    </rPh>
    <phoneticPr fontId="3"/>
  </si>
  <si>
    <t>〒992-1124　　山形県米沢市万世町金谷333-8</t>
    <rPh sb="11" eb="14">
      <t>ヤマガタケン</t>
    </rPh>
    <rPh sb="14" eb="17">
      <t>ヨネザワシ</t>
    </rPh>
    <rPh sb="17" eb="20">
      <t>バンセイチョウ</t>
    </rPh>
    <rPh sb="20" eb="22">
      <t>カナヤ</t>
    </rPh>
    <phoneticPr fontId="3"/>
  </si>
  <si>
    <t>PLS02　　1015</t>
    <phoneticPr fontId="3"/>
  </si>
  <si>
    <t>EXD-040</t>
    <phoneticPr fontId="3"/>
  </si>
  <si>
    <t>EXD-040 B33AO-ZZ</t>
    <phoneticPr fontId="3"/>
  </si>
  <si>
    <t>2014.3.6</t>
    <phoneticPr fontId="3"/>
  </si>
  <si>
    <t>㈱照和樹脂</t>
    <rPh sb="1" eb="2">
      <t>ショウ</t>
    </rPh>
    <rPh sb="2" eb="3">
      <t>ワ</t>
    </rPh>
    <rPh sb="3" eb="5">
      <t>ジュシ</t>
    </rPh>
    <phoneticPr fontId="3"/>
  </si>
  <si>
    <t>KRE027</t>
    <phoneticPr fontId="3"/>
  </si>
  <si>
    <t>(有) 武山工業</t>
    <rPh sb="4" eb="6">
      <t>タケヤマ</t>
    </rPh>
    <rPh sb="6" eb="8">
      <t>コウギョウ</t>
    </rPh>
    <phoneticPr fontId="3"/>
  </si>
  <si>
    <t>NRK011</t>
    <phoneticPr fontId="3"/>
  </si>
  <si>
    <t>+0</t>
    <phoneticPr fontId="3"/>
  </si>
  <si>
    <t>㈲吉田化成工業所</t>
    <rPh sb="1" eb="3">
      <t>ヨシダ</t>
    </rPh>
    <rPh sb="3" eb="5">
      <t>カセイ</t>
    </rPh>
    <rPh sb="5" eb="7">
      <t>コウギョウ</t>
    </rPh>
    <rPh sb="7" eb="8">
      <t>ショ</t>
    </rPh>
    <phoneticPr fontId="3"/>
  </si>
  <si>
    <t>　　　　0-21-6</t>
    <phoneticPr fontId="3"/>
  </si>
  <si>
    <t>044-888-8351</t>
    <phoneticPr fontId="3"/>
  </si>
  <si>
    <t>2-19-5</t>
    <phoneticPr fontId="3"/>
  </si>
  <si>
    <t>2-20-4</t>
    <phoneticPr fontId="3"/>
  </si>
  <si>
    <t>2-20-5</t>
    <phoneticPr fontId="3"/>
  </si>
  <si>
    <t>本田　孝雄</t>
    <rPh sb="0" eb="2">
      <t>ホンダ</t>
    </rPh>
    <rPh sb="3" eb="5">
      <t>タカオ</t>
    </rPh>
    <phoneticPr fontId="3"/>
  </si>
  <si>
    <t>新潟県燕市吉田下中野1473</t>
    <rPh sb="0" eb="3">
      <t>ニイガタケン</t>
    </rPh>
    <rPh sb="3" eb="5">
      <t>ツバメシ</t>
    </rPh>
    <rPh sb="5" eb="7">
      <t>ヨシダ</t>
    </rPh>
    <rPh sb="7" eb="9">
      <t>シモナカ</t>
    </rPh>
    <rPh sb="9" eb="10">
      <t>ノ</t>
    </rPh>
    <phoneticPr fontId="3"/>
  </si>
  <si>
    <t>ﾆﾌﾟﾛファーﾏ(株)　　大館工場</t>
  </si>
  <si>
    <t>TKD-006 10P Q630C395</t>
    <phoneticPr fontId="3"/>
  </si>
  <si>
    <t>KKS-G-050-1</t>
    <phoneticPr fontId="3"/>
  </si>
  <si>
    <t>KKS-GMY001</t>
    <phoneticPr fontId="3"/>
  </si>
  <si>
    <t>590</t>
    <phoneticPr fontId="3"/>
  </si>
  <si>
    <t xml:space="preserve">  </t>
    <phoneticPr fontId="3"/>
  </si>
  <si>
    <t>354*300</t>
    <phoneticPr fontId="3"/>
  </si>
  <si>
    <t>　</t>
    <phoneticPr fontId="3"/>
  </si>
  <si>
    <t>GMY-018  T-9  10P</t>
    <phoneticPr fontId="3"/>
  </si>
  <si>
    <t>KSE-020</t>
    <phoneticPr fontId="3"/>
  </si>
  <si>
    <t>㈱三宗</t>
    <rPh sb="1" eb="2">
      <t>サン</t>
    </rPh>
    <rPh sb="2" eb="3">
      <t>ソウ</t>
    </rPh>
    <phoneticPr fontId="3"/>
  </si>
  <si>
    <t>385×265</t>
    <phoneticPr fontId="3"/>
  </si>
  <si>
    <t>MRYC-015-1</t>
    <phoneticPr fontId="3"/>
  </si>
  <si>
    <t>NRK-018A</t>
    <phoneticPr fontId="3"/>
  </si>
  <si>
    <t>*****</t>
    <phoneticPr fontId="3"/>
  </si>
  <si>
    <t>03-5710-2431</t>
    <phoneticPr fontId="3"/>
  </si>
  <si>
    <t>0-20-3</t>
    <phoneticPr fontId="3"/>
  </si>
  <si>
    <t>東京都八王子市小角町53</t>
    <rPh sb="0" eb="3">
      <t>トウキョウト</t>
    </rPh>
    <rPh sb="3" eb="6">
      <t>ハチオウジ</t>
    </rPh>
    <rPh sb="6" eb="7">
      <t>シ</t>
    </rPh>
    <rPh sb="7" eb="8">
      <t>コ</t>
    </rPh>
    <rPh sb="8" eb="9">
      <t>カド</t>
    </rPh>
    <rPh sb="9" eb="10">
      <t>マチ</t>
    </rPh>
    <phoneticPr fontId="3"/>
  </si>
  <si>
    <t>03-3493-6145</t>
    <phoneticPr fontId="3"/>
  </si>
  <si>
    <t>KDS-028</t>
    <phoneticPr fontId="3"/>
  </si>
  <si>
    <t>MRY010</t>
    <phoneticPr fontId="3"/>
  </si>
  <si>
    <t>TH-035PS(LB067073)</t>
    <phoneticPr fontId="3"/>
  </si>
  <si>
    <t>KRE040R</t>
    <phoneticPr fontId="3"/>
  </si>
  <si>
    <t>SYM</t>
    <phoneticPr fontId="3"/>
  </si>
  <si>
    <t>SMK22</t>
    <phoneticPr fontId="3"/>
  </si>
  <si>
    <t>NPC-011 PROTECTION COVER</t>
    <phoneticPr fontId="3"/>
  </si>
  <si>
    <t>±1.0</t>
    <phoneticPr fontId="3"/>
  </si>
  <si>
    <t>4-912142-2(A-060-1)</t>
  </si>
  <si>
    <t>旭テクノグラス（株）</t>
    <rPh sb="0" eb="1">
      <t>アサヒ</t>
    </rPh>
    <phoneticPr fontId="3"/>
  </si>
  <si>
    <t>3-912050-3</t>
    <phoneticPr fontId="3"/>
  </si>
  <si>
    <t>167CSC-022-01E</t>
    <phoneticPr fontId="3"/>
  </si>
  <si>
    <t>SLK103</t>
    <phoneticPr fontId="3"/>
  </si>
  <si>
    <t>有</t>
    <rPh sb="0" eb="1">
      <t>Ｚ</t>
    </rPh>
    <phoneticPr fontId="3"/>
  </si>
  <si>
    <t>MSZ-SG001</t>
    <phoneticPr fontId="3"/>
  </si>
  <si>
    <t>SK-041  M-24808</t>
    <phoneticPr fontId="3"/>
  </si>
  <si>
    <t>OGR-C-015-1</t>
    <phoneticPr fontId="3"/>
  </si>
  <si>
    <t>C-015-1</t>
    <phoneticPr fontId="3"/>
  </si>
  <si>
    <t>富塚</t>
    <rPh sb="0" eb="2">
      <t>トミツカ</t>
    </rPh>
    <phoneticPr fontId="3"/>
  </si>
  <si>
    <t>SGJ-005</t>
    <phoneticPr fontId="3"/>
  </si>
  <si>
    <t>354×300</t>
    <phoneticPr fontId="3"/>
  </si>
  <si>
    <t>NWN-MRY001</t>
    <phoneticPr fontId="3"/>
  </si>
  <si>
    <t>±0.5</t>
    <phoneticPr fontId="3"/>
  </si>
  <si>
    <t>Z-015-1</t>
    <phoneticPr fontId="3"/>
  </si>
  <si>
    <t>別抜き</t>
    <rPh sb="0" eb="1">
      <t>ベツ</t>
    </rPh>
    <rPh sb="1" eb="2">
      <t>ヌ</t>
    </rPh>
    <phoneticPr fontId="3"/>
  </si>
  <si>
    <t>KRE023</t>
    <phoneticPr fontId="3"/>
  </si>
  <si>
    <t>KRE024</t>
    <phoneticPr fontId="3"/>
  </si>
  <si>
    <t>ＯＧＲ-００１　</t>
    <phoneticPr fontId="3"/>
  </si>
  <si>
    <t>PET</t>
    <phoneticPr fontId="3"/>
  </si>
  <si>
    <t>0265-85-2871</t>
    <phoneticPr fontId="3"/>
  </si>
  <si>
    <t>NSS</t>
    <phoneticPr fontId="3"/>
  </si>
  <si>
    <t>東京都青梅市末広町2-9(青梅事業所)</t>
    <rPh sb="0" eb="3">
      <t>トウキョウト</t>
    </rPh>
    <rPh sb="3" eb="6">
      <t>オウメシ</t>
    </rPh>
    <rPh sb="6" eb="9">
      <t>スエヒロチョウ</t>
    </rPh>
    <rPh sb="13" eb="15">
      <t>オウメ</t>
    </rPh>
    <rPh sb="15" eb="18">
      <t>ジギョウショ</t>
    </rPh>
    <phoneticPr fontId="3"/>
  </si>
  <si>
    <t>1279600-1     (×14)</t>
    <phoneticPr fontId="3"/>
  </si>
  <si>
    <t>1447287-1</t>
    <phoneticPr fontId="3"/>
  </si>
  <si>
    <t>MTM-062-B</t>
    <phoneticPr fontId="3"/>
  </si>
  <si>
    <t>MTM-062(B) 59-WD37</t>
    <phoneticPr fontId="3"/>
  </si>
  <si>
    <t>EXD-024(A85)</t>
    <phoneticPr fontId="3"/>
  </si>
  <si>
    <t>MTM-023-1CL</t>
    <phoneticPr fontId="3"/>
  </si>
  <si>
    <t>MTM-023-2B</t>
    <phoneticPr fontId="3"/>
  </si>
  <si>
    <t>MTM-023-2(B) 59-6965:</t>
    <phoneticPr fontId="3"/>
  </si>
  <si>
    <t>MTM-023-2CL</t>
    <phoneticPr fontId="3"/>
  </si>
  <si>
    <t>055-273-4322</t>
    <phoneticPr fontId="3"/>
  </si>
  <si>
    <t>藤岡</t>
    <rPh sb="0" eb="2">
      <t>フジオカ</t>
    </rPh>
    <phoneticPr fontId="3"/>
  </si>
  <si>
    <t>YMT-001(N) 30 ﾌﾚｰﾑﾄﾚｲ</t>
    <phoneticPr fontId="3"/>
  </si>
  <si>
    <t>526*316</t>
    <phoneticPr fontId="3"/>
  </si>
  <si>
    <t>HKS-002</t>
    <phoneticPr fontId="3"/>
  </si>
  <si>
    <t>PP(ﾌﾞﾙｰ)</t>
    <phoneticPr fontId="3"/>
  </si>
  <si>
    <t>GMY-014  T-6  50P</t>
    <phoneticPr fontId="3"/>
  </si>
  <si>
    <t xml:space="preserve">PS(N) </t>
    <phoneticPr fontId="3"/>
  </si>
  <si>
    <t>161ＣＭＪ-004-01</t>
  </si>
  <si>
    <t>NRK-0013   12P</t>
    <phoneticPr fontId="3"/>
  </si>
  <si>
    <t xml:space="preserve">中央工機株式会社 </t>
    <rPh sb="0" eb="2">
      <t>チュウオウ</t>
    </rPh>
    <rPh sb="2" eb="4">
      <t>コウキ</t>
    </rPh>
    <phoneticPr fontId="3"/>
  </si>
  <si>
    <t>HTC</t>
    <phoneticPr fontId="3"/>
  </si>
  <si>
    <t>AMP31</t>
    <phoneticPr fontId="3"/>
  </si>
  <si>
    <t>NEC-007R</t>
    <phoneticPr fontId="3"/>
  </si>
  <si>
    <t>03-6905-9832</t>
    <phoneticPr fontId="3"/>
  </si>
  <si>
    <t>KWI01</t>
    <phoneticPr fontId="3"/>
  </si>
  <si>
    <t>SDK-001</t>
    <phoneticPr fontId="3"/>
  </si>
  <si>
    <t>SDK-001 20POCKETS</t>
    <phoneticPr fontId="3"/>
  </si>
  <si>
    <t>NGS01</t>
    <phoneticPr fontId="3"/>
  </si>
  <si>
    <t>KDS-022</t>
    <phoneticPr fontId="3"/>
  </si>
  <si>
    <t>TBG-002</t>
    <phoneticPr fontId="3"/>
  </si>
  <si>
    <t>EXD-025</t>
    <phoneticPr fontId="3"/>
  </si>
  <si>
    <t>089-973-2880</t>
    <phoneticPr fontId="3"/>
  </si>
  <si>
    <t>0547-30-4800</t>
    <phoneticPr fontId="3"/>
  </si>
  <si>
    <t xml:space="preserve"> 納品先:</t>
    <phoneticPr fontId="3"/>
  </si>
  <si>
    <t>玉島包装（株）</t>
    <rPh sb="0" eb="2">
      <t>タマシマ</t>
    </rPh>
    <rPh sb="2" eb="4">
      <t>ホウソウ</t>
    </rPh>
    <phoneticPr fontId="3"/>
  </si>
  <si>
    <t>6-912075-4</t>
    <phoneticPr fontId="3"/>
  </si>
  <si>
    <t>MRY001</t>
    <phoneticPr fontId="3"/>
  </si>
  <si>
    <t>SMK㈱開発ｾﾝﾀｰ 事業推進部　</t>
    <rPh sb="4" eb="6">
      <t>カイハツ</t>
    </rPh>
    <rPh sb="11" eb="13">
      <t>ジギョウ</t>
    </rPh>
    <rPh sb="13" eb="15">
      <t>スイシン</t>
    </rPh>
    <rPh sb="15" eb="16">
      <t>ブ</t>
    </rPh>
    <phoneticPr fontId="3"/>
  </si>
  <si>
    <t>TIH2</t>
    <phoneticPr fontId="3"/>
  </si>
  <si>
    <t>米良 様宛</t>
    <rPh sb="0" eb="2">
      <t>メラ</t>
    </rPh>
    <rPh sb="3" eb="5">
      <t>サマアテ</t>
    </rPh>
    <phoneticPr fontId="3"/>
  </si>
  <si>
    <t>042-645-4474</t>
    <phoneticPr fontId="3"/>
  </si>
  <si>
    <t>TKD02</t>
    <phoneticPr fontId="3"/>
  </si>
  <si>
    <t>A伝　本間</t>
    <rPh sb="1" eb="2">
      <t>デン</t>
    </rPh>
    <rPh sb="3" eb="5">
      <t>ホンマ</t>
    </rPh>
    <phoneticPr fontId="3"/>
  </si>
  <si>
    <t>吉田</t>
    <rPh sb="0" eb="2">
      <t>ヨシダ</t>
    </rPh>
    <phoneticPr fontId="3"/>
  </si>
  <si>
    <t>深江0-1318980-1</t>
    <rPh sb="0" eb="2">
      <t>フカエ</t>
    </rPh>
    <phoneticPr fontId="3"/>
  </si>
  <si>
    <t>MTM-023-1(B) 59-6965・</t>
    <phoneticPr fontId="3"/>
  </si>
  <si>
    <t>G-040-1</t>
    <phoneticPr fontId="3"/>
  </si>
  <si>
    <t>335*265</t>
    <phoneticPr fontId="3"/>
  </si>
  <si>
    <t>カワイ</t>
    <phoneticPr fontId="3"/>
  </si>
  <si>
    <t>PP(N)</t>
    <phoneticPr fontId="3"/>
  </si>
  <si>
    <t>YSR-002</t>
    <phoneticPr fontId="3"/>
  </si>
  <si>
    <t>YSR-003</t>
    <phoneticPr fontId="3"/>
  </si>
  <si>
    <t>TMK-NSK-017R</t>
    <phoneticPr fontId="3"/>
  </si>
  <si>
    <t>KWB</t>
    <phoneticPr fontId="3"/>
  </si>
  <si>
    <t>Ｂ伝</t>
    <rPh sb="1" eb="2">
      <t>デン</t>
    </rPh>
    <phoneticPr fontId="3"/>
  </si>
  <si>
    <t>平賀専務</t>
    <rPh sb="0" eb="2">
      <t>ヒラガ</t>
    </rPh>
    <rPh sb="2" eb="4">
      <t>センム</t>
    </rPh>
    <phoneticPr fontId="3"/>
  </si>
  <si>
    <t>SNG</t>
    <phoneticPr fontId="3"/>
  </si>
  <si>
    <t>富田梱包(有)</t>
    <rPh sb="0" eb="2">
      <t>トミタ</t>
    </rPh>
    <rPh sb="2" eb="4">
      <t>コンポウ</t>
    </rPh>
    <rPh sb="4" eb="7">
      <t>ユウ</t>
    </rPh>
    <phoneticPr fontId="3"/>
  </si>
  <si>
    <t>日東電機</t>
    <rPh sb="0" eb="2">
      <t>ニットウ</t>
    </rPh>
    <rPh sb="2" eb="4">
      <t>デンキ</t>
    </rPh>
    <phoneticPr fontId="3"/>
  </si>
  <si>
    <t>G-035-2</t>
    <phoneticPr fontId="3"/>
  </si>
  <si>
    <t>03-5498-2161</t>
    <phoneticPr fontId="3"/>
  </si>
  <si>
    <t>有</t>
    <rPh sb="0" eb="1">
      <t>ユウ</t>
    </rPh>
    <phoneticPr fontId="3"/>
  </si>
  <si>
    <t>㈱共栄精機</t>
    <rPh sb="1" eb="3">
      <t>キョウエイ</t>
    </rPh>
    <rPh sb="3" eb="5">
      <t>セイキ</t>
    </rPh>
    <phoneticPr fontId="3"/>
  </si>
  <si>
    <t>SMK061</t>
  </si>
  <si>
    <t>SRN01</t>
    <phoneticPr fontId="3"/>
  </si>
  <si>
    <t>MBS-E-080-1</t>
    <phoneticPr fontId="3"/>
  </si>
  <si>
    <t>NRK-0026 06106 upper frame</t>
    <phoneticPr fontId="3"/>
  </si>
  <si>
    <t>川辺</t>
    <rPh sb="0" eb="2">
      <t>カワベ</t>
    </rPh>
    <phoneticPr fontId="3"/>
  </si>
  <si>
    <t>MTM-071-1B</t>
    <phoneticPr fontId="3"/>
  </si>
  <si>
    <t>MTM-071-1CL</t>
    <phoneticPr fontId="3"/>
  </si>
  <si>
    <t>MTM-071-2B</t>
    <phoneticPr fontId="3"/>
  </si>
  <si>
    <t>MTM-071-2CL</t>
    <phoneticPr fontId="3"/>
  </si>
  <si>
    <t>MTM-071-1(B) 59-WF53・</t>
    <phoneticPr fontId="3"/>
  </si>
  <si>
    <t>MTM-071-1(CL) 59-WF53・</t>
    <phoneticPr fontId="3"/>
  </si>
  <si>
    <t>MTM-071-2(B) 59-WF53：</t>
    <phoneticPr fontId="3"/>
  </si>
  <si>
    <t>MTM-071-2(CL) 59-WF53：</t>
    <phoneticPr fontId="3"/>
  </si>
  <si>
    <t>GMY-A-014-1</t>
    <phoneticPr fontId="3"/>
  </si>
  <si>
    <t>福島県いわき市湯本町高倉74-71</t>
    <rPh sb="0" eb="2">
      <t>フクシマ</t>
    </rPh>
    <rPh sb="2" eb="3">
      <t>ケン</t>
    </rPh>
    <rPh sb="6" eb="7">
      <t>シ</t>
    </rPh>
    <rPh sb="7" eb="9">
      <t>ユモト</t>
    </rPh>
    <rPh sb="9" eb="10">
      <t>マチ</t>
    </rPh>
    <rPh sb="10" eb="12">
      <t>タカクラ</t>
    </rPh>
    <phoneticPr fontId="3"/>
  </si>
  <si>
    <t>岡谷電機産業</t>
    <rPh sb="0" eb="2">
      <t>オカヤ</t>
    </rPh>
    <rPh sb="2" eb="3">
      <t>デンキ</t>
    </rPh>
    <rPh sb="3" eb="4">
      <t>キ</t>
    </rPh>
    <rPh sb="4" eb="6">
      <t>サンギョウ</t>
    </rPh>
    <phoneticPr fontId="3"/>
  </si>
  <si>
    <t>河辺プラスチック</t>
    <rPh sb="0" eb="2">
      <t>カワベ</t>
    </rPh>
    <phoneticPr fontId="3"/>
  </si>
  <si>
    <r>
      <t>TH028B</t>
    </r>
    <r>
      <rPr>
        <b/>
        <sz val="11"/>
        <color indexed="10"/>
        <rFont val="ＭＳ Ｐ明朝"/>
        <family val="1"/>
        <charset val="128"/>
      </rPr>
      <t/>
    </r>
  </si>
  <si>
    <r>
      <t>TH029B</t>
    </r>
    <r>
      <rPr>
        <b/>
        <sz val="11"/>
        <color indexed="10"/>
        <rFont val="ＭＳ Ｐ明朝"/>
        <family val="1"/>
        <charset val="128"/>
      </rPr>
      <t/>
    </r>
  </si>
  <si>
    <t>（株）エス・ジー・ケイ</t>
    <phoneticPr fontId="3"/>
  </si>
  <si>
    <t>PS(N)</t>
  </si>
  <si>
    <t>有</t>
  </si>
  <si>
    <t>無</t>
  </si>
  <si>
    <t>310*240</t>
    <phoneticPr fontId="3"/>
  </si>
  <si>
    <t>EXD-019</t>
    <phoneticPr fontId="3"/>
  </si>
  <si>
    <t>EXD-019 (A79)</t>
    <phoneticPr fontId="3"/>
  </si>
  <si>
    <t>0467-40-5567</t>
    <phoneticPr fontId="3"/>
  </si>
  <si>
    <t>0467-43-3511</t>
    <phoneticPr fontId="3"/>
  </si>
  <si>
    <t>054-622-9791</t>
    <phoneticPr fontId="3"/>
  </si>
  <si>
    <t>3-127-5</t>
    <phoneticPr fontId="3"/>
  </si>
  <si>
    <t>6面取</t>
    <rPh sb="1" eb="2">
      <t>メン</t>
    </rPh>
    <rPh sb="2" eb="3">
      <t>ド</t>
    </rPh>
    <phoneticPr fontId="3"/>
  </si>
  <si>
    <t>5-912075-8</t>
    <phoneticPr fontId="3"/>
  </si>
  <si>
    <t>5-912077-2</t>
    <phoneticPr fontId="3"/>
  </si>
  <si>
    <t>6-912103-2</t>
    <phoneticPr fontId="3"/>
  </si>
  <si>
    <t>170</t>
    <phoneticPr fontId="3"/>
  </si>
  <si>
    <t xml:space="preserve">KDS-049 24POCKETS </t>
    <phoneticPr fontId="3"/>
  </si>
  <si>
    <t>YZP-001-T X40981-PF64</t>
    <phoneticPr fontId="3"/>
  </si>
  <si>
    <r>
      <t>TH038B</t>
    </r>
    <r>
      <rPr>
        <b/>
        <sz val="11"/>
        <color indexed="10"/>
        <rFont val="ＭＳ Ｐ明朝"/>
        <family val="1"/>
        <charset val="128"/>
      </rPr>
      <t/>
    </r>
  </si>
  <si>
    <t>生産・調達統括部　生産技術担当　野本　大</t>
    <rPh sb="0" eb="2">
      <t>セイサン</t>
    </rPh>
    <rPh sb="3" eb="5">
      <t>チョウタツ</t>
    </rPh>
    <rPh sb="5" eb="7">
      <t>トウカツ</t>
    </rPh>
    <rPh sb="7" eb="8">
      <t>ブ</t>
    </rPh>
    <rPh sb="9" eb="11">
      <t>セイサン</t>
    </rPh>
    <rPh sb="11" eb="13">
      <t>ギジュツ</t>
    </rPh>
    <rPh sb="13" eb="15">
      <t>タントウ</t>
    </rPh>
    <rPh sb="16" eb="18">
      <t>ノモト</t>
    </rPh>
    <rPh sb="19" eb="20">
      <t>ダイ</t>
    </rPh>
    <phoneticPr fontId="3"/>
  </si>
  <si>
    <t>いずみ電機（株）</t>
    <rPh sb="3" eb="5">
      <t>デンキ</t>
    </rPh>
    <phoneticPr fontId="3"/>
  </si>
  <si>
    <t>1-912022-4</t>
  </si>
  <si>
    <t>1-912022-5</t>
  </si>
  <si>
    <t>KYW02</t>
    <phoneticPr fontId="3"/>
  </si>
  <si>
    <t>520</t>
    <phoneticPr fontId="3"/>
  </si>
  <si>
    <t>912023-1</t>
    <phoneticPr fontId="3"/>
  </si>
  <si>
    <t>MTM-019-1B</t>
    <phoneticPr fontId="3"/>
  </si>
  <si>
    <t>RYK-002  MSP50-14-93×10</t>
    <phoneticPr fontId="3"/>
  </si>
  <si>
    <t>KRE005</t>
  </si>
  <si>
    <t>-</t>
    <phoneticPr fontId="3"/>
  </si>
  <si>
    <t>±1.0</t>
    <phoneticPr fontId="3"/>
  </si>
  <si>
    <t>(株)Ｈonda Ｌock　　広瀬工場</t>
    <rPh sb="0" eb="3">
      <t>カ</t>
    </rPh>
    <rPh sb="15" eb="17">
      <t>ヒロセ</t>
    </rPh>
    <rPh sb="17" eb="19">
      <t>コウジョウ</t>
    </rPh>
    <phoneticPr fontId="3"/>
  </si>
  <si>
    <t>HDR01　　1031</t>
    <phoneticPr fontId="3"/>
  </si>
  <si>
    <t>KTS</t>
    <phoneticPr fontId="3"/>
  </si>
  <si>
    <t>(有)カトウ商工</t>
    <rPh sb="0" eb="3">
      <t>ユウ</t>
    </rPh>
    <rPh sb="6" eb="8">
      <t>ショウコウ</t>
    </rPh>
    <phoneticPr fontId="3"/>
  </si>
  <si>
    <t>〒581-0814　　大阪府八尾市楠根町2丁目20-14</t>
    <rPh sb="11" eb="14">
      <t>オオサカフ</t>
    </rPh>
    <rPh sb="14" eb="16">
      <t>ヤツオ</t>
    </rPh>
    <rPh sb="16" eb="17">
      <t>シ</t>
    </rPh>
    <rPh sb="17" eb="19">
      <t>クスネ</t>
    </rPh>
    <rPh sb="19" eb="20">
      <t>マチ</t>
    </rPh>
    <rPh sb="21" eb="23">
      <t>チョウメ</t>
    </rPh>
    <phoneticPr fontId="3"/>
  </si>
  <si>
    <t>KTS01　　1211</t>
    <phoneticPr fontId="3"/>
  </si>
  <si>
    <t>加藤 様宛</t>
    <rPh sb="0" eb="2">
      <t>カトウ</t>
    </rPh>
    <rPh sb="3" eb="4">
      <t>サマ</t>
    </rPh>
    <rPh sb="4" eb="5">
      <t>アテ</t>
    </rPh>
    <phoneticPr fontId="3"/>
  </si>
  <si>
    <t>072-992-6114</t>
    <phoneticPr fontId="3"/>
  </si>
  <si>
    <t>072-992-7100</t>
    <phoneticPr fontId="3"/>
  </si>
  <si>
    <t>（株）フジクラ　　　光機器事業部　</t>
    <rPh sb="10" eb="11">
      <t>ヒカリ</t>
    </rPh>
    <rPh sb="11" eb="13">
      <t>キキ</t>
    </rPh>
    <rPh sb="13" eb="15">
      <t>ジギョウ</t>
    </rPh>
    <rPh sb="15" eb="16">
      <t>ブ</t>
    </rPh>
    <phoneticPr fontId="3"/>
  </si>
  <si>
    <t>A-075-2</t>
    <phoneticPr fontId="3"/>
  </si>
  <si>
    <t>80</t>
    <phoneticPr fontId="3"/>
  </si>
  <si>
    <t>290</t>
    <phoneticPr fontId="3"/>
  </si>
  <si>
    <t>06-6974-8223</t>
    <phoneticPr fontId="3"/>
  </si>
  <si>
    <t>06-6974-8224</t>
    <phoneticPr fontId="3"/>
  </si>
  <si>
    <t>KOK-001  70P</t>
    <phoneticPr fontId="3"/>
  </si>
  <si>
    <t>161CLE-037-00E</t>
    <phoneticPr fontId="3"/>
  </si>
  <si>
    <t>167GCM-003-90E</t>
    <phoneticPr fontId="3"/>
  </si>
  <si>
    <t>岩本</t>
    <rPh sb="0" eb="2">
      <t>イワモト</t>
    </rPh>
    <phoneticPr fontId="3"/>
  </si>
  <si>
    <t>SK046R</t>
    <phoneticPr fontId="3"/>
  </si>
  <si>
    <t>KYO</t>
    <phoneticPr fontId="3"/>
  </si>
  <si>
    <t>8-912156-6</t>
    <phoneticPr fontId="3"/>
  </si>
  <si>
    <t>2014.2.24</t>
    <phoneticPr fontId="3"/>
  </si>
  <si>
    <t>MTM-034-2CL</t>
    <phoneticPr fontId="3"/>
  </si>
  <si>
    <t>福島県双葉郡樽葉町大字北田字縄手下114-1</t>
    <rPh sb="0" eb="3">
      <t>フクシマケン</t>
    </rPh>
    <rPh sb="3" eb="6">
      <t>フタバグン</t>
    </rPh>
    <rPh sb="6" eb="7">
      <t>タル</t>
    </rPh>
    <rPh sb="7" eb="8">
      <t>ハ</t>
    </rPh>
    <rPh sb="8" eb="9">
      <t>マチ</t>
    </rPh>
    <rPh sb="9" eb="10">
      <t>オオ</t>
    </rPh>
    <rPh sb="10" eb="11">
      <t>ジ</t>
    </rPh>
    <rPh sb="11" eb="13">
      <t>キタダ</t>
    </rPh>
    <rPh sb="13" eb="14">
      <t>ジ</t>
    </rPh>
    <rPh sb="14" eb="15">
      <t>ナワ</t>
    </rPh>
    <rPh sb="15" eb="16">
      <t>テ</t>
    </rPh>
    <rPh sb="16" eb="17">
      <t>シタ</t>
    </rPh>
    <phoneticPr fontId="3"/>
  </si>
  <si>
    <t>CNS01　　1074</t>
    <phoneticPr fontId="3"/>
  </si>
  <si>
    <t>鳥取県鳥取市徳尾433-1</t>
    <rPh sb="0" eb="2">
      <t>トットリ</t>
    </rPh>
    <rPh sb="2" eb="3">
      <t>ケン</t>
    </rPh>
    <rPh sb="3" eb="5">
      <t>トットリ</t>
    </rPh>
    <rPh sb="5" eb="6">
      <t>シ</t>
    </rPh>
    <rPh sb="6" eb="7">
      <t>トクオ</t>
    </rPh>
    <rPh sb="7" eb="8">
      <t>オ</t>
    </rPh>
    <phoneticPr fontId="3"/>
  </si>
  <si>
    <t>AND4</t>
    <phoneticPr fontId="3"/>
  </si>
  <si>
    <t>WDS</t>
    <phoneticPr fontId="3"/>
  </si>
  <si>
    <t>BBJ</t>
    <phoneticPr fontId="3"/>
  </si>
  <si>
    <t>ADY-064</t>
    <phoneticPr fontId="3"/>
  </si>
  <si>
    <t>ＰＳ-50 ｼﾘｺﾝ有</t>
    <rPh sb="10" eb="11">
      <t>ア</t>
    </rPh>
    <phoneticPr fontId="3"/>
  </si>
  <si>
    <t>ｾｲｺｰｸﾛｯｸ石井L500/59</t>
    <rPh sb="8" eb="10">
      <t>イシイ</t>
    </rPh>
    <phoneticPr fontId="3"/>
  </si>
  <si>
    <t>武田 様宛</t>
    <rPh sb="0" eb="2">
      <t>タケダ</t>
    </rPh>
    <rPh sb="3" eb="5">
      <t>サマアテ</t>
    </rPh>
    <phoneticPr fontId="3"/>
  </si>
  <si>
    <t>SEW-001</t>
    <phoneticPr fontId="3"/>
  </si>
  <si>
    <t>小田 様宛</t>
    <rPh sb="0" eb="2">
      <t>オダ</t>
    </rPh>
    <rPh sb="3" eb="5">
      <t>サマアテ</t>
    </rPh>
    <phoneticPr fontId="3"/>
  </si>
  <si>
    <t>078-579-8834</t>
    <phoneticPr fontId="3"/>
  </si>
  <si>
    <t>(有)昭栄産業</t>
    <rPh sb="1" eb="2">
      <t>ユウ</t>
    </rPh>
    <rPh sb="3" eb="5">
      <t>ショウエイ</t>
    </rPh>
    <rPh sb="5" eb="7">
      <t>サンギョウ</t>
    </rPh>
    <phoneticPr fontId="3"/>
  </si>
  <si>
    <t>SOK01　　1193</t>
    <phoneticPr fontId="3"/>
  </si>
  <si>
    <t>伊崎 様宛</t>
    <rPh sb="0" eb="1">
      <t>イ</t>
    </rPh>
    <rPh sb="1" eb="2">
      <t>ザキ</t>
    </rPh>
    <rPh sb="3" eb="4">
      <t>サマ</t>
    </rPh>
    <rPh sb="4" eb="5">
      <t>アテ</t>
    </rPh>
    <phoneticPr fontId="3"/>
  </si>
  <si>
    <t>03-5623-5070</t>
    <phoneticPr fontId="3"/>
  </si>
  <si>
    <t>YMI1</t>
    <phoneticPr fontId="3"/>
  </si>
  <si>
    <t>06/07/31 金型SPPCへ移設</t>
    <rPh sb="9" eb="11">
      <t>カナガタ</t>
    </rPh>
    <rPh sb="16" eb="18">
      <t>イセツ</t>
    </rPh>
    <phoneticPr fontId="3"/>
  </si>
  <si>
    <t>1554772-1</t>
    <phoneticPr fontId="3"/>
  </si>
  <si>
    <t>048-936-2101</t>
    <phoneticPr fontId="3"/>
  </si>
  <si>
    <t>埼玉県さいたま市桜区町谷1-20-10</t>
    <rPh sb="0" eb="3">
      <t>サイタマケン</t>
    </rPh>
    <rPh sb="7" eb="8">
      <t>シ</t>
    </rPh>
    <rPh sb="8" eb="9">
      <t>サクラ</t>
    </rPh>
    <rPh sb="9" eb="10">
      <t>ク</t>
    </rPh>
    <rPh sb="10" eb="12">
      <t>マチヤ</t>
    </rPh>
    <phoneticPr fontId="3"/>
  </si>
  <si>
    <t>三光ライト工業(株)　中原工場</t>
    <rPh sb="0" eb="2">
      <t>サンコウ</t>
    </rPh>
    <rPh sb="5" eb="7">
      <t>コウギョウ</t>
    </rPh>
    <rPh sb="7" eb="10">
      <t>カ</t>
    </rPh>
    <rPh sb="11" eb="13">
      <t>ナカハラ</t>
    </rPh>
    <rPh sb="13" eb="15">
      <t>コウジョウ</t>
    </rPh>
    <phoneticPr fontId="3"/>
  </si>
  <si>
    <t>2-912130-1</t>
    <phoneticPr fontId="3"/>
  </si>
  <si>
    <t>MRY-001     25P</t>
    <phoneticPr fontId="3"/>
  </si>
  <si>
    <t>４ ＰＯＣＫＥＴＳ</t>
    <phoneticPr fontId="3"/>
  </si>
  <si>
    <t>03-3608-4530</t>
    <phoneticPr fontId="3"/>
  </si>
  <si>
    <t>アドバネクス清掃・袋詰め</t>
    <rPh sb="6" eb="8">
      <t>セイソウ</t>
    </rPh>
    <rPh sb="9" eb="10">
      <t>フクロ</t>
    </rPh>
    <rPh sb="10" eb="11">
      <t>ツ</t>
    </rPh>
    <phoneticPr fontId="3"/>
  </si>
  <si>
    <t>千葉県茂原市粟生野690-1</t>
    <rPh sb="0" eb="3">
      <t>チバケン</t>
    </rPh>
    <rPh sb="3" eb="6">
      <t>モバラシ</t>
    </rPh>
    <rPh sb="6" eb="7">
      <t>アワ</t>
    </rPh>
    <rPh sb="7" eb="9">
      <t>イクノ</t>
    </rPh>
    <phoneticPr fontId="3"/>
  </si>
  <si>
    <t>1-912142-6</t>
    <phoneticPr fontId="3"/>
  </si>
  <si>
    <t>±0.5</t>
    <phoneticPr fontId="3"/>
  </si>
  <si>
    <t>(株)東北ﾏﾃﾘｱﾙｽ</t>
    <rPh sb="0" eb="3">
      <t>カ</t>
    </rPh>
    <rPh sb="3" eb="5">
      <t>トウホク</t>
    </rPh>
    <phoneticPr fontId="3"/>
  </si>
  <si>
    <t>〒983-0034　　宮城県仙台市宮城野区扇町5-3-27</t>
    <rPh sb="11" eb="14">
      <t>ミヤギケン</t>
    </rPh>
    <rPh sb="14" eb="17">
      <t>センダイシ</t>
    </rPh>
    <rPh sb="17" eb="20">
      <t>ミヤギノ</t>
    </rPh>
    <rPh sb="20" eb="21">
      <t>ク</t>
    </rPh>
    <rPh sb="21" eb="23">
      <t>オオギチョウ</t>
    </rPh>
    <phoneticPr fontId="3"/>
  </si>
  <si>
    <t>THM02　　1173</t>
    <phoneticPr fontId="3"/>
  </si>
  <si>
    <t>風間 様宛</t>
    <rPh sb="0" eb="2">
      <t>カザマ</t>
    </rPh>
    <rPh sb="3" eb="4">
      <t>サマ</t>
    </rPh>
    <rPh sb="4" eb="5">
      <t>アテ</t>
    </rPh>
    <phoneticPr fontId="3"/>
  </si>
  <si>
    <t>022-352-6991</t>
    <phoneticPr fontId="3"/>
  </si>
  <si>
    <t>022-352-6992</t>
    <phoneticPr fontId="3"/>
  </si>
  <si>
    <t>〒507-8607　　岐阜県多治見市大畑町3-1</t>
    <rPh sb="11" eb="14">
      <t>ギフケン</t>
    </rPh>
    <rPh sb="14" eb="18">
      <t>タジミシ</t>
    </rPh>
    <rPh sb="18" eb="21">
      <t>オオハタチョウ</t>
    </rPh>
    <phoneticPr fontId="3"/>
  </si>
  <si>
    <t>MTM-072</t>
  </si>
  <si>
    <t>MTM-072 19-BB17A・/19-BB17A：</t>
  </si>
  <si>
    <t xml:space="preserve">導電印刷(客先支給材) </t>
  </si>
  <si>
    <t>470×347</t>
  </si>
  <si>
    <t>2014.1.31</t>
  </si>
  <si>
    <t>山梨県南都留群富士河口湖町船津6106</t>
    <rPh sb="0" eb="2">
      <t>ヤマナシ</t>
    </rPh>
    <rPh sb="2" eb="3">
      <t>ケン</t>
    </rPh>
    <rPh sb="3" eb="4">
      <t>ミナミ</t>
    </rPh>
    <rPh sb="4" eb="5">
      <t>ミヤコ</t>
    </rPh>
    <rPh sb="5" eb="6">
      <t>ト</t>
    </rPh>
    <rPh sb="6" eb="7">
      <t>グン</t>
    </rPh>
    <rPh sb="7" eb="9">
      <t>フジ</t>
    </rPh>
    <rPh sb="9" eb="12">
      <t>カワグチコ</t>
    </rPh>
    <rPh sb="12" eb="13">
      <t>マチ</t>
    </rPh>
    <rPh sb="13" eb="14">
      <t>フネ</t>
    </rPh>
    <rPh sb="14" eb="15">
      <t>ツ</t>
    </rPh>
    <phoneticPr fontId="3"/>
  </si>
  <si>
    <t>〒243-8533　　神奈川県厚木市酒井1601</t>
    <rPh sb="11" eb="15">
      <t>カナガワケン</t>
    </rPh>
    <rPh sb="15" eb="18">
      <t>アツギシ</t>
    </rPh>
    <rPh sb="18" eb="20">
      <t>サカイ</t>
    </rPh>
    <phoneticPr fontId="3"/>
  </si>
  <si>
    <t>390*300</t>
    <phoneticPr fontId="3"/>
  </si>
  <si>
    <t>492*270</t>
    <phoneticPr fontId="3"/>
  </si>
  <si>
    <t>338*175</t>
    <phoneticPr fontId="3"/>
  </si>
  <si>
    <t>310×240</t>
    <phoneticPr fontId="3"/>
  </si>
  <si>
    <t>OOI</t>
    <phoneticPr fontId="3"/>
  </si>
  <si>
    <t>第二工場　　秋山</t>
    <rPh sb="0" eb="2">
      <t>ダイニ</t>
    </rPh>
    <rPh sb="2" eb="4">
      <t>コウジョウ</t>
    </rPh>
    <rPh sb="6" eb="8">
      <t>アキヤマ</t>
    </rPh>
    <phoneticPr fontId="3"/>
  </si>
  <si>
    <t>SMK046</t>
  </si>
  <si>
    <t>SMK047</t>
  </si>
  <si>
    <t>045-572-7888</t>
    <phoneticPr fontId="3"/>
  </si>
  <si>
    <t>03-3886-2063</t>
    <phoneticPr fontId="3"/>
  </si>
  <si>
    <t>ｻﾝﾃｯｸｽ</t>
    <phoneticPr fontId="3"/>
  </si>
  <si>
    <t>KRE-028 CM1-2617   EC154</t>
    <phoneticPr fontId="3"/>
  </si>
  <si>
    <t>503×273</t>
    <phoneticPr fontId="3"/>
  </si>
  <si>
    <t>THK01</t>
    <phoneticPr fontId="3"/>
  </si>
  <si>
    <t>製造技術本部 製造1課 成形Gr　 大貫 豊</t>
    <rPh sb="0" eb="2">
      <t>セイゾウ</t>
    </rPh>
    <rPh sb="2" eb="4">
      <t>ギジュツ</t>
    </rPh>
    <rPh sb="4" eb="6">
      <t>ホンブ</t>
    </rPh>
    <rPh sb="7" eb="9">
      <t>セイゾウ</t>
    </rPh>
    <rPh sb="10" eb="11">
      <t>カ</t>
    </rPh>
    <rPh sb="12" eb="14">
      <t>セイケイ</t>
    </rPh>
    <rPh sb="18" eb="20">
      <t>オオヌキ</t>
    </rPh>
    <rPh sb="21" eb="22">
      <t>ユタカ</t>
    </rPh>
    <phoneticPr fontId="3"/>
  </si>
  <si>
    <t>東京都練馬区大泉学園前7-23-15</t>
    <rPh sb="0" eb="3">
      <t>トウキョウト</t>
    </rPh>
    <rPh sb="3" eb="6">
      <t>ネリマク</t>
    </rPh>
    <rPh sb="6" eb="8">
      <t>オオイズミ</t>
    </rPh>
    <rPh sb="8" eb="10">
      <t>ガクエン</t>
    </rPh>
    <rPh sb="10" eb="11">
      <t>マエ</t>
    </rPh>
    <phoneticPr fontId="3"/>
  </si>
  <si>
    <t>MZT-067 DL32MAP整列ﾄﾚｲ</t>
    <phoneticPr fontId="3"/>
  </si>
  <si>
    <t>吉野電化工業（株）</t>
    <rPh sb="0" eb="2">
      <t>ヨシノ</t>
    </rPh>
    <rPh sb="2" eb="4">
      <t>デンカ</t>
    </rPh>
    <rPh sb="4" eb="6">
      <t>コウギョウ</t>
    </rPh>
    <phoneticPr fontId="3"/>
  </si>
  <si>
    <t>AFM01</t>
    <phoneticPr fontId="3"/>
  </si>
  <si>
    <t>MRY-001     25P</t>
    <phoneticPr fontId="3"/>
  </si>
  <si>
    <t>5-912129-8</t>
    <phoneticPr fontId="3"/>
  </si>
  <si>
    <t>5-912129-9</t>
    <phoneticPr fontId="3"/>
  </si>
  <si>
    <t>MTS2</t>
    <phoneticPr fontId="3"/>
  </si>
  <si>
    <t>(株)ｴﾑ･ﾃｨ･ｴｽ　茂原営業所</t>
    <rPh sb="0" eb="3">
      <t>カ</t>
    </rPh>
    <rPh sb="12" eb="14">
      <t>モバラ</t>
    </rPh>
    <rPh sb="14" eb="17">
      <t>エイギョウショ</t>
    </rPh>
    <phoneticPr fontId="3"/>
  </si>
  <si>
    <t>MTS02　　1154</t>
    <phoneticPr fontId="3"/>
  </si>
  <si>
    <t>吉野 様宛</t>
    <rPh sb="0" eb="2">
      <t>ヨシノ</t>
    </rPh>
    <rPh sb="3" eb="4">
      <t>サマ</t>
    </rPh>
    <rPh sb="4" eb="5">
      <t>アテ</t>
    </rPh>
    <phoneticPr fontId="3"/>
  </si>
  <si>
    <t>0475-22-0555</t>
    <phoneticPr fontId="3"/>
  </si>
  <si>
    <t>0475-22-5800</t>
    <phoneticPr fontId="3"/>
  </si>
  <si>
    <t>〒525-0028　　滋賀県草津市上笠4丁目32-7</t>
    <rPh sb="11" eb="14">
      <t>シガケン</t>
    </rPh>
    <rPh sb="14" eb="17">
      <t>クサツシ</t>
    </rPh>
    <rPh sb="17" eb="18">
      <t>カミ</t>
    </rPh>
    <rPh sb="18" eb="19">
      <t>カサ</t>
    </rPh>
    <rPh sb="20" eb="22">
      <t>チョウメ</t>
    </rPh>
    <phoneticPr fontId="3"/>
  </si>
  <si>
    <t>MNB01　　988</t>
    <phoneticPr fontId="3"/>
  </si>
  <si>
    <t>福家 様</t>
    <rPh sb="0" eb="1">
      <t>フク</t>
    </rPh>
    <rPh sb="1" eb="2">
      <t>イエ</t>
    </rPh>
    <rPh sb="3" eb="4">
      <t>サマ</t>
    </rPh>
    <phoneticPr fontId="3"/>
  </si>
  <si>
    <t>KRE-034  CM1-3168</t>
    <phoneticPr fontId="3"/>
  </si>
  <si>
    <t>東京都西多摩郡日の出町平井22-9</t>
    <rPh sb="0" eb="3">
      <t>トウキョウト</t>
    </rPh>
    <rPh sb="3" eb="4">
      <t>ニシ</t>
    </rPh>
    <rPh sb="4" eb="6">
      <t>タマ</t>
    </rPh>
    <rPh sb="6" eb="7">
      <t>グン</t>
    </rPh>
    <rPh sb="7" eb="10">
      <t>ヒノデ</t>
    </rPh>
    <rPh sb="10" eb="11">
      <t>マチ</t>
    </rPh>
    <rPh sb="11" eb="13">
      <t>ヒライ</t>
    </rPh>
    <phoneticPr fontId="3"/>
  </si>
  <si>
    <t>GMY-033  T-22  10P</t>
    <phoneticPr fontId="3"/>
  </si>
  <si>
    <t>0266-58-2604</t>
    <phoneticPr fontId="3"/>
  </si>
  <si>
    <t>MTB-NKB-001</t>
    <phoneticPr fontId="3"/>
  </si>
  <si>
    <t>GNM</t>
    <phoneticPr fontId="3"/>
  </si>
  <si>
    <t>富山県下新川郡入善町荒又517</t>
    <rPh sb="0" eb="3">
      <t>トヤマケン</t>
    </rPh>
    <rPh sb="3" eb="4">
      <t>シモ</t>
    </rPh>
    <rPh sb="4" eb="6">
      <t>シンカワ</t>
    </rPh>
    <rPh sb="6" eb="7">
      <t>グン</t>
    </rPh>
    <rPh sb="7" eb="8">
      <t>イ</t>
    </rPh>
    <rPh sb="8" eb="9">
      <t>ゼン</t>
    </rPh>
    <rPh sb="9" eb="10">
      <t>チョウ</t>
    </rPh>
    <rPh sb="10" eb="12">
      <t>アラマタ</t>
    </rPh>
    <phoneticPr fontId="3"/>
  </si>
  <si>
    <t>AMP-017 16P</t>
    <phoneticPr fontId="3"/>
  </si>
  <si>
    <t>(株)エレバム</t>
    <rPh sb="0" eb="3">
      <t>カ</t>
    </rPh>
    <phoneticPr fontId="3"/>
  </si>
  <si>
    <t>912127-9</t>
    <phoneticPr fontId="3"/>
  </si>
  <si>
    <t>MNM-001</t>
    <phoneticPr fontId="3"/>
  </si>
  <si>
    <t>技術開発本部　基幹技術開発部　　石川 様宛</t>
    <rPh sb="0" eb="2">
      <t>ギジュツ</t>
    </rPh>
    <rPh sb="2" eb="4">
      <t>カイハツ</t>
    </rPh>
    <rPh sb="4" eb="6">
      <t>ホンブ</t>
    </rPh>
    <rPh sb="7" eb="9">
      <t>キカン</t>
    </rPh>
    <rPh sb="9" eb="11">
      <t>ギジュツ</t>
    </rPh>
    <rPh sb="11" eb="13">
      <t>カイハツ</t>
    </rPh>
    <rPh sb="13" eb="14">
      <t>ブ</t>
    </rPh>
    <rPh sb="16" eb="18">
      <t>イシカワ</t>
    </rPh>
    <rPh sb="19" eb="20">
      <t>サマ</t>
    </rPh>
    <rPh sb="20" eb="21">
      <t>アテ</t>
    </rPh>
    <phoneticPr fontId="3"/>
  </si>
  <si>
    <t>AMP  逢澤</t>
    <rPh sb="5" eb="6">
      <t>アイザワ</t>
    </rPh>
    <rPh sb="6" eb="7">
      <t>サワ</t>
    </rPh>
    <phoneticPr fontId="3"/>
  </si>
  <si>
    <t>PMRE0021 TOP FRAME</t>
    <phoneticPr fontId="3"/>
  </si>
  <si>
    <t>-2</t>
    <phoneticPr fontId="3"/>
  </si>
  <si>
    <t>PP(B)</t>
    <phoneticPr fontId="3"/>
  </si>
  <si>
    <t>510</t>
    <phoneticPr fontId="3"/>
  </si>
  <si>
    <t>FJK-004</t>
    <phoneticPr fontId="3"/>
  </si>
  <si>
    <t>FJK-005</t>
    <phoneticPr fontId="3"/>
  </si>
  <si>
    <t>GMY-075 EB-4037</t>
    <phoneticPr fontId="3"/>
  </si>
  <si>
    <t>AB01　　1034</t>
    <phoneticPr fontId="3"/>
  </si>
  <si>
    <t>0-78-2</t>
    <phoneticPr fontId="3"/>
  </si>
  <si>
    <t>㈱入曽精密</t>
    <rPh sb="1" eb="3">
      <t>イリソ</t>
    </rPh>
    <rPh sb="3" eb="5">
      <t>セイミツ</t>
    </rPh>
    <phoneticPr fontId="3"/>
  </si>
  <si>
    <t>NRK-DC02  NRK-005</t>
    <phoneticPr fontId="3"/>
  </si>
  <si>
    <t xml:space="preserve">SMK062　　　　　　  </t>
    <phoneticPr fontId="3"/>
  </si>
  <si>
    <t>YSR-014</t>
    <phoneticPr fontId="3"/>
  </si>
  <si>
    <t>YSR-014  10P</t>
    <phoneticPr fontId="3"/>
  </si>
  <si>
    <t>YKK01</t>
    <phoneticPr fontId="3"/>
  </si>
  <si>
    <t>IGT</t>
    <phoneticPr fontId="3"/>
  </si>
  <si>
    <t>(株)井口商店</t>
    <rPh sb="0" eb="3">
      <t>カ</t>
    </rPh>
    <rPh sb="3" eb="5">
      <t>イグチ</t>
    </rPh>
    <rPh sb="5" eb="7">
      <t>ショウテン</t>
    </rPh>
    <phoneticPr fontId="3"/>
  </si>
  <si>
    <t>CK-002</t>
    <phoneticPr fontId="3"/>
  </si>
  <si>
    <t>503*273</t>
    <phoneticPr fontId="3"/>
  </si>
  <si>
    <t>MTM-016-2CL</t>
    <phoneticPr fontId="3"/>
  </si>
  <si>
    <t>上智大学　理工学部</t>
    <rPh sb="0" eb="2">
      <t>ジョウチ</t>
    </rPh>
    <rPh sb="2" eb="4">
      <t>ダイガク</t>
    </rPh>
    <rPh sb="5" eb="7">
      <t>リコウ</t>
    </rPh>
    <rPh sb="7" eb="9">
      <t>ガクブ</t>
    </rPh>
    <phoneticPr fontId="3"/>
  </si>
  <si>
    <t>THK005 SJL-000305-004C</t>
    <phoneticPr fontId="3"/>
  </si>
  <si>
    <t>NSK008</t>
    <phoneticPr fontId="3"/>
  </si>
  <si>
    <t>SNG2</t>
    <phoneticPr fontId="3"/>
  </si>
  <si>
    <t>FKK02　　1073</t>
    <phoneticPr fontId="3"/>
  </si>
  <si>
    <t>105</t>
    <phoneticPr fontId="3"/>
  </si>
  <si>
    <t>TH-029PS(LB062070)</t>
    <phoneticPr fontId="3"/>
  </si>
  <si>
    <t>0265-82-3011</t>
    <phoneticPr fontId="3"/>
  </si>
  <si>
    <t>DIC01</t>
    <phoneticPr fontId="3"/>
  </si>
  <si>
    <t>佐々木</t>
    <rPh sb="0" eb="3">
      <t>ササキ</t>
    </rPh>
    <phoneticPr fontId="3"/>
  </si>
  <si>
    <t>TNK-A-010-1</t>
    <phoneticPr fontId="3"/>
  </si>
  <si>
    <t>7-142-0</t>
    <phoneticPr fontId="3"/>
  </si>
  <si>
    <t>MHJ</t>
    <phoneticPr fontId="3"/>
  </si>
  <si>
    <t>3-912127-5</t>
    <phoneticPr fontId="3"/>
  </si>
  <si>
    <t>1279509-2     (×09)</t>
    <phoneticPr fontId="3"/>
  </si>
  <si>
    <t>1-130-0</t>
    <phoneticPr fontId="3"/>
  </si>
  <si>
    <t>７－５７－９</t>
    <phoneticPr fontId="3"/>
  </si>
  <si>
    <t xml:space="preserve"> </t>
    <phoneticPr fontId="3"/>
  </si>
  <si>
    <t>北村</t>
    <rPh sb="0" eb="2">
      <t>キタムラ</t>
    </rPh>
    <phoneticPr fontId="3"/>
  </si>
  <si>
    <t>MSM-48 10POCKETS</t>
    <phoneticPr fontId="3"/>
  </si>
  <si>
    <t>GMY-015  T-10 10P</t>
    <phoneticPr fontId="3"/>
  </si>
  <si>
    <t>DKK</t>
    <phoneticPr fontId="3"/>
  </si>
  <si>
    <t>NGT-001</t>
    <phoneticPr fontId="3"/>
  </si>
  <si>
    <t>〒230-0073　　神奈川県横浜市獅子ヶ谷2-34-55-201</t>
    <rPh sb="11" eb="15">
      <t>カナガワケン</t>
    </rPh>
    <rPh sb="15" eb="18">
      <t>ヨコハマシ</t>
    </rPh>
    <rPh sb="18" eb="22">
      <t>シシガヤ</t>
    </rPh>
    <phoneticPr fontId="3"/>
  </si>
  <si>
    <t>MIS02　　1125</t>
    <phoneticPr fontId="3"/>
  </si>
  <si>
    <t>〒377-8520　　群馬県渋川市中村1135番地</t>
    <rPh sb="11" eb="14">
      <t>グンマケン</t>
    </rPh>
    <rPh sb="14" eb="17">
      <t>シブカワシ</t>
    </rPh>
    <rPh sb="17" eb="19">
      <t>ナカムラ</t>
    </rPh>
    <rPh sb="23" eb="25">
      <t>バンチ</t>
    </rPh>
    <phoneticPr fontId="3"/>
  </si>
  <si>
    <t>MTM-001-2(B) 59-6810:</t>
    <phoneticPr fontId="3"/>
  </si>
  <si>
    <t>KSP-052 10P 15T-008128</t>
    <phoneticPr fontId="3"/>
  </si>
  <si>
    <t>E-020-1</t>
    <phoneticPr fontId="3"/>
  </si>
  <si>
    <t>1-108-8</t>
    <phoneticPr fontId="3"/>
  </si>
  <si>
    <t xml:space="preserve"> *1-108-8</t>
    <phoneticPr fontId="3"/>
  </si>
  <si>
    <t>MTE-001</t>
    <phoneticPr fontId="3"/>
  </si>
  <si>
    <t>窪谷専務</t>
    <rPh sb="0" eb="1">
      <t>クボノ</t>
    </rPh>
    <rPh sb="1" eb="2">
      <t>タニ</t>
    </rPh>
    <rPh sb="2" eb="4">
      <t>センム</t>
    </rPh>
    <phoneticPr fontId="3"/>
  </si>
  <si>
    <t>NRK008</t>
    <phoneticPr fontId="3"/>
  </si>
  <si>
    <t>NRK009</t>
    <phoneticPr fontId="3"/>
  </si>
  <si>
    <t>（株）コーヨー</t>
    <phoneticPr fontId="3"/>
  </si>
  <si>
    <t>9-130-0</t>
    <phoneticPr fontId="3"/>
  </si>
  <si>
    <t>シルバー工業</t>
    <rPh sb="4" eb="6">
      <t>コウギョウ</t>
    </rPh>
    <phoneticPr fontId="3"/>
  </si>
  <si>
    <t>GMY-011  F-3</t>
    <phoneticPr fontId="3"/>
  </si>
  <si>
    <t>GMY-012  T-5  10P</t>
    <phoneticPr fontId="3"/>
  </si>
  <si>
    <t>354*300</t>
    <phoneticPr fontId="3"/>
  </si>
  <si>
    <t>H-010-1-PP</t>
    <phoneticPr fontId="3"/>
  </si>
  <si>
    <t>4-156-1</t>
    <phoneticPr fontId="3"/>
  </si>
  <si>
    <t>4-912156-1</t>
    <phoneticPr fontId="3"/>
  </si>
  <si>
    <t>CK-005</t>
    <phoneticPr fontId="3"/>
  </si>
  <si>
    <t>YKT</t>
    <phoneticPr fontId="3"/>
  </si>
  <si>
    <t>3-23-7</t>
    <phoneticPr fontId="3"/>
  </si>
  <si>
    <t>SNE</t>
    <phoneticPr fontId="3"/>
  </si>
  <si>
    <t>GMY034</t>
    <phoneticPr fontId="3"/>
  </si>
  <si>
    <t>ISI</t>
    <phoneticPr fontId="3"/>
  </si>
  <si>
    <t>ADV-011  76500A104</t>
    <phoneticPr fontId="3"/>
  </si>
  <si>
    <t>KOW2</t>
    <phoneticPr fontId="3"/>
  </si>
  <si>
    <t>8面取</t>
    <rPh sb="1" eb="2">
      <t>メン</t>
    </rPh>
    <rPh sb="2" eb="3">
      <t>トリ</t>
    </rPh>
    <phoneticPr fontId="3"/>
  </si>
  <si>
    <t>SPJ-006 K-80120</t>
    <phoneticPr fontId="3"/>
  </si>
  <si>
    <t>0267-81-5181</t>
    <phoneticPr fontId="3"/>
  </si>
  <si>
    <t>YCM-023 100POCKETS</t>
    <phoneticPr fontId="3"/>
  </si>
  <si>
    <t>PS(CL)</t>
    <phoneticPr fontId="3"/>
  </si>
  <si>
    <t>E-080-1</t>
    <phoneticPr fontId="3"/>
  </si>
  <si>
    <t>Ａ-012-1</t>
    <phoneticPr fontId="3"/>
  </si>
  <si>
    <t>NEC-007  TP01-0510  1POCKET</t>
    <phoneticPr fontId="3"/>
  </si>
  <si>
    <t>912136-4</t>
    <phoneticPr fontId="3"/>
  </si>
  <si>
    <t>GMY-021  T-12  10P</t>
    <phoneticPr fontId="3"/>
  </si>
  <si>
    <t>GMY-071 T-31</t>
    <phoneticPr fontId="3"/>
  </si>
  <si>
    <t>405×300</t>
    <phoneticPr fontId="3"/>
  </si>
  <si>
    <t>GMY071</t>
    <phoneticPr fontId="3"/>
  </si>
  <si>
    <t>ＰＳ-100</t>
    <phoneticPr fontId="3"/>
  </si>
  <si>
    <r>
      <t>TH033B</t>
    </r>
    <r>
      <rPr>
        <b/>
        <sz val="11"/>
        <color indexed="10"/>
        <rFont val="ＭＳ Ｐ明朝"/>
        <family val="1"/>
        <charset val="128"/>
      </rPr>
      <t/>
    </r>
  </si>
  <si>
    <t>0537-48-2259</t>
    <phoneticPr fontId="3"/>
  </si>
  <si>
    <t>167CPB-001-09E</t>
    <phoneticPr fontId="3"/>
  </si>
  <si>
    <t>CPL-001C</t>
    <phoneticPr fontId="3"/>
  </si>
  <si>
    <t>〒945-0193　　新潟県柏崎市大字藤井字西沖1287-1</t>
    <rPh sb="11" eb="14">
      <t>ニイガタケン</t>
    </rPh>
    <rPh sb="14" eb="17">
      <t>カシワザキシ</t>
    </rPh>
    <rPh sb="17" eb="19">
      <t>オオアザ</t>
    </rPh>
    <rPh sb="19" eb="21">
      <t>フジイ</t>
    </rPh>
    <rPh sb="21" eb="22">
      <t>アザ</t>
    </rPh>
    <rPh sb="22" eb="23">
      <t>ニシ</t>
    </rPh>
    <rPh sb="23" eb="24">
      <t>オキ</t>
    </rPh>
    <phoneticPr fontId="3"/>
  </si>
  <si>
    <t>第二工場　　坂牧 様宛</t>
    <rPh sb="0" eb="1">
      <t>ダイ</t>
    </rPh>
    <rPh sb="1" eb="2">
      <t>２</t>
    </rPh>
    <rPh sb="2" eb="4">
      <t>コウジョウ</t>
    </rPh>
    <rPh sb="6" eb="8">
      <t>サカマキ</t>
    </rPh>
    <rPh sb="9" eb="11">
      <t>サマアテ</t>
    </rPh>
    <phoneticPr fontId="3"/>
  </si>
  <si>
    <t>0257-24-2419</t>
    <phoneticPr fontId="3"/>
  </si>
  <si>
    <t>0257-22-1580</t>
    <phoneticPr fontId="3"/>
  </si>
  <si>
    <t>PS(N)</t>
    <phoneticPr fontId="3"/>
  </si>
  <si>
    <t>PLS-001</t>
    <phoneticPr fontId="3"/>
  </si>
  <si>
    <t>プラス</t>
    <phoneticPr fontId="3"/>
  </si>
  <si>
    <t>275mm</t>
    <phoneticPr fontId="3"/>
  </si>
  <si>
    <t>(株)太宝商店</t>
    <rPh sb="0" eb="3">
      <t>カ</t>
    </rPh>
    <rPh sb="3" eb="4">
      <t>フトシ</t>
    </rPh>
    <rPh sb="4" eb="5">
      <t>タカラ</t>
    </rPh>
    <rPh sb="5" eb="7">
      <t>ショウテン</t>
    </rPh>
    <phoneticPr fontId="3"/>
  </si>
  <si>
    <t>KSE-023</t>
    <phoneticPr fontId="3"/>
  </si>
  <si>
    <t>A-020-2 (SK-001)</t>
    <phoneticPr fontId="3"/>
  </si>
  <si>
    <t>固体事業部</t>
    <rPh sb="0" eb="2">
      <t>コタイ</t>
    </rPh>
    <rPh sb="2" eb="4">
      <t>ジギョウ</t>
    </rPh>
    <rPh sb="4" eb="5">
      <t>ブ</t>
    </rPh>
    <phoneticPr fontId="3"/>
  </si>
  <si>
    <t>2-129-9</t>
    <phoneticPr fontId="3"/>
  </si>
  <si>
    <t>2-135-4</t>
    <phoneticPr fontId="3"/>
  </si>
  <si>
    <t>2-135-8</t>
    <phoneticPr fontId="3"/>
  </si>
  <si>
    <t>SK-033  51333L  10P</t>
    <phoneticPr fontId="3"/>
  </si>
  <si>
    <t>05/03/22 SPPC</t>
    <phoneticPr fontId="3"/>
  </si>
  <si>
    <t>Z-050-1</t>
    <phoneticPr fontId="3"/>
  </si>
  <si>
    <t>AMP23</t>
    <phoneticPr fontId="3"/>
  </si>
  <si>
    <t>TMK1</t>
    <phoneticPr fontId="3"/>
  </si>
  <si>
    <t>MTW</t>
    <phoneticPr fontId="3"/>
  </si>
  <si>
    <t>1-912018-0</t>
    <phoneticPr fontId="3"/>
  </si>
  <si>
    <t>354×300</t>
    <phoneticPr fontId="3"/>
  </si>
  <si>
    <t>KRE042N</t>
    <phoneticPr fontId="3"/>
  </si>
  <si>
    <t>6-912076-7</t>
    <phoneticPr fontId="3"/>
  </si>
  <si>
    <t>G-040-2</t>
    <phoneticPr fontId="3"/>
  </si>
  <si>
    <t>0984-42-3671</t>
    <phoneticPr fontId="3"/>
  </si>
  <si>
    <t>SPJ-031-T</t>
    <phoneticPr fontId="3"/>
  </si>
  <si>
    <t>354*300</t>
  </si>
  <si>
    <t>4-110-3</t>
  </si>
  <si>
    <t>SP30-10-38×58</t>
    <phoneticPr fontId="3"/>
  </si>
  <si>
    <t>AMP5</t>
    <phoneticPr fontId="3"/>
  </si>
  <si>
    <t>PS(N)</t>
    <phoneticPr fontId="3"/>
  </si>
  <si>
    <t>HMP-004  OCD-S60569-04</t>
    <phoneticPr fontId="3"/>
  </si>
  <si>
    <t>KES01</t>
    <phoneticPr fontId="3"/>
  </si>
  <si>
    <t>044-422-3228</t>
    <phoneticPr fontId="3"/>
  </si>
  <si>
    <t>ADV21-001-000</t>
    <phoneticPr fontId="3"/>
  </si>
  <si>
    <t>A-012-2</t>
    <phoneticPr fontId="3"/>
  </si>
  <si>
    <t>SMK ひたち  松崎</t>
    <rPh sb="9" eb="11">
      <t>マツザキ</t>
    </rPh>
    <phoneticPr fontId="3"/>
  </si>
  <si>
    <t>SES</t>
    <phoneticPr fontId="3"/>
  </si>
  <si>
    <t>KRE038</t>
    <phoneticPr fontId="3"/>
  </si>
  <si>
    <t>TUW-A-016-1</t>
    <phoneticPr fontId="3"/>
  </si>
  <si>
    <t>AP30</t>
    <phoneticPr fontId="3"/>
  </si>
  <si>
    <t>×</t>
    <phoneticPr fontId="3"/>
  </si>
  <si>
    <t>ＣＰＬ－００１Ｂ</t>
    <phoneticPr fontId="3"/>
  </si>
  <si>
    <t>5-52-1</t>
  </si>
  <si>
    <t>5-912052-1</t>
  </si>
  <si>
    <t>PS(白)</t>
  </si>
  <si>
    <t>TTM2</t>
    <phoneticPr fontId="3"/>
  </si>
  <si>
    <t>大宝工業</t>
    <rPh sb="0" eb="2">
      <t>タイホウ</t>
    </rPh>
    <rPh sb="2" eb="4">
      <t>コウギョウ</t>
    </rPh>
    <phoneticPr fontId="3"/>
  </si>
  <si>
    <t>660</t>
    <phoneticPr fontId="3"/>
  </si>
  <si>
    <t>TX06D809VM</t>
    <phoneticPr fontId="3"/>
  </si>
  <si>
    <t>025-532-4183</t>
    <phoneticPr fontId="3"/>
  </si>
  <si>
    <t>川崎市中原区北谷町6</t>
    <rPh sb="0" eb="3">
      <t>カワサキシ</t>
    </rPh>
    <rPh sb="3" eb="6">
      <t>ナカハラク</t>
    </rPh>
    <rPh sb="6" eb="8">
      <t>キタヤ</t>
    </rPh>
    <rPh sb="8" eb="9">
      <t>マチ</t>
    </rPh>
    <phoneticPr fontId="3"/>
  </si>
  <si>
    <t>COK01</t>
    <phoneticPr fontId="3"/>
  </si>
  <si>
    <t>MIR</t>
    <phoneticPr fontId="3"/>
  </si>
  <si>
    <t>大村技研（株）  第五工場</t>
    <rPh sb="0" eb="2">
      <t>オオムラ</t>
    </rPh>
    <rPh sb="2" eb="4">
      <t>ギケン</t>
    </rPh>
    <rPh sb="9" eb="10">
      <t>ダイ</t>
    </rPh>
    <rPh sb="10" eb="11">
      <t>ゴ</t>
    </rPh>
    <rPh sb="11" eb="13">
      <t>コウジョウ</t>
    </rPh>
    <phoneticPr fontId="3"/>
  </si>
  <si>
    <t>049-262-8201</t>
    <phoneticPr fontId="3"/>
  </si>
  <si>
    <t>YKS-003　100POCKET</t>
    <phoneticPr fontId="3"/>
  </si>
  <si>
    <t>BMI-001</t>
  </si>
  <si>
    <t>MSP-001-PP</t>
    <phoneticPr fontId="3"/>
  </si>
  <si>
    <t>A-016-1</t>
    <phoneticPr fontId="3"/>
  </si>
  <si>
    <t>1-912077-8</t>
    <phoneticPr fontId="3"/>
  </si>
  <si>
    <t>1-77-9</t>
    <phoneticPr fontId="3"/>
  </si>
  <si>
    <t>YCM-012A  PWL-1 TWT-5A(表)</t>
    <rPh sb="23" eb="24">
      <t>オモテ</t>
    </rPh>
    <phoneticPr fontId="3"/>
  </si>
  <si>
    <t>YCM-012B</t>
    <phoneticPr fontId="3"/>
  </si>
  <si>
    <t>YCM-012B PWL-1 TWT-5B(裏)</t>
    <rPh sb="22" eb="23">
      <t>ウラ</t>
    </rPh>
    <phoneticPr fontId="3"/>
  </si>
  <si>
    <t>NRK-IPS02  5P</t>
    <phoneticPr fontId="3"/>
  </si>
  <si>
    <t>EXD-002</t>
    <phoneticPr fontId="3"/>
  </si>
  <si>
    <t>CYD05　　1055</t>
    <phoneticPr fontId="3"/>
  </si>
  <si>
    <t>田中 様宛</t>
    <rPh sb="0" eb="2">
      <t>タナカ</t>
    </rPh>
    <rPh sb="3" eb="5">
      <t>サマアテ</t>
    </rPh>
    <phoneticPr fontId="3"/>
  </si>
  <si>
    <t>SSM-004 20P YS20-1</t>
    <phoneticPr fontId="3"/>
  </si>
  <si>
    <t xml:space="preserve"> EXCALIBUR COVER SD PCﾄﾚｲ</t>
  </si>
  <si>
    <t>MZT-019</t>
  </si>
  <si>
    <t>岩手県一関市東山町長坂字丸森86-1</t>
    <rPh sb="0" eb="3">
      <t>イワテケン</t>
    </rPh>
    <rPh sb="3" eb="6">
      <t>イチノセキシ</t>
    </rPh>
    <rPh sb="6" eb="8">
      <t>ヒガシヤマ</t>
    </rPh>
    <rPh sb="8" eb="9">
      <t>マチ</t>
    </rPh>
    <rPh sb="9" eb="11">
      <t>ナガサカ</t>
    </rPh>
    <rPh sb="11" eb="12">
      <t>ジ</t>
    </rPh>
    <rPh sb="12" eb="14">
      <t>マルモリ</t>
    </rPh>
    <phoneticPr fontId="3"/>
  </si>
  <si>
    <t>多田製作所</t>
    <rPh sb="0" eb="2">
      <t>タダ</t>
    </rPh>
    <rPh sb="2" eb="5">
      <t>セイサクジョ</t>
    </rPh>
    <phoneticPr fontId="3"/>
  </si>
  <si>
    <t>TDS-003</t>
    <phoneticPr fontId="3"/>
  </si>
  <si>
    <t>-</t>
    <phoneticPr fontId="3"/>
  </si>
  <si>
    <t>1-912129-2</t>
    <phoneticPr fontId="3"/>
  </si>
  <si>
    <t>330×215</t>
    <phoneticPr fontId="3"/>
  </si>
  <si>
    <t>MTM-055-2(CL) 59-WC61：</t>
    <phoneticPr fontId="3"/>
  </si>
  <si>
    <t>別抜き×2</t>
    <rPh sb="0" eb="1">
      <t>ベツ</t>
    </rPh>
    <rPh sb="1" eb="2">
      <t>ヌ</t>
    </rPh>
    <phoneticPr fontId="3"/>
  </si>
  <si>
    <t>埼玉県草加市八幡町40</t>
    <rPh sb="0" eb="3">
      <t>サイタマケン</t>
    </rPh>
    <rPh sb="3" eb="6">
      <t>ソウカシ</t>
    </rPh>
    <rPh sb="6" eb="9">
      <t>ヤハタチョウ</t>
    </rPh>
    <phoneticPr fontId="3"/>
  </si>
  <si>
    <t>0229-56-9771</t>
    <phoneticPr fontId="3"/>
  </si>
  <si>
    <t>SLK-113   6P</t>
    <phoneticPr fontId="3"/>
  </si>
  <si>
    <t>G-020-2</t>
    <phoneticPr fontId="3"/>
  </si>
  <si>
    <t>YSM-003</t>
    <phoneticPr fontId="3"/>
  </si>
  <si>
    <t>YSM-004</t>
    <phoneticPr fontId="3"/>
  </si>
  <si>
    <t>７－７６－９</t>
    <phoneticPr fontId="3"/>
  </si>
  <si>
    <t>SMK01  ひたち</t>
    <phoneticPr fontId="3"/>
  </si>
  <si>
    <t>G-010-1</t>
    <phoneticPr fontId="3"/>
  </si>
  <si>
    <t>SUW01</t>
    <phoneticPr fontId="3"/>
  </si>
  <si>
    <t>3-912023-0</t>
    <phoneticPr fontId="3"/>
  </si>
  <si>
    <t>3-912023-3</t>
    <phoneticPr fontId="3"/>
  </si>
  <si>
    <t>MED</t>
    <phoneticPr fontId="3"/>
  </si>
  <si>
    <t>EXD-014R</t>
    <phoneticPr fontId="3"/>
  </si>
  <si>
    <t>054-622-1134</t>
    <phoneticPr fontId="3"/>
  </si>
  <si>
    <t>167CSC-037-01E</t>
    <phoneticPr fontId="3"/>
  </si>
  <si>
    <t>161LGP-013-90E</t>
  </si>
  <si>
    <t>HMP4</t>
    <phoneticPr fontId="3"/>
  </si>
  <si>
    <t>新潟精密</t>
    <rPh sb="0" eb="2">
      <t>ニイガタ</t>
    </rPh>
    <rPh sb="2" eb="4">
      <t>セイミツ</t>
    </rPh>
    <phoneticPr fontId="3"/>
  </si>
  <si>
    <t>NGT-002</t>
    <phoneticPr fontId="3"/>
  </si>
  <si>
    <t>岡田工場長</t>
    <rPh sb="0" eb="2">
      <t>オカダ</t>
    </rPh>
    <rPh sb="2" eb="5">
      <t>コウジョウチョウ</t>
    </rPh>
    <phoneticPr fontId="3"/>
  </si>
  <si>
    <t>PS(B)</t>
    <phoneticPr fontId="3"/>
  </si>
  <si>
    <t>×</t>
    <phoneticPr fontId="3"/>
  </si>
  <si>
    <t>CK-003</t>
    <phoneticPr fontId="3"/>
  </si>
  <si>
    <t>7-912074-1</t>
  </si>
  <si>
    <t>340*285</t>
  </si>
  <si>
    <t>EXD-014 (A69AO-ZZ)</t>
    <phoneticPr fontId="3"/>
  </si>
  <si>
    <t>TSA</t>
    <phoneticPr fontId="3"/>
  </si>
  <si>
    <t>〒130-0011　　東京都墨田区石原4-17-2</t>
    <rPh sb="11" eb="13">
      <t>トウキョウ</t>
    </rPh>
    <rPh sb="13" eb="14">
      <t>ト</t>
    </rPh>
    <rPh sb="14" eb="17">
      <t>スミダク</t>
    </rPh>
    <rPh sb="17" eb="19">
      <t>イシハラ</t>
    </rPh>
    <phoneticPr fontId="3"/>
  </si>
  <si>
    <t>(株)田崎アサヒ　東京営業所</t>
    <rPh sb="0" eb="3">
      <t>カ</t>
    </rPh>
    <rPh sb="3" eb="5">
      <t>タサキ</t>
    </rPh>
    <rPh sb="9" eb="11">
      <t>トウキョウ</t>
    </rPh>
    <rPh sb="11" eb="14">
      <t>エイギョウショ</t>
    </rPh>
    <phoneticPr fontId="3"/>
  </si>
  <si>
    <t>-2</t>
    <phoneticPr fontId="3"/>
  </si>
  <si>
    <t>OGR5-52-2</t>
    <phoneticPr fontId="3"/>
  </si>
  <si>
    <t>SMK096</t>
    <phoneticPr fontId="3"/>
  </si>
  <si>
    <t>SMK097</t>
    <phoneticPr fontId="3"/>
  </si>
  <si>
    <t>076-474-9110</t>
    <phoneticPr fontId="3"/>
  </si>
  <si>
    <t>KBT</t>
    <phoneticPr fontId="3"/>
  </si>
  <si>
    <t>（株）和光精機　本社</t>
    <rPh sb="3" eb="5">
      <t>ワコウ</t>
    </rPh>
    <rPh sb="5" eb="7">
      <t>セイキ</t>
    </rPh>
    <rPh sb="8" eb="10">
      <t>ホンシャ</t>
    </rPh>
    <phoneticPr fontId="3"/>
  </si>
  <si>
    <t>SNK7</t>
    <phoneticPr fontId="3"/>
  </si>
  <si>
    <t>405</t>
    <phoneticPr fontId="3"/>
  </si>
  <si>
    <t>SSJ-002</t>
    <phoneticPr fontId="3"/>
  </si>
  <si>
    <t>2013.10.29</t>
    <phoneticPr fontId="3"/>
  </si>
  <si>
    <t>SSJ-003</t>
    <phoneticPr fontId="3"/>
  </si>
  <si>
    <t>SSJ-002BT</t>
    <phoneticPr fontId="3"/>
  </si>
  <si>
    <t>矢部 様</t>
    <rPh sb="0" eb="2">
      <t>ヤベ</t>
    </rPh>
    <rPh sb="3" eb="4">
      <t>サマ</t>
    </rPh>
    <phoneticPr fontId="3"/>
  </si>
  <si>
    <t>03-3624-3541</t>
    <phoneticPr fontId="3"/>
  </si>
  <si>
    <t>03-3624-0336</t>
    <phoneticPr fontId="3"/>
  </si>
  <si>
    <t>TH-008PS</t>
    <phoneticPr fontId="3"/>
  </si>
  <si>
    <t>G-025-1</t>
    <phoneticPr fontId="3"/>
  </si>
  <si>
    <t>H-040-2(PS)</t>
    <phoneticPr fontId="3"/>
  </si>
  <si>
    <t>H-040-2(PP)</t>
    <phoneticPr fontId="3"/>
  </si>
  <si>
    <t>046-253-3177</t>
    <phoneticPr fontId="3"/>
  </si>
  <si>
    <t>THK</t>
    <phoneticPr fontId="3"/>
  </si>
  <si>
    <t>03-5623-7044</t>
    <phoneticPr fontId="3"/>
  </si>
  <si>
    <t>ODS-017(PP)  100P</t>
    <phoneticPr fontId="3"/>
  </si>
  <si>
    <t>0-21-2</t>
    <phoneticPr fontId="3"/>
  </si>
  <si>
    <t>TOD1</t>
    <phoneticPr fontId="3"/>
  </si>
  <si>
    <t>K-26</t>
    <phoneticPr fontId="3"/>
  </si>
  <si>
    <t>912020-3</t>
    <phoneticPr fontId="3"/>
  </si>
  <si>
    <t>SE-568</t>
    <phoneticPr fontId="3"/>
  </si>
  <si>
    <t>0467-63-5798</t>
    <phoneticPr fontId="3"/>
  </si>
  <si>
    <t>新進ﾃｯｸ(株)　　柏崎事業所</t>
    <rPh sb="0" eb="2">
      <t>シンシン</t>
    </rPh>
    <rPh sb="5" eb="8">
      <t>カ</t>
    </rPh>
    <rPh sb="10" eb="12">
      <t>カシワザキ</t>
    </rPh>
    <rPh sb="12" eb="15">
      <t>ジギョウショ</t>
    </rPh>
    <phoneticPr fontId="3"/>
  </si>
  <si>
    <t>KLE</t>
    <phoneticPr fontId="3"/>
  </si>
  <si>
    <t>ユウエツ精機㈱ 東京支社</t>
  </si>
  <si>
    <t>YES01</t>
  </si>
  <si>
    <t>GMY015N</t>
    <phoneticPr fontId="3"/>
  </si>
  <si>
    <t>QA005</t>
    <phoneticPr fontId="3"/>
  </si>
  <si>
    <t>9-912143-0</t>
    <phoneticPr fontId="3"/>
  </si>
  <si>
    <t>導電練込(ﾐｸﾛｰﾑ)</t>
    <rPh sb="0" eb="2">
      <t>ドウデン</t>
    </rPh>
    <rPh sb="2" eb="3">
      <t>ネ</t>
    </rPh>
    <rPh sb="3" eb="4">
      <t>コ</t>
    </rPh>
    <phoneticPr fontId="3"/>
  </si>
  <si>
    <t>ODS-036R T-012-80</t>
    <phoneticPr fontId="3"/>
  </si>
  <si>
    <t>５２０</t>
    <phoneticPr fontId="3"/>
  </si>
  <si>
    <t>HMP3</t>
    <phoneticPr fontId="3"/>
  </si>
  <si>
    <t>MTM-012-1B</t>
    <phoneticPr fontId="3"/>
  </si>
  <si>
    <t>MTM-012-1CL</t>
    <phoneticPr fontId="3"/>
  </si>
  <si>
    <t>MTM-012-2B</t>
    <phoneticPr fontId="3"/>
  </si>
  <si>
    <t>MTM-012-2CL</t>
    <phoneticPr fontId="3"/>
  </si>
  <si>
    <t>161ＣＳＣ-023-01</t>
  </si>
  <si>
    <r>
      <t>TH055B</t>
    </r>
    <r>
      <rPr>
        <b/>
        <sz val="11"/>
        <color indexed="10"/>
        <rFont val="ＭＳ Ｐ明朝"/>
        <family val="1"/>
        <charset val="128"/>
      </rPr>
      <t/>
    </r>
  </si>
  <si>
    <t>AMP2</t>
    <phoneticPr fontId="3"/>
  </si>
  <si>
    <t>KDS-021</t>
    <phoneticPr fontId="3"/>
  </si>
  <si>
    <t>東京都練馬区栄町2-10</t>
    <rPh sb="0" eb="3">
      <t>トウキョウト</t>
    </rPh>
    <rPh sb="3" eb="6">
      <t>ネリマク</t>
    </rPh>
    <rPh sb="6" eb="7">
      <t>サカ</t>
    </rPh>
    <rPh sb="7" eb="8">
      <t>マチ</t>
    </rPh>
    <phoneticPr fontId="3"/>
  </si>
  <si>
    <t>03-3687-6391</t>
    <phoneticPr fontId="3"/>
  </si>
  <si>
    <t>9-142-6</t>
    <phoneticPr fontId="3"/>
  </si>
  <si>
    <t>6-912071-4</t>
    <phoneticPr fontId="3"/>
  </si>
  <si>
    <t>4-72-3</t>
    <phoneticPr fontId="3"/>
  </si>
  <si>
    <t>575</t>
    <phoneticPr fontId="3"/>
  </si>
  <si>
    <t>H-030-2(PP)</t>
    <phoneticPr fontId="3"/>
  </si>
  <si>
    <t>サンコー(株)　　横浜営業所</t>
    <rPh sb="4" eb="7">
      <t>カ</t>
    </rPh>
    <rPh sb="9" eb="11">
      <t>ヨコハマ</t>
    </rPh>
    <rPh sb="11" eb="14">
      <t>エイギョウショ</t>
    </rPh>
    <phoneticPr fontId="3"/>
  </si>
  <si>
    <t>黒瀧 様宛</t>
    <rPh sb="0" eb="2">
      <t>クロタキ</t>
    </rPh>
    <rPh sb="3" eb="5">
      <t>サマアテ</t>
    </rPh>
    <phoneticPr fontId="3"/>
  </si>
  <si>
    <t>045-642-3574</t>
    <phoneticPr fontId="3"/>
  </si>
  <si>
    <t>045-642-3584</t>
    <phoneticPr fontId="3"/>
  </si>
  <si>
    <t>KRE-043  CM1-3962</t>
    <phoneticPr fontId="3"/>
  </si>
  <si>
    <t>KBT01</t>
    <phoneticPr fontId="3"/>
  </si>
  <si>
    <t>D-100-2</t>
    <phoneticPr fontId="3"/>
  </si>
  <si>
    <t>0001</t>
    <phoneticPr fontId="3"/>
  </si>
  <si>
    <t>SPJ-043</t>
    <phoneticPr fontId="3"/>
  </si>
  <si>
    <t>ADV021</t>
    <phoneticPr fontId="3"/>
  </si>
  <si>
    <t>KDS-055(CL) 16P ML02639</t>
    <phoneticPr fontId="3"/>
  </si>
  <si>
    <t>ADV-006  50P</t>
    <phoneticPr fontId="3"/>
  </si>
  <si>
    <t>INF-5-52-2</t>
    <phoneticPr fontId="3"/>
  </si>
  <si>
    <t>近藤 様宛</t>
    <rPh sb="0" eb="2">
      <t>コンドウ</t>
    </rPh>
    <rPh sb="3" eb="5">
      <t>サマアテ</t>
    </rPh>
    <phoneticPr fontId="3"/>
  </si>
  <si>
    <t>092-525-1181</t>
    <phoneticPr fontId="3"/>
  </si>
  <si>
    <t>092-525-1185</t>
    <phoneticPr fontId="3"/>
  </si>
  <si>
    <t>千代田機工(株)　　横浜営業所</t>
    <rPh sb="0" eb="3">
      <t>チヨダ</t>
    </rPh>
    <rPh sb="3" eb="5">
      <t>キコウ</t>
    </rPh>
    <rPh sb="5" eb="8">
      <t>カ</t>
    </rPh>
    <rPh sb="10" eb="12">
      <t>ヨコハマ</t>
    </rPh>
    <rPh sb="12" eb="15">
      <t>エイギョウショ</t>
    </rPh>
    <phoneticPr fontId="3"/>
  </si>
  <si>
    <t>〒142-0041　　東京都品川区戸越6-6-5</t>
    <rPh sb="11" eb="14">
      <t>トウキョウト</t>
    </rPh>
    <rPh sb="14" eb="17">
      <t>シナガワク</t>
    </rPh>
    <rPh sb="17" eb="19">
      <t>トゴシ</t>
    </rPh>
    <phoneticPr fontId="3"/>
  </si>
  <si>
    <t>03-3785-1111</t>
    <phoneticPr fontId="3"/>
  </si>
  <si>
    <t>SMK01  　487</t>
    <phoneticPr fontId="3"/>
  </si>
  <si>
    <t>PET(G)</t>
    <phoneticPr fontId="3"/>
  </si>
  <si>
    <t>03-3755-4644</t>
    <phoneticPr fontId="3"/>
  </si>
  <si>
    <t>912018-6</t>
    <phoneticPr fontId="3"/>
  </si>
  <si>
    <t>042-519-9821</t>
    <phoneticPr fontId="3"/>
  </si>
  <si>
    <t>042-519-9864</t>
    <phoneticPr fontId="3"/>
  </si>
  <si>
    <t>日三化成 送り570mm　1本約600枚</t>
    <rPh sb="5" eb="6">
      <t>オク</t>
    </rPh>
    <rPh sb="14" eb="15">
      <t>ポン</t>
    </rPh>
    <rPh sb="15" eb="16">
      <t>ヤク</t>
    </rPh>
    <rPh sb="19" eb="20">
      <t>マイ</t>
    </rPh>
    <phoneticPr fontId="3"/>
  </si>
  <si>
    <t>0274-89-1711</t>
  </si>
  <si>
    <t>602×370</t>
    <phoneticPr fontId="3"/>
  </si>
  <si>
    <t>〒237-8555　　神奈川県横須賀市夏島町19番地</t>
    <rPh sb="11" eb="15">
      <t>カナガワケン</t>
    </rPh>
    <rPh sb="15" eb="19">
      <t>ヨコスカシ</t>
    </rPh>
    <rPh sb="19" eb="20">
      <t>ナツ</t>
    </rPh>
    <rPh sb="20" eb="21">
      <t>ジマ</t>
    </rPh>
    <rPh sb="21" eb="22">
      <t>チョウ</t>
    </rPh>
    <rPh sb="24" eb="26">
      <t>バンチ</t>
    </rPh>
    <phoneticPr fontId="3"/>
  </si>
  <si>
    <t>EXD-016</t>
    <phoneticPr fontId="3"/>
  </si>
  <si>
    <t>096-248-4819</t>
    <phoneticPr fontId="3"/>
  </si>
  <si>
    <t>6-129-8</t>
    <phoneticPr fontId="3"/>
  </si>
  <si>
    <t>6-912129-8</t>
    <phoneticPr fontId="3"/>
  </si>
  <si>
    <t>東京都大田区本羽田1-22-1</t>
    <rPh sb="0" eb="3">
      <t>トウキョウト</t>
    </rPh>
    <rPh sb="3" eb="6">
      <t>オオタク</t>
    </rPh>
    <rPh sb="6" eb="7">
      <t>ホン</t>
    </rPh>
    <rPh sb="7" eb="9">
      <t>ハネダ</t>
    </rPh>
    <phoneticPr fontId="3"/>
  </si>
  <si>
    <t>TRD01</t>
    <phoneticPr fontId="3"/>
  </si>
  <si>
    <t>SYW</t>
    <phoneticPr fontId="3"/>
  </si>
  <si>
    <t>(株)秀和</t>
    <rPh sb="0" eb="3">
      <t>カ</t>
    </rPh>
    <rPh sb="3" eb="4">
      <t>シュウ</t>
    </rPh>
    <rPh sb="4" eb="5">
      <t>ワ</t>
    </rPh>
    <phoneticPr fontId="3"/>
  </si>
  <si>
    <t>PS(CL)</t>
    <phoneticPr fontId="3"/>
  </si>
  <si>
    <t>SMK-143</t>
    <phoneticPr fontId="3"/>
  </si>
  <si>
    <t>MRM3</t>
    <phoneticPr fontId="3"/>
  </si>
  <si>
    <t>(有) ひじり工研</t>
    <rPh sb="1" eb="2">
      <t>ユウ</t>
    </rPh>
    <rPh sb="7" eb="8">
      <t>コウ</t>
    </rPh>
    <rPh sb="8" eb="9">
      <t>ケン</t>
    </rPh>
    <phoneticPr fontId="3"/>
  </si>
  <si>
    <t>06-6532-4126</t>
    <phoneticPr fontId="3"/>
  </si>
  <si>
    <t>EXD-014</t>
    <phoneticPr fontId="3"/>
  </si>
  <si>
    <t>KND-003</t>
    <phoneticPr fontId="3"/>
  </si>
  <si>
    <t>KND-003 18POCKETS</t>
    <phoneticPr fontId="3"/>
  </si>
  <si>
    <t>TII-001</t>
    <phoneticPr fontId="3"/>
  </si>
  <si>
    <t>TII-001 438×318</t>
    <phoneticPr fontId="3"/>
  </si>
  <si>
    <t>ﾃｨｰｱｲｱﾝﾄﾞｱｲ</t>
    <phoneticPr fontId="3"/>
  </si>
  <si>
    <t>SPJ-019</t>
    <phoneticPr fontId="3"/>
  </si>
  <si>
    <t>NEC-014BR</t>
    <phoneticPr fontId="3"/>
  </si>
  <si>
    <t>NEC-014BR EM013B01</t>
    <phoneticPr fontId="3"/>
  </si>
  <si>
    <t>2013.1.8</t>
    <phoneticPr fontId="3"/>
  </si>
  <si>
    <t>2013.1.8</t>
    <phoneticPr fontId="3"/>
  </si>
  <si>
    <t>8-912074-6</t>
  </si>
  <si>
    <t>042-973-2030</t>
    <phoneticPr fontId="3"/>
  </si>
  <si>
    <t>SKM3</t>
    <phoneticPr fontId="3"/>
  </si>
  <si>
    <t>〒116-0013　東京都荒川区西日暮里2-32-19</t>
    <rPh sb="10" eb="13">
      <t>トウキョウト</t>
    </rPh>
    <rPh sb="13" eb="16">
      <t>アラカワク</t>
    </rPh>
    <rPh sb="16" eb="20">
      <t>ニシニッポリ</t>
    </rPh>
    <phoneticPr fontId="3"/>
  </si>
  <si>
    <t>TWG01</t>
    <phoneticPr fontId="3"/>
  </si>
  <si>
    <t>MKN4</t>
    <phoneticPr fontId="3"/>
  </si>
  <si>
    <t>06-6901-7521</t>
    <phoneticPr fontId="3"/>
  </si>
  <si>
    <t>SSM-001 6P YS6-1</t>
    <phoneticPr fontId="3"/>
  </si>
  <si>
    <t>導電印刷ｼｰﾄ</t>
    <rPh sb="0" eb="2">
      <t>ドウデン</t>
    </rPh>
    <rPh sb="2" eb="4">
      <t>インサツ</t>
    </rPh>
    <phoneticPr fontId="3"/>
  </si>
  <si>
    <t>古賀</t>
    <rPh sb="0" eb="2">
      <t>コガ</t>
    </rPh>
    <phoneticPr fontId="3"/>
  </si>
  <si>
    <t>〒653-0014　　兵庫県神戸市長田区御蔵通5-209-4</t>
    <rPh sb="11" eb="14">
      <t>ヒョウゴケン</t>
    </rPh>
    <rPh sb="14" eb="17">
      <t>コウベシ</t>
    </rPh>
    <rPh sb="17" eb="19">
      <t>オサダ</t>
    </rPh>
    <rPh sb="19" eb="20">
      <t>ク</t>
    </rPh>
    <rPh sb="20" eb="22">
      <t>ミクラ</t>
    </rPh>
    <rPh sb="22" eb="23">
      <t>ドオ</t>
    </rPh>
    <phoneticPr fontId="3"/>
  </si>
  <si>
    <t>TKN-001 42P SPACER YD-01</t>
    <phoneticPr fontId="3"/>
  </si>
  <si>
    <t>DG-1282  KRE-035</t>
    <phoneticPr fontId="3"/>
  </si>
  <si>
    <t>CNS-001 60POCKETS</t>
    <phoneticPr fontId="3"/>
  </si>
  <si>
    <t>茨城県取手市井野71</t>
    <rPh sb="0" eb="3">
      <t>イバラギケン</t>
    </rPh>
    <rPh sb="3" eb="4">
      <t>ト</t>
    </rPh>
    <rPh sb="4" eb="5">
      <t>テ</t>
    </rPh>
    <rPh sb="5" eb="6">
      <t>シ</t>
    </rPh>
    <rPh sb="6" eb="8">
      <t>イノ</t>
    </rPh>
    <phoneticPr fontId="3"/>
  </si>
  <si>
    <t>NRK-029</t>
  </si>
  <si>
    <t>NRK-IPS03</t>
    <phoneticPr fontId="3"/>
  </si>
  <si>
    <t>使用不可　NIT-02  SLV-1190A(PY)　が05に</t>
    <rPh sb="0" eb="2">
      <t>シヨウ</t>
    </rPh>
    <rPh sb="2" eb="4">
      <t>フカ</t>
    </rPh>
    <phoneticPr fontId="3"/>
  </si>
  <si>
    <t>4-72-4</t>
    <phoneticPr fontId="3"/>
  </si>
  <si>
    <t>0274-42-0888</t>
    <phoneticPr fontId="3"/>
  </si>
  <si>
    <t>3-156-3</t>
    <phoneticPr fontId="3"/>
  </si>
  <si>
    <t>3-912156-3</t>
    <phoneticPr fontId="3"/>
  </si>
  <si>
    <t>MZT-025</t>
  </si>
  <si>
    <t>0729-88-3951</t>
    <phoneticPr fontId="3"/>
  </si>
  <si>
    <t>03-5154-8222</t>
    <phoneticPr fontId="3"/>
  </si>
  <si>
    <t>ODS040</t>
    <phoneticPr fontId="3"/>
  </si>
  <si>
    <t>YCM-004</t>
    <phoneticPr fontId="3"/>
  </si>
  <si>
    <t>Ａ-020-1</t>
    <phoneticPr fontId="3"/>
  </si>
  <si>
    <t>MFS-6-50-3</t>
    <phoneticPr fontId="3"/>
  </si>
  <si>
    <t>６－５０－３</t>
    <phoneticPr fontId="3"/>
  </si>
  <si>
    <t>RYK-004  60P  90-21-096-920</t>
    <phoneticPr fontId="3"/>
  </si>
  <si>
    <t>SPJ-001</t>
    <phoneticPr fontId="3"/>
  </si>
  <si>
    <t>SPJ-002</t>
    <phoneticPr fontId="3"/>
  </si>
  <si>
    <t>SPJ-002P</t>
    <phoneticPr fontId="3"/>
  </si>
  <si>
    <t>SPJ-006CL</t>
    <phoneticPr fontId="3"/>
  </si>
  <si>
    <t>8-912103-5</t>
    <phoneticPr fontId="3"/>
  </si>
  <si>
    <t>1-912145-1</t>
    <phoneticPr fontId="3"/>
  </si>
  <si>
    <t>355×240</t>
    <phoneticPr fontId="3"/>
  </si>
  <si>
    <t>045-584-4813</t>
    <phoneticPr fontId="3"/>
  </si>
  <si>
    <t>A-040-1</t>
    <phoneticPr fontId="3"/>
  </si>
  <si>
    <t>（株）エス・アイ・テック</t>
    <phoneticPr fontId="3"/>
  </si>
  <si>
    <t>SK-034  4P</t>
    <phoneticPr fontId="3"/>
  </si>
  <si>
    <t>CAD無金型無</t>
    <rPh sb="3" eb="4">
      <t>ム</t>
    </rPh>
    <rPh sb="4" eb="6">
      <t>カナガタ</t>
    </rPh>
    <rPh sb="6" eb="7">
      <t>ム</t>
    </rPh>
    <phoneticPr fontId="3"/>
  </si>
  <si>
    <t>×</t>
    <phoneticPr fontId="3"/>
  </si>
  <si>
    <t>YES</t>
  </si>
  <si>
    <t>YPC-003</t>
    <phoneticPr fontId="3"/>
  </si>
  <si>
    <t>（株）ソディックハイテック MIRカンパニー</t>
    <phoneticPr fontId="3"/>
  </si>
  <si>
    <t>CPL　0-912019-7　</t>
    <phoneticPr fontId="3"/>
  </si>
  <si>
    <t>MTM-060 DWM-W104</t>
    <phoneticPr fontId="3"/>
  </si>
  <si>
    <t>2013.5.17</t>
    <phoneticPr fontId="3"/>
  </si>
  <si>
    <t>MTM-060</t>
    <phoneticPr fontId="3"/>
  </si>
  <si>
    <t>MTM-014-1(B) 59-8068・</t>
    <phoneticPr fontId="3"/>
  </si>
  <si>
    <t>G-060-1</t>
    <phoneticPr fontId="3"/>
  </si>
  <si>
    <t>MOK-002R LCP 4P充電ﾊﾟｯﾄﾞﾎﾟｹｯﾄﾄﾚｲ</t>
    <rPh sb="15" eb="16">
      <t>ジュウ</t>
    </rPh>
    <rPh sb="16" eb="17">
      <t>デン</t>
    </rPh>
    <phoneticPr fontId="3"/>
  </si>
  <si>
    <t>5-912142-3</t>
    <phoneticPr fontId="3"/>
  </si>
  <si>
    <t>NGS-007</t>
    <phoneticPr fontId="3"/>
  </si>
  <si>
    <t xml:space="preserve">EIT  ＧＭＹ-004  </t>
    <phoneticPr fontId="3"/>
  </si>
  <si>
    <t>PS(茶)</t>
    <rPh sb="3" eb="4">
      <t>チャ</t>
    </rPh>
    <phoneticPr fontId="3"/>
  </si>
  <si>
    <t>A伝　購買  野口</t>
    <rPh sb="1" eb="2">
      <t>デン</t>
    </rPh>
    <rPh sb="3" eb="5">
      <t>コウバイ</t>
    </rPh>
    <rPh sb="7" eb="9">
      <t>ノグチ</t>
    </rPh>
    <phoneticPr fontId="3"/>
  </si>
  <si>
    <t>YSR-008P試作</t>
    <rPh sb="8" eb="10">
      <t>シサク</t>
    </rPh>
    <phoneticPr fontId="3"/>
  </si>
  <si>
    <t>SPJ-038</t>
    <phoneticPr fontId="3"/>
  </si>
  <si>
    <t>(有) 恵電機製作所</t>
    <rPh sb="4" eb="5">
      <t>メグミ</t>
    </rPh>
    <rPh sb="5" eb="7">
      <t>デンキ</t>
    </rPh>
    <rPh sb="7" eb="10">
      <t>セイサクジョ</t>
    </rPh>
    <phoneticPr fontId="3"/>
  </si>
  <si>
    <t>SYO</t>
    <phoneticPr fontId="3"/>
  </si>
  <si>
    <t>KWG</t>
    <phoneticPr fontId="3"/>
  </si>
  <si>
    <t>〒321-4346　　栃木県真岡市松山町1番地</t>
    <rPh sb="11" eb="14">
      <t>トチギケン</t>
    </rPh>
    <rPh sb="14" eb="15">
      <t>マ</t>
    </rPh>
    <rPh sb="15" eb="16">
      <t>オカ</t>
    </rPh>
    <rPh sb="16" eb="17">
      <t>シ</t>
    </rPh>
    <rPh sb="17" eb="20">
      <t>マツヤマチョウ</t>
    </rPh>
    <rPh sb="21" eb="23">
      <t>バンチ</t>
    </rPh>
    <phoneticPr fontId="3"/>
  </si>
  <si>
    <t>〒340-0004　　埼玉県草加市弁天2丁目1番4号</t>
    <rPh sb="11" eb="14">
      <t>サイタマケン</t>
    </rPh>
    <rPh sb="14" eb="17">
      <t>ソウカシ</t>
    </rPh>
    <rPh sb="17" eb="19">
      <t>ベンテン</t>
    </rPh>
    <rPh sb="20" eb="22">
      <t>チョウメ</t>
    </rPh>
    <rPh sb="23" eb="24">
      <t>バン</t>
    </rPh>
    <rPh sb="25" eb="26">
      <t>ゴウ</t>
    </rPh>
    <phoneticPr fontId="3"/>
  </si>
  <si>
    <t>KKN02　　1122</t>
    <phoneticPr fontId="3"/>
  </si>
  <si>
    <t>製造部　　藤田 明宏 様宛</t>
    <rPh sb="0" eb="2">
      <t>セイゾウ</t>
    </rPh>
    <rPh sb="2" eb="3">
      <t>ブ</t>
    </rPh>
    <rPh sb="5" eb="7">
      <t>フジタ</t>
    </rPh>
    <rPh sb="8" eb="10">
      <t>アキヒロ</t>
    </rPh>
    <rPh sb="11" eb="13">
      <t>サマアテ</t>
    </rPh>
    <phoneticPr fontId="3"/>
  </si>
  <si>
    <t>(株)日新商会</t>
    <rPh sb="0" eb="3">
      <t>カ</t>
    </rPh>
    <rPh sb="3" eb="5">
      <t>ニッシン</t>
    </rPh>
    <rPh sb="5" eb="7">
      <t>ショウカイ</t>
    </rPh>
    <phoneticPr fontId="3"/>
  </si>
  <si>
    <t>KDS-035</t>
    <phoneticPr fontId="3"/>
  </si>
  <si>
    <t>912021-3</t>
    <phoneticPr fontId="3"/>
  </si>
  <si>
    <t>042-780-7702</t>
    <phoneticPr fontId="3"/>
  </si>
  <si>
    <t>ADY-062</t>
    <phoneticPr fontId="3"/>
  </si>
  <si>
    <t>ADY-062 67POCKETS</t>
    <phoneticPr fontId="3"/>
  </si>
  <si>
    <t>SNJ01</t>
    <phoneticPr fontId="3"/>
  </si>
  <si>
    <t>TMK-SLK106</t>
    <phoneticPr fontId="3"/>
  </si>
  <si>
    <t>生産管理ｸﾞﾙｰﾌﾟ　　大場 勝仁</t>
    <rPh sb="0" eb="2">
      <t>セイサン</t>
    </rPh>
    <rPh sb="2" eb="4">
      <t>カンリ</t>
    </rPh>
    <rPh sb="12" eb="14">
      <t>オオバ</t>
    </rPh>
    <rPh sb="15" eb="16">
      <t>カツ</t>
    </rPh>
    <rPh sb="16" eb="17">
      <t>ヒトシ</t>
    </rPh>
    <phoneticPr fontId="3"/>
  </si>
  <si>
    <t>KSP063 10P 15T-009394/009395</t>
    <phoneticPr fontId="3"/>
  </si>
  <si>
    <t>山梨県大月市賑岡町畑倉　1256</t>
    <rPh sb="0" eb="2">
      <t>ヤマナシケ</t>
    </rPh>
    <rPh sb="2" eb="3">
      <t>ケン</t>
    </rPh>
    <rPh sb="3" eb="5">
      <t>オオツキ</t>
    </rPh>
    <rPh sb="5" eb="6">
      <t>シ</t>
    </rPh>
    <rPh sb="6" eb="7">
      <t>シン</t>
    </rPh>
    <rPh sb="7" eb="8">
      <t>オカ</t>
    </rPh>
    <rPh sb="8" eb="9">
      <t>マチ</t>
    </rPh>
    <rPh sb="9" eb="10">
      <t>ハタ</t>
    </rPh>
    <rPh sb="10" eb="11">
      <t>クラ</t>
    </rPh>
    <phoneticPr fontId="3"/>
  </si>
  <si>
    <t>MSP120-P9-24×8</t>
    <phoneticPr fontId="3"/>
  </si>
  <si>
    <t>354×</t>
    <phoneticPr fontId="3"/>
  </si>
  <si>
    <t>MYS-Z-050-1</t>
    <phoneticPr fontId="3"/>
  </si>
  <si>
    <t>プラテクノ㈱</t>
    <phoneticPr fontId="3"/>
  </si>
  <si>
    <t>FC設計　</t>
    <rPh sb="2" eb="4">
      <t>セッケイ</t>
    </rPh>
    <phoneticPr fontId="3"/>
  </si>
  <si>
    <t>SKS-011</t>
    <phoneticPr fontId="3"/>
  </si>
  <si>
    <t>SKS-011 30P BRUSH UNIT</t>
    <phoneticPr fontId="3"/>
  </si>
  <si>
    <t>MTM-034-2(B) 59-G320：</t>
    <phoneticPr fontId="3"/>
  </si>
  <si>
    <t>TMC-86Y</t>
    <phoneticPr fontId="3"/>
  </si>
  <si>
    <t>TMC-86Y A50-0768AO</t>
    <phoneticPr fontId="3"/>
  </si>
  <si>
    <t>青森　　桜総業</t>
    <rPh sb="0" eb="2">
      <t>アオモリ</t>
    </rPh>
    <rPh sb="4" eb="5">
      <t>サクラ</t>
    </rPh>
    <rPh sb="5" eb="7">
      <t>ソウギョウ</t>
    </rPh>
    <phoneticPr fontId="3"/>
  </si>
  <si>
    <t>0424-86-0324</t>
    <phoneticPr fontId="3"/>
  </si>
  <si>
    <t>0426-25-3333</t>
    <phoneticPr fontId="3"/>
  </si>
  <si>
    <t>AND     A-010-1</t>
    <phoneticPr fontId="3"/>
  </si>
  <si>
    <t>055-977-0612</t>
    <phoneticPr fontId="3"/>
  </si>
  <si>
    <t>SDSJ-001 10P BOTTOM&amp;TOP</t>
    <phoneticPr fontId="3"/>
  </si>
  <si>
    <t>サンセイエンタープライズ（株）</t>
    <phoneticPr fontId="3"/>
  </si>
  <si>
    <t>MFS01</t>
    <phoneticPr fontId="3"/>
  </si>
  <si>
    <t xml:space="preserve">KDS-025  100P  </t>
  </si>
  <si>
    <t>NGS-5-52-3</t>
    <phoneticPr fontId="3"/>
  </si>
  <si>
    <t>5-52-3 PS(N)0.3</t>
    <phoneticPr fontId="3"/>
  </si>
  <si>
    <t>NGS-009</t>
    <phoneticPr fontId="3"/>
  </si>
  <si>
    <t>PET
（CL)</t>
    <phoneticPr fontId="3"/>
  </si>
  <si>
    <t>ORO</t>
    <phoneticPr fontId="3"/>
  </si>
  <si>
    <t>オリオン (株)</t>
    <rPh sb="5" eb="8">
      <t>カ</t>
    </rPh>
    <phoneticPr fontId="3"/>
  </si>
  <si>
    <t>日星電気</t>
    <rPh sb="0" eb="1">
      <t>ニチ</t>
    </rPh>
    <rPh sb="1" eb="2">
      <t>ホシ</t>
    </rPh>
    <rPh sb="2" eb="4">
      <t>デンキ</t>
    </rPh>
    <phoneticPr fontId="3"/>
  </si>
  <si>
    <t>ニワノ</t>
    <phoneticPr fontId="3"/>
  </si>
  <si>
    <t>SMK043</t>
  </si>
  <si>
    <t>AIS</t>
    <phoneticPr fontId="3"/>
  </si>
  <si>
    <t>日本メクトロン(株)　　白沢事業所</t>
    <rPh sb="0" eb="2">
      <t>ニホン</t>
    </rPh>
    <rPh sb="7" eb="10">
      <t>カ</t>
    </rPh>
    <rPh sb="12" eb="14">
      <t>シラサワ</t>
    </rPh>
    <rPh sb="14" eb="17">
      <t>ジギョウショ</t>
    </rPh>
    <phoneticPr fontId="3"/>
  </si>
  <si>
    <t>〒969-1203　　福島県本宮市白岩字堤崎132番地</t>
    <rPh sb="11" eb="14">
      <t>フクシマケン</t>
    </rPh>
    <rPh sb="14" eb="16">
      <t>モトミヤ</t>
    </rPh>
    <rPh sb="16" eb="17">
      <t>シ</t>
    </rPh>
    <rPh sb="17" eb="19">
      <t>シライワ</t>
    </rPh>
    <rPh sb="19" eb="20">
      <t>アザ</t>
    </rPh>
    <rPh sb="20" eb="22">
      <t>ツツミサキ</t>
    </rPh>
    <rPh sb="25" eb="27">
      <t>バンチ</t>
    </rPh>
    <phoneticPr fontId="3"/>
  </si>
  <si>
    <t>NMT01　　1190</t>
    <phoneticPr fontId="3"/>
  </si>
  <si>
    <t>製造技術部　ﾌﾟﾗｽﾁｯｸ製造技術課　　阿部 様宛</t>
    <rPh sb="0" eb="2">
      <t>セイゾウ</t>
    </rPh>
    <rPh sb="2" eb="4">
      <t>ギジュツ</t>
    </rPh>
    <rPh sb="4" eb="5">
      <t>ブ</t>
    </rPh>
    <rPh sb="13" eb="15">
      <t>セイゾウ</t>
    </rPh>
    <rPh sb="15" eb="17">
      <t>ギジュツ</t>
    </rPh>
    <rPh sb="17" eb="18">
      <t>カ</t>
    </rPh>
    <rPh sb="20" eb="22">
      <t>アベ</t>
    </rPh>
    <rPh sb="23" eb="24">
      <t>サマ</t>
    </rPh>
    <rPh sb="24" eb="25">
      <t>アテ</t>
    </rPh>
    <phoneticPr fontId="3"/>
  </si>
  <si>
    <t>0243-64-2071</t>
    <phoneticPr fontId="3"/>
  </si>
  <si>
    <t>0243-64-2072</t>
    <phoneticPr fontId="3"/>
  </si>
  <si>
    <t>SWJ-008</t>
    <phoneticPr fontId="3"/>
  </si>
  <si>
    <t>8-912110-9</t>
    <phoneticPr fontId="3"/>
  </si>
  <si>
    <t>8-912135-1</t>
    <phoneticPr fontId="3"/>
  </si>
  <si>
    <t>㈱佐野製作所</t>
    <rPh sb="1" eb="3">
      <t>サノ</t>
    </rPh>
    <rPh sb="3" eb="6">
      <t>セイサクジョ</t>
    </rPh>
    <phoneticPr fontId="3"/>
  </si>
  <si>
    <t>MTM-065-1B</t>
    <phoneticPr fontId="3"/>
  </si>
  <si>
    <t>MTM-065-1(B) 59-WD84・</t>
    <phoneticPr fontId="3"/>
  </si>
  <si>
    <t xml:space="preserve">導電印刷(客先支給材)白ﾃｰﾌﾟ有 </t>
    <rPh sb="11" eb="12">
      <t>シロ</t>
    </rPh>
    <rPh sb="16" eb="17">
      <t>ユウ</t>
    </rPh>
    <phoneticPr fontId="3"/>
  </si>
  <si>
    <t>2013.9.5</t>
    <phoneticPr fontId="3"/>
  </si>
  <si>
    <t>MTM-065-1CL</t>
    <phoneticPr fontId="3"/>
  </si>
  <si>
    <t>176-475-6611</t>
    <phoneticPr fontId="3"/>
  </si>
  <si>
    <t>LPS-009</t>
    <phoneticPr fontId="3"/>
  </si>
  <si>
    <t>MTM-069-2B</t>
    <phoneticPr fontId="3"/>
  </si>
  <si>
    <t>MTM-069-2(B) 59-WD86：</t>
    <phoneticPr fontId="3"/>
  </si>
  <si>
    <t>MTM-069-2CL</t>
    <phoneticPr fontId="3"/>
  </si>
  <si>
    <t>MTM-069-2(CL) 59-WD86：</t>
    <phoneticPr fontId="3"/>
  </si>
  <si>
    <t>2013.12.5</t>
    <phoneticPr fontId="3"/>
  </si>
  <si>
    <t>EXD-004</t>
    <phoneticPr fontId="3"/>
  </si>
  <si>
    <t>新興電気工業向け</t>
    <rPh sb="0" eb="2">
      <t>シンコウ</t>
    </rPh>
    <rPh sb="2" eb="4">
      <t>デンキ</t>
    </rPh>
    <rPh sb="4" eb="6">
      <t>コウギョウ</t>
    </rPh>
    <rPh sb="6" eb="7">
      <t>ム</t>
    </rPh>
    <phoneticPr fontId="3"/>
  </si>
  <si>
    <t>640</t>
    <phoneticPr fontId="3"/>
  </si>
  <si>
    <t>ADV-024 SO16-2001 ﾚﾝｽﾞﾎﾙﾀﾞｰ用ﾄﾚｲ</t>
    <phoneticPr fontId="3"/>
  </si>
  <si>
    <t>GMY01</t>
    <phoneticPr fontId="3"/>
  </si>
  <si>
    <t>KSE</t>
    <phoneticPr fontId="3"/>
  </si>
  <si>
    <t>(有) 大宝工業</t>
    <rPh sb="4" eb="6">
      <t>タイホウ</t>
    </rPh>
    <rPh sb="6" eb="8">
      <t>コウギョウ</t>
    </rPh>
    <phoneticPr fontId="3"/>
  </si>
  <si>
    <t>912023-7</t>
    <phoneticPr fontId="3"/>
  </si>
  <si>
    <t>岐阜県恵那郡岩村町富田　3029-1</t>
    <rPh sb="0" eb="3">
      <t>ギフケン</t>
    </rPh>
    <rPh sb="3" eb="4">
      <t>メグミ</t>
    </rPh>
    <rPh sb="4" eb="5">
      <t>ナ</t>
    </rPh>
    <rPh sb="5" eb="6">
      <t>グン</t>
    </rPh>
    <rPh sb="6" eb="8">
      <t>イワムラ</t>
    </rPh>
    <rPh sb="8" eb="9">
      <t>マチ</t>
    </rPh>
    <rPh sb="9" eb="11">
      <t>トミタ</t>
    </rPh>
    <phoneticPr fontId="3"/>
  </si>
  <si>
    <t>ASHA-020-1 (0.5)</t>
    <phoneticPr fontId="3"/>
  </si>
  <si>
    <t>YSM-011</t>
    <phoneticPr fontId="3"/>
  </si>
  <si>
    <t xml:space="preserve">YSM-011   </t>
    <phoneticPr fontId="3"/>
  </si>
  <si>
    <t>045-947-1023</t>
    <phoneticPr fontId="3"/>
  </si>
  <si>
    <t>1-912065-2</t>
    <phoneticPr fontId="3"/>
  </si>
  <si>
    <t>161CSC-065-01F</t>
    <phoneticPr fontId="3"/>
  </si>
  <si>
    <t>SPJ-040B</t>
    <phoneticPr fontId="3"/>
  </si>
  <si>
    <t>〒251-8522　　神奈川県藤沢市川名1-12-2</t>
  </si>
  <si>
    <t>YMT02</t>
  </si>
  <si>
    <t>EXD-011 (A61AO-ZZ)</t>
    <phoneticPr fontId="3"/>
  </si>
  <si>
    <t>1-127-6</t>
    <phoneticPr fontId="3"/>
  </si>
  <si>
    <t xml:space="preserve">RYK-001     </t>
    <phoneticPr fontId="3"/>
  </si>
  <si>
    <t>圧電製造課　技術　　竹内 様宛</t>
    <rPh sb="0" eb="2">
      <t>アツデン</t>
    </rPh>
    <rPh sb="2" eb="5">
      <t>セイゾウカ</t>
    </rPh>
    <rPh sb="6" eb="8">
      <t>ギジュツ</t>
    </rPh>
    <rPh sb="10" eb="12">
      <t>タケウチ</t>
    </rPh>
    <rPh sb="13" eb="15">
      <t>サマアテ</t>
    </rPh>
    <phoneticPr fontId="3"/>
  </si>
  <si>
    <t>MZT-038 SKY TREE ﾉｰﾏﾙｾﾝﾀｰｷｰﾄｯﾌﾟﾄﾚｲ</t>
  </si>
  <si>
    <t>670</t>
  </si>
  <si>
    <t>9-912130-0</t>
    <phoneticPr fontId="3"/>
  </si>
  <si>
    <t>静岡県島田市中河497-1</t>
    <rPh sb="0" eb="3">
      <t>シズオカケン</t>
    </rPh>
    <rPh sb="3" eb="6">
      <t>シマダシ</t>
    </rPh>
    <rPh sb="6" eb="8">
      <t>ナカガワ</t>
    </rPh>
    <phoneticPr fontId="3"/>
  </si>
  <si>
    <t>山田</t>
    <rPh sb="0" eb="2">
      <t>ヤマダ</t>
    </rPh>
    <phoneticPr fontId="3"/>
  </si>
  <si>
    <t>7-912127-1</t>
    <phoneticPr fontId="3"/>
  </si>
  <si>
    <t>矢崎部品 株式会社　</t>
  </si>
  <si>
    <t>AP-30</t>
    <phoneticPr fontId="3"/>
  </si>
  <si>
    <t>×</t>
    <phoneticPr fontId="3"/>
  </si>
  <si>
    <t>〒221-0835　　横浜市神奈川区鶴屋町3-35-10ﾘｰｳﾞ横浜西口ﾋﾞﾙ7F</t>
    <rPh sb="11" eb="14">
      <t>ヨコハマシ</t>
    </rPh>
    <rPh sb="14" eb="18">
      <t>カナガワク</t>
    </rPh>
    <rPh sb="18" eb="20">
      <t>ツルヤ</t>
    </rPh>
    <rPh sb="20" eb="21">
      <t>チョウ</t>
    </rPh>
    <rPh sb="32" eb="34">
      <t>ヨコハマ</t>
    </rPh>
    <rPh sb="34" eb="36">
      <t>ニシグチ</t>
    </rPh>
    <phoneticPr fontId="3"/>
  </si>
  <si>
    <t>KRE047</t>
    <phoneticPr fontId="3"/>
  </si>
  <si>
    <t>MTM-044</t>
    <phoneticPr fontId="3"/>
  </si>
  <si>
    <t>MTM-044 80P  41-P531A</t>
    <phoneticPr fontId="3"/>
  </si>
  <si>
    <t>IKR-TH008</t>
    <phoneticPr fontId="3"/>
  </si>
  <si>
    <t>支給  送り250mm</t>
    <rPh sb="0" eb="2">
      <t>シキュウ</t>
    </rPh>
    <rPh sb="4" eb="5">
      <t>オク</t>
    </rPh>
    <phoneticPr fontId="3"/>
  </si>
  <si>
    <t>FJP2</t>
    <phoneticPr fontId="3"/>
  </si>
  <si>
    <t>フジプラスチック工業(株)</t>
    <rPh sb="8" eb="10">
      <t>コウギョウ</t>
    </rPh>
    <rPh sb="10" eb="13">
      <t>カ</t>
    </rPh>
    <phoneticPr fontId="3"/>
  </si>
  <si>
    <t>9-912065-5</t>
    <phoneticPr fontId="3"/>
  </si>
  <si>
    <t>GMY-001</t>
    <phoneticPr fontId="3"/>
  </si>
  <si>
    <t xml:space="preserve"> MSP100-P3-22×17</t>
    <phoneticPr fontId="3"/>
  </si>
  <si>
    <t>SMK131</t>
    <phoneticPr fontId="3"/>
  </si>
  <si>
    <t>SMK132</t>
    <phoneticPr fontId="3"/>
  </si>
  <si>
    <t>〒757-8585　　山口県山陽小野田市本町5区</t>
  </si>
  <si>
    <t>FDK株式会社 　山陽工場</t>
    <rPh sb="9" eb="11">
      <t>サンヨウ</t>
    </rPh>
    <rPh sb="11" eb="13">
      <t>コウジョウ</t>
    </rPh>
    <phoneticPr fontId="3"/>
  </si>
  <si>
    <t>FDK02　　950</t>
    <phoneticPr fontId="3"/>
  </si>
  <si>
    <t>ETS-012 60POCKETS</t>
    <phoneticPr fontId="3"/>
  </si>
  <si>
    <t>SZK01</t>
    <phoneticPr fontId="3"/>
  </si>
  <si>
    <t>042-780-7716</t>
    <phoneticPr fontId="3"/>
  </si>
  <si>
    <t>390*480</t>
    <phoneticPr fontId="3"/>
  </si>
  <si>
    <t xml:space="preserve">WHA0990-XX71L (PTX621) </t>
    <phoneticPr fontId="3"/>
  </si>
  <si>
    <t>アーク</t>
    <phoneticPr fontId="3"/>
  </si>
  <si>
    <t>A3C-001</t>
    <phoneticPr fontId="3"/>
  </si>
  <si>
    <t>SMK084</t>
    <phoneticPr fontId="3"/>
  </si>
  <si>
    <t>260</t>
    <phoneticPr fontId="3"/>
  </si>
  <si>
    <t>SMK085</t>
    <phoneticPr fontId="3"/>
  </si>
  <si>
    <t>SMK086</t>
    <phoneticPr fontId="3"/>
  </si>
  <si>
    <t>092-581-4464</t>
    <phoneticPr fontId="3"/>
  </si>
  <si>
    <t>光和化成102ＣＳＣ-09Ｘ-01Ｒ</t>
    <rPh sb="0" eb="1">
      <t>ヒカリ</t>
    </rPh>
    <rPh sb="1" eb="2">
      <t>ワ</t>
    </rPh>
    <rPh sb="2" eb="4">
      <t>カセイ</t>
    </rPh>
    <phoneticPr fontId="3"/>
  </si>
  <si>
    <t>MSP-002-PP</t>
    <phoneticPr fontId="3"/>
  </si>
  <si>
    <t>ｾｲｺｰｸﾛｯｸ</t>
    <phoneticPr fontId="3"/>
  </si>
  <si>
    <t>長手公差</t>
    <rPh sb="0" eb="1">
      <t>ナガ</t>
    </rPh>
    <rPh sb="1" eb="2">
      <t>テ</t>
    </rPh>
    <rPh sb="2" eb="3">
      <t>コウ</t>
    </rPh>
    <rPh sb="3" eb="4">
      <t>コウサ</t>
    </rPh>
    <phoneticPr fontId="3"/>
  </si>
  <si>
    <t>KRE-040R  DG3-1736</t>
    <phoneticPr fontId="3"/>
  </si>
  <si>
    <t>KRE-041  ADJ740</t>
    <phoneticPr fontId="3"/>
  </si>
  <si>
    <t>和田</t>
    <rPh sb="0" eb="2">
      <t>ワダ</t>
    </rPh>
    <phoneticPr fontId="3"/>
  </si>
  <si>
    <t>ETK01 ｴｲﾄ工業</t>
    <rPh sb="9" eb="11">
      <t>コウギョウ</t>
    </rPh>
    <phoneticPr fontId="3"/>
  </si>
  <si>
    <t>045-542-0117</t>
    <phoneticPr fontId="3"/>
  </si>
  <si>
    <t>045-544-1417</t>
    <phoneticPr fontId="3"/>
  </si>
  <si>
    <t>FDK3</t>
    <phoneticPr fontId="3"/>
  </si>
  <si>
    <t>NFC</t>
    <phoneticPr fontId="3"/>
  </si>
  <si>
    <t>PS(N)</t>
    <phoneticPr fontId="3"/>
  </si>
  <si>
    <t>320×195</t>
    <phoneticPr fontId="3"/>
  </si>
  <si>
    <t>AMP-013</t>
    <phoneticPr fontId="3"/>
  </si>
  <si>
    <t>420</t>
    <phoneticPr fontId="3"/>
  </si>
  <si>
    <t>AP-102</t>
    <phoneticPr fontId="3"/>
  </si>
  <si>
    <t>0266-26-1066</t>
    <phoneticPr fontId="3"/>
  </si>
  <si>
    <t>PRM</t>
    <phoneticPr fontId="3"/>
  </si>
  <si>
    <t>(株)プロメック</t>
    <rPh sb="0" eb="3">
      <t>カ</t>
    </rPh>
    <phoneticPr fontId="3"/>
  </si>
  <si>
    <t>川崎市高津区向ヶ丘170</t>
    <rPh sb="0" eb="3">
      <t>カワサキシ</t>
    </rPh>
    <rPh sb="3" eb="6">
      <t>タカツク</t>
    </rPh>
    <rPh sb="6" eb="9">
      <t>ムコウガオカ</t>
    </rPh>
    <phoneticPr fontId="3"/>
  </si>
  <si>
    <t>ＳＭＫ０３９　　　　　　　　</t>
    <phoneticPr fontId="3"/>
  </si>
  <si>
    <t>AMP 清水　A伝</t>
    <rPh sb="4" eb="6">
      <t>シミズ</t>
    </rPh>
    <rPh sb="8" eb="9">
      <t>デン</t>
    </rPh>
    <phoneticPr fontId="3"/>
  </si>
  <si>
    <t>KSE-009</t>
    <phoneticPr fontId="3"/>
  </si>
  <si>
    <t>0263-53-4412</t>
    <phoneticPr fontId="3"/>
  </si>
  <si>
    <t>NKS1</t>
    <phoneticPr fontId="3"/>
  </si>
  <si>
    <t>MRY015</t>
    <phoneticPr fontId="3"/>
  </si>
  <si>
    <t>MRY5-56-7</t>
    <phoneticPr fontId="3"/>
  </si>
  <si>
    <t>MRY0-71-6</t>
    <phoneticPr fontId="3"/>
  </si>
  <si>
    <t>A-028-1</t>
    <phoneticPr fontId="3"/>
  </si>
  <si>
    <t>SPD01  ｽﾋﾟｰﾄﾞｼﾞｬﾊﾟﾝ</t>
    <phoneticPr fontId="3"/>
  </si>
  <si>
    <t>CM1-2159  KRE-021</t>
    <phoneticPr fontId="3"/>
  </si>
  <si>
    <t>埼玉県秩父郡横瀬町大字横瀬2270</t>
    <rPh sb="0" eb="3">
      <t>サイタマケン</t>
    </rPh>
    <rPh sb="3" eb="6">
      <t>チチブグン</t>
    </rPh>
    <rPh sb="6" eb="8">
      <t>ヨコセ</t>
    </rPh>
    <rPh sb="8" eb="9">
      <t>チョウ</t>
    </rPh>
    <rPh sb="9" eb="10">
      <t>オオ</t>
    </rPh>
    <rPh sb="10" eb="11">
      <t>ジ</t>
    </rPh>
    <rPh sb="11" eb="13">
      <t>ヨコセ</t>
    </rPh>
    <phoneticPr fontId="3"/>
  </si>
  <si>
    <t>SMK098</t>
    <phoneticPr fontId="3"/>
  </si>
  <si>
    <t>048-254-3676</t>
    <phoneticPr fontId="3"/>
  </si>
  <si>
    <t>1-912108-6</t>
  </si>
  <si>
    <t>SNW3</t>
    <phoneticPr fontId="3"/>
  </si>
  <si>
    <t>SMK089</t>
    <phoneticPr fontId="3"/>
  </si>
  <si>
    <t>2012.11.10</t>
    <phoneticPr fontId="3"/>
  </si>
  <si>
    <t>650×355</t>
    <phoneticPr fontId="3"/>
  </si>
  <si>
    <t>横浜市港北区綱島東6-7-9</t>
    <rPh sb="0" eb="3">
      <t>ヨコハマシ</t>
    </rPh>
    <rPh sb="3" eb="6">
      <t>コウホクク</t>
    </rPh>
    <rPh sb="6" eb="9">
      <t>ツナシマヒガシ</t>
    </rPh>
    <phoneticPr fontId="3"/>
  </si>
  <si>
    <t>FJK-006</t>
    <phoneticPr fontId="3"/>
  </si>
  <si>
    <t>F-050-1</t>
    <phoneticPr fontId="3"/>
  </si>
  <si>
    <t>03-5609-7363(G4)</t>
    <phoneticPr fontId="3"/>
  </si>
  <si>
    <t>1-79-4</t>
    <phoneticPr fontId="3"/>
  </si>
  <si>
    <t>59410-0095</t>
    <phoneticPr fontId="3"/>
  </si>
  <si>
    <t>NKW</t>
    <phoneticPr fontId="3"/>
  </si>
  <si>
    <t>NKﾜｰｸｽ(株)</t>
    <rPh sb="6" eb="9">
      <t>カ</t>
    </rPh>
    <phoneticPr fontId="3"/>
  </si>
  <si>
    <t>〒640-8452　　和歌山県和歌山市梅原579-1</t>
    <rPh sb="11" eb="15">
      <t>ワカヤマケン</t>
    </rPh>
    <rPh sb="15" eb="19">
      <t>ワカヤマシ</t>
    </rPh>
    <rPh sb="19" eb="21">
      <t>ウメハラ</t>
    </rPh>
    <phoneticPr fontId="3"/>
  </si>
  <si>
    <t>NKW01　　1241</t>
    <phoneticPr fontId="3"/>
  </si>
  <si>
    <t>生産管理部　生産管理課　　塩路 様宛</t>
    <rPh sb="0" eb="2">
      <t>セイサン</t>
    </rPh>
    <rPh sb="2" eb="4">
      <t>カンリ</t>
    </rPh>
    <rPh sb="4" eb="5">
      <t>ブ</t>
    </rPh>
    <rPh sb="6" eb="8">
      <t>セイサン</t>
    </rPh>
    <rPh sb="8" eb="10">
      <t>カンリ</t>
    </rPh>
    <rPh sb="10" eb="11">
      <t>カ</t>
    </rPh>
    <rPh sb="13" eb="15">
      <t>シオジ</t>
    </rPh>
    <rPh sb="16" eb="17">
      <t>サマ</t>
    </rPh>
    <rPh sb="17" eb="18">
      <t>アテ</t>
    </rPh>
    <phoneticPr fontId="3"/>
  </si>
  <si>
    <t>073-454-4605</t>
    <phoneticPr fontId="3"/>
  </si>
  <si>
    <t>KSP-085</t>
    <phoneticPr fontId="3"/>
  </si>
  <si>
    <t>1-18-2</t>
    <phoneticPr fontId="3"/>
  </si>
  <si>
    <t>TIH-008</t>
    <phoneticPr fontId="3"/>
  </si>
  <si>
    <t>TIH-008 164×114 ｸﾗﾑｼｪﾙ</t>
    <phoneticPr fontId="3"/>
  </si>
  <si>
    <t>ＳＭＫ（株）　野口</t>
    <rPh sb="7" eb="9">
      <t>ノグチ</t>
    </rPh>
    <phoneticPr fontId="3"/>
  </si>
  <si>
    <t>ADV-A-030-1</t>
    <phoneticPr fontId="3"/>
  </si>
  <si>
    <t>NSD</t>
    <phoneticPr fontId="3"/>
  </si>
  <si>
    <t>千葉県市川市塩浜3-15</t>
    <rPh sb="0" eb="3">
      <t>チバケン</t>
    </rPh>
    <rPh sb="3" eb="6">
      <t>イチカワシ</t>
    </rPh>
    <rPh sb="6" eb="8">
      <t>シオハマ</t>
    </rPh>
    <phoneticPr fontId="3"/>
  </si>
  <si>
    <t>MBS01</t>
    <phoneticPr fontId="3"/>
  </si>
  <si>
    <t>(有)田中鉄工所</t>
    <rPh sb="0" eb="3">
      <t>ユウ</t>
    </rPh>
    <rPh sb="3" eb="5">
      <t>タナカ</t>
    </rPh>
    <rPh sb="5" eb="8">
      <t>テッコウジョ</t>
    </rPh>
    <phoneticPr fontId="3"/>
  </si>
  <si>
    <t>912128-1</t>
    <phoneticPr fontId="3"/>
  </si>
  <si>
    <t>GMY-020  T-11  20P</t>
    <phoneticPr fontId="3"/>
  </si>
  <si>
    <t>SKS-003 B&amp;T 7P(0.6t)東芝K2FT-2 大</t>
    <rPh sb="20" eb="22">
      <t>トウシバ</t>
    </rPh>
    <rPh sb="29" eb="30">
      <t>ダイ</t>
    </rPh>
    <phoneticPr fontId="3"/>
  </si>
  <si>
    <t>相模原市橋本台3-6-1</t>
    <rPh sb="0" eb="4">
      <t>サガミハラシ</t>
    </rPh>
    <rPh sb="4" eb="7">
      <t>ハシモトダイ</t>
    </rPh>
    <phoneticPr fontId="3"/>
  </si>
  <si>
    <t>600*360</t>
    <phoneticPr fontId="3"/>
  </si>
  <si>
    <t>MZT</t>
    <phoneticPr fontId="3"/>
  </si>
  <si>
    <t>80</t>
    <phoneticPr fontId="3"/>
  </si>
  <si>
    <t>SMK099</t>
    <phoneticPr fontId="3"/>
  </si>
  <si>
    <t>06-6222-6180</t>
    <phoneticPr fontId="3"/>
  </si>
  <si>
    <t>LKS-002</t>
    <phoneticPr fontId="3"/>
  </si>
  <si>
    <t>6-912143-3</t>
    <phoneticPr fontId="3"/>
  </si>
  <si>
    <t>1-110-5</t>
    <phoneticPr fontId="3"/>
  </si>
  <si>
    <t>1-127-0</t>
    <phoneticPr fontId="3"/>
  </si>
  <si>
    <t>静岡県掛川市千羽100番地</t>
    <rPh sb="0" eb="3">
      <t>シズオカケン</t>
    </rPh>
    <rPh sb="3" eb="6">
      <t>カケガワシ</t>
    </rPh>
    <rPh sb="6" eb="8">
      <t>センバ</t>
    </rPh>
    <rPh sb="11" eb="13">
      <t>バンチ</t>
    </rPh>
    <phoneticPr fontId="3"/>
  </si>
  <si>
    <t>和晃(株)</t>
    <rPh sb="0" eb="1">
      <t>ワ</t>
    </rPh>
    <rPh sb="1" eb="2">
      <t>コウ</t>
    </rPh>
    <rPh sb="2" eb="5">
      <t>カ</t>
    </rPh>
    <phoneticPr fontId="3"/>
  </si>
  <si>
    <t>0266-27-6992</t>
    <phoneticPr fontId="3"/>
  </si>
  <si>
    <t>(株)ミクニエーム</t>
    <rPh sb="0" eb="3">
      <t>カ</t>
    </rPh>
    <phoneticPr fontId="3"/>
  </si>
  <si>
    <t>大衡</t>
    <rPh sb="0" eb="2">
      <t>オオヒラ</t>
    </rPh>
    <phoneticPr fontId="3"/>
  </si>
  <si>
    <t>㈲高野ｽﾌﾟﾘﾝｸﾞ製作所</t>
  </si>
  <si>
    <t>埼玉県三郷市戸ヶ崎3-639</t>
  </si>
  <si>
    <t>TNS01</t>
  </si>
  <si>
    <t>高野</t>
  </si>
  <si>
    <t>048-955-4994</t>
  </si>
  <si>
    <t>7-74-3</t>
    <phoneticPr fontId="3"/>
  </si>
  <si>
    <t>7-912074-3</t>
    <phoneticPr fontId="3"/>
  </si>
  <si>
    <t>7-74-4</t>
    <phoneticPr fontId="3"/>
  </si>
  <si>
    <t>7-912074-4</t>
    <phoneticPr fontId="3"/>
  </si>
  <si>
    <t>KSP-077</t>
    <phoneticPr fontId="3"/>
  </si>
  <si>
    <t>ARS01　　968</t>
    <phoneticPr fontId="3"/>
  </si>
  <si>
    <t>YPC-008(CL)   B6-5151</t>
    <phoneticPr fontId="3"/>
  </si>
  <si>
    <t>7-74-1</t>
  </si>
  <si>
    <t>由布合成化学（株）</t>
    <rPh sb="0" eb="2">
      <t>ユフ</t>
    </rPh>
    <rPh sb="2" eb="4">
      <t>ゴウセイ</t>
    </rPh>
    <rPh sb="4" eb="6">
      <t>カガク</t>
    </rPh>
    <phoneticPr fontId="3"/>
  </si>
  <si>
    <t>355×260</t>
    <phoneticPr fontId="3"/>
  </si>
  <si>
    <t>SPJ2</t>
    <phoneticPr fontId="3"/>
  </si>
  <si>
    <t>ｱﾄﾞﾊﾞﾝｽﾄ ﾌｨﾙﾑ ﾃﾞﾊﾞｲｽ ｲﾝｸ㈱</t>
    <phoneticPr fontId="3"/>
  </si>
  <si>
    <t>ODS010</t>
    <phoneticPr fontId="3"/>
  </si>
  <si>
    <t>A-032-1-PP</t>
    <phoneticPr fontId="3"/>
  </si>
  <si>
    <t>A-032-1 PP</t>
    <phoneticPr fontId="3"/>
  </si>
  <si>
    <t>3-912130-6</t>
    <phoneticPr fontId="3"/>
  </si>
  <si>
    <t>SPJ-021 K-80109</t>
    <phoneticPr fontId="3"/>
  </si>
  <si>
    <t>075-951-1111</t>
    <phoneticPr fontId="3"/>
  </si>
  <si>
    <t>075-952-0400</t>
    <phoneticPr fontId="3"/>
  </si>
  <si>
    <t>TKS-011  WP2L</t>
    <phoneticPr fontId="3"/>
  </si>
  <si>
    <t>160</t>
    <phoneticPr fontId="3"/>
  </si>
  <si>
    <t>RYO  A-040-1</t>
    <phoneticPr fontId="3"/>
  </si>
  <si>
    <t xml:space="preserve">DIC01  大一 小林様   </t>
    <rPh sb="7" eb="9">
      <t>タイチ</t>
    </rPh>
    <rPh sb="10" eb="12">
      <t>コバヤシ</t>
    </rPh>
    <rPh sb="12" eb="13">
      <t>サマ</t>
    </rPh>
    <phoneticPr fontId="3"/>
  </si>
  <si>
    <t>SMK-047</t>
    <phoneticPr fontId="3"/>
  </si>
  <si>
    <t xml:space="preserve">KSP-001 30P CU    MGRB3-0570 </t>
    <phoneticPr fontId="3"/>
  </si>
  <si>
    <t>KDS-031　8Ｐ　(FLAT)</t>
    <phoneticPr fontId="3"/>
  </si>
  <si>
    <t>0744-22-6294</t>
    <phoneticPr fontId="3"/>
  </si>
  <si>
    <t>YPC    AP-30</t>
    <phoneticPr fontId="3"/>
  </si>
  <si>
    <t>SPJ-027 K-80123</t>
    <phoneticPr fontId="3"/>
  </si>
  <si>
    <t>MRY014</t>
    <phoneticPr fontId="3"/>
  </si>
  <si>
    <t>ODS021</t>
    <phoneticPr fontId="3"/>
  </si>
  <si>
    <t>中嶋 様宛</t>
    <rPh sb="0" eb="2">
      <t>ナカジマ</t>
    </rPh>
    <rPh sb="3" eb="5">
      <t>サマアテ</t>
    </rPh>
    <phoneticPr fontId="3"/>
  </si>
  <si>
    <t>029-274-8398</t>
    <phoneticPr fontId="3"/>
  </si>
  <si>
    <t>MTM-057-1CL</t>
    <phoneticPr fontId="3"/>
  </si>
  <si>
    <t>RYK-A-032-1</t>
    <phoneticPr fontId="3"/>
  </si>
  <si>
    <t>167CSC-016-01E</t>
    <phoneticPr fontId="3"/>
  </si>
  <si>
    <t>LNK</t>
    <phoneticPr fontId="3"/>
  </si>
  <si>
    <t>(株)リンクス</t>
    <rPh sb="0" eb="3">
      <t>カ</t>
    </rPh>
    <phoneticPr fontId="3"/>
  </si>
  <si>
    <t>AZM1</t>
    <phoneticPr fontId="3"/>
  </si>
  <si>
    <t>NRK1</t>
    <phoneticPr fontId="3"/>
  </si>
  <si>
    <t>NRK2</t>
    <phoneticPr fontId="3"/>
  </si>
  <si>
    <t>SMK039</t>
  </si>
  <si>
    <t>TKY03</t>
    <phoneticPr fontId="3"/>
  </si>
  <si>
    <t>7-129-3</t>
    <phoneticPr fontId="3"/>
  </si>
  <si>
    <t>640</t>
    <phoneticPr fontId="3"/>
  </si>
  <si>
    <t>600*350×2型</t>
    <rPh sb="9" eb="10">
      <t>カタ</t>
    </rPh>
    <phoneticPr fontId="3"/>
  </si>
  <si>
    <t>KSE-021 OLINPUS BOTTOM（身）</t>
    <rPh sb="23" eb="24">
      <t>ミ</t>
    </rPh>
    <phoneticPr fontId="3"/>
  </si>
  <si>
    <t>KSE-021T</t>
    <phoneticPr fontId="3"/>
  </si>
  <si>
    <t>800</t>
    <phoneticPr fontId="3"/>
  </si>
  <si>
    <t>ALP</t>
    <phoneticPr fontId="3"/>
  </si>
  <si>
    <t>ｱﾙﾌﾟｽ電気(株)</t>
    <rPh sb="5" eb="7">
      <t>デンキ</t>
    </rPh>
    <rPh sb="7" eb="10">
      <t>カ</t>
    </rPh>
    <phoneticPr fontId="3"/>
  </si>
  <si>
    <t>〒989-6181　　宮城県大崎市古川中里6-3-36</t>
    <rPh sb="11" eb="14">
      <t>ミヤギケン</t>
    </rPh>
    <rPh sb="14" eb="16">
      <t>オオサキ</t>
    </rPh>
    <rPh sb="16" eb="17">
      <t>シ</t>
    </rPh>
    <rPh sb="17" eb="19">
      <t>コガワ</t>
    </rPh>
    <rPh sb="19" eb="21">
      <t>ナカザト</t>
    </rPh>
    <phoneticPr fontId="3"/>
  </si>
  <si>
    <t>ALP01　　1099</t>
    <phoneticPr fontId="3"/>
  </si>
  <si>
    <t>技術本部 M8技術部　　時田 様宛</t>
    <rPh sb="0" eb="2">
      <t>ギジュツ</t>
    </rPh>
    <rPh sb="2" eb="4">
      <t>ホンブ</t>
    </rPh>
    <rPh sb="7" eb="9">
      <t>ギジュツ</t>
    </rPh>
    <rPh sb="9" eb="10">
      <t>ブ</t>
    </rPh>
    <rPh sb="12" eb="14">
      <t>トキタ</t>
    </rPh>
    <rPh sb="15" eb="17">
      <t>サマアテ</t>
    </rPh>
    <phoneticPr fontId="3"/>
  </si>
  <si>
    <t>0229-23-5111</t>
    <phoneticPr fontId="3"/>
  </si>
  <si>
    <t>0229-23-5107</t>
    <phoneticPr fontId="3"/>
  </si>
  <si>
    <t>029-275-7339</t>
    <phoneticPr fontId="3"/>
  </si>
  <si>
    <t>485</t>
    <phoneticPr fontId="3"/>
  </si>
  <si>
    <t>06/07/05 SPPC</t>
    <phoneticPr fontId="3"/>
  </si>
  <si>
    <t>KDS-061</t>
    <phoneticPr fontId="3"/>
  </si>
  <si>
    <t>KDS-061 4P Toyota Navi Assy</t>
    <phoneticPr fontId="3"/>
  </si>
  <si>
    <t>〒370-0011　　群馬県高崎市京日町24-3</t>
    <rPh sb="11" eb="14">
      <t>グンマケン</t>
    </rPh>
    <rPh sb="14" eb="17">
      <t>タカサキシ</t>
    </rPh>
    <rPh sb="17" eb="18">
      <t>キョウ</t>
    </rPh>
    <rPh sb="18" eb="19">
      <t>ヒ</t>
    </rPh>
    <rPh sb="19" eb="20">
      <t>マチ</t>
    </rPh>
    <phoneticPr fontId="3"/>
  </si>
  <si>
    <t>STK03　　1114</t>
    <phoneticPr fontId="3"/>
  </si>
  <si>
    <t>027-352-1711</t>
    <phoneticPr fontId="3"/>
  </si>
  <si>
    <t>〒452-0011　　愛知県清須市西枇杷島町城並2-5-9</t>
    <rPh sb="11" eb="14">
      <t>アイチケン</t>
    </rPh>
    <rPh sb="14" eb="16">
      <t>キヨス</t>
    </rPh>
    <rPh sb="16" eb="17">
      <t>シ</t>
    </rPh>
    <rPh sb="17" eb="21">
      <t>ニシビワジマ</t>
    </rPh>
    <rPh sb="21" eb="22">
      <t>チョウ</t>
    </rPh>
    <rPh sb="22" eb="23">
      <t>シロ</t>
    </rPh>
    <rPh sb="23" eb="24">
      <t>ナミ</t>
    </rPh>
    <phoneticPr fontId="3"/>
  </si>
  <si>
    <t>MTM-040-1(B) 59-WA20・</t>
    <phoneticPr fontId="3"/>
  </si>
  <si>
    <t>MTM-040-1CL</t>
    <phoneticPr fontId="3"/>
  </si>
  <si>
    <t>MTM-040-1(CL) 59-WA20・</t>
    <phoneticPr fontId="3"/>
  </si>
  <si>
    <t>MTM-040-2B</t>
    <phoneticPr fontId="3"/>
  </si>
  <si>
    <t>MTM-040-2(B) 59-WA20：</t>
    <phoneticPr fontId="3"/>
  </si>
  <si>
    <t>PS(B)</t>
    <phoneticPr fontId="3"/>
  </si>
  <si>
    <t>SNT004</t>
    <phoneticPr fontId="3"/>
  </si>
  <si>
    <t>370×320</t>
    <phoneticPr fontId="3"/>
  </si>
  <si>
    <t>野口</t>
    <rPh sb="0" eb="2">
      <t>ノグチ</t>
    </rPh>
    <phoneticPr fontId="3"/>
  </si>
  <si>
    <t>031112中国</t>
    <rPh sb="6" eb="8">
      <t>チュウゴク</t>
    </rPh>
    <phoneticPr fontId="3"/>
  </si>
  <si>
    <t>499×347</t>
    <phoneticPr fontId="3"/>
  </si>
  <si>
    <t>YSR-003PS</t>
    <phoneticPr fontId="3"/>
  </si>
  <si>
    <t>2-912071-3</t>
  </si>
  <si>
    <t>360</t>
    <phoneticPr fontId="3"/>
  </si>
  <si>
    <t>SLK3</t>
    <phoneticPr fontId="3"/>
  </si>
  <si>
    <t>金井</t>
    <rPh sb="0" eb="2">
      <t>カナイ</t>
    </rPh>
    <phoneticPr fontId="3"/>
  </si>
  <si>
    <t>ODS-E-100-1</t>
    <phoneticPr fontId="3"/>
  </si>
  <si>
    <t>NRK-IPS04 7P</t>
    <phoneticPr fontId="3"/>
  </si>
  <si>
    <t>06-6992-2474</t>
    <phoneticPr fontId="3"/>
  </si>
  <si>
    <t>タイヨー電子(株)</t>
    <rPh sb="4" eb="6">
      <t>デンシ</t>
    </rPh>
    <rPh sb="6" eb="9">
      <t>カ</t>
    </rPh>
    <phoneticPr fontId="3"/>
  </si>
  <si>
    <t>GMY012</t>
    <phoneticPr fontId="3"/>
  </si>
  <si>
    <t>生産管理課 小野田</t>
    <rPh sb="0" eb="2">
      <t>セイサン</t>
    </rPh>
    <rPh sb="2" eb="4">
      <t>カンリ</t>
    </rPh>
    <rPh sb="4" eb="5">
      <t>カ</t>
    </rPh>
    <rPh sb="6" eb="9">
      <t>オノダ</t>
    </rPh>
    <phoneticPr fontId="3"/>
  </si>
  <si>
    <t>0952-62-7373</t>
    <phoneticPr fontId="3"/>
  </si>
  <si>
    <t>福島県いわき市常盤水野谷町亀ﾉ尾134-4</t>
    <rPh sb="0" eb="3">
      <t>フクシマケン</t>
    </rPh>
    <rPh sb="6" eb="7">
      <t>シ</t>
    </rPh>
    <rPh sb="7" eb="9">
      <t>ジョウバン</t>
    </rPh>
    <rPh sb="9" eb="11">
      <t>ミズノ</t>
    </rPh>
    <rPh sb="11" eb="12">
      <t>タニ</t>
    </rPh>
    <rPh sb="12" eb="13">
      <t>マチ</t>
    </rPh>
    <rPh sb="13" eb="14">
      <t>カメ</t>
    </rPh>
    <rPh sb="15" eb="16">
      <t>オ</t>
    </rPh>
    <phoneticPr fontId="3"/>
  </si>
  <si>
    <t>MOK-002R</t>
    <phoneticPr fontId="3"/>
  </si>
  <si>
    <t>ＰＳ（Ｂ）</t>
    <phoneticPr fontId="3"/>
  </si>
  <si>
    <t>荷姿</t>
    <rPh sb="0" eb="1">
      <t>ニ</t>
    </rPh>
    <rPh sb="1" eb="2">
      <t>スガタ</t>
    </rPh>
    <phoneticPr fontId="3"/>
  </si>
  <si>
    <t xml:space="preserve">(有) プラテックス 　横浜工場 </t>
    <rPh sb="12" eb="14">
      <t>ヨコハマ</t>
    </rPh>
    <rPh sb="14" eb="16">
      <t>コウジョウ</t>
    </rPh>
    <phoneticPr fontId="3"/>
  </si>
  <si>
    <t>ＰＳ（N）</t>
    <phoneticPr fontId="3"/>
  </si>
  <si>
    <t>550</t>
    <phoneticPr fontId="3"/>
  </si>
  <si>
    <t>富山県上新川郡大沢野町長附597</t>
    <rPh sb="0" eb="3">
      <t>トヤマケン</t>
    </rPh>
    <rPh sb="3" eb="4">
      <t>カミ</t>
    </rPh>
    <rPh sb="4" eb="6">
      <t>シンカワ</t>
    </rPh>
    <rPh sb="6" eb="7">
      <t>グン</t>
    </rPh>
    <rPh sb="7" eb="9">
      <t>オオサワ</t>
    </rPh>
    <rPh sb="9" eb="10">
      <t>ノ</t>
    </rPh>
    <rPh sb="10" eb="11">
      <t>マチ</t>
    </rPh>
    <rPh sb="11" eb="12">
      <t>ナガ</t>
    </rPh>
    <rPh sb="12" eb="13">
      <t>フ</t>
    </rPh>
    <phoneticPr fontId="3"/>
  </si>
  <si>
    <t>TH-001  50P</t>
    <phoneticPr fontId="3"/>
  </si>
  <si>
    <t xml:space="preserve"> 依頼元：</t>
  </si>
  <si>
    <t>KRE036</t>
    <phoneticPr fontId="3"/>
  </si>
  <si>
    <t>COK</t>
    <phoneticPr fontId="3"/>
  </si>
  <si>
    <t>パーフェクトゲージ工業㈱</t>
    <rPh sb="9" eb="11">
      <t>コウギョウ</t>
    </rPh>
    <phoneticPr fontId="3"/>
  </si>
  <si>
    <t>SK-039  4P</t>
    <phoneticPr fontId="3"/>
  </si>
  <si>
    <t>390</t>
    <phoneticPr fontId="3"/>
  </si>
  <si>
    <t>ADV022(N)</t>
    <phoneticPr fontId="3"/>
  </si>
  <si>
    <t>KSS1</t>
    <phoneticPr fontId="3"/>
  </si>
  <si>
    <t>MKP003</t>
    <phoneticPr fontId="3"/>
  </si>
  <si>
    <t>６－７６－９</t>
    <phoneticPr fontId="3"/>
  </si>
  <si>
    <t>ミコマ技研</t>
    <rPh sb="3" eb="5">
      <t>ギケン</t>
    </rPh>
    <phoneticPr fontId="3"/>
  </si>
  <si>
    <t>2-912023-3</t>
  </si>
  <si>
    <t>本社営業部　　田中 様宛</t>
    <rPh sb="0" eb="2">
      <t>ホンシャ</t>
    </rPh>
    <rPh sb="2" eb="4">
      <t>エイギョウ</t>
    </rPh>
    <rPh sb="4" eb="5">
      <t>ブ</t>
    </rPh>
    <rPh sb="7" eb="9">
      <t>タナカ</t>
    </rPh>
    <rPh sb="10" eb="12">
      <t>サマアテ</t>
    </rPh>
    <phoneticPr fontId="3"/>
  </si>
  <si>
    <t>KNI</t>
    <phoneticPr fontId="3"/>
  </si>
  <si>
    <t>0548-32-8280</t>
    <phoneticPr fontId="3"/>
  </si>
  <si>
    <t>東芝向け</t>
    <rPh sb="0" eb="2">
      <t>トウシバ</t>
    </rPh>
    <rPh sb="2" eb="3">
      <t>ム</t>
    </rPh>
    <phoneticPr fontId="3"/>
  </si>
  <si>
    <t>PS(N)</t>
    <phoneticPr fontId="3"/>
  </si>
  <si>
    <t>03-3359-0811</t>
    <phoneticPr fontId="3"/>
  </si>
  <si>
    <t>YSR-013PS</t>
    <phoneticPr fontId="3"/>
  </si>
  <si>
    <t>YSR-013-PS  200P</t>
    <phoneticPr fontId="3"/>
  </si>
  <si>
    <t>7-912072-6</t>
  </si>
  <si>
    <t>７－７２－６</t>
  </si>
  <si>
    <t>4-912023-3</t>
    <phoneticPr fontId="3"/>
  </si>
  <si>
    <t>無</t>
    <phoneticPr fontId="3"/>
  </si>
  <si>
    <t>±1.0</t>
    <phoneticPr fontId="3"/>
  </si>
  <si>
    <t>KDS-059-0.4</t>
    <phoneticPr fontId="3"/>
  </si>
  <si>
    <t>2-145-6</t>
    <phoneticPr fontId="3"/>
  </si>
  <si>
    <t>2-912145-6</t>
    <phoneticPr fontId="3"/>
  </si>
  <si>
    <t>600×420</t>
    <phoneticPr fontId="3"/>
  </si>
  <si>
    <t>KMX-002</t>
    <phoneticPr fontId="3"/>
  </si>
  <si>
    <t>9-912075-3</t>
    <phoneticPr fontId="3"/>
  </si>
  <si>
    <t>0274-42-0987</t>
    <phoneticPr fontId="3"/>
  </si>
  <si>
    <t>帯電</t>
  </si>
  <si>
    <t>±0.1</t>
  </si>
  <si>
    <t>±0.2</t>
  </si>
  <si>
    <t>±1.0</t>
  </si>
  <si>
    <t>ダイヤ精密(株)</t>
    <rPh sb="3" eb="5">
      <t>セイミツ</t>
    </rPh>
    <rPh sb="5" eb="8">
      <t>カ</t>
    </rPh>
    <phoneticPr fontId="3"/>
  </si>
  <si>
    <t>5-72-2</t>
  </si>
  <si>
    <t>5-912072-2</t>
  </si>
  <si>
    <t>５－７２－４</t>
  </si>
  <si>
    <t>5-72-3</t>
  </si>
  <si>
    <t>5-912072-3</t>
  </si>
  <si>
    <t>日三化成</t>
  </si>
  <si>
    <t>YKS-002 100Pocket</t>
    <phoneticPr fontId="3"/>
  </si>
  <si>
    <t>405</t>
    <phoneticPr fontId="3"/>
  </si>
  <si>
    <t>YKS-001</t>
    <phoneticPr fontId="3"/>
  </si>
  <si>
    <t>GMY-016  T-7  10P</t>
    <phoneticPr fontId="3"/>
  </si>
  <si>
    <t xml:space="preserve">   </t>
  </si>
  <si>
    <t>９－７８－０</t>
    <phoneticPr fontId="3"/>
  </si>
  <si>
    <t>GMS</t>
    <phoneticPr fontId="3"/>
  </si>
  <si>
    <t>群馬精工(株)</t>
    <rPh sb="0" eb="2">
      <t>グンマ</t>
    </rPh>
    <rPh sb="2" eb="4">
      <t>セイコウ</t>
    </rPh>
    <rPh sb="4" eb="7">
      <t>カ</t>
    </rPh>
    <phoneticPr fontId="3"/>
  </si>
  <si>
    <t>〒367-0247　　埼玉県児玉郡神川町元阿保1295-13</t>
    <rPh sb="11" eb="14">
      <t>サイタマケン</t>
    </rPh>
    <rPh sb="14" eb="17">
      <t>コダマグン</t>
    </rPh>
    <rPh sb="17" eb="20">
      <t>カミカワチョウ</t>
    </rPh>
    <rPh sb="20" eb="23">
      <t>モトアボ</t>
    </rPh>
    <phoneticPr fontId="3"/>
  </si>
  <si>
    <t>GMS01　　1218</t>
    <phoneticPr fontId="3"/>
  </si>
  <si>
    <t>藤田 様宛</t>
    <rPh sb="0" eb="2">
      <t>フジタ</t>
    </rPh>
    <rPh sb="3" eb="4">
      <t>サマ</t>
    </rPh>
    <rPh sb="4" eb="5">
      <t>アテ</t>
    </rPh>
    <phoneticPr fontId="3"/>
  </si>
  <si>
    <t>0495-74-0885</t>
    <phoneticPr fontId="3"/>
  </si>
  <si>
    <t>SK020</t>
    <phoneticPr fontId="3"/>
  </si>
  <si>
    <t>SK021</t>
    <phoneticPr fontId="3"/>
  </si>
  <si>
    <t>SMALL MODULE BOTTOM LID</t>
    <phoneticPr fontId="3"/>
  </si>
  <si>
    <t>MZT-055</t>
  </si>
  <si>
    <t>MZT-055 EB4063USB COVER 樹脂整列ﾄﾚｲ</t>
  </si>
  <si>
    <t>MZT-056</t>
  </si>
  <si>
    <t>MZT-056 IRUKA CARD CAP 樹脂輸送ﾄﾚｲ</t>
  </si>
  <si>
    <t>MZT-057</t>
  </si>
  <si>
    <t>MZT-057 IRUKA USB CAP 樹脂輸送ﾄﾚｲ</t>
  </si>
  <si>
    <t>MZT-058</t>
  </si>
  <si>
    <t>MZT-058 ELLAｺﾈｸﾀｷｬｯﾌﾟ樹脂整列ﾄﾚｲ</t>
  </si>
  <si>
    <t>80</t>
  </si>
  <si>
    <t>MZT-059</t>
  </si>
  <si>
    <t>横田工機(株)</t>
    <rPh sb="0" eb="2">
      <t>ヨコタ</t>
    </rPh>
    <rPh sb="2" eb="3">
      <t>コウ</t>
    </rPh>
    <rPh sb="3" eb="4">
      <t>キ</t>
    </rPh>
    <rPh sb="4" eb="7">
      <t>カ</t>
    </rPh>
    <phoneticPr fontId="3"/>
  </si>
  <si>
    <t>9-912075-1</t>
    <phoneticPr fontId="3"/>
  </si>
  <si>
    <t>9-912077-0</t>
    <phoneticPr fontId="3"/>
  </si>
  <si>
    <t xml:space="preserve"> 300POCKETS BLACK</t>
    <phoneticPr fontId="3"/>
  </si>
  <si>
    <t>KSE-016-R2</t>
    <phoneticPr fontId="3"/>
  </si>
  <si>
    <t>KSE-016-R2 ｵﾘﾝﾊﾟｽ向けトレイ</t>
    <rPh sb="17" eb="18">
      <t>ム</t>
    </rPh>
    <phoneticPr fontId="3"/>
  </si>
  <si>
    <t>台湾機使用</t>
    <rPh sb="0" eb="2">
      <t>タイワン</t>
    </rPh>
    <rPh sb="2" eb="3">
      <t>キ</t>
    </rPh>
    <rPh sb="3" eb="5">
      <t>シヨウ</t>
    </rPh>
    <phoneticPr fontId="3"/>
  </si>
  <si>
    <t>TCT-001  200P</t>
    <phoneticPr fontId="3"/>
  </si>
  <si>
    <t>6-912050-3</t>
    <phoneticPr fontId="3"/>
  </si>
  <si>
    <t>YPC-003 ﾄﾝﾈﾙﾌﾞﾛｯｸ 10P</t>
    <phoneticPr fontId="3"/>
  </si>
  <si>
    <t>385*265</t>
    <phoneticPr fontId="3"/>
  </si>
  <si>
    <t>CUS</t>
    <phoneticPr fontId="3"/>
  </si>
  <si>
    <t>小野 様宛</t>
    <rPh sb="0" eb="2">
      <t>オノ</t>
    </rPh>
    <rPh sb="3" eb="4">
      <t>サマ</t>
    </rPh>
    <rPh sb="4" eb="5">
      <t>アテ</t>
    </rPh>
    <phoneticPr fontId="3"/>
  </si>
  <si>
    <t>GMY-010  P-1  80P</t>
    <phoneticPr fontId="3"/>
  </si>
  <si>
    <t xml:space="preserve">SHIELD FREME1  </t>
    <phoneticPr fontId="3"/>
  </si>
  <si>
    <t>161LGP-016-91E</t>
    <phoneticPr fontId="3"/>
  </si>
  <si>
    <t>E-050-1</t>
    <phoneticPr fontId="3"/>
  </si>
  <si>
    <t>YCM-007 12P TH-DC-A802</t>
    <phoneticPr fontId="3"/>
  </si>
  <si>
    <t>600×370</t>
    <phoneticPr fontId="3"/>
  </si>
  <si>
    <t>EMY</t>
    <phoneticPr fontId="3"/>
  </si>
  <si>
    <t>(株)イーエムワイ</t>
    <rPh sb="0" eb="3">
      <t>カ</t>
    </rPh>
    <phoneticPr fontId="3"/>
  </si>
  <si>
    <t>DIC-004  100P</t>
    <phoneticPr fontId="3"/>
  </si>
  <si>
    <t>DIC-005  120P</t>
    <phoneticPr fontId="3"/>
  </si>
  <si>
    <t>LKS-006-B</t>
    <phoneticPr fontId="3"/>
  </si>
  <si>
    <t>LKS-006(PS B) 36P Lo ONLY</t>
    <phoneticPr fontId="3"/>
  </si>
  <si>
    <t>310×240</t>
    <phoneticPr fontId="3"/>
  </si>
  <si>
    <t>2013.12.13</t>
    <phoneticPr fontId="3"/>
  </si>
  <si>
    <t>LKS-006-GR</t>
    <phoneticPr fontId="3"/>
  </si>
  <si>
    <t>〒252-0002　　神奈川県座間市小松原2-17-8</t>
    <rPh sb="11" eb="15">
      <t>カナガワケン</t>
    </rPh>
    <rPh sb="15" eb="18">
      <t>ザマシ</t>
    </rPh>
    <rPh sb="18" eb="21">
      <t>コマツバラ</t>
    </rPh>
    <phoneticPr fontId="3"/>
  </si>
  <si>
    <t>KDH01　　1001</t>
    <phoneticPr fontId="3"/>
  </si>
  <si>
    <t>ODS7-57-9</t>
    <phoneticPr fontId="3"/>
  </si>
  <si>
    <t>ODS022</t>
    <phoneticPr fontId="3"/>
  </si>
  <si>
    <t>A-075-1</t>
    <phoneticPr fontId="3"/>
  </si>
  <si>
    <t>青森県上北郡六戸町金矢2-2</t>
    <rPh sb="0" eb="3">
      <t>アオモリケン</t>
    </rPh>
    <rPh sb="3" eb="6">
      <t>カミキタグン</t>
    </rPh>
    <rPh sb="6" eb="7">
      <t>ロク</t>
    </rPh>
    <rPh sb="7" eb="8">
      <t>ト</t>
    </rPh>
    <rPh sb="8" eb="9">
      <t>チョウ</t>
    </rPh>
    <rPh sb="9" eb="10">
      <t>カナヤ</t>
    </rPh>
    <rPh sb="10" eb="11">
      <t>ヤ</t>
    </rPh>
    <phoneticPr fontId="3"/>
  </si>
  <si>
    <t>TH-044PS  (LB089)</t>
    <phoneticPr fontId="3"/>
  </si>
  <si>
    <t>TH-045PS  (LB080)</t>
    <phoneticPr fontId="3"/>
  </si>
  <si>
    <t>G-020-1</t>
    <phoneticPr fontId="3"/>
  </si>
  <si>
    <t>COT-003 BOTTOM DRAWER CONN</t>
    <phoneticPr fontId="3"/>
  </si>
  <si>
    <t>KSP-074 CA49700-1635</t>
    <phoneticPr fontId="3"/>
  </si>
  <si>
    <t>KSP-075</t>
    <phoneticPr fontId="3"/>
  </si>
  <si>
    <t>KSP-075 CA49700-1646</t>
    <phoneticPr fontId="3"/>
  </si>
  <si>
    <t>KSP-081</t>
    <phoneticPr fontId="3"/>
  </si>
  <si>
    <t>JLS01　　1035</t>
    <phoneticPr fontId="3"/>
  </si>
  <si>
    <t>169*95</t>
    <phoneticPr fontId="3"/>
  </si>
  <si>
    <t>KMX-004R 30POCKETS</t>
    <phoneticPr fontId="3"/>
  </si>
  <si>
    <t>ASH</t>
    <phoneticPr fontId="3"/>
  </si>
  <si>
    <t>株式会社 ホープ精工　横浜営業所</t>
    <rPh sb="8" eb="10">
      <t>セイコウ</t>
    </rPh>
    <rPh sb="11" eb="13">
      <t>ヨコハマ</t>
    </rPh>
    <rPh sb="13" eb="16">
      <t>エイギョウショ</t>
    </rPh>
    <phoneticPr fontId="3"/>
  </si>
  <si>
    <t>送り250</t>
    <rPh sb="0" eb="1">
      <t>オク</t>
    </rPh>
    <phoneticPr fontId="3"/>
  </si>
  <si>
    <t>KSE-004 B</t>
    <phoneticPr fontId="3"/>
  </si>
  <si>
    <t>KSE-004B</t>
    <phoneticPr fontId="3"/>
  </si>
  <si>
    <t>TKD-003R</t>
    <phoneticPr fontId="3"/>
  </si>
  <si>
    <t>TKD-003R 630C386</t>
    <phoneticPr fontId="3"/>
  </si>
  <si>
    <t>SPJ-020 P試作</t>
    <rPh sb="9" eb="11">
      <t>シサク</t>
    </rPh>
    <phoneticPr fontId="3"/>
  </si>
  <si>
    <t>DIS02　　976</t>
    <phoneticPr fontId="3"/>
  </si>
  <si>
    <t>百瀬</t>
    <rPh sb="0" eb="2">
      <t>モモセ</t>
    </rPh>
    <phoneticPr fontId="3"/>
  </si>
  <si>
    <t>（株）アクト ・ジャパン　伊那工場</t>
    <rPh sb="13" eb="15">
      <t>イナ</t>
    </rPh>
    <rPh sb="15" eb="17">
      <t>コウジョウ</t>
    </rPh>
    <phoneticPr fontId="3"/>
  </si>
  <si>
    <t>YZP</t>
  </si>
  <si>
    <t xml:space="preserve"> </t>
    <phoneticPr fontId="3"/>
  </si>
  <si>
    <t>(株)ﾄｯﾊﾟﾝTDKﾚｰﾍﾞﾙ</t>
    <rPh sb="0" eb="3">
      <t>カ</t>
    </rPh>
    <phoneticPr fontId="3"/>
  </si>
  <si>
    <t>1-912141-7</t>
    <phoneticPr fontId="3"/>
  </si>
  <si>
    <t>YES-001</t>
    <phoneticPr fontId="3"/>
  </si>
  <si>
    <t>SMK-159</t>
    <phoneticPr fontId="3"/>
  </si>
  <si>
    <t>167CSB-017-01E</t>
    <phoneticPr fontId="3"/>
  </si>
  <si>
    <t>松南</t>
    <rPh sb="0" eb="1">
      <t>マツ</t>
    </rPh>
    <rPh sb="1" eb="2">
      <t>ミナミ</t>
    </rPh>
    <phoneticPr fontId="3"/>
  </si>
  <si>
    <t>0</t>
    <phoneticPr fontId="3"/>
  </si>
  <si>
    <t>TKD-006</t>
    <phoneticPr fontId="3"/>
  </si>
  <si>
    <t>SMK-161</t>
    <phoneticPr fontId="3"/>
  </si>
  <si>
    <t>167CSB-022-01E</t>
    <phoneticPr fontId="3"/>
  </si>
  <si>
    <t>2013.8.19</t>
    <phoneticPr fontId="3"/>
  </si>
  <si>
    <t>HRT01 ホリテック</t>
    <phoneticPr fontId="3"/>
  </si>
  <si>
    <t>2-129-6</t>
    <phoneticPr fontId="3"/>
  </si>
  <si>
    <t>2-129-7</t>
    <phoneticPr fontId="3"/>
  </si>
  <si>
    <t>SMK087</t>
    <phoneticPr fontId="3"/>
  </si>
  <si>
    <t>横浜市港北区新吉田町2845-1</t>
    <rPh sb="0" eb="3">
      <t>ヨコハマシ</t>
    </rPh>
    <rPh sb="3" eb="6">
      <t>コウホクク</t>
    </rPh>
    <rPh sb="6" eb="7">
      <t>シン</t>
    </rPh>
    <rPh sb="7" eb="10">
      <t>ヨシダチョウ</t>
    </rPh>
    <phoneticPr fontId="3"/>
  </si>
  <si>
    <t>（株）青森フジクラ金矢</t>
    <rPh sb="3" eb="5">
      <t>アオモリ</t>
    </rPh>
    <rPh sb="9" eb="10">
      <t>カナヤ</t>
    </rPh>
    <rPh sb="10" eb="11">
      <t>ヤ</t>
    </rPh>
    <phoneticPr fontId="3"/>
  </si>
  <si>
    <t>0573-43-2318</t>
    <phoneticPr fontId="3"/>
  </si>
  <si>
    <t>TRAY FOR HMZD CONN.2PAIR 15.95×125.6</t>
    <phoneticPr fontId="3"/>
  </si>
  <si>
    <t>405</t>
    <phoneticPr fontId="3"/>
  </si>
  <si>
    <t>SMH</t>
    <phoneticPr fontId="3"/>
  </si>
  <si>
    <t>SJF01　　1082</t>
    <phoneticPr fontId="3"/>
  </si>
  <si>
    <t>原澤 様宛</t>
    <rPh sb="0" eb="2">
      <t>ハラサワ</t>
    </rPh>
    <rPh sb="3" eb="5">
      <t>サマアテ</t>
    </rPh>
    <phoneticPr fontId="3"/>
  </si>
  <si>
    <t>046-869-1712</t>
    <phoneticPr fontId="3"/>
  </si>
  <si>
    <t>AMP29</t>
    <phoneticPr fontId="3"/>
  </si>
  <si>
    <t>028-673-6591</t>
    <phoneticPr fontId="3"/>
  </si>
  <si>
    <t>KDS-036</t>
    <phoneticPr fontId="3"/>
  </si>
  <si>
    <t>435</t>
    <phoneticPr fontId="3"/>
  </si>
  <si>
    <t>8-130-6</t>
    <phoneticPr fontId="3"/>
  </si>
  <si>
    <t>NPC001</t>
    <phoneticPr fontId="3"/>
  </si>
  <si>
    <t>1-19-4</t>
    <phoneticPr fontId="3"/>
  </si>
  <si>
    <t>0265-82-3292</t>
    <phoneticPr fontId="3"/>
  </si>
  <si>
    <t>OTAX-019 10POCKETS</t>
    <phoneticPr fontId="3"/>
  </si>
  <si>
    <t>NGT</t>
    <phoneticPr fontId="3"/>
  </si>
  <si>
    <t>特殊材料：帯電防止練り込み、シリコンつき、帯電防止塗布</t>
    <rPh sb="0" eb="2">
      <t>トクシュ</t>
    </rPh>
    <rPh sb="2" eb="4">
      <t>ザイリョウ</t>
    </rPh>
    <rPh sb="5" eb="7">
      <t>タイデン</t>
    </rPh>
    <rPh sb="7" eb="9">
      <t>ボウシ</t>
    </rPh>
    <rPh sb="9" eb="10">
      <t>ネ</t>
    </rPh>
    <rPh sb="11" eb="12">
      <t>コ</t>
    </rPh>
    <rPh sb="21" eb="23">
      <t>タイデン</t>
    </rPh>
    <rPh sb="23" eb="25">
      <t>ボウシ</t>
    </rPh>
    <rPh sb="25" eb="27">
      <t>トフ</t>
    </rPh>
    <phoneticPr fontId="3"/>
  </si>
  <si>
    <t>RYO  A-040-1</t>
    <phoneticPr fontId="3"/>
  </si>
  <si>
    <t>(株)イーピーイ　　酒田営業所</t>
    <rPh sb="0" eb="3">
      <t>カ</t>
    </rPh>
    <rPh sb="10" eb="12">
      <t>サカタ</t>
    </rPh>
    <rPh sb="12" eb="15">
      <t>エイギョウショ</t>
    </rPh>
    <phoneticPr fontId="3"/>
  </si>
  <si>
    <t>（株）エクセル</t>
    <phoneticPr fontId="3"/>
  </si>
  <si>
    <r>
      <t>TH045B</t>
    </r>
    <r>
      <rPr>
        <b/>
        <sz val="11"/>
        <color indexed="10"/>
        <rFont val="ＭＳ Ｐ明朝"/>
        <family val="1"/>
        <charset val="128"/>
      </rPr>
      <t/>
    </r>
  </si>
  <si>
    <t>SND  ﾏｽｸ用ﾄﾚｰ               SDS-001</t>
    <rPh sb="8" eb="9">
      <t>ヨウ</t>
    </rPh>
    <phoneticPr fontId="3"/>
  </si>
  <si>
    <t>6-912078-9</t>
    <phoneticPr fontId="3"/>
  </si>
  <si>
    <t>FTK</t>
    <phoneticPr fontId="3"/>
  </si>
  <si>
    <t>(株)ユニオンダイキャスティング</t>
    <phoneticPr fontId="3"/>
  </si>
  <si>
    <t>SPD-PS-100</t>
    <phoneticPr fontId="3"/>
  </si>
  <si>
    <t>ASH01</t>
    <phoneticPr fontId="3"/>
  </si>
  <si>
    <t>610</t>
    <phoneticPr fontId="3"/>
  </si>
  <si>
    <t>6-156-6</t>
    <phoneticPr fontId="3"/>
  </si>
  <si>
    <t>6-912156-6</t>
    <phoneticPr fontId="3"/>
  </si>
  <si>
    <t>SHIELD FRAME B</t>
    <phoneticPr fontId="3"/>
  </si>
  <si>
    <t>ADY-060</t>
    <phoneticPr fontId="3"/>
  </si>
  <si>
    <t>ADY-060 9P GLASSPLATE</t>
    <phoneticPr fontId="3"/>
  </si>
  <si>
    <t>03-3356-3394</t>
  </si>
  <si>
    <t>SWS-002 100P(EK-02)</t>
    <phoneticPr fontId="3"/>
  </si>
  <si>
    <t>7-912057-9</t>
    <phoneticPr fontId="3"/>
  </si>
  <si>
    <t>注意！量産手配分は、業務部　板倉（正）</t>
    <rPh sb="0" eb="2">
      <t>チュウイ</t>
    </rPh>
    <rPh sb="3" eb="5">
      <t>リョウサン</t>
    </rPh>
    <rPh sb="5" eb="6">
      <t>テ</t>
    </rPh>
    <rPh sb="6" eb="8">
      <t>ハイブン</t>
    </rPh>
    <rPh sb="10" eb="12">
      <t>ギョウム</t>
    </rPh>
    <rPh sb="12" eb="13">
      <t>ブ</t>
    </rPh>
    <rPh sb="14" eb="16">
      <t>イタクラ</t>
    </rPh>
    <rPh sb="17" eb="18">
      <t>タダシ</t>
    </rPh>
    <phoneticPr fontId="3"/>
  </si>
  <si>
    <t>GMY001PP</t>
    <phoneticPr fontId="3"/>
  </si>
  <si>
    <t>8-110-9</t>
    <phoneticPr fontId="3"/>
  </si>
  <si>
    <t>SHEILD BRACKET ASS'Y  70P</t>
    <phoneticPr fontId="3"/>
  </si>
  <si>
    <t>MTM-009-1CL</t>
    <phoneticPr fontId="3"/>
  </si>
  <si>
    <t>5-129-3R</t>
    <phoneticPr fontId="3"/>
  </si>
  <si>
    <t>佐藤 様宛</t>
    <rPh sb="0" eb="2">
      <t>サトウ</t>
    </rPh>
    <rPh sb="3" eb="5">
      <t>サマアテ</t>
    </rPh>
    <phoneticPr fontId="3"/>
  </si>
  <si>
    <t>03-5746-6800</t>
    <phoneticPr fontId="3"/>
  </si>
  <si>
    <t>WTN02</t>
    <phoneticPr fontId="3"/>
  </si>
  <si>
    <t>045-580-5007</t>
    <phoneticPr fontId="3"/>
  </si>
  <si>
    <t>2013.8.21</t>
    <phoneticPr fontId="3"/>
  </si>
  <si>
    <t>宮崎県西諸県郡高原町広原4333-2</t>
    <rPh sb="0" eb="3">
      <t>ミヤザキケン</t>
    </rPh>
    <rPh sb="3" eb="4">
      <t>ニシ</t>
    </rPh>
    <rPh sb="4" eb="6">
      <t>モロカタ</t>
    </rPh>
    <rPh sb="6" eb="7">
      <t>グン</t>
    </rPh>
    <rPh sb="7" eb="9">
      <t>タカハラ</t>
    </rPh>
    <rPh sb="9" eb="10">
      <t>マチ</t>
    </rPh>
    <rPh sb="10" eb="12">
      <t>ヒロハラ</t>
    </rPh>
    <phoneticPr fontId="3"/>
  </si>
  <si>
    <t>ﾎﾘﾃｯｸ</t>
    <phoneticPr fontId="3"/>
  </si>
  <si>
    <t>SLK116</t>
  </si>
  <si>
    <t>SLK117</t>
  </si>
  <si>
    <t>SLK118</t>
  </si>
  <si>
    <t>SMK121</t>
    <phoneticPr fontId="3"/>
  </si>
  <si>
    <t>横浜市鶴見区駒岡5-15-18</t>
    <rPh sb="0" eb="3">
      <t>ヨコハマシ</t>
    </rPh>
    <rPh sb="3" eb="6">
      <t>ツルミク</t>
    </rPh>
    <rPh sb="6" eb="8">
      <t>コマオカ</t>
    </rPh>
    <phoneticPr fontId="3"/>
  </si>
  <si>
    <t>1000</t>
    <phoneticPr fontId="3"/>
  </si>
  <si>
    <t>700</t>
    <phoneticPr fontId="3"/>
  </si>
  <si>
    <t>0265-74-9322</t>
    <phoneticPr fontId="3"/>
  </si>
  <si>
    <t>045-937-2912</t>
    <phoneticPr fontId="3"/>
  </si>
  <si>
    <t>組立1課  近藤</t>
    <rPh sb="0" eb="2">
      <t>クミタテ</t>
    </rPh>
    <rPh sb="3" eb="4">
      <t>カ</t>
    </rPh>
    <rPh sb="6" eb="8">
      <t>コンドウ</t>
    </rPh>
    <phoneticPr fontId="3"/>
  </si>
  <si>
    <t>EXD-003</t>
    <phoneticPr fontId="3"/>
  </si>
  <si>
    <t>7-64-6</t>
  </si>
  <si>
    <t>7-912064-6</t>
  </si>
  <si>
    <t>ＰＳ（W）</t>
  </si>
  <si>
    <t>７－７８－７</t>
  </si>
  <si>
    <t>7-64-9</t>
  </si>
  <si>
    <t>0494-22-6631</t>
    <phoneticPr fontId="3"/>
  </si>
  <si>
    <t>HMH01</t>
    <phoneticPr fontId="3"/>
  </si>
  <si>
    <t>第１１部門　林 様宛</t>
    <rPh sb="0" eb="1">
      <t>ダイ</t>
    </rPh>
    <rPh sb="3" eb="5">
      <t>ブモン</t>
    </rPh>
    <rPh sb="6" eb="7">
      <t>ハヤシ</t>
    </rPh>
    <rPh sb="8" eb="9">
      <t>サマ</t>
    </rPh>
    <rPh sb="9" eb="10">
      <t>アテ</t>
    </rPh>
    <phoneticPr fontId="3"/>
  </si>
  <si>
    <t>PBR</t>
    <phoneticPr fontId="3"/>
  </si>
  <si>
    <t>バブリックレコード（株）</t>
    <phoneticPr fontId="3"/>
  </si>
  <si>
    <t>購買企画部　佐藤</t>
    <rPh sb="0" eb="2">
      <t>コウバイ</t>
    </rPh>
    <rPh sb="2" eb="4">
      <t>キカク</t>
    </rPh>
    <rPh sb="4" eb="5">
      <t>ブ</t>
    </rPh>
    <rPh sb="6" eb="8">
      <t>サトウ</t>
    </rPh>
    <phoneticPr fontId="3"/>
  </si>
  <si>
    <t>８－５５－１</t>
    <phoneticPr fontId="3"/>
  </si>
  <si>
    <t>KOR</t>
    <phoneticPr fontId="3"/>
  </si>
  <si>
    <t>6-912129-3</t>
    <phoneticPr fontId="3"/>
  </si>
  <si>
    <t>90</t>
    <phoneticPr fontId="3"/>
  </si>
  <si>
    <t>PS(N)</t>
    <phoneticPr fontId="3"/>
  </si>
  <si>
    <t>520</t>
    <phoneticPr fontId="3"/>
  </si>
  <si>
    <t>アキレスシート</t>
    <phoneticPr fontId="3"/>
  </si>
  <si>
    <t>TH-052PS  (LB111)</t>
    <phoneticPr fontId="3"/>
  </si>
  <si>
    <t xml:space="preserve">SK010  </t>
    <phoneticPr fontId="3"/>
  </si>
  <si>
    <t>SK011</t>
    <phoneticPr fontId="3"/>
  </si>
  <si>
    <t>59410-0085</t>
    <phoneticPr fontId="3"/>
  </si>
  <si>
    <t>MTM-027</t>
    <phoneticPr fontId="3"/>
  </si>
  <si>
    <t>3-156-8</t>
    <phoneticPr fontId="3"/>
  </si>
  <si>
    <t>3-912156-8</t>
    <phoneticPr fontId="3"/>
  </si>
  <si>
    <t>2012.11.29</t>
    <phoneticPr fontId="3"/>
  </si>
  <si>
    <t>1-912018-4</t>
    <phoneticPr fontId="3"/>
  </si>
  <si>
    <t>1-912129-8</t>
    <phoneticPr fontId="3"/>
  </si>
  <si>
    <t>ADY-070</t>
    <phoneticPr fontId="3"/>
  </si>
  <si>
    <t>ADY-070 90POCKETS</t>
    <phoneticPr fontId="3"/>
  </si>
  <si>
    <t>2013.10.10</t>
    <phoneticPr fontId="3"/>
  </si>
  <si>
    <t>株式会社 KPS</t>
    <phoneticPr fontId="3"/>
  </si>
  <si>
    <t>SMK033</t>
  </si>
  <si>
    <t>MSP6-K29-167×92</t>
    <phoneticPr fontId="3"/>
  </si>
  <si>
    <t>横浜市港北区小机町547</t>
    <rPh sb="0" eb="3">
      <t>ヨコハマシ</t>
    </rPh>
    <rPh sb="3" eb="6">
      <t>コウホクク</t>
    </rPh>
    <rPh sb="6" eb="8">
      <t>コヅクエ</t>
    </rPh>
    <rPh sb="8" eb="9">
      <t>チョウ</t>
    </rPh>
    <phoneticPr fontId="3"/>
  </si>
  <si>
    <t>SKK2</t>
    <phoneticPr fontId="3"/>
  </si>
  <si>
    <t>中里</t>
    <rPh sb="0" eb="2">
      <t>ナカサト</t>
    </rPh>
    <phoneticPr fontId="3"/>
  </si>
  <si>
    <t>NRK-022</t>
    <phoneticPr fontId="3"/>
  </si>
  <si>
    <t>043-484-0921</t>
    <phoneticPr fontId="3"/>
  </si>
  <si>
    <t>PS(B)</t>
    <phoneticPr fontId="3"/>
  </si>
  <si>
    <t xml:space="preserve">EXD-003 50P (A25TRAY) </t>
    <phoneticPr fontId="3"/>
  </si>
  <si>
    <t>H-010-1(PS)</t>
    <phoneticPr fontId="3"/>
  </si>
  <si>
    <t>KDS-049</t>
    <phoneticPr fontId="3"/>
  </si>
  <si>
    <t>A-PET(CL)</t>
    <phoneticPr fontId="3"/>
  </si>
  <si>
    <t>秋場　浩行</t>
    <rPh sb="0" eb="2">
      <t>アキバ</t>
    </rPh>
    <rPh sb="3" eb="5">
      <t>ヒロユキ</t>
    </rPh>
    <phoneticPr fontId="3"/>
  </si>
  <si>
    <t>NIT1</t>
    <phoneticPr fontId="3"/>
  </si>
  <si>
    <t>GMY-CK001</t>
    <phoneticPr fontId="3"/>
  </si>
  <si>
    <t>ﾅｶﾞｾﾌﾟﾗｽ</t>
    <phoneticPr fontId="3"/>
  </si>
  <si>
    <t>GMY005</t>
    <phoneticPr fontId="3"/>
  </si>
  <si>
    <t>DIN-001</t>
    <phoneticPr fontId="3"/>
  </si>
  <si>
    <t>SK028</t>
    <phoneticPr fontId="3"/>
  </si>
  <si>
    <t>6-156-2</t>
    <phoneticPr fontId="3"/>
  </si>
  <si>
    <t>KBY2</t>
    <phoneticPr fontId="3"/>
  </si>
  <si>
    <t>AMP-014　8P</t>
    <phoneticPr fontId="3"/>
  </si>
  <si>
    <t>6-912156-2</t>
    <phoneticPr fontId="3"/>
  </si>
  <si>
    <t>8-127-0</t>
    <phoneticPr fontId="3"/>
  </si>
  <si>
    <t>8-912127-0</t>
    <phoneticPr fontId="3"/>
  </si>
  <si>
    <t>NGS-5-52-2</t>
    <phoneticPr fontId="3"/>
  </si>
  <si>
    <t>×</t>
    <phoneticPr fontId="3"/>
  </si>
  <si>
    <t>TKS-010  WP4R</t>
    <phoneticPr fontId="3"/>
  </si>
  <si>
    <t>MRY-007     20P</t>
    <phoneticPr fontId="3"/>
  </si>
  <si>
    <t>MRY-008     35P</t>
    <phoneticPr fontId="3"/>
  </si>
  <si>
    <t>MRY-009     70P</t>
    <phoneticPr fontId="3"/>
  </si>
  <si>
    <t>03-3921-2915</t>
    <phoneticPr fontId="3"/>
  </si>
  <si>
    <t>有</t>
    <rPh sb="0" eb="1">
      <t>ア</t>
    </rPh>
    <phoneticPr fontId="3"/>
  </si>
  <si>
    <t>GMY-001  TBﾄﾚｰ(0.3)</t>
    <phoneticPr fontId="3"/>
  </si>
  <si>
    <t>KMX-003</t>
    <phoneticPr fontId="3"/>
  </si>
  <si>
    <t xml:space="preserve">KMX-003 </t>
    <phoneticPr fontId="3"/>
  </si>
  <si>
    <t>9-912130-2</t>
    <phoneticPr fontId="3"/>
  </si>
  <si>
    <t>CYD04　　989</t>
    <phoneticPr fontId="3"/>
  </si>
  <si>
    <t>角田 様宛</t>
    <rPh sb="0" eb="2">
      <t>カクタ</t>
    </rPh>
    <rPh sb="3" eb="5">
      <t>サマアテ</t>
    </rPh>
    <phoneticPr fontId="3"/>
  </si>
  <si>
    <t>045-322-5912</t>
    <phoneticPr fontId="3"/>
  </si>
  <si>
    <t>045-322-5916</t>
    <phoneticPr fontId="3"/>
  </si>
  <si>
    <t>ADV029R</t>
    <phoneticPr fontId="3"/>
  </si>
  <si>
    <t>ADV-029R 40POCKETS</t>
    <phoneticPr fontId="3"/>
  </si>
  <si>
    <t>SPJ-048-T</t>
    <phoneticPr fontId="3"/>
  </si>
  <si>
    <t>SPJ-048 TOP K-80135</t>
    <phoneticPr fontId="3"/>
  </si>
  <si>
    <t>499×347</t>
    <phoneticPr fontId="3"/>
  </si>
  <si>
    <t>IBR-SMK067A</t>
    <phoneticPr fontId="3"/>
  </si>
  <si>
    <t>広島県大竹市明治新開1-4</t>
    <rPh sb="0" eb="3">
      <t>ヒロシマケン</t>
    </rPh>
    <rPh sb="3" eb="6">
      <t>オオタケシ</t>
    </rPh>
    <rPh sb="6" eb="8">
      <t>メイジ</t>
    </rPh>
    <rPh sb="8" eb="10">
      <t>シンカイ</t>
    </rPh>
    <phoneticPr fontId="3"/>
  </si>
  <si>
    <t>FDK01  171</t>
    <phoneticPr fontId="3"/>
  </si>
  <si>
    <t>FDK4</t>
    <phoneticPr fontId="3"/>
  </si>
  <si>
    <t>MZT-042 DC60PKP出荷ﾄﾚｲ</t>
  </si>
  <si>
    <t>SNN</t>
    <phoneticPr fontId="3"/>
  </si>
  <si>
    <t>ASH5</t>
    <phoneticPr fontId="3"/>
  </si>
  <si>
    <t>3-912156-9</t>
    <phoneticPr fontId="3"/>
  </si>
  <si>
    <t>KTB-KRE033</t>
    <phoneticPr fontId="3"/>
  </si>
  <si>
    <t>AKK</t>
    <phoneticPr fontId="3"/>
  </si>
  <si>
    <t>405</t>
    <phoneticPr fontId="3"/>
  </si>
  <si>
    <t>330</t>
    <phoneticPr fontId="3"/>
  </si>
  <si>
    <t>（株）和光精機　新潟工場</t>
    <rPh sb="3" eb="5">
      <t>ワコウ</t>
    </rPh>
    <rPh sb="5" eb="7">
      <t>セイキ</t>
    </rPh>
    <rPh sb="8" eb="10">
      <t>ニイガタ</t>
    </rPh>
    <rPh sb="10" eb="12">
      <t>コウジョウ</t>
    </rPh>
    <phoneticPr fontId="3"/>
  </si>
  <si>
    <t>EXD01</t>
    <phoneticPr fontId="3"/>
  </si>
  <si>
    <t>千葉県市原市八幡海岸通1番6</t>
    <rPh sb="0" eb="3">
      <t>チバケン</t>
    </rPh>
    <rPh sb="3" eb="6">
      <t>イチハラシ</t>
    </rPh>
    <rPh sb="6" eb="8">
      <t>ヤハタ</t>
    </rPh>
    <rPh sb="8" eb="11">
      <t>カイガンドオリ</t>
    </rPh>
    <rPh sb="12" eb="13">
      <t>バン</t>
    </rPh>
    <phoneticPr fontId="3"/>
  </si>
  <si>
    <t>AFMC001N</t>
    <phoneticPr fontId="3"/>
  </si>
  <si>
    <t>LPS-002</t>
    <phoneticPr fontId="3"/>
  </si>
  <si>
    <t>KSD</t>
    <phoneticPr fontId="3"/>
  </si>
  <si>
    <t>1279334-1     (×24)</t>
    <phoneticPr fontId="3"/>
  </si>
  <si>
    <t>NPR-001</t>
    <phoneticPr fontId="3"/>
  </si>
  <si>
    <t>4面取り</t>
    <rPh sb="1" eb="2">
      <t>メン</t>
    </rPh>
    <rPh sb="2" eb="3">
      <t>ド</t>
    </rPh>
    <phoneticPr fontId="3"/>
  </si>
  <si>
    <t>1-912074-4</t>
    <phoneticPr fontId="3"/>
  </si>
  <si>
    <t>ADY-062R</t>
    <phoneticPr fontId="3"/>
  </si>
  <si>
    <t>ADY-062R 67POCKETS</t>
    <phoneticPr fontId="3"/>
  </si>
  <si>
    <t>K-25</t>
    <phoneticPr fontId="3"/>
  </si>
  <si>
    <t xml:space="preserve">KBS-001            </t>
    <phoneticPr fontId="3"/>
  </si>
  <si>
    <t>±1.0</t>
    <phoneticPr fontId="3"/>
  </si>
  <si>
    <t>静岡第２工場　増田 博美課長</t>
    <rPh sb="0" eb="2">
      <t>シズオカ</t>
    </rPh>
    <rPh sb="4" eb="6">
      <t>コウジョウ</t>
    </rPh>
    <rPh sb="7" eb="9">
      <t>マスダ</t>
    </rPh>
    <rPh sb="10" eb="12">
      <t>ヒロミ</t>
    </rPh>
    <rPh sb="12" eb="14">
      <t>カチョウ</t>
    </rPh>
    <phoneticPr fontId="3"/>
  </si>
  <si>
    <t>PS(CL)</t>
    <phoneticPr fontId="3"/>
  </si>
  <si>
    <t>550</t>
    <phoneticPr fontId="3"/>
  </si>
  <si>
    <t>CCD TRAY  60P</t>
    <phoneticPr fontId="3"/>
  </si>
  <si>
    <t>20P</t>
    <phoneticPr fontId="3"/>
  </si>
  <si>
    <t>K2010</t>
    <phoneticPr fontId="3"/>
  </si>
  <si>
    <t>猿田</t>
    <rPh sb="0" eb="1">
      <t>サル</t>
    </rPh>
    <rPh sb="1" eb="2">
      <t>タ</t>
    </rPh>
    <phoneticPr fontId="3"/>
  </si>
  <si>
    <t>×</t>
    <phoneticPr fontId="3"/>
  </si>
  <si>
    <t>開発営業部　　吉村 様宛</t>
    <rPh sb="0" eb="2">
      <t>カイハツ</t>
    </rPh>
    <rPh sb="2" eb="4">
      <t>エイギョウ</t>
    </rPh>
    <rPh sb="4" eb="5">
      <t>ブ</t>
    </rPh>
    <rPh sb="7" eb="9">
      <t>ヨシムラ</t>
    </rPh>
    <rPh sb="10" eb="12">
      <t>サマアテ</t>
    </rPh>
    <phoneticPr fontId="3"/>
  </si>
  <si>
    <t>072-662-9191</t>
    <phoneticPr fontId="3"/>
  </si>
  <si>
    <t>072-662-9192</t>
    <phoneticPr fontId="3"/>
  </si>
  <si>
    <t>NEC</t>
    <phoneticPr fontId="3"/>
  </si>
  <si>
    <t>SAN</t>
    <phoneticPr fontId="3"/>
  </si>
  <si>
    <t>SAN01佐野製作所</t>
    <rPh sb="5" eb="7">
      <t>サノ</t>
    </rPh>
    <rPh sb="7" eb="10">
      <t>セイサクジョ</t>
    </rPh>
    <phoneticPr fontId="3"/>
  </si>
  <si>
    <t>027-285-4345</t>
    <phoneticPr fontId="3"/>
  </si>
  <si>
    <t>MSP40-P20-59×14</t>
  </si>
  <si>
    <t>405</t>
  </si>
  <si>
    <t>TH-013PS</t>
    <phoneticPr fontId="3"/>
  </si>
  <si>
    <t>ADV-007  100P H11</t>
    <phoneticPr fontId="3"/>
  </si>
  <si>
    <t>AP-101</t>
    <phoneticPr fontId="3"/>
  </si>
  <si>
    <t>AKS01</t>
    <phoneticPr fontId="3"/>
  </si>
  <si>
    <t>SMK105CL</t>
    <phoneticPr fontId="3"/>
  </si>
  <si>
    <t>〒028-4132　　岩手県盛岡市玉山区渋民字岩鼻20-54</t>
    <rPh sb="11" eb="14">
      <t>イワテケン</t>
    </rPh>
    <rPh sb="14" eb="17">
      <t>モリオカシ</t>
    </rPh>
    <rPh sb="17" eb="19">
      <t>タマヤマ</t>
    </rPh>
    <rPh sb="19" eb="20">
      <t>ク</t>
    </rPh>
    <rPh sb="20" eb="22">
      <t>シブタミ</t>
    </rPh>
    <rPh sb="22" eb="23">
      <t>アザ</t>
    </rPh>
    <rPh sb="23" eb="25">
      <t>イワハナ</t>
    </rPh>
    <phoneticPr fontId="3"/>
  </si>
  <si>
    <t>SDB</t>
    <phoneticPr fontId="3"/>
  </si>
  <si>
    <t>正和電気部品工業(株)</t>
    <rPh sb="0" eb="1">
      <t>セイ</t>
    </rPh>
    <rPh sb="1" eb="2">
      <t>ワ</t>
    </rPh>
    <rPh sb="2" eb="4">
      <t>デンキ</t>
    </rPh>
    <rPh sb="4" eb="6">
      <t>ブヒン</t>
    </rPh>
    <rPh sb="6" eb="8">
      <t>コウギョウ</t>
    </rPh>
    <rPh sb="8" eb="11">
      <t>カ</t>
    </rPh>
    <phoneticPr fontId="3"/>
  </si>
  <si>
    <t>912019-4</t>
    <phoneticPr fontId="3"/>
  </si>
  <si>
    <t>TBK</t>
    <phoneticPr fontId="3"/>
  </si>
  <si>
    <t>0-22-1</t>
    <phoneticPr fontId="3"/>
  </si>
  <si>
    <t>TH001</t>
    <phoneticPr fontId="3"/>
  </si>
  <si>
    <t>山本</t>
    <rPh sb="0" eb="2">
      <t>ヤマモト</t>
    </rPh>
    <phoneticPr fontId="3"/>
  </si>
  <si>
    <t>0550-78-1122</t>
    <phoneticPr fontId="3"/>
  </si>
  <si>
    <t>AP-101  AP-05-008  8P</t>
    <phoneticPr fontId="3"/>
  </si>
  <si>
    <t>97-25175</t>
    <phoneticPr fontId="3"/>
  </si>
  <si>
    <t>HSK-002  950314-001</t>
    <phoneticPr fontId="3"/>
  </si>
  <si>
    <t>EIT-SLK107PP</t>
    <phoneticPr fontId="3"/>
  </si>
  <si>
    <t>ODS5-52-3</t>
    <phoneticPr fontId="3"/>
  </si>
  <si>
    <t>TKS-001 SMK 40Ｐ</t>
    <phoneticPr fontId="3"/>
  </si>
  <si>
    <t>AMP27</t>
    <phoneticPr fontId="3"/>
  </si>
  <si>
    <t>SK-G-025-1</t>
    <phoneticPr fontId="3"/>
  </si>
  <si>
    <t>SMK123</t>
    <phoneticPr fontId="3"/>
  </si>
  <si>
    <t>アドバネクス</t>
    <phoneticPr fontId="3"/>
  </si>
  <si>
    <t>1-912019-5</t>
    <phoneticPr fontId="3"/>
  </si>
  <si>
    <t>1-130-4</t>
    <phoneticPr fontId="3"/>
  </si>
  <si>
    <t>1-912130-4</t>
    <phoneticPr fontId="3"/>
  </si>
  <si>
    <t>SMK127</t>
    <phoneticPr fontId="3"/>
  </si>
  <si>
    <t>GMY-016N  T-7  10P</t>
    <phoneticPr fontId="3"/>
  </si>
  <si>
    <t>1-912022-8</t>
    <phoneticPr fontId="3"/>
  </si>
  <si>
    <t>1447287-1  90-10-097-910</t>
    <phoneticPr fontId="3"/>
  </si>
  <si>
    <t>3-23-3</t>
    <phoneticPr fontId="3"/>
  </si>
  <si>
    <t>KBS1</t>
    <phoneticPr fontId="3"/>
  </si>
  <si>
    <t>167WHA-006-00E</t>
    <phoneticPr fontId="3"/>
  </si>
  <si>
    <t xml:space="preserve">SMK01  </t>
    <phoneticPr fontId="3"/>
  </si>
  <si>
    <t>02/12/27 JIANLI</t>
    <phoneticPr fontId="3"/>
  </si>
  <si>
    <t>355×260</t>
    <phoneticPr fontId="3"/>
  </si>
  <si>
    <t xml:space="preserve">MSP20-K25-105×50                 </t>
    <phoneticPr fontId="3"/>
  </si>
  <si>
    <t>KSP-SMK046</t>
    <phoneticPr fontId="3"/>
  </si>
  <si>
    <t>HCP-001 PWR-SOURCE,-DRAIN共用</t>
    <rPh sb="25" eb="27">
      <t>キョウヨウ</t>
    </rPh>
    <phoneticPr fontId="3"/>
  </si>
  <si>
    <t>デイム(日立ｹｰﾌﾞﾙﾌﾟﾚｼｼﾞｮﾝ)</t>
    <rPh sb="4" eb="6">
      <t>ヒタチ</t>
    </rPh>
    <phoneticPr fontId="3"/>
  </si>
  <si>
    <t>2013.7.8</t>
    <phoneticPr fontId="3"/>
  </si>
  <si>
    <t>APJ MODULAR JACK 4PORT</t>
    <phoneticPr fontId="3"/>
  </si>
  <si>
    <t>〒400-0834　　山梨県甲府市落合町822</t>
    <rPh sb="11" eb="14">
      <t>ヤマナシケン</t>
    </rPh>
    <rPh sb="14" eb="17">
      <t>コウフシ</t>
    </rPh>
    <rPh sb="17" eb="20">
      <t>オチアイチョウ</t>
    </rPh>
    <phoneticPr fontId="3"/>
  </si>
  <si>
    <t>AMP3</t>
    <phoneticPr fontId="3"/>
  </si>
  <si>
    <t>PET（CL）</t>
    <phoneticPr fontId="3"/>
  </si>
  <si>
    <t>KSP058</t>
    <phoneticPr fontId="3"/>
  </si>
  <si>
    <t>KSP-058 100P ﾊﾞﾝｷﾝｷｬｯﾌﾟ4用</t>
    <rPh sb="24" eb="25">
      <t>ヨウ</t>
    </rPh>
    <phoneticPr fontId="3"/>
  </si>
  <si>
    <t>KSP-065 CA49700-1601A1</t>
    <phoneticPr fontId="3"/>
  </si>
  <si>
    <t>調達課　　浅原 様</t>
    <rPh sb="0" eb="2">
      <t>チョウタツ</t>
    </rPh>
    <rPh sb="2" eb="3">
      <t>カ</t>
    </rPh>
    <rPh sb="5" eb="7">
      <t>アサハラ</t>
    </rPh>
    <rPh sb="8" eb="9">
      <t>サマ</t>
    </rPh>
    <phoneticPr fontId="3"/>
  </si>
  <si>
    <t>0832-83-3647</t>
    <phoneticPr fontId="3"/>
  </si>
  <si>
    <t>YSR-006PP</t>
    <phoneticPr fontId="3"/>
  </si>
  <si>
    <t>ＰＳ（C）</t>
    <phoneticPr fontId="3"/>
  </si>
  <si>
    <t>群馬県伊勢崎市今井町313</t>
    <rPh sb="0" eb="3">
      <t>グンマケン</t>
    </rPh>
    <rPh sb="3" eb="6">
      <t>イセザキ</t>
    </rPh>
    <rPh sb="6" eb="7">
      <t>シ</t>
    </rPh>
    <rPh sb="7" eb="9">
      <t>イマイ</t>
    </rPh>
    <rPh sb="9" eb="10">
      <t>マチ</t>
    </rPh>
    <phoneticPr fontId="3"/>
  </si>
  <si>
    <t>島田 雅之 様宛</t>
    <rPh sb="0" eb="2">
      <t>シマダ</t>
    </rPh>
    <rPh sb="3" eb="5">
      <t>マサユキ</t>
    </rPh>
    <rPh sb="6" eb="8">
      <t>サマアテ</t>
    </rPh>
    <phoneticPr fontId="3"/>
  </si>
  <si>
    <t>082-874-9728</t>
    <phoneticPr fontId="3"/>
  </si>
  <si>
    <t>PTX801 SUB ANNTENA</t>
    <phoneticPr fontId="3"/>
  </si>
  <si>
    <t>東洋ユニコン</t>
    <rPh sb="0" eb="2">
      <t>トウヨウ</t>
    </rPh>
    <phoneticPr fontId="3"/>
  </si>
  <si>
    <t>TMC-005</t>
    <phoneticPr fontId="3"/>
  </si>
  <si>
    <t>AMP A伝　逢澤</t>
    <rPh sb="5" eb="6">
      <t>デン</t>
    </rPh>
    <rPh sb="7" eb="8">
      <t>アイザワ</t>
    </rPh>
    <rPh sb="8" eb="9">
      <t>サワ</t>
    </rPh>
    <phoneticPr fontId="3"/>
  </si>
  <si>
    <t>470×347</t>
    <phoneticPr fontId="3"/>
  </si>
  <si>
    <t>×</t>
    <phoneticPr fontId="3"/>
  </si>
  <si>
    <t>-</t>
    <phoneticPr fontId="3"/>
  </si>
  <si>
    <t>±2</t>
    <phoneticPr fontId="3"/>
  </si>
  <si>
    <t>ｶﾞﾗｽ積層加工試験室　　栗原 様宛</t>
    <rPh sb="4" eb="6">
      <t>セキソウ</t>
    </rPh>
    <rPh sb="6" eb="8">
      <t>カコウ</t>
    </rPh>
    <rPh sb="8" eb="11">
      <t>シケンシツ</t>
    </rPh>
    <rPh sb="13" eb="15">
      <t>クリハラ</t>
    </rPh>
    <rPh sb="16" eb="18">
      <t>サマアテ</t>
    </rPh>
    <phoneticPr fontId="3"/>
  </si>
  <si>
    <t>EXD-030</t>
    <phoneticPr fontId="3"/>
  </si>
  <si>
    <t>TKD-008  8P MAIN SHAFT</t>
    <phoneticPr fontId="3"/>
  </si>
  <si>
    <t>NKI-007</t>
    <phoneticPr fontId="3"/>
  </si>
  <si>
    <t>5-56-6</t>
  </si>
  <si>
    <t>05/05/19 SPPC</t>
    <phoneticPr fontId="3"/>
  </si>
  <si>
    <t>048-431-5507</t>
    <phoneticPr fontId="3"/>
  </si>
  <si>
    <t>048-431-5289</t>
    <phoneticPr fontId="3"/>
  </si>
  <si>
    <t>NRK-018</t>
    <phoneticPr fontId="3"/>
  </si>
  <si>
    <t>2-51-8</t>
    <phoneticPr fontId="3"/>
  </si>
  <si>
    <t>2-60-8</t>
    <phoneticPr fontId="3"/>
  </si>
  <si>
    <t>A3Cデザイン</t>
    <phoneticPr fontId="3"/>
  </si>
  <si>
    <t>A4Cデザイン</t>
  </si>
  <si>
    <t>A5Cデザイン</t>
  </si>
  <si>
    <t>200</t>
    <phoneticPr fontId="3"/>
  </si>
  <si>
    <t>0</t>
    <phoneticPr fontId="3"/>
  </si>
  <si>
    <t>0244-42-0913</t>
    <phoneticPr fontId="3"/>
  </si>
  <si>
    <t>KKS-A-014-1</t>
    <phoneticPr fontId="3"/>
  </si>
  <si>
    <t>KKS-6-76-7</t>
    <phoneticPr fontId="3"/>
  </si>
  <si>
    <t>KKS-RYK004</t>
    <phoneticPr fontId="3"/>
  </si>
  <si>
    <t>〒158-0083　　東京都世田谷区奥沢5-29-7</t>
    <rPh sb="11" eb="14">
      <t>トウキョウト</t>
    </rPh>
    <rPh sb="14" eb="18">
      <t>セタガヤク</t>
    </rPh>
    <rPh sb="18" eb="20">
      <t>オクサワ</t>
    </rPh>
    <phoneticPr fontId="3"/>
  </si>
  <si>
    <t>161CSC-132-00F</t>
    <phoneticPr fontId="3"/>
  </si>
  <si>
    <t>2012.12.17</t>
    <phoneticPr fontId="3"/>
  </si>
  <si>
    <t>SK003</t>
    <phoneticPr fontId="3"/>
  </si>
  <si>
    <t>GMY-037 T-24  10P</t>
    <phoneticPr fontId="3"/>
  </si>
  <si>
    <t>SK041</t>
    <phoneticPr fontId="3"/>
  </si>
  <si>
    <t>神奈川県川崎市幸区南加瀬5-36-6</t>
    <rPh sb="0" eb="4">
      <t>カナガワケン</t>
    </rPh>
    <rPh sb="4" eb="7">
      <t>カワサキシ</t>
    </rPh>
    <rPh sb="7" eb="9">
      <t>サイワイク</t>
    </rPh>
    <rPh sb="9" eb="12">
      <t>ミナミカセ</t>
    </rPh>
    <phoneticPr fontId="3"/>
  </si>
  <si>
    <t>GMY041</t>
    <phoneticPr fontId="3"/>
  </si>
  <si>
    <t>167WHA-005-00E  PTX-641</t>
    <phoneticPr fontId="3"/>
  </si>
  <si>
    <t>08652-8-0749</t>
    <phoneticPr fontId="3"/>
  </si>
  <si>
    <t>AND2</t>
    <phoneticPr fontId="3"/>
  </si>
  <si>
    <r>
      <t>TH040B</t>
    </r>
    <r>
      <rPr>
        <b/>
        <sz val="11"/>
        <color indexed="10"/>
        <rFont val="ＭＳ Ｐ明朝"/>
        <family val="1"/>
        <charset val="128"/>
      </rPr>
      <t/>
    </r>
  </si>
  <si>
    <t>MZT-004</t>
  </si>
  <si>
    <t>MZT-004  J615ﾄﾚｲ</t>
  </si>
  <si>
    <t>-1.0</t>
    <phoneticPr fontId="3"/>
  </si>
  <si>
    <t>×</t>
    <phoneticPr fontId="3"/>
  </si>
  <si>
    <t>240</t>
    <phoneticPr fontId="3"/>
  </si>
  <si>
    <t>ODS017PP</t>
    <phoneticPr fontId="3"/>
  </si>
  <si>
    <t>NGS-003</t>
    <phoneticPr fontId="3"/>
  </si>
  <si>
    <t>YSK03</t>
    <phoneticPr fontId="3"/>
  </si>
  <si>
    <t>161ＣＳＳ-099-01Ｒ</t>
  </si>
  <si>
    <t>9-912110-5</t>
    <phoneticPr fontId="3"/>
  </si>
  <si>
    <t>2-23-1</t>
    <phoneticPr fontId="3"/>
  </si>
  <si>
    <t>TSP</t>
    <phoneticPr fontId="3"/>
  </si>
  <si>
    <t>高崎プリント(株)</t>
    <rPh sb="0" eb="2">
      <t>タカサキ</t>
    </rPh>
    <rPh sb="6" eb="9">
      <t>カ</t>
    </rPh>
    <phoneticPr fontId="3"/>
  </si>
  <si>
    <t>〒350-1155　　埼玉県川越市下赤坂751-11</t>
    <rPh sb="11" eb="14">
      <t>サイタマケン</t>
    </rPh>
    <rPh sb="14" eb="17">
      <t>カワゴエシ</t>
    </rPh>
    <rPh sb="17" eb="18">
      <t>シモ</t>
    </rPh>
    <rPh sb="18" eb="20">
      <t>アカサカ</t>
    </rPh>
    <phoneticPr fontId="3"/>
  </si>
  <si>
    <t>KWI-A-025-1</t>
    <phoneticPr fontId="3"/>
  </si>
  <si>
    <t>OGR5-56-6</t>
    <phoneticPr fontId="3"/>
  </si>
  <si>
    <t>ASH4</t>
    <phoneticPr fontId="3"/>
  </si>
  <si>
    <t>（株）朝日</t>
    <rPh sb="3" eb="5">
      <t>アサヒ</t>
    </rPh>
    <phoneticPr fontId="3"/>
  </si>
  <si>
    <t>板倉</t>
    <rPh sb="0" eb="2">
      <t>イタクラ</t>
    </rPh>
    <phoneticPr fontId="3"/>
  </si>
  <si>
    <t>SMK130R</t>
    <phoneticPr fontId="3"/>
  </si>
  <si>
    <t>TNX-009</t>
    <phoneticPr fontId="3"/>
  </si>
  <si>
    <t>（株）ショーワ　浅羽工場</t>
    <rPh sb="8" eb="10">
      <t>アサバ</t>
    </rPh>
    <rPh sb="10" eb="12">
      <t>コウジョウ</t>
    </rPh>
    <phoneticPr fontId="3"/>
  </si>
  <si>
    <t>SPJ-046</t>
    <phoneticPr fontId="3"/>
  </si>
  <si>
    <t>PET(緑)</t>
    <rPh sb="4" eb="5">
      <t>ミドリ</t>
    </rPh>
    <phoneticPr fontId="3"/>
  </si>
  <si>
    <t>ＳＭＫ０１２　　　　　　　　</t>
    <phoneticPr fontId="3"/>
  </si>
  <si>
    <t>0299-53-0740</t>
    <phoneticPr fontId="3"/>
  </si>
  <si>
    <t>AHN</t>
    <phoneticPr fontId="3"/>
  </si>
  <si>
    <t>167CSC-025-01E</t>
    <phoneticPr fontId="3"/>
  </si>
  <si>
    <t>PS(CL)</t>
    <phoneticPr fontId="3"/>
  </si>
  <si>
    <t>ADV</t>
    <phoneticPr fontId="3"/>
  </si>
  <si>
    <t>335×265</t>
    <phoneticPr fontId="3"/>
  </si>
  <si>
    <t>±0.5</t>
    <phoneticPr fontId="3"/>
  </si>
  <si>
    <t>HOHKOH-2</t>
    <phoneticPr fontId="3"/>
  </si>
  <si>
    <t>SSM-001</t>
    <phoneticPr fontId="3"/>
  </si>
  <si>
    <t>MTM-043-1(CL) 59-WB21・</t>
    <phoneticPr fontId="3"/>
  </si>
  <si>
    <t>MTM-043-2B</t>
    <phoneticPr fontId="3"/>
  </si>
  <si>
    <t>MTM-043-2(B) 59-WB21：</t>
    <phoneticPr fontId="3"/>
  </si>
  <si>
    <t>MTM-043-2CL</t>
    <phoneticPr fontId="3"/>
  </si>
  <si>
    <t>MTM-043-2(CL) 59-WB21：</t>
    <phoneticPr fontId="3"/>
  </si>
  <si>
    <t>日本モレックス（株）　北部物流　</t>
    <rPh sb="0" eb="2">
      <t>ニホン</t>
    </rPh>
    <rPh sb="11" eb="13">
      <t>ホクブ</t>
    </rPh>
    <rPh sb="13" eb="15">
      <t>ブツリュウ</t>
    </rPh>
    <phoneticPr fontId="3"/>
  </si>
  <si>
    <t>SMK059</t>
  </si>
  <si>
    <t>8-912056-2</t>
    <phoneticPr fontId="3"/>
  </si>
  <si>
    <t>NKB-001    SX-00G</t>
    <phoneticPr fontId="3"/>
  </si>
  <si>
    <t>PS(N)</t>
    <phoneticPr fontId="3"/>
  </si>
  <si>
    <t>SMK094</t>
    <phoneticPr fontId="3"/>
  </si>
  <si>
    <t>SK-035  55099</t>
    <phoneticPr fontId="3"/>
  </si>
  <si>
    <t>YPC-001</t>
    <phoneticPr fontId="3"/>
  </si>
  <si>
    <t>MZT-040</t>
  </si>
  <si>
    <t>MZT-040  2926 OPT出荷ﾄﾚｲ</t>
  </si>
  <si>
    <t>SMK141</t>
    <phoneticPr fontId="3"/>
  </si>
  <si>
    <t>167CSB-002-01E</t>
    <phoneticPr fontId="3"/>
  </si>
  <si>
    <t>導電練込
(ﾐｸﾛｰﾑ)</t>
    <rPh sb="0" eb="2">
      <t>ドウデン</t>
    </rPh>
    <rPh sb="2" eb="3">
      <t>ネ</t>
    </rPh>
    <rPh sb="3" eb="4">
      <t>コ</t>
    </rPh>
    <phoneticPr fontId="3"/>
  </si>
  <si>
    <t>ＦＪＫ－００２</t>
    <phoneticPr fontId="3"/>
  </si>
  <si>
    <t>ﾐﾔｶﾜ 10P</t>
    <phoneticPr fontId="3"/>
  </si>
  <si>
    <t>310×240</t>
    <phoneticPr fontId="3"/>
  </si>
  <si>
    <t>405×300</t>
    <phoneticPr fontId="3"/>
  </si>
  <si>
    <t>161ＬＧＫ-022-90Ｒ</t>
  </si>
  <si>
    <t>NMK</t>
    <phoneticPr fontId="3"/>
  </si>
  <si>
    <t>0532-53-7318</t>
    <phoneticPr fontId="3"/>
  </si>
  <si>
    <t>KSP-076B CA49700-1407</t>
    <phoneticPr fontId="3"/>
  </si>
  <si>
    <t>±0.5</t>
    <phoneticPr fontId="3"/>
  </si>
  <si>
    <t>富加継手課(組立)　　高橋　様宛</t>
    <rPh sb="0" eb="2">
      <t>トミカ</t>
    </rPh>
    <rPh sb="2" eb="3">
      <t>ツギ</t>
    </rPh>
    <rPh sb="3" eb="4">
      <t>テ</t>
    </rPh>
    <rPh sb="4" eb="5">
      <t>カ</t>
    </rPh>
    <rPh sb="6" eb="8">
      <t>クミタテ</t>
    </rPh>
    <rPh sb="11" eb="13">
      <t>タカハシ</t>
    </rPh>
    <rPh sb="14" eb="16">
      <t>サマアテ</t>
    </rPh>
    <phoneticPr fontId="3"/>
  </si>
  <si>
    <t>0574-55-1125</t>
    <phoneticPr fontId="3"/>
  </si>
  <si>
    <t>0574-55-1126</t>
    <phoneticPr fontId="3"/>
  </si>
  <si>
    <t>A-040-1</t>
    <phoneticPr fontId="3"/>
  </si>
  <si>
    <t>EXD-021</t>
    <phoneticPr fontId="3"/>
  </si>
  <si>
    <t>KRE019</t>
    <phoneticPr fontId="3"/>
  </si>
  <si>
    <t>KRE020</t>
    <phoneticPr fontId="3"/>
  </si>
  <si>
    <t>KRE022</t>
    <phoneticPr fontId="3"/>
  </si>
  <si>
    <t>4-912110-6</t>
  </si>
  <si>
    <t>千葉県茂原市高師585</t>
    <rPh sb="0" eb="3">
      <t>チバケン</t>
    </rPh>
    <rPh sb="3" eb="6">
      <t>モバラシ</t>
    </rPh>
    <rPh sb="6" eb="7">
      <t>タカ</t>
    </rPh>
    <rPh sb="7" eb="8">
      <t>シ</t>
    </rPh>
    <phoneticPr fontId="3"/>
  </si>
  <si>
    <t>NIT</t>
    <phoneticPr fontId="3"/>
  </si>
  <si>
    <t>SWJ-007</t>
    <phoneticPr fontId="3"/>
  </si>
  <si>
    <t>3-912054-5</t>
    <phoneticPr fontId="3"/>
  </si>
  <si>
    <t>EXD-013</t>
    <phoneticPr fontId="3"/>
  </si>
  <si>
    <t>167CSC-024-01E</t>
    <phoneticPr fontId="3"/>
  </si>
  <si>
    <t>800</t>
    <phoneticPr fontId="3"/>
  </si>
  <si>
    <t>YDK</t>
    <phoneticPr fontId="3"/>
  </si>
  <si>
    <t>MIK02　　1004</t>
    <phoneticPr fontId="3"/>
  </si>
  <si>
    <t>石垣 様宛</t>
    <rPh sb="0" eb="2">
      <t>イシガキ</t>
    </rPh>
    <rPh sb="3" eb="5">
      <t>サマアテ</t>
    </rPh>
    <phoneticPr fontId="3"/>
  </si>
  <si>
    <t>0575-29-0321</t>
    <phoneticPr fontId="3"/>
  </si>
  <si>
    <t>0575-29-0323</t>
    <phoneticPr fontId="3"/>
  </si>
  <si>
    <t>Ａ-035-1</t>
    <phoneticPr fontId="3"/>
  </si>
  <si>
    <t>5-912062-0</t>
    <phoneticPr fontId="3"/>
  </si>
  <si>
    <t>荷姿</t>
    <rPh sb="0" eb="1">
      <t>ニ</t>
    </rPh>
    <rPh sb="1" eb="2">
      <t>スガタ</t>
    </rPh>
    <phoneticPr fontId="3"/>
  </si>
  <si>
    <t>SMK111R</t>
    <phoneticPr fontId="3"/>
  </si>
  <si>
    <t>(株)山口製作所</t>
    <rPh sb="0" eb="3">
      <t>カ</t>
    </rPh>
    <rPh sb="3" eb="5">
      <t>ヤマグチ</t>
    </rPh>
    <rPh sb="5" eb="8">
      <t>セイサクジョ</t>
    </rPh>
    <phoneticPr fontId="3"/>
  </si>
  <si>
    <t>〒947-0101　　新潟県小千谷市片貝町10245-1</t>
    <rPh sb="11" eb="14">
      <t>ニイガタケン</t>
    </rPh>
    <rPh sb="14" eb="18">
      <t>オヂヤシ</t>
    </rPh>
    <rPh sb="18" eb="21">
      <t>カタカイマチ</t>
    </rPh>
    <phoneticPr fontId="3"/>
  </si>
  <si>
    <t>ODS-R-31B  (0.8t)</t>
    <phoneticPr fontId="3"/>
  </si>
  <si>
    <t>(株)ティーエムスパイラル</t>
    <rPh sb="1" eb="2">
      <t>カブ</t>
    </rPh>
    <phoneticPr fontId="3"/>
  </si>
  <si>
    <t>小林ｽﾌﾟﾘﾝｸﾞ   2面付き</t>
    <rPh sb="0" eb="2">
      <t>コバヤシ</t>
    </rPh>
    <rPh sb="13" eb="14">
      <t>メン</t>
    </rPh>
    <rPh sb="14" eb="15">
      <t>ツ</t>
    </rPh>
    <phoneticPr fontId="3"/>
  </si>
  <si>
    <t>仮100</t>
    <rPh sb="0" eb="1">
      <t>カリ</t>
    </rPh>
    <phoneticPr fontId="3"/>
  </si>
  <si>
    <t>KSP010</t>
    <phoneticPr fontId="3"/>
  </si>
  <si>
    <t xml:space="preserve">167WHA-003-00E　PTX642　　　　 </t>
    <phoneticPr fontId="3"/>
  </si>
  <si>
    <t>STK3</t>
    <phoneticPr fontId="3"/>
  </si>
  <si>
    <t>(株)サトカタ</t>
    <rPh sb="0" eb="3">
      <t>カ</t>
    </rPh>
    <phoneticPr fontId="3"/>
  </si>
  <si>
    <t>PET(B)</t>
    <phoneticPr fontId="3"/>
  </si>
  <si>
    <t>ＰＳ（Ｂ）</t>
    <phoneticPr fontId="3"/>
  </si>
  <si>
    <t>EL-P-05</t>
  </si>
  <si>
    <t>A-015-1</t>
    <phoneticPr fontId="3"/>
  </si>
  <si>
    <t>NSK1</t>
    <phoneticPr fontId="3"/>
  </si>
  <si>
    <t>長野県飯田市北方1602-1</t>
    <rPh sb="0" eb="3">
      <t>ナガノケン</t>
    </rPh>
    <rPh sb="3" eb="6">
      <t>イイダシ</t>
    </rPh>
    <rPh sb="6" eb="8">
      <t>ホッポウ</t>
    </rPh>
    <phoneticPr fontId="3"/>
  </si>
  <si>
    <t>MND01　　348</t>
    <phoneticPr fontId="3"/>
  </si>
  <si>
    <t>F-150-1</t>
    <phoneticPr fontId="3"/>
  </si>
  <si>
    <t>G-020-1</t>
    <phoneticPr fontId="3"/>
  </si>
  <si>
    <t>100</t>
  </si>
  <si>
    <t>5-52-2</t>
  </si>
  <si>
    <t>5-912052-2</t>
  </si>
  <si>
    <t>5-52-3</t>
  </si>
  <si>
    <t>5-912052-3</t>
  </si>
  <si>
    <t>310×210</t>
    <phoneticPr fontId="3"/>
  </si>
  <si>
    <t>CSM</t>
    <phoneticPr fontId="3"/>
  </si>
  <si>
    <t>(株)ｺｽﾓ･ﾊﾟﾜｰ</t>
    <rPh sb="0" eb="3">
      <t>カ</t>
    </rPh>
    <phoneticPr fontId="3"/>
  </si>
  <si>
    <t>〒959-1303 新潟県加茂市後須田2254-1</t>
    <rPh sb="10" eb="12">
      <t>ニイガタ</t>
    </rPh>
    <rPh sb="12" eb="13">
      <t>ケン</t>
    </rPh>
    <rPh sb="13" eb="16">
      <t>カモシ</t>
    </rPh>
    <rPh sb="16" eb="17">
      <t>ウシロ</t>
    </rPh>
    <rPh sb="17" eb="19">
      <t>スダ</t>
    </rPh>
    <phoneticPr fontId="3"/>
  </si>
  <si>
    <t>８－７１－９</t>
    <phoneticPr fontId="3"/>
  </si>
  <si>
    <t>KOS</t>
    <phoneticPr fontId="3"/>
  </si>
  <si>
    <t>(株)高速</t>
    <rPh sb="0" eb="3">
      <t>カ</t>
    </rPh>
    <rPh sb="3" eb="5">
      <t>コウソク</t>
    </rPh>
    <phoneticPr fontId="3"/>
  </si>
  <si>
    <t>〒192-8633　　東京都八王子市小門町53</t>
    <rPh sb="11" eb="14">
      <t>トウキョウト</t>
    </rPh>
    <rPh sb="14" eb="18">
      <t>ハチオウジシ</t>
    </rPh>
    <rPh sb="18" eb="19">
      <t>コ</t>
    </rPh>
    <rPh sb="19" eb="20">
      <t>モン</t>
    </rPh>
    <rPh sb="20" eb="21">
      <t>マチ</t>
    </rPh>
    <phoneticPr fontId="3"/>
  </si>
  <si>
    <t>KOS01　　1217</t>
    <phoneticPr fontId="3"/>
  </si>
  <si>
    <t>042-625-3333</t>
    <phoneticPr fontId="3"/>
  </si>
  <si>
    <t>042-623-1361</t>
    <phoneticPr fontId="3"/>
  </si>
  <si>
    <t xml:space="preserve">東京発條株式会社 </t>
    <rPh sb="0" eb="2">
      <t>トウキョウ</t>
    </rPh>
    <rPh sb="2" eb="4">
      <t>ハツジョウ</t>
    </rPh>
    <rPh sb="4" eb="8">
      <t>カ</t>
    </rPh>
    <phoneticPr fontId="3"/>
  </si>
  <si>
    <t>120</t>
    <phoneticPr fontId="3"/>
  </si>
  <si>
    <t>MOK-003</t>
    <phoneticPr fontId="3"/>
  </si>
  <si>
    <t>MOK-003 100P TCX0577 2P</t>
    <phoneticPr fontId="3"/>
  </si>
  <si>
    <t>ADV011</t>
    <phoneticPr fontId="3"/>
  </si>
  <si>
    <t>3-912103-5</t>
    <phoneticPr fontId="3"/>
  </si>
  <si>
    <t>HWG</t>
    <phoneticPr fontId="3"/>
  </si>
  <si>
    <t>比嘉　文生</t>
    <rPh sb="0" eb="2">
      <t>ヒガ</t>
    </rPh>
    <rPh sb="3" eb="5">
      <t>フミオ</t>
    </rPh>
    <phoneticPr fontId="3"/>
  </si>
  <si>
    <t>GMY-051 100P EB-3142</t>
    <phoneticPr fontId="3"/>
  </si>
  <si>
    <t>KSE-021 ｵﾘﾝﾊﾟｽ向けｸﾗﾑｼｪﾙﾄﾚｲ</t>
    <rPh sb="14" eb="15">
      <t>ム</t>
    </rPh>
    <phoneticPr fontId="3"/>
  </si>
  <si>
    <t>1-65-2</t>
    <phoneticPr fontId="3"/>
  </si>
  <si>
    <t>埼玉県比企郡川島町下井草163-1</t>
    <rPh sb="0" eb="3">
      <t>サイタマケン</t>
    </rPh>
    <rPh sb="3" eb="6">
      <t>ヒキグン</t>
    </rPh>
    <rPh sb="6" eb="9">
      <t>カワシマチョウ</t>
    </rPh>
    <rPh sb="9" eb="12">
      <t>シモイグサ</t>
    </rPh>
    <phoneticPr fontId="3"/>
  </si>
  <si>
    <t xml:space="preserve">GMY-025  T-16  15P </t>
    <phoneticPr fontId="3"/>
  </si>
  <si>
    <t xml:space="preserve">GMY-026  T-17  10P </t>
    <phoneticPr fontId="3"/>
  </si>
  <si>
    <t>1-912074-9</t>
    <phoneticPr fontId="3"/>
  </si>
  <si>
    <t>MBM-008　</t>
    <phoneticPr fontId="3"/>
  </si>
  <si>
    <t>MTM-010-1B</t>
  </si>
  <si>
    <t>460</t>
  </si>
  <si>
    <t>導電印刷(客先支給材)</t>
  </si>
  <si>
    <t>富山県中新川郡上市町竹鼻723</t>
    <rPh sb="0" eb="2">
      <t>トヤマ</t>
    </rPh>
    <rPh sb="2" eb="3">
      <t>ケン</t>
    </rPh>
    <rPh sb="3" eb="5">
      <t>ナカシン</t>
    </rPh>
    <rPh sb="5" eb="6">
      <t>カワ</t>
    </rPh>
    <rPh sb="6" eb="7">
      <t>グン</t>
    </rPh>
    <rPh sb="7" eb="8">
      <t>カミ</t>
    </rPh>
    <rPh sb="8" eb="9">
      <t>イチ</t>
    </rPh>
    <rPh sb="9" eb="10">
      <t>マチ</t>
    </rPh>
    <rPh sb="10" eb="11">
      <t>タケ</t>
    </rPh>
    <rPh sb="11" eb="12">
      <t>ハナ</t>
    </rPh>
    <phoneticPr fontId="3"/>
  </si>
  <si>
    <t>NSK02</t>
    <phoneticPr fontId="3"/>
  </si>
  <si>
    <t>600×400</t>
    <phoneticPr fontId="3"/>
  </si>
  <si>
    <t>YZP-003-B X40981-PG96</t>
    <phoneticPr fontId="3"/>
  </si>
  <si>
    <t>YZP-003-T</t>
    <phoneticPr fontId="3"/>
  </si>
  <si>
    <t>白河日東工器（株）</t>
    <rPh sb="0" eb="2">
      <t>シラカワ</t>
    </rPh>
    <rPh sb="2" eb="4">
      <t>ニットウ</t>
    </rPh>
    <rPh sb="4" eb="6">
      <t>コウキ</t>
    </rPh>
    <phoneticPr fontId="3"/>
  </si>
  <si>
    <t>STF-006 40P FC-OG</t>
    <phoneticPr fontId="3"/>
  </si>
  <si>
    <t>蓑輪</t>
    <rPh sb="0" eb="2">
      <t>ミノワ</t>
    </rPh>
    <phoneticPr fontId="3"/>
  </si>
  <si>
    <t>H-015-2-PS</t>
    <phoneticPr fontId="3"/>
  </si>
  <si>
    <t>使用禁止</t>
    <rPh sb="0" eb="2">
      <t>シヨウ</t>
    </rPh>
    <rPh sb="2" eb="4">
      <t>キンシ</t>
    </rPh>
    <phoneticPr fontId="3"/>
  </si>
  <si>
    <t>4-912061-3</t>
    <phoneticPr fontId="3"/>
  </si>
  <si>
    <t>161CSC-056-01E</t>
    <phoneticPr fontId="3"/>
  </si>
  <si>
    <t>03-5970-6591</t>
    <phoneticPr fontId="3"/>
  </si>
  <si>
    <t>（株）日立ﾊｲﾃｸﾏﾆｭﾌｧｸﾁｭｱｰ&amp;ｻｰﾋﾞｽ</t>
    <rPh sb="3" eb="5">
      <t>ヒタチ</t>
    </rPh>
    <phoneticPr fontId="3"/>
  </si>
  <si>
    <t>TMS3</t>
    <phoneticPr fontId="3"/>
  </si>
  <si>
    <t>3-108-3</t>
    <phoneticPr fontId="3"/>
  </si>
  <si>
    <t>1-912078-1</t>
    <phoneticPr fontId="3"/>
  </si>
  <si>
    <t>1-912079-4</t>
    <phoneticPr fontId="3"/>
  </si>
  <si>
    <t>SK004PP</t>
    <phoneticPr fontId="3"/>
  </si>
  <si>
    <t>044-522-2496</t>
    <phoneticPr fontId="3"/>
  </si>
  <si>
    <t>NRK001</t>
  </si>
  <si>
    <t xml:space="preserve"> </t>
  </si>
  <si>
    <t>2-130-0</t>
    <phoneticPr fontId="3"/>
  </si>
  <si>
    <t>MKM01</t>
    <phoneticPr fontId="3"/>
  </si>
  <si>
    <t>0749-24-6387</t>
    <phoneticPr fontId="3"/>
  </si>
  <si>
    <t>0749-24-6398</t>
    <phoneticPr fontId="3"/>
  </si>
  <si>
    <t xml:space="preserve">DIC006M </t>
    <phoneticPr fontId="3"/>
  </si>
  <si>
    <t>GMY004 0.4</t>
    <phoneticPr fontId="3"/>
  </si>
  <si>
    <t>東京都町田市南成瀬4-19-3</t>
    <rPh sb="0" eb="3">
      <t>トウキョウト</t>
    </rPh>
    <rPh sb="3" eb="6">
      <t>マチダシ</t>
    </rPh>
    <rPh sb="6" eb="7">
      <t>ミナミ</t>
    </rPh>
    <rPh sb="7" eb="9">
      <t>ナルセ</t>
    </rPh>
    <phoneticPr fontId="3"/>
  </si>
  <si>
    <t>ADY-056</t>
    <phoneticPr fontId="3"/>
  </si>
  <si>
    <t>TH013</t>
    <phoneticPr fontId="3"/>
  </si>
  <si>
    <t>TH014</t>
    <phoneticPr fontId="3"/>
  </si>
  <si>
    <t>TH015</t>
    <phoneticPr fontId="3"/>
  </si>
  <si>
    <t>±0.5</t>
    <phoneticPr fontId="3"/>
  </si>
  <si>
    <t>SMK128</t>
    <phoneticPr fontId="3"/>
  </si>
  <si>
    <t>Ｈ48</t>
    <phoneticPr fontId="3"/>
  </si>
  <si>
    <t>0996-63-1327</t>
    <phoneticPr fontId="3"/>
  </si>
  <si>
    <t xml:space="preserve"> SPPCへ金型移設 06/0/427</t>
    <rPh sb="6" eb="8">
      <t>カナガタ</t>
    </rPh>
    <rPh sb="8" eb="10">
      <t>イセツ</t>
    </rPh>
    <phoneticPr fontId="3"/>
  </si>
  <si>
    <t>PS(CL)</t>
    <phoneticPr fontId="3"/>
  </si>
  <si>
    <t>±0.5</t>
    <phoneticPr fontId="3"/>
  </si>
  <si>
    <t>042-700-1663</t>
    <phoneticPr fontId="3"/>
  </si>
  <si>
    <t>３面取</t>
    <rPh sb="1" eb="2">
      <t>メン</t>
    </rPh>
    <rPh sb="2" eb="3">
      <t>ド</t>
    </rPh>
    <phoneticPr fontId="3"/>
  </si>
  <si>
    <t>OTA3</t>
    <phoneticPr fontId="3"/>
  </si>
  <si>
    <t>4-912077-8</t>
    <phoneticPr fontId="3"/>
  </si>
  <si>
    <t>K2014</t>
    <phoneticPr fontId="3"/>
  </si>
  <si>
    <t xml:space="preserve">K2014-A   60P  </t>
    <phoneticPr fontId="3"/>
  </si>
  <si>
    <t>駒崎取締役</t>
    <rPh sb="0" eb="2">
      <t>コマザキ</t>
    </rPh>
    <rPh sb="2" eb="5">
      <t>トリシマリヤク</t>
    </rPh>
    <phoneticPr fontId="3"/>
  </si>
  <si>
    <t>ODS012</t>
    <phoneticPr fontId="3"/>
  </si>
  <si>
    <t>ODS013</t>
    <phoneticPr fontId="3"/>
  </si>
  <si>
    <t>ODS014</t>
    <phoneticPr fontId="3"/>
  </si>
  <si>
    <t>TEC2</t>
    <phoneticPr fontId="3"/>
  </si>
  <si>
    <t>0-128-1</t>
    <phoneticPr fontId="3"/>
  </si>
  <si>
    <t>0-129-2</t>
    <phoneticPr fontId="3"/>
  </si>
  <si>
    <t>1-912078-3</t>
  </si>
  <si>
    <t>久保</t>
    <rPh sb="0" eb="2">
      <t>クボ</t>
    </rPh>
    <phoneticPr fontId="3"/>
  </si>
  <si>
    <t>MTM-009-1B</t>
    <phoneticPr fontId="3"/>
  </si>
  <si>
    <t>MTM-009-1(B) 59-7819・</t>
    <phoneticPr fontId="3"/>
  </si>
  <si>
    <t>凌甲</t>
    <rPh sb="0" eb="1">
      <t>リョウ</t>
    </rPh>
    <rPh sb="1" eb="2">
      <t>コウ</t>
    </rPh>
    <phoneticPr fontId="3"/>
  </si>
  <si>
    <t>TKD-009</t>
  </si>
  <si>
    <t>TKD009　30P　FAIΦSHAFT　63.5</t>
    <phoneticPr fontId="3"/>
  </si>
  <si>
    <t>405</t>
    <phoneticPr fontId="3"/>
  </si>
  <si>
    <t>SHN</t>
    <phoneticPr fontId="3"/>
  </si>
  <si>
    <t>HMP試作</t>
    <rPh sb="3" eb="5">
      <t>シサク</t>
    </rPh>
    <phoneticPr fontId="3"/>
  </si>
  <si>
    <t>ﾎｰﾌﾟ精工</t>
    <rPh sb="4" eb="6">
      <t>セイコウ</t>
    </rPh>
    <phoneticPr fontId="3"/>
  </si>
  <si>
    <t>A-016-1</t>
    <phoneticPr fontId="3"/>
  </si>
  <si>
    <t>宝洋</t>
    <rPh sb="0" eb="1">
      <t>タカラ</t>
    </rPh>
    <rPh sb="1" eb="2">
      <t>ヨウ</t>
    </rPh>
    <phoneticPr fontId="3"/>
  </si>
  <si>
    <t>小倉貿易OGR01</t>
    <rPh sb="0" eb="2">
      <t>オグラ</t>
    </rPh>
    <rPh sb="2" eb="4">
      <t>ボウエキ</t>
    </rPh>
    <phoneticPr fontId="3"/>
  </si>
  <si>
    <t>YSS</t>
    <phoneticPr fontId="3"/>
  </si>
  <si>
    <t>(有)野州精機</t>
    <rPh sb="0" eb="3">
      <t>ユウ</t>
    </rPh>
    <rPh sb="3" eb="5">
      <t>ヤシュウ</t>
    </rPh>
    <rPh sb="5" eb="7">
      <t>セイキ</t>
    </rPh>
    <phoneticPr fontId="3"/>
  </si>
  <si>
    <t>YMM2</t>
    <phoneticPr fontId="3"/>
  </si>
  <si>
    <t>ヤマトマテリアル(株)</t>
    <rPh sb="8" eb="11">
      <t>カ</t>
    </rPh>
    <phoneticPr fontId="3"/>
  </si>
  <si>
    <t>導電練り込み</t>
    <rPh sb="0" eb="2">
      <t>ドウデン</t>
    </rPh>
    <rPh sb="2" eb="3">
      <t>ネ</t>
    </rPh>
    <rPh sb="4" eb="5">
      <t>コ</t>
    </rPh>
    <phoneticPr fontId="3"/>
  </si>
  <si>
    <t>岩手県遠野市青笹町糠前10-27-38</t>
    <rPh sb="0" eb="3">
      <t>イワテケン</t>
    </rPh>
    <rPh sb="3" eb="6">
      <t>トオノシ</t>
    </rPh>
    <rPh sb="6" eb="7">
      <t>アオ</t>
    </rPh>
    <rPh sb="7" eb="8">
      <t>ササ</t>
    </rPh>
    <rPh sb="8" eb="9">
      <t>マチ</t>
    </rPh>
    <rPh sb="9" eb="10">
      <t>糠</t>
    </rPh>
    <rPh sb="10" eb="11">
      <t>マエ</t>
    </rPh>
    <phoneticPr fontId="3"/>
  </si>
  <si>
    <t>400×305</t>
    <phoneticPr fontId="3"/>
  </si>
  <si>
    <t>ETK1</t>
    <phoneticPr fontId="3"/>
  </si>
  <si>
    <t>KRE-030N  CG2-1507</t>
    <phoneticPr fontId="3"/>
  </si>
  <si>
    <t>912018-7</t>
    <phoneticPr fontId="3"/>
  </si>
  <si>
    <t>912018-9</t>
    <phoneticPr fontId="3"/>
  </si>
  <si>
    <t>SMK-108 P試作</t>
    <rPh sb="9" eb="11">
      <t>シサク</t>
    </rPh>
    <phoneticPr fontId="3"/>
  </si>
  <si>
    <t>協和化成工業</t>
    <rPh sb="0" eb="2">
      <t>キョウワ</t>
    </rPh>
    <rPh sb="2" eb="4">
      <t>カセイ</t>
    </rPh>
    <rPh sb="4" eb="6">
      <t>コウギョウ</t>
    </rPh>
    <phoneticPr fontId="3"/>
  </si>
  <si>
    <t>354*300</t>
    <phoneticPr fontId="3"/>
  </si>
  <si>
    <t>白根電機</t>
    <rPh sb="0" eb="2">
      <t>シラネ</t>
    </rPh>
    <rPh sb="2" eb="4">
      <t>デンキ</t>
    </rPh>
    <phoneticPr fontId="3"/>
  </si>
  <si>
    <t>PS(N)</t>
    <phoneticPr fontId="3"/>
  </si>
  <si>
    <t>06/11/21 金型SPPCへ移設</t>
    <rPh sb="9" eb="11">
      <t>カナガタ</t>
    </rPh>
    <rPh sb="16" eb="18">
      <t>イセツ</t>
    </rPh>
    <phoneticPr fontId="3"/>
  </si>
  <si>
    <t>06/11/15金型SPPCへ移設</t>
    <rPh sb="8" eb="10">
      <t>カナガタ</t>
    </rPh>
    <rPh sb="15" eb="17">
      <t>イセツ</t>
    </rPh>
    <phoneticPr fontId="3"/>
  </si>
  <si>
    <t>480*390</t>
    <phoneticPr fontId="3"/>
  </si>
  <si>
    <t>ADV-023 40POCKET</t>
    <phoneticPr fontId="3"/>
  </si>
  <si>
    <t>諸岡</t>
    <rPh sb="0" eb="2">
      <t>モロオカ</t>
    </rPh>
    <phoneticPr fontId="3"/>
  </si>
  <si>
    <t>06/12/21 金型SPPCへ移設</t>
    <rPh sb="9" eb="11">
      <t>カナガタ</t>
    </rPh>
    <rPh sb="16" eb="18">
      <t>イセツ</t>
    </rPh>
    <phoneticPr fontId="3"/>
  </si>
  <si>
    <t>やまと工業(株)</t>
    <rPh sb="3" eb="5">
      <t>コウギョウ</t>
    </rPh>
    <rPh sb="5" eb="8">
      <t>カ</t>
    </rPh>
    <phoneticPr fontId="3"/>
  </si>
  <si>
    <t>ＥＫ－００１</t>
    <phoneticPr fontId="3"/>
  </si>
  <si>
    <t>ＥＫ－００２</t>
    <phoneticPr fontId="3"/>
  </si>
  <si>
    <t>SES01</t>
    <phoneticPr fontId="3"/>
  </si>
  <si>
    <t>E-025-1</t>
    <phoneticPr fontId="3"/>
  </si>
  <si>
    <t>COK  E-070-1  PVC</t>
    <phoneticPr fontId="3"/>
  </si>
  <si>
    <t>ADV-013  MDｱｰｽﾌﾚｰﾑ用ﾄﾚｲ</t>
    <rPh sb="18" eb="19">
      <t>ヨウ</t>
    </rPh>
    <phoneticPr fontId="3"/>
  </si>
  <si>
    <t>FNI01　　1026</t>
    <phoneticPr fontId="3"/>
  </si>
  <si>
    <t>FC設計　名倉</t>
    <rPh sb="2" eb="4">
      <t>セッケイ</t>
    </rPh>
    <rPh sb="5" eb="7">
      <t>ナグラ</t>
    </rPh>
    <phoneticPr fontId="3"/>
  </si>
  <si>
    <t>04-2934-4633</t>
    <phoneticPr fontId="3"/>
  </si>
  <si>
    <t>04-2934-4630</t>
    <phoneticPr fontId="3"/>
  </si>
  <si>
    <t>076-468-2189</t>
    <phoneticPr fontId="3"/>
  </si>
  <si>
    <t>460</t>
    <phoneticPr fontId="3"/>
  </si>
  <si>
    <t>KRE010</t>
  </si>
  <si>
    <t>KSP005</t>
    <phoneticPr fontId="3"/>
  </si>
  <si>
    <t>KSP006</t>
    <phoneticPr fontId="3"/>
  </si>
  <si>
    <t>402</t>
    <phoneticPr fontId="3"/>
  </si>
  <si>
    <t>AMP A伝　平井</t>
    <rPh sb="5" eb="6">
      <t>デン</t>
    </rPh>
    <rPh sb="7" eb="9">
      <t>ヒライ</t>
    </rPh>
    <phoneticPr fontId="3"/>
  </si>
  <si>
    <t>SK-046 25P(ELP-15)</t>
    <phoneticPr fontId="3"/>
  </si>
  <si>
    <t>0598-48-0511</t>
    <phoneticPr fontId="3"/>
  </si>
  <si>
    <t>03-3765-8833</t>
    <phoneticPr fontId="3"/>
  </si>
  <si>
    <t>03-3765-8844</t>
    <phoneticPr fontId="3"/>
  </si>
  <si>
    <t>OTAX15</t>
    <phoneticPr fontId="3"/>
  </si>
  <si>
    <t>03-3785-1395</t>
    <phoneticPr fontId="3"/>
  </si>
  <si>
    <t>385×265</t>
    <phoneticPr fontId="3"/>
  </si>
  <si>
    <t>菱華工業（株）　平塚工場</t>
    <rPh sb="0" eb="1">
      <t>リョウ</t>
    </rPh>
    <rPh sb="1" eb="2">
      <t>カ</t>
    </rPh>
    <rPh sb="2" eb="4">
      <t>コウギョウ</t>
    </rPh>
    <rPh sb="8" eb="10">
      <t>ヒラツカ</t>
    </rPh>
    <rPh sb="10" eb="12">
      <t>コウジョウ</t>
    </rPh>
    <phoneticPr fontId="3"/>
  </si>
  <si>
    <t>PP（Ｎ）</t>
    <phoneticPr fontId="3"/>
  </si>
  <si>
    <t>SMK038</t>
  </si>
  <si>
    <t xml:space="preserve">HYT 01 </t>
    <phoneticPr fontId="3"/>
  </si>
  <si>
    <t>SLO</t>
    <phoneticPr fontId="3"/>
  </si>
  <si>
    <t>MTM-008-1(CL) 59-8339・</t>
    <phoneticPr fontId="3"/>
  </si>
  <si>
    <t>3-23-1</t>
    <phoneticPr fontId="3"/>
  </si>
  <si>
    <t>プレス加工課　古塚</t>
    <rPh sb="3" eb="5">
      <t>カコウ</t>
    </rPh>
    <rPh sb="5" eb="6">
      <t>カ</t>
    </rPh>
    <rPh sb="7" eb="8">
      <t>フル</t>
    </rPh>
    <rPh sb="8" eb="9">
      <t>ツカ</t>
    </rPh>
    <phoneticPr fontId="3"/>
  </si>
  <si>
    <t>076-474-0111</t>
    <phoneticPr fontId="3"/>
  </si>
  <si>
    <t>0-136-4</t>
  </si>
  <si>
    <t>280</t>
    <phoneticPr fontId="3"/>
  </si>
  <si>
    <t>KSP-045 SHIELD COVER</t>
    <phoneticPr fontId="3"/>
  </si>
  <si>
    <t>KSP-049B(緑）32P LN FRAME</t>
  </si>
  <si>
    <t>KSP-050A(黒）35P L1 FRAME</t>
  </si>
  <si>
    <t>ETS-009</t>
    <phoneticPr fontId="3"/>
  </si>
  <si>
    <t>ETS-009　15POCKETS</t>
    <phoneticPr fontId="3"/>
  </si>
  <si>
    <t>2013.8.5</t>
    <phoneticPr fontId="3"/>
  </si>
  <si>
    <t>2013.8.5</t>
    <phoneticPr fontId="3"/>
  </si>
  <si>
    <t>GMY-001PP(N)  TBﾄﾚｰ</t>
    <phoneticPr fontId="3"/>
  </si>
  <si>
    <t>〒430-0944　　静岡県浜松市中区田町228-5</t>
    <rPh sb="11" eb="14">
      <t>シズオカケン</t>
    </rPh>
    <rPh sb="14" eb="17">
      <t>ハママツシ</t>
    </rPh>
    <rPh sb="17" eb="19">
      <t>ナカク</t>
    </rPh>
    <rPh sb="19" eb="21">
      <t>タマチ</t>
    </rPh>
    <phoneticPr fontId="3"/>
  </si>
  <si>
    <t>THM01　　1003</t>
    <phoneticPr fontId="3"/>
  </si>
  <si>
    <t>045-593-2079</t>
    <phoneticPr fontId="3"/>
  </si>
  <si>
    <t>045-593-2089</t>
    <phoneticPr fontId="3"/>
  </si>
  <si>
    <t>9-912142-0</t>
    <phoneticPr fontId="3"/>
  </si>
  <si>
    <t>（株）エーディーケイ</t>
    <phoneticPr fontId="3"/>
  </si>
  <si>
    <t>SK044</t>
    <phoneticPr fontId="3"/>
  </si>
  <si>
    <t>3-252-702-01 量産用</t>
    <rPh sb="13" eb="15">
      <t>リョウサン</t>
    </rPh>
    <rPh sb="15" eb="16">
      <t>ヨウ</t>
    </rPh>
    <phoneticPr fontId="3"/>
  </si>
  <si>
    <t>ﾃｸﾆｶﾙﾃﾞｻﾞｲﾝｾﾝﾀｰ　山口 様宛</t>
    <rPh sb="16" eb="18">
      <t>ヤマグチ</t>
    </rPh>
    <rPh sb="19" eb="21">
      <t>サマアテ</t>
    </rPh>
    <phoneticPr fontId="3"/>
  </si>
  <si>
    <t>1-156-1</t>
    <phoneticPr fontId="3"/>
  </si>
  <si>
    <t>1-912156-1</t>
    <phoneticPr fontId="3"/>
  </si>
  <si>
    <t>360</t>
    <phoneticPr fontId="3"/>
  </si>
  <si>
    <t>60</t>
    <phoneticPr fontId="3"/>
  </si>
  <si>
    <t>100</t>
    <phoneticPr fontId="3"/>
  </si>
  <si>
    <t>399*299</t>
    <phoneticPr fontId="3"/>
  </si>
  <si>
    <t>アドバンテック   宮古工場</t>
    <rPh sb="10" eb="12">
      <t>ミヤコ</t>
    </rPh>
    <rPh sb="12" eb="14">
      <t>コウジョウ</t>
    </rPh>
    <phoneticPr fontId="3"/>
  </si>
  <si>
    <t>499*347</t>
    <phoneticPr fontId="3"/>
  </si>
  <si>
    <t>03-6415-3862</t>
    <phoneticPr fontId="3"/>
  </si>
  <si>
    <t>-2</t>
    <phoneticPr fontId="3"/>
  </si>
  <si>
    <t>-1</t>
    <phoneticPr fontId="3"/>
  </si>
  <si>
    <t>奥野電器産業（株）</t>
    <rPh sb="0" eb="2">
      <t>オクノ</t>
    </rPh>
    <rPh sb="2" eb="4">
      <t>デンキ</t>
    </rPh>
    <rPh sb="4" eb="6">
      <t>サンギョウ</t>
    </rPh>
    <phoneticPr fontId="3"/>
  </si>
  <si>
    <t>OKN5-52-3</t>
    <phoneticPr fontId="3"/>
  </si>
  <si>
    <t>OKY-SK017</t>
    <phoneticPr fontId="3"/>
  </si>
  <si>
    <t>0246-36-8235</t>
    <phoneticPr fontId="3"/>
  </si>
  <si>
    <t>茨城県ひたちなか市稲田1347-3</t>
    <rPh sb="0" eb="3">
      <t>イバラキケン</t>
    </rPh>
    <rPh sb="8" eb="9">
      <t>シ</t>
    </rPh>
    <rPh sb="9" eb="11">
      <t>イナダ</t>
    </rPh>
    <phoneticPr fontId="3"/>
  </si>
  <si>
    <t>0-71-6</t>
    <phoneticPr fontId="3"/>
  </si>
  <si>
    <t>±0.5</t>
    <phoneticPr fontId="3"/>
  </si>
  <si>
    <t>ALF-002 DJｺﾈｸﾀﾘｾ</t>
    <phoneticPr fontId="3"/>
  </si>
  <si>
    <t>山崎課長</t>
    <rPh sb="0" eb="2">
      <t>ヤマザキ</t>
    </rPh>
    <rPh sb="2" eb="4">
      <t>カチョウ</t>
    </rPh>
    <phoneticPr fontId="3"/>
  </si>
  <si>
    <t>470×300</t>
    <phoneticPr fontId="3"/>
  </si>
  <si>
    <t>HRH</t>
    <phoneticPr fontId="3"/>
  </si>
  <si>
    <t>平河ﾋｭｰﾃｯｸ(株)</t>
    <rPh sb="0" eb="2">
      <t>ヒラカワ</t>
    </rPh>
    <rPh sb="8" eb="11">
      <t>カ</t>
    </rPh>
    <phoneticPr fontId="3"/>
  </si>
  <si>
    <t>KSP017</t>
    <phoneticPr fontId="3"/>
  </si>
  <si>
    <t>MIS2</t>
    <phoneticPr fontId="3"/>
  </si>
  <si>
    <t>0263-53-4411</t>
    <phoneticPr fontId="3"/>
  </si>
  <si>
    <t>KDH</t>
    <phoneticPr fontId="3"/>
  </si>
  <si>
    <t>宮城県遠田郡田尻町沼部字新堀81-1</t>
    <rPh sb="0" eb="3">
      <t>ミヤギケン</t>
    </rPh>
    <rPh sb="3" eb="6">
      <t>トオダグン</t>
    </rPh>
    <rPh sb="6" eb="9">
      <t>タジリチョウ</t>
    </rPh>
    <rPh sb="9" eb="10">
      <t>ヌマ</t>
    </rPh>
    <rPh sb="10" eb="11">
      <t>ブ</t>
    </rPh>
    <rPh sb="11" eb="12">
      <t>ジ</t>
    </rPh>
    <rPh sb="12" eb="14">
      <t>シンボリ</t>
    </rPh>
    <phoneticPr fontId="3"/>
  </si>
  <si>
    <t>5-912156-2</t>
    <phoneticPr fontId="3"/>
  </si>
  <si>
    <t>70</t>
    <phoneticPr fontId="3"/>
  </si>
  <si>
    <t>〒200-0002　　神奈川県横浜市西区南軽井沢13-2</t>
    <rPh sb="11" eb="15">
      <t>カナガワケン</t>
    </rPh>
    <rPh sb="15" eb="18">
      <t>ヨコハマシ</t>
    </rPh>
    <rPh sb="18" eb="20">
      <t>ニシク</t>
    </rPh>
    <rPh sb="20" eb="24">
      <t>ミナミカルイザワ</t>
    </rPh>
    <phoneticPr fontId="3"/>
  </si>
  <si>
    <t>SOL</t>
    <phoneticPr fontId="3"/>
  </si>
  <si>
    <t>460×330</t>
    <phoneticPr fontId="3"/>
  </si>
  <si>
    <t>MRY-007     20P</t>
    <phoneticPr fontId="3"/>
  </si>
  <si>
    <t>(株)日本ｴﾚｸﾄﾘｯｸ</t>
    <rPh sb="0" eb="3">
      <t>カ</t>
    </rPh>
    <rPh sb="3" eb="5">
      <t>ニホン</t>
    </rPh>
    <phoneticPr fontId="3"/>
  </si>
  <si>
    <t>〒230-0071　　神奈川県横浜市鶴見区駒岡2-15-35</t>
    <rPh sb="11" eb="15">
      <t>カナガワケン</t>
    </rPh>
    <rPh sb="15" eb="18">
      <t>ヨコハマシ</t>
    </rPh>
    <rPh sb="18" eb="21">
      <t>ツルミク</t>
    </rPh>
    <rPh sb="21" eb="23">
      <t>コマオカ</t>
    </rPh>
    <phoneticPr fontId="3"/>
  </si>
  <si>
    <t>篠原 様宛</t>
    <rPh sb="0" eb="2">
      <t>シノハラ</t>
    </rPh>
    <rPh sb="3" eb="5">
      <t>サマアテ</t>
    </rPh>
    <phoneticPr fontId="3"/>
  </si>
  <si>
    <t>045-580-5061</t>
    <phoneticPr fontId="3"/>
  </si>
  <si>
    <t>宮城県黒川郡大郷町中村字谷地際5-1</t>
    <rPh sb="0" eb="3">
      <t>ミヤギケン</t>
    </rPh>
    <rPh sb="3" eb="6">
      <t>クロカワグン</t>
    </rPh>
    <rPh sb="6" eb="9">
      <t>オオサトチョウ</t>
    </rPh>
    <rPh sb="9" eb="11">
      <t>ナカムラ</t>
    </rPh>
    <rPh sb="11" eb="12">
      <t>ジ</t>
    </rPh>
    <rPh sb="12" eb="13">
      <t>ヤ</t>
    </rPh>
    <rPh sb="13" eb="14">
      <t>チ</t>
    </rPh>
    <rPh sb="14" eb="15">
      <t>キワ</t>
    </rPh>
    <phoneticPr fontId="3"/>
  </si>
  <si>
    <t>(株)光和化成製作所</t>
    <rPh sb="1" eb="2">
      <t>カブ</t>
    </rPh>
    <rPh sb="3" eb="4">
      <t>ヒカリ</t>
    </rPh>
    <rPh sb="4" eb="5">
      <t>ワ</t>
    </rPh>
    <rPh sb="5" eb="7">
      <t>カセイ</t>
    </rPh>
    <rPh sb="7" eb="10">
      <t>セイサクジョ</t>
    </rPh>
    <phoneticPr fontId="3"/>
  </si>
  <si>
    <t>GMY-069 SA-5 (6P)</t>
    <phoneticPr fontId="3"/>
  </si>
  <si>
    <t>650×340</t>
    <phoneticPr fontId="3"/>
  </si>
  <si>
    <t>2012.11.9</t>
    <phoneticPr fontId="3"/>
  </si>
  <si>
    <t>PET    (ｸﾞﾚｰ)</t>
    <phoneticPr fontId="3"/>
  </si>
  <si>
    <t>SWJ-008  40P  F1391T</t>
    <phoneticPr fontId="3"/>
  </si>
  <si>
    <t>１面取り</t>
    <rPh sb="1" eb="2">
      <t>メン</t>
    </rPh>
    <rPh sb="2" eb="3">
      <t>ド</t>
    </rPh>
    <phoneticPr fontId="3"/>
  </si>
  <si>
    <t>９－７８－７</t>
    <phoneticPr fontId="3"/>
  </si>
  <si>
    <t>AKS</t>
    <phoneticPr fontId="3"/>
  </si>
  <si>
    <t>ｱｸｾﾌﾟﾄ 株式会社</t>
    <rPh sb="7" eb="11">
      <t>カブシキガイシャ</t>
    </rPh>
    <phoneticPr fontId="3"/>
  </si>
  <si>
    <t>COT-002</t>
    <phoneticPr fontId="3"/>
  </si>
  <si>
    <t>21-001-000</t>
    <phoneticPr fontId="3"/>
  </si>
  <si>
    <t>048-585-2322</t>
    <phoneticPr fontId="3"/>
  </si>
  <si>
    <t>2Ｆ　内藤</t>
    <rPh sb="3" eb="5">
      <t>ナイトウ</t>
    </rPh>
    <phoneticPr fontId="3"/>
  </si>
  <si>
    <t>KTB</t>
    <phoneticPr fontId="3"/>
  </si>
  <si>
    <t>161ＣＳＳ-076-01</t>
  </si>
  <si>
    <t>MTM-014-1B</t>
    <phoneticPr fontId="3"/>
  </si>
  <si>
    <t>MTM-014-1CL</t>
    <phoneticPr fontId="3"/>
  </si>
  <si>
    <t>MTM-041-1(B) 59-WA21・</t>
    <phoneticPr fontId="3"/>
  </si>
  <si>
    <t>PS(N)</t>
    <phoneticPr fontId="3"/>
  </si>
  <si>
    <t>静岡県焼津市藤守　2824-1</t>
    <rPh sb="0" eb="3">
      <t>シズオカケン</t>
    </rPh>
    <rPh sb="3" eb="5">
      <t>ヤイズ</t>
    </rPh>
    <rPh sb="5" eb="6">
      <t>シ</t>
    </rPh>
    <rPh sb="6" eb="7">
      <t>フジモリ</t>
    </rPh>
    <rPh sb="7" eb="8">
      <t>シュ</t>
    </rPh>
    <phoneticPr fontId="3"/>
  </si>
  <si>
    <t>TOW-A-016-1</t>
    <phoneticPr fontId="3"/>
  </si>
  <si>
    <t>ＳＭＫ（株）ひたち　　</t>
    <phoneticPr fontId="3"/>
  </si>
  <si>
    <t>AKT</t>
    <phoneticPr fontId="3"/>
  </si>
  <si>
    <t>405</t>
    <phoneticPr fontId="3"/>
  </si>
  <si>
    <t>SMK（株）富山</t>
    <rPh sb="6" eb="8">
      <t>トヤマ</t>
    </rPh>
    <phoneticPr fontId="3"/>
  </si>
  <si>
    <t>5-129-9</t>
    <phoneticPr fontId="3"/>
  </si>
  <si>
    <t>5-52-2</t>
    <phoneticPr fontId="3"/>
  </si>
  <si>
    <t>NSM-001</t>
    <phoneticPr fontId="3"/>
  </si>
  <si>
    <t>NPC017</t>
    <phoneticPr fontId="3"/>
  </si>
  <si>
    <t>NPC-017 HAF(S)-02</t>
    <phoneticPr fontId="3"/>
  </si>
  <si>
    <t>（株）MIR宮崎工場</t>
    <rPh sb="6" eb="8">
      <t>ミヤザキ</t>
    </rPh>
    <rPh sb="8" eb="10">
      <t>コウジョウ</t>
    </rPh>
    <phoneticPr fontId="3"/>
  </si>
  <si>
    <t>YCM-001</t>
    <phoneticPr fontId="3"/>
  </si>
  <si>
    <t>YCM-001 24Ｐ</t>
    <phoneticPr fontId="3"/>
  </si>
  <si>
    <t>600*380</t>
    <phoneticPr fontId="3"/>
  </si>
  <si>
    <t>840</t>
    <phoneticPr fontId="3"/>
  </si>
  <si>
    <t>SPJ-004</t>
    <phoneticPr fontId="3"/>
  </si>
  <si>
    <t>MTD-001T</t>
    <phoneticPr fontId="3"/>
  </si>
  <si>
    <t>335×265</t>
    <phoneticPr fontId="3"/>
  </si>
  <si>
    <t>NWS</t>
    <phoneticPr fontId="3"/>
  </si>
  <si>
    <t>丹羽新精機(株)</t>
    <rPh sb="0" eb="2">
      <t>ニワ</t>
    </rPh>
    <rPh sb="2" eb="3">
      <t>シン</t>
    </rPh>
    <rPh sb="3" eb="5">
      <t>セイキ</t>
    </rPh>
    <rPh sb="5" eb="8">
      <t>カ</t>
    </rPh>
    <phoneticPr fontId="3"/>
  </si>
  <si>
    <t>SPJ-025</t>
    <phoneticPr fontId="3"/>
  </si>
  <si>
    <t>NGS-006</t>
  </si>
  <si>
    <t>MZT-048 NADESHIKO ﾏｲｸﾛUSBｷｬｯﾌﾟ樹脂整列ﾄﾚｲ</t>
  </si>
  <si>
    <t>MZT-049</t>
  </si>
  <si>
    <t>072-361-2522</t>
    <phoneticPr fontId="3"/>
  </si>
  <si>
    <t>KRE-019 86P012P</t>
    <phoneticPr fontId="3"/>
  </si>
  <si>
    <t>MBM1</t>
    <phoneticPr fontId="3"/>
  </si>
  <si>
    <t>0-19-6</t>
    <phoneticPr fontId="3"/>
  </si>
  <si>
    <t>0-20-2</t>
    <phoneticPr fontId="3"/>
  </si>
  <si>
    <t>KSP030</t>
    <phoneticPr fontId="3"/>
  </si>
  <si>
    <t>KDD1 MEMORY FLAME 0819  42P</t>
    <phoneticPr fontId="3"/>
  </si>
  <si>
    <t>048-266-7240</t>
    <phoneticPr fontId="3"/>
  </si>
  <si>
    <t>048-266-7209</t>
    <phoneticPr fontId="3"/>
  </si>
  <si>
    <t>AMP-010    10P</t>
    <phoneticPr fontId="3"/>
  </si>
  <si>
    <t>AMP-010-3</t>
    <phoneticPr fontId="3"/>
  </si>
  <si>
    <t>AMP-011    3P</t>
    <phoneticPr fontId="3"/>
  </si>
  <si>
    <t>AMP-012   8P</t>
    <phoneticPr fontId="3"/>
  </si>
  <si>
    <t>0274-67-5746</t>
    <phoneticPr fontId="3"/>
  </si>
  <si>
    <t>(株)クニイ</t>
    <rPh sb="0" eb="3">
      <t>カ</t>
    </rPh>
    <phoneticPr fontId="3"/>
  </si>
  <si>
    <t>KNI01</t>
    <phoneticPr fontId="3"/>
  </si>
  <si>
    <t>BLS</t>
    <phoneticPr fontId="3"/>
  </si>
  <si>
    <t>山梨県富士吉田市小明見4252</t>
    <rPh sb="0" eb="3">
      <t>ヤマナシケン</t>
    </rPh>
    <rPh sb="3" eb="5">
      <t>フジ</t>
    </rPh>
    <rPh sb="5" eb="7">
      <t>ヨシダ</t>
    </rPh>
    <rPh sb="7" eb="8">
      <t>シ</t>
    </rPh>
    <rPh sb="8" eb="9">
      <t>コ</t>
    </rPh>
    <rPh sb="9" eb="10">
      <t>ア</t>
    </rPh>
    <rPh sb="10" eb="11">
      <t>ミ</t>
    </rPh>
    <phoneticPr fontId="3"/>
  </si>
  <si>
    <t>072-682-7566</t>
    <phoneticPr fontId="3"/>
  </si>
  <si>
    <t>06-6441-5186</t>
    <phoneticPr fontId="3"/>
  </si>
  <si>
    <t>KDC</t>
    <phoneticPr fontId="3"/>
  </si>
  <si>
    <t>(株)木立製作所</t>
    <rPh sb="0" eb="3">
      <t>カ</t>
    </rPh>
    <rPh sb="3" eb="5">
      <t>コダチ</t>
    </rPh>
    <rPh sb="5" eb="8">
      <t>セイサクジョ</t>
    </rPh>
    <phoneticPr fontId="3"/>
  </si>
  <si>
    <t>〒230-0024　　神奈川県横浜市鶴見区市場下町7番3号</t>
    <rPh sb="11" eb="15">
      <t>カナガワケン</t>
    </rPh>
    <rPh sb="15" eb="18">
      <t>ヨコハマシ</t>
    </rPh>
    <rPh sb="18" eb="21">
      <t>ツルミク</t>
    </rPh>
    <rPh sb="21" eb="23">
      <t>イチバ</t>
    </rPh>
    <rPh sb="23" eb="25">
      <t>シタマチ</t>
    </rPh>
    <rPh sb="26" eb="27">
      <t>バン</t>
    </rPh>
    <rPh sb="28" eb="29">
      <t>ゴウ</t>
    </rPh>
    <phoneticPr fontId="3"/>
  </si>
  <si>
    <t>KDC01　　1157</t>
    <phoneticPr fontId="3"/>
  </si>
  <si>
    <t>北海道砂流郡門別町富川東4-4-32</t>
    <rPh sb="0" eb="3">
      <t>ホッカイドウ</t>
    </rPh>
    <rPh sb="3" eb="4">
      <t>サ</t>
    </rPh>
    <rPh sb="4" eb="5">
      <t>ナガ</t>
    </rPh>
    <rPh sb="5" eb="6">
      <t>グン</t>
    </rPh>
    <rPh sb="6" eb="9">
      <t>モンベツチョウ</t>
    </rPh>
    <rPh sb="9" eb="10">
      <t>フ</t>
    </rPh>
    <rPh sb="10" eb="11">
      <t>カワ</t>
    </rPh>
    <rPh sb="11" eb="12">
      <t>ヒガシ</t>
    </rPh>
    <phoneticPr fontId="3"/>
  </si>
  <si>
    <t>永松</t>
    <rPh sb="0" eb="2">
      <t>ナガマツ</t>
    </rPh>
    <phoneticPr fontId="3"/>
  </si>
  <si>
    <t>大塚商店</t>
    <rPh sb="0" eb="2">
      <t>オオツカ</t>
    </rPh>
    <rPh sb="2" eb="4">
      <t>ショウテン</t>
    </rPh>
    <phoneticPr fontId="3"/>
  </si>
  <si>
    <t>東京都墨田区文化1-1-17</t>
    <rPh sb="0" eb="2">
      <t>トウキョウ</t>
    </rPh>
    <rPh sb="2" eb="3">
      <t>ト</t>
    </rPh>
    <rPh sb="3" eb="6">
      <t>スミダク</t>
    </rPh>
    <rPh sb="6" eb="8">
      <t>ブンカ</t>
    </rPh>
    <phoneticPr fontId="3"/>
  </si>
  <si>
    <t>A-PET
(GREEN)</t>
    <phoneticPr fontId="3"/>
  </si>
  <si>
    <t>600*360</t>
    <phoneticPr fontId="3"/>
  </si>
  <si>
    <t>485</t>
    <phoneticPr fontId="3"/>
  </si>
  <si>
    <t>GMY079</t>
    <phoneticPr fontId="3"/>
  </si>
  <si>
    <t>永井 様</t>
    <rPh sb="0" eb="2">
      <t>ナガイ</t>
    </rPh>
    <rPh sb="3" eb="4">
      <t>サマ</t>
    </rPh>
    <phoneticPr fontId="3"/>
  </si>
  <si>
    <t>0467-78-2119</t>
    <phoneticPr fontId="3"/>
  </si>
  <si>
    <t>〒104-0043　　東京都中央区湊2-16-26-103</t>
    <rPh sb="11" eb="14">
      <t>トウキョウト</t>
    </rPh>
    <rPh sb="14" eb="17">
      <t>チュウオウク</t>
    </rPh>
    <rPh sb="17" eb="18">
      <t>ミナト</t>
    </rPh>
    <phoneticPr fontId="3"/>
  </si>
  <si>
    <t>YCM-013A TWT-2/3A(表)</t>
    <rPh sb="18" eb="19">
      <t>オモテ</t>
    </rPh>
    <phoneticPr fontId="3"/>
  </si>
  <si>
    <t xml:space="preserve">   </t>
    <phoneticPr fontId="3"/>
  </si>
  <si>
    <t>SMK124</t>
    <phoneticPr fontId="3"/>
  </si>
  <si>
    <t>GMY-057 T-28 25P</t>
    <phoneticPr fontId="3"/>
  </si>
  <si>
    <t>和田ｽﾃﾝﾚｽ工業</t>
    <rPh sb="0" eb="2">
      <t>ワダ</t>
    </rPh>
    <rPh sb="7" eb="9">
      <t>コウギョウ</t>
    </rPh>
    <phoneticPr fontId="3"/>
  </si>
  <si>
    <t>GMY-005  T-1  18P</t>
    <phoneticPr fontId="3"/>
  </si>
  <si>
    <t>5-127-9</t>
    <phoneticPr fontId="3"/>
  </si>
  <si>
    <t>PS(CL)</t>
    <phoneticPr fontId="3"/>
  </si>
  <si>
    <t>（2013.6.7 別抜き⇒インライン成形へ変更)</t>
    <rPh sb="10" eb="11">
      <t>ベツ</t>
    </rPh>
    <rPh sb="11" eb="12">
      <t>ヌ</t>
    </rPh>
    <rPh sb="19" eb="20">
      <t>セイ</t>
    </rPh>
    <rPh sb="20" eb="21">
      <t>ケイ</t>
    </rPh>
    <rPh sb="22" eb="24">
      <t>ヘンコウ</t>
    </rPh>
    <phoneticPr fontId="3"/>
  </si>
  <si>
    <t>HKS-005　50P  №41</t>
  </si>
  <si>
    <r>
      <t>3</t>
    </r>
    <r>
      <rPr>
        <sz val="11"/>
        <rFont val="ＭＳ Ｐゴシック"/>
        <family val="3"/>
        <charset val="128"/>
      </rPr>
      <t>40*285</t>
    </r>
    <phoneticPr fontId="3"/>
  </si>
  <si>
    <t>KND-005</t>
  </si>
  <si>
    <t>KND-005 8POCKETS</t>
  </si>
  <si>
    <t>神田工業</t>
  </si>
  <si>
    <t>355×265</t>
  </si>
  <si>
    <t>2013.7.18</t>
  </si>
  <si>
    <t>161ＣＳＳ-070-01Ｒ</t>
  </si>
  <si>
    <t>3-912103-3</t>
    <phoneticPr fontId="3"/>
  </si>
  <si>
    <t>HMP-005  ROSA ﾌﾚｷ付</t>
    <rPh sb="17" eb="18">
      <t>ツキ</t>
    </rPh>
    <phoneticPr fontId="3"/>
  </si>
  <si>
    <t>96</t>
    <phoneticPr fontId="3"/>
  </si>
  <si>
    <t>1-145-2</t>
    <phoneticPr fontId="3"/>
  </si>
  <si>
    <t>MZT-006</t>
  </si>
  <si>
    <t>SPJ-040T</t>
    <phoneticPr fontId="3"/>
  </si>
  <si>
    <t>導電練り込み</t>
    <rPh sb="0" eb="2">
      <t>ドウデン</t>
    </rPh>
    <rPh sb="2" eb="5">
      <t>ネリコ</t>
    </rPh>
    <phoneticPr fontId="3"/>
  </si>
  <si>
    <t>GKD-002   ARMG-029</t>
    <phoneticPr fontId="3"/>
  </si>
  <si>
    <t>MTM-059-2CL</t>
    <phoneticPr fontId="3"/>
  </si>
  <si>
    <t>MTM-018-1B</t>
    <phoneticPr fontId="3"/>
  </si>
  <si>
    <t>MTM-018-1(B) 59-8597・</t>
    <phoneticPr fontId="3"/>
  </si>
  <si>
    <t>NGT-002 40P NJC-1</t>
    <phoneticPr fontId="3"/>
  </si>
  <si>
    <t xml:space="preserve">　　167ELM-001-01G </t>
    <phoneticPr fontId="3"/>
  </si>
  <si>
    <t>SP16</t>
    <phoneticPr fontId="3"/>
  </si>
  <si>
    <t>SES-003 EAR PHONE PACKAGE</t>
    <phoneticPr fontId="3"/>
  </si>
  <si>
    <t>NRK-DC01  NRK-001</t>
    <phoneticPr fontId="3"/>
  </si>
  <si>
    <t>SPJ-042</t>
    <phoneticPr fontId="3"/>
  </si>
  <si>
    <t>福島県会津若松市門田町大字一ノ堰字土手外168</t>
    <rPh sb="0" eb="3">
      <t>フクシマケン</t>
    </rPh>
    <rPh sb="3" eb="8">
      <t>アイヅワカマツシ</t>
    </rPh>
    <rPh sb="8" eb="10">
      <t>カドタ</t>
    </rPh>
    <rPh sb="10" eb="11">
      <t>チョウ</t>
    </rPh>
    <rPh sb="11" eb="13">
      <t>オオアザ</t>
    </rPh>
    <rPh sb="13" eb="14">
      <t>イチ</t>
    </rPh>
    <rPh sb="15" eb="16">
      <t>セキ</t>
    </rPh>
    <rPh sb="16" eb="17">
      <t>アザ</t>
    </rPh>
    <rPh sb="17" eb="19">
      <t>ドテ</t>
    </rPh>
    <rPh sb="19" eb="20">
      <t>ソト</t>
    </rPh>
    <phoneticPr fontId="3"/>
  </si>
  <si>
    <t>TKD-003</t>
    <phoneticPr fontId="3"/>
  </si>
  <si>
    <t>IRS01</t>
    <phoneticPr fontId="3"/>
  </si>
  <si>
    <t>SKS-008 ポケット試作</t>
    <rPh sb="12" eb="14">
      <t>シサク</t>
    </rPh>
    <phoneticPr fontId="3"/>
  </si>
  <si>
    <t>D80</t>
    <phoneticPr fontId="3"/>
  </si>
  <si>
    <t>THK㈱甲府工場</t>
    <rPh sb="4" eb="8">
      <t>コウフコウジョウ</t>
    </rPh>
    <phoneticPr fontId="3"/>
  </si>
  <si>
    <t>OTK-A-010-1</t>
    <phoneticPr fontId="3"/>
  </si>
  <si>
    <t>354*300</t>
    <phoneticPr fontId="3"/>
  </si>
  <si>
    <t>SLK112</t>
  </si>
  <si>
    <t>OTAX10</t>
    <phoneticPr fontId="3"/>
  </si>
  <si>
    <t>SK0-71-6</t>
    <phoneticPr fontId="3"/>
  </si>
  <si>
    <t xml:space="preserve">ADV-008  120P </t>
    <phoneticPr fontId="3"/>
  </si>
  <si>
    <t>OGR-SK008</t>
    <phoneticPr fontId="3"/>
  </si>
  <si>
    <t>520</t>
    <phoneticPr fontId="3"/>
  </si>
  <si>
    <t>(有) 共同紙業</t>
    <rPh sb="4" eb="6">
      <t>キョウドウ</t>
    </rPh>
    <rPh sb="6" eb="8">
      <t>シギョウ</t>
    </rPh>
    <phoneticPr fontId="3"/>
  </si>
  <si>
    <t>ＳＰＪ-038 K-80129</t>
    <phoneticPr fontId="3"/>
  </si>
  <si>
    <t>167CSC-011-01E</t>
    <phoneticPr fontId="3"/>
  </si>
  <si>
    <t>1-22-3</t>
    <phoneticPr fontId="3"/>
  </si>
  <si>
    <t>1-22-6</t>
    <phoneticPr fontId="3"/>
  </si>
  <si>
    <t>1-22-8</t>
    <phoneticPr fontId="3"/>
  </si>
  <si>
    <t>061014</t>
    <phoneticPr fontId="3"/>
  </si>
  <si>
    <t>４－６１－３</t>
    <phoneticPr fontId="3"/>
  </si>
  <si>
    <t>東京都大田区中央4-35-8</t>
    <rPh sb="0" eb="3">
      <t>トウキョウト</t>
    </rPh>
    <rPh sb="3" eb="6">
      <t>オオタク</t>
    </rPh>
    <rPh sb="6" eb="8">
      <t>チュウオウ</t>
    </rPh>
    <phoneticPr fontId="3"/>
  </si>
  <si>
    <t>OGR-PS-50</t>
    <phoneticPr fontId="3"/>
  </si>
  <si>
    <t>1-912022-7</t>
  </si>
  <si>
    <t>600×430</t>
    <phoneticPr fontId="3"/>
  </si>
  <si>
    <t>SMK051</t>
  </si>
  <si>
    <t>NRK-046 1630UPPER FRAME</t>
    <phoneticPr fontId="3"/>
  </si>
  <si>
    <t>PLT1</t>
    <phoneticPr fontId="3"/>
  </si>
  <si>
    <t>50P</t>
    <phoneticPr fontId="3"/>
  </si>
  <si>
    <t>360</t>
    <phoneticPr fontId="3"/>
  </si>
  <si>
    <t>±0.5</t>
    <phoneticPr fontId="3"/>
  </si>
  <si>
    <t>MKM-6-50-3</t>
    <phoneticPr fontId="3"/>
  </si>
  <si>
    <t>0466-45-2771</t>
    <phoneticPr fontId="3"/>
  </si>
  <si>
    <t>5-912110-8R3</t>
    <phoneticPr fontId="3"/>
  </si>
  <si>
    <t>499×347</t>
    <phoneticPr fontId="3"/>
  </si>
  <si>
    <t>0</t>
    <phoneticPr fontId="3"/>
  </si>
  <si>
    <t>5-912052-3</t>
    <phoneticPr fontId="3"/>
  </si>
  <si>
    <t>TKD-008</t>
    <phoneticPr fontId="3"/>
  </si>
  <si>
    <t>技術統括部　商品開発課　　石谷 様宛</t>
    <rPh sb="0" eb="2">
      <t>ギジュツ</t>
    </rPh>
    <rPh sb="2" eb="4">
      <t>トウカツ</t>
    </rPh>
    <rPh sb="4" eb="5">
      <t>ブ</t>
    </rPh>
    <rPh sb="6" eb="8">
      <t>ショウヒン</t>
    </rPh>
    <rPh sb="8" eb="11">
      <t>カイハツカ</t>
    </rPh>
    <rPh sb="13" eb="15">
      <t>イシタニ</t>
    </rPh>
    <rPh sb="16" eb="17">
      <t>サマ</t>
    </rPh>
    <rPh sb="17" eb="18">
      <t>アテ</t>
    </rPh>
    <phoneticPr fontId="3"/>
  </si>
  <si>
    <t>053-576-5121</t>
    <phoneticPr fontId="3"/>
  </si>
  <si>
    <t>8-912073-9</t>
  </si>
  <si>
    <t>460×330</t>
    <phoneticPr fontId="3"/>
  </si>
  <si>
    <t>YDK01</t>
    <phoneticPr fontId="3"/>
  </si>
  <si>
    <t>営業部　原</t>
    <rPh sb="0" eb="2">
      <t>エイギョウ</t>
    </rPh>
    <rPh sb="2" eb="3">
      <t>ブ</t>
    </rPh>
    <rPh sb="4" eb="5">
      <t>ハラ</t>
    </rPh>
    <phoneticPr fontId="3"/>
  </si>
  <si>
    <t>A-040-1</t>
    <phoneticPr fontId="3"/>
  </si>
  <si>
    <t>SNK-001</t>
    <phoneticPr fontId="3"/>
  </si>
  <si>
    <t>YES1</t>
  </si>
  <si>
    <t>ユウエツ精機㈱ 本社工場</t>
  </si>
  <si>
    <t>大井</t>
  </si>
  <si>
    <t>〒102-8554　　東京都千代田区紀尾井町7-1</t>
    <rPh sb="11" eb="14">
      <t>トウキョウト</t>
    </rPh>
    <rPh sb="14" eb="18">
      <t>チヨダク</t>
    </rPh>
    <rPh sb="18" eb="22">
      <t>キオイチョウ</t>
    </rPh>
    <phoneticPr fontId="3"/>
  </si>
  <si>
    <t>JOC01　　982</t>
    <phoneticPr fontId="3"/>
  </si>
  <si>
    <t>YZP-003-B</t>
    <phoneticPr fontId="3"/>
  </si>
  <si>
    <t>OTJ-001</t>
    <phoneticPr fontId="3"/>
  </si>
  <si>
    <t>KYS01 ｹｰﾜｲ商会</t>
    <rPh sb="10" eb="12">
      <t>ショウカイ</t>
    </rPh>
    <phoneticPr fontId="3"/>
  </si>
  <si>
    <t>075-981-3181</t>
    <phoneticPr fontId="3"/>
  </si>
  <si>
    <t>075-981-3184</t>
    <phoneticPr fontId="3"/>
  </si>
  <si>
    <t>ADV006</t>
    <phoneticPr fontId="3"/>
  </si>
  <si>
    <t>1-145-1</t>
    <phoneticPr fontId="3"/>
  </si>
  <si>
    <t>SK034R</t>
    <phoneticPr fontId="3"/>
  </si>
  <si>
    <t>SK035</t>
    <phoneticPr fontId="3"/>
  </si>
  <si>
    <t>SK036</t>
    <phoneticPr fontId="3"/>
  </si>
  <si>
    <t>-</t>
    <phoneticPr fontId="3"/>
  </si>
  <si>
    <t>PS(CL)</t>
    <phoneticPr fontId="3"/>
  </si>
  <si>
    <t>NRK012PET</t>
    <phoneticPr fontId="3"/>
  </si>
  <si>
    <t>KDS-053</t>
    <phoneticPr fontId="3"/>
  </si>
  <si>
    <t>1-20-2</t>
    <phoneticPr fontId="3"/>
  </si>
  <si>
    <t>2-912129-3</t>
    <phoneticPr fontId="3"/>
  </si>
  <si>
    <t>EL-M-1</t>
    <phoneticPr fontId="3"/>
  </si>
  <si>
    <t>５－７２－３</t>
  </si>
  <si>
    <t>SGK001</t>
    <phoneticPr fontId="3"/>
  </si>
  <si>
    <t>エスジーケイ</t>
    <phoneticPr fontId="3"/>
  </si>
  <si>
    <t>DIC-007  20P</t>
    <phoneticPr fontId="3"/>
  </si>
  <si>
    <t>THD1</t>
    <phoneticPr fontId="3"/>
  </si>
  <si>
    <t>2-127-0</t>
    <phoneticPr fontId="3"/>
  </si>
  <si>
    <t>7-912064-9</t>
  </si>
  <si>
    <t>405</t>
    <phoneticPr fontId="3"/>
  </si>
  <si>
    <t>ｴﾝﾀｰP　ｴｲﾄﾎﾟﾘﾏｰ</t>
    <phoneticPr fontId="3"/>
  </si>
  <si>
    <t>KGM-005</t>
    <phoneticPr fontId="3"/>
  </si>
  <si>
    <t>2014.3.19</t>
    <phoneticPr fontId="3"/>
  </si>
  <si>
    <t>KGM-005-S</t>
    <phoneticPr fontId="3"/>
  </si>
  <si>
    <t xml:space="preserve">SK002  </t>
    <phoneticPr fontId="3"/>
  </si>
  <si>
    <t>±0.5</t>
    <phoneticPr fontId="3"/>
  </si>
  <si>
    <t>(株)ミニモ</t>
    <rPh sb="0" eb="3">
      <t>カ</t>
    </rPh>
    <phoneticPr fontId="3"/>
  </si>
  <si>
    <t>TSJ01　　1045</t>
    <phoneticPr fontId="3"/>
  </si>
  <si>
    <t>PP(N)</t>
    <phoneticPr fontId="3"/>
  </si>
  <si>
    <t>KOK-TM-F</t>
    <phoneticPr fontId="3"/>
  </si>
  <si>
    <t>KOR-YFG-001</t>
    <phoneticPr fontId="3"/>
  </si>
  <si>
    <t>ＰＳ（Ｗ）</t>
    <phoneticPr fontId="3"/>
  </si>
  <si>
    <t>SMK091</t>
    <phoneticPr fontId="3"/>
  </si>
  <si>
    <t>2-912130-8</t>
    <phoneticPr fontId="3"/>
  </si>
  <si>
    <t>NRK-028</t>
    <phoneticPr fontId="3"/>
  </si>
  <si>
    <t>Ａ-030-1</t>
    <phoneticPr fontId="3"/>
  </si>
  <si>
    <t>（株）エム・エス・ディー</t>
    <phoneticPr fontId="3"/>
  </si>
  <si>
    <t>KDS-019R  KDD 16P</t>
    <phoneticPr fontId="3"/>
  </si>
  <si>
    <t>A6Cデザイン</t>
  </si>
  <si>
    <t>ｾﾗｹﾞｰﾄｲﾝﾀﾞｽﾄﾘｰ</t>
    <phoneticPr fontId="3"/>
  </si>
  <si>
    <t>ｼﾁｽﾞﾝ電子</t>
    <rPh sb="5" eb="7">
      <t>デンシ</t>
    </rPh>
    <phoneticPr fontId="3"/>
  </si>
  <si>
    <t>ﾁｷﾞﾗ商店</t>
    <rPh sb="4" eb="6">
      <t>ショウテン</t>
    </rPh>
    <phoneticPr fontId="3"/>
  </si>
  <si>
    <t>伊藤忠ﾌﾟﾗｽﾁｯｸ</t>
    <rPh sb="0" eb="2">
      <t>イトウ</t>
    </rPh>
    <rPh sb="2" eb="3">
      <t>チュウ</t>
    </rPh>
    <phoneticPr fontId="3"/>
  </si>
  <si>
    <t>KKC-002 352POCKETS</t>
    <phoneticPr fontId="3"/>
  </si>
  <si>
    <t>6-71-4</t>
    <phoneticPr fontId="3"/>
  </si>
  <si>
    <t>MTM-064-1(CL) 59-WD85・</t>
    <phoneticPr fontId="3"/>
  </si>
  <si>
    <t>MTM-064-2(B) 59-WD85：</t>
    <phoneticPr fontId="3"/>
  </si>
  <si>
    <t>MTM-064-2(CL) 59-WD85：</t>
    <phoneticPr fontId="3"/>
  </si>
  <si>
    <t xml:space="preserve">導電印刷(客先支給材)白ﾃｰﾌﾟ無 </t>
    <rPh sb="11" eb="12">
      <t>シロ</t>
    </rPh>
    <rPh sb="16" eb="17">
      <t>ム</t>
    </rPh>
    <phoneticPr fontId="3"/>
  </si>
  <si>
    <t>2013.9.3</t>
    <phoneticPr fontId="3"/>
  </si>
  <si>
    <t>YCM-010 YFB-003ｺﾈｸﾀｰﾄﾚｲ</t>
    <phoneticPr fontId="3"/>
  </si>
  <si>
    <t>167CSS-004-01E</t>
    <phoneticPr fontId="3"/>
  </si>
  <si>
    <t>３６０</t>
    <phoneticPr fontId="3"/>
  </si>
  <si>
    <t>KNP</t>
    <phoneticPr fontId="3"/>
  </si>
  <si>
    <t>ｶﾈﾊﾟｯｹｰｼﾞ(株)</t>
    <rPh sb="9" eb="12">
      <t>カ</t>
    </rPh>
    <phoneticPr fontId="3"/>
  </si>
  <si>
    <t>〒358-0046　　埼玉県入間市南峯1095-15</t>
    <rPh sb="11" eb="14">
      <t>サイタマケン</t>
    </rPh>
    <rPh sb="14" eb="17">
      <t>イルマシ</t>
    </rPh>
    <rPh sb="17" eb="18">
      <t>ナン</t>
    </rPh>
    <rPh sb="18" eb="19">
      <t>ホウ</t>
    </rPh>
    <phoneticPr fontId="3"/>
  </si>
  <si>
    <t>KNP01　　1170</t>
    <phoneticPr fontId="3"/>
  </si>
  <si>
    <t>北條 様宛</t>
    <rPh sb="0" eb="2">
      <t>ホウジョウ</t>
    </rPh>
    <rPh sb="3" eb="4">
      <t>サマ</t>
    </rPh>
    <rPh sb="4" eb="5">
      <t>アテ</t>
    </rPh>
    <phoneticPr fontId="3"/>
  </si>
  <si>
    <t>04-2936-3031</t>
    <phoneticPr fontId="3"/>
  </si>
  <si>
    <t>HKS-004 共和発条 Ｎo.40</t>
    <rPh sb="8" eb="10">
      <t>キョウワ</t>
    </rPh>
    <rPh sb="10" eb="12">
      <t>ハツジョウ</t>
    </rPh>
    <phoneticPr fontId="3"/>
  </si>
  <si>
    <t>520</t>
    <phoneticPr fontId="3"/>
  </si>
  <si>
    <t xml:space="preserve">POS-002 </t>
    <phoneticPr fontId="3"/>
  </si>
  <si>
    <t>KMX-004 30POCKETS</t>
    <phoneticPr fontId="3"/>
  </si>
  <si>
    <t>KSE-SLK103</t>
    <phoneticPr fontId="3"/>
  </si>
  <si>
    <t>DU事業部　技術開発ｾﾝﾀｰ　萱沼</t>
    <rPh sb="2" eb="4">
      <t>ジギョウ</t>
    </rPh>
    <rPh sb="4" eb="5">
      <t>ブ</t>
    </rPh>
    <rPh sb="6" eb="8">
      <t>ギジュツ</t>
    </rPh>
    <rPh sb="8" eb="10">
      <t>カイハツ</t>
    </rPh>
    <rPh sb="15" eb="16">
      <t>萱萱</t>
    </rPh>
    <rPh sb="16" eb="17">
      <t>ヌマ</t>
    </rPh>
    <phoneticPr fontId="3"/>
  </si>
  <si>
    <t>TYD</t>
    <phoneticPr fontId="3"/>
  </si>
  <si>
    <t>共和発条（株）　茨城工場</t>
    <rPh sb="0" eb="2">
      <t>キョウワ</t>
    </rPh>
    <rPh sb="2" eb="4">
      <t>ハツジョウ</t>
    </rPh>
    <rPh sb="8" eb="10">
      <t>イバラキ</t>
    </rPh>
    <rPh sb="10" eb="12">
      <t>コウジョウ</t>
    </rPh>
    <phoneticPr fontId="3"/>
  </si>
  <si>
    <t>912021-5</t>
    <phoneticPr fontId="3"/>
  </si>
  <si>
    <t>100</t>
    <phoneticPr fontId="3"/>
  </si>
  <si>
    <t>GMY-001  TBﾄﾚｰ</t>
    <phoneticPr fontId="3"/>
  </si>
  <si>
    <t>SGL・MICROﾄﾚｰ</t>
    <phoneticPr fontId="3"/>
  </si>
  <si>
    <t>97-25175</t>
    <phoneticPr fontId="3"/>
  </si>
  <si>
    <t>NRK-030</t>
    <phoneticPr fontId="3"/>
  </si>
  <si>
    <t>SNS</t>
    <phoneticPr fontId="3"/>
  </si>
  <si>
    <t>KSP-057 25P ﾁﾃﾞｼﾞｱﾝﾃﾅ用</t>
    <rPh sb="21" eb="22">
      <t>ヨウ</t>
    </rPh>
    <phoneticPr fontId="3"/>
  </si>
  <si>
    <t>470×347</t>
    <phoneticPr fontId="3"/>
  </si>
  <si>
    <t>ADY-058 Star Pillow</t>
    <phoneticPr fontId="3"/>
  </si>
  <si>
    <t>0795-32-0107</t>
    <phoneticPr fontId="3"/>
  </si>
  <si>
    <t>1面取り</t>
    <rPh sb="1" eb="2">
      <t>メン</t>
    </rPh>
    <rPh sb="2" eb="3">
      <t>ド</t>
    </rPh>
    <phoneticPr fontId="3"/>
  </si>
  <si>
    <t>MTM-002B-B</t>
    <phoneticPr fontId="3"/>
  </si>
  <si>
    <t>SMK113</t>
    <phoneticPr fontId="3"/>
  </si>
  <si>
    <t>0.80t</t>
    <phoneticPr fontId="3"/>
  </si>
  <si>
    <t>ｴﾑﾋﾞｰｼｰ</t>
    <phoneticPr fontId="3"/>
  </si>
  <si>
    <t>〒431-0431　　静岡県湖西市鷲津614</t>
    <rPh sb="11" eb="14">
      <t>シズオカケン</t>
    </rPh>
    <rPh sb="14" eb="17">
      <t>コサイシ</t>
    </rPh>
    <rPh sb="17" eb="19">
      <t>ワシヅ</t>
    </rPh>
    <phoneticPr fontId="3"/>
  </si>
  <si>
    <t>KGM-001</t>
    <phoneticPr fontId="3"/>
  </si>
  <si>
    <t>KGM-001 CNU2564</t>
    <phoneticPr fontId="3"/>
  </si>
  <si>
    <t>国上精機工業</t>
    <rPh sb="0" eb="1">
      <t>クニ</t>
    </rPh>
    <rPh sb="1" eb="2">
      <t>カミ</t>
    </rPh>
    <rPh sb="2" eb="3">
      <t>セイ</t>
    </rPh>
    <rPh sb="3" eb="4">
      <t>キ</t>
    </rPh>
    <rPh sb="4" eb="6">
      <t>コウギョウ</t>
    </rPh>
    <phoneticPr fontId="3"/>
  </si>
  <si>
    <t>470×385</t>
    <phoneticPr fontId="3"/>
  </si>
  <si>
    <t xml:space="preserve">KSP-051B(緑）10P EIFFEL FRAM
</t>
    <rPh sb="9" eb="10">
      <t>ミドリ</t>
    </rPh>
    <phoneticPr fontId="3"/>
  </si>
  <si>
    <t>2-156-4</t>
    <phoneticPr fontId="3"/>
  </si>
  <si>
    <t>3-130-1</t>
    <phoneticPr fontId="3"/>
  </si>
  <si>
    <t>群馬県みどり市大間々町大間々2418-1</t>
    <rPh sb="0" eb="3">
      <t>グンマケン</t>
    </rPh>
    <rPh sb="6" eb="7">
      <t>シ</t>
    </rPh>
    <rPh sb="7" eb="10">
      <t>オオママ</t>
    </rPh>
    <rPh sb="10" eb="11">
      <t>チョウ</t>
    </rPh>
    <rPh sb="11" eb="14">
      <t>オオママ</t>
    </rPh>
    <phoneticPr fontId="3"/>
  </si>
  <si>
    <t>044-733-4281</t>
    <phoneticPr fontId="3"/>
  </si>
  <si>
    <t>912129-8</t>
    <phoneticPr fontId="3"/>
  </si>
  <si>
    <t>AMP 勝俣</t>
    <rPh sb="4" eb="6">
      <t>カツマタ</t>
    </rPh>
    <phoneticPr fontId="3"/>
  </si>
  <si>
    <t>大矢 様宛</t>
    <rPh sb="0" eb="2">
      <t>オオヤ</t>
    </rPh>
    <rPh sb="3" eb="5">
      <t>サマアテ</t>
    </rPh>
    <phoneticPr fontId="3"/>
  </si>
  <si>
    <t>KSE-022 ｵﾘﾝﾊﾟｽ向けｸﾗﾑｼｪﾙﾄﾚｲ</t>
    <phoneticPr fontId="3"/>
  </si>
  <si>
    <t>SPJ-012</t>
  </si>
  <si>
    <t>SPJ-012</t>
    <phoneticPr fontId="3"/>
  </si>
  <si>
    <t>KOK001PP</t>
    <phoneticPr fontId="3"/>
  </si>
  <si>
    <t>５５０</t>
    <phoneticPr fontId="3"/>
  </si>
  <si>
    <t>KRE-037R  CM1-3472(PVC)</t>
    <phoneticPr fontId="3"/>
  </si>
  <si>
    <t>帯電</t>
    <rPh sb="0" eb="2">
      <t>タイデン</t>
    </rPh>
    <phoneticPr fontId="3"/>
  </si>
  <si>
    <t>GMY-A-015-1</t>
    <phoneticPr fontId="3"/>
  </si>
  <si>
    <t>GMY-A-025-1</t>
    <phoneticPr fontId="3"/>
  </si>
  <si>
    <t>AP-001</t>
    <phoneticPr fontId="3"/>
  </si>
  <si>
    <t>503×273</t>
    <phoneticPr fontId="3"/>
  </si>
  <si>
    <t>宮宅</t>
    <rPh sb="0" eb="1">
      <t>ミヤ</t>
    </rPh>
    <rPh sb="1" eb="2">
      <t>タク</t>
    </rPh>
    <phoneticPr fontId="3"/>
  </si>
  <si>
    <t>0136-40-1180</t>
    <phoneticPr fontId="3"/>
  </si>
  <si>
    <t>YGS</t>
    <phoneticPr fontId="3"/>
  </si>
  <si>
    <t>WDS02</t>
    <phoneticPr fontId="3"/>
  </si>
  <si>
    <t>048-662-2111</t>
    <phoneticPr fontId="3"/>
  </si>
  <si>
    <t>ﾊｲﾃｯｸ事業本部 成形組付G</t>
    <rPh sb="5" eb="7">
      <t>ジギョウ</t>
    </rPh>
    <rPh sb="7" eb="9">
      <t>ホンブ</t>
    </rPh>
    <rPh sb="10" eb="12">
      <t>セイケイ</t>
    </rPh>
    <rPh sb="12" eb="13">
      <t>クミ</t>
    </rPh>
    <rPh sb="13" eb="14">
      <t>ツ</t>
    </rPh>
    <phoneticPr fontId="3"/>
  </si>
  <si>
    <t>YCM-014A</t>
    <phoneticPr fontId="3"/>
  </si>
  <si>
    <t>YCM-041A TWT-6A(表)</t>
    <rPh sb="16" eb="17">
      <t>オモテ</t>
    </rPh>
    <phoneticPr fontId="3"/>
  </si>
  <si>
    <t>SJK-005</t>
    <phoneticPr fontId="3"/>
  </si>
  <si>
    <t>420×270</t>
    <phoneticPr fontId="3"/>
  </si>
  <si>
    <t>東京都品川区南大井5-20-12</t>
    <rPh sb="0" eb="3">
      <t>トウキョウト</t>
    </rPh>
    <rPh sb="3" eb="6">
      <t>シナガワク</t>
    </rPh>
    <rPh sb="6" eb="9">
      <t>ミナミオオイ</t>
    </rPh>
    <phoneticPr fontId="3"/>
  </si>
  <si>
    <t>AMP  A伝 平井</t>
    <rPh sb="6" eb="7">
      <t>デン</t>
    </rPh>
    <rPh sb="8" eb="10">
      <t>ヒライ</t>
    </rPh>
    <phoneticPr fontId="3"/>
  </si>
  <si>
    <t>161CLE-079-90F</t>
    <phoneticPr fontId="3"/>
  </si>
  <si>
    <t>0246-72-0280</t>
    <phoneticPr fontId="3"/>
  </si>
  <si>
    <t>MHJ01</t>
    <phoneticPr fontId="3"/>
  </si>
  <si>
    <t>SMK104</t>
  </si>
  <si>
    <t>９－７９－０</t>
    <phoneticPr fontId="3"/>
  </si>
  <si>
    <t>±0.3</t>
    <phoneticPr fontId="3"/>
  </si>
  <si>
    <t>三晶MEC（株）　有金工場</t>
    <rPh sb="0" eb="1">
      <t>サン</t>
    </rPh>
    <rPh sb="1" eb="2">
      <t>ショウ</t>
    </rPh>
    <rPh sb="9" eb="11">
      <t>アリガネ</t>
    </rPh>
    <rPh sb="11" eb="13">
      <t>コウジョウ</t>
    </rPh>
    <phoneticPr fontId="3"/>
  </si>
  <si>
    <t>TES1</t>
  </si>
  <si>
    <t>KDS-SLK113</t>
    <phoneticPr fontId="3"/>
  </si>
  <si>
    <t>03-3687-4780</t>
    <phoneticPr fontId="3"/>
  </si>
  <si>
    <t>埼玉県越谷市越ヶ谷3-6-15</t>
    <rPh sb="0" eb="3">
      <t>サイタマケン</t>
    </rPh>
    <rPh sb="3" eb="6">
      <t>コシガヤシ</t>
    </rPh>
    <rPh sb="6" eb="9">
      <t>コシガヤ</t>
    </rPh>
    <phoneticPr fontId="3"/>
  </si>
  <si>
    <t>2-912020-7</t>
    <phoneticPr fontId="3"/>
  </si>
  <si>
    <t>MRS01</t>
    <phoneticPr fontId="3"/>
  </si>
  <si>
    <t>HSK</t>
    <phoneticPr fontId="3"/>
  </si>
  <si>
    <t>0003</t>
    <phoneticPr fontId="3"/>
  </si>
  <si>
    <t>NRK-IPS06 6P</t>
    <phoneticPr fontId="3"/>
  </si>
  <si>
    <t>KSP-059 10P 700009-02 LGAC</t>
    <phoneticPr fontId="3"/>
  </si>
  <si>
    <t>7-130-8R</t>
    <phoneticPr fontId="3"/>
  </si>
  <si>
    <t>7-912130-8R</t>
    <phoneticPr fontId="3"/>
  </si>
  <si>
    <t>武藤 様宛</t>
    <rPh sb="0" eb="2">
      <t>ムトウ</t>
    </rPh>
    <rPh sb="3" eb="5">
      <t>サマアテ</t>
    </rPh>
    <phoneticPr fontId="3"/>
  </si>
  <si>
    <t>THK007</t>
    <phoneticPr fontId="3"/>
  </si>
  <si>
    <t>THK007 15T-007527</t>
    <phoneticPr fontId="3"/>
  </si>
  <si>
    <t>CST-006</t>
    <phoneticPr fontId="3"/>
  </si>
  <si>
    <t>CST-006 30P</t>
    <phoneticPr fontId="3"/>
  </si>
  <si>
    <t>型番自体無し</t>
    <rPh sb="0" eb="2">
      <t>カタバン</t>
    </rPh>
    <rPh sb="2" eb="4">
      <t>ジタイ</t>
    </rPh>
    <rPh sb="4" eb="5">
      <t>ナ</t>
    </rPh>
    <phoneticPr fontId="3"/>
  </si>
  <si>
    <t>570</t>
    <phoneticPr fontId="3"/>
  </si>
  <si>
    <t>SLB</t>
    <phoneticPr fontId="3"/>
  </si>
  <si>
    <t>TMC-18R</t>
    <phoneticPr fontId="3"/>
  </si>
  <si>
    <t>YSM-005R</t>
    <phoneticPr fontId="3"/>
  </si>
  <si>
    <t>KNN01　　979</t>
    <phoneticPr fontId="3"/>
  </si>
  <si>
    <t>購買課　　花井 様</t>
    <rPh sb="0" eb="2">
      <t>コウバイ</t>
    </rPh>
    <rPh sb="2" eb="3">
      <t>カ</t>
    </rPh>
    <rPh sb="5" eb="7">
      <t>ハナイ</t>
    </rPh>
    <rPh sb="8" eb="9">
      <t>サマ</t>
    </rPh>
    <phoneticPr fontId="3"/>
  </si>
  <si>
    <t>05/9/27 SPPC</t>
    <phoneticPr fontId="3"/>
  </si>
  <si>
    <t>ＳＥＩ 5-912062-0</t>
    <phoneticPr fontId="3"/>
  </si>
  <si>
    <t>KSP045</t>
    <phoneticPr fontId="3"/>
  </si>
  <si>
    <t>東和合成工業(株)　　東京営業所</t>
    <rPh sb="0" eb="2">
      <t>トウワ</t>
    </rPh>
    <rPh sb="2" eb="4">
      <t>ゴウセイ</t>
    </rPh>
    <rPh sb="4" eb="6">
      <t>コウギョウ</t>
    </rPh>
    <rPh sb="6" eb="9">
      <t>カ</t>
    </rPh>
    <rPh sb="11" eb="13">
      <t>トウキョウ</t>
    </rPh>
    <rPh sb="13" eb="16">
      <t>エイギョウショ</t>
    </rPh>
    <phoneticPr fontId="3"/>
  </si>
  <si>
    <t>220</t>
    <phoneticPr fontId="3"/>
  </si>
  <si>
    <t>EXD-001 50P (A08A0-ZZ)</t>
    <phoneticPr fontId="3"/>
  </si>
  <si>
    <t>NGS-004</t>
    <phoneticPr fontId="3"/>
  </si>
  <si>
    <t>NGS-004 SS-336 50P</t>
    <phoneticPr fontId="3"/>
  </si>
  <si>
    <t>354×300</t>
    <phoneticPr fontId="3"/>
  </si>
  <si>
    <t>DIC1</t>
    <phoneticPr fontId="3"/>
  </si>
  <si>
    <t>YSM-002</t>
    <phoneticPr fontId="3"/>
  </si>
  <si>
    <t>PS(N)</t>
    <phoneticPr fontId="3"/>
  </si>
  <si>
    <t>161ＬＧＫ-027-90</t>
  </si>
  <si>
    <t>8-912142-4</t>
    <phoneticPr fontId="3"/>
  </si>
  <si>
    <t>0192-55-4111</t>
    <phoneticPr fontId="3"/>
  </si>
  <si>
    <t>（株）香田製作所</t>
    <rPh sb="3" eb="5">
      <t>コウダ</t>
    </rPh>
    <rPh sb="5" eb="8">
      <t>セイサクジョ</t>
    </rPh>
    <phoneticPr fontId="3"/>
  </si>
  <si>
    <t>YSM-001  AB990</t>
    <phoneticPr fontId="3"/>
  </si>
  <si>
    <t>750</t>
    <phoneticPr fontId="3"/>
  </si>
  <si>
    <t>共同包材(株)</t>
    <rPh sb="0" eb="2">
      <t>キョウドウ</t>
    </rPh>
    <rPh sb="2" eb="3">
      <t>ホウ</t>
    </rPh>
    <rPh sb="3" eb="4">
      <t>ザイ</t>
    </rPh>
    <rPh sb="4" eb="7">
      <t>カ</t>
    </rPh>
    <phoneticPr fontId="3"/>
  </si>
  <si>
    <t>WDS-001 10POCKETS</t>
    <phoneticPr fontId="3"/>
  </si>
  <si>
    <t>WDS1</t>
    <phoneticPr fontId="3"/>
  </si>
  <si>
    <t>〒211-0053　川崎市中原区上小田中2-2-7</t>
    <rPh sb="10" eb="13">
      <t>カワサキシ</t>
    </rPh>
    <rPh sb="13" eb="16">
      <t>ナカハラク</t>
    </rPh>
    <rPh sb="16" eb="17">
      <t>カミ</t>
    </rPh>
    <rPh sb="17" eb="20">
      <t>オダナカ</t>
    </rPh>
    <phoneticPr fontId="3"/>
  </si>
  <si>
    <t>KTG</t>
    <phoneticPr fontId="3"/>
  </si>
  <si>
    <t>ADV001</t>
    <phoneticPr fontId="3"/>
  </si>
  <si>
    <t>柴ﾌﾟﾗｽﾁｯｸ㈱</t>
    <rPh sb="0" eb="1">
      <t>シバ</t>
    </rPh>
    <phoneticPr fontId="3"/>
  </si>
  <si>
    <t>H-010-2(PP)</t>
    <phoneticPr fontId="3"/>
  </si>
  <si>
    <t>PET
(CL)</t>
    <phoneticPr fontId="3"/>
  </si>
  <si>
    <t>3-156-1</t>
    <phoneticPr fontId="3"/>
  </si>
  <si>
    <t>3-912156-1</t>
    <phoneticPr fontId="3"/>
  </si>
  <si>
    <t>2-156-8</t>
    <phoneticPr fontId="3"/>
  </si>
  <si>
    <t>2-912156-8</t>
    <phoneticPr fontId="3"/>
  </si>
  <si>
    <t>2-156-9</t>
    <phoneticPr fontId="3"/>
  </si>
  <si>
    <t>KDS-043 200POCKETS</t>
    <phoneticPr fontId="3"/>
  </si>
  <si>
    <t>355*260</t>
    <phoneticPr fontId="3"/>
  </si>
  <si>
    <t>14P  33E92680</t>
    <phoneticPr fontId="3"/>
  </si>
  <si>
    <t>YMD01</t>
    <phoneticPr fontId="3"/>
  </si>
  <si>
    <t>MSZ-TKS001</t>
    <phoneticPr fontId="3"/>
  </si>
  <si>
    <t>TY-001</t>
    <phoneticPr fontId="3"/>
  </si>
  <si>
    <t>KDS-056-0.5 ONAMENT</t>
    <phoneticPr fontId="3"/>
  </si>
  <si>
    <t>1-912127-3</t>
    <phoneticPr fontId="3"/>
  </si>
  <si>
    <t>TMS01</t>
    <phoneticPr fontId="3"/>
  </si>
  <si>
    <t>ｼｰﾄ巾</t>
    <rPh sb="3" eb="4">
      <t>ハバ</t>
    </rPh>
    <phoneticPr fontId="3"/>
  </si>
  <si>
    <t>GMY084</t>
    <phoneticPr fontId="3"/>
  </si>
  <si>
    <t>東京都大田区本羽田1-27-1</t>
    <rPh sb="0" eb="3">
      <t>トウキョウト</t>
    </rPh>
    <rPh sb="3" eb="6">
      <t>オオタク</t>
    </rPh>
    <rPh sb="6" eb="9">
      <t>ホンハネダ</t>
    </rPh>
    <phoneticPr fontId="3"/>
  </si>
  <si>
    <t>雄信YUS01</t>
    <rPh sb="0" eb="1">
      <t>ユウ</t>
    </rPh>
    <rPh sb="1" eb="2">
      <t>シン</t>
    </rPh>
    <phoneticPr fontId="3"/>
  </si>
  <si>
    <t>鈴木 様宛</t>
    <rPh sb="0" eb="2">
      <t>スズキ</t>
    </rPh>
    <rPh sb="3" eb="5">
      <t>サマアテ</t>
    </rPh>
    <phoneticPr fontId="3"/>
  </si>
  <si>
    <t>IHK</t>
    <phoneticPr fontId="3"/>
  </si>
  <si>
    <t>1-912023-6</t>
    <phoneticPr fontId="3"/>
  </si>
  <si>
    <t>5-141-0</t>
    <phoneticPr fontId="3"/>
  </si>
  <si>
    <t>0568-77-6285</t>
    <phoneticPr fontId="3"/>
  </si>
  <si>
    <t>0568-73-5717</t>
    <phoneticPr fontId="3"/>
  </si>
  <si>
    <t>0287-48-2440</t>
    <phoneticPr fontId="3"/>
  </si>
  <si>
    <t>1-129-4</t>
    <phoneticPr fontId="3"/>
  </si>
  <si>
    <t>1-129-5</t>
    <phoneticPr fontId="3"/>
  </si>
  <si>
    <t>1-129-6</t>
    <phoneticPr fontId="3"/>
  </si>
  <si>
    <t>1-129-7</t>
    <phoneticPr fontId="3"/>
  </si>
  <si>
    <t>1-20-6</t>
    <phoneticPr fontId="3"/>
  </si>
  <si>
    <t>05.08.08金型送り</t>
    <rPh sb="8" eb="10">
      <t>カナガタ</t>
    </rPh>
    <rPh sb="10" eb="11">
      <t>オク</t>
    </rPh>
    <phoneticPr fontId="3"/>
  </si>
  <si>
    <t>中摩 様宛</t>
    <rPh sb="0" eb="1">
      <t>ナカ</t>
    </rPh>
    <rPh sb="1" eb="2">
      <t>マ</t>
    </rPh>
    <rPh sb="3" eb="4">
      <t>サマ</t>
    </rPh>
    <rPh sb="4" eb="5">
      <t>アテ</t>
    </rPh>
    <phoneticPr fontId="3"/>
  </si>
  <si>
    <t>0186-78-5228</t>
    <phoneticPr fontId="3"/>
  </si>
  <si>
    <t>0186-78-5229</t>
    <phoneticPr fontId="3"/>
  </si>
  <si>
    <t>0002</t>
    <phoneticPr fontId="3"/>
  </si>
  <si>
    <t>（株）フルヤ</t>
    <phoneticPr fontId="3"/>
  </si>
  <si>
    <t>SNK-A-040-1</t>
    <phoneticPr fontId="3"/>
  </si>
  <si>
    <t>SNK001</t>
    <phoneticPr fontId="3"/>
  </si>
  <si>
    <t>3-912130-1</t>
    <phoneticPr fontId="3"/>
  </si>
  <si>
    <t>-2</t>
    <phoneticPr fontId="3"/>
  </si>
  <si>
    <t>-1</t>
    <phoneticPr fontId="3"/>
  </si>
  <si>
    <t>G-070-1</t>
    <phoneticPr fontId="3"/>
  </si>
  <si>
    <t>GMY-001PP(N)0.5t  TBﾄﾚｰ</t>
    <phoneticPr fontId="3"/>
  </si>
  <si>
    <t>3000</t>
    <phoneticPr fontId="3"/>
  </si>
  <si>
    <t>NPC002</t>
    <phoneticPr fontId="3"/>
  </si>
  <si>
    <t>MRY-KOK001</t>
    <phoneticPr fontId="3"/>
  </si>
  <si>
    <t>MRY-TCT001</t>
    <phoneticPr fontId="3"/>
  </si>
  <si>
    <t>045-947-1024</t>
    <phoneticPr fontId="3"/>
  </si>
  <si>
    <t>伊藤 様宛</t>
    <rPh sb="0" eb="2">
      <t>イトウ</t>
    </rPh>
    <rPh sb="3" eb="5">
      <t>サマアテ</t>
    </rPh>
    <phoneticPr fontId="3"/>
  </si>
  <si>
    <t>0466-88-2611</t>
    <phoneticPr fontId="3"/>
  </si>
  <si>
    <t>0466-88-2255</t>
    <phoneticPr fontId="3"/>
  </si>
  <si>
    <t>F-040-1</t>
    <phoneticPr fontId="3"/>
  </si>
  <si>
    <t>（株）創研</t>
    <rPh sb="3" eb="4">
      <t>ソウケン</t>
    </rPh>
    <rPh sb="4" eb="5">
      <t>ケン</t>
    </rPh>
    <phoneticPr fontId="3"/>
  </si>
  <si>
    <t>EC190</t>
    <phoneticPr fontId="3"/>
  </si>
  <si>
    <t>270</t>
    <phoneticPr fontId="3"/>
  </si>
  <si>
    <t>1-912020-1</t>
    <phoneticPr fontId="3"/>
  </si>
  <si>
    <t>（有） 田中精機</t>
    <rPh sb="4" eb="6">
      <t>タナカ</t>
    </rPh>
    <rPh sb="6" eb="8">
      <t>セイキ</t>
    </rPh>
    <phoneticPr fontId="3"/>
  </si>
  <si>
    <t>MTM-021-1(B) 59-7824・</t>
    <phoneticPr fontId="3"/>
  </si>
  <si>
    <t>MTM-021-1CL</t>
    <phoneticPr fontId="3"/>
  </si>
  <si>
    <t>8-912142-4</t>
  </si>
  <si>
    <t>PET(GR)</t>
    <phoneticPr fontId="3"/>
  </si>
  <si>
    <t>ＰＳ（Ｎ）</t>
    <phoneticPr fontId="3"/>
  </si>
  <si>
    <t>MZT-060 EB4064 SENSOR BUSHING 出荷用</t>
  </si>
  <si>
    <t>MZT-061</t>
  </si>
  <si>
    <t>MZT-061 PA17BKP出荷用ﾄﾚｲ</t>
  </si>
  <si>
    <t>KSP-060 10P 700006-02 RFAC</t>
    <phoneticPr fontId="3"/>
  </si>
  <si>
    <t>ODS-027　T-003-40</t>
    <phoneticPr fontId="3"/>
  </si>
  <si>
    <t>No.</t>
    <phoneticPr fontId="3"/>
  </si>
  <si>
    <t>MSM-48</t>
    <phoneticPr fontId="3"/>
  </si>
  <si>
    <t>EL-P-07</t>
  </si>
  <si>
    <t>EL-P-08</t>
  </si>
  <si>
    <t>ELP-150</t>
  </si>
  <si>
    <t>（株）青野工業</t>
    <rPh sb="3" eb="5">
      <t>アオノ</t>
    </rPh>
    <rPh sb="5" eb="7">
      <t>コウギョウ</t>
    </rPh>
    <phoneticPr fontId="3"/>
  </si>
  <si>
    <t>PET(G)</t>
    <phoneticPr fontId="3"/>
  </si>
  <si>
    <t>IZW-001</t>
    <phoneticPr fontId="3"/>
  </si>
  <si>
    <t>IZW-001 20P 13-293 GH9D LCD</t>
    <phoneticPr fontId="3"/>
  </si>
  <si>
    <t>導電印刷(ミツミ電機専用材料 白テープなし)</t>
    <rPh sb="0" eb="2">
      <t>ドウデン</t>
    </rPh>
    <rPh sb="2" eb="4">
      <t>インサツ</t>
    </rPh>
    <rPh sb="8" eb="10">
      <t>デンキ</t>
    </rPh>
    <rPh sb="10" eb="12">
      <t>センヨウ</t>
    </rPh>
    <rPh sb="12" eb="13">
      <t>ザイ</t>
    </rPh>
    <rPh sb="13" eb="14">
      <t>リョウ</t>
    </rPh>
    <rPh sb="15" eb="16">
      <t>シロ</t>
    </rPh>
    <phoneticPr fontId="3"/>
  </si>
  <si>
    <t>井澤様扱い</t>
    <rPh sb="0" eb="2">
      <t>イザワ</t>
    </rPh>
    <rPh sb="2" eb="3">
      <t>サマ</t>
    </rPh>
    <rPh sb="3" eb="4">
      <t>アツカ</t>
    </rPh>
    <phoneticPr fontId="3"/>
  </si>
  <si>
    <t>2014.1.31</t>
    <phoneticPr fontId="3"/>
  </si>
  <si>
    <t>SMK-152</t>
    <phoneticPr fontId="3"/>
  </si>
  <si>
    <t>TII01　　1141</t>
    <phoneticPr fontId="3"/>
  </si>
  <si>
    <t>田村 様宛</t>
    <rPh sb="0" eb="2">
      <t>タムラ</t>
    </rPh>
    <rPh sb="3" eb="5">
      <t>サマアテ</t>
    </rPh>
    <phoneticPr fontId="3"/>
  </si>
  <si>
    <t>042-568-0125</t>
    <phoneticPr fontId="3"/>
  </si>
  <si>
    <t>042-568-0126</t>
    <phoneticPr fontId="3"/>
  </si>
  <si>
    <t>1-912077-9</t>
    <phoneticPr fontId="3"/>
  </si>
  <si>
    <t>3-68-0</t>
    <phoneticPr fontId="3"/>
  </si>
  <si>
    <t>3-912068-0</t>
    <phoneticPr fontId="3"/>
  </si>
  <si>
    <t>H-040-2-PS</t>
    <phoneticPr fontId="3"/>
  </si>
  <si>
    <t>H-040-2-PP</t>
    <phoneticPr fontId="3"/>
  </si>
  <si>
    <t>AMP-019</t>
    <phoneticPr fontId="3"/>
  </si>
  <si>
    <t>DIC-007</t>
    <phoneticPr fontId="3"/>
  </si>
  <si>
    <t>渡辺化成工業（株）</t>
    <rPh sb="0" eb="2">
      <t>ワタナベ</t>
    </rPh>
    <rPh sb="2" eb="4">
      <t>カセイ</t>
    </rPh>
    <rPh sb="4" eb="6">
      <t>コウギョウ</t>
    </rPh>
    <phoneticPr fontId="3"/>
  </si>
  <si>
    <t>03-3892-7922</t>
    <phoneticPr fontId="3"/>
  </si>
  <si>
    <t>営業部　　田中　宏幸</t>
    <rPh sb="0" eb="2">
      <t>エイギョウ</t>
    </rPh>
    <rPh sb="2" eb="3">
      <t>ブ</t>
    </rPh>
    <rPh sb="5" eb="7">
      <t>タナカ</t>
    </rPh>
    <rPh sb="8" eb="10">
      <t>ヒロユキ</t>
    </rPh>
    <phoneticPr fontId="3"/>
  </si>
  <si>
    <t>03-3745-3360</t>
    <phoneticPr fontId="3"/>
  </si>
  <si>
    <t>GMY062</t>
    <phoneticPr fontId="3"/>
  </si>
  <si>
    <t>KOW-A-020-2</t>
    <phoneticPr fontId="3"/>
  </si>
  <si>
    <t>GMY044</t>
    <phoneticPr fontId="3"/>
  </si>
  <si>
    <t>0772-43-0737</t>
    <phoneticPr fontId="3"/>
  </si>
  <si>
    <t>HSN</t>
    <phoneticPr fontId="3"/>
  </si>
  <si>
    <t>川崎市宮前区土橋1-14-5</t>
    <rPh sb="0" eb="3">
      <t>カワサキシ</t>
    </rPh>
    <rPh sb="3" eb="6">
      <t>ミヤマエク</t>
    </rPh>
    <rPh sb="6" eb="7">
      <t>ド</t>
    </rPh>
    <rPh sb="7" eb="8">
      <t>バシ</t>
    </rPh>
    <phoneticPr fontId="3"/>
  </si>
  <si>
    <t>SWS01</t>
    <phoneticPr fontId="3"/>
  </si>
  <si>
    <t>AMEC2</t>
    <phoneticPr fontId="3"/>
  </si>
  <si>
    <t>0197-35-6180</t>
    <phoneticPr fontId="3"/>
  </si>
  <si>
    <t>WDS-001</t>
    <phoneticPr fontId="3"/>
  </si>
  <si>
    <t>JAE-001</t>
    <phoneticPr fontId="3"/>
  </si>
  <si>
    <t>JAE-001 025-54422</t>
    <phoneticPr fontId="3"/>
  </si>
  <si>
    <t>日本航空電子</t>
    <rPh sb="0" eb="2">
      <t>ニホン</t>
    </rPh>
    <rPh sb="2" eb="4">
      <t>コウクウ</t>
    </rPh>
    <rPh sb="4" eb="6">
      <t>デンシ</t>
    </rPh>
    <phoneticPr fontId="3"/>
  </si>
  <si>
    <t>2013.4.23</t>
    <phoneticPr fontId="3"/>
  </si>
  <si>
    <t>NKI-006</t>
    <phoneticPr fontId="3"/>
  </si>
  <si>
    <t>COT-004</t>
    <phoneticPr fontId="3"/>
  </si>
  <si>
    <t>COT-004  20POCKETS</t>
    <phoneticPr fontId="3"/>
  </si>
  <si>
    <t>2013.10.17</t>
    <phoneticPr fontId="3"/>
  </si>
  <si>
    <t>(株) 日東電機</t>
    <rPh sb="1" eb="2">
      <t>カブ</t>
    </rPh>
    <rPh sb="4" eb="6">
      <t>ニットウ</t>
    </rPh>
    <rPh sb="6" eb="8">
      <t>デンキ</t>
    </rPh>
    <phoneticPr fontId="3"/>
  </si>
  <si>
    <t>車　広行</t>
    <rPh sb="0" eb="1">
      <t>クルマ</t>
    </rPh>
    <rPh sb="2" eb="4">
      <t>ヒロユキ</t>
    </rPh>
    <phoneticPr fontId="3"/>
  </si>
  <si>
    <t>MTM-012-2(CL) 59-Ｎ794:</t>
    <phoneticPr fontId="3"/>
  </si>
  <si>
    <t>ADY-072</t>
    <phoneticPr fontId="3"/>
  </si>
  <si>
    <t>ADY-072 20P</t>
    <phoneticPr fontId="3"/>
  </si>
  <si>
    <t>2014.1.23</t>
    <phoneticPr fontId="3"/>
  </si>
  <si>
    <t>天地にｴｱｰﾏｯﾄラベルに改印押印</t>
    <rPh sb="0" eb="2">
      <t>テンチ</t>
    </rPh>
    <rPh sb="13" eb="14">
      <t>カイ</t>
    </rPh>
    <rPh sb="14" eb="15">
      <t>イン</t>
    </rPh>
    <rPh sb="15" eb="17">
      <t>オウイン</t>
    </rPh>
    <phoneticPr fontId="3"/>
  </si>
  <si>
    <t>AHP</t>
    <phoneticPr fontId="3"/>
  </si>
  <si>
    <t>(株)アサヒプレシジョン　本社</t>
    <rPh sb="0" eb="3">
      <t>カ</t>
    </rPh>
    <rPh sb="13" eb="15">
      <t>ホンシャ</t>
    </rPh>
    <phoneticPr fontId="3"/>
  </si>
  <si>
    <t xml:space="preserve">ADV-004  PTX621 </t>
    <phoneticPr fontId="3"/>
  </si>
  <si>
    <t>ETS-002 18POCKETS</t>
  </si>
  <si>
    <t>550</t>
  </si>
  <si>
    <t>KSP020</t>
    <phoneticPr fontId="3"/>
  </si>
  <si>
    <t>THP-001</t>
    <phoneticPr fontId="3"/>
  </si>
  <si>
    <t>HMP003</t>
    <phoneticPr fontId="3"/>
  </si>
  <si>
    <t>SPJ-049</t>
    <phoneticPr fontId="3"/>
  </si>
  <si>
    <t>SPJ-049 K-80136 CY-6575-6</t>
    <phoneticPr fontId="3"/>
  </si>
  <si>
    <t>GW-2K-R1-100</t>
    <phoneticPr fontId="3"/>
  </si>
  <si>
    <t>0267-81-5177</t>
    <phoneticPr fontId="3"/>
  </si>
  <si>
    <t>６－７８－９</t>
    <phoneticPr fontId="3"/>
  </si>
  <si>
    <t>６－７９－１</t>
    <phoneticPr fontId="3"/>
  </si>
  <si>
    <t>６－５０－３</t>
    <phoneticPr fontId="3"/>
  </si>
  <si>
    <t>±1.0</t>
    <phoneticPr fontId="3"/>
  </si>
  <si>
    <t>日本サービック（株）</t>
    <rPh sb="0" eb="2">
      <t>ニホン</t>
    </rPh>
    <phoneticPr fontId="3"/>
  </si>
  <si>
    <t>59410-0091</t>
    <phoneticPr fontId="3"/>
  </si>
  <si>
    <t>UNT</t>
    <phoneticPr fontId="3"/>
  </si>
  <si>
    <t>(株)ユニタス</t>
    <rPh sb="0" eb="3">
      <t>カ</t>
    </rPh>
    <phoneticPr fontId="3"/>
  </si>
  <si>
    <t>GOJ004</t>
    <phoneticPr fontId="3"/>
  </si>
  <si>
    <t>EPK02A-00158 BOTTOM</t>
    <phoneticPr fontId="3"/>
  </si>
  <si>
    <t>HTC3-AFMC002N</t>
    <phoneticPr fontId="3"/>
  </si>
  <si>
    <t>HM001</t>
    <phoneticPr fontId="3"/>
  </si>
  <si>
    <t>PVC</t>
    <phoneticPr fontId="3"/>
  </si>
  <si>
    <t>PP(B)</t>
    <phoneticPr fontId="3"/>
  </si>
  <si>
    <t>0-130-4</t>
    <phoneticPr fontId="3"/>
  </si>
  <si>
    <t>KRE030N</t>
    <phoneticPr fontId="3"/>
  </si>
  <si>
    <t>KSG-001</t>
    <phoneticPr fontId="3"/>
  </si>
  <si>
    <t>KSG-00140P Φ57SIZE</t>
    <phoneticPr fontId="3"/>
  </si>
  <si>
    <t>640</t>
    <phoneticPr fontId="3"/>
  </si>
  <si>
    <t>柏原計器工業</t>
    <rPh sb="0" eb="1">
      <t>カシワ</t>
    </rPh>
    <rPh sb="1" eb="2">
      <t>ハラ</t>
    </rPh>
    <rPh sb="2" eb="4">
      <t>ケイキ</t>
    </rPh>
    <rPh sb="4" eb="6">
      <t>コウギョウ</t>
    </rPh>
    <phoneticPr fontId="3"/>
  </si>
  <si>
    <t>2013.7.31</t>
    <phoneticPr fontId="3"/>
  </si>
  <si>
    <t>ＳＭＫ０２０　　　　　　　　</t>
    <phoneticPr fontId="3"/>
  </si>
  <si>
    <t>05/10/13 SPPC</t>
    <phoneticPr fontId="3"/>
  </si>
  <si>
    <t>1-912023-5</t>
    <phoneticPr fontId="3"/>
  </si>
  <si>
    <t>川崎エンジニアリングセンター</t>
    <rPh sb="0" eb="2">
      <t>カワサキ</t>
    </rPh>
    <phoneticPr fontId="3"/>
  </si>
  <si>
    <t>藤川金属工業(株)</t>
    <rPh sb="0" eb="2">
      <t>フジカワ</t>
    </rPh>
    <rPh sb="2" eb="4">
      <t>キンゾク</t>
    </rPh>
    <rPh sb="4" eb="6">
      <t>コウギョウ</t>
    </rPh>
    <rPh sb="6" eb="9">
      <t>カ</t>
    </rPh>
    <phoneticPr fontId="3"/>
  </si>
  <si>
    <t>〒370-0871　　群馬県高崎市上豊岡町460-6</t>
    <rPh sb="11" eb="14">
      <t>グンマケン</t>
    </rPh>
    <rPh sb="14" eb="17">
      <t>タカサキシ</t>
    </rPh>
    <rPh sb="17" eb="18">
      <t>カミ</t>
    </rPh>
    <rPh sb="18" eb="20">
      <t>トヨオカ</t>
    </rPh>
    <rPh sb="20" eb="21">
      <t>チョウ</t>
    </rPh>
    <phoneticPr fontId="3"/>
  </si>
  <si>
    <t>TSP01　　1061　　高崎ﾌﾟﾘﾝﾄ㈱</t>
    <rPh sb="13" eb="15">
      <t>タカサキ</t>
    </rPh>
    <phoneticPr fontId="3"/>
  </si>
  <si>
    <t>027-460-4600</t>
    <phoneticPr fontId="3"/>
  </si>
  <si>
    <t xml:space="preserve">PS(ｸﾞﾚｰ) </t>
    <phoneticPr fontId="3"/>
  </si>
  <si>
    <t>SWJ-001-R3</t>
    <phoneticPr fontId="3"/>
  </si>
  <si>
    <t>520</t>
    <phoneticPr fontId="3"/>
  </si>
  <si>
    <t>SK019</t>
    <phoneticPr fontId="3"/>
  </si>
  <si>
    <t>MRT2</t>
    <phoneticPr fontId="3"/>
  </si>
  <si>
    <t>GMY036</t>
    <phoneticPr fontId="3"/>
  </si>
  <si>
    <t>KRE011</t>
  </si>
  <si>
    <t>(有)機製作所</t>
    <rPh sb="0" eb="3">
      <t>ユウ</t>
    </rPh>
    <rPh sb="3" eb="4">
      <t>キ</t>
    </rPh>
    <rPh sb="4" eb="7">
      <t>セイサクジョ</t>
    </rPh>
    <phoneticPr fontId="3"/>
  </si>
  <si>
    <t>KYD</t>
    <phoneticPr fontId="3"/>
  </si>
  <si>
    <t>埼玉県熊谷市万吉3100</t>
    <rPh sb="0" eb="3">
      <t>サイタマケン</t>
    </rPh>
    <rPh sb="3" eb="6">
      <t>クマガヤシ</t>
    </rPh>
    <rPh sb="6" eb="7">
      <t>マン</t>
    </rPh>
    <rPh sb="7" eb="8">
      <t>ヨシ</t>
    </rPh>
    <phoneticPr fontId="3"/>
  </si>
  <si>
    <t>EKS01</t>
    <phoneticPr fontId="3"/>
  </si>
  <si>
    <t>吉田</t>
    <rPh sb="0" eb="2">
      <t>ヨシダ</t>
    </rPh>
    <phoneticPr fontId="3"/>
  </si>
  <si>
    <t>MIO5</t>
    <phoneticPr fontId="3"/>
  </si>
  <si>
    <t>〒107-0052　　東京都港区赤坂３丁目１７番１号KDG赤坂ビル4F</t>
    <rPh sb="11" eb="14">
      <t>トウキョウト</t>
    </rPh>
    <rPh sb="14" eb="16">
      <t>ミナトク</t>
    </rPh>
    <rPh sb="16" eb="18">
      <t>アカサカ</t>
    </rPh>
    <rPh sb="19" eb="21">
      <t>チョウメ</t>
    </rPh>
    <rPh sb="23" eb="24">
      <t>バン</t>
    </rPh>
    <rPh sb="25" eb="26">
      <t>ゴウ</t>
    </rPh>
    <rPh sb="29" eb="31">
      <t>アカサカ</t>
    </rPh>
    <phoneticPr fontId="3"/>
  </si>
  <si>
    <t>MTM-012-2(B) 59-N794:</t>
    <phoneticPr fontId="3"/>
  </si>
  <si>
    <t>ｻﾝﾎﾜｲﾄ富士見が丘207</t>
    <rPh sb="6" eb="11">
      <t>フジミガオカ</t>
    </rPh>
    <phoneticPr fontId="3"/>
  </si>
  <si>
    <t>SMK100</t>
    <phoneticPr fontId="3"/>
  </si>
  <si>
    <t>0-22-3</t>
    <phoneticPr fontId="3"/>
  </si>
  <si>
    <t>納期回答をREFAXにてお願い致します。</t>
    <rPh sb="2" eb="4">
      <t>カイトウ</t>
    </rPh>
    <phoneticPr fontId="3"/>
  </si>
  <si>
    <t>ＣＧＩ－００１</t>
    <phoneticPr fontId="3"/>
  </si>
  <si>
    <t>ＣＧＩ－００３</t>
    <phoneticPr fontId="3"/>
  </si>
  <si>
    <t>TMS5</t>
    <phoneticPr fontId="3"/>
  </si>
  <si>
    <t>MZT-044 DC60SKP/PKP押し子ﾌﾚｰﾑトﾚｲ</t>
  </si>
  <si>
    <t>KDS-017</t>
    <phoneticPr fontId="3"/>
  </si>
  <si>
    <t>PS(N)</t>
    <phoneticPr fontId="3"/>
  </si>
  <si>
    <t>280</t>
    <phoneticPr fontId="3"/>
  </si>
  <si>
    <t>ＰＳ（Ｎ）</t>
    <phoneticPr fontId="3"/>
  </si>
  <si>
    <t>〒431-1104　　静岡県浜松市西区桜台5丁目6番1号</t>
    <rPh sb="11" eb="14">
      <t>シズオカケン</t>
    </rPh>
    <rPh sb="14" eb="17">
      <t>ハママツシ</t>
    </rPh>
    <rPh sb="17" eb="19">
      <t>ニシク</t>
    </rPh>
    <rPh sb="19" eb="21">
      <t>サクラダイ</t>
    </rPh>
    <rPh sb="22" eb="24">
      <t>チョウメ</t>
    </rPh>
    <rPh sb="25" eb="26">
      <t>バン</t>
    </rPh>
    <rPh sb="27" eb="28">
      <t>ゴウ</t>
    </rPh>
    <phoneticPr fontId="3"/>
  </si>
  <si>
    <t>TGO01　　1065</t>
    <phoneticPr fontId="3"/>
  </si>
  <si>
    <t>飯田 様宛</t>
    <rPh sb="0" eb="2">
      <t>イイダ</t>
    </rPh>
    <rPh sb="3" eb="5">
      <t>サマアテ</t>
    </rPh>
    <phoneticPr fontId="3"/>
  </si>
  <si>
    <t>053-414-5770</t>
    <phoneticPr fontId="3"/>
  </si>
  <si>
    <t>MZT-009 Brill Cover IOトレイ</t>
  </si>
  <si>
    <t>MZT-010</t>
  </si>
  <si>
    <t>KSE-020 ｵﾘﾝﾊﾟｽ向けﾎﾞﾄﾑﾄﾚｲ</t>
    <rPh sb="14" eb="15">
      <t>ム</t>
    </rPh>
    <phoneticPr fontId="3"/>
  </si>
  <si>
    <t>±2</t>
    <phoneticPr fontId="3"/>
  </si>
  <si>
    <t>KSS4</t>
    <phoneticPr fontId="3"/>
  </si>
  <si>
    <t>(株)川島製作所　安達太良工場</t>
    <rPh sb="0" eb="3">
      <t>カ</t>
    </rPh>
    <rPh sb="3" eb="5">
      <t>カワシマ</t>
    </rPh>
    <rPh sb="5" eb="8">
      <t>セイサクジョ</t>
    </rPh>
    <rPh sb="9" eb="13">
      <t>アダタラ</t>
    </rPh>
    <rPh sb="13" eb="15">
      <t>コウジョウ</t>
    </rPh>
    <phoneticPr fontId="3"/>
  </si>
  <si>
    <t>伊藤忠ﾌﾟﾗｽﾁｯｸｽ㈱</t>
    <rPh sb="0" eb="3">
      <t>イトウチュウ</t>
    </rPh>
    <phoneticPr fontId="3"/>
  </si>
  <si>
    <t>TMC</t>
    <phoneticPr fontId="3"/>
  </si>
  <si>
    <t>TNG-001</t>
    <phoneticPr fontId="3"/>
  </si>
  <si>
    <t>2-912156-9</t>
    <phoneticPr fontId="3"/>
  </si>
  <si>
    <t>335*265</t>
    <phoneticPr fontId="3"/>
  </si>
  <si>
    <t>首都圏営業部 第一版　　今吉 様宛</t>
    <rPh sb="0" eb="3">
      <t>シュトケン</t>
    </rPh>
    <rPh sb="3" eb="5">
      <t>エイギョウ</t>
    </rPh>
    <rPh sb="5" eb="6">
      <t>ブ</t>
    </rPh>
    <rPh sb="7" eb="8">
      <t>ダイ</t>
    </rPh>
    <rPh sb="8" eb="10">
      <t>１ハン</t>
    </rPh>
    <rPh sb="12" eb="14">
      <t>イマヨシ</t>
    </rPh>
    <rPh sb="15" eb="17">
      <t>サマアテ</t>
    </rPh>
    <phoneticPr fontId="3"/>
  </si>
  <si>
    <t>045-415-5891</t>
    <phoneticPr fontId="3"/>
  </si>
  <si>
    <t>045-415-5880</t>
    <phoneticPr fontId="3"/>
  </si>
  <si>
    <t>0005</t>
    <phoneticPr fontId="3"/>
  </si>
  <si>
    <t>MSP50-P5-50×15</t>
    <phoneticPr fontId="3"/>
  </si>
  <si>
    <t>GMY-078 EB-4044 100P</t>
    <phoneticPr fontId="3"/>
  </si>
  <si>
    <t>内山</t>
    <rPh sb="0" eb="2">
      <t>ウチヤマ</t>
    </rPh>
    <phoneticPr fontId="3"/>
  </si>
  <si>
    <t>048-855-8721</t>
    <phoneticPr fontId="3"/>
  </si>
  <si>
    <t>048-852-2928</t>
    <phoneticPr fontId="3"/>
  </si>
  <si>
    <t>1-912068-0</t>
    <phoneticPr fontId="3"/>
  </si>
  <si>
    <t>1-912073-1</t>
    <phoneticPr fontId="3"/>
  </si>
  <si>
    <t xml:space="preserve">SK006  </t>
    <phoneticPr fontId="3"/>
  </si>
  <si>
    <t>435*312</t>
    <phoneticPr fontId="3"/>
  </si>
  <si>
    <t>ITS-001 UT0076B-T001</t>
    <phoneticPr fontId="3"/>
  </si>
  <si>
    <t>GMY042</t>
    <phoneticPr fontId="3"/>
  </si>
  <si>
    <t>044-900-5010</t>
    <phoneticPr fontId="3"/>
  </si>
  <si>
    <t>SLK132</t>
  </si>
  <si>
    <t>TH-001PS</t>
    <phoneticPr fontId="3"/>
  </si>
  <si>
    <t xml:space="preserve">AMP  </t>
    <phoneticPr fontId="3"/>
  </si>
  <si>
    <t>03-3751-4203</t>
    <phoneticPr fontId="3"/>
  </si>
  <si>
    <t>0266-58-2602</t>
    <phoneticPr fontId="3"/>
  </si>
  <si>
    <t>SKS-003BT</t>
    <phoneticPr fontId="3"/>
  </si>
  <si>
    <t>SKS-003B</t>
    <phoneticPr fontId="3"/>
  </si>
  <si>
    <t>CM1-2075</t>
  </si>
  <si>
    <t>167CSS-012-01F試作</t>
    <rPh sb="14" eb="16">
      <t>シサク</t>
    </rPh>
    <phoneticPr fontId="3"/>
  </si>
  <si>
    <t>GMY015</t>
    <phoneticPr fontId="3"/>
  </si>
  <si>
    <t>046-264-0115</t>
    <phoneticPr fontId="3"/>
  </si>
  <si>
    <t>技術　浜谷</t>
    <rPh sb="0" eb="2">
      <t>ギジュツ</t>
    </rPh>
    <rPh sb="3" eb="5">
      <t>ハマヤ</t>
    </rPh>
    <phoneticPr fontId="3"/>
  </si>
  <si>
    <t>川崎市宮前区野川131</t>
    <rPh sb="0" eb="3">
      <t>カワサキシ</t>
    </rPh>
    <rPh sb="3" eb="6">
      <t>ミヤマエク</t>
    </rPh>
    <rPh sb="6" eb="8">
      <t>ノガワ</t>
    </rPh>
    <phoneticPr fontId="3"/>
  </si>
  <si>
    <t>KUW01</t>
    <phoneticPr fontId="3"/>
  </si>
  <si>
    <t>3-20-8</t>
    <phoneticPr fontId="3"/>
  </si>
  <si>
    <t>小山</t>
    <rPh sb="0" eb="2">
      <t>コヤマ</t>
    </rPh>
    <phoneticPr fontId="3"/>
  </si>
  <si>
    <t>03-3852-1611</t>
    <phoneticPr fontId="3"/>
  </si>
  <si>
    <t>〒399-0711　　長野県塩尻市片岡今泉9828-15</t>
    <rPh sb="11" eb="14">
      <t>ナガノケン</t>
    </rPh>
    <rPh sb="14" eb="17">
      <t>シオジリシ</t>
    </rPh>
    <rPh sb="17" eb="19">
      <t>カタオカ</t>
    </rPh>
    <rPh sb="19" eb="21">
      <t>イマイズミ</t>
    </rPh>
    <phoneticPr fontId="3"/>
  </si>
  <si>
    <t>YSM-001</t>
    <phoneticPr fontId="3"/>
  </si>
  <si>
    <t>380</t>
    <phoneticPr fontId="3"/>
  </si>
  <si>
    <t>松永</t>
    <rPh sb="0" eb="2">
      <t>マツナガ</t>
    </rPh>
    <phoneticPr fontId="3"/>
  </si>
  <si>
    <t>MYK2</t>
    <phoneticPr fontId="3"/>
  </si>
  <si>
    <t>MYK1</t>
    <phoneticPr fontId="3"/>
  </si>
  <si>
    <t>NEC-005T</t>
    <phoneticPr fontId="3"/>
  </si>
  <si>
    <t>2822118-1</t>
    <phoneticPr fontId="3"/>
  </si>
  <si>
    <r>
      <t>TH024</t>
    </r>
    <r>
      <rPr>
        <b/>
        <sz val="11"/>
        <color indexed="10"/>
        <rFont val="ＭＳ Ｐ明朝"/>
        <family val="1"/>
        <charset val="128"/>
      </rPr>
      <t/>
    </r>
    <phoneticPr fontId="3"/>
  </si>
  <si>
    <t>1-912018-2</t>
    <phoneticPr fontId="3"/>
  </si>
  <si>
    <t>053-576-2152</t>
    <phoneticPr fontId="3"/>
  </si>
  <si>
    <t>MOK-002</t>
    <phoneticPr fontId="3"/>
  </si>
  <si>
    <t>MOK-002 LCP 4P充電ﾊﾟｯﾄﾞﾎﾟｹｯﾄﾄﾚｲ</t>
    <rPh sb="14" eb="15">
      <t>ジュウ</t>
    </rPh>
    <rPh sb="15" eb="16">
      <t>デン</t>
    </rPh>
    <phoneticPr fontId="3"/>
  </si>
  <si>
    <t>STK2</t>
    <phoneticPr fontId="3"/>
  </si>
  <si>
    <t>150</t>
    <phoneticPr fontId="3"/>
  </si>
  <si>
    <t>6-129-2</t>
    <phoneticPr fontId="3"/>
  </si>
  <si>
    <t>MZT-054</t>
  </si>
  <si>
    <t>0561-82-5330</t>
    <phoneticPr fontId="3"/>
  </si>
  <si>
    <t>0561-83-1483</t>
    <phoneticPr fontId="3"/>
  </si>
  <si>
    <t>CK-005 50POCKETS</t>
    <phoneticPr fontId="3"/>
  </si>
  <si>
    <t>1-912130-5</t>
  </si>
  <si>
    <t>(株)丸石工業所</t>
    <rPh sb="0" eb="3">
      <t>カ</t>
    </rPh>
    <rPh sb="3" eb="5">
      <t>マルイシ</t>
    </rPh>
    <rPh sb="5" eb="8">
      <t>コウギョウショ</t>
    </rPh>
    <phoneticPr fontId="3"/>
  </si>
  <si>
    <t>140</t>
    <phoneticPr fontId="3"/>
  </si>
  <si>
    <t>SPJ-010</t>
    <phoneticPr fontId="3"/>
  </si>
  <si>
    <t>TKS-SE-532</t>
    <phoneticPr fontId="3"/>
  </si>
  <si>
    <t>-1</t>
    <phoneticPr fontId="3"/>
  </si>
  <si>
    <t>KDS-041</t>
    <phoneticPr fontId="3"/>
  </si>
  <si>
    <t>NST</t>
    <phoneticPr fontId="3"/>
  </si>
  <si>
    <t>(株)ﾆｽﾃｯｸ</t>
    <rPh sb="0" eb="3">
      <t>カ</t>
    </rPh>
    <phoneticPr fontId="3"/>
  </si>
  <si>
    <t>MZT-039</t>
  </si>
  <si>
    <t>FJO</t>
    <phoneticPr fontId="3"/>
  </si>
  <si>
    <t>(株)フジ･オプティクス　　　</t>
    <rPh sb="0" eb="3">
      <t>カ</t>
    </rPh>
    <phoneticPr fontId="3"/>
  </si>
  <si>
    <t xml:space="preserve"> </t>
    <phoneticPr fontId="3"/>
  </si>
  <si>
    <t>NHI-A-032-1</t>
    <phoneticPr fontId="3"/>
  </si>
  <si>
    <t>YSR-011 YD011 80P</t>
    <phoneticPr fontId="3"/>
  </si>
  <si>
    <t>SLK120</t>
  </si>
  <si>
    <t>5-912056-6</t>
  </si>
  <si>
    <t>５－５６－６</t>
  </si>
  <si>
    <t>5-56-7</t>
  </si>
  <si>
    <t>5-912056-7</t>
  </si>
  <si>
    <t>MSP60-P10-60×10(B)</t>
    <phoneticPr fontId="3"/>
  </si>
  <si>
    <t>NRK-IPS01  7P A-PET</t>
    <phoneticPr fontId="3"/>
  </si>
  <si>
    <t>地神課長</t>
    <rPh sb="0" eb="1">
      <t>ジ</t>
    </rPh>
    <rPh sb="1" eb="2">
      <t>カミ</t>
    </rPh>
    <rPh sb="2" eb="4">
      <t>カチョウ</t>
    </rPh>
    <phoneticPr fontId="3"/>
  </si>
  <si>
    <t>KES03　　1006</t>
    <phoneticPr fontId="3"/>
  </si>
  <si>
    <t>（株）寿製作所</t>
    <rPh sb="3" eb="4">
      <t>コトブキ</t>
    </rPh>
    <rPh sb="4" eb="7">
      <t>セイサクジョ</t>
    </rPh>
    <phoneticPr fontId="3"/>
  </si>
  <si>
    <t>ADV-018  40P</t>
    <phoneticPr fontId="3"/>
  </si>
  <si>
    <t>TH-042PS  (LB091)</t>
    <phoneticPr fontId="3"/>
  </si>
  <si>
    <t>TMS2</t>
    <phoneticPr fontId="3"/>
  </si>
  <si>
    <t>SE-532</t>
    <phoneticPr fontId="3"/>
  </si>
  <si>
    <t>YMT-001-N</t>
    <phoneticPr fontId="3"/>
  </si>
  <si>
    <t xml:space="preserve">YCM-014A R3 TWT-6A(表) </t>
    <rPh sb="19" eb="20">
      <t>オモテ</t>
    </rPh>
    <phoneticPr fontId="3"/>
  </si>
  <si>
    <t>別抜き</t>
    <rPh sb="0" eb="1">
      <t>ベツ</t>
    </rPh>
    <rPh sb="1" eb="2">
      <t>ヌ</t>
    </rPh>
    <phoneticPr fontId="3"/>
  </si>
  <si>
    <t>9面取り</t>
    <rPh sb="1" eb="3">
      <t>メント</t>
    </rPh>
    <phoneticPr fontId="3"/>
  </si>
  <si>
    <t>0985-73-6957</t>
    <phoneticPr fontId="3"/>
  </si>
  <si>
    <t>(有)マインドホープ</t>
    <rPh sb="0" eb="3">
      <t>ユウ</t>
    </rPh>
    <phoneticPr fontId="3"/>
  </si>
  <si>
    <t>YCM-015</t>
    <phoneticPr fontId="3"/>
  </si>
  <si>
    <t>TH-009PS　(LB020)</t>
    <phoneticPr fontId="3"/>
  </si>
  <si>
    <t>G-025-3</t>
    <phoneticPr fontId="3"/>
  </si>
  <si>
    <t>MTM-042-1B</t>
    <phoneticPr fontId="3"/>
  </si>
  <si>
    <t>MTM-042-1(B) 59-WA67・</t>
    <phoneticPr fontId="3"/>
  </si>
  <si>
    <t>MTM-042-1CL</t>
    <phoneticPr fontId="3"/>
  </si>
  <si>
    <t>MTM-042-1(CL) 59-WA67・</t>
    <phoneticPr fontId="3"/>
  </si>
  <si>
    <t>A-PET</t>
  </si>
  <si>
    <t>MZT-008</t>
  </si>
  <si>
    <t>支給材</t>
    <rPh sb="0" eb="2">
      <t>シキュウ</t>
    </rPh>
    <rPh sb="2" eb="3">
      <t>ザイ</t>
    </rPh>
    <phoneticPr fontId="3"/>
  </si>
  <si>
    <t>KSP-098</t>
    <phoneticPr fontId="3"/>
  </si>
  <si>
    <t>SBT</t>
    <phoneticPr fontId="3"/>
  </si>
  <si>
    <t>(有)瀬端製作所</t>
    <rPh sb="0" eb="3">
      <t>ユウ</t>
    </rPh>
    <rPh sb="3" eb="5">
      <t>セバタ</t>
    </rPh>
    <rPh sb="5" eb="8">
      <t>セイサクジョ</t>
    </rPh>
    <phoneticPr fontId="3"/>
  </si>
  <si>
    <t>SBT01　　1179</t>
    <phoneticPr fontId="3"/>
  </si>
  <si>
    <t>営業業務　　菊池 様宛</t>
    <rPh sb="0" eb="2">
      <t>エイギョウ</t>
    </rPh>
    <rPh sb="2" eb="4">
      <t>ギョウム</t>
    </rPh>
    <rPh sb="6" eb="8">
      <t>キクチ</t>
    </rPh>
    <rPh sb="9" eb="10">
      <t>サマ</t>
    </rPh>
    <rPh sb="10" eb="11">
      <t>アテ</t>
    </rPh>
    <phoneticPr fontId="3"/>
  </si>
  <si>
    <t>0296-28-3421</t>
    <phoneticPr fontId="3"/>
  </si>
  <si>
    <t>0296-28-3956</t>
    <phoneticPr fontId="3"/>
  </si>
  <si>
    <t>NEC-010 1P TP03-0512</t>
    <phoneticPr fontId="3"/>
  </si>
  <si>
    <t>ADY-069　15P　RPI96PR</t>
    <phoneticPr fontId="3"/>
  </si>
  <si>
    <t>050-3772-1033</t>
    <phoneticPr fontId="3"/>
  </si>
  <si>
    <t>0594-33-2233</t>
    <phoneticPr fontId="3"/>
  </si>
  <si>
    <t>SKS-002  70P  JCT-38(0.8t)</t>
    <phoneticPr fontId="3"/>
  </si>
  <si>
    <t>島田</t>
    <rPh sb="0" eb="2">
      <t>シマダ</t>
    </rPh>
    <phoneticPr fontId="3"/>
  </si>
  <si>
    <t>HSS2</t>
    <phoneticPr fontId="3"/>
  </si>
  <si>
    <t>TH-040PS  (LB069)</t>
    <phoneticPr fontId="3"/>
  </si>
  <si>
    <t>MSM-39</t>
    <phoneticPr fontId="3"/>
  </si>
  <si>
    <t>0-129-8</t>
    <phoneticPr fontId="3"/>
  </si>
  <si>
    <t>0-129-9</t>
    <phoneticPr fontId="3"/>
  </si>
  <si>
    <t>SPRT</t>
    <phoneticPr fontId="3"/>
  </si>
  <si>
    <t>550</t>
    <phoneticPr fontId="3"/>
  </si>
  <si>
    <t>×</t>
    <phoneticPr fontId="3"/>
  </si>
  <si>
    <t>KDS-067</t>
    <phoneticPr fontId="3"/>
  </si>
  <si>
    <t>籏野</t>
    <rPh sb="0" eb="2">
      <t>ハタノ</t>
    </rPh>
    <phoneticPr fontId="3"/>
  </si>
  <si>
    <t>DIM02　　1178</t>
    <phoneticPr fontId="3"/>
  </si>
  <si>
    <t>寺田 様</t>
    <rPh sb="0" eb="2">
      <t>テラダ</t>
    </rPh>
    <rPh sb="3" eb="4">
      <t>サマ</t>
    </rPh>
    <phoneticPr fontId="3"/>
  </si>
  <si>
    <t>044-986-9415</t>
    <phoneticPr fontId="3"/>
  </si>
  <si>
    <t>044-986-9778</t>
    <phoneticPr fontId="3"/>
  </si>
  <si>
    <t>SWJ-004 121PW292&amp;333</t>
    <phoneticPr fontId="3"/>
  </si>
  <si>
    <t>(有)タカテック</t>
    <rPh sb="0" eb="3">
      <t>ユウ</t>
    </rPh>
    <phoneticPr fontId="3"/>
  </si>
  <si>
    <t>成電工業</t>
    <rPh sb="0" eb="1">
      <t>ナ</t>
    </rPh>
    <rPh sb="1" eb="2">
      <t>デン</t>
    </rPh>
    <rPh sb="2" eb="4">
      <t>コウギョウ</t>
    </rPh>
    <phoneticPr fontId="3"/>
  </si>
  <si>
    <t>(有)佐久間製作所</t>
    <rPh sb="0" eb="3">
      <t>ユウ</t>
    </rPh>
    <rPh sb="3" eb="6">
      <t>サクマ</t>
    </rPh>
    <rPh sb="6" eb="9">
      <t>セイサクジョ</t>
    </rPh>
    <phoneticPr fontId="3"/>
  </si>
  <si>
    <t>〒362-0064　　埼玉県上尾市小敷谷1071-16</t>
    <rPh sb="11" eb="14">
      <t>サイタマケン</t>
    </rPh>
    <rPh sb="14" eb="17">
      <t>アゲオシ</t>
    </rPh>
    <rPh sb="17" eb="20">
      <t>コシキヤ</t>
    </rPh>
    <phoneticPr fontId="3"/>
  </si>
  <si>
    <t>SKM03　　1120</t>
    <phoneticPr fontId="3"/>
  </si>
  <si>
    <t>MTM-048-1B</t>
    <phoneticPr fontId="3"/>
  </si>
  <si>
    <t>MTM-048-1CL</t>
    <phoneticPr fontId="3"/>
  </si>
  <si>
    <t>MTM-048-2B</t>
    <phoneticPr fontId="3"/>
  </si>
  <si>
    <t>MTM-048-2CL</t>
    <phoneticPr fontId="3"/>
  </si>
  <si>
    <t>MTM-048-1(B) 59-WC26・</t>
    <phoneticPr fontId="3"/>
  </si>
  <si>
    <t>MTM-048-1(CL) 59-WC26・</t>
    <phoneticPr fontId="3"/>
  </si>
  <si>
    <t>MTM-048-2(B) 59-WC26：</t>
    <phoneticPr fontId="3"/>
  </si>
  <si>
    <t>ADY-067　15P　RPI96-P</t>
    <phoneticPr fontId="3"/>
  </si>
  <si>
    <t>WKS2</t>
    <phoneticPr fontId="3"/>
  </si>
  <si>
    <t>7-127-3</t>
    <phoneticPr fontId="3"/>
  </si>
  <si>
    <t>ｴﾑｺﾏｰｽ(株)</t>
    <rPh sb="6" eb="9">
      <t>カ</t>
    </rPh>
    <phoneticPr fontId="3"/>
  </si>
  <si>
    <t>有山</t>
    <rPh sb="0" eb="2">
      <t>アリヤマ</t>
    </rPh>
    <phoneticPr fontId="3"/>
  </si>
  <si>
    <t>TH002</t>
    <phoneticPr fontId="3"/>
  </si>
  <si>
    <t>PP(ｵﾚﾝｼﾞ)</t>
    <phoneticPr fontId="3"/>
  </si>
  <si>
    <t>PS(N)</t>
    <phoneticPr fontId="3"/>
  </si>
  <si>
    <t>TIH-003</t>
    <phoneticPr fontId="3"/>
  </si>
  <si>
    <t>TIH-002 　2P　F-002</t>
    <phoneticPr fontId="3"/>
  </si>
  <si>
    <t>GMY-013  P-2  50P</t>
    <phoneticPr fontId="3"/>
  </si>
  <si>
    <t>ＰＳ-50   90-21-096-940</t>
    <phoneticPr fontId="3"/>
  </si>
  <si>
    <t>Z-060-1 (×8B)</t>
    <phoneticPr fontId="3"/>
  </si>
  <si>
    <t>KYW1</t>
    <phoneticPr fontId="3"/>
  </si>
  <si>
    <t xml:space="preserve">Ph17M  SHIELD FREME 2 </t>
    <phoneticPr fontId="3"/>
  </si>
  <si>
    <t>NPC</t>
    <phoneticPr fontId="3"/>
  </si>
  <si>
    <t>TNX-008 100P(5042-8758)</t>
    <phoneticPr fontId="3"/>
  </si>
  <si>
    <t>SMK-155</t>
    <phoneticPr fontId="3"/>
  </si>
  <si>
    <t>167CSB-013-01E</t>
    <phoneticPr fontId="3"/>
  </si>
  <si>
    <t>2013.3.25</t>
    <phoneticPr fontId="3"/>
  </si>
  <si>
    <t>SMK-156</t>
    <phoneticPr fontId="3"/>
  </si>
  <si>
    <t>〒312-0032　　茨城県ひたちなか市津田2031-134</t>
    <rPh sb="11" eb="14">
      <t>イバラキケン</t>
    </rPh>
    <rPh sb="19" eb="20">
      <t>シ</t>
    </rPh>
    <rPh sb="20" eb="22">
      <t>ツダ</t>
    </rPh>
    <phoneticPr fontId="3"/>
  </si>
  <si>
    <t>KBY03　　1000</t>
    <phoneticPr fontId="3"/>
  </si>
  <si>
    <t>NSK3-A-032-1</t>
    <phoneticPr fontId="3"/>
  </si>
  <si>
    <t>MTM-033-1B</t>
    <phoneticPr fontId="3"/>
  </si>
  <si>
    <t>KDS-041 200P</t>
    <phoneticPr fontId="3"/>
  </si>
  <si>
    <t>NRK-0029 TX08D37VC</t>
    <phoneticPr fontId="3"/>
  </si>
  <si>
    <t>GKD002</t>
    <phoneticPr fontId="3"/>
  </si>
  <si>
    <t>NRK-030PET</t>
    <phoneticPr fontId="3"/>
  </si>
  <si>
    <t>499×347</t>
    <phoneticPr fontId="3"/>
  </si>
  <si>
    <t>SK-004  L-39ﾄﾚｰ</t>
    <phoneticPr fontId="3"/>
  </si>
  <si>
    <t>KSP-093</t>
    <phoneticPr fontId="3"/>
  </si>
  <si>
    <t>KSP-093 CA49700-1709A2</t>
    <phoneticPr fontId="3"/>
  </si>
  <si>
    <t>KSP-094</t>
    <phoneticPr fontId="3"/>
  </si>
  <si>
    <t>（株）テイワイケイ</t>
    <phoneticPr fontId="3"/>
  </si>
  <si>
    <t>KD16 SHIELD FREME1</t>
    <phoneticPr fontId="3"/>
  </si>
  <si>
    <t>1-912108-7</t>
  </si>
  <si>
    <t>499×347</t>
    <phoneticPr fontId="3"/>
  </si>
  <si>
    <t>HMP005</t>
    <phoneticPr fontId="3"/>
  </si>
  <si>
    <t>長手（交差下限）</t>
    <rPh sb="0" eb="1">
      <t>ナガ</t>
    </rPh>
    <rPh sb="1" eb="2">
      <t>テ</t>
    </rPh>
    <rPh sb="5" eb="7">
      <t>カゲン</t>
    </rPh>
    <phoneticPr fontId="3"/>
  </si>
  <si>
    <t>TYM3</t>
    <phoneticPr fontId="3"/>
  </si>
  <si>
    <t>ＷＨＡ0990-Ｎ0059Ｒ</t>
  </si>
  <si>
    <t>TMS0</t>
    <phoneticPr fontId="3"/>
  </si>
  <si>
    <t>小倉貿易㈱　</t>
    <rPh sb="0" eb="2">
      <t>コクラ</t>
    </rPh>
    <rPh sb="2" eb="4">
      <t>ボウエキ</t>
    </rPh>
    <phoneticPr fontId="3"/>
  </si>
  <si>
    <t>1000@66 3000@62</t>
    <phoneticPr fontId="3"/>
  </si>
  <si>
    <t>HPS02</t>
    <phoneticPr fontId="3"/>
  </si>
  <si>
    <t>029-285-6955</t>
    <phoneticPr fontId="3"/>
  </si>
  <si>
    <t>EXD-007-0.8t 100P A51</t>
    <phoneticPr fontId="3"/>
  </si>
  <si>
    <t>499*347</t>
    <phoneticPr fontId="3"/>
  </si>
  <si>
    <t>兵庫県伊丹市森本9-62</t>
    <rPh sb="0" eb="3">
      <t>ヒョウゴケン</t>
    </rPh>
    <rPh sb="3" eb="6">
      <t>イタミシ</t>
    </rPh>
    <rPh sb="6" eb="8">
      <t>モリモト</t>
    </rPh>
    <phoneticPr fontId="3"/>
  </si>
  <si>
    <t>Z-015-1      15P</t>
    <phoneticPr fontId="3"/>
  </si>
  <si>
    <t>○</t>
    <phoneticPr fontId="3"/>
  </si>
  <si>
    <t>ＳＭＫ０２８　　　　　　　　</t>
    <phoneticPr fontId="3"/>
  </si>
  <si>
    <t>MTM-016-1B</t>
    <phoneticPr fontId="3"/>
  </si>
  <si>
    <t>MTM-016-1(B) 59-8395・</t>
    <phoneticPr fontId="3"/>
  </si>
  <si>
    <t>MTM-016-1CL</t>
    <phoneticPr fontId="3"/>
  </si>
  <si>
    <t>上野営業所　今井</t>
    <rPh sb="0" eb="2">
      <t>ウエノ</t>
    </rPh>
    <rPh sb="2" eb="5">
      <t>エイギョウショ</t>
    </rPh>
    <rPh sb="6" eb="8">
      <t>イマイ</t>
    </rPh>
    <phoneticPr fontId="3"/>
  </si>
  <si>
    <t>AMP 勝俣 　A伝</t>
    <rPh sb="4" eb="6">
      <t>カツマタ</t>
    </rPh>
    <rPh sb="9" eb="10">
      <t>デン</t>
    </rPh>
    <phoneticPr fontId="3"/>
  </si>
  <si>
    <t>244.5×185.5</t>
    <phoneticPr fontId="3"/>
  </si>
  <si>
    <t>222×222</t>
    <phoneticPr fontId="3"/>
  </si>
  <si>
    <t>　　　　　　　　　　　　備　考</t>
    <rPh sb="12" eb="13">
      <t>ソナエ</t>
    </rPh>
    <rPh sb="14" eb="15">
      <t>コウ</t>
    </rPh>
    <phoneticPr fontId="3"/>
  </si>
  <si>
    <t>7-135-5</t>
    <phoneticPr fontId="3"/>
  </si>
  <si>
    <t>440</t>
    <phoneticPr fontId="3"/>
  </si>
  <si>
    <t>6-110-9</t>
    <phoneticPr fontId="3"/>
  </si>
  <si>
    <t>161LGY-015-90L</t>
    <phoneticPr fontId="3"/>
  </si>
  <si>
    <t>3-912079-0</t>
    <phoneticPr fontId="3"/>
  </si>
  <si>
    <t>EIT01</t>
    <phoneticPr fontId="3"/>
  </si>
  <si>
    <t>0274-24-2077</t>
    <phoneticPr fontId="3"/>
  </si>
  <si>
    <t>0274-24-2486</t>
    <phoneticPr fontId="3"/>
  </si>
  <si>
    <t>MZT-043 DC60SKP出荷ﾄﾚｲ</t>
  </si>
  <si>
    <t>MZT-044</t>
  </si>
  <si>
    <t>A-020-2</t>
    <phoneticPr fontId="3"/>
  </si>
  <si>
    <t>9-110-3</t>
    <phoneticPr fontId="3"/>
  </si>
  <si>
    <t>9-912110-3（A-020-2)</t>
    <phoneticPr fontId="3"/>
  </si>
  <si>
    <t>KSP-065</t>
    <phoneticPr fontId="3"/>
  </si>
  <si>
    <t>〒532-0011　　大阪府大阪市淀川区西中島７丁目14-35-603</t>
    <rPh sb="11" eb="14">
      <t>オオサカフ</t>
    </rPh>
    <rPh sb="14" eb="16">
      <t>オオサカ</t>
    </rPh>
    <rPh sb="16" eb="17">
      <t>シ</t>
    </rPh>
    <rPh sb="17" eb="20">
      <t>ヨドガワク</t>
    </rPh>
    <rPh sb="20" eb="23">
      <t>ニシナカジマ</t>
    </rPh>
    <rPh sb="24" eb="26">
      <t>チョウメ</t>
    </rPh>
    <phoneticPr fontId="3"/>
  </si>
  <si>
    <t>AXN01　　1161</t>
    <phoneticPr fontId="3"/>
  </si>
  <si>
    <t>06-4806-8570</t>
    <phoneticPr fontId="3"/>
  </si>
  <si>
    <t>06-4806-8572</t>
    <phoneticPr fontId="3"/>
  </si>
  <si>
    <t>EXD-024</t>
    <phoneticPr fontId="3"/>
  </si>
  <si>
    <t>MTM-033-2CL</t>
    <phoneticPr fontId="3"/>
  </si>
  <si>
    <t>YMT-001(N0.8) 30P ﾌﾚｰﾑﾄﾚｲ</t>
    <phoneticPr fontId="3"/>
  </si>
  <si>
    <t>TH-008PS  (LB021)</t>
    <phoneticPr fontId="3"/>
  </si>
  <si>
    <t>TH-010PS</t>
    <phoneticPr fontId="3"/>
  </si>
  <si>
    <t>1279508-3</t>
    <phoneticPr fontId="3"/>
  </si>
  <si>
    <t>022-359-4837</t>
    <phoneticPr fontId="3"/>
  </si>
  <si>
    <t>044-751-5771</t>
    <phoneticPr fontId="3"/>
  </si>
  <si>
    <t>MBS1</t>
    <phoneticPr fontId="3"/>
  </si>
  <si>
    <t>新素材事業部　　営業部</t>
    <rPh sb="0" eb="3">
      <t>シンソザイ</t>
    </rPh>
    <rPh sb="3" eb="5">
      <t>ジギョウ</t>
    </rPh>
    <rPh sb="5" eb="6">
      <t>ブ</t>
    </rPh>
    <rPh sb="8" eb="10">
      <t>エイギョウ</t>
    </rPh>
    <rPh sb="10" eb="11">
      <t>ブ</t>
    </rPh>
    <phoneticPr fontId="3"/>
  </si>
  <si>
    <t>PS(N)</t>
    <phoneticPr fontId="3"/>
  </si>
  <si>
    <t>大村技研</t>
    <rPh sb="0" eb="2">
      <t>オオムラ</t>
    </rPh>
    <rPh sb="2" eb="4">
      <t>ギケン</t>
    </rPh>
    <phoneticPr fontId="3"/>
  </si>
  <si>
    <t>(株)ミクニ工業所　　山梨工場</t>
    <rPh sb="0" eb="3">
      <t>カ</t>
    </rPh>
    <rPh sb="6" eb="9">
      <t>コウギョウショ</t>
    </rPh>
    <rPh sb="11" eb="13">
      <t>ヤマナシ</t>
    </rPh>
    <rPh sb="13" eb="15">
      <t>コウジョウ</t>
    </rPh>
    <phoneticPr fontId="3"/>
  </si>
  <si>
    <t>余りの材料を使用</t>
    <rPh sb="0" eb="1">
      <t>アマ</t>
    </rPh>
    <rPh sb="3" eb="5">
      <t>ザイリョウ</t>
    </rPh>
    <rPh sb="6" eb="8">
      <t>シヨウ</t>
    </rPh>
    <phoneticPr fontId="3"/>
  </si>
  <si>
    <t>TKN02</t>
    <phoneticPr fontId="3"/>
  </si>
  <si>
    <t>GMY080</t>
    <phoneticPr fontId="3"/>
  </si>
  <si>
    <t>ADV-014  35P</t>
    <phoneticPr fontId="3"/>
  </si>
  <si>
    <t>東京都大田区新蒲田3-32-1</t>
    <rPh sb="0" eb="3">
      <t>トウキョウト</t>
    </rPh>
    <rPh sb="3" eb="6">
      <t>オオタク</t>
    </rPh>
    <rPh sb="6" eb="7">
      <t>シン</t>
    </rPh>
    <rPh sb="7" eb="8">
      <t>ガマ</t>
    </rPh>
    <rPh sb="8" eb="9">
      <t>タ</t>
    </rPh>
    <phoneticPr fontId="3"/>
  </si>
  <si>
    <t>二宮</t>
    <rPh sb="0" eb="2">
      <t>ニノミヤ</t>
    </rPh>
    <phoneticPr fontId="3"/>
  </si>
  <si>
    <t>〒174-0041　　東京都板橋区舟渡3-22-4</t>
    <rPh sb="11" eb="14">
      <t>トウキョウト</t>
    </rPh>
    <rPh sb="14" eb="17">
      <t>イタバシク</t>
    </rPh>
    <rPh sb="17" eb="18">
      <t>フナ</t>
    </rPh>
    <rPh sb="18" eb="19">
      <t>ワタ</t>
    </rPh>
    <phoneticPr fontId="3"/>
  </si>
  <si>
    <t>MTM-024-2B</t>
    <phoneticPr fontId="3"/>
  </si>
  <si>
    <t>MTM-024-2(B) 59-8420:</t>
    <phoneticPr fontId="3"/>
  </si>
  <si>
    <t>MTM-024-2CL</t>
    <phoneticPr fontId="3"/>
  </si>
  <si>
    <t>KRB2</t>
    <phoneticPr fontId="3"/>
  </si>
  <si>
    <t>共立物産(株)</t>
    <rPh sb="0" eb="2">
      <t>キョウリツ</t>
    </rPh>
    <rPh sb="2" eb="4">
      <t>ブッサン</t>
    </rPh>
    <rPh sb="4" eb="7">
      <t>カ</t>
    </rPh>
    <phoneticPr fontId="3"/>
  </si>
  <si>
    <t>SES3</t>
    <phoneticPr fontId="3"/>
  </si>
  <si>
    <t>(有)伸越製作所</t>
    <rPh sb="0" eb="3">
      <t>ユウ</t>
    </rPh>
    <rPh sb="3" eb="4">
      <t>シン</t>
    </rPh>
    <rPh sb="4" eb="5">
      <t>コシ</t>
    </rPh>
    <rPh sb="5" eb="8">
      <t>セイサクジョ</t>
    </rPh>
    <phoneticPr fontId="3"/>
  </si>
  <si>
    <t>〒933-0328　　富山県高岡市内島160番地</t>
    <rPh sb="11" eb="14">
      <t>トヤマケン</t>
    </rPh>
    <rPh sb="14" eb="17">
      <t>タカオカシ</t>
    </rPh>
    <rPh sb="17" eb="18">
      <t>ウチ</t>
    </rPh>
    <rPh sb="18" eb="19">
      <t>シマ</t>
    </rPh>
    <rPh sb="22" eb="24">
      <t>バンチ</t>
    </rPh>
    <phoneticPr fontId="3"/>
  </si>
  <si>
    <t>SES03　　1228</t>
    <phoneticPr fontId="3"/>
  </si>
  <si>
    <t>佐伯 様宛</t>
    <rPh sb="0" eb="2">
      <t>サエキ</t>
    </rPh>
    <rPh sb="3" eb="4">
      <t>サマ</t>
    </rPh>
    <rPh sb="4" eb="5">
      <t>アテ</t>
    </rPh>
    <phoneticPr fontId="3"/>
  </si>
  <si>
    <t>0766-31-0255</t>
    <phoneticPr fontId="3"/>
  </si>
  <si>
    <t>0766-31-3586</t>
    <phoneticPr fontId="3"/>
  </si>
  <si>
    <t>1300</t>
    <phoneticPr fontId="3"/>
  </si>
  <si>
    <t>萩原</t>
    <rPh sb="0" eb="2">
      <t>ハギワラ</t>
    </rPh>
    <phoneticPr fontId="3"/>
  </si>
  <si>
    <t>ﾏﾙｻﾝﾈｰﾑ</t>
    <phoneticPr fontId="3"/>
  </si>
  <si>
    <t>TUW</t>
    <phoneticPr fontId="3"/>
  </si>
  <si>
    <t>RYK-001   90-21-033-900</t>
    <phoneticPr fontId="3"/>
  </si>
  <si>
    <t>MRY-005     15P</t>
    <phoneticPr fontId="3"/>
  </si>
  <si>
    <t>DIN-001 240-MASS TRAY-YO</t>
    <phoneticPr fontId="3"/>
  </si>
  <si>
    <t>OPA-001 20POCKETS</t>
    <phoneticPr fontId="3"/>
  </si>
  <si>
    <t>導電練込
（ﾐｸﾛｰﾑ）</t>
    <rPh sb="0" eb="2">
      <t>ドウデン</t>
    </rPh>
    <rPh sb="2" eb="3">
      <t>ネ</t>
    </rPh>
    <rPh sb="3" eb="4">
      <t>コ</t>
    </rPh>
    <phoneticPr fontId="3"/>
  </si>
  <si>
    <t>470×347</t>
    <phoneticPr fontId="3"/>
  </si>
  <si>
    <t>〒150-0001　　東京都渋谷区神宮前3-7-5　青山MSﾋﾞﾙ8F</t>
    <rPh sb="11" eb="14">
      <t>トウキョウト</t>
    </rPh>
    <rPh sb="14" eb="17">
      <t>シブヤク</t>
    </rPh>
    <rPh sb="17" eb="20">
      <t>ジングウマエ</t>
    </rPh>
    <rPh sb="26" eb="28">
      <t>アオヤマ</t>
    </rPh>
    <phoneticPr fontId="3"/>
  </si>
  <si>
    <t>NLP01　　1071</t>
    <phoneticPr fontId="3"/>
  </si>
  <si>
    <t>405</t>
    <phoneticPr fontId="3"/>
  </si>
  <si>
    <t>4-129-5</t>
  </si>
  <si>
    <t>4-912129-5</t>
  </si>
  <si>
    <t>4-129-9</t>
  </si>
  <si>
    <t>4-912129-9</t>
  </si>
  <si>
    <t>4-141-7</t>
  </si>
  <si>
    <t>2-912110-9</t>
    <phoneticPr fontId="3"/>
  </si>
  <si>
    <t>167CSC-033-01E</t>
    <phoneticPr fontId="3"/>
  </si>
  <si>
    <t>宮崎工場　甲斐</t>
    <rPh sb="0" eb="2">
      <t>ミヤザキ</t>
    </rPh>
    <rPh sb="2" eb="4">
      <t>コウジョウ</t>
    </rPh>
    <rPh sb="5" eb="7">
      <t>カイ</t>
    </rPh>
    <phoneticPr fontId="3"/>
  </si>
  <si>
    <t>A-015-1</t>
    <phoneticPr fontId="3"/>
  </si>
  <si>
    <t>MKP-001  150P</t>
    <phoneticPr fontId="3"/>
  </si>
  <si>
    <t>技術部　石木田</t>
    <rPh sb="0" eb="2">
      <t>ギジュツ</t>
    </rPh>
    <rPh sb="2" eb="3">
      <t>ブ</t>
    </rPh>
    <rPh sb="4" eb="6">
      <t>イシキ</t>
    </rPh>
    <rPh sb="6" eb="7">
      <t>タ</t>
    </rPh>
    <phoneticPr fontId="3"/>
  </si>
  <si>
    <t>PLT</t>
    <phoneticPr fontId="3"/>
  </si>
  <si>
    <t>0426-91-7308</t>
    <phoneticPr fontId="3"/>
  </si>
  <si>
    <t>2013.9.18</t>
    <phoneticPr fontId="3"/>
  </si>
  <si>
    <t>CIDS-001</t>
    <phoneticPr fontId="3"/>
  </si>
  <si>
    <t xml:space="preserve">PP(N) </t>
    <phoneticPr fontId="3"/>
  </si>
  <si>
    <t>0.5t</t>
    <phoneticPr fontId="3"/>
  </si>
  <si>
    <t>161CLE-028-01</t>
    <phoneticPr fontId="3"/>
  </si>
  <si>
    <t>2011.11.17再作製</t>
    <rPh sb="10" eb="11">
      <t>サイ</t>
    </rPh>
    <rPh sb="11" eb="13">
      <t>サクセイ</t>
    </rPh>
    <phoneticPr fontId="3"/>
  </si>
  <si>
    <t>YSR-003  YD-003 PS  25P</t>
    <phoneticPr fontId="3"/>
  </si>
  <si>
    <t>KSE-021B</t>
    <phoneticPr fontId="3"/>
  </si>
  <si>
    <t>(有) 大誠製作所</t>
    <rPh sb="4" eb="5">
      <t>タイセイ</t>
    </rPh>
    <rPh sb="5" eb="6">
      <t>マコト</t>
    </rPh>
    <rPh sb="6" eb="9">
      <t>セイサクジョ</t>
    </rPh>
    <phoneticPr fontId="3"/>
  </si>
  <si>
    <t>NKM2</t>
    <phoneticPr fontId="3"/>
  </si>
  <si>
    <t>HMP1</t>
    <phoneticPr fontId="3"/>
  </si>
  <si>
    <t>520</t>
    <phoneticPr fontId="3"/>
  </si>
  <si>
    <t>SMK125</t>
    <phoneticPr fontId="3"/>
  </si>
  <si>
    <t>TKN1</t>
    <phoneticPr fontId="3"/>
  </si>
  <si>
    <t>(株)テクノコート</t>
    <rPh sb="1" eb="2">
      <t>カブ</t>
    </rPh>
    <phoneticPr fontId="3"/>
  </si>
  <si>
    <t>MIO4</t>
    <phoneticPr fontId="3"/>
  </si>
  <si>
    <t>GMY055</t>
  </si>
  <si>
    <t>MKG-002  LED PCB (ML/MR)</t>
    <phoneticPr fontId="3"/>
  </si>
  <si>
    <t>EL-P-04   SK-004</t>
    <phoneticPr fontId="3"/>
  </si>
  <si>
    <t>SMK062</t>
  </si>
  <si>
    <t>レグルス</t>
    <phoneticPr fontId="3"/>
  </si>
  <si>
    <t xml:space="preserve">AMP 勝俣 A伝 </t>
    <rPh sb="4" eb="6">
      <t>カツマタ</t>
    </rPh>
    <rPh sb="8" eb="9">
      <t>デン</t>
    </rPh>
    <phoneticPr fontId="3"/>
  </si>
  <si>
    <t>ＰＳ-50</t>
    <phoneticPr fontId="3"/>
  </si>
  <si>
    <t>03-4544-7088</t>
    <phoneticPr fontId="3"/>
  </si>
  <si>
    <t>PS(W)</t>
    <phoneticPr fontId="3"/>
  </si>
  <si>
    <t xml:space="preserve">SD MEMORY CARD </t>
  </si>
  <si>
    <t>ADV3</t>
    <phoneticPr fontId="3"/>
  </si>
  <si>
    <t>045-785-3336</t>
    <phoneticPr fontId="3"/>
  </si>
  <si>
    <t>0285-49-1111</t>
    <phoneticPr fontId="3"/>
  </si>
  <si>
    <t>AMP-021 16P</t>
    <phoneticPr fontId="3"/>
  </si>
  <si>
    <t>TKS6-76-7</t>
    <phoneticPr fontId="3"/>
  </si>
  <si>
    <t>MTM-024-2(CL) 59-8420:</t>
    <phoneticPr fontId="3"/>
  </si>
  <si>
    <t>310×240</t>
    <phoneticPr fontId="3"/>
  </si>
  <si>
    <t>ODS1-65-2</t>
    <phoneticPr fontId="3"/>
  </si>
  <si>
    <t>ODS5-52-2</t>
    <phoneticPr fontId="3"/>
  </si>
  <si>
    <t>旧型は廃棄</t>
    <rPh sb="0" eb="2">
      <t>キュウガタ</t>
    </rPh>
    <rPh sb="3" eb="5">
      <t>ハイキ</t>
    </rPh>
    <phoneticPr fontId="3"/>
  </si>
  <si>
    <t xml:space="preserve"> EXCALIBUR COVER IO PCﾄﾚｲ</t>
  </si>
  <si>
    <t xml:space="preserve">420 </t>
  </si>
  <si>
    <t>MZT-018</t>
  </si>
  <si>
    <t>AMP  B伝</t>
    <rPh sb="6" eb="7">
      <t>デン</t>
    </rPh>
    <phoneticPr fontId="3"/>
  </si>
  <si>
    <t>PS(N)</t>
    <phoneticPr fontId="3"/>
  </si>
  <si>
    <t>MZT-024 VECTOR COVER IO PCﾄﾚｲ</t>
  </si>
  <si>
    <t>JSD</t>
    <phoneticPr fontId="3"/>
  </si>
  <si>
    <t>SLK133</t>
  </si>
  <si>
    <t>BNS</t>
    <phoneticPr fontId="3"/>
  </si>
  <si>
    <t>白河日東工器　技術　佐藤</t>
    <rPh sb="0" eb="2">
      <t>シラカワ</t>
    </rPh>
    <rPh sb="2" eb="4">
      <t>ニットウ</t>
    </rPh>
    <rPh sb="4" eb="5">
      <t>コウキ</t>
    </rPh>
    <rPh sb="5" eb="6">
      <t>ウツワ</t>
    </rPh>
    <rPh sb="7" eb="9">
      <t>ギジュツ</t>
    </rPh>
    <rPh sb="10" eb="12">
      <t>サトウ</t>
    </rPh>
    <phoneticPr fontId="3"/>
  </si>
  <si>
    <t>TKS-002  016（40ヶ入</t>
    <rPh sb="16" eb="17">
      <t>イ</t>
    </rPh>
    <phoneticPr fontId="3"/>
  </si>
  <si>
    <t>A3C-003</t>
    <phoneticPr fontId="3"/>
  </si>
  <si>
    <t>KMX-004R</t>
    <phoneticPr fontId="3"/>
  </si>
  <si>
    <t>KSP-KW-025-1B</t>
    <phoneticPr fontId="3"/>
  </si>
  <si>
    <t>PET(CL)</t>
    <phoneticPr fontId="3"/>
  </si>
  <si>
    <t>ALF01</t>
    <phoneticPr fontId="3"/>
  </si>
  <si>
    <t>GOJ-002   30P</t>
    <phoneticPr fontId="3"/>
  </si>
  <si>
    <t>SMK061　　　　　　</t>
    <phoneticPr fontId="3"/>
  </si>
  <si>
    <t>OOT-005</t>
    <phoneticPr fontId="3"/>
  </si>
  <si>
    <t>OOT-005 2POCKETS</t>
    <phoneticPr fontId="3"/>
  </si>
  <si>
    <t>833-1143</t>
    <phoneticPr fontId="3"/>
  </si>
  <si>
    <t>SPJ-022　K-80108</t>
    <phoneticPr fontId="3"/>
  </si>
  <si>
    <t>3-72-4</t>
    <phoneticPr fontId="3"/>
  </si>
  <si>
    <t>CST-001  P2LX1466</t>
    <phoneticPr fontId="3"/>
  </si>
  <si>
    <t>1面取</t>
    <rPh sb="1" eb="2">
      <t>メン</t>
    </rPh>
    <rPh sb="2" eb="3">
      <t>ド</t>
    </rPh>
    <phoneticPr fontId="3"/>
  </si>
  <si>
    <t>THK003 15T-006181&amp;6182</t>
    <phoneticPr fontId="3"/>
  </si>
  <si>
    <t>470×300</t>
    <phoneticPr fontId="3"/>
  </si>
  <si>
    <t>0283-24-3364</t>
  </si>
  <si>
    <t>0283-24-3299</t>
  </si>
  <si>
    <t>生駒 様宛</t>
    <rPh sb="0" eb="2">
      <t>イコマ</t>
    </rPh>
    <rPh sb="3" eb="5">
      <t>サマアテ</t>
    </rPh>
    <phoneticPr fontId="3"/>
  </si>
  <si>
    <t>167CSC-017-01E</t>
    <phoneticPr fontId="3"/>
  </si>
  <si>
    <t>朝日プラスチック</t>
    <rPh sb="0" eb="2">
      <t>アサヒ</t>
    </rPh>
    <phoneticPr fontId="3"/>
  </si>
  <si>
    <t>NPC013</t>
  </si>
  <si>
    <t>03-5811-5143</t>
    <phoneticPr fontId="3"/>
  </si>
  <si>
    <t>MRT02</t>
    <phoneticPr fontId="3"/>
  </si>
  <si>
    <t>5-69-0</t>
  </si>
  <si>
    <t>5-912069-0</t>
  </si>
  <si>
    <t>170</t>
  </si>
  <si>
    <t>300*246</t>
  </si>
  <si>
    <t>5-69-4</t>
  </si>
  <si>
    <t>5-912069-4</t>
  </si>
  <si>
    <t>350</t>
  </si>
  <si>
    <t>５－６９－４</t>
  </si>
  <si>
    <t>4-912023-2</t>
    <phoneticPr fontId="3"/>
  </si>
  <si>
    <t>GMY-074 T-34 KD45 15P</t>
    <phoneticPr fontId="3"/>
  </si>
  <si>
    <t>046-251-0678</t>
    <phoneticPr fontId="3"/>
  </si>
  <si>
    <t>ﾌﾚｯｸｽ･ﾃﾞｨｰ(株)</t>
    <rPh sb="10" eb="13">
      <t>カ</t>
    </rPh>
    <phoneticPr fontId="3"/>
  </si>
  <si>
    <t>PVC-100</t>
    <phoneticPr fontId="3"/>
  </si>
  <si>
    <t>A-012-1</t>
    <phoneticPr fontId="3"/>
  </si>
  <si>
    <t>８－７７－１</t>
    <phoneticPr fontId="3"/>
  </si>
  <si>
    <t>MBS4</t>
  </si>
  <si>
    <t>KDS-051 25POCKETS</t>
    <phoneticPr fontId="3"/>
  </si>
  <si>
    <t>±0.5</t>
    <phoneticPr fontId="3"/>
  </si>
  <si>
    <t>資材部　　小見山 様宛</t>
    <rPh sb="0" eb="2">
      <t>シザイ</t>
    </rPh>
    <rPh sb="2" eb="3">
      <t>ブ</t>
    </rPh>
    <rPh sb="5" eb="8">
      <t>コミヤマ</t>
    </rPh>
    <rPh sb="9" eb="11">
      <t>サマアテ</t>
    </rPh>
    <phoneticPr fontId="3"/>
  </si>
  <si>
    <t>8-156-6</t>
    <phoneticPr fontId="3"/>
  </si>
  <si>
    <t>鹿児島県薩摩川内市冷水町551-2</t>
    <rPh sb="0" eb="4">
      <t>カゴシマケン</t>
    </rPh>
    <rPh sb="4" eb="6">
      <t>サツマ</t>
    </rPh>
    <rPh sb="6" eb="9">
      <t>センダイシ</t>
    </rPh>
    <rPh sb="9" eb="11">
      <t>レイスイ</t>
    </rPh>
    <rPh sb="11" eb="12">
      <t>チョウ</t>
    </rPh>
    <phoneticPr fontId="3"/>
  </si>
  <si>
    <t>使用不可　NIT-03  SLV-1160A　が　06に</t>
    <rPh sb="0" eb="2">
      <t>シヨウ</t>
    </rPh>
    <rPh sb="2" eb="4">
      <t>フカ</t>
    </rPh>
    <phoneticPr fontId="3"/>
  </si>
  <si>
    <t>2014.1.21</t>
    <phoneticPr fontId="3"/>
  </si>
  <si>
    <t>PNS-003-T</t>
    <phoneticPr fontId="3"/>
  </si>
  <si>
    <t>PNS-003 TOP</t>
    <phoneticPr fontId="3"/>
  </si>
  <si>
    <t>GMY007</t>
    <phoneticPr fontId="3"/>
  </si>
  <si>
    <t>日本モレックス（株）　静岡工場　組立</t>
    <rPh sb="0" eb="2">
      <t>ニホン</t>
    </rPh>
    <rPh sb="11" eb="13">
      <t>シズオカ</t>
    </rPh>
    <rPh sb="13" eb="15">
      <t>コウジョウ</t>
    </rPh>
    <rPh sb="16" eb="18">
      <t>クミタテ</t>
    </rPh>
    <phoneticPr fontId="3"/>
  </si>
  <si>
    <t>SIK</t>
    <phoneticPr fontId="3"/>
  </si>
  <si>
    <t>E-040-1</t>
    <phoneticPr fontId="3"/>
  </si>
  <si>
    <t>KWI-A-035-1</t>
    <phoneticPr fontId="3"/>
  </si>
  <si>
    <t>GMY-PP50</t>
    <phoneticPr fontId="3"/>
  </si>
  <si>
    <t>GMY-1447287-1</t>
    <phoneticPr fontId="3"/>
  </si>
  <si>
    <t>F-2W</t>
    <phoneticPr fontId="3"/>
  </si>
  <si>
    <t>Alan Wang</t>
    <phoneticPr fontId="3"/>
  </si>
  <si>
    <t>03-5628-5116</t>
    <phoneticPr fontId="3"/>
  </si>
  <si>
    <t>加瀬 様宛</t>
    <rPh sb="0" eb="2">
      <t>カセ</t>
    </rPh>
    <rPh sb="3" eb="5">
      <t>サマアテ</t>
    </rPh>
    <phoneticPr fontId="3"/>
  </si>
  <si>
    <t>044-751-2506</t>
    <phoneticPr fontId="3"/>
  </si>
  <si>
    <t>044-751-2507</t>
    <phoneticPr fontId="3"/>
  </si>
  <si>
    <t>TYD-001 20P (T78AA)</t>
    <phoneticPr fontId="3"/>
  </si>
  <si>
    <t>SKS-003 B&amp;T 7P(0.5t)東芝K2FT-2 大</t>
    <rPh sb="20" eb="22">
      <t>トウシバ</t>
    </rPh>
    <rPh sb="29" eb="30">
      <t>ダイ</t>
    </rPh>
    <phoneticPr fontId="3"/>
  </si>
  <si>
    <t>310</t>
    <phoneticPr fontId="3"/>
  </si>
  <si>
    <t>049-245-9810</t>
    <phoneticPr fontId="3"/>
  </si>
  <si>
    <t>〒737-0161　　広島県呉市郷原町字一ノ松光山2507-923</t>
    <rPh sb="11" eb="14">
      <t>ヒロシマケン</t>
    </rPh>
    <rPh sb="14" eb="16">
      <t>クレシ</t>
    </rPh>
    <rPh sb="16" eb="18">
      <t>ゴウハラ</t>
    </rPh>
    <rPh sb="18" eb="19">
      <t>チョウ</t>
    </rPh>
    <rPh sb="19" eb="20">
      <t>アザ</t>
    </rPh>
    <rPh sb="20" eb="21">
      <t>イチ</t>
    </rPh>
    <rPh sb="22" eb="23">
      <t>マツ</t>
    </rPh>
    <rPh sb="23" eb="24">
      <t>ヒカリ</t>
    </rPh>
    <rPh sb="24" eb="25">
      <t>ヤマ</t>
    </rPh>
    <phoneticPr fontId="3"/>
  </si>
  <si>
    <t>ICH01　　1081</t>
    <phoneticPr fontId="3"/>
  </si>
  <si>
    <t>合資会社　松南クラフト</t>
    <rPh sb="0" eb="2">
      <t>ゴウシ</t>
    </rPh>
    <rPh sb="2" eb="4">
      <t>カイシャ</t>
    </rPh>
    <rPh sb="5" eb="6">
      <t>マツ</t>
    </rPh>
    <rPh sb="6" eb="7">
      <t>ナン</t>
    </rPh>
    <phoneticPr fontId="3"/>
  </si>
  <si>
    <t>833-1140</t>
    <phoneticPr fontId="3"/>
  </si>
  <si>
    <t>STF</t>
    <phoneticPr fontId="3"/>
  </si>
  <si>
    <t>ETS-017</t>
    <phoneticPr fontId="3"/>
  </si>
  <si>
    <t>ETS-017 8POCKETS</t>
    <phoneticPr fontId="3"/>
  </si>
  <si>
    <t>2013.2.8</t>
    <phoneticPr fontId="3"/>
  </si>
  <si>
    <t>EL-P-04    50P</t>
    <phoneticPr fontId="3"/>
  </si>
  <si>
    <t xml:space="preserve">東京精密発條（株） </t>
    <rPh sb="0" eb="2">
      <t>トウキョウ</t>
    </rPh>
    <rPh sb="2" eb="4">
      <t>セイミツ</t>
    </rPh>
    <rPh sb="4" eb="6">
      <t>ハツジョウ</t>
    </rPh>
    <phoneticPr fontId="3"/>
  </si>
  <si>
    <t>（株）ミヤカワ　　　</t>
    <phoneticPr fontId="3"/>
  </si>
  <si>
    <t>355*230</t>
    <phoneticPr fontId="3"/>
  </si>
  <si>
    <t>A-030-1</t>
    <phoneticPr fontId="3"/>
  </si>
  <si>
    <t>TCB-003 FD-7970 PCB</t>
    <phoneticPr fontId="3"/>
  </si>
  <si>
    <t>SGJ-003</t>
    <phoneticPr fontId="3"/>
  </si>
  <si>
    <t>ＳＭＫ（株）杉村</t>
    <rPh sb="6" eb="7">
      <t>スギ</t>
    </rPh>
    <rPh sb="7" eb="8">
      <t>ムラ</t>
    </rPh>
    <phoneticPr fontId="3"/>
  </si>
  <si>
    <t>SMK116</t>
    <phoneticPr fontId="3"/>
  </si>
  <si>
    <t>OPA01</t>
    <phoneticPr fontId="3"/>
  </si>
  <si>
    <t>355×240</t>
    <phoneticPr fontId="3"/>
  </si>
  <si>
    <t>TH-032PS  (LB061)</t>
    <phoneticPr fontId="3"/>
  </si>
  <si>
    <t>078-943-8187</t>
    <phoneticPr fontId="3"/>
  </si>
  <si>
    <t>355*240</t>
    <phoneticPr fontId="3"/>
  </si>
  <si>
    <t>青森県青森市富田3-8-31</t>
    <rPh sb="0" eb="2">
      <t>アオモリケン</t>
    </rPh>
    <rPh sb="2" eb="3">
      <t>ケン</t>
    </rPh>
    <rPh sb="3" eb="6">
      <t>アオモリシ</t>
    </rPh>
    <rPh sb="6" eb="8">
      <t>トミタ</t>
    </rPh>
    <phoneticPr fontId="3"/>
  </si>
  <si>
    <t>7-912135-4</t>
    <phoneticPr fontId="3"/>
  </si>
  <si>
    <t>大塚商店OTK02</t>
    <rPh sb="0" eb="2">
      <t>オオツカ</t>
    </rPh>
    <rPh sb="2" eb="4">
      <t>ショウテン</t>
    </rPh>
    <phoneticPr fontId="3"/>
  </si>
  <si>
    <t>AMP16</t>
    <phoneticPr fontId="3"/>
  </si>
  <si>
    <t>小田倉</t>
    <rPh sb="0" eb="2">
      <t>オダ</t>
    </rPh>
    <rPh sb="2" eb="3">
      <t>クラ</t>
    </rPh>
    <phoneticPr fontId="3"/>
  </si>
  <si>
    <t>製造事業部　管理課　主任　大友　優華</t>
    <rPh sb="0" eb="2">
      <t>セイゾウ</t>
    </rPh>
    <rPh sb="2" eb="4">
      <t>ジギョウ</t>
    </rPh>
    <rPh sb="4" eb="5">
      <t>ブ</t>
    </rPh>
    <rPh sb="6" eb="8">
      <t>カンリ</t>
    </rPh>
    <rPh sb="8" eb="9">
      <t>カ</t>
    </rPh>
    <rPh sb="10" eb="12">
      <t>シュニン</t>
    </rPh>
    <rPh sb="13" eb="15">
      <t>オオトモ</t>
    </rPh>
    <rPh sb="16" eb="17">
      <t>ユウ</t>
    </rPh>
    <rPh sb="17" eb="18">
      <t>カ</t>
    </rPh>
    <phoneticPr fontId="3"/>
  </si>
  <si>
    <t>HMZD CONN.COVER 4PAIR</t>
    <phoneticPr fontId="3"/>
  </si>
  <si>
    <t>5-129-5</t>
    <phoneticPr fontId="3"/>
  </si>
  <si>
    <t>PP(N)</t>
    <phoneticPr fontId="3"/>
  </si>
  <si>
    <t>千代田機工(株)　　熊谷営業所</t>
    <rPh sb="0" eb="3">
      <t>チヨダ</t>
    </rPh>
    <rPh sb="3" eb="5">
      <t>キコウ</t>
    </rPh>
    <rPh sb="5" eb="8">
      <t>カ</t>
    </rPh>
    <rPh sb="10" eb="12">
      <t>クマガヤ</t>
    </rPh>
    <rPh sb="12" eb="15">
      <t>エイギョウショ</t>
    </rPh>
    <phoneticPr fontId="3"/>
  </si>
  <si>
    <t>〒222-0033　　神奈川県横浜市港区新横浜2-100-45　新横浜中央ビル13F</t>
    <rPh sb="11" eb="15">
      <t>カナガワケン</t>
    </rPh>
    <rPh sb="15" eb="18">
      <t>ヨコハマシ</t>
    </rPh>
    <rPh sb="18" eb="20">
      <t>ミナトク</t>
    </rPh>
    <rPh sb="20" eb="23">
      <t>シンヨコハマ</t>
    </rPh>
    <rPh sb="32" eb="35">
      <t>シンヨコハマ</t>
    </rPh>
    <rPh sb="35" eb="37">
      <t>チュウオウ</t>
    </rPh>
    <phoneticPr fontId="3"/>
  </si>
  <si>
    <t>(株)ｱｲｾｽ</t>
    <rPh sb="0" eb="3">
      <t>カ</t>
    </rPh>
    <phoneticPr fontId="3"/>
  </si>
  <si>
    <t>TMC-003  ﾍﾞｱﾘﾝｸﾞ用ﾄﾚｲ</t>
    <rPh sb="16" eb="17">
      <t>ヨウ</t>
    </rPh>
    <phoneticPr fontId="3"/>
  </si>
  <si>
    <t>SDS-001</t>
    <phoneticPr fontId="3"/>
  </si>
  <si>
    <t>SNK-K-23</t>
    <phoneticPr fontId="3"/>
  </si>
  <si>
    <t>TUS</t>
    <phoneticPr fontId="3"/>
  </si>
  <si>
    <t>GMY-KR001</t>
    <phoneticPr fontId="3"/>
  </si>
  <si>
    <t>MTM-017-B</t>
    <phoneticPr fontId="3"/>
  </si>
  <si>
    <t>435</t>
    <phoneticPr fontId="3"/>
  </si>
  <si>
    <t>FJT01　　1110</t>
    <phoneticPr fontId="3"/>
  </si>
  <si>
    <t>072-361-4023</t>
    <phoneticPr fontId="3"/>
  </si>
  <si>
    <t>川崎市中原区市ノ坪400</t>
    <rPh sb="0" eb="3">
      <t>カワサキシ</t>
    </rPh>
    <rPh sb="3" eb="6">
      <t>ナカハラク</t>
    </rPh>
    <rPh sb="6" eb="9">
      <t>イチノツボ</t>
    </rPh>
    <phoneticPr fontId="3"/>
  </si>
  <si>
    <t>MTM-035</t>
    <phoneticPr fontId="3"/>
  </si>
  <si>
    <t>MTM-035 DWM-W092用</t>
    <rPh sb="16" eb="17">
      <t>ヨウ</t>
    </rPh>
    <phoneticPr fontId="3"/>
  </si>
  <si>
    <t>510</t>
    <phoneticPr fontId="3"/>
  </si>
  <si>
    <t>335×265</t>
    <phoneticPr fontId="3"/>
  </si>
  <si>
    <t>SMK129</t>
    <phoneticPr fontId="3"/>
  </si>
  <si>
    <t>GMY032</t>
    <phoneticPr fontId="3"/>
  </si>
  <si>
    <t>GMY033</t>
    <phoneticPr fontId="3"/>
  </si>
  <si>
    <t>485</t>
    <phoneticPr fontId="3"/>
  </si>
  <si>
    <t>AMP-016</t>
    <phoneticPr fontId="3"/>
  </si>
  <si>
    <t>AMP-016 8P</t>
    <phoneticPr fontId="3"/>
  </si>
  <si>
    <t>GOJ001</t>
    <phoneticPr fontId="3"/>
  </si>
  <si>
    <t>1-912020-5</t>
    <phoneticPr fontId="3"/>
  </si>
  <si>
    <t>GMY-014(BLUE)  T-6  50P</t>
    <phoneticPr fontId="3"/>
  </si>
  <si>
    <t>SMK-WF寸法710×515×535（18.6kg）</t>
    <rPh sb="6" eb="8">
      <t>スンポウ</t>
    </rPh>
    <phoneticPr fontId="3"/>
  </si>
  <si>
    <t>YIS</t>
    <phoneticPr fontId="3"/>
  </si>
  <si>
    <t>ODS-023  工程間用トレイ</t>
    <rPh sb="9" eb="11">
      <t>コウテイ</t>
    </rPh>
    <rPh sb="11" eb="12">
      <t>カン</t>
    </rPh>
    <rPh sb="12" eb="13">
      <t>ヨウ</t>
    </rPh>
    <phoneticPr fontId="3"/>
  </si>
  <si>
    <t>KSP-043 RF FRAME SERVICE</t>
    <phoneticPr fontId="3"/>
  </si>
  <si>
    <t>KSP044</t>
    <phoneticPr fontId="3"/>
  </si>
  <si>
    <t>KPS-040 PMML0144</t>
    <phoneticPr fontId="3"/>
  </si>
  <si>
    <t>PTX615茨城ＳＭＫ</t>
    <rPh sb="6" eb="8">
      <t>イバラギ</t>
    </rPh>
    <phoneticPr fontId="3"/>
  </si>
  <si>
    <t>NRK001PET0.6</t>
    <phoneticPr fontId="3"/>
  </si>
  <si>
    <t>KDS-052 10POCKETS</t>
    <phoneticPr fontId="3"/>
  </si>
  <si>
    <t>埼玉県飯能市双柳1394-6</t>
    <rPh sb="0" eb="3">
      <t>サイタマケン</t>
    </rPh>
    <rPh sb="3" eb="4">
      <t>イイ</t>
    </rPh>
    <rPh sb="4" eb="5">
      <t>イノウ</t>
    </rPh>
    <rPh sb="5" eb="6">
      <t>シ</t>
    </rPh>
    <rPh sb="6" eb="7">
      <t>フタ</t>
    </rPh>
    <rPh sb="7" eb="8">
      <t>ヤナギ</t>
    </rPh>
    <phoneticPr fontId="3"/>
  </si>
  <si>
    <t>TKS003</t>
    <phoneticPr fontId="3"/>
  </si>
  <si>
    <t>ADV5</t>
    <phoneticPr fontId="3"/>
  </si>
  <si>
    <t>4-912141-7</t>
  </si>
  <si>
    <t>270</t>
  </si>
  <si>
    <t>MTM-045 80P  41-P532A</t>
    <phoneticPr fontId="3"/>
  </si>
  <si>
    <t>SPJ-017 K-80107</t>
    <phoneticPr fontId="3"/>
  </si>
  <si>
    <t>FKE1</t>
    <phoneticPr fontId="3"/>
  </si>
  <si>
    <t>FKE01</t>
    <phoneticPr fontId="3"/>
  </si>
  <si>
    <t>7-912129-3</t>
    <phoneticPr fontId="3"/>
  </si>
  <si>
    <t>黒田テクノ（株）　山梨事業所</t>
    <rPh sb="0" eb="2">
      <t>クロダ</t>
    </rPh>
    <rPh sb="9" eb="11">
      <t>ヤマナシ</t>
    </rPh>
    <rPh sb="11" eb="13">
      <t>ジギョウ</t>
    </rPh>
    <rPh sb="13" eb="14">
      <t>ショ</t>
    </rPh>
    <phoneticPr fontId="3"/>
  </si>
  <si>
    <t>YMT3</t>
  </si>
  <si>
    <t>〒389-0512　　長野県東御市滋野乙1816-3</t>
    <rPh sb="11" eb="14">
      <t>ナガノケン</t>
    </rPh>
    <rPh sb="14" eb="15">
      <t>ヒガシ</t>
    </rPh>
    <rPh sb="15" eb="16">
      <t>ギョ</t>
    </rPh>
    <rPh sb="16" eb="17">
      <t>シ</t>
    </rPh>
    <rPh sb="17" eb="19">
      <t>シゲノ</t>
    </rPh>
    <rPh sb="19" eb="20">
      <t>オツ</t>
    </rPh>
    <phoneticPr fontId="3"/>
  </si>
  <si>
    <t>京都府京都市伏見区三ッ杭町　28-6</t>
    <rPh sb="0" eb="3">
      <t>キョウトフ</t>
    </rPh>
    <rPh sb="3" eb="6">
      <t>キョウトシ</t>
    </rPh>
    <rPh sb="6" eb="8">
      <t>フシミ</t>
    </rPh>
    <rPh sb="8" eb="9">
      <t>ク</t>
    </rPh>
    <rPh sb="9" eb="10">
      <t>サン</t>
    </rPh>
    <rPh sb="11" eb="12">
      <t>クイ</t>
    </rPh>
    <rPh sb="12" eb="13">
      <t>マチ</t>
    </rPh>
    <phoneticPr fontId="3"/>
  </si>
  <si>
    <t>0-127-2</t>
  </si>
  <si>
    <t>2-143-0</t>
    <phoneticPr fontId="3"/>
  </si>
  <si>
    <t>2-912143-0</t>
    <phoneticPr fontId="3"/>
  </si>
  <si>
    <t>405×300</t>
    <phoneticPr fontId="3"/>
  </si>
  <si>
    <t>ODS-RYK004</t>
    <phoneticPr fontId="3"/>
  </si>
  <si>
    <t>今村</t>
    <rPh sb="0" eb="2">
      <t>イマムラ</t>
    </rPh>
    <phoneticPr fontId="3"/>
  </si>
  <si>
    <t>4-912072-3</t>
    <phoneticPr fontId="3"/>
  </si>
  <si>
    <t>ADV031</t>
    <phoneticPr fontId="3"/>
  </si>
  <si>
    <t>ADV-030 90P 4440222000用</t>
    <rPh sb="22" eb="23">
      <t>ヨウ</t>
    </rPh>
    <phoneticPr fontId="3"/>
  </si>
  <si>
    <t>310*240</t>
    <phoneticPr fontId="3"/>
  </si>
  <si>
    <t>GMY-081 USB COVER EB4045</t>
    <phoneticPr fontId="3"/>
  </si>
  <si>
    <t>355×260</t>
    <phoneticPr fontId="3"/>
  </si>
  <si>
    <t>MOL4</t>
    <phoneticPr fontId="3"/>
  </si>
  <si>
    <t>KSN</t>
    <phoneticPr fontId="3"/>
  </si>
  <si>
    <t>KKS01</t>
    <phoneticPr fontId="3"/>
  </si>
  <si>
    <t>5-72-8</t>
  </si>
  <si>
    <t>ASH03　　1037</t>
    <phoneticPr fontId="3"/>
  </si>
  <si>
    <t>05/9/24 SPPC</t>
    <phoneticPr fontId="3"/>
  </si>
  <si>
    <t>05/8/29 SPPC</t>
    <phoneticPr fontId="3"/>
  </si>
  <si>
    <t>7-912142-0</t>
    <phoneticPr fontId="3"/>
  </si>
  <si>
    <t>650×340</t>
    <phoneticPr fontId="3"/>
  </si>
  <si>
    <t>鳥羽課長</t>
    <rPh sb="0" eb="2">
      <t>トバ</t>
    </rPh>
    <rPh sb="2" eb="4">
      <t>カチョウ</t>
    </rPh>
    <phoneticPr fontId="3"/>
  </si>
  <si>
    <t>KSP-083</t>
    <phoneticPr fontId="3"/>
  </si>
  <si>
    <t>KSP-083 CA49700-1677A2/1697A2</t>
    <phoneticPr fontId="3"/>
  </si>
  <si>
    <t>2013.1.25</t>
    <phoneticPr fontId="3"/>
  </si>
  <si>
    <t>KSP-084</t>
    <phoneticPr fontId="3"/>
  </si>
  <si>
    <t>KSP-084 CA49700-1679A2</t>
    <phoneticPr fontId="3"/>
  </si>
  <si>
    <t>TYM-SLK-105</t>
    <phoneticPr fontId="3"/>
  </si>
  <si>
    <t>TUH1</t>
    <phoneticPr fontId="3"/>
  </si>
  <si>
    <t>1-912129-6</t>
    <phoneticPr fontId="3"/>
  </si>
  <si>
    <t xml:space="preserve">MRY-014    200P </t>
    <phoneticPr fontId="3"/>
  </si>
  <si>
    <t>MRY-015    100P</t>
    <phoneticPr fontId="3"/>
  </si>
  <si>
    <t>2012.11.09</t>
    <phoneticPr fontId="3"/>
  </si>
  <si>
    <t>167GCM-004-91E</t>
    <phoneticPr fontId="3"/>
  </si>
  <si>
    <t>RYK</t>
    <phoneticPr fontId="3"/>
  </si>
  <si>
    <t>SMN</t>
    <phoneticPr fontId="3"/>
  </si>
  <si>
    <t>営業部　松浦取締役部長</t>
    <rPh sb="0" eb="2">
      <t>エイギョウ</t>
    </rPh>
    <rPh sb="2" eb="3">
      <t>ブ</t>
    </rPh>
    <rPh sb="4" eb="6">
      <t>マツウラ</t>
    </rPh>
    <rPh sb="6" eb="8">
      <t>トリシマリ</t>
    </rPh>
    <rPh sb="8" eb="9">
      <t>ヤク</t>
    </rPh>
    <rPh sb="9" eb="11">
      <t>ブチョウ</t>
    </rPh>
    <phoneticPr fontId="3"/>
  </si>
  <si>
    <t>TYK-003</t>
    <phoneticPr fontId="3"/>
  </si>
  <si>
    <t>MTM-015-1B</t>
    <phoneticPr fontId="3"/>
  </si>
  <si>
    <t>MTM-015-1(B) 59-8097・</t>
    <phoneticPr fontId="3"/>
  </si>
  <si>
    <t>TKT-A-075-1</t>
    <phoneticPr fontId="3"/>
  </si>
  <si>
    <t>TKY-A-024-1</t>
    <phoneticPr fontId="3"/>
  </si>
  <si>
    <t>FJT1</t>
    <phoneticPr fontId="3"/>
  </si>
  <si>
    <t>TKS015</t>
  </si>
  <si>
    <t>435</t>
    <phoneticPr fontId="3"/>
  </si>
  <si>
    <t>株式会社 ナカヤマ</t>
    <rPh sb="0" eb="4">
      <t>カブシキガイシャ</t>
    </rPh>
    <phoneticPr fontId="3"/>
  </si>
  <si>
    <t>MKN-001</t>
    <phoneticPr fontId="3"/>
  </si>
  <si>
    <t>MKN-001 6POCKETS</t>
    <phoneticPr fontId="3"/>
  </si>
  <si>
    <t>YPC  AP-30</t>
    <phoneticPr fontId="3"/>
  </si>
  <si>
    <t>TMC-004  ISB 58  (PP)</t>
    <phoneticPr fontId="3"/>
  </si>
  <si>
    <t>7-64-5</t>
  </si>
  <si>
    <t>7-912064-5</t>
  </si>
  <si>
    <t>中村製作所</t>
  </si>
  <si>
    <t>〒578-0976　　大阪府東大阪市西鴻池町3-1-38</t>
    <rPh sb="11" eb="14">
      <t>オオサカフ</t>
    </rPh>
    <rPh sb="14" eb="18">
      <t>ヒガシオオサカシ</t>
    </rPh>
    <rPh sb="18" eb="22">
      <t>ニシコウノイケチョウ</t>
    </rPh>
    <phoneticPr fontId="3"/>
  </si>
  <si>
    <t>MTE01　938</t>
    <phoneticPr fontId="3"/>
  </si>
  <si>
    <t>藤田 様</t>
    <rPh sb="0" eb="2">
      <t>フジタ</t>
    </rPh>
    <rPh sb="3" eb="4">
      <t>サマ</t>
    </rPh>
    <phoneticPr fontId="3"/>
  </si>
  <si>
    <t>06-6745-0031</t>
    <phoneticPr fontId="3"/>
  </si>
  <si>
    <t>06-6745-0035</t>
    <phoneticPr fontId="3"/>
  </si>
  <si>
    <t>５－７２－７</t>
  </si>
  <si>
    <t>ｱﾝﾃﾞｽ電気（株）　青森工場　桜田</t>
    <rPh sb="5" eb="7">
      <t>デンキ</t>
    </rPh>
    <rPh sb="11" eb="13">
      <t>アオモリ</t>
    </rPh>
    <rPh sb="13" eb="15">
      <t>コウジョウ</t>
    </rPh>
    <rPh sb="16" eb="18">
      <t>サクラダ</t>
    </rPh>
    <phoneticPr fontId="3"/>
  </si>
  <si>
    <t>MOK-004</t>
    <phoneticPr fontId="3"/>
  </si>
  <si>
    <t>エスアール・カンノ(株)</t>
    <rPh sb="9" eb="12">
      <t>カ</t>
    </rPh>
    <phoneticPr fontId="3"/>
  </si>
  <si>
    <t>SRK01　　1062</t>
    <phoneticPr fontId="3"/>
  </si>
  <si>
    <t>KSP-KW-025-1</t>
    <phoneticPr fontId="3"/>
  </si>
  <si>
    <t>〒557-0032　　大阪府大阪市西成区旭2丁目8番9号</t>
    <rPh sb="11" eb="14">
      <t>オオサカフ</t>
    </rPh>
    <rPh sb="14" eb="16">
      <t>オオサカ</t>
    </rPh>
    <rPh sb="16" eb="17">
      <t>シ</t>
    </rPh>
    <rPh sb="17" eb="20">
      <t>ニシナリク</t>
    </rPh>
    <rPh sb="20" eb="21">
      <t>アサヒ</t>
    </rPh>
    <rPh sb="22" eb="24">
      <t>チョウメ</t>
    </rPh>
    <rPh sb="25" eb="26">
      <t>バン</t>
    </rPh>
    <rPh sb="27" eb="28">
      <t>ゴウ</t>
    </rPh>
    <phoneticPr fontId="3"/>
  </si>
  <si>
    <t>KMX-005 12POCKETS</t>
    <phoneticPr fontId="3"/>
  </si>
  <si>
    <t>MKG-002</t>
    <phoneticPr fontId="3"/>
  </si>
  <si>
    <t>TKY</t>
    <phoneticPr fontId="3"/>
  </si>
  <si>
    <t>INP-003 15P</t>
    <phoneticPr fontId="3"/>
  </si>
  <si>
    <t>OOT-A-010-1</t>
    <phoneticPr fontId="3"/>
  </si>
  <si>
    <t>SPPC金型移設08.1.21～</t>
    <rPh sb="4" eb="5">
      <t>カナ</t>
    </rPh>
    <rPh sb="5" eb="6">
      <t>カタ</t>
    </rPh>
    <rPh sb="6" eb="8">
      <t>イセツ</t>
    </rPh>
    <phoneticPr fontId="3"/>
  </si>
  <si>
    <t>ATT01</t>
    <phoneticPr fontId="3"/>
  </si>
  <si>
    <t>埼玉県深谷市西田96番地</t>
    <rPh sb="0" eb="2">
      <t>サイタマ</t>
    </rPh>
    <rPh sb="2" eb="3">
      <t>ケン</t>
    </rPh>
    <rPh sb="3" eb="6">
      <t>フカヤシ</t>
    </rPh>
    <rPh sb="6" eb="8">
      <t>ニシダ</t>
    </rPh>
    <rPh sb="10" eb="12">
      <t>バンチ</t>
    </rPh>
    <phoneticPr fontId="3"/>
  </si>
  <si>
    <t>0238-26-9531</t>
    <phoneticPr fontId="3"/>
  </si>
  <si>
    <t>KSE-004T</t>
    <phoneticPr fontId="3"/>
  </si>
  <si>
    <t>5-52-0</t>
    <phoneticPr fontId="3"/>
  </si>
  <si>
    <t>059-228-1263</t>
    <phoneticPr fontId="3"/>
  </si>
  <si>
    <t>161CSC-128-00E</t>
    <phoneticPr fontId="3"/>
  </si>
  <si>
    <t>MSP80-P9-18×18</t>
    <phoneticPr fontId="3"/>
  </si>
  <si>
    <t>GMY072</t>
    <phoneticPr fontId="3"/>
  </si>
  <si>
    <t>2-912129-5</t>
    <phoneticPr fontId="3"/>
  </si>
  <si>
    <t>2-912129-6</t>
    <phoneticPr fontId="3"/>
  </si>
  <si>
    <t>FSG</t>
    <phoneticPr fontId="3"/>
  </si>
  <si>
    <t>稲畑香料(株)</t>
    <rPh sb="0" eb="1">
      <t>イネ</t>
    </rPh>
    <rPh sb="1" eb="2">
      <t>ハタケ</t>
    </rPh>
    <rPh sb="2" eb="4">
      <t>コウリョウ</t>
    </rPh>
    <rPh sb="4" eb="7">
      <t>カ</t>
    </rPh>
    <phoneticPr fontId="3"/>
  </si>
  <si>
    <t>〒532-0027　　大阪府大阪市淀川区田川3-5-20</t>
    <rPh sb="11" eb="14">
      <t>オオサカフ</t>
    </rPh>
    <rPh sb="14" eb="16">
      <t>オオサカ</t>
    </rPh>
    <rPh sb="16" eb="17">
      <t>シ</t>
    </rPh>
    <rPh sb="17" eb="20">
      <t>ヨドガワク</t>
    </rPh>
    <rPh sb="20" eb="22">
      <t>タガワ</t>
    </rPh>
    <phoneticPr fontId="3"/>
  </si>
  <si>
    <t>IHK01　　</t>
    <phoneticPr fontId="3"/>
  </si>
  <si>
    <t>製造課　　明石 様宛</t>
    <rPh sb="0" eb="2">
      <t>セイゾウ</t>
    </rPh>
    <rPh sb="2" eb="3">
      <t>カ</t>
    </rPh>
    <rPh sb="5" eb="7">
      <t>アカシ</t>
    </rPh>
    <rPh sb="8" eb="9">
      <t>サマ</t>
    </rPh>
    <rPh sb="9" eb="10">
      <t>アテ</t>
    </rPh>
    <phoneticPr fontId="3"/>
  </si>
  <si>
    <t>06-6301-8995</t>
    <phoneticPr fontId="3"/>
  </si>
  <si>
    <t>大阪市都島区友淵町3-9-8</t>
    <rPh sb="0" eb="2">
      <t>オオサカシ</t>
    </rPh>
    <rPh sb="2" eb="3">
      <t>シ</t>
    </rPh>
    <rPh sb="3" eb="4">
      <t>ミヤコ</t>
    </rPh>
    <rPh sb="4" eb="5">
      <t>シマ</t>
    </rPh>
    <rPh sb="5" eb="6">
      <t>ク</t>
    </rPh>
    <rPh sb="6" eb="8">
      <t>トモブチ</t>
    </rPh>
    <rPh sb="8" eb="9">
      <t>チョウ</t>
    </rPh>
    <phoneticPr fontId="3"/>
  </si>
  <si>
    <t>06/07/31 SPPC</t>
    <phoneticPr fontId="3"/>
  </si>
  <si>
    <t>(株)新和</t>
    <rPh sb="0" eb="3">
      <t>カ</t>
    </rPh>
    <rPh sb="3" eb="5">
      <t>シンワ</t>
    </rPh>
    <phoneticPr fontId="3"/>
  </si>
  <si>
    <t>〒376-0013　　群馬県桐生市広沢町5-1641-1</t>
    <rPh sb="11" eb="14">
      <t>グンマケン</t>
    </rPh>
    <rPh sb="14" eb="17">
      <t>キリュウシ</t>
    </rPh>
    <rPh sb="17" eb="20">
      <t>ヒロサワチョウ</t>
    </rPh>
    <phoneticPr fontId="3"/>
  </si>
  <si>
    <t>SNW03　　1112</t>
    <phoneticPr fontId="3"/>
  </si>
  <si>
    <t>DIC-015</t>
    <phoneticPr fontId="3"/>
  </si>
  <si>
    <t>DIC-015　10P　CSD-001</t>
    <phoneticPr fontId="3"/>
  </si>
  <si>
    <t>435×312</t>
    <phoneticPr fontId="3"/>
  </si>
  <si>
    <t>520</t>
    <phoneticPr fontId="3"/>
  </si>
  <si>
    <t>PS(N)</t>
    <phoneticPr fontId="3"/>
  </si>
  <si>
    <t>SWJ-003R3 304714010A 3P</t>
    <phoneticPr fontId="3"/>
  </si>
  <si>
    <t>9-912062-0</t>
    <phoneticPr fontId="3"/>
  </si>
  <si>
    <t>YCM-017R TH-300AC-M1301-1</t>
  </si>
  <si>
    <t>ODS015</t>
    <phoneticPr fontId="3"/>
  </si>
  <si>
    <t>048-934-9582</t>
    <phoneticPr fontId="3"/>
  </si>
  <si>
    <t>048-932-2961</t>
    <phoneticPr fontId="3"/>
  </si>
  <si>
    <t>5-129-0</t>
    <phoneticPr fontId="3"/>
  </si>
  <si>
    <t xml:space="preserve"> </t>
    <phoneticPr fontId="3"/>
  </si>
  <si>
    <t>阿川</t>
    <rPh sb="0" eb="2">
      <t>アガワ</t>
    </rPh>
    <phoneticPr fontId="3"/>
  </si>
  <si>
    <t>MTM-004-CL</t>
    <phoneticPr fontId="3"/>
  </si>
  <si>
    <t>SRN1</t>
    <phoneticPr fontId="3"/>
  </si>
  <si>
    <t>林</t>
    <rPh sb="0" eb="1">
      <t>ハヤシ</t>
    </rPh>
    <phoneticPr fontId="3"/>
  </si>
  <si>
    <t>0555-72-6672</t>
    <phoneticPr fontId="3"/>
  </si>
  <si>
    <t>3-912066-3</t>
    <phoneticPr fontId="3"/>
  </si>
  <si>
    <t>3-912072-4</t>
    <phoneticPr fontId="3"/>
  </si>
  <si>
    <t>YMK3</t>
    <phoneticPr fontId="3"/>
  </si>
  <si>
    <t>03-3265-6051</t>
    <phoneticPr fontId="3"/>
  </si>
  <si>
    <t>（株）川口義治商店</t>
    <rPh sb="3" eb="5">
      <t>カワグチ</t>
    </rPh>
    <rPh sb="5" eb="7">
      <t>ヨシハル</t>
    </rPh>
    <rPh sb="7" eb="9">
      <t>ショウテン</t>
    </rPh>
    <phoneticPr fontId="3"/>
  </si>
  <si>
    <t>EXD-031</t>
  </si>
  <si>
    <t>EXD-031　(52-B04)</t>
  </si>
  <si>
    <t>420</t>
  </si>
  <si>
    <t>　</t>
    <phoneticPr fontId="3"/>
  </si>
  <si>
    <t xml:space="preserve">A-024-1 PP </t>
    <phoneticPr fontId="3"/>
  </si>
  <si>
    <t>A-040-1 PP</t>
    <phoneticPr fontId="3"/>
  </si>
  <si>
    <t>PS(N)</t>
    <phoneticPr fontId="3"/>
  </si>
  <si>
    <t>IBR-SMK005</t>
    <phoneticPr fontId="3"/>
  </si>
  <si>
    <t>(有) ホクソウ</t>
    <phoneticPr fontId="3"/>
  </si>
  <si>
    <t>KSP036</t>
    <phoneticPr fontId="3"/>
  </si>
  <si>
    <t>GMY-001  TBﾄﾚｰ(0.4)</t>
    <phoneticPr fontId="3"/>
  </si>
  <si>
    <t>MKG-001  LED PCB (BT)</t>
    <phoneticPr fontId="3"/>
  </si>
  <si>
    <t>EIT-E-040-1PS</t>
    <phoneticPr fontId="3"/>
  </si>
  <si>
    <t>DIC001B</t>
    <phoneticPr fontId="3"/>
  </si>
  <si>
    <t>PS(B)</t>
    <phoneticPr fontId="3"/>
  </si>
  <si>
    <t>Z-060-1</t>
    <phoneticPr fontId="3"/>
  </si>
  <si>
    <t>03/11/12 SPPC</t>
    <phoneticPr fontId="3"/>
  </si>
  <si>
    <t>CEJ1</t>
    <phoneticPr fontId="3"/>
  </si>
  <si>
    <t>CEJ01</t>
    <phoneticPr fontId="3"/>
  </si>
  <si>
    <t>〒422-8055　　静岡県静岡市駿河区寿町16-21</t>
    <rPh sb="11" eb="14">
      <t>シズオカケン</t>
    </rPh>
    <rPh sb="14" eb="17">
      <t>シズオカシ</t>
    </rPh>
    <rPh sb="17" eb="19">
      <t>スルガ</t>
    </rPh>
    <rPh sb="19" eb="20">
      <t>ク</t>
    </rPh>
    <rPh sb="20" eb="22">
      <t>コトブキチョウ</t>
    </rPh>
    <phoneticPr fontId="3"/>
  </si>
  <si>
    <t>SNW02　　966</t>
    <phoneticPr fontId="3"/>
  </si>
  <si>
    <t>（株）セリオテック</t>
    <phoneticPr fontId="3"/>
  </si>
  <si>
    <t>HUY-A-016-1</t>
    <phoneticPr fontId="3"/>
  </si>
  <si>
    <t>SSO</t>
    <phoneticPr fontId="3"/>
  </si>
  <si>
    <t>ＰＳ（Ｎ）</t>
    <phoneticPr fontId="3"/>
  </si>
  <si>
    <t>HMP-006</t>
    <phoneticPr fontId="3"/>
  </si>
  <si>
    <t>HMP-006 OCD-S60867-62</t>
    <phoneticPr fontId="3"/>
  </si>
  <si>
    <t>FJK-003</t>
    <phoneticPr fontId="3"/>
  </si>
  <si>
    <t>横浜市港北区高田町1976</t>
    <rPh sb="0" eb="3">
      <t>ヨコハマシ</t>
    </rPh>
    <rPh sb="3" eb="6">
      <t>コウホクク</t>
    </rPh>
    <rPh sb="6" eb="9">
      <t>タカダチョウ</t>
    </rPh>
    <phoneticPr fontId="3"/>
  </si>
  <si>
    <t>SMKひたち 高橋</t>
    <rPh sb="7" eb="9">
      <t>タカハシ</t>
    </rPh>
    <phoneticPr fontId="3"/>
  </si>
  <si>
    <t>AP10</t>
    <phoneticPr fontId="3"/>
  </si>
  <si>
    <t>AP-10</t>
    <phoneticPr fontId="3"/>
  </si>
  <si>
    <t>東京都品川区南品川3-5-13</t>
    <rPh sb="0" eb="3">
      <t>トウキョウト</t>
    </rPh>
    <rPh sb="3" eb="6">
      <t>シナガワク</t>
    </rPh>
    <rPh sb="6" eb="7">
      <t>ミナミ</t>
    </rPh>
    <rPh sb="7" eb="9">
      <t>シナガワ</t>
    </rPh>
    <phoneticPr fontId="3"/>
  </si>
  <si>
    <t>055-220-1711</t>
    <phoneticPr fontId="3"/>
  </si>
  <si>
    <t>〒971-8101　　福島県いわき市小名浜字吹松2-13</t>
    <rPh sb="11" eb="14">
      <t>フクシマケン</t>
    </rPh>
    <rPh sb="17" eb="18">
      <t>シ</t>
    </rPh>
    <rPh sb="18" eb="20">
      <t>オナ</t>
    </rPh>
    <rPh sb="20" eb="21">
      <t>ハマ</t>
    </rPh>
    <rPh sb="21" eb="22">
      <t>アザ</t>
    </rPh>
    <rPh sb="22" eb="23">
      <t>フ</t>
    </rPh>
    <rPh sb="23" eb="24">
      <t>マツ</t>
    </rPh>
    <phoneticPr fontId="3"/>
  </si>
  <si>
    <t>HWG01　　975</t>
    <phoneticPr fontId="3"/>
  </si>
  <si>
    <t>葛西 様宛</t>
    <rPh sb="0" eb="2">
      <t>カサイ</t>
    </rPh>
    <rPh sb="3" eb="5">
      <t>サマアテ</t>
    </rPh>
    <phoneticPr fontId="3"/>
  </si>
  <si>
    <t>KSI2</t>
  </si>
  <si>
    <t>(株)カサイ電子</t>
  </si>
  <si>
    <t>〒930-0916　　富山県富山市向新庄町3-1-43</t>
  </si>
  <si>
    <t>KSI02  1142</t>
  </si>
  <si>
    <t>田村 工場長様宛</t>
  </si>
  <si>
    <t>076-451-2298</t>
  </si>
  <si>
    <t>076-451-3823</t>
  </si>
  <si>
    <t>資材　富田 様宛</t>
    <rPh sb="0" eb="2">
      <t>シザイ</t>
    </rPh>
    <rPh sb="3" eb="5">
      <t>トミタ</t>
    </rPh>
    <rPh sb="6" eb="8">
      <t>サマアテ</t>
    </rPh>
    <phoneticPr fontId="3"/>
  </si>
  <si>
    <t>KSP011</t>
    <phoneticPr fontId="3"/>
  </si>
  <si>
    <t>YNO1</t>
    <phoneticPr fontId="3"/>
  </si>
  <si>
    <t>(株)ﾀﾞｲｼﾝ</t>
    <rPh sb="0" eb="3">
      <t>カ</t>
    </rPh>
    <phoneticPr fontId="3"/>
  </si>
  <si>
    <t>静岡県牧之原市布引原206-1</t>
  </si>
  <si>
    <t>7-72-6</t>
  </si>
  <si>
    <t>KSP-054A（黒）CA49700 -1390</t>
    <rPh sb="9" eb="10">
      <t>クロ</t>
    </rPh>
    <phoneticPr fontId="3"/>
  </si>
  <si>
    <t>405</t>
    <phoneticPr fontId="3"/>
  </si>
  <si>
    <t>SPJ-018 P試作</t>
    <rPh sb="9" eb="11">
      <t>シサク</t>
    </rPh>
    <phoneticPr fontId="3"/>
  </si>
  <si>
    <t>SPJ-018B</t>
    <phoneticPr fontId="3"/>
  </si>
  <si>
    <t>5-912129-3R</t>
    <phoneticPr fontId="3"/>
  </si>
  <si>
    <t xml:space="preserve">A-032-1     </t>
    <phoneticPr fontId="3"/>
  </si>
  <si>
    <t>E-032-1</t>
    <phoneticPr fontId="3"/>
  </si>
  <si>
    <t>YMT-003</t>
    <phoneticPr fontId="3"/>
  </si>
  <si>
    <t>MRY-003     10P</t>
    <phoneticPr fontId="3"/>
  </si>
  <si>
    <t>0554-63-4264</t>
    <phoneticPr fontId="3"/>
  </si>
  <si>
    <t>技術開発部 田中</t>
    <rPh sb="0" eb="2">
      <t>ギジュツ</t>
    </rPh>
    <rPh sb="2" eb="4">
      <t>カイハツ</t>
    </rPh>
    <rPh sb="4" eb="5">
      <t>ブ</t>
    </rPh>
    <rPh sb="6" eb="8">
      <t>タナカ</t>
    </rPh>
    <phoneticPr fontId="3"/>
  </si>
  <si>
    <t>TNS</t>
  </si>
  <si>
    <t>TH056</t>
    <phoneticPr fontId="3"/>
  </si>
  <si>
    <t>TH-056 LB175-91</t>
    <phoneticPr fontId="3"/>
  </si>
  <si>
    <t>富山県富山市八尾町石戸623</t>
    <rPh sb="0" eb="3">
      <t>トヤマケン</t>
    </rPh>
    <rPh sb="3" eb="6">
      <t>トヤマシ</t>
    </rPh>
    <rPh sb="6" eb="8">
      <t>ヤツオ</t>
    </rPh>
    <rPh sb="8" eb="9">
      <t>チョウ</t>
    </rPh>
    <rPh sb="9" eb="10">
      <t>イシ</t>
    </rPh>
    <rPh sb="10" eb="11">
      <t>ト</t>
    </rPh>
    <phoneticPr fontId="3"/>
  </si>
  <si>
    <t>東和紙工（株）</t>
    <rPh sb="0" eb="2">
      <t>トウワ</t>
    </rPh>
    <rPh sb="2" eb="4">
      <t>シコウ</t>
    </rPh>
    <phoneticPr fontId="3"/>
  </si>
  <si>
    <t>GMY-084 8P EB-4058</t>
    <phoneticPr fontId="3"/>
  </si>
  <si>
    <t>新潟県新潟市西区内野西2丁目30番1号</t>
    <rPh sb="0" eb="3">
      <t>ニイガタケン</t>
    </rPh>
    <rPh sb="3" eb="6">
      <t>ニイガタシ</t>
    </rPh>
    <rPh sb="6" eb="8">
      <t>ニシク</t>
    </rPh>
    <rPh sb="8" eb="10">
      <t>ウチノ</t>
    </rPh>
    <rPh sb="10" eb="11">
      <t>ニシ</t>
    </rPh>
    <rPh sb="12" eb="14">
      <t>チョウメ</t>
    </rPh>
    <rPh sb="16" eb="17">
      <t>バン</t>
    </rPh>
    <rPh sb="18" eb="19">
      <t>ゴウ</t>
    </rPh>
    <phoneticPr fontId="3"/>
  </si>
  <si>
    <t>TNK02</t>
    <phoneticPr fontId="3"/>
  </si>
  <si>
    <t>025-262-2244</t>
    <phoneticPr fontId="3"/>
  </si>
  <si>
    <t>025-262-1129</t>
    <phoneticPr fontId="3"/>
  </si>
  <si>
    <t>912136-2</t>
    <phoneticPr fontId="3"/>
  </si>
  <si>
    <t>912136-3</t>
    <phoneticPr fontId="3"/>
  </si>
  <si>
    <t>IZD</t>
    <phoneticPr fontId="3"/>
  </si>
  <si>
    <t>泉電気(株)</t>
    <rPh sb="0" eb="1">
      <t>イズミ</t>
    </rPh>
    <rPh sb="1" eb="3">
      <t>デンキ</t>
    </rPh>
    <rPh sb="3" eb="6">
      <t>カ</t>
    </rPh>
    <phoneticPr fontId="3"/>
  </si>
  <si>
    <t>IZD01　　1227</t>
    <phoneticPr fontId="3"/>
  </si>
  <si>
    <t>品質管理　　須藤 様宛</t>
    <rPh sb="0" eb="2">
      <t>ヒンシツ</t>
    </rPh>
    <rPh sb="2" eb="4">
      <t>カンリ</t>
    </rPh>
    <rPh sb="6" eb="8">
      <t>スドウ</t>
    </rPh>
    <rPh sb="9" eb="10">
      <t>サマ</t>
    </rPh>
    <rPh sb="10" eb="11">
      <t>アテ</t>
    </rPh>
    <phoneticPr fontId="3"/>
  </si>
  <si>
    <t>0270-23-4123</t>
    <phoneticPr fontId="3"/>
  </si>
  <si>
    <t>0270-23-4121</t>
    <phoneticPr fontId="3"/>
  </si>
  <si>
    <t>PET　　　(ｸﾞﾘｰﾝ）</t>
    <phoneticPr fontId="3"/>
  </si>
  <si>
    <t>MSP100-P10-23×13</t>
    <phoneticPr fontId="3"/>
  </si>
  <si>
    <t>EFC2</t>
    <phoneticPr fontId="3"/>
  </si>
  <si>
    <t>(株)イフェクト</t>
    <rPh sb="0" eb="3">
      <t>カ</t>
    </rPh>
    <phoneticPr fontId="3"/>
  </si>
  <si>
    <t>〒212-0032　　神奈川県川崎市幸区新川崎7-7-225　新産業創造ｾﾝﾀｰ</t>
    <rPh sb="11" eb="15">
      <t>カナガワケン</t>
    </rPh>
    <rPh sb="15" eb="18">
      <t>カワサキシ</t>
    </rPh>
    <rPh sb="18" eb="20">
      <t>サイワイク</t>
    </rPh>
    <rPh sb="20" eb="23">
      <t>シンカワサキ</t>
    </rPh>
    <rPh sb="31" eb="34">
      <t>シンサンギョウ</t>
    </rPh>
    <rPh sb="34" eb="36">
      <t>ソウゾウ</t>
    </rPh>
    <phoneticPr fontId="3"/>
  </si>
  <si>
    <t>EFC02　　1234</t>
    <phoneticPr fontId="3"/>
  </si>
  <si>
    <t>桑田 様宛</t>
    <rPh sb="0" eb="2">
      <t>クワタ</t>
    </rPh>
    <rPh sb="3" eb="4">
      <t>サマ</t>
    </rPh>
    <rPh sb="4" eb="5">
      <t>アテ</t>
    </rPh>
    <phoneticPr fontId="3"/>
  </si>
  <si>
    <t>044-201-1973</t>
    <phoneticPr fontId="3"/>
  </si>
  <si>
    <t>044-201-1974</t>
    <phoneticPr fontId="3"/>
  </si>
  <si>
    <t>TSA01　　1214</t>
    <phoneticPr fontId="3"/>
  </si>
  <si>
    <t>YMT-006</t>
    <phoneticPr fontId="3"/>
  </si>
  <si>
    <t>YMT-006 8171ｺﾈｸﾀｰ</t>
    <phoneticPr fontId="3"/>
  </si>
  <si>
    <t>アズビル(山武)</t>
    <rPh sb="5" eb="7">
      <t>ヤマタケ</t>
    </rPh>
    <phoneticPr fontId="3"/>
  </si>
  <si>
    <t>390×330</t>
    <phoneticPr fontId="3"/>
  </si>
  <si>
    <t>2014.3.25</t>
    <phoneticPr fontId="3"/>
  </si>
  <si>
    <t>SWE</t>
    <phoneticPr fontId="3"/>
  </si>
  <si>
    <t>(株）サワエ</t>
    <rPh sb="1" eb="2">
      <t>カブ</t>
    </rPh>
    <phoneticPr fontId="3"/>
  </si>
  <si>
    <t>〒223-0052　　神奈川県横浜市港北区綱島東4-9-5</t>
    <rPh sb="11" eb="15">
      <t>カナガワケン</t>
    </rPh>
    <rPh sb="15" eb="18">
      <t>ヨコハマシ</t>
    </rPh>
    <rPh sb="18" eb="21">
      <t>コウホクク</t>
    </rPh>
    <rPh sb="21" eb="24">
      <t>ツナシマヒガシ</t>
    </rPh>
    <phoneticPr fontId="3"/>
  </si>
  <si>
    <t>SWE01　　1244</t>
    <phoneticPr fontId="3"/>
  </si>
  <si>
    <t>田辺 様宛</t>
    <rPh sb="0" eb="2">
      <t>タナベ</t>
    </rPh>
    <rPh sb="3" eb="4">
      <t>サマ</t>
    </rPh>
    <rPh sb="4" eb="5">
      <t>アテ</t>
    </rPh>
    <phoneticPr fontId="3"/>
  </si>
  <si>
    <t>045-543-5225</t>
    <phoneticPr fontId="3"/>
  </si>
  <si>
    <t>045-543-6311</t>
    <phoneticPr fontId="3"/>
  </si>
  <si>
    <t>TPT</t>
    <phoneticPr fontId="3"/>
  </si>
  <si>
    <t>(株)ﾄｰﾌﾟﾗﾃｸﾉ</t>
    <rPh sb="0" eb="3">
      <t>カブ</t>
    </rPh>
    <phoneticPr fontId="3"/>
  </si>
  <si>
    <t>〒329-2801　　栃木県那須塩原市関谷1195-138</t>
    <rPh sb="11" eb="14">
      <t>トチギケン</t>
    </rPh>
    <rPh sb="14" eb="18">
      <t>ナスシオバラ</t>
    </rPh>
    <rPh sb="18" eb="19">
      <t>シ</t>
    </rPh>
    <rPh sb="19" eb="21">
      <t>セキヤ</t>
    </rPh>
    <phoneticPr fontId="3"/>
  </si>
  <si>
    <t>TPT01　　1245</t>
    <phoneticPr fontId="3"/>
  </si>
  <si>
    <t>郷間 様宛</t>
    <rPh sb="0" eb="2">
      <t>ゴウマ</t>
    </rPh>
    <rPh sb="3" eb="4">
      <t>サマ</t>
    </rPh>
    <rPh sb="4" eb="5">
      <t>アテ</t>
    </rPh>
    <phoneticPr fontId="3"/>
  </si>
  <si>
    <t>0287-35-3151</t>
    <phoneticPr fontId="3"/>
  </si>
  <si>
    <t>0287-35-3155</t>
    <phoneticPr fontId="3"/>
  </si>
  <si>
    <t>THT</t>
    <phoneticPr fontId="3"/>
  </si>
  <si>
    <t>(株)東北ﾀﾁﾊﾞﾅ</t>
    <rPh sb="0" eb="3">
      <t>カブ</t>
    </rPh>
    <rPh sb="3" eb="5">
      <t>トウホク</t>
    </rPh>
    <phoneticPr fontId="3"/>
  </si>
  <si>
    <t>〒025-0323　　岩手県花巻市椚ノ目第6地割114-1</t>
    <rPh sb="11" eb="14">
      <t>イワテケン</t>
    </rPh>
    <rPh sb="14" eb="17">
      <t>ハナマキシ</t>
    </rPh>
    <rPh sb="17" eb="18">
      <t>クヌギ</t>
    </rPh>
    <rPh sb="19" eb="20">
      <t>メ</t>
    </rPh>
    <rPh sb="20" eb="21">
      <t>ダイ</t>
    </rPh>
    <rPh sb="22" eb="24">
      <t>チワリ</t>
    </rPh>
    <phoneticPr fontId="3"/>
  </si>
  <si>
    <t>THT01　　1246</t>
    <phoneticPr fontId="3"/>
  </si>
  <si>
    <t>佐藤　様宛</t>
    <rPh sb="0" eb="2">
      <t>サトウ</t>
    </rPh>
    <rPh sb="3" eb="4">
      <t>サマ</t>
    </rPh>
    <rPh sb="4" eb="5">
      <t>アテ</t>
    </rPh>
    <phoneticPr fontId="3"/>
  </si>
  <si>
    <t>0198-24-6356</t>
    <phoneticPr fontId="3"/>
  </si>
  <si>
    <t>0198-22-2325</t>
    <phoneticPr fontId="3"/>
  </si>
  <si>
    <t>ALP02　　1247</t>
    <phoneticPr fontId="3"/>
  </si>
  <si>
    <t>YKS-002</t>
    <phoneticPr fontId="3"/>
  </si>
  <si>
    <t>NRS</t>
    <phoneticPr fontId="3"/>
  </si>
  <si>
    <t>ﾆｭｰﾛｽｶｲｼﾞｬﾊﾟﾝ(株)</t>
    <rPh sb="13" eb="16">
      <t>カブ</t>
    </rPh>
    <phoneticPr fontId="3"/>
  </si>
  <si>
    <t>〒103-0014　　東京都中央区日本橋蛎殻町1-11-1　人形町ｼﾃｨﾌﾟﾗｻﾞ7F</t>
    <rPh sb="11" eb="14">
      <t>トウキョウト</t>
    </rPh>
    <rPh sb="14" eb="17">
      <t>チュウオウク</t>
    </rPh>
    <rPh sb="17" eb="20">
      <t>ニホンバシ</t>
    </rPh>
    <rPh sb="20" eb="21">
      <t>カキ</t>
    </rPh>
    <rPh sb="21" eb="22">
      <t>カラ</t>
    </rPh>
    <rPh sb="22" eb="23">
      <t>マチ</t>
    </rPh>
    <rPh sb="30" eb="33">
      <t>ニンギョウチョウ</t>
    </rPh>
    <phoneticPr fontId="3"/>
  </si>
  <si>
    <t>NRS01　　1248</t>
    <phoneticPr fontId="3"/>
  </si>
  <si>
    <t>小山 様宛</t>
    <rPh sb="0" eb="2">
      <t>コヤマ</t>
    </rPh>
    <rPh sb="3" eb="4">
      <t>サマ</t>
    </rPh>
    <rPh sb="4" eb="5">
      <t>アテ</t>
    </rPh>
    <phoneticPr fontId="3"/>
  </si>
  <si>
    <t>03-6661-7201</t>
    <phoneticPr fontId="3"/>
  </si>
  <si>
    <t>SKZ</t>
    <phoneticPr fontId="3"/>
  </si>
  <si>
    <t>〒545-0001　　大阪府大阪市阿倍野区天王寺町北2-20-5</t>
    <rPh sb="11" eb="14">
      <t>オオサカフ</t>
    </rPh>
    <rPh sb="14" eb="17">
      <t>オオサカシ</t>
    </rPh>
    <rPh sb="17" eb="21">
      <t>アベノク</t>
    </rPh>
    <rPh sb="21" eb="24">
      <t>テンノウジ</t>
    </rPh>
    <rPh sb="24" eb="25">
      <t>マチ</t>
    </rPh>
    <rPh sb="25" eb="26">
      <t>キタ</t>
    </rPh>
    <phoneticPr fontId="3"/>
  </si>
  <si>
    <t>SKZ01　　1249</t>
    <phoneticPr fontId="3"/>
  </si>
  <si>
    <t>大仲 様宛</t>
    <rPh sb="0" eb="2">
      <t>オオナカ</t>
    </rPh>
    <rPh sb="3" eb="4">
      <t>サマ</t>
    </rPh>
    <rPh sb="4" eb="5">
      <t>アテ</t>
    </rPh>
    <phoneticPr fontId="3"/>
  </si>
  <si>
    <t>06-6713-6189</t>
    <phoneticPr fontId="3"/>
  </si>
  <si>
    <t>06-6713-8823</t>
    <phoneticPr fontId="3"/>
  </si>
  <si>
    <t>SSD3</t>
    <phoneticPr fontId="3"/>
  </si>
  <si>
    <t>(有)宍戸精工</t>
    <rPh sb="0" eb="3">
      <t>ユウ</t>
    </rPh>
    <rPh sb="3" eb="5">
      <t>シシド</t>
    </rPh>
    <rPh sb="5" eb="7">
      <t>セイコウ</t>
    </rPh>
    <phoneticPr fontId="3"/>
  </si>
  <si>
    <t>〒224-0024　　神奈川県横浜市都筑区東山田1568-41</t>
    <rPh sb="11" eb="15">
      <t>カナガワケン</t>
    </rPh>
    <rPh sb="15" eb="18">
      <t>ヨコハマシ</t>
    </rPh>
    <rPh sb="18" eb="21">
      <t>ツヅキク</t>
    </rPh>
    <rPh sb="21" eb="22">
      <t>ヒガシ</t>
    </rPh>
    <rPh sb="22" eb="24">
      <t>ヤマダ</t>
    </rPh>
    <phoneticPr fontId="3"/>
  </si>
  <si>
    <t>SSD03　　1250</t>
    <phoneticPr fontId="3"/>
  </si>
  <si>
    <t>窪田 様宛</t>
    <rPh sb="0" eb="2">
      <t>クボタ</t>
    </rPh>
    <rPh sb="3" eb="4">
      <t>サマ</t>
    </rPh>
    <rPh sb="4" eb="5">
      <t>アテ</t>
    </rPh>
    <phoneticPr fontId="3"/>
  </si>
  <si>
    <t>045-592-8115</t>
    <phoneticPr fontId="3"/>
  </si>
  <si>
    <t>045-592-2119</t>
    <phoneticPr fontId="3"/>
  </si>
  <si>
    <t>CST-008</t>
    <phoneticPr fontId="3"/>
  </si>
  <si>
    <t>CST-008 96POCKETS</t>
    <phoneticPr fontId="3"/>
  </si>
  <si>
    <t>515×347</t>
    <phoneticPr fontId="3"/>
  </si>
  <si>
    <t>2014.3.29</t>
    <phoneticPr fontId="3"/>
  </si>
  <si>
    <t>200</t>
    <phoneticPr fontId="3"/>
  </si>
  <si>
    <t>ARK-001</t>
    <phoneticPr fontId="3"/>
  </si>
  <si>
    <t>520×350</t>
    <phoneticPr fontId="3"/>
  </si>
  <si>
    <t>○</t>
    <phoneticPr fontId="3"/>
  </si>
  <si>
    <t>2014.4.7</t>
    <phoneticPr fontId="3"/>
  </si>
  <si>
    <t>ARK-001　5POCKETS</t>
    <phoneticPr fontId="3"/>
  </si>
  <si>
    <t>ARK-002</t>
    <phoneticPr fontId="3"/>
  </si>
  <si>
    <t>ARK-002　6POCKETS</t>
    <phoneticPr fontId="3"/>
  </si>
  <si>
    <t>FDE-003</t>
    <phoneticPr fontId="3"/>
  </si>
  <si>
    <t>PET
(CL)</t>
    <phoneticPr fontId="3"/>
  </si>
  <si>
    <t>FDKエナジー</t>
    <phoneticPr fontId="3"/>
  </si>
  <si>
    <t>470×334</t>
    <phoneticPr fontId="3"/>
  </si>
  <si>
    <t>○</t>
    <phoneticPr fontId="3"/>
  </si>
  <si>
    <t>２面取</t>
    <rPh sb="1" eb="2">
      <t>メン</t>
    </rPh>
    <rPh sb="2" eb="3">
      <t>トリ</t>
    </rPh>
    <phoneticPr fontId="3"/>
  </si>
  <si>
    <t>FDE-003 　23A</t>
    <phoneticPr fontId="3"/>
  </si>
  <si>
    <t>１面取</t>
    <rPh sb="1" eb="2">
      <t>メン</t>
    </rPh>
    <rPh sb="2" eb="3">
      <t>トリ</t>
    </rPh>
    <phoneticPr fontId="3"/>
  </si>
  <si>
    <t>OOT-011</t>
    <phoneticPr fontId="3"/>
  </si>
  <si>
    <t>470×300</t>
    <phoneticPr fontId="3"/>
  </si>
  <si>
    <t>2014.4.9</t>
    <phoneticPr fontId="3"/>
  </si>
  <si>
    <t>OOT-011 ASAGAO ｲﾔﾎﾝｼﾞｬｯｸﾎﾙﾀﾞｰ用</t>
    <rPh sb="29" eb="30">
      <t>ヨウ</t>
    </rPh>
    <phoneticPr fontId="3"/>
  </si>
  <si>
    <t>AMP-018 EPS工程トレイ 6-912143-5</t>
    <rPh sb="11" eb="13">
      <t>コウテイ</t>
    </rPh>
    <phoneticPr fontId="3"/>
  </si>
  <si>
    <t>JAE-007</t>
    <phoneticPr fontId="3"/>
  </si>
  <si>
    <t>JAE-008</t>
    <phoneticPr fontId="3"/>
  </si>
  <si>
    <t>JAE-007 025-54673</t>
    <phoneticPr fontId="3"/>
  </si>
  <si>
    <t>JAE-008 025-54672</t>
    <phoneticPr fontId="3"/>
  </si>
  <si>
    <t>MTM-073-1B</t>
    <phoneticPr fontId="3"/>
  </si>
  <si>
    <t>MTM-073-1CL</t>
    <phoneticPr fontId="3"/>
  </si>
  <si>
    <t>MTM-073-2B</t>
    <phoneticPr fontId="3"/>
  </si>
  <si>
    <t>MTM-073-2CL</t>
    <phoneticPr fontId="3"/>
  </si>
  <si>
    <t>MTM-073-1(B) 59-WF93・</t>
    <phoneticPr fontId="3"/>
  </si>
  <si>
    <t>MTM-073-1(CL) 59-WF93・</t>
    <phoneticPr fontId="3"/>
  </si>
  <si>
    <t>MTM-073-2(B) 59-WF93：</t>
    <phoneticPr fontId="3"/>
  </si>
  <si>
    <t>MTM-073-2(CL) 59-WF93：</t>
    <phoneticPr fontId="3"/>
  </si>
  <si>
    <t>2014.4.10</t>
    <phoneticPr fontId="3"/>
  </si>
  <si>
    <t>〒223-0057　　神奈川県横浜市港北区新羽町2812</t>
    <rPh sb="11" eb="15">
      <t>カナガワケン</t>
    </rPh>
    <rPh sb="15" eb="18">
      <t>ヨコハマシ</t>
    </rPh>
    <rPh sb="18" eb="21">
      <t>コウホクク</t>
    </rPh>
    <rPh sb="21" eb="24">
      <t>ニッパチョウ</t>
    </rPh>
    <phoneticPr fontId="3"/>
  </si>
  <si>
    <t>045-543-2511</t>
    <phoneticPr fontId="3"/>
  </si>
  <si>
    <t>470×440</t>
    <phoneticPr fontId="3"/>
  </si>
  <si>
    <t>2014.4.14</t>
    <phoneticPr fontId="3"/>
  </si>
  <si>
    <t>2014.4.14</t>
    <phoneticPr fontId="3"/>
  </si>
  <si>
    <t>KSP-105</t>
  </si>
  <si>
    <t>KSP-105 AJ1-009370-001</t>
  </si>
  <si>
    <t>小林ｽﾌﾟﾘﾝｸﾞ</t>
  </si>
  <si>
    <t>２面取り</t>
  </si>
  <si>
    <t>2014.3.3</t>
  </si>
  <si>
    <t>KOG</t>
    <phoneticPr fontId="3"/>
  </si>
  <si>
    <t>〒115-0052　　東京都北区赤羽北2-30-1</t>
    <rPh sb="11" eb="14">
      <t>トウキョウト</t>
    </rPh>
    <rPh sb="14" eb="15">
      <t>キタ</t>
    </rPh>
    <rPh sb="15" eb="16">
      <t>ク</t>
    </rPh>
    <rPh sb="16" eb="19">
      <t>アカバネキタ</t>
    </rPh>
    <phoneticPr fontId="3"/>
  </si>
  <si>
    <t>KOG01　　</t>
    <phoneticPr fontId="3"/>
  </si>
  <si>
    <t>品質管理課　　田所 様宛</t>
    <rPh sb="0" eb="2">
      <t>ヒンシツ</t>
    </rPh>
    <rPh sb="2" eb="5">
      <t>カンリカ</t>
    </rPh>
    <rPh sb="7" eb="9">
      <t>タドコロ</t>
    </rPh>
    <rPh sb="10" eb="11">
      <t>サマ</t>
    </rPh>
    <rPh sb="11" eb="12">
      <t>アテ</t>
    </rPh>
    <phoneticPr fontId="3"/>
  </si>
  <si>
    <t>03-3907-0151</t>
    <phoneticPr fontId="3"/>
  </si>
  <si>
    <t>(株)興国ゴム　　赤羽工場</t>
    <rPh sb="0" eb="3">
      <t>カブ</t>
    </rPh>
    <rPh sb="3" eb="5">
      <t>コウコク</t>
    </rPh>
    <rPh sb="9" eb="11">
      <t>アカバネ</t>
    </rPh>
    <rPh sb="11" eb="13">
      <t>コウジョウ</t>
    </rPh>
    <phoneticPr fontId="3"/>
  </si>
  <si>
    <t>〒221-0841　　神奈川県横浜市神奈川区松本町5-38-10</t>
    <rPh sb="11" eb="15">
      <t>カナガワケン</t>
    </rPh>
    <rPh sb="15" eb="18">
      <t>ヨコハマシ</t>
    </rPh>
    <rPh sb="18" eb="22">
      <t>カナガワク</t>
    </rPh>
    <rPh sb="22" eb="25">
      <t>マツモトチョウ</t>
    </rPh>
    <phoneticPr fontId="3"/>
  </si>
  <si>
    <t>SDS2</t>
    <phoneticPr fontId="3"/>
  </si>
  <si>
    <t>(株)正電社　　埼玉工場</t>
    <rPh sb="0" eb="3">
      <t>カブ</t>
    </rPh>
    <rPh sb="3" eb="4">
      <t>セイ</t>
    </rPh>
    <rPh sb="4" eb="5">
      <t>デン</t>
    </rPh>
    <rPh sb="5" eb="6">
      <t>シャ</t>
    </rPh>
    <rPh sb="8" eb="10">
      <t>サイタマ</t>
    </rPh>
    <rPh sb="10" eb="12">
      <t>コウジョウ</t>
    </rPh>
    <phoneticPr fontId="3"/>
  </si>
  <si>
    <t>〒354-0044　　埼玉県入間市三芳町大字北永井字桜並411-4</t>
    <rPh sb="11" eb="14">
      <t>サイタマケン</t>
    </rPh>
    <rPh sb="14" eb="17">
      <t>イルマシ</t>
    </rPh>
    <rPh sb="17" eb="20">
      <t>ミヨシマチ</t>
    </rPh>
    <rPh sb="20" eb="22">
      <t>オオアザ</t>
    </rPh>
    <rPh sb="22" eb="23">
      <t>キタ</t>
    </rPh>
    <rPh sb="23" eb="25">
      <t>ナガイ</t>
    </rPh>
    <rPh sb="25" eb="26">
      <t>アザ</t>
    </rPh>
    <rPh sb="26" eb="27">
      <t>サクラ</t>
    </rPh>
    <rPh sb="27" eb="28">
      <t>ナミ</t>
    </rPh>
    <phoneticPr fontId="3"/>
  </si>
  <si>
    <t>SDS02　　1251　</t>
    <phoneticPr fontId="3"/>
  </si>
  <si>
    <t>業務課　原様宛</t>
    <rPh sb="0" eb="3">
      <t>ギョウムカ</t>
    </rPh>
    <rPh sb="4" eb="5">
      <t>ハラ</t>
    </rPh>
    <rPh sb="5" eb="6">
      <t>サマ</t>
    </rPh>
    <rPh sb="6" eb="7">
      <t>アテ</t>
    </rPh>
    <phoneticPr fontId="3"/>
  </si>
  <si>
    <t>049-258-4079</t>
    <phoneticPr fontId="3"/>
  </si>
  <si>
    <t>049-259-1210</t>
    <phoneticPr fontId="3"/>
  </si>
  <si>
    <t>TKO</t>
    <phoneticPr fontId="3"/>
  </si>
  <si>
    <t>(株)トーコー</t>
    <rPh sb="0" eb="3">
      <t>カブ</t>
    </rPh>
    <phoneticPr fontId="3"/>
  </si>
  <si>
    <t>〒194-0296　　東京都町田市小山ヶ丘2丁目2番地6</t>
    <rPh sb="11" eb="14">
      <t>トウキョウト</t>
    </rPh>
    <rPh sb="14" eb="17">
      <t>マチダシ</t>
    </rPh>
    <rPh sb="17" eb="19">
      <t>オヤマ</t>
    </rPh>
    <rPh sb="20" eb="21">
      <t>オカ</t>
    </rPh>
    <rPh sb="22" eb="24">
      <t>チョウメ</t>
    </rPh>
    <rPh sb="25" eb="27">
      <t>バンチ</t>
    </rPh>
    <phoneticPr fontId="3"/>
  </si>
  <si>
    <t>TKO01　　1253</t>
    <phoneticPr fontId="3"/>
  </si>
  <si>
    <t>042-798-6640</t>
    <phoneticPr fontId="3"/>
  </si>
  <si>
    <t>8-127-2</t>
    <phoneticPr fontId="3"/>
  </si>
  <si>
    <t>8-912127-2</t>
    <phoneticPr fontId="3"/>
  </si>
  <si>
    <t>470×300</t>
    <phoneticPr fontId="3"/>
  </si>
  <si>
    <t>2014.4.17</t>
    <phoneticPr fontId="3"/>
  </si>
  <si>
    <t>TWD-002</t>
    <phoneticPr fontId="3"/>
  </si>
  <si>
    <t>TWD-002  PX2UNIT</t>
    <phoneticPr fontId="3"/>
  </si>
  <si>
    <t>385×265</t>
    <phoneticPr fontId="3"/>
  </si>
  <si>
    <t>±0.7</t>
    <phoneticPr fontId="3"/>
  </si>
  <si>
    <t>TWD3</t>
  </si>
  <si>
    <t>テーダブリュ電気(株)</t>
  </si>
  <si>
    <t>〒224-0053　　横浜市都筑区池辺町3891番地</t>
  </si>
  <si>
    <t>TWD03</t>
  </si>
  <si>
    <t>脇田 様宛</t>
  </si>
  <si>
    <t>045-935-3411</t>
  </si>
  <si>
    <t>045-935-3420</t>
  </si>
  <si>
    <t>SSK2</t>
    <phoneticPr fontId="3"/>
  </si>
  <si>
    <t>（株）三泗計測機</t>
    <rPh sb="0" eb="3">
      <t>カブ</t>
    </rPh>
    <rPh sb="3" eb="4">
      <t>サン</t>
    </rPh>
    <rPh sb="4" eb="5">
      <t>ナミダ</t>
    </rPh>
    <rPh sb="5" eb="7">
      <t>ケイソク</t>
    </rPh>
    <rPh sb="7" eb="8">
      <t>キ</t>
    </rPh>
    <phoneticPr fontId="3"/>
  </si>
  <si>
    <t>〒510-0833　　三重県四日市市中川原1丁目4-34</t>
    <rPh sb="11" eb="14">
      <t>ミエケン</t>
    </rPh>
    <rPh sb="14" eb="18">
      <t>ヨッカイチシ</t>
    </rPh>
    <rPh sb="18" eb="19">
      <t>ナカ</t>
    </rPh>
    <rPh sb="19" eb="21">
      <t>カワラ</t>
    </rPh>
    <rPh sb="22" eb="24">
      <t>チョウメ</t>
    </rPh>
    <phoneticPr fontId="3"/>
  </si>
  <si>
    <t>SSK02　　1252</t>
    <phoneticPr fontId="3"/>
  </si>
  <si>
    <t>今野 様宛</t>
    <rPh sb="0" eb="2">
      <t>コンノ</t>
    </rPh>
    <rPh sb="3" eb="4">
      <t>サマ</t>
    </rPh>
    <rPh sb="4" eb="5">
      <t>アテ</t>
    </rPh>
    <phoneticPr fontId="3"/>
  </si>
  <si>
    <t>059-353-9197</t>
    <phoneticPr fontId="3"/>
  </si>
  <si>
    <t>059-353-2834</t>
    <phoneticPr fontId="3"/>
  </si>
  <si>
    <t>1600</t>
    <phoneticPr fontId="3"/>
  </si>
  <si>
    <t>TBG-003</t>
  </si>
  <si>
    <t>TBG-003 40P</t>
  </si>
  <si>
    <t>355×347</t>
  </si>
  <si>
    <t>圧空仕様</t>
  </si>
  <si>
    <t>2014.1.10</t>
  </si>
  <si>
    <t>TBG-004</t>
  </si>
  <si>
    <t>TBG-004 50P</t>
  </si>
  <si>
    <t>TBG-005</t>
  </si>
  <si>
    <t>TBG-005 50P</t>
  </si>
  <si>
    <t>TBG-006</t>
    <phoneticPr fontId="3"/>
  </si>
  <si>
    <t>TBG-006 40P POWER</t>
    <phoneticPr fontId="3"/>
  </si>
  <si>
    <t>2014.4.21</t>
    <phoneticPr fontId="3"/>
  </si>
  <si>
    <t>東京鋲兼</t>
    <rPh sb="0" eb="2">
      <t>トウキョウ</t>
    </rPh>
    <rPh sb="2" eb="3">
      <t>ビョウ</t>
    </rPh>
    <rPh sb="3" eb="4">
      <t>カ</t>
    </rPh>
    <phoneticPr fontId="3"/>
  </si>
  <si>
    <t>TBG-007</t>
  </si>
  <si>
    <t>TBG-008</t>
  </si>
  <si>
    <t>TBG-007 20P GRAND</t>
    <phoneticPr fontId="3"/>
  </si>
  <si>
    <t>TBG-008 40P SIGNAL</t>
    <phoneticPr fontId="3"/>
  </si>
  <si>
    <t>ATB</t>
    <phoneticPr fontId="3"/>
  </si>
  <si>
    <t>アートビーム(有)</t>
    <rPh sb="6" eb="9">
      <t>ユウ</t>
    </rPh>
    <phoneticPr fontId="3"/>
  </si>
  <si>
    <t>〒192-0042　　東京都八王子市中野山王1-6-6</t>
    <rPh sb="11" eb="14">
      <t>トウキョウト</t>
    </rPh>
    <rPh sb="14" eb="18">
      <t>ハチオウジシ</t>
    </rPh>
    <rPh sb="18" eb="20">
      <t>ナカノ</t>
    </rPh>
    <rPh sb="20" eb="22">
      <t>サンノウ</t>
    </rPh>
    <phoneticPr fontId="3"/>
  </si>
  <si>
    <t>ATB01　　1254</t>
    <phoneticPr fontId="3"/>
  </si>
  <si>
    <t>総務　　小川 様宛</t>
    <rPh sb="0" eb="2">
      <t>ソウム</t>
    </rPh>
    <rPh sb="4" eb="6">
      <t>オガワ</t>
    </rPh>
    <rPh sb="7" eb="8">
      <t>サマ</t>
    </rPh>
    <rPh sb="8" eb="9">
      <t>アテ</t>
    </rPh>
    <phoneticPr fontId="3"/>
  </si>
  <si>
    <t>042-622-7380</t>
    <phoneticPr fontId="3"/>
  </si>
  <si>
    <t>042-622-7481</t>
    <phoneticPr fontId="3"/>
  </si>
  <si>
    <t>MTM-075</t>
    <phoneticPr fontId="3"/>
  </si>
  <si>
    <t>MTM-075　 14-AP40A</t>
    <phoneticPr fontId="3"/>
  </si>
  <si>
    <t>2014.4.23</t>
    <phoneticPr fontId="3"/>
  </si>
  <si>
    <t>8-156-7R</t>
    <phoneticPr fontId="3"/>
  </si>
  <si>
    <t>8-912156-7R</t>
    <phoneticPr fontId="3"/>
  </si>
  <si>
    <t>2014.4.30</t>
    <phoneticPr fontId="3"/>
  </si>
  <si>
    <t>YCM-029</t>
    <phoneticPr fontId="3"/>
  </si>
  <si>
    <t>YCM-029 50P バスバー部品専用トレイ</t>
    <rPh sb="16" eb="18">
      <t>ブヒン</t>
    </rPh>
    <rPh sb="18" eb="20">
      <t>センヨウ</t>
    </rPh>
    <phoneticPr fontId="3"/>
  </si>
  <si>
    <t>PS(B)</t>
    <phoneticPr fontId="3"/>
  </si>
  <si>
    <t>2014.5.1</t>
    <phoneticPr fontId="3"/>
  </si>
  <si>
    <t>OOT-012</t>
    <phoneticPr fontId="3"/>
  </si>
  <si>
    <t>OOT-012 ASAGAO ｲﾔﾎﾝｼﾞｬｯｸﾎﾙﾀﾞｰ用 Rev.</t>
    <rPh sb="29" eb="30">
      <t>ヨウ</t>
    </rPh>
    <phoneticPr fontId="3"/>
  </si>
  <si>
    <t>TMN</t>
    <phoneticPr fontId="3"/>
  </si>
  <si>
    <t>東京モートロニクス(株)</t>
    <rPh sb="0" eb="2">
      <t>トウキョウ</t>
    </rPh>
    <rPh sb="9" eb="12">
      <t>カブ</t>
    </rPh>
    <phoneticPr fontId="3"/>
  </si>
  <si>
    <t>〒389-0206　　長野県北佐久郡御代田町御代田2797-2</t>
    <rPh sb="11" eb="14">
      <t>ナガノケン</t>
    </rPh>
    <rPh sb="14" eb="18">
      <t>キタサクグン</t>
    </rPh>
    <rPh sb="18" eb="19">
      <t>オン</t>
    </rPh>
    <rPh sb="19" eb="21">
      <t>シロタ</t>
    </rPh>
    <rPh sb="21" eb="22">
      <t>マチ</t>
    </rPh>
    <rPh sb="22" eb="23">
      <t>オン</t>
    </rPh>
    <rPh sb="23" eb="25">
      <t>シロタ</t>
    </rPh>
    <phoneticPr fontId="3"/>
  </si>
  <si>
    <t>TMN01　　1255</t>
    <phoneticPr fontId="3"/>
  </si>
  <si>
    <t>酒寄 様宛</t>
    <rPh sb="0" eb="2">
      <t>サカヨリ</t>
    </rPh>
    <rPh sb="3" eb="4">
      <t>サマ</t>
    </rPh>
    <rPh sb="4" eb="5">
      <t>アテ</t>
    </rPh>
    <phoneticPr fontId="3"/>
  </si>
  <si>
    <t>0267-32-8515</t>
    <phoneticPr fontId="3"/>
  </si>
  <si>
    <t>0267-31-1088</t>
    <phoneticPr fontId="3"/>
  </si>
  <si>
    <t>8-127-5</t>
    <phoneticPr fontId="3"/>
  </si>
  <si>
    <t>8-912127-5</t>
    <phoneticPr fontId="3"/>
  </si>
  <si>
    <t>2014.5.2</t>
    <phoneticPr fontId="3"/>
  </si>
  <si>
    <t>8-912127-6</t>
  </si>
  <si>
    <t>TKD-011</t>
  </si>
  <si>
    <t>TKD-011 8P Q630C416</t>
  </si>
  <si>
    <t>2014.4.23</t>
  </si>
  <si>
    <t>NDC</t>
    <phoneticPr fontId="3"/>
  </si>
  <si>
    <t>(株)ﾅﾃﾞｨｯｸ</t>
    <rPh sb="0" eb="3">
      <t>カブ</t>
    </rPh>
    <phoneticPr fontId="3"/>
  </si>
  <si>
    <t>〒382-0074　　長野県須坂市春木町1030-1</t>
    <rPh sb="11" eb="14">
      <t>ナガノケン</t>
    </rPh>
    <rPh sb="14" eb="17">
      <t>スザカシ</t>
    </rPh>
    <rPh sb="17" eb="20">
      <t>ハルキマチ</t>
    </rPh>
    <phoneticPr fontId="3"/>
  </si>
  <si>
    <t>NDC01　　1256</t>
    <phoneticPr fontId="3"/>
  </si>
  <si>
    <t>小林 様宛</t>
    <rPh sb="0" eb="2">
      <t>コバヤシ</t>
    </rPh>
    <rPh sb="3" eb="4">
      <t>サマ</t>
    </rPh>
    <rPh sb="4" eb="5">
      <t>アテ</t>
    </rPh>
    <phoneticPr fontId="3"/>
  </si>
  <si>
    <t>026-246-0307</t>
    <phoneticPr fontId="3"/>
  </si>
  <si>
    <t>026-246-3100</t>
    <phoneticPr fontId="3"/>
  </si>
  <si>
    <t>STS2</t>
    <phoneticPr fontId="3"/>
  </si>
  <si>
    <t>(有)佐藤成工</t>
    <rPh sb="0" eb="3">
      <t>ユウ</t>
    </rPh>
    <rPh sb="3" eb="5">
      <t>サトウ</t>
    </rPh>
    <rPh sb="5" eb="6">
      <t>セイ</t>
    </rPh>
    <rPh sb="6" eb="7">
      <t>コウ</t>
    </rPh>
    <phoneticPr fontId="3"/>
  </si>
  <si>
    <t>〒244-0003　　神奈川県横浜市戸塚区戸塚町363</t>
    <rPh sb="11" eb="15">
      <t>カナガワケン</t>
    </rPh>
    <rPh sb="15" eb="18">
      <t>ヨコハマシ</t>
    </rPh>
    <rPh sb="18" eb="21">
      <t>トツカク</t>
    </rPh>
    <rPh sb="21" eb="24">
      <t>トツカマチ</t>
    </rPh>
    <phoneticPr fontId="3"/>
  </si>
  <si>
    <t>STS02　　1257</t>
    <phoneticPr fontId="3"/>
  </si>
  <si>
    <t>045-864-4058</t>
    <phoneticPr fontId="3"/>
  </si>
  <si>
    <t>045-864-4178</t>
    <phoneticPr fontId="3"/>
  </si>
  <si>
    <t>MTM-074</t>
    <phoneticPr fontId="3"/>
  </si>
  <si>
    <t>MTM-074　59-WF94</t>
    <phoneticPr fontId="3"/>
  </si>
  <si>
    <t>2014.5.12</t>
    <phoneticPr fontId="3"/>
  </si>
  <si>
    <t>ELN</t>
    <phoneticPr fontId="3"/>
  </si>
  <si>
    <t>(株)エラン</t>
    <rPh sb="0" eb="3">
      <t>カブ</t>
    </rPh>
    <phoneticPr fontId="3"/>
  </si>
  <si>
    <t>〒381-0031　　長野県長野市西尾張部1002-10</t>
    <rPh sb="11" eb="14">
      <t>ナガノケン</t>
    </rPh>
    <rPh sb="14" eb="17">
      <t>ナガノシ</t>
    </rPh>
    <rPh sb="17" eb="18">
      <t>ニシ</t>
    </rPh>
    <rPh sb="18" eb="20">
      <t>オワリ</t>
    </rPh>
    <rPh sb="20" eb="21">
      <t>ブ</t>
    </rPh>
    <phoneticPr fontId="3"/>
  </si>
  <si>
    <t>ELN01　　1258</t>
    <phoneticPr fontId="3"/>
  </si>
  <si>
    <t>森岡 様宛</t>
    <rPh sb="0" eb="2">
      <t>モリオカ</t>
    </rPh>
    <rPh sb="3" eb="4">
      <t>サマ</t>
    </rPh>
    <rPh sb="4" eb="5">
      <t>アテ</t>
    </rPh>
    <phoneticPr fontId="3"/>
  </si>
  <si>
    <t>026-239-7805</t>
    <phoneticPr fontId="3"/>
  </si>
  <si>
    <t>026-239-7810</t>
    <phoneticPr fontId="3"/>
  </si>
  <si>
    <t>110</t>
    <phoneticPr fontId="3"/>
  </si>
  <si>
    <t>115</t>
    <phoneticPr fontId="3"/>
  </si>
  <si>
    <t>140</t>
    <phoneticPr fontId="3"/>
  </si>
  <si>
    <t>2面取</t>
    <rPh sb="1" eb="3">
      <t>メント</t>
    </rPh>
    <phoneticPr fontId="3"/>
  </si>
  <si>
    <t>TCS</t>
    <phoneticPr fontId="3"/>
  </si>
  <si>
    <t>(株)タチ産業</t>
    <rPh sb="0" eb="3">
      <t>カブ</t>
    </rPh>
    <rPh sb="5" eb="7">
      <t>サンギョウ</t>
    </rPh>
    <phoneticPr fontId="3"/>
  </si>
  <si>
    <t>〒146-0093　　東京都大田区矢口2-1-24</t>
    <rPh sb="11" eb="14">
      <t>トウキョウト</t>
    </rPh>
    <rPh sb="14" eb="17">
      <t>オオタク</t>
    </rPh>
    <rPh sb="17" eb="19">
      <t>ヤグチ</t>
    </rPh>
    <phoneticPr fontId="3"/>
  </si>
  <si>
    <t>TCS01　　535</t>
    <phoneticPr fontId="3"/>
  </si>
  <si>
    <t>03-3758-3765</t>
    <phoneticPr fontId="3"/>
  </si>
  <si>
    <t>03-3758-2359</t>
    <phoneticPr fontId="3"/>
  </si>
  <si>
    <t>ACD</t>
    <phoneticPr fontId="3"/>
  </si>
  <si>
    <t>(株)エースキャド</t>
    <rPh sb="0" eb="3">
      <t>カブ</t>
    </rPh>
    <phoneticPr fontId="3"/>
  </si>
  <si>
    <t>ACD01　　1259</t>
    <phoneticPr fontId="3"/>
  </si>
  <si>
    <t>安東 様宛</t>
    <rPh sb="0" eb="2">
      <t>アンドウ</t>
    </rPh>
    <rPh sb="3" eb="4">
      <t>サマ</t>
    </rPh>
    <rPh sb="4" eb="5">
      <t>アテ</t>
    </rPh>
    <phoneticPr fontId="3"/>
  </si>
  <si>
    <t>03-5433-6375</t>
    <phoneticPr fontId="3"/>
  </si>
  <si>
    <t>成形トレイデータ&amp;指示書（成形）（外注）新071210～.xls の互換性レポート</t>
  </si>
  <si>
    <t>2014/5/15 13:03 に実行</t>
  </si>
  <si>
    <t>このブックで使用されている次の機能は、以前のバージョンの Excel ではサポートされていません。このブックを以前のバージョンの Excel で開くか、以前のファイル形式で保存すると、それらの機能が失われるか、正常に実行されなくなる可能性があります。</t>
  </si>
  <si>
    <t>機能の大幅な損失</t>
  </si>
  <si>
    <t>出現数</t>
  </si>
  <si>
    <t>バージョン</t>
  </si>
  <si>
    <t>このオブジェクトに適用されている効果が解除されます。このグラフィックの境界線からはみ出たテキストは表示されません。</t>
  </si>
  <si>
    <t>指示書作成シート(成形）'!A1:V60</t>
  </si>
  <si>
    <t>Excel 97-2003</t>
  </si>
  <si>
    <t>指示書作成シート（外注）'!A1:V51</t>
  </si>
  <si>
    <t>トレイデータ一覧表'!A1:DF6302</t>
  </si>
  <si>
    <t>再現性の低下</t>
  </si>
  <si>
    <t>図形、ワードアート、テキスト ボックスなど、このブックのオブジェクトの一部では、オブジェクトの境界を超える長さのテキストを入力できる場合があります。以前のバージョンの Excel では、このオプションに対応していないため、境界を超えたテキストは表示されません。</t>
  </si>
  <si>
    <t>〒155-0032　　東京都世田谷区代沢4-27-8 ｸｳｪｽﾄｽｸｴｱ1F</t>
    <rPh sb="11" eb="14">
      <t>トウキョウト</t>
    </rPh>
    <rPh sb="14" eb="18">
      <t>セタガヤク</t>
    </rPh>
    <rPh sb="18" eb="19">
      <t>シロ</t>
    </rPh>
    <rPh sb="19" eb="20">
      <t>サワ</t>
    </rPh>
    <phoneticPr fontId="3"/>
  </si>
  <si>
    <t>OGW</t>
    <phoneticPr fontId="3"/>
  </si>
  <si>
    <t>小川化成商会</t>
    <rPh sb="0" eb="2">
      <t>オガワ</t>
    </rPh>
    <rPh sb="2" eb="4">
      <t>カセイ</t>
    </rPh>
    <rPh sb="4" eb="6">
      <t>ショウカイ</t>
    </rPh>
    <phoneticPr fontId="3"/>
  </si>
  <si>
    <t>〒659-0016　　兵庫県芦屋市親王塚町11-23</t>
    <rPh sb="11" eb="14">
      <t>ヒョウゴケン</t>
    </rPh>
    <rPh sb="14" eb="17">
      <t>アシヤシ</t>
    </rPh>
    <rPh sb="17" eb="19">
      <t>シンノウ</t>
    </rPh>
    <rPh sb="19" eb="20">
      <t>ツカ</t>
    </rPh>
    <rPh sb="20" eb="21">
      <t>マチ</t>
    </rPh>
    <phoneticPr fontId="3"/>
  </si>
  <si>
    <t>OGW01　　1042</t>
    <phoneticPr fontId="3"/>
  </si>
  <si>
    <t>岡 様宛</t>
    <rPh sb="0" eb="1">
      <t>オカ</t>
    </rPh>
    <rPh sb="2" eb="3">
      <t>サマ</t>
    </rPh>
    <rPh sb="3" eb="4">
      <t>アテ</t>
    </rPh>
    <phoneticPr fontId="3"/>
  </si>
  <si>
    <t>0797-35-0982</t>
    <phoneticPr fontId="3"/>
  </si>
  <si>
    <t>0797-35-0984</t>
    <phoneticPr fontId="3"/>
  </si>
  <si>
    <t>110</t>
    <phoneticPr fontId="3"/>
  </si>
  <si>
    <t>ITS2</t>
    <phoneticPr fontId="3"/>
  </si>
  <si>
    <t>(株)ｱｲﾃｨｴｽｴﾝｼﾞﾆｱﾘﾝｸﾞ</t>
    <rPh sb="0" eb="3">
      <t>カブ</t>
    </rPh>
    <phoneticPr fontId="3"/>
  </si>
  <si>
    <t>〒198-0024　　東京都青梅市新町5-33-7　ITSEﾋﾞﾙ</t>
    <rPh sb="11" eb="14">
      <t>トウキョウト</t>
    </rPh>
    <rPh sb="14" eb="17">
      <t>オウメシ</t>
    </rPh>
    <rPh sb="17" eb="19">
      <t>シンマチ</t>
    </rPh>
    <phoneticPr fontId="3"/>
  </si>
  <si>
    <t>ITS02　　1260</t>
    <phoneticPr fontId="3"/>
  </si>
  <si>
    <t>生産管理部　須崎 様宛</t>
    <rPh sb="0" eb="2">
      <t>セイサン</t>
    </rPh>
    <rPh sb="2" eb="4">
      <t>カンリ</t>
    </rPh>
    <rPh sb="4" eb="5">
      <t>ブ</t>
    </rPh>
    <rPh sb="6" eb="8">
      <t>スザキ</t>
    </rPh>
    <rPh sb="9" eb="10">
      <t>サマ</t>
    </rPh>
    <rPh sb="10" eb="11">
      <t>アテ</t>
    </rPh>
    <phoneticPr fontId="3"/>
  </si>
  <si>
    <t>0428-30-1723</t>
    <phoneticPr fontId="3"/>
  </si>
  <si>
    <t>0428-30-1705</t>
    <phoneticPr fontId="3"/>
  </si>
  <si>
    <t>TDU</t>
    <phoneticPr fontId="3"/>
  </si>
  <si>
    <t>東大宇宙線研究所</t>
    <rPh sb="0" eb="2">
      <t>トウダイ</t>
    </rPh>
    <rPh sb="2" eb="5">
      <t>ウチュウセン</t>
    </rPh>
    <rPh sb="5" eb="8">
      <t>ケンキュウジョ</t>
    </rPh>
    <phoneticPr fontId="3"/>
  </si>
  <si>
    <t>TDU01　　1261</t>
    <phoneticPr fontId="3"/>
  </si>
  <si>
    <t>〒277-8582　　千葉県柏市柏の葉5-1-5東大宇宙線研究所331号室</t>
    <rPh sb="11" eb="14">
      <t>チバケン</t>
    </rPh>
    <rPh sb="14" eb="16">
      <t>カシワシ</t>
    </rPh>
    <rPh sb="16" eb="17">
      <t>カシワ</t>
    </rPh>
    <rPh sb="18" eb="19">
      <t>ハ</t>
    </rPh>
    <rPh sb="24" eb="26">
      <t>トウダイ</t>
    </rPh>
    <rPh sb="26" eb="29">
      <t>ウチュウセン</t>
    </rPh>
    <rPh sb="29" eb="32">
      <t>ケンキュウジョ</t>
    </rPh>
    <rPh sb="35" eb="37">
      <t>ゴウシツ</t>
    </rPh>
    <phoneticPr fontId="3"/>
  </si>
  <si>
    <t>大岡 様宛</t>
    <rPh sb="0" eb="2">
      <t>オオオカ</t>
    </rPh>
    <rPh sb="3" eb="4">
      <t>サマ</t>
    </rPh>
    <rPh sb="4" eb="5">
      <t>アテ</t>
    </rPh>
    <phoneticPr fontId="3"/>
  </si>
  <si>
    <t>04-7136-5134</t>
    <phoneticPr fontId="3"/>
  </si>
  <si>
    <t>JAE-011</t>
    <phoneticPr fontId="3"/>
  </si>
  <si>
    <t>JAE-011 025-54685</t>
    <phoneticPr fontId="3"/>
  </si>
  <si>
    <t>SMK-168</t>
    <phoneticPr fontId="3"/>
  </si>
  <si>
    <t>167CSB-029-01E</t>
    <phoneticPr fontId="3"/>
  </si>
  <si>
    <t>2014.5.19</t>
    <phoneticPr fontId="3"/>
  </si>
  <si>
    <t>8-127-3</t>
    <phoneticPr fontId="3"/>
  </si>
  <si>
    <t>8-912127-3</t>
    <phoneticPr fontId="3"/>
  </si>
  <si>
    <t>8-127-4</t>
    <phoneticPr fontId="3"/>
  </si>
  <si>
    <t>8-912127-4</t>
    <phoneticPr fontId="3"/>
  </si>
  <si>
    <t>PET
(CL)</t>
    <phoneticPr fontId="3"/>
  </si>
  <si>
    <t>2014.5.19</t>
    <phoneticPr fontId="3"/>
  </si>
  <si>
    <t>NST2</t>
    <phoneticPr fontId="3"/>
  </si>
  <si>
    <t>(株)ニシトモ</t>
    <rPh sb="0" eb="3">
      <t>カブ</t>
    </rPh>
    <phoneticPr fontId="3"/>
  </si>
  <si>
    <t>〒519-0423　　三重県度会郡玉城町昼田449-3</t>
    <rPh sb="11" eb="14">
      <t>ミエケン</t>
    </rPh>
    <rPh sb="14" eb="16">
      <t>ワタライ</t>
    </rPh>
    <rPh sb="16" eb="17">
      <t>グン</t>
    </rPh>
    <rPh sb="17" eb="19">
      <t>タマキ</t>
    </rPh>
    <rPh sb="19" eb="20">
      <t>マチ</t>
    </rPh>
    <rPh sb="20" eb="21">
      <t>ヒル</t>
    </rPh>
    <rPh sb="21" eb="22">
      <t>タ</t>
    </rPh>
    <phoneticPr fontId="3"/>
  </si>
  <si>
    <t>NST02　　1262</t>
    <phoneticPr fontId="3"/>
  </si>
  <si>
    <t>資材部　猿木 様宛</t>
    <rPh sb="0" eb="2">
      <t>シザイ</t>
    </rPh>
    <rPh sb="2" eb="3">
      <t>ブ</t>
    </rPh>
    <rPh sb="4" eb="6">
      <t>サルキ</t>
    </rPh>
    <rPh sb="7" eb="8">
      <t>サマ</t>
    </rPh>
    <rPh sb="8" eb="9">
      <t>アテ</t>
    </rPh>
    <phoneticPr fontId="3"/>
  </si>
  <si>
    <t>0569-58-6987</t>
    <phoneticPr fontId="3"/>
  </si>
  <si>
    <t>0569-58-8022</t>
    <phoneticPr fontId="3"/>
  </si>
  <si>
    <t>KDS-070</t>
    <phoneticPr fontId="3"/>
  </si>
  <si>
    <t>KDS-070 7P CNU2947-A</t>
    <phoneticPr fontId="3"/>
  </si>
  <si>
    <t>PP(N)</t>
    <phoneticPr fontId="3"/>
  </si>
  <si>
    <t>520</t>
    <phoneticPr fontId="3"/>
  </si>
  <si>
    <t>2014.5.21</t>
    <phoneticPr fontId="3"/>
  </si>
  <si>
    <t>LPS-011</t>
    <phoneticPr fontId="3"/>
  </si>
  <si>
    <t>LPS-011 12P DA-ANT</t>
    <phoneticPr fontId="3"/>
  </si>
  <si>
    <t>PLT3</t>
    <phoneticPr fontId="3"/>
  </si>
  <si>
    <t>(株)プラテック</t>
    <rPh sb="0" eb="3">
      <t>カブ</t>
    </rPh>
    <phoneticPr fontId="3"/>
  </si>
  <si>
    <t>PLT03　　1263</t>
    <phoneticPr fontId="3"/>
  </si>
  <si>
    <t>小川 様宛</t>
    <rPh sb="0" eb="2">
      <t>オガワ</t>
    </rPh>
    <rPh sb="3" eb="4">
      <t>サマ</t>
    </rPh>
    <rPh sb="4" eb="5">
      <t>アテ</t>
    </rPh>
    <phoneticPr fontId="3"/>
  </si>
  <si>
    <t>0279-68-5050</t>
    <phoneticPr fontId="3"/>
  </si>
  <si>
    <t>0279-68-3630</t>
    <phoneticPr fontId="3"/>
  </si>
  <si>
    <t>〒377-0804　　群馬県吾妻郡東吾妻町大字岩井1009</t>
    <rPh sb="11" eb="14">
      <t>グンマケン</t>
    </rPh>
    <rPh sb="14" eb="17">
      <t>アガツマグン</t>
    </rPh>
    <rPh sb="17" eb="18">
      <t>ヒガシ</t>
    </rPh>
    <rPh sb="18" eb="21">
      <t>アガツママチ</t>
    </rPh>
    <rPh sb="21" eb="23">
      <t>オオアザ</t>
    </rPh>
    <rPh sb="23" eb="25">
      <t>イワイ</t>
    </rPh>
    <phoneticPr fontId="3"/>
  </si>
  <si>
    <t>NBR</t>
    <phoneticPr fontId="3"/>
  </si>
  <si>
    <t>(株)ノボル電機製作所</t>
    <rPh sb="0" eb="3">
      <t>カブ</t>
    </rPh>
    <rPh sb="6" eb="8">
      <t>デンキ</t>
    </rPh>
    <rPh sb="8" eb="11">
      <t>セイサクジョ</t>
    </rPh>
    <phoneticPr fontId="3"/>
  </si>
  <si>
    <t>〒576-0051　　大阪府交野市倉治3丁目5-10</t>
    <rPh sb="11" eb="14">
      <t>オオサカフ</t>
    </rPh>
    <rPh sb="14" eb="15">
      <t>コウ</t>
    </rPh>
    <rPh sb="15" eb="16">
      <t>ノ</t>
    </rPh>
    <rPh sb="16" eb="17">
      <t>シ</t>
    </rPh>
    <rPh sb="17" eb="19">
      <t>クラジ</t>
    </rPh>
    <rPh sb="20" eb="22">
      <t>チョウメ</t>
    </rPh>
    <phoneticPr fontId="3"/>
  </si>
  <si>
    <t>NBR01　　1264</t>
    <phoneticPr fontId="3"/>
  </si>
  <si>
    <t>072-891-4602</t>
    <phoneticPr fontId="3"/>
  </si>
  <si>
    <t>JAE-012</t>
    <phoneticPr fontId="3"/>
  </si>
  <si>
    <t>JAE-012 025-54684</t>
    <phoneticPr fontId="3"/>
  </si>
  <si>
    <t>2014.5.29</t>
    <phoneticPr fontId="3"/>
  </si>
  <si>
    <t>MTM-076</t>
    <phoneticPr fontId="3"/>
  </si>
  <si>
    <t>MTM-076  59-WG26</t>
    <phoneticPr fontId="3"/>
  </si>
  <si>
    <t>３１０×230</t>
    <phoneticPr fontId="3"/>
  </si>
  <si>
    <t>TKO-001</t>
    <phoneticPr fontId="3"/>
  </si>
  <si>
    <t>TKO-001 10POCKETS</t>
    <phoneticPr fontId="3"/>
  </si>
  <si>
    <t>2014.5.30</t>
    <phoneticPr fontId="3"/>
  </si>
  <si>
    <t>大幸紙工</t>
    <rPh sb="0" eb="2">
      <t>タイコウ</t>
    </rPh>
    <rPh sb="2" eb="4">
      <t>シコウ</t>
    </rPh>
    <phoneticPr fontId="3"/>
  </si>
  <si>
    <t>TIK2</t>
    <phoneticPr fontId="3"/>
  </si>
  <si>
    <t>大幸紙工(株)</t>
    <rPh sb="0" eb="2">
      <t>タイコウ</t>
    </rPh>
    <rPh sb="2" eb="4">
      <t>シコウ</t>
    </rPh>
    <rPh sb="4" eb="7">
      <t>カブ</t>
    </rPh>
    <phoneticPr fontId="3"/>
  </si>
  <si>
    <t>〒144-0044　　東京都大田区本羽田3-24-2</t>
    <rPh sb="11" eb="14">
      <t>トウキョウト</t>
    </rPh>
    <rPh sb="14" eb="17">
      <t>オオタク</t>
    </rPh>
    <rPh sb="17" eb="20">
      <t>ホンハネダ</t>
    </rPh>
    <phoneticPr fontId="3"/>
  </si>
  <si>
    <t>TIK02　　1266</t>
    <phoneticPr fontId="3"/>
  </si>
  <si>
    <t>畝本 様宛　</t>
    <rPh sb="0" eb="2">
      <t>ウネモト</t>
    </rPh>
    <rPh sb="3" eb="4">
      <t>サマ</t>
    </rPh>
    <rPh sb="4" eb="5">
      <t>アテ</t>
    </rPh>
    <phoneticPr fontId="3"/>
  </si>
  <si>
    <t>03-3742-7235</t>
    <phoneticPr fontId="3"/>
  </si>
  <si>
    <t>03-3742-4193</t>
    <phoneticPr fontId="3"/>
  </si>
  <si>
    <t>KKG</t>
    <phoneticPr fontId="3"/>
  </si>
  <si>
    <t>KKG01　　1265</t>
    <phoneticPr fontId="3"/>
  </si>
  <si>
    <t>田所 様</t>
    <rPh sb="0" eb="2">
      <t>タドコロ</t>
    </rPh>
    <rPh sb="3" eb="4">
      <t>サマ</t>
    </rPh>
    <phoneticPr fontId="3"/>
  </si>
  <si>
    <t>03-3906-5044</t>
    <phoneticPr fontId="3"/>
  </si>
  <si>
    <t>KOG-001</t>
    <phoneticPr fontId="3"/>
  </si>
  <si>
    <t>興国ゴム</t>
    <rPh sb="0" eb="2">
      <t>コウコク</t>
    </rPh>
    <phoneticPr fontId="3"/>
  </si>
  <si>
    <t>470×347</t>
    <phoneticPr fontId="3"/>
  </si>
  <si>
    <t>KOG-001 Φ37</t>
    <phoneticPr fontId="3"/>
  </si>
  <si>
    <t>IMC</t>
    <phoneticPr fontId="3"/>
  </si>
  <si>
    <t>(株)ｱｲ･ｴﾑ･ｼｰ</t>
    <rPh sb="0" eb="3">
      <t>カブ</t>
    </rPh>
    <phoneticPr fontId="3"/>
  </si>
  <si>
    <t>IMC01　　1267</t>
    <phoneticPr fontId="3"/>
  </si>
  <si>
    <t>勝野 様宛</t>
    <rPh sb="0" eb="2">
      <t>カツノ</t>
    </rPh>
    <rPh sb="3" eb="4">
      <t>サマ</t>
    </rPh>
    <rPh sb="4" eb="5">
      <t>アテ</t>
    </rPh>
    <phoneticPr fontId="3"/>
  </si>
  <si>
    <t>03-5325-3077</t>
    <phoneticPr fontId="3"/>
  </si>
  <si>
    <t>03-5325-3087</t>
    <phoneticPr fontId="3"/>
  </si>
  <si>
    <t>NKI-008</t>
    <phoneticPr fontId="3"/>
  </si>
  <si>
    <t>NKI-008 18P STOP SWITCH COVER</t>
    <phoneticPr fontId="3"/>
  </si>
  <si>
    <t>PS(N)</t>
    <phoneticPr fontId="3"/>
  </si>
  <si>
    <t>600×450</t>
    <phoneticPr fontId="3"/>
  </si>
  <si>
    <t>2014.6.3</t>
    <phoneticPr fontId="3"/>
  </si>
  <si>
    <t>JAE-013</t>
    <phoneticPr fontId="3"/>
  </si>
  <si>
    <t>導電練込
ロゴマス製　</t>
    <rPh sb="0" eb="2">
      <t>ドウデン</t>
    </rPh>
    <rPh sb="2" eb="3">
      <t>ネ</t>
    </rPh>
    <rPh sb="3" eb="4">
      <t>コ</t>
    </rPh>
    <rPh sb="9" eb="10">
      <t>セイ</t>
    </rPh>
    <phoneticPr fontId="3"/>
  </si>
  <si>
    <t>470×300</t>
    <phoneticPr fontId="3"/>
  </si>
  <si>
    <t>2014.6.3</t>
    <phoneticPr fontId="3"/>
  </si>
  <si>
    <t>MRS2</t>
    <phoneticPr fontId="3"/>
  </si>
  <si>
    <t>(株)森島製作所</t>
    <rPh sb="0" eb="3">
      <t>カブ</t>
    </rPh>
    <rPh sb="3" eb="5">
      <t>モリシマ</t>
    </rPh>
    <rPh sb="5" eb="8">
      <t>セイサクジョ</t>
    </rPh>
    <phoneticPr fontId="3"/>
  </si>
  <si>
    <t>〒434-0003　　静岡県浜松市浜北区新原4388-1</t>
    <rPh sb="11" eb="14">
      <t>シズオカケン</t>
    </rPh>
    <rPh sb="14" eb="17">
      <t>ハママツシ</t>
    </rPh>
    <rPh sb="17" eb="20">
      <t>ハマキタク</t>
    </rPh>
    <rPh sb="20" eb="21">
      <t>シン</t>
    </rPh>
    <rPh sb="21" eb="22">
      <t>ハラ</t>
    </rPh>
    <phoneticPr fontId="3"/>
  </si>
  <si>
    <t>MRS02　　1268</t>
    <phoneticPr fontId="3"/>
  </si>
  <si>
    <t>河路 様宛</t>
    <rPh sb="0" eb="2">
      <t>カワジ</t>
    </rPh>
    <rPh sb="3" eb="4">
      <t>サマ</t>
    </rPh>
    <rPh sb="4" eb="5">
      <t>アテ</t>
    </rPh>
    <phoneticPr fontId="3"/>
  </si>
  <si>
    <t>053-586-4143</t>
    <phoneticPr fontId="3"/>
  </si>
  <si>
    <t>053-587-2404</t>
    <phoneticPr fontId="3"/>
  </si>
  <si>
    <t>80</t>
    <phoneticPr fontId="3"/>
  </si>
  <si>
    <t>TLK</t>
    <phoneticPr fontId="3"/>
  </si>
  <si>
    <t>トークシステム(株)</t>
    <rPh sb="7" eb="10">
      <t>カブ</t>
    </rPh>
    <phoneticPr fontId="3"/>
  </si>
  <si>
    <t>〒802-0064　　福岡県北九州市小倉北区片野2-9-18</t>
    <rPh sb="11" eb="14">
      <t>フクオカケン</t>
    </rPh>
    <rPh sb="14" eb="18">
      <t>キタキュウシュウシ</t>
    </rPh>
    <rPh sb="18" eb="22">
      <t>コクラキタク</t>
    </rPh>
    <rPh sb="22" eb="24">
      <t>カタノ</t>
    </rPh>
    <phoneticPr fontId="3"/>
  </si>
  <si>
    <t>TLK01　　1269</t>
    <phoneticPr fontId="3"/>
  </si>
  <si>
    <t>辻 様宛</t>
    <rPh sb="0" eb="1">
      <t>ツジ</t>
    </rPh>
    <rPh sb="2" eb="3">
      <t>サマ</t>
    </rPh>
    <rPh sb="3" eb="4">
      <t>アテ</t>
    </rPh>
    <phoneticPr fontId="3"/>
  </si>
  <si>
    <t>093-932-1125</t>
    <phoneticPr fontId="3"/>
  </si>
  <si>
    <t>093-932-1140</t>
    <phoneticPr fontId="3"/>
  </si>
  <si>
    <t>ALP-001A</t>
    <phoneticPr fontId="3"/>
  </si>
  <si>
    <t>499×347</t>
    <phoneticPr fontId="3"/>
  </si>
  <si>
    <t>2014.6.6</t>
    <phoneticPr fontId="3"/>
  </si>
  <si>
    <t>ALP-001Ｂ</t>
    <phoneticPr fontId="3"/>
  </si>
  <si>
    <t>ALP-001A KNOB-AC UNIT</t>
    <phoneticPr fontId="3"/>
  </si>
  <si>
    <t>ALP-001Ｂ KNOB-AC UNIT</t>
    <phoneticPr fontId="3"/>
  </si>
  <si>
    <t>SMK-169</t>
    <phoneticPr fontId="3"/>
  </si>
  <si>
    <t>167CSC-047-00E</t>
    <phoneticPr fontId="3"/>
  </si>
  <si>
    <t>PS(N)</t>
    <phoneticPr fontId="3"/>
  </si>
  <si>
    <t>LPS-011-1.0</t>
  </si>
  <si>
    <t>LPS-011-1.0 12P DA-ANT</t>
  </si>
  <si>
    <t>1面取</t>
  </si>
  <si>
    <t>2014.6.6</t>
    <phoneticPr fontId="3"/>
  </si>
  <si>
    <t>CST-009-0.6</t>
    <phoneticPr fontId="3"/>
  </si>
  <si>
    <t>CST-009-0.6 4P</t>
    <phoneticPr fontId="3"/>
  </si>
  <si>
    <t>CST-009-0.8</t>
    <phoneticPr fontId="3"/>
  </si>
  <si>
    <t>CST-009-0.8 4P</t>
    <phoneticPr fontId="3"/>
  </si>
  <si>
    <t>MDE</t>
  </si>
  <si>
    <t>㈱M･Ｄ・エンジニアリング</t>
  </si>
  <si>
    <t>MDE01</t>
  </si>
  <si>
    <t>金井</t>
  </si>
  <si>
    <t>TIM</t>
    <phoneticPr fontId="3"/>
  </si>
  <si>
    <t>(株)タイム</t>
    <rPh sb="0" eb="3">
      <t>カブ</t>
    </rPh>
    <phoneticPr fontId="3"/>
  </si>
  <si>
    <t>〒211-0053　川崎市中原区上小田中3-28-18-1</t>
    <rPh sb="10" eb="13">
      <t>カワサキシ</t>
    </rPh>
    <rPh sb="13" eb="16">
      <t>ナカハラク</t>
    </rPh>
    <rPh sb="16" eb="17">
      <t>カミ</t>
    </rPh>
    <rPh sb="17" eb="20">
      <t>オダナカ</t>
    </rPh>
    <phoneticPr fontId="3"/>
  </si>
  <si>
    <t>TIM01　　1270</t>
    <phoneticPr fontId="3"/>
  </si>
  <si>
    <t>上遠野 様宛</t>
    <rPh sb="0" eb="3">
      <t>カトウノ</t>
    </rPh>
    <rPh sb="4" eb="5">
      <t>サマ</t>
    </rPh>
    <rPh sb="5" eb="6">
      <t>アテ</t>
    </rPh>
    <phoneticPr fontId="3"/>
  </si>
  <si>
    <t>044-777-7205</t>
    <phoneticPr fontId="3"/>
  </si>
  <si>
    <t>044-777-7465</t>
    <phoneticPr fontId="3"/>
  </si>
  <si>
    <t>ADY-074</t>
    <phoneticPr fontId="3"/>
  </si>
  <si>
    <t>ADY-074 40P</t>
    <phoneticPr fontId="3"/>
  </si>
  <si>
    <t>○</t>
    <phoneticPr fontId="3"/>
  </si>
  <si>
    <t>2014.6.10</t>
    <phoneticPr fontId="3"/>
  </si>
  <si>
    <t>KGM-005(Si塗布)使用禁止</t>
    <rPh sb="10" eb="12">
      <t>トフ</t>
    </rPh>
    <rPh sb="13" eb="15">
      <t>シヨウ</t>
    </rPh>
    <rPh sb="15" eb="17">
      <t>キンシ</t>
    </rPh>
    <phoneticPr fontId="3"/>
  </si>
  <si>
    <t>KSP-106</t>
    <phoneticPr fontId="3"/>
  </si>
  <si>
    <t>KSP-106 CA49700-1810</t>
    <phoneticPr fontId="3"/>
  </si>
  <si>
    <t>2014.6.11</t>
    <phoneticPr fontId="3"/>
  </si>
  <si>
    <t>NSD3</t>
    <phoneticPr fontId="3"/>
  </si>
  <si>
    <t>日精電機(株)</t>
    <rPh sb="0" eb="2">
      <t>ニッセイ</t>
    </rPh>
    <rPh sb="2" eb="4">
      <t>デンキ</t>
    </rPh>
    <rPh sb="4" eb="7">
      <t>カブ</t>
    </rPh>
    <phoneticPr fontId="3"/>
  </si>
  <si>
    <t>〒025-0061　　岩手県花巻市本館201</t>
    <rPh sb="11" eb="14">
      <t>イワテケン</t>
    </rPh>
    <rPh sb="14" eb="17">
      <t>ハナマキシ</t>
    </rPh>
    <rPh sb="17" eb="19">
      <t>ホンカン</t>
    </rPh>
    <phoneticPr fontId="3"/>
  </si>
  <si>
    <t>NSD03　　1271</t>
    <phoneticPr fontId="3"/>
  </si>
  <si>
    <t>0198-24-7902</t>
    <phoneticPr fontId="3"/>
  </si>
  <si>
    <t>0198-24-7905</t>
    <phoneticPr fontId="3"/>
  </si>
  <si>
    <t>NGK</t>
    <phoneticPr fontId="3"/>
  </si>
  <si>
    <t>NGKセラミックデバイス(株)</t>
    <rPh sb="12" eb="15">
      <t>カブ</t>
    </rPh>
    <phoneticPr fontId="3"/>
  </si>
  <si>
    <t>〒485-0825　　愛知県小牧市下末字五反田434-3</t>
    <rPh sb="11" eb="14">
      <t>アイチケン</t>
    </rPh>
    <rPh sb="14" eb="17">
      <t>コマキシ</t>
    </rPh>
    <rPh sb="17" eb="18">
      <t>シモ</t>
    </rPh>
    <rPh sb="18" eb="19">
      <t>スエ</t>
    </rPh>
    <rPh sb="19" eb="20">
      <t>アザ</t>
    </rPh>
    <rPh sb="20" eb="23">
      <t>ゴタンダ</t>
    </rPh>
    <phoneticPr fontId="3"/>
  </si>
  <si>
    <t>NGK01　　1272</t>
    <phoneticPr fontId="3"/>
  </si>
  <si>
    <t>生産支援課　　平尾 様</t>
    <rPh sb="0" eb="2">
      <t>セイサン</t>
    </rPh>
    <rPh sb="2" eb="4">
      <t>シエン</t>
    </rPh>
    <rPh sb="4" eb="5">
      <t>カ</t>
    </rPh>
    <rPh sb="7" eb="9">
      <t>ヒラオ</t>
    </rPh>
    <rPh sb="10" eb="11">
      <t>サマ</t>
    </rPh>
    <phoneticPr fontId="3"/>
  </si>
  <si>
    <t>0568-74-1863</t>
    <phoneticPr fontId="3"/>
  </si>
  <si>
    <t>0568-74-1857</t>
    <phoneticPr fontId="3"/>
  </si>
  <si>
    <t>NKP-001</t>
  </si>
  <si>
    <t>NKP-001 CLAM SHELL 244×79</t>
  </si>
  <si>
    <t>ﾈｺ･ﾊﾟﾌﾞﾘｯｼﾝｸﾞ</t>
  </si>
  <si>
    <t>570×380</t>
  </si>
  <si>
    <t>３面取</t>
  </si>
  <si>
    <t>2014.6.27</t>
  </si>
  <si>
    <t>NKP</t>
  </si>
  <si>
    <t>(株)ネコ・パブリッシング</t>
  </si>
  <si>
    <t>〒153-8545　　東京都目黒区上目黒2-23-18 目黒山手通ビル 3F</t>
  </si>
  <si>
    <t>NKP01　　1279</t>
  </si>
  <si>
    <t>岡田 様宛</t>
  </si>
  <si>
    <t>03-5745-7804</t>
  </si>
  <si>
    <t>03-5745-7814</t>
  </si>
  <si>
    <t>NSE-001</t>
    <phoneticPr fontId="3"/>
  </si>
  <si>
    <t>PET
(CL)</t>
    <phoneticPr fontId="3"/>
  </si>
  <si>
    <t>ﾈﾓﾄｾﾝｻｴﾝｼﾞﾆｱﾘﾝｸﾞ</t>
    <phoneticPr fontId="3"/>
  </si>
  <si>
    <t>2014.7.2</t>
    <phoneticPr fontId="3"/>
  </si>
  <si>
    <t>NSE</t>
  </si>
  <si>
    <t>(株)ネモト・センサエンジニアリング</t>
  </si>
  <si>
    <t>NSE01　　1275</t>
  </si>
  <si>
    <t>横手 様宛</t>
  </si>
  <si>
    <t>YMT-007</t>
    <phoneticPr fontId="3"/>
  </si>
  <si>
    <t>YMT-007 MRｾﾝｻﾄﾚｲ</t>
    <phoneticPr fontId="3"/>
  </si>
  <si>
    <t>アズビル(株)　藤沢ﾃｸﾉｾﾝﾀｰ</t>
    <rPh sb="4" eb="7">
      <t>カブ</t>
    </rPh>
    <rPh sb="8" eb="10">
      <t>フジサワ</t>
    </rPh>
    <phoneticPr fontId="3"/>
  </si>
  <si>
    <t>アズビル(株)　　藤沢ﾃｸﾉｾﾝﾀｰ受入</t>
    <rPh sb="4" eb="7">
      <t>カブ</t>
    </rPh>
    <phoneticPr fontId="3"/>
  </si>
  <si>
    <t>KDS-071</t>
  </si>
  <si>
    <t>KDS-071 30P P-CAP</t>
  </si>
  <si>
    <t>330</t>
  </si>
  <si>
    <t>2014.6.25</t>
  </si>
  <si>
    <t>KSP-108</t>
    <phoneticPr fontId="3"/>
  </si>
  <si>
    <t>KSP-108 CA49700-1796A3</t>
    <phoneticPr fontId="3"/>
  </si>
  <si>
    <t>2014.7.7</t>
    <phoneticPr fontId="3"/>
  </si>
  <si>
    <t>KSP-109</t>
    <phoneticPr fontId="3"/>
  </si>
  <si>
    <t>KSP-109 CA49700-1798A3</t>
    <phoneticPr fontId="3"/>
  </si>
  <si>
    <t>470×300</t>
    <phoneticPr fontId="3"/>
  </si>
  <si>
    <t>KSP-110</t>
    <phoneticPr fontId="3"/>
  </si>
  <si>
    <t>KSP-110 CA49700-1800A3</t>
    <phoneticPr fontId="3"/>
  </si>
  <si>
    <t>PS(N)</t>
    <phoneticPr fontId="3"/>
  </si>
  <si>
    <t>KSP-111</t>
    <phoneticPr fontId="3"/>
  </si>
  <si>
    <t>KSP-111 CA49700-1804A3</t>
    <phoneticPr fontId="3"/>
  </si>
  <si>
    <t>KSP-113</t>
    <phoneticPr fontId="3"/>
  </si>
  <si>
    <t>KSP-113 CA49700-1793A3</t>
    <phoneticPr fontId="3"/>
  </si>
  <si>
    <t>KSP-114</t>
    <phoneticPr fontId="3"/>
  </si>
  <si>
    <t>KSP-114 CA49700-1791A3</t>
    <phoneticPr fontId="3"/>
  </si>
  <si>
    <t>NGK-001</t>
  </si>
  <si>
    <t>1320</t>
  </si>
  <si>
    <t>６面取</t>
  </si>
  <si>
    <t>No.2箱</t>
  </si>
  <si>
    <t>2014.6.20</t>
  </si>
  <si>
    <t>NGK-002</t>
    <phoneticPr fontId="3"/>
  </si>
  <si>
    <t>NGK-002</t>
    <phoneticPr fontId="3"/>
  </si>
  <si>
    <t>無</t>
    <phoneticPr fontId="3"/>
  </si>
  <si>
    <t>NGKｾﾗﾐｯｸﾃﾞﾊﾞｲｽ</t>
    <phoneticPr fontId="3"/>
  </si>
  <si>
    <t>OOT-013</t>
    <phoneticPr fontId="3"/>
  </si>
  <si>
    <t>OOT-013 ｱﾚｲﾏｽｸ用ﾄﾚｲ</t>
    <rPh sb="14" eb="15">
      <t>ヨウ</t>
    </rPh>
    <phoneticPr fontId="3"/>
  </si>
  <si>
    <t>PET
(CL)</t>
    <phoneticPr fontId="3"/>
  </si>
  <si>
    <t>LKS-007</t>
    <phoneticPr fontId="3"/>
  </si>
  <si>
    <t>LKS-007 36P TX ONLY</t>
    <phoneticPr fontId="3"/>
  </si>
  <si>
    <t>導電練込（ロゴマス）</t>
    <rPh sb="0" eb="2">
      <t>ドウデン</t>
    </rPh>
    <rPh sb="2" eb="3">
      <t>ネ</t>
    </rPh>
    <rPh sb="3" eb="4">
      <t>コミ</t>
    </rPh>
    <phoneticPr fontId="3"/>
  </si>
  <si>
    <t>SES003-PS(W)0.6</t>
    <phoneticPr fontId="3"/>
  </si>
  <si>
    <t>SES003-PS(N)0.8</t>
    <phoneticPr fontId="3"/>
  </si>
  <si>
    <t>SES-003-PS(W)0.6 EAR PHONE PACKAGE</t>
    <phoneticPr fontId="3"/>
  </si>
  <si>
    <t>SES-003-PS(N)0.8 EAR PHONE PACKAGE</t>
    <phoneticPr fontId="3"/>
  </si>
  <si>
    <t>110</t>
    <phoneticPr fontId="3"/>
  </si>
  <si>
    <t>HYM2</t>
    <phoneticPr fontId="3"/>
  </si>
  <si>
    <t>葉山工業(有)</t>
    <rPh sb="0" eb="2">
      <t>ハヤマ</t>
    </rPh>
    <rPh sb="2" eb="4">
      <t>コウギョウ</t>
    </rPh>
    <rPh sb="4" eb="7">
      <t>ユウ</t>
    </rPh>
    <phoneticPr fontId="3"/>
  </si>
  <si>
    <t>〒224-0053　　横浜市都筑区池辺町3964</t>
    <phoneticPr fontId="3"/>
  </si>
  <si>
    <t>HYM02　　1280</t>
    <phoneticPr fontId="3"/>
  </si>
  <si>
    <t>佐川 様宛</t>
    <rPh sb="0" eb="2">
      <t>サガワ</t>
    </rPh>
    <rPh sb="3" eb="4">
      <t>サマ</t>
    </rPh>
    <rPh sb="4" eb="5">
      <t>アテ</t>
    </rPh>
    <phoneticPr fontId="3"/>
  </si>
  <si>
    <t>045-482-9628</t>
    <phoneticPr fontId="3"/>
  </si>
  <si>
    <t>JAE-017</t>
    <phoneticPr fontId="3"/>
  </si>
  <si>
    <t>JAE-017 025-54726</t>
    <phoneticPr fontId="3"/>
  </si>
  <si>
    <t>PET
(GR)</t>
    <phoneticPr fontId="3"/>
  </si>
  <si>
    <t>354×300</t>
    <phoneticPr fontId="3"/>
  </si>
  <si>
    <t>2014.7.11</t>
    <phoneticPr fontId="3"/>
  </si>
  <si>
    <t>JAE-018</t>
    <phoneticPr fontId="3"/>
  </si>
  <si>
    <t>JAE-018 NT1246-2902-001</t>
    <phoneticPr fontId="3"/>
  </si>
  <si>
    <t>YKW-001</t>
    <phoneticPr fontId="3"/>
  </si>
  <si>
    <t>YKW-001 SB7511-4722-1</t>
    <phoneticPr fontId="3"/>
  </si>
  <si>
    <t>ヨコオ</t>
    <phoneticPr fontId="3"/>
  </si>
  <si>
    <t>470×300</t>
    <phoneticPr fontId="3"/>
  </si>
  <si>
    <t>4面取り</t>
    <rPh sb="1" eb="2">
      <t>メン</t>
    </rPh>
    <rPh sb="2" eb="3">
      <t>ト</t>
    </rPh>
    <phoneticPr fontId="3"/>
  </si>
  <si>
    <t>NGT-003</t>
    <phoneticPr fontId="3"/>
  </si>
  <si>
    <t xml:space="preserve">NGT-003 50P </t>
    <phoneticPr fontId="3"/>
  </si>
  <si>
    <t>358×175</t>
    <phoneticPr fontId="3"/>
  </si>
  <si>
    <t>GMY-091</t>
    <phoneticPr fontId="3"/>
  </si>
  <si>
    <t>GMY-091 10P</t>
    <phoneticPr fontId="3"/>
  </si>
  <si>
    <t>PP(N)</t>
    <phoneticPr fontId="3"/>
  </si>
  <si>
    <t>KSP-112</t>
    <phoneticPr fontId="3"/>
  </si>
  <si>
    <t>KSP-112 CA49700-1813(1333)A2</t>
    <phoneticPr fontId="3"/>
  </si>
  <si>
    <t>SSJ-004</t>
  </si>
  <si>
    <t>SSJ-005</t>
  </si>
  <si>
    <t>SSJ-006</t>
  </si>
  <si>
    <t>400×300</t>
    <phoneticPr fontId="3"/>
  </si>
  <si>
    <t>2014.7.14</t>
    <phoneticPr fontId="3"/>
  </si>
  <si>
    <t>SSJ-004 04000618 PＬens LensA</t>
    <phoneticPr fontId="3"/>
  </si>
  <si>
    <t xml:space="preserve">SSJ-005 04000617 IＬens LensB </t>
    <phoneticPr fontId="3"/>
  </si>
  <si>
    <t>SSJ-006 04000619 PLens ＬensB</t>
    <phoneticPr fontId="3"/>
  </si>
  <si>
    <t>NML-001</t>
    <phoneticPr fontId="3"/>
  </si>
  <si>
    <t>日本マテリアル</t>
    <rPh sb="0" eb="2">
      <t>ニホン</t>
    </rPh>
    <phoneticPr fontId="3"/>
  </si>
  <si>
    <t>470×347</t>
    <phoneticPr fontId="3"/>
  </si>
  <si>
    <t>8ｾｯﾄ取</t>
    <rPh sb="4" eb="5">
      <t>トリ</t>
    </rPh>
    <phoneticPr fontId="3"/>
  </si>
  <si>
    <t>2014.7.17</t>
    <phoneticPr fontId="3"/>
  </si>
  <si>
    <t>SSM-014</t>
    <phoneticPr fontId="3"/>
  </si>
  <si>
    <t>○</t>
    <phoneticPr fontId="3"/>
  </si>
  <si>
    <t>1-157-9</t>
    <phoneticPr fontId="3"/>
  </si>
  <si>
    <t>1-912157-9</t>
    <phoneticPr fontId="3"/>
  </si>
  <si>
    <t>585×310</t>
    <phoneticPr fontId="3"/>
  </si>
  <si>
    <t>-</t>
    <phoneticPr fontId="3"/>
  </si>
  <si>
    <t>2014.7.17</t>
    <phoneticPr fontId="3"/>
  </si>
  <si>
    <t>NML</t>
    <phoneticPr fontId="3"/>
  </si>
  <si>
    <t>日本マテリアル(株)</t>
    <rPh sb="0" eb="2">
      <t>ニホン</t>
    </rPh>
    <rPh sb="7" eb="10">
      <t>カブ</t>
    </rPh>
    <phoneticPr fontId="3"/>
  </si>
  <si>
    <t>〒101-0021　　東京都千代田区外神田5-3-2</t>
    <rPh sb="11" eb="14">
      <t>トウキョウト</t>
    </rPh>
    <rPh sb="14" eb="18">
      <t>チヨダク</t>
    </rPh>
    <rPh sb="18" eb="21">
      <t>ソトカンダ</t>
    </rPh>
    <phoneticPr fontId="3"/>
  </si>
  <si>
    <t>NML01　　1282</t>
    <phoneticPr fontId="3"/>
  </si>
  <si>
    <t>貴金属製品部　　畑中 様宛</t>
    <rPh sb="0" eb="3">
      <t>キキンゾク</t>
    </rPh>
    <rPh sb="3" eb="5">
      <t>セイヒン</t>
    </rPh>
    <rPh sb="5" eb="6">
      <t>ブ</t>
    </rPh>
    <rPh sb="8" eb="10">
      <t>ハタナカ</t>
    </rPh>
    <rPh sb="11" eb="12">
      <t>サマ</t>
    </rPh>
    <rPh sb="12" eb="13">
      <t>アテ</t>
    </rPh>
    <phoneticPr fontId="3"/>
  </si>
  <si>
    <t>THP3</t>
    <phoneticPr fontId="3"/>
  </si>
  <si>
    <t>(株)東豊パッキング製作所</t>
    <rPh sb="0" eb="3">
      <t>カブ</t>
    </rPh>
    <rPh sb="3" eb="5">
      <t>トウホウ</t>
    </rPh>
    <rPh sb="10" eb="13">
      <t>セイサクジョ</t>
    </rPh>
    <phoneticPr fontId="3"/>
  </si>
  <si>
    <t>〒130-0012　　東京都墨田区太平2-17-7</t>
    <rPh sb="11" eb="14">
      <t>トウキョウト</t>
    </rPh>
    <rPh sb="14" eb="17">
      <t>スミダク</t>
    </rPh>
    <rPh sb="17" eb="19">
      <t>タイヘイ</t>
    </rPh>
    <phoneticPr fontId="3"/>
  </si>
  <si>
    <t>THP01　　1283</t>
    <phoneticPr fontId="3"/>
  </si>
  <si>
    <t>小室 様宛</t>
    <rPh sb="0" eb="2">
      <t>コムロ</t>
    </rPh>
    <rPh sb="3" eb="4">
      <t>サマ</t>
    </rPh>
    <rPh sb="4" eb="5">
      <t>アテ</t>
    </rPh>
    <phoneticPr fontId="3"/>
  </si>
  <si>
    <t>03-3626-2721</t>
    <phoneticPr fontId="3"/>
  </si>
  <si>
    <t>03-3626-2727</t>
    <phoneticPr fontId="3"/>
  </si>
  <si>
    <t>MZT-070</t>
  </si>
  <si>
    <t>MZT-070 JHP-980ｹｰｽﾊﾟｯｷﾝ用ﾄﾚｲ</t>
  </si>
  <si>
    <t>120</t>
  </si>
  <si>
    <t>MZT-071</t>
    <phoneticPr fontId="3"/>
  </si>
  <si>
    <t>MZT-071 DL60KP押し子トレイ</t>
    <rPh sb="14" eb="15">
      <t>オ</t>
    </rPh>
    <rPh sb="16" eb="17">
      <t>コ</t>
    </rPh>
    <phoneticPr fontId="3"/>
  </si>
  <si>
    <t>HSS3</t>
    <phoneticPr fontId="3"/>
  </si>
  <si>
    <t>(株)白山製作所</t>
    <rPh sb="0" eb="3">
      <t>カブ</t>
    </rPh>
    <rPh sb="3" eb="5">
      <t>ハクサン</t>
    </rPh>
    <rPh sb="5" eb="8">
      <t>セイサクジョ</t>
    </rPh>
    <phoneticPr fontId="3"/>
  </si>
  <si>
    <t>〒357-0022　　埼玉県飯能市新光１番地</t>
    <rPh sb="11" eb="14">
      <t>サイタマケン</t>
    </rPh>
    <rPh sb="14" eb="17">
      <t>ハンノウシ</t>
    </rPh>
    <rPh sb="17" eb="19">
      <t>シンコウ</t>
    </rPh>
    <rPh sb="20" eb="22">
      <t>バンチ</t>
    </rPh>
    <phoneticPr fontId="3"/>
  </si>
  <si>
    <t>HSS01　　1284</t>
    <phoneticPr fontId="3"/>
  </si>
  <si>
    <t>業務本部　光ﾌﾟﾛｼﾞｪｸﾄ　　吉越 様宛</t>
    <rPh sb="0" eb="2">
      <t>ギョウム</t>
    </rPh>
    <rPh sb="2" eb="4">
      <t>ホンブ</t>
    </rPh>
    <rPh sb="5" eb="6">
      <t>ヒカリ</t>
    </rPh>
    <rPh sb="16" eb="18">
      <t>ヨシゴエ</t>
    </rPh>
    <rPh sb="19" eb="20">
      <t>サマ</t>
    </rPh>
    <rPh sb="20" eb="21">
      <t>アテ</t>
    </rPh>
    <phoneticPr fontId="3"/>
  </si>
  <si>
    <t>042-974-3522</t>
    <phoneticPr fontId="3"/>
  </si>
  <si>
    <t>042-974-2621</t>
    <phoneticPr fontId="3"/>
  </si>
  <si>
    <t>NML-002</t>
    <phoneticPr fontId="3"/>
  </si>
  <si>
    <t>2014.7.19</t>
    <phoneticPr fontId="3"/>
  </si>
  <si>
    <t>MTM-078</t>
    <phoneticPr fontId="3"/>
  </si>
  <si>
    <t>MTM-078 41-P532A</t>
    <phoneticPr fontId="3"/>
  </si>
  <si>
    <t>PS(N)</t>
    <phoneticPr fontId="3"/>
  </si>
  <si>
    <t>520</t>
    <phoneticPr fontId="3"/>
  </si>
  <si>
    <t>無</t>
    <phoneticPr fontId="3"/>
  </si>
  <si>
    <t>KSP-115A(黒) A50-035234-001_E03</t>
    <rPh sb="9" eb="10">
      <t>クロ</t>
    </rPh>
    <phoneticPr fontId="3"/>
  </si>
  <si>
    <t>PET
(B)</t>
    <phoneticPr fontId="3"/>
  </si>
  <si>
    <t>○</t>
    <phoneticPr fontId="3"/>
  </si>
  <si>
    <t>KSP-115A</t>
    <phoneticPr fontId="3"/>
  </si>
  <si>
    <t>KSP-115B</t>
    <phoneticPr fontId="3"/>
  </si>
  <si>
    <t>KSP-115B(緑) A50-035234-001_E03</t>
    <rPh sb="9" eb="10">
      <t>ミドリ</t>
    </rPh>
    <phoneticPr fontId="3"/>
  </si>
  <si>
    <t>TEP</t>
    <phoneticPr fontId="3"/>
  </si>
  <si>
    <t>東京ｴﾝﾌﾟﾗ商事(株)</t>
    <rPh sb="7" eb="9">
      <t>ショウジ</t>
    </rPh>
    <rPh sb="9" eb="12">
      <t>カブ</t>
    </rPh>
    <phoneticPr fontId="3"/>
  </si>
  <si>
    <t>〒230-0071　　神奈川県横浜市鶴見区駒岡5-5-39</t>
    <rPh sb="11" eb="15">
      <t>カナガワケン</t>
    </rPh>
    <rPh sb="15" eb="18">
      <t>ヨコハマシ</t>
    </rPh>
    <rPh sb="18" eb="21">
      <t>ツルミク</t>
    </rPh>
    <rPh sb="21" eb="23">
      <t>コマオカ</t>
    </rPh>
    <phoneticPr fontId="3"/>
  </si>
  <si>
    <t>TEP01　　1285</t>
    <phoneticPr fontId="3"/>
  </si>
  <si>
    <t>川西 様宛</t>
    <rPh sb="0" eb="2">
      <t>カワニシ</t>
    </rPh>
    <rPh sb="3" eb="4">
      <t>サマ</t>
    </rPh>
    <rPh sb="4" eb="5">
      <t>アテ</t>
    </rPh>
    <phoneticPr fontId="3"/>
  </si>
  <si>
    <t>045-575-1055</t>
    <phoneticPr fontId="3"/>
  </si>
  <si>
    <t>045-575-1123</t>
    <phoneticPr fontId="3"/>
  </si>
  <si>
    <t>SAK</t>
    <phoneticPr fontId="3"/>
  </si>
  <si>
    <t>ｻﾝｱﾛｰ化成(株)</t>
    <rPh sb="5" eb="7">
      <t>カセイ</t>
    </rPh>
    <rPh sb="7" eb="10">
      <t>カブ</t>
    </rPh>
    <phoneticPr fontId="3"/>
  </si>
  <si>
    <t>〒952-0212　　新潟県佐渡市宮川837-1</t>
    <rPh sb="11" eb="14">
      <t>ニイガタケン</t>
    </rPh>
    <rPh sb="14" eb="16">
      <t>サド</t>
    </rPh>
    <rPh sb="16" eb="17">
      <t>シ</t>
    </rPh>
    <rPh sb="17" eb="19">
      <t>ミヤカワ</t>
    </rPh>
    <phoneticPr fontId="3"/>
  </si>
  <si>
    <t>SAK01　　1286</t>
    <phoneticPr fontId="3"/>
  </si>
  <si>
    <t>長沼　様宛</t>
    <rPh sb="0" eb="2">
      <t>ナガヌマ</t>
    </rPh>
    <rPh sb="3" eb="4">
      <t>サマ</t>
    </rPh>
    <rPh sb="4" eb="5">
      <t>アテ</t>
    </rPh>
    <phoneticPr fontId="3"/>
  </si>
  <si>
    <t>0259-66-2462</t>
    <phoneticPr fontId="3"/>
  </si>
  <si>
    <t>0259-81-1005</t>
    <phoneticPr fontId="3"/>
  </si>
  <si>
    <t>MWF</t>
    <phoneticPr fontId="3"/>
  </si>
  <si>
    <t>(株)三ツワフロンテック</t>
    <rPh sb="0" eb="3">
      <t>カブ</t>
    </rPh>
    <rPh sb="3" eb="4">
      <t>３</t>
    </rPh>
    <phoneticPr fontId="3"/>
  </si>
  <si>
    <t>〒530-0041　　大阪府大阪市北区天神橋3-6-24</t>
    <rPh sb="11" eb="14">
      <t>オオサカフ</t>
    </rPh>
    <rPh sb="14" eb="17">
      <t>オオサカシ</t>
    </rPh>
    <rPh sb="17" eb="19">
      <t>キタク</t>
    </rPh>
    <rPh sb="19" eb="22">
      <t>テンジンバシ</t>
    </rPh>
    <phoneticPr fontId="3"/>
  </si>
  <si>
    <t>MWF01　　1287</t>
    <phoneticPr fontId="3"/>
  </si>
  <si>
    <t>筒井 様宛</t>
    <rPh sb="0" eb="2">
      <t>ツツイ</t>
    </rPh>
    <rPh sb="3" eb="4">
      <t>サマ</t>
    </rPh>
    <rPh sb="4" eb="5">
      <t>アテ</t>
    </rPh>
    <phoneticPr fontId="3"/>
  </si>
  <si>
    <t>06-6357-9677</t>
    <phoneticPr fontId="3"/>
  </si>
  <si>
    <t>06-6351-9699</t>
    <phoneticPr fontId="3"/>
  </si>
  <si>
    <t>MTM-077-1B</t>
    <phoneticPr fontId="3"/>
  </si>
  <si>
    <t>MTM-077-1(B) 59-WH34・</t>
    <phoneticPr fontId="3"/>
  </si>
  <si>
    <t>MTM-077-1CL</t>
    <phoneticPr fontId="3"/>
  </si>
  <si>
    <t>MTM-073-1(CL) 59-WH34・</t>
    <phoneticPr fontId="3"/>
  </si>
  <si>
    <t>MTM-077-2B</t>
    <phoneticPr fontId="3"/>
  </si>
  <si>
    <t>MTM-077-2(B) 59-WH34：</t>
    <phoneticPr fontId="3"/>
  </si>
  <si>
    <t>MTM-077-2CL</t>
    <phoneticPr fontId="3"/>
  </si>
  <si>
    <t>MTM-077-2(CL) 59-WH34：</t>
    <phoneticPr fontId="3"/>
  </si>
  <si>
    <t>2014.7.28</t>
    <phoneticPr fontId="3"/>
  </si>
  <si>
    <t>8-127-8</t>
    <phoneticPr fontId="3"/>
  </si>
  <si>
    <t>8-912127-8</t>
    <phoneticPr fontId="3"/>
  </si>
  <si>
    <t>PS
発泡
(N)</t>
    <rPh sb="3" eb="5">
      <t>ハッポウ</t>
    </rPh>
    <phoneticPr fontId="3"/>
  </si>
  <si>
    <t>FJS</t>
    <phoneticPr fontId="3"/>
  </si>
  <si>
    <t>(株)フジソレノイド</t>
    <rPh sb="0" eb="3">
      <t>カブ</t>
    </rPh>
    <phoneticPr fontId="3"/>
  </si>
  <si>
    <t>〒671-1534　　兵庫県揖保郡太子町福地793-1</t>
    <rPh sb="11" eb="14">
      <t>ヒョウゴケン</t>
    </rPh>
    <rPh sb="14" eb="17">
      <t>イボグン</t>
    </rPh>
    <rPh sb="17" eb="19">
      <t>タイシ</t>
    </rPh>
    <rPh sb="19" eb="20">
      <t>マチ</t>
    </rPh>
    <rPh sb="20" eb="22">
      <t>フクチ</t>
    </rPh>
    <phoneticPr fontId="3"/>
  </si>
  <si>
    <t>FJS01　　1288</t>
    <phoneticPr fontId="3"/>
  </si>
  <si>
    <t>浅尾 様宛</t>
    <rPh sb="0" eb="2">
      <t>アサオ</t>
    </rPh>
    <rPh sb="3" eb="4">
      <t>サマ</t>
    </rPh>
    <rPh sb="4" eb="5">
      <t>アテ</t>
    </rPh>
    <phoneticPr fontId="3"/>
  </si>
  <si>
    <t>079-276-3611</t>
    <phoneticPr fontId="3"/>
  </si>
  <si>
    <t>079-276-2050</t>
    <phoneticPr fontId="3"/>
  </si>
  <si>
    <t>No.3ケース</t>
    <phoneticPr fontId="3"/>
  </si>
  <si>
    <t>03-5818-7284</t>
    <phoneticPr fontId="3"/>
  </si>
  <si>
    <t>03-5818-3148</t>
    <phoneticPr fontId="3"/>
  </si>
  <si>
    <t>150</t>
    <phoneticPr fontId="3"/>
  </si>
  <si>
    <t>NGS-012</t>
    <phoneticPr fontId="3"/>
  </si>
  <si>
    <t>PS(B)</t>
    <phoneticPr fontId="3"/>
  </si>
  <si>
    <t>2014.8.4</t>
    <phoneticPr fontId="3"/>
  </si>
  <si>
    <t>NGS-012 12P Φ35 SIZE</t>
    <phoneticPr fontId="3"/>
  </si>
  <si>
    <t>MTM-079-B</t>
    <phoneticPr fontId="3"/>
  </si>
  <si>
    <t>MTM-079(B) 59-WH12</t>
    <phoneticPr fontId="3"/>
  </si>
  <si>
    <t>310×230</t>
    <phoneticPr fontId="3"/>
  </si>
  <si>
    <t>2014.8.4</t>
    <phoneticPr fontId="3"/>
  </si>
  <si>
    <t>MTM-079-CL</t>
    <phoneticPr fontId="3"/>
  </si>
  <si>
    <t>MTM-079(CL) 59-WH12</t>
    <phoneticPr fontId="3"/>
  </si>
  <si>
    <t>水谷製作所</t>
    <rPh sb="0" eb="2">
      <t>ミズタニ</t>
    </rPh>
    <rPh sb="2" eb="5">
      <t>セイサクジョ</t>
    </rPh>
    <phoneticPr fontId="3"/>
  </si>
  <si>
    <t>ミツミ電機</t>
    <rPh sb="3" eb="5">
      <t>デンキ</t>
    </rPh>
    <phoneticPr fontId="3"/>
  </si>
  <si>
    <t>NML-003</t>
    <phoneticPr fontId="3"/>
  </si>
  <si>
    <t xml:space="preserve">NML-001　　1g用 </t>
    <rPh sb="11" eb="12">
      <t>ヨウ</t>
    </rPh>
    <phoneticPr fontId="3"/>
  </si>
  <si>
    <t>NML-002　　10g用</t>
    <rPh sb="12" eb="13">
      <t>ヨウ</t>
    </rPh>
    <phoneticPr fontId="3"/>
  </si>
  <si>
    <t>NML-003　　100g用</t>
    <rPh sb="13" eb="14">
      <t>ヨウ</t>
    </rPh>
    <phoneticPr fontId="3"/>
  </si>
  <si>
    <t>NKP-002</t>
    <phoneticPr fontId="3"/>
  </si>
  <si>
    <t>○</t>
    <phoneticPr fontId="3"/>
  </si>
  <si>
    <t>2012.10.22</t>
    <phoneticPr fontId="3"/>
  </si>
  <si>
    <t>LGA</t>
    <phoneticPr fontId="3"/>
  </si>
  <si>
    <t>(株)ロジカルアイ</t>
    <rPh sb="0" eb="3">
      <t>カブ</t>
    </rPh>
    <phoneticPr fontId="3"/>
  </si>
  <si>
    <t>〒513-0836　　三重県鈴鹿市国府町7678番地7</t>
    <rPh sb="11" eb="14">
      <t>ミエケン</t>
    </rPh>
    <rPh sb="14" eb="17">
      <t>スズカシ</t>
    </rPh>
    <rPh sb="17" eb="18">
      <t>コク</t>
    </rPh>
    <rPh sb="18" eb="19">
      <t>フ</t>
    </rPh>
    <rPh sb="19" eb="20">
      <t>マチ</t>
    </rPh>
    <rPh sb="24" eb="26">
      <t>バンチ</t>
    </rPh>
    <phoneticPr fontId="3"/>
  </si>
  <si>
    <t>LGA01　　1289</t>
    <phoneticPr fontId="3"/>
  </si>
  <si>
    <t>村山 様宛</t>
    <rPh sb="0" eb="2">
      <t>ムラヤマ</t>
    </rPh>
    <rPh sb="3" eb="4">
      <t>サマ</t>
    </rPh>
    <rPh sb="4" eb="5">
      <t>アテ</t>
    </rPh>
    <phoneticPr fontId="3"/>
  </si>
  <si>
    <t>059-378-5705</t>
    <phoneticPr fontId="3"/>
  </si>
  <si>
    <t>059-370-8855</t>
    <phoneticPr fontId="3"/>
  </si>
  <si>
    <t>130</t>
    <phoneticPr fontId="3"/>
  </si>
  <si>
    <t>DIC-016</t>
    <phoneticPr fontId="3"/>
  </si>
  <si>
    <t>DIC-016　18P　SDIC-001</t>
    <phoneticPr fontId="3"/>
  </si>
  <si>
    <t>○</t>
    <phoneticPr fontId="3"/>
  </si>
  <si>
    <t>SHT-002</t>
    <phoneticPr fontId="3"/>
  </si>
  <si>
    <t>SHT-002 104POCKETS</t>
    <phoneticPr fontId="3"/>
  </si>
  <si>
    <t>470×300</t>
    <phoneticPr fontId="3"/>
  </si>
  <si>
    <t>○</t>
    <phoneticPr fontId="3"/>
  </si>
  <si>
    <t>2014.8.6</t>
    <phoneticPr fontId="3"/>
  </si>
  <si>
    <t>OOT-014</t>
    <phoneticPr fontId="3"/>
  </si>
  <si>
    <t>OOT-014 10P FJT-005ﾄﾚｲ</t>
    <phoneticPr fontId="3"/>
  </si>
  <si>
    <t>WKE</t>
    <phoneticPr fontId="3"/>
  </si>
  <si>
    <t>(株)ワカエ</t>
    <rPh sb="0" eb="3">
      <t>カブ</t>
    </rPh>
    <phoneticPr fontId="3"/>
  </si>
  <si>
    <t>〒142-0062　　東京都品川区小山2-4-28</t>
    <rPh sb="11" eb="14">
      <t>トウキョウト</t>
    </rPh>
    <rPh sb="14" eb="17">
      <t>シナガワク</t>
    </rPh>
    <rPh sb="17" eb="19">
      <t>コヤマ</t>
    </rPh>
    <phoneticPr fontId="3"/>
  </si>
  <si>
    <t>WKE01　　1290</t>
    <phoneticPr fontId="3"/>
  </si>
  <si>
    <t>阿部 様宛</t>
    <rPh sb="0" eb="2">
      <t>アベ</t>
    </rPh>
    <rPh sb="3" eb="4">
      <t>サマ</t>
    </rPh>
    <rPh sb="4" eb="5">
      <t>アテ</t>
    </rPh>
    <phoneticPr fontId="3"/>
  </si>
  <si>
    <t>03-3782-7320</t>
    <phoneticPr fontId="3"/>
  </si>
  <si>
    <t>03-3784-1188</t>
    <phoneticPr fontId="3"/>
  </si>
  <si>
    <t>WKE-001</t>
    <phoneticPr fontId="3"/>
  </si>
  <si>
    <t>WKE-001 50POCKETS</t>
    <phoneticPr fontId="3"/>
  </si>
  <si>
    <t>ワカエ</t>
    <phoneticPr fontId="3"/>
  </si>
  <si>
    <t>2014.8.11</t>
    <phoneticPr fontId="3"/>
  </si>
  <si>
    <t>MTM-080-B</t>
    <phoneticPr fontId="3"/>
  </si>
  <si>
    <t>MTM-080(B) 59-WH44</t>
    <phoneticPr fontId="3"/>
  </si>
  <si>
    <t>導電印刷(客先支給材)</t>
    <phoneticPr fontId="3"/>
  </si>
  <si>
    <t>310×230</t>
    <phoneticPr fontId="3"/>
  </si>
  <si>
    <t>MTM-080-CL</t>
    <phoneticPr fontId="3"/>
  </si>
  <si>
    <t>MTM-080(CL) 59-WH44</t>
    <phoneticPr fontId="3"/>
  </si>
  <si>
    <t>有</t>
    <phoneticPr fontId="3"/>
  </si>
  <si>
    <t>KSP-107</t>
    <phoneticPr fontId="3"/>
  </si>
  <si>
    <t>KSP-107 CQ49700-1802/1805/1806</t>
    <phoneticPr fontId="3"/>
  </si>
  <si>
    <t>2014.8.18</t>
    <phoneticPr fontId="3"/>
  </si>
  <si>
    <t>300</t>
    <phoneticPr fontId="3"/>
  </si>
  <si>
    <t>JAE-016</t>
    <phoneticPr fontId="3"/>
  </si>
  <si>
    <t>2014.7.30</t>
    <phoneticPr fontId="3"/>
  </si>
  <si>
    <t>2014.7.30新規金型製造工程表未発行</t>
    <rPh sb="9" eb="11">
      <t>シンキ</t>
    </rPh>
    <rPh sb="11" eb="13">
      <t>カナガタ</t>
    </rPh>
    <rPh sb="13" eb="15">
      <t>セイゾウ</t>
    </rPh>
    <rPh sb="15" eb="17">
      <t>コウテイ</t>
    </rPh>
    <rPh sb="17" eb="18">
      <t>ヒョウ</t>
    </rPh>
    <rPh sb="18" eb="21">
      <t>ミハッコウ</t>
    </rPh>
    <phoneticPr fontId="3"/>
  </si>
  <si>
    <t>JAE-016 025-54711</t>
    <phoneticPr fontId="3"/>
  </si>
  <si>
    <t>NDS</t>
    <phoneticPr fontId="3"/>
  </si>
  <si>
    <t>日本電産ｻﾝｷｮｰ(株)</t>
    <rPh sb="0" eb="2">
      <t>ニホン</t>
    </rPh>
    <rPh sb="2" eb="4">
      <t>デンサン</t>
    </rPh>
    <rPh sb="9" eb="12">
      <t>カブ</t>
    </rPh>
    <phoneticPr fontId="3"/>
  </si>
  <si>
    <t>〒393-8511　　長野県諏訪郡下諏訪町5329</t>
    <rPh sb="11" eb="14">
      <t>ナガノケン</t>
    </rPh>
    <rPh sb="14" eb="16">
      <t>スワ</t>
    </rPh>
    <rPh sb="16" eb="17">
      <t>グン</t>
    </rPh>
    <rPh sb="17" eb="21">
      <t>シモスワマチ</t>
    </rPh>
    <phoneticPr fontId="3"/>
  </si>
  <si>
    <t>NDS01　　1291</t>
    <phoneticPr fontId="3"/>
  </si>
  <si>
    <t>長野開発技術研究所　研究業務Gr.　桜井 様宛</t>
    <rPh sb="0" eb="2">
      <t>ナガノ</t>
    </rPh>
    <rPh sb="2" eb="4">
      <t>カイハツ</t>
    </rPh>
    <rPh sb="4" eb="6">
      <t>ギジュツ</t>
    </rPh>
    <rPh sb="6" eb="9">
      <t>ケンキュウジョ</t>
    </rPh>
    <rPh sb="10" eb="12">
      <t>ケンキュウ</t>
    </rPh>
    <rPh sb="12" eb="14">
      <t>ギョウム</t>
    </rPh>
    <rPh sb="18" eb="20">
      <t>サクライ</t>
    </rPh>
    <rPh sb="21" eb="22">
      <t>サマ</t>
    </rPh>
    <rPh sb="22" eb="23">
      <t>アテ</t>
    </rPh>
    <phoneticPr fontId="3"/>
  </si>
  <si>
    <t>0266-27-3701</t>
    <phoneticPr fontId="3"/>
  </si>
  <si>
    <t>0266-27-3403</t>
    <phoneticPr fontId="3"/>
  </si>
  <si>
    <t>FKG</t>
    <phoneticPr fontId="3"/>
  </si>
  <si>
    <t>(株)富士工業</t>
    <rPh sb="0" eb="3">
      <t>カブ</t>
    </rPh>
    <rPh sb="3" eb="5">
      <t>フジ</t>
    </rPh>
    <rPh sb="5" eb="7">
      <t>コウギョウ</t>
    </rPh>
    <phoneticPr fontId="3"/>
  </si>
  <si>
    <t>〒028-1302　　岩手県下閉伊郡山田町豊間根7-4-10</t>
    <rPh sb="11" eb="13">
      <t>イワテ</t>
    </rPh>
    <rPh sb="13" eb="14">
      <t>ケン</t>
    </rPh>
    <rPh sb="14" eb="18">
      <t>シモヘイグン</t>
    </rPh>
    <rPh sb="18" eb="21">
      <t>ヤマダマチ</t>
    </rPh>
    <rPh sb="21" eb="24">
      <t>トヨマネ</t>
    </rPh>
    <phoneticPr fontId="3"/>
  </si>
  <si>
    <t>FKG01　　1292</t>
    <phoneticPr fontId="3"/>
  </si>
  <si>
    <t>田鎖 様宛</t>
    <rPh sb="0" eb="2">
      <t>タグサリ</t>
    </rPh>
    <rPh sb="3" eb="4">
      <t>サマ</t>
    </rPh>
    <rPh sb="4" eb="5">
      <t>アテ</t>
    </rPh>
    <phoneticPr fontId="3"/>
  </si>
  <si>
    <t>0193-83-5963</t>
    <phoneticPr fontId="3"/>
  </si>
  <si>
    <t>0193-83-5552</t>
    <phoneticPr fontId="3"/>
  </si>
  <si>
    <t>130</t>
    <phoneticPr fontId="3"/>
  </si>
  <si>
    <t>TLD</t>
    <phoneticPr fontId="3"/>
  </si>
  <si>
    <t>(株)ツールデザイン</t>
    <rPh sb="0" eb="3">
      <t>カブ</t>
    </rPh>
    <phoneticPr fontId="3"/>
  </si>
  <si>
    <t>〒331-0814　　埼玉県さいたま市北区東大成町1-197</t>
    <rPh sb="11" eb="14">
      <t>サイタマケン</t>
    </rPh>
    <rPh sb="18" eb="19">
      <t>シ</t>
    </rPh>
    <rPh sb="19" eb="21">
      <t>キタク</t>
    </rPh>
    <rPh sb="21" eb="22">
      <t>ヒガシ</t>
    </rPh>
    <rPh sb="22" eb="24">
      <t>タイセイ</t>
    </rPh>
    <rPh sb="24" eb="25">
      <t>マチ</t>
    </rPh>
    <phoneticPr fontId="3"/>
  </si>
  <si>
    <t>TLD01　　922</t>
    <phoneticPr fontId="3"/>
  </si>
  <si>
    <t>吉原 様宛</t>
    <rPh sb="0" eb="2">
      <t>ヨシハラ</t>
    </rPh>
    <rPh sb="3" eb="4">
      <t>サマ</t>
    </rPh>
    <rPh sb="4" eb="5">
      <t>アテ</t>
    </rPh>
    <phoneticPr fontId="3"/>
  </si>
  <si>
    <t>048-660-3259</t>
    <phoneticPr fontId="3"/>
  </si>
  <si>
    <t>048-816-2720</t>
    <phoneticPr fontId="3"/>
  </si>
  <si>
    <t>NKO</t>
    <phoneticPr fontId="3"/>
  </si>
  <si>
    <t>（株）中尾精機</t>
    <rPh sb="0" eb="3">
      <t>カブ</t>
    </rPh>
    <rPh sb="3" eb="5">
      <t>ナカオ</t>
    </rPh>
    <rPh sb="5" eb="7">
      <t>セイキ</t>
    </rPh>
    <phoneticPr fontId="3"/>
  </si>
  <si>
    <t>〒187-0004　　東京都小平市天神町4-8-24</t>
    <rPh sb="11" eb="14">
      <t>トウキョウト</t>
    </rPh>
    <rPh sb="14" eb="17">
      <t>コダイラシ</t>
    </rPh>
    <rPh sb="17" eb="19">
      <t>テンジン</t>
    </rPh>
    <rPh sb="19" eb="20">
      <t>マチ</t>
    </rPh>
    <phoneticPr fontId="3"/>
  </si>
  <si>
    <t>NKO01　　1293</t>
    <phoneticPr fontId="3"/>
  </si>
  <si>
    <t>中尾 様宛</t>
    <rPh sb="0" eb="2">
      <t>ナカオ</t>
    </rPh>
    <rPh sb="3" eb="4">
      <t>サマ</t>
    </rPh>
    <rPh sb="4" eb="5">
      <t>アテ</t>
    </rPh>
    <phoneticPr fontId="3"/>
  </si>
  <si>
    <t>042-344-0121</t>
    <phoneticPr fontId="3"/>
  </si>
  <si>
    <t>160</t>
    <phoneticPr fontId="3"/>
  </si>
  <si>
    <t>ADY-075</t>
    <phoneticPr fontId="3"/>
  </si>
  <si>
    <t>ADY-075 240POCKETS</t>
    <phoneticPr fontId="3"/>
  </si>
  <si>
    <t>PS(B)</t>
    <phoneticPr fontId="3"/>
  </si>
  <si>
    <t>520</t>
    <phoneticPr fontId="3"/>
  </si>
  <si>
    <t xml:space="preserve">導電印刷
(ﾛｺﾞﾏｽ製) </t>
    <rPh sb="0" eb="2">
      <t>ドウデン</t>
    </rPh>
    <rPh sb="2" eb="4">
      <t>インサツ</t>
    </rPh>
    <rPh sb="11" eb="12">
      <t>セイ</t>
    </rPh>
    <phoneticPr fontId="3"/>
  </si>
  <si>
    <t>470×347</t>
    <phoneticPr fontId="3"/>
  </si>
  <si>
    <t>○</t>
    <phoneticPr fontId="3"/>
  </si>
  <si>
    <t>別抜き</t>
    <rPh sb="0" eb="1">
      <t>ベツ</t>
    </rPh>
    <rPh sb="1" eb="2">
      <t>ヌ</t>
    </rPh>
    <phoneticPr fontId="3"/>
  </si>
  <si>
    <t>３面取</t>
    <rPh sb="1" eb="2">
      <t>メン</t>
    </rPh>
    <rPh sb="2" eb="3">
      <t>ト</t>
    </rPh>
    <phoneticPr fontId="3"/>
  </si>
  <si>
    <t>2014.8.23</t>
    <phoneticPr fontId="3"/>
  </si>
  <si>
    <t>JAE-021</t>
    <phoneticPr fontId="3"/>
  </si>
  <si>
    <t>JAE-021 NT1246-6901-001</t>
    <phoneticPr fontId="3"/>
  </si>
  <si>
    <t>2014.8.23</t>
    <phoneticPr fontId="3"/>
  </si>
  <si>
    <t>NGS-013AB</t>
    <phoneticPr fontId="3"/>
  </si>
  <si>
    <t>PP(N)</t>
    <phoneticPr fontId="3"/>
  </si>
  <si>
    <t>550</t>
    <phoneticPr fontId="3"/>
  </si>
  <si>
    <t>有</t>
    <rPh sb="0" eb="1">
      <t>ユウ</t>
    </rPh>
    <phoneticPr fontId="3"/>
  </si>
  <si>
    <t>無</t>
    <rPh sb="0" eb="1">
      <t>ム</t>
    </rPh>
    <phoneticPr fontId="3"/>
  </si>
  <si>
    <t>499×347</t>
    <phoneticPr fontId="3"/>
  </si>
  <si>
    <t>2セット取</t>
    <rPh sb="4" eb="5">
      <t>トリ</t>
    </rPh>
    <phoneticPr fontId="3"/>
  </si>
  <si>
    <t>2014.8.23</t>
    <phoneticPr fontId="3"/>
  </si>
  <si>
    <t>TNR-001</t>
    <phoneticPr fontId="3"/>
  </si>
  <si>
    <t>TNR-001 30POCKETS</t>
    <phoneticPr fontId="3"/>
  </si>
  <si>
    <t>PP(N)</t>
    <phoneticPr fontId="3"/>
  </si>
  <si>
    <t>有</t>
    <rPh sb="0" eb="1">
      <t>ユウ</t>
    </rPh>
    <phoneticPr fontId="3"/>
  </si>
  <si>
    <t>無</t>
    <rPh sb="0" eb="1">
      <t>ム</t>
    </rPh>
    <phoneticPr fontId="3"/>
  </si>
  <si>
    <t>テクノラボ</t>
    <phoneticPr fontId="3"/>
  </si>
  <si>
    <t>354×300</t>
    <phoneticPr fontId="3"/>
  </si>
  <si>
    <t>○</t>
    <phoneticPr fontId="3"/>
  </si>
  <si>
    <t>2014.8.23</t>
    <phoneticPr fontId="3"/>
  </si>
  <si>
    <t>150</t>
    <phoneticPr fontId="3"/>
  </si>
  <si>
    <t>SSM-014 12P φ99 SIZE YS12-1</t>
    <phoneticPr fontId="3"/>
  </si>
  <si>
    <t>JAE-019</t>
    <phoneticPr fontId="3"/>
  </si>
  <si>
    <t>JAE-019 025-54723</t>
    <phoneticPr fontId="3"/>
  </si>
  <si>
    <t>無</t>
    <rPh sb="0" eb="1">
      <t>ナシ</t>
    </rPh>
    <phoneticPr fontId="3"/>
  </si>
  <si>
    <t>2014.8.26</t>
    <phoneticPr fontId="3"/>
  </si>
  <si>
    <t>JAE-020</t>
    <phoneticPr fontId="3"/>
  </si>
  <si>
    <t>JAE-020 025-54724</t>
    <phoneticPr fontId="3"/>
  </si>
  <si>
    <t>LPS-012</t>
    <phoneticPr fontId="3"/>
  </si>
  <si>
    <t>2014.8.26</t>
    <phoneticPr fontId="3"/>
  </si>
  <si>
    <t>LPS-012 12MB</t>
    <phoneticPr fontId="3"/>
  </si>
  <si>
    <t>NTD</t>
    <phoneticPr fontId="3"/>
  </si>
  <si>
    <t>(有)西東京電機</t>
    <rPh sb="0" eb="3">
      <t>ユウ</t>
    </rPh>
    <rPh sb="3" eb="4">
      <t>ニシ</t>
    </rPh>
    <rPh sb="4" eb="6">
      <t>トウキョウ</t>
    </rPh>
    <rPh sb="6" eb="8">
      <t>デンキ</t>
    </rPh>
    <phoneticPr fontId="3"/>
  </si>
  <si>
    <t>〒191-0024　　東京都日野市万願寺4丁目22-8</t>
    <rPh sb="11" eb="13">
      <t>トウキョウ</t>
    </rPh>
    <rPh sb="13" eb="14">
      <t>ト</t>
    </rPh>
    <rPh sb="14" eb="17">
      <t>ヒノシ</t>
    </rPh>
    <rPh sb="17" eb="20">
      <t>マンガンジ</t>
    </rPh>
    <rPh sb="21" eb="23">
      <t>チョウメ</t>
    </rPh>
    <phoneticPr fontId="3"/>
  </si>
  <si>
    <t>NTD01　　1294</t>
    <phoneticPr fontId="3"/>
  </si>
  <si>
    <t>石坂 様宛</t>
    <rPh sb="0" eb="2">
      <t>イシザカ</t>
    </rPh>
    <rPh sb="3" eb="4">
      <t>サマ</t>
    </rPh>
    <rPh sb="4" eb="5">
      <t>アテ</t>
    </rPh>
    <phoneticPr fontId="3"/>
  </si>
  <si>
    <t>042-584-5512</t>
    <phoneticPr fontId="3"/>
  </si>
  <si>
    <t>042-582-1219</t>
    <phoneticPr fontId="3"/>
  </si>
  <si>
    <t>6-156-2R3</t>
    <phoneticPr fontId="3"/>
  </si>
  <si>
    <t>6-912156-2R3</t>
    <phoneticPr fontId="3"/>
  </si>
  <si>
    <t>耐摩耗
PS(N)</t>
    <rPh sb="0" eb="1">
      <t>タイ</t>
    </rPh>
    <rPh sb="1" eb="3">
      <t>マモウ</t>
    </rPh>
    <phoneticPr fontId="3"/>
  </si>
  <si>
    <t>有</t>
    <rPh sb="0" eb="1">
      <t>ユウ</t>
    </rPh>
    <phoneticPr fontId="3"/>
  </si>
  <si>
    <t>無</t>
    <rPh sb="0" eb="1">
      <t>ム</t>
    </rPh>
    <phoneticPr fontId="3"/>
  </si>
  <si>
    <t>2014.8.28</t>
    <phoneticPr fontId="3"/>
  </si>
  <si>
    <t>LPS-013</t>
    <phoneticPr fontId="3"/>
  </si>
  <si>
    <t>LPS-013 838A</t>
    <phoneticPr fontId="3"/>
  </si>
  <si>
    <t>SIT-002</t>
    <phoneticPr fontId="3"/>
  </si>
  <si>
    <t>SIT-002　2P　VESA　FPC　ASSY　0045E</t>
    <phoneticPr fontId="3"/>
  </si>
  <si>
    <t>YSD-C001</t>
    <phoneticPr fontId="3"/>
  </si>
  <si>
    <t>YSD-C001 クラムシェル</t>
    <phoneticPr fontId="3"/>
  </si>
  <si>
    <t>PET
(CL)</t>
    <phoneticPr fontId="3"/>
  </si>
  <si>
    <t>640</t>
    <phoneticPr fontId="3"/>
  </si>
  <si>
    <t>有</t>
    <rPh sb="0" eb="1">
      <t>ユウ</t>
    </rPh>
    <phoneticPr fontId="3"/>
  </si>
  <si>
    <t>無</t>
    <rPh sb="0" eb="1">
      <t>ム</t>
    </rPh>
    <phoneticPr fontId="3"/>
  </si>
  <si>
    <t>汎用トレイ</t>
    <rPh sb="0" eb="2">
      <t>ハンヨウ</t>
    </rPh>
    <phoneticPr fontId="3"/>
  </si>
  <si>
    <t>○</t>
    <phoneticPr fontId="3"/>
  </si>
  <si>
    <t>２面取</t>
    <rPh sb="1" eb="2">
      <t>メン</t>
    </rPh>
    <rPh sb="2" eb="3">
      <t>ド</t>
    </rPh>
    <phoneticPr fontId="3"/>
  </si>
  <si>
    <t>別抜き</t>
    <rPh sb="0" eb="1">
      <t>ベツ</t>
    </rPh>
    <rPh sb="1" eb="2">
      <t>ヌ</t>
    </rPh>
    <phoneticPr fontId="3"/>
  </si>
  <si>
    <t>台湾機</t>
    <rPh sb="0" eb="2">
      <t>タイワン</t>
    </rPh>
    <rPh sb="2" eb="3">
      <t>キ</t>
    </rPh>
    <phoneticPr fontId="3"/>
  </si>
  <si>
    <t>袋詰め</t>
    <rPh sb="0" eb="1">
      <t>フクロ</t>
    </rPh>
    <rPh sb="1" eb="2">
      <t>ヅ</t>
    </rPh>
    <phoneticPr fontId="3"/>
  </si>
  <si>
    <t>2014.8.28</t>
    <phoneticPr fontId="3"/>
  </si>
  <si>
    <t>160</t>
    <phoneticPr fontId="3"/>
  </si>
  <si>
    <t>LEC</t>
  </si>
  <si>
    <t>レック(株)</t>
  </si>
  <si>
    <t>〒103-0007　東京都中央区日本橋浜町3-15-1</t>
  </si>
  <si>
    <t>LEC01</t>
  </si>
  <si>
    <t>新素材開発室　　北村 様宛</t>
  </si>
  <si>
    <t>03-5847-0610</t>
  </si>
  <si>
    <t>03-5847-1614</t>
    <phoneticPr fontId="3"/>
  </si>
  <si>
    <t>SYS3</t>
    <phoneticPr fontId="3"/>
  </si>
  <si>
    <t>システムサービス(株)</t>
    <rPh sb="8" eb="11">
      <t>カブ</t>
    </rPh>
    <phoneticPr fontId="3"/>
  </si>
  <si>
    <t>〒170-0013　　東京都豊島区東池袋1-13-6　ｲｹﾌﾞｸﾛ・ﾛｸﾏﾙﾋﾞﾙ6F</t>
    <rPh sb="11" eb="14">
      <t>トウキョウト</t>
    </rPh>
    <rPh sb="14" eb="17">
      <t>トシマク</t>
    </rPh>
    <rPh sb="17" eb="20">
      <t>ヒガシイケブクロ</t>
    </rPh>
    <phoneticPr fontId="3"/>
  </si>
  <si>
    <t>SYS03　　1296</t>
    <phoneticPr fontId="3"/>
  </si>
  <si>
    <t>飯田 様宛</t>
    <rPh sb="0" eb="2">
      <t>イイダ</t>
    </rPh>
    <rPh sb="3" eb="4">
      <t>サマ</t>
    </rPh>
    <rPh sb="4" eb="5">
      <t>アテ</t>
    </rPh>
    <phoneticPr fontId="3"/>
  </si>
  <si>
    <t>03-5951-6600</t>
    <phoneticPr fontId="3"/>
  </si>
  <si>
    <t>03-5951-3449</t>
    <phoneticPr fontId="3"/>
  </si>
  <si>
    <t>SYS-001</t>
    <phoneticPr fontId="3"/>
  </si>
  <si>
    <t>SYS-001 2方向曲げﾌﾞﾘｽﾀｰ</t>
    <rPh sb="9" eb="11">
      <t>ホウコウ</t>
    </rPh>
    <rPh sb="11" eb="12">
      <t>マ</t>
    </rPh>
    <phoneticPr fontId="3"/>
  </si>
  <si>
    <t>A-PET
(CL)</t>
    <phoneticPr fontId="3"/>
  </si>
  <si>
    <t>有</t>
    <rPh sb="0" eb="1">
      <t>ユウ</t>
    </rPh>
    <phoneticPr fontId="3"/>
  </si>
  <si>
    <t>無</t>
    <rPh sb="0" eb="1">
      <t>ム</t>
    </rPh>
    <phoneticPr fontId="3"/>
  </si>
  <si>
    <t>ｼｽﾃﾑｻｰﾋﾞｽ</t>
    <phoneticPr fontId="3"/>
  </si>
  <si>
    <t>470×347</t>
    <phoneticPr fontId="3"/>
  </si>
  <si>
    <t>○</t>
    <phoneticPr fontId="3"/>
  </si>
  <si>
    <t>2014.9.1</t>
    <phoneticPr fontId="3"/>
  </si>
  <si>
    <t>HKD</t>
    <phoneticPr fontId="3"/>
  </si>
  <si>
    <t>峰光電子(株)</t>
    <rPh sb="0" eb="1">
      <t>ホウ</t>
    </rPh>
    <rPh sb="1" eb="2">
      <t>コウ</t>
    </rPh>
    <rPh sb="2" eb="4">
      <t>デンシ</t>
    </rPh>
    <rPh sb="4" eb="7">
      <t>カブ</t>
    </rPh>
    <phoneticPr fontId="3"/>
  </si>
  <si>
    <t>HKD01　　203</t>
    <phoneticPr fontId="3"/>
  </si>
  <si>
    <t>白川 様宛</t>
    <rPh sb="0" eb="2">
      <t>シラカワ</t>
    </rPh>
    <rPh sb="3" eb="4">
      <t>サマ</t>
    </rPh>
    <rPh sb="4" eb="5">
      <t>アテ</t>
    </rPh>
    <phoneticPr fontId="3"/>
  </si>
  <si>
    <t>045-547-2651</t>
    <phoneticPr fontId="3"/>
  </si>
  <si>
    <t>045-547-2650</t>
    <phoneticPr fontId="3"/>
  </si>
  <si>
    <t>ADY-076</t>
    <phoneticPr fontId="3"/>
  </si>
  <si>
    <t>ADY-076 380×245×13.5hｻｲｽﾞﾄﾚｲ</t>
    <phoneticPr fontId="3"/>
  </si>
  <si>
    <t>520</t>
    <phoneticPr fontId="3"/>
  </si>
  <si>
    <t>導電練込</t>
    <rPh sb="0" eb="2">
      <t>ドウデン</t>
    </rPh>
    <rPh sb="2" eb="3">
      <t>ネ</t>
    </rPh>
    <rPh sb="3" eb="4">
      <t>コ</t>
    </rPh>
    <phoneticPr fontId="3"/>
  </si>
  <si>
    <t>ｴｰﾃﾞｨｰﾜｲ</t>
    <phoneticPr fontId="3"/>
  </si>
  <si>
    <t>ｴｰﾃﾞｨｰﾜｲ(旧スピードｼﾞｬﾊﾟﾝ)</t>
    <rPh sb="9" eb="10">
      <t>キュウ</t>
    </rPh>
    <phoneticPr fontId="3"/>
  </si>
  <si>
    <t>405×300</t>
    <phoneticPr fontId="3"/>
  </si>
  <si>
    <t>2014.9.2</t>
    <phoneticPr fontId="3"/>
  </si>
  <si>
    <t>140</t>
    <phoneticPr fontId="3"/>
  </si>
  <si>
    <t>No.3ｹｰｽ</t>
    <phoneticPr fontId="3"/>
  </si>
  <si>
    <t>2822660-1</t>
    <phoneticPr fontId="3"/>
  </si>
  <si>
    <t>2014.9.3</t>
    <phoneticPr fontId="3"/>
  </si>
  <si>
    <t>2822661-1</t>
    <phoneticPr fontId="3"/>
  </si>
  <si>
    <t>MIY</t>
    <phoneticPr fontId="3"/>
  </si>
  <si>
    <t>(株)名優</t>
    <rPh sb="0" eb="3">
      <t>カブ</t>
    </rPh>
    <rPh sb="3" eb="5">
      <t>メイユウ</t>
    </rPh>
    <phoneticPr fontId="3"/>
  </si>
  <si>
    <t>〒276-0042　　千葉県八千代市ゆりのき台3-9-2</t>
    <rPh sb="11" eb="14">
      <t>チバケン</t>
    </rPh>
    <rPh sb="14" eb="18">
      <t>ヤチヨシ</t>
    </rPh>
    <rPh sb="22" eb="23">
      <t>ダイ</t>
    </rPh>
    <phoneticPr fontId="3"/>
  </si>
  <si>
    <t>MIY01　　1297　</t>
    <phoneticPr fontId="3"/>
  </si>
  <si>
    <t>山根 様宛</t>
    <rPh sb="0" eb="2">
      <t>ヤマネ</t>
    </rPh>
    <rPh sb="3" eb="4">
      <t>サマ</t>
    </rPh>
    <rPh sb="4" eb="5">
      <t>アテ</t>
    </rPh>
    <phoneticPr fontId="3"/>
  </si>
  <si>
    <t>047-480-6161</t>
    <phoneticPr fontId="3"/>
  </si>
  <si>
    <t>047-480-6162</t>
    <phoneticPr fontId="3"/>
  </si>
  <si>
    <t>OHS-001</t>
    <phoneticPr fontId="3"/>
  </si>
  <si>
    <t>OHS-001 工程用トレイ</t>
    <rPh sb="8" eb="10">
      <t>コウテイ</t>
    </rPh>
    <rPh sb="10" eb="11">
      <t>ヨウ</t>
    </rPh>
    <phoneticPr fontId="3"/>
  </si>
  <si>
    <t>PP(N)</t>
    <phoneticPr fontId="3"/>
  </si>
  <si>
    <t>有</t>
    <rPh sb="0" eb="1">
      <t>ユウ</t>
    </rPh>
    <phoneticPr fontId="3"/>
  </si>
  <si>
    <t>無</t>
    <rPh sb="0" eb="1">
      <t>ム</t>
    </rPh>
    <phoneticPr fontId="3"/>
  </si>
  <si>
    <t>大橋精密</t>
    <rPh sb="0" eb="2">
      <t>オオハシ</t>
    </rPh>
    <rPh sb="2" eb="4">
      <t>セイミツ</t>
    </rPh>
    <phoneticPr fontId="3"/>
  </si>
  <si>
    <t>355×260</t>
    <phoneticPr fontId="3"/>
  </si>
  <si>
    <t>○</t>
    <phoneticPr fontId="3"/>
  </si>
  <si>
    <t>2014.9.5</t>
    <phoneticPr fontId="3"/>
  </si>
  <si>
    <t>OHS</t>
    <phoneticPr fontId="3"/>
  </si>
  <si>
    <t>OHS01　　1298</t>
    <phoneticPr fontId="3"/>
  </si>
  <si>
    <t xml:space="preserve">横手 様宛 </t>
    <phoneticPr fontId="3"/>
  </si>
  <si>
    <t>0299-26-2063</t>
    <phoneticPr fontId="3"/>
  </si>
  <si>
    <t>TOK-001</t>
    <phoneticPr fontId="3"/>
  </si>
  <si>
    <t>TOK-001 6POCKETS</t>
    <phoneticPr fontId="3"/>
  </si>
  <si>
    <t>PS(N)</t>
    <phoneticPr fontId="3"/>
  </si>
  <si>
    <t>有</t>
    <rPh sb="0" eb="1">
      <t>ユウ</t>
    </rPh>
    <phoneticPr fontId="3"/>
  </si>
  <si>
    <t>無</t>
    <rPh sb="0" eb="1">
      <t>ム</t>
    </rPh>
    <phoneticPr fontId="3"/>
  </si>
  <si>
    <t>ﾄｰｸｼｽﾃﾑ</t>
    <phoneticPr fontId="3"/>
  </si>
  <si>
    <t>470×300</t>
    <phoneticPr fontId="3"/>
  </si>
  <si>
    <t>○</t>
    <phoneticPr fontId="3"/>
  </si>
  <si>
    <t>袋詰め</t>
    <rPh sb="0" eb="1">
      <t>フクロ</t>
    </rPh>
    <rPh sb="1" eb="2">
      <t>ヅ</t>
    </rPh>
    <phoneticPr fontId="3"/>
  </si>
  <si>
    <t>2014.9.10</t>
    <phoneticPr fontId="3"/>
  </si>
  <si>
    <t>SKS-013</t>
    <phoneticPr fontId="3"/>
  </si>
  <si>
    <t>PP(N)</t>
    <phoneticPr fontId="3"/>
  </si>
  <si>
    <t>550</t>
    <phoneticPr fontId="3"/>
  </si>
  <si>
    <t>有</t>
    <rPh sb="0" eb="1">
      <t>ユウ</t>
    </rPh>
    <phoneticPr fontId="3"/>
  </si>
  <si>
    <t>無</t>
    <rPh sb="0" eb="1">
      <t>ム</t>
    </rPh>
    <phoneticPr fontId="3"/>
  </si>
  <si>
    <t>○</t>
    <phoneticPr fontId="3"/>
  </si>
  <si>
    <t>2014.9.10</t>
    <phoneticPr fontId="3"/>
  </si>
  <si>
    <t>SKS-013 　200POCKETS</t>
    <phoneticPr fontId="3"/>
  </si>
  <si>
    <t>220</t>
    <phoneticPr fontId="3"/>
  </si>
  <si>
    <t>MRW</t>
    <phoneticPr fontId="3"/>
  </si>
  <si>
    <t>〒943-0807　　新潟県上越市春日山町３丁目2番6号</t>
    <rPh sb="11" eb="14">
      <t>ニイガタケン</t>
    </rPh>
    <rPh sb="14" eb="17">
      <t>ジョウエツシ</t>
    </rPh>
    <rPh sb="17" eb="21">
      <t>カスガヤママチ</t>
    </rPh>
    <rPh sb="22" eb="24">
      <t>チョウメ</t>
    </rPh>
    <rPh sb="25" eb="26">
      <t>バン</t>
    </rPh>
    <rPh sb="27" eb="28">
      <t>ゴウ</t>
    </rPh>
    <phoneticPr fontId="3"/>
  </si>
  <si>
    <t>MRW01　　1299</t>
    <phoneticPr fontId="3"/>
  </si>
  <si>
    <t>(株)ＭＡＲＵＷＡ　　春日山工場</t>
    <rPh sb="0" eb="3">
      <t>カブ</t>
    </rPh>
    <rPh sb="11" eb="14">
      <t>カスガヤマ</t>
    </rPh>
    <rPh sb="14" eb="16">
      <t>コウジョウ</t>
    </rPh>
    <phoneticPr fontId="3"/>
  </si>
  <si>
    <t>025-523-8231</t>
    <phoneticPr fontId="3"/>
  </si>
  <si>
    <t>025-523-7183</t>
    <phoneticPr fontId="3"/>
  </si>
  <si>
    <t>110</t>
    <phoneticPr fontId="3"/>
  </si>
  <si>
    <t>KME</t>
    <phoneticPr fontId="3"/>
  </si>
  <si>
    <t>(株)ｺｽﾒｯｸｴﾝｼﾞﾆｱﾘﾝｸﾞ</t>
    <rPh sb="0" eb="3">
      <t>カブ</t>
    </rPh>
    <phoneticPr fontId="3"/>
  </si>
  <si>
    <t>〒651-2241　　兵庫県神戸市西区室谷2丁目1番5号</t>
    <rPh sb="11" eb="14">
      <t>ヒョウゴケン</t>
    </rPh>
    <rPh sb="14" eb="17">
      <t>コウベシ</t>
    </rPh>
    <rPh sb="17" eb="19">
      <t>ニシク</t>
    </rPh>
    <rPh sb="19" eb="21">
      <t>ムロタニ</t>
    </rPh>
    <rPh sb="22" eb="24">
      <t>チョウメ</t>
    </rPh>
    <rPh sb="25" eb="26">
      <t>バン</t>
    </rPh>
    <rPh sb="27" eb="28">
      <t>ゴウ</t>
    </rPh>
    <phoneticPr fontId="3"/>
  </si>
  <si>
    <t>KME01　　1300</t>
    <phoneticPr fontId="3"/>
  </si>
  <si>
    <t>八木 様宛</t>
    <rPh sb="0" eb="2">
      <t>ヤギ</t>
    </rPh>
    <rPh sb="3" eb="4">
      <t>サマ</t>
    </rPh>
    <rPh sb="4" eb="5">
      <t>アテ</t>
    </rPh>
    <phoneticPr fontId="3"/>
  </si>
  <si>
    <t>078-991-5118</t>
    <phoneticPr fontId="3"/>
  </si>
  <si>
    <t>LPS-015</t>
  </si>
  <si>
    <t>LPS-015 18P SA-ANT</t>
  </si>
  <si>
    <t>2014.9.17</t>
  </si>
  <si>
    <t>TOA</t>
    <phoneticPr fontId="3"/>
  </si>
  <si>
    <t>〒169-0072　　東京都新宿区大久保2-4-12　新宿ﾗﾑﾀﾞｯｸｽﾋﾞﾙ10F</t>
    <rPh sb="11" eb="14">
      <t>トウキョウト</t>
    </rPh>
    <rPh sb="14" eb="17">
      <t>シンジュクク</t>
    </rPh>
    <rPh sb="17" eb="20">
      <t>オオクボ</t>
    </rPh>
    <rPh sb="27" eb="29">
      <t>シンジュク</t>
    </rPh>
    <phoneticPr fontId="3"/>
  </si>
  <si>
    <t>TOA01　　1301</t>
    <phoneticPr fontId="3"/>
  </si>
  <si>
    <t>第2ﾋﾞｼﾞﾈｽｿﾘｭｰｼｮﾝ事業部 組込ｿﾘｭｰｼｮﾝ部　竹内様宛</t>
    <rPh sb="0" eb="1">
      <t>ダイ</t>
    </rPh>
    <rPh sb="15" eb="17">
      <t>ジギョウ</t>
    </rPh>
    <rPh sb="17" eb="18">
      <t>ブ</t>
    </rPh>
    <rPh sb="19" eb="21">
      <t>クミコミ</t>
    </rPh>
    <rPh sb="28" eb="29">
      <t>ブ</t>
    </rPh>
    <rPh sb="30" eb="32">
      <t>タケウチ</t>
    </rPh>
    <rPh sb="32" eb="33">
      <t>サマ</t>
    </rPh>
    <rPh sb="33" eb="34">
      <t>アテ</t>
    </rPh>
    <phoneticPr fontId="3"/>
  </si>
  <si>
    <t xml:space="preserve">(株)TOUA　　東日本事業統括本部 </t>
    <rPh sb="0" eb="3">
      <t>カブ</t>
    </rPh>
    <phoneticPr fontId="3"/>
  </si>
  <si>
    <t>03-6205-5591</t>
    <phoneticPr fontId="3"/>
  </si>
  <si>
    <t>03-5155-6551</t>
    <phoneticPr fontId="3"/>
  </si>
  <si>
    <t>JAE-015</t>
  </si>
  <si>
    <t>導電練込
ロゴマス製　</t>
  </si>
  <si>
    <t>日本航空電子</t>
  </si>
  <si>
    <t>JAE-015R</t>
  </si>
  <si>
    <t>JAE-014</t>
  </si>
  <si>
    <t>YDK2</t>
    <phoneticPr fontId="3"/>
  </si>
  <si>
    <t>吉城電子工業(株)</t>
    <rPh sb="0" eb="2">
      <t>ヨシキ</t>
    </rPh>
    <rPh sb="2" eb="4">
      <t>デンシ</t>
    </rPh>
    <rPh sb="4" eb="6">
      <t>コウギョウ</t>
    </rPh>
    <rPh sb="6" eb="9">
      <t>カブ</t>
    </rPh>
    <phoneticPr fontId="3"/>
  </si>
  <si>
    <t>〒509-4121　　岐阜県高山市国府町宇津江2775番地</t>
    <rPh sb="11" eb="14">
      <t>ギフケン</t>
    </rPh>
    <rPh sb="14" eb="17">
      <t>タカヤマシ</t>
    </rPh>
    <rPh sb="17" eb="19">
      <t>コウフ</t>
    </rPh>
    <rPh sb="19" eb="20">
      <t>マチ</t>
    </rPh>
    <rPh sb="20" eb="23">
      <t>ウヅエ</t>
    </rPh>
    <rPh sb="27" eb="29">
      <t>バンチ</t>
    </rPh>
    <phoneticPr fontId="3"/>
  </si>
  <si>
    <t>YDK02　　1302</t>
    <phoneticPr fontId="3"/>
  </si>
  <si>
    <t>管理部</t>
    <rPh sb="0" eb="3">
      <t>カンリブ</t>
    </rPh>
    <phoneticPr fontId="3"/>
  </si>
  <si>
    <t>0577-72-3921</t>
    <phoneticPr fontId="3"/>
  </si>
  <si>
    <t>0577-72-4353</t>
    <phoneticPr fontId="3"/>
  </si>
  <si>
    <t>380</t>
    <phoneticPr fontId="3"/>
  </si>
  <si>
    <t>180</t>
    <phoneticPr fontId="3"/>
  </si>
  <si>
    <t>2-157-5</t>
    <phoneticPr fontId="3"/>
  </si>
  <si>
    <t>2-912157-5</t>
    <phoneticPr fontId="3"/>
  </si>
  <si>
    <t>耐摩耗
PS(N)</t>
    <rPh sb="0" eb="1">
      <t>タイ</t>
    </rPh>
    <rPh sb="1" eb="3">
      <t>マモウ</t>
    </rPh>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</si>
  <si>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</si>
  <si>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</si>
  <si>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</si>
  <si>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</si>
  <si>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</si>
  <si>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2014.9.22</t>
    <phoneticPr fontId="3"/>
  </si>
  <si>
    <t>2-157-6</t>
    <phoneticPr fontId="3"/>
  </si>
  <si>
    <t>2-912157-6</t>
    <phoneticPr fontId="3"/>
  </si>
  <si>
    <t>300</t>
    <phoneticPr fontId="3"/>
  </si>
  <si>
    <t>HMK</t>
    <phoneticPr fontId="3"/>
  </si>
  <si>
    <t>浜松化学(株)</t>
    <rPh sb="0" eb="2">
      <t>ハママツ</t>
    </rPh>
    <rPh sb="2" eb="4">
      <t>カガク</t>
    </rPh>
    <rPh sb="4" eb="7">
      <t>カブ</t>
    </rPh>
    <phoneticPr fontId="3"/>
  </si>
  <si>
    <t>〒433-8105　　静岡県浜松市三方原町１２８番地</t>
    <rPh sb="11" eb="14">
      <t>シズオカケン</t>
    </rPh>
    <rPh sb="14" eb="17">
      <t>ハママツシ</t>
    </rPh>
    <rPh sb="17" eb="19">
      <t>ミカタ</t>
    </rPh>
    <rPh sb="19" eb="21">
      <t>ハラマチ</t>
    </rPh>
    <rPh sb="24" eb="26">
      <t>バンチ</t>
    </rPh>
    <phoneticPr fontId="3"/>
  </si>
  <si>
    <t>HMK01　　1303</t>
    <phoneticPr fontId="3"/>
  </si>
  <si>
    <t>伊藤 様宛</t>
    <rPh sb="3" eb="4">
      <t>サマ</t>
    </rPh>
    <rPh sb="4" eb="5">
      <t>アテ</t>
    </rPh>
    <phoneticPr fontId="3"/>
  </si>
  <si>
    <t>053-437-3333</t>
    <phoneticPr fontId="3"/>
  </si>
  <si>
    <t>053-437-3811</t>
    <phoneticPr fontId="3"/>
  </si>
  <si>
    <t>TWD2</t>
    <phoneticPr fontId="3"/>
  </si>
  <si>
    <t>東和電気(株)　　四国支店</t>
    <rPh sb="0" eb="2">
      <t>トウワ</t>
    </rPh>
    <rPh sb="2" eb="4">
      <t>デンキ</t>
    </rPh>
    <rPh sb="4" eb="7">
      <t>カブ</t>
    </rPh>
    <rPh sb="9" eb="11">
      <t>シコク</t>
    </rPh>
    <rPh sb="11" eb="13">
      <t>シテン</t>
    </rPh>
    <phoneticPr fontId="3"/>
  </si>
  <si>
    <t>〒793-0010　　愛媛県西条市飯岡3496-2</t>
    <rPh sb="11" eb="14">
      <t>エヒメケン</t>
    </rPh>
    <rPh sb="14" eb="17">
      <t>サイジョウシ</t>
    </rPh>
    <rPh sb="17" eb="19">
      <t>イイオカ</t>
    </rPh>
    <phoneticPr fontId="3"/>
  </si>
  <si>
    <t>山下 様</t>
    <rPh sb="0" eb="2">
      <t>ヤマシタ</t>
    </rPh>
    <rPh sb="3" eb="4">
      <t>サマ</t>
    </rPh>
    <phoneticPr fontId="3"/>
  </si>
  <si>
    <t>0897-53-3280</t>
    <phoneticPr fontId="3"/>
  </si>
  <si>
    <t>0897-53-3283</t>
    <phoneticPr fontId="3"/>
  </si>
  <si>
    <t>TWD02　　763</t>
    <phoneticPr fontId="3"/>
  </si>
  <si>
    <t>TWD4</t>
    <phoneticPr fontId="3"/>
  </si>
  <si>
    <t>東和電気(株)　　東京支店</t>
    <rPh sb="0" eb="2">
      <t>トウワ</t>
    </rPh>
    <rPh sb="2" eb="4">
      <t>デンキ</t>
    </rPh>
    <rPh sb="4" eb="7">
      <t>カブ</t>
    </rPh>
    <rPh sb="9" eb="11">
      <t>トウキョウ</t>
    </rPh>
    <rPh sb="11" eb="13">
      <t>シテン</t>
    </rPh>
    <phoneticPr fontId="3"/>
  </si>
  <si>
    <t>〒105-0004　　東京都港区新橋2-13-8</t>
    <rPh sb="11" eb="13">
      <t>トウキョウ</t>
    </rPh>
    <rPh sb="13" eb="14">
      <t>ト</t>
    </rPh>
    <rPh sb="14" eb="16">
      <t>ミナトク</t>
    </rPh>
    <rPh sb="16" eb="18">
      <t>シンバシ</t>
    </rPh>
    <phoneticPr fontId="3"/>
  </si>
  <si>
    <t>TWD04　1304</t>
    <phoneticPr fontId="3"/>
  </si>
  <si>
    <t>須賀 様</t>
    <rPh sb="0" eb="2">
      <t>スガ</t>
    </rPh>
    <rPh sb="3" eb="4">
      <t>サマ</t>
    </rPh>
    <phoneticPr fontId="3"/>
  </si>
  <si>
    <t>03-3504-1520</t>
    <phoneticPr fontId="3"/>
  </si>
  <si>
    <t>03-3580-6020</t>
    <phoneticPr fontId="3"/>
  </si>
  <si>
    <t>250</t>
    <phoneticPr fontId="3"/>
  </si>
  <si>
    <t>KSE2</t>
    <phoneticPr fontId="3"/>
  </si>
  <si>
    <t>(株)川崎ｴﾝｼﾞﾆｱﾘﾝｸﾞ</t>
    <rPh sb="0" eb="3">
      <t>カブ</t>
    </rPh>
    <rPh sb="3" eb="5">
      <t>カワサキ</t>
    </rPh>
    <phoneticPr fontId="3"/>
  </si>
  <si>
    <t>〒799-2651　　愛媛県松山市堀江町2077番地7</t>
    <rPh sb="11" eb="14">
      <t>エヒメケン</t>
    </rPh>
    <rPh sb="14" eb="17">
      <t>マツヤマシ</t>
    </rPh>
    <rPh sb="17" eb="19">
      <t>ホリエ</t>
    </rPh>
    <rPh sb="19" eb="20">
      <t>マチ</t>
    </rPh>
    <rPh sb="24" eb="26">
      <t>バンチ</t>
    </rPh>
    <phoneticPr fontId="3"/>
  </si>
  <si>
    <t>KSE02　　1305</t>
    <phoneticPr fontId="3"/>
  </si>
  <si>
    <t>遠山様宛</t>
    <rPh sb="0" eb="2">
      <t>トオヤマ</t>
    </rPh>
    <rPh sb="2" eb="3">
      <t>サマ</t>
    </rPh>
    <rPh sb="3" eb="4">
      <t>アテ</t>
    </rPh>
    <phoneticPr fontId="3"/>
  </si>
  <si>
    <t>089-978-4564</t>
    <phoneticPr fontId="3"/>
  </si>
  <si>
    <t>JKK</t>
    <phoneticPr fontId="3"/>
  </si>
  <si>
    <t>(株)樹研工業</t>
    <rPh sb="0" eb="3">
      <t>カブ</t>
    </rPh>
    <rPh sb="3" eb="4">
      <t>ジュ</t>
    </rPh>
    <rPh sb="4" eb="5">
      <t>ケン</t>
    </rPh>
    <rPh sb="5" eb="7">
      <t>コウギョウ</t>
    </rPh>
    <phoneticPr fontId="3"/>
  </si>
  <si>
    <t>〒441-8003　　愛知県豊橋市小向町字北小向140-1</t>
    <rPh sb="11" eb="14">
      <t>アイチケン</t>
    </rPh>
    <rPh sb="14" eb="17">
      <t>トヨハシシ</t>
    </rPh>
    <rPh sb="17" eb="19">
      <t>コムカイ</t>
    </rPh>
    <rPh sb="19" eb="20">
      <t>マチ</t>
    </rPh>
    <rPh sb="20" eb="21">
      <t>アザ</t>
    </rPh>
    <rPh sb="21" eb="22">
      <t>キタ</t>
    </rPh>
    <rPh sb="22" eb="24">
      <t>コムカイ</t>
    </rPh>
    <phoneticPr fontId="3"/>
  </si>
  <si>
    <t>JKK01　　1306</t>
    <phoneticPr fontId="3"/>
  </si>
  <si>
    <t>生産管理課　　新井 様宛</t>
    <rPh sb="0" eb="2">
      <t>セイサン</t>
    </rPh>
    <rPh sb="2" eb="4">
      <t>カンリ</t>
    </rPh>
    <rPh sb="4" eb="5">
      <t>カ</t>
    </rPh>
    <rPh sb="7" eb="9">
      <t>アライ</t>
    </rPh>
    <rPh sb="10" eb="11">
      <t>サマ</t>
    </rPh>
    <rPh sb="11" eb="12">
      <t>アテ</t>
    </rPh>
    <phoneticPr fontId="3"/>
  </si>
  <si>
    <t>0532-31-2061</t>
    <phoneticPr fontId="3"/>
  </si>
  <si>
    <t>0532-31-0699</t>
    <phoneticPr fontId="3"/>
  </si>
  <si>
    <t>SSM-015</t>
    <phoneticPr fontId="3"/>
  </si>
  <si>
    <t>SSM-015 YS30-1</t>
    <phoneticPr fontId="3"/>
  </si>
  <si>
    <t>PP(N)</t>
    <phoneticPr fontId="3"/>
  </si>
  <si>
    <t>有</t>
    <rPh sb="0" eb="1">
      <t>ユウ</t>
    </rPh>
    <phoneticPr fontId="3"/>
  </si>
  <si>
    <t>無</t>
    <rPh sb="0" eb="1">
      <t>ム</t>
    </rPh>
    <phoneticPr fontId="3"/>
  </si>
  <si>
    <t>○</t>
    <phoneticPr fontId="3"/>
  </si>
  <si>
    <t>2014.9.26</t>
    <phoneticPr fontId="3"/>
  </si>
  <si>
    <t>KRS2</t>
    <phoneticPr fontId="3"/>
  </si>
  <si>
    <t>キリシマ精工(株)</t>
    <rPh sb="4" eb="6">
      <t>セイコウ</t>
    </rPh>
    <rPh sb="6" eb="9">
      <t>カブ</t>
    </rPh>
    <phoneticPr fontId="3"/>
  </si>
  <si>
    <t>〒899-4303　　鹿児島県霧島市国分川原918-7</t>
    <rPh sb="11" eb="15">
      <t>カゴシマケン</t>
    </rPh>
    <rPh sb="15" eb="17">
      <t>キリシマ</t>
    </rPh>
    <rPh sb="17" eb="18">
      <t>シ</t>
    </rPh>
    <rPh sb="18" eb="20">
      <t>コクブ</t>
    </rPh>
    <rPh sb="20" eb="22">
      <t>カワハラ</t>
    </rPh>
    <phoneticPr fontId="3"/>
  </si>
  <si>
    <t>KRS02　　1307</t>
    <phoneticPr fontId="3"/>
  </si>
  <si>
    <t>長山 様宛</t>
    <rPh sb="0" eb="2">
      <t>ナガヤマ</t>
    </rPh>
    <rPh sb="3" eb="4">
      <t>サマ</t>
    </rPh>
    <rPh sb="4" eb="5">
      <t>アテ</t>
    </rPh>
    <phoneticPr fontId="3"/>
  </si>
  <si>
    <t>0995-73-4311</t>
    <phoneticPr fontId="3"/>
  </si>
  <si>
    <t>0995-73-4313</t>
    <phoneticPr fontId="3"/>
  </si>
  <si>
    <t>1000</t>
    <phoneticPr fontId="3"/>
  </si>
  <si>
    <t>OOT-015</t>
    <phoneticPr fontId="3"/>
  </si>
  <si>
    <t>OOT-015 15P ARRAYMIC ASSY</t>
    <phoneticPr fontId="3"/>
  </si>
  <si>
    <t>PET(CL)</t>
    <phoneticPr fontId="3"/>
  </si>
  <si>
    <t>有</t>
    <rPh sb="0" eb="1">
      <t>ユウ</t>
    </rPh>
    <phoneticPr fontId="3"/>
  </si>
  <si>
    <t>無</t>
    <rPh sb="0" eb="1">
      <t>ム</t>
    </rPh>
    <phoneticPr fontId="3"/>
  </si>
  <si>
    <t>550×420</t>
    <phoneticPr fontId="3"/>
  </si>
  <si>
    <t>台湾機</t>
    <rPh sb="0" eb="2">
      <t>タイワン</t>
    </rPh>
    <rPh sb="2" eb="3">
      <t>キ</t>
    </rPh>
    <phoneticPr fontId="3"/>
  </si>
  <si>
    <t>2014.10.6</t>
    <phoneticPr fontId="3"/>
  </si>
  <si>
    <t>SSJ-007</t>
    <phoneticPr fontId="3"/>
  </si>
  <si>
    <t>PS(N)</t>
    <phoneticPr fontId="3"/>
  </si>
  <si>
    <t>有</t>
    <rPh sb="0" eb="1">
      <t>ユウ</t>
    </rPh>
    <phoneticPr fontId="3"/>
  </si>
  <si>
    <t>無</t>
    <rPh sb="0" eb="1">
      <t>ム</t>
    </rPh>
    <phoneticPr fontId="3"/>
  </si>
  <si>
    <t>2014.10.6</t>
    <phoneticPr fontId="3"/>
  </si>
  <si>
    <t>SSJ-007 04000626 F1-Lens1</t>
    <phoneticPr fontId="3"/>
  </si>
  <si>
    <t>SSJ-008</t>
    <phoneticPr fontId="3"/>
  </si>
  <si>
    <t>SSJ-008 04000627 F1-Lens2</t>
    <phoneticPr fontId="3"/>
  </si>
  <si>
    <t>PS(N)</t>
    <phoneticPr fontId="3"/>
  </si>
  <si>
    <t>有</t>
    <rPh sb="0" eb="1">
      <t>ユウ</t>
    </rPh>
    <phoneticPr fontId="3"/>
  </si>
  <si>
    <t>無</t>
    <rPh sb="0" eb="1">
      <t>ム</t>
    </rPh>
    <phoneticPr fontId="3"/>
  </si>
  <si>
    <t>ADY-077</t>
    <phoneticPr fontId="3"/>
  </si>
  <si>
    <t>ADY-077 GRIFIN用ﾄﾚｲ</t>
    <rPh sb="14" eb="15">
      <t>ヨウ</t>
    </rPh>
    <phoneticPr fontId="3"/>
  </si>
  <si>
    <t>PS(B)</t>
    <phoneticPr fontId="3"/>
  </si>
  <si>
    <t>550</t>
    <phoneticPr fontId="3"/>
  </si>
  <si>
    <t>503×273</t>
    <phoneticPr fontId="3"/>
  </si>
  <si>
    <t>TKD-012</t>
    <phoneticPr fontId="3"/>
  </si>
  <si>
    <t>PET
(CL)</t>
    <phoneticPr fontId="3"/>
  </si>
  <si>
    <t>520</t>
    <phoneticPr fontId="3"/>
  </si>
  <si>
    <t>有</t>
    <rPh sb="0" eb="1">
      <t>ユウ</t>
    </rPh>
    <phoneticPr fontId="3"/>
  </si>
  <si>
    <t>無</t>
    <rPh sb="0" eb="1">
      <t>ム</t>
    </rPh>
    <phoneticPr fontId="3"/>
  </si>
  <si>
    <t>355×240</t>
    <phoneticPr fontId="3"/>
  </si>
  <si>
    <t>○</t>
    <phoneticPr fontId="3"/>
  </si>
  <si>
    <t>2014.10.7</t>
    <phoneticPr fontId="3"/>
  </si>
  <si>
    <t>TKD-012 30P P232</t>
    <phoneticPr fontId="3"/>
  </si>
  <si>
    <t>TOK4</t>
    <phoneticPr fontId="3"/>
  </si>
  <si>
    <t>(有)東機製作所</t>
    <rPh sb="0" eb="3">
      <t>ユウ</t>
    </rPh>
    <rPh sb="3" eb="4">
      <t>トウ</t>
    </rPh>
    <rPh sb="4" eb="5">
      <t>キ</t>
    </rPh>
    <rPh sb="5" eb="8">
      <t>セイサクジョ</t>
    </rPh>
    <phoneticPr fontId="3"/>
  </si>
  <si>
    <t>〒210-0804　神奈川県川崎市川崎区藤崎1-22-4</t>
    <rPh sb="10" eb="14">
      <t>カナガワケン</t>
    </rPh>
    <rPh sb="14" eb="17">
      <t>カワサキシ</t>
    </rPh>
    <rPh sb="17" eb="20">
      <t>カワサキク</t>
    </rPh>
    <rPh sb="20" eb="22">
      <t>フジサキ</t>
    </rPh>
    <phoneticPr fontId="3"/>
  </si>
  <si>
    <t>TOK04　　1308</t>
    <phoneticPr fontId="3"/>
  </si>
  <si>
    <t>044-244-1009</t>
    <phoneticPr fontId="3"/>
  </si>
  <si>
    <t>044-222-0992</t>
    <phoneticPr fontId="3"/>
  </si>
  <si>
    <t>LSP</t>
    <phoneticPr fontId="3"/>
  </si>
  <si>
    <t>(株)日本ＬＳＰﾎｰﾙﾃﾞｨﾝｸﾞｽ</t>
    <rPh sb="0" eb="3">
      <t>カブ</t>
    </rPh>
    <rPh sb="3" eb="5">
      <t>ニホン</t>
    </rPh>
    <phoneticPr fontId="3"/>
  </si>
  <si>
    <t>〒326-0143　　栃木県足利市葉鹿町1181-2</t>
    <rPh sb="11" eb="14">
      <t>トチギケン</t>
    </rPh>
    <rPh sb="14" eb="17">
      <t>アシカガシ</t>
    </rPh>
    <rPh sb="17" eb="18">
      <t>ハ</t>
    </rPh>
    <rPh sb="18" eb="20">
      <t>シカマチ</t>
    </rPh>
    <phoneticPr fontId="3"/>
  </si>
  <si>
    <t>LSP01　　1309</t>
    <phoneticPr fontId="3"/>
  </si>
  <si>
    <t>及川 様宛</t>
    <rPh sb="0" eb="2">
      <t>オイカワ</t>
    </rPh>
    <rPh sb="3" eb="4">
      <t>サマ</t>
    </rPh>
    <rPh sb="4" eb="5">
      <t>アテ</t>
    </rPh>
    <phoneticPr fontId="3"/>
  </si>
  <si>
    <t>0284-22-4717</t>
    <phoneticPr fontId="3"/>
  </si>
  <si>
    <t>0284-22-4718</t>
    <phoneticPr fontId="3"/>
  </si>
  <si>
    <t>210</t>
    <phoneticPr fontId="3"/>
  </si>
  <si>
    <t>8-127-6</t>
    <phoneticPr fontId="3"/>
  </si>
  <si>
    <t>UTR</t>
    <phoneticPr fontId="3"/>
  </si>
  <si>
    <t>宇都宮螺子(株)</t>
    <rPh sb="0" eb="3">
      <t>ウツノミヤ</t>
    </rPh>
    <rPh sb="3" eb="5">
      <t>ラシ</t>
    </rPh>
    <rPh sb="5" eb="8">
      <t>カブ</t>
    </rPh>
    <phoneticPr fontId="3"/>
  </si>
  <si>
    <t>〒108-8373　　東京都港区芝4-6-5</t>
    <rPh sb="11" eb="14">
      <t>トウキョウト</t>
    </rPh>
    <rPh sb="14" eb="16">
      <t>ミナトク</t>
    </rPh>
    <rPh sb="16" eb="17">
      <t>シバ</t>
    </rPh>
    <phoneticPr fontId="3"/>
  </si>
  <si>
    <t>UTR01　　1311</t>
    <phoneticPr fontId="3"/>
  </si>
  <si>
    <t>廣田 様宛</t>
    <rPh sb="0" eb="2">
      <t>ヒロタ</t>
    </rPh>
    <rPh sb="3" eb="4">
      <t>サマ</t>
    </rPh>
    <rPh sb="4" eb="5">
      <t>アテ</t>
    </rPh>
    <phoneticPr fontId="3"/>
  </si>
  <si>
    <t>03-34539912</t>
    <phoneticPr fontId="3"/>
  </si>
  <si>
    <t>ETS-024</t>
    <phoneticPr fontId="3"/>
  </si>
  <si>
    <t>PS(N)</t>
    <phoneticPr fontId="3"/>
  </si>
  <si>
    <t>有</t>
    <rPh sb="0" eb="1">
      <t>ユウ</t>
    </rPh>
    <phoneticPr fontId="3"/>
  </si>
  <si>
    <t>無</t>
    <rPh sb="0" eb="1">
      <t>ム</t>
    </rPh>
    <phoneticPr fontId="3"/>
  </si>
  <si>
    <t>2014.10.10</t>
    <phoneticPr fontId="3"/>
  </si>
  <si>
    <t>ETS-024 12POCKETS(139.7×71)</t>
    <phoneticPr fontId="3"/>
  </si>
  <si>
    <t>ETS-025</t>
    <phoneticPr fontId="3"/>
  </si>
  <si>
    <t>ETS-025 12POCKETS(110×91)</t>
    <phoneticPr fontId="3"/>
  </si>
  <si>
    <t>HKH</t>
  </si>
  <si>
    <t>浜松キハン(株)</t>
  </si>
  <si>
    <t>HKH01　　1312</t>
  </si>
  <si>
    <t>天野 様宛</t>
  </si>
  <si>
    <t>053-464-5101</t>
  </si>
  <si>
    <t>053-463-7037</t>
  </si>
  <si>
    <t>MEP</t>
    <phoneticPr fontId="3"/>
  </si>
  <si>
    <t>(株)ﾓﾄｴﾌﾟﾛﾀﾞｸﾂ</t>
    <rPh sb="0" eb="3">
      <t>カブ</t>
    </rPh>
    <phoneticPr fontId="3"/>
  </si>
  <si>
    <t>〒114-0003　　東京都北区豊島8-28-7</t>
    <rPh sb="11" eb="14">
      <t>トウキョウト</t>
    </rPh>
    <rPh sb="14" eb="16">
      <t>キタク</t>
    </rPh>
    <rPh sb="16" eb="18">
      <t>トヨシマ</t>
    </rPh>
    <phoneticPr fontId="3"/>
  </si>
  <si>
    <t>MEP01　　1313</t>
    <phoneticPr fontId="3"/>
  </si>
  <si>
    <t>本江 様宛</t>
    <rPh sb="0" eb="2">
      <t>モトエ</t>
    </rPh>
    <rPh sb="3" eb="4">
      <t>サマ</t>
    </rPh>
    <rPh sb="4" eb="5">
      <t>アテ</t>
    </rPh>
    <phoneticPr fontId="3"/>
  </si>
  <si>
    <t>03-5959-0776</t>
    <phoneticPr fontId="3"/>
  </si>
  <si>
    <t>03-5959-0778</t>
    <phoneticPr fontId="3"/>
  </si>
  <si>
    <t>TJS-004</t>
    <phoneticPr fontId="3"/>
  </si>
  <si>
    <t>TJS-004 i-phone6 cover</t>
    <phoneticPr fontId="3"/>
  </si>
  <si>
    <t>無</t>
    <rPh sb="0" eb="1">
      <t>ナシ</t>
    </rPh>
    <phoneticPr fontId="3"/>
  </si>
  <si>
    <t>有</t>
    <rPh sb="0" eb="1">
      <t>アリ</t>
    </rPh>
    <phoneticPr fontId="3"/>
  </si>
  <si>
    <t>570×630</t>
    <phoneticPr fontId="3"/>
  </si>
  <si>
    <t>15面取り</t>
    <rPh sb="2" eb="4">
      <t>メント</t>
    </rPh>
    <phoneticPr fontId="3"/>
  </si>
  <si>
    <t>2014.10.14</t>
    <phoneticPr fontId="3"/>
  </si>
  <si>
    <t>2014.10.15</t>
    <phoneticPr fontId="3"/>
  </si>
  <si>
    <t>MTM-081-1B</t>
    <phoneticPr fontId="3"/>
  </si>
  <si>
    <t>MTM-081-1(B) 59-WH93・</t>
    <phoneticPr fontId="3"/>
  </si>
  <si>
    <t>MTM-081-1CL</t>
    <phoneticPr fontId="3"/>
  </si>
  <si>
    <t>MTM-081-1(CL) 59-WH93・</t>
    <phoneticPr fontId="3"/>
  </si>
  <si>
    <t>MTM-081-2B</t>
    <phoneticPr fontId="3"/>
  </si>
  <si>
    <t>MTM-081-2(B) 59-WH93：</t>
    <phoneticPr fontId="3"/>
  </si>
  <si>
    <t>MTM-081-2CL</t>
    <phoneticPr fontId="3"/>
  </si>
  <si>
    <t>MTM-081-2(CL) 59-WH93：</t>
    <phoneticPr fontId="3"/>
  </si>
  <si>
    <t>SSJ-009</t>
    <phoneticPr fontId="3"/>
  </si>
  <si>
    <t>SSJ-009 04000633 C-Lens-L1</t>
    <phoneticPr fontId="3"/>
  </si>
  <si>
    <t>PS(N)</t>
    <phoneticPr fontId="3"/>
  </si>
  <si>
    <t>有</t>
    <rPh sb="0" eb="1">
      <t>ユウ</t>
    </rPh>
    <phoneticPr fontId="3"/>
  </si>
  <si>
    <t>無</t>
    <rPh sb="0" eb="1">
      <t>ム</t>
    </rPh>
    <phoneticPr fontId="3"/>
  </si>
  <si>
    <t>2014.10.15</t>
    <phoneticPr fontId="3"/>
  </si>
  <si>
    <t>SSJ-010</t>
    <phoneticPr fontId="3"/>
  </si>
  <si>
    <t>SSJ-010 04000634 C-Lens-L2</t>
    <phoneticPr fontId="3"/>
  </si>
  <si>
    <t>PS(N)</t>
    <phoneticPr fontId="3"/>
  </si>
  <si>
    <t>KDM</t>
    <phoneticPr fontId="3"/>
  </si>
  <si>
    <t>コダマコーポレーション(株)</t>
    <rPh sb="11" eb="14">
      <t>カブ</t>
    </rPh>
    <phoneticPr fontId="3"/>
  </si>
  <si>
    <t>〒205-0002　　東京都羽村市栄町3-3-9</t>
    <rPh sb="11" eb="14">
      <t>トウキョウト</t>
    </rPh>
    <rPh sb="14" eb="17">
      <t>ハムラシ</t>
    </rPh>
    <rPh sb="17" eb="19">
      <t>サカエマチ</t>
    </rPh>
    <phoneticPr fontId="3"/>
  </si>
  <si>
    <t>KDM01　　1315</t>
    <phoneticPr fontId="3"/>
  </si>
  <si>
    <t>白倉 様宛</t>
    <rPh sb="0" eb="2">
      <t>シラクラ</t>
    </rPh>
    <rPh sb="3" eb="4">
      <t>サマ</t>
    </rPh>
    <rPh sb="4" eb="5">
      <t>アテ</t>
    </rPh>
    <phoneticPr fontId="3"/>
  </si>
  <si>
    <t>042-570-6891</t>
    <phoneticPr fontId="3"/>
  </si>
  <si>
    <t>042-570-6892</t>
    <phoneticPr fontId="3"/>
  </si>
  <si>
    <t>LPS-016</t>
    <phoneticPr fontId="3"/>
  </si>
  <si>
    <t>LPS-016 32P HUSING CONNECTER</t>
    <phoneticPr fontId="3"/>
  </si>
  <si>
    <t>355×260</t>
    <phoneticPr fontId="3"/>
  </si>
  <si>
    <t>2014.10.17</t>
    <phoneticPr fontId="3"/>
  </si>
  <si>
    <t>NHC-001</t>
    <phoneticPr fontId="3"/>
  </si>
  <si>
    <t>NHC-001 バッテリー端子用　
BAT-S03/35-T50</t>
    <rPh sb="13" eb="15">
      <t>タンシ</t>
    </rPh>
    <rPh sb="15" eb="16">
      <t>ヨウ</t>
    </rPh>
    <phoneticPr fontId="3"/>
  </si>
  <si>
    <t>PS(N)</t>
    <phoneticPr fontId="3"/>
  </si>
  <si>
    <t>520</t>
    <phoneticPr fontId="3"/>
  </si>
  <si>
    <t>有</t>
    <rPh sb="0" eb="1">
      <t>ユウ</t>
    </rPh>
    <phoneticPr fontId="3"/>
  </si>
  <si>
    <t>無</t>
    <rPh sb="0" eb="1">
      <t>ム</t>
    </rPh>
    <phoneticPr fontId="3"/>
  </si>
  <si>
    <t>日本コネクト工業</t>
    <rPh sb="0" eb="2">
      <t>ニホン</t>
    </rPh>
    <rPh sb="6" eb="8">
      <t>コウギョウ</t>
    </rPh>
    <phoneticPr fontId="3"/>
  </si>
  <si>
    <t>405×300</t>
    <phoneticPr fontId="3"/>
  </si>
  <si>
    <t>○</t>
    <phoneticPr fontId="3"/>
  </si>
  <si>
    <t>2014.10.17</t>
    <phoneticPr fontId="3"/>
  </si>
  <si>
    <t>NHC</t>
    <phoneticPr fontId="3"/>
  </si>
  <si>
    <t>日本コネクト工業(株)</t>
    <rPh sb="0" eb="2">
      <t>ニホン</t>
    </rPh>
    <rPh sb="6" eb="8">
      <t>コウギョウ</t>
    </rPh>
    <rPh sb="8" eb="11">
      <t>カブ</t>
    </rPh>
    <phoneticPr fontId="3"/>
  </si>
  <si>
    <t>〒158-0082　　東京都世田谷区等々力1-33-14</t>
    <rPh sb="11" eb="14">
      <t>トウキョウト</t>
    </rPh>
    <rPh sb="14" eb="18">
      <t>セタガヤク</t>
    </rPh>
    <rPh sb="18" eb="21">
      <t>トドロキ</t>
    </rPh>
    <phoneticPr fontId="3"/>
  </si>
  <si>
    <t>NHC01　　962</t>
    <phoneticPr fontId="3"/>
  </si>
  <si>
    <t>竹縄 様宛</t>
    <rPh sb="0" eb="2">
      <t>タケナワ</t>
    </rPh>
    <rPh sb="3" eb="4">
      <t>サマ</t>
    </rPh>
    <rPh sb="4" eb="5">
      <t>アテ</t>
    </rPh>
    <phoneticPr fontId="3"/>
  </si>
  <si>
    <t>03-5706-4360</t>
    <phoneticPr fontId="3"/>
  </si>
  <si>
    <t>HDK</t>
    <phoneticPr fontId="3"/>
  </si>
  <si>
    <t>北埼ダンボール工業(株)</t>
    <rPh sb="0" eb="1">
      <t>ホク</t>
    </rPh>
    <rPh sb="7" eb="9">
      <t>コウギョウ</t>
    </rPh>
    <rPh sb="9" eb="12">
      <t>カブ</t>
    </rPh>
    <phoneticPr fontId="3"/>
  </si>
  <si>
    <t>〒361-0084　　埼玉県行田市南河原895</t>
    <rPh sb="11" eb="14">
      <t>サイタマケン</t>
    </rPh>
    <rPh sb="14" eb="17">
      <t>ギョウダシ</t>
    </rPh>
    <rPh sb="17" eb="20">
      <t>ミナミカワラ</t>
    </rPh>
    <phoneticPr fontId="3"/>
  </si>
  <si>
    <t>HDK01　　1317</t>
    <phoneticPr fontId="3"/>
  </si>
  <si>
    <t>加藤 様</t>
    <rPh sb="0" eb="2">
      <t>カトウ</t>
    </rPh>
    <rPh sb="3" eb="4">
      <t>サマ</t>
    </rPh>
    <phoneticPr fontId="3"/>
  </si>
  <si>
    <t>048-557-2222</t>
    <phoneticPr fontId="3"/>
  </si>
  <si>
    <t>048-557-0177</t>
    <phoneticPr fontId="3"/>
  </si>
  <si>
    <t>SZK2</t>
    <phoneticPr fontId="3"/>
  </si>
  <si>
    <t>(株)スズキ技研</t>
    <rPh sb="0" eb="3">
      <t>カブ</t>
    </rPh>
    <rPh sb="6" eb="8">
      <t>ギケン</t>
    </rPh>
    <phoneticPr fontId="3"/>
  </si>
  <si>
    <t>〒272-8538　　千葉県市川市田尻1-11-5</t>
    <rPh sb="11" eb="14">
      <t>チバケン</t>
    </rPh>
    <rPh sb="14" eb="17">
      <t>イチカワシ</t>
    </rPh>
    <rPh sb="17" eb="19">
      <t>タジリ</t>
    </rPh>
    <phoneticPr fontId="3"/>
  </si>
  <si>
    <t>SZK02　　1318</t>
    <phoneticPr fontId="3"/>
  </si>
  <si>
    <t>業務部　　篠崎 様宛</t>
    <rPh sb="0" eb="2">
      <t>ギョウム</t>
    </rPh>
    <rPh sb="2" eb="3">
      <t>ブ</t>
    </rPh>
    <rPh sb="5" eb="7">
      <t>シノザキ</t>
    </rPh>
    <rPh sb="8" eb="9">
      <t>サマ</t>
    </rPh>
    <rPh sb="9" eb="10">
      <t>アテ</t>
    </rPh>
    <phoneticPr fontId="3"/>
  </si>
  <si>
    <t>047-393-7771</t>
    <phoneticPr fontId="3"/>
  </si>
  <si>
    <t>047-393-7773</t>
    <phoneticPr fontId="3"/>
  </si>
  <si>
    <t>280</t>
    <phoneticPr fontId="3"/>
  </si>
  <si>
    <t>ラピス精器</t>
    <rPh sb="3" eb="4">
      <t>セイ</t>
    </rPh>
    <rPh sb="4" eb="5">
      <t>キ</t>
    </rPh>
    <phoneticPr fontId="3"/>
  </si>
  <si>
    <t>横浜金属(株)</t>
    <rPh sb="0" eb="2">
      <t>ヨコハマ</t>
    </rPh>
    <rPh sb="2" eb="4">
      <t>キンゾク</t>
    </rPh>
    <rPh sb="4" eb="7">
      <t>カブ</t>
    </rPh>
    <phoneticPr fontId="3"/>
  </si>
  <si>
    <t>〒252-0132　　神奈川県相模原市緑区橋本台3-5-2</t>
    <rPh sb="11" eb="15">
      <t>カナガワケン</t>
    </rPh>
    <rPh sb="15" eb="19">
      <t>サガミハラシ</t>
    </rPh>
    <rPh sb="19" eb="21">
      <t>ミドリク</t>
    </rPh>
    <rPh sb="21" eb="24">
      <t>ハシモトダイ</t>
    </rPh>
    <phoneticPr fontId="3"/>
  </si>
  <si>
    <t>YHK</t>
    <phoneticPr fontId="3"/>
  </si>
  <si>
    <t>YHK01　　613</t>
    <phoneticPr fontId="3"/>
  </si>
  <si>
    <t>竹内 様宛</t>
    <rPh sb="0" eb="2">
      <t>タケウチ</t>
    </rPh>
    <rPh sb="3" eb="4">
      <t>サマ</t>
    </rPh>
    <rPh sb="4" eb="5">
      <t>アテ</t>
    </rPh>
    <phoneticPr fontId="3"/>
  </si>
  <si>
    <t>042-773-4411</t>
    <phoneticPr fontId="3"/>
  </si>
  <si>
    <t>042-774-4775</t>
    <phoneticPr fontId="3"/>
  </si>
  <si>
    <t>220</t>
    <phoneticPr fontId="3"/>
  </si>
  <si>
    <t>JAE-009</t>
    <phoneticPr fontId="3"/>
  </si>
  <si>
    <t>JAE-010</t>
    <phoneticPr fontId="3"/>
  </si>
  <si>
    <t>2014.10.24</t>
    <phoneticPr fontId="3"/>
  </si>
  <si>
    <t>JAE-022</t>
    <phoneticPr fontId="3"/>
  </si>
  <si>
    <t>JAE-009 70P 025-54682</t>
    <phoneticPr fontId="3"/>
  </si>
  <si>
    <t>JAE-010 70P 025-54683</t>
    <phoneticPr fontId="3"/>
  </si>
  <si>
    <t>JAE-022 80P 025-54770</t>
    <phoneticPr fontId="3"/>
  </si>
  <si>
    <t>NMG</t>
    <phoneticPr fontId="3"/>
  </si>
  <si>
    <t>日本メタルｶﾞｽｹｯﾄ(株)</t>
    <rPh sb="0" eb="2">
      <t>ニホン</t>
    </rPh>
    <rPh sb="11" eb="14">
      <t>カブ</t>
    </rPh>
    <phoneticPr fontId="3"/>
  </si>
  <si>
    <t>〒360-0843　　埼玉県熊谷市三ケ尻3308</t>
    <rPh sb="11" eb="14">
      <t>サイタマケン</t>
    </rPh>
    <rPh sb="14" eb="17">
      <t>クマガヤシ</t>
    </rPh>
    <rPh sb="17" eb="18">
      <t>ミ</t>
    </rPh>
    <rPh sb="19" eb="20">
      <t>ジリ</t>
    </rPh>
    <phoneticPr fontId="3"/>
  </si>
  <si>
    <t>NMG01　　1319</t>
    <phoneticPr fontId="3"/>
  </si>
  <si>
    <t>営業部 営業課　　北岡 様宛</t>
    <rPh sb="0" eb="2">
      <t>エイギョウ</t>
    </rPh>
    <rPh sb="2" eb="3">
      <t>ブ</t>
    </rPh>
    <rPh sb="4" eb="7">
      <t>エイギョウカ</t>
    </rPh>
    <rPh sb="9" eb="11">
      <t>キタオカ</t>
    </rPh>
    <rPh sb="12" eb="13">
      <t>サマ</t>
    </rPh>
    <rPh sb="13" eb="14">
      <t>アテ</t>
    </rPh>
    <phoneticPr fontId="3"/>
  </si>
  <si>
    <t>048-532-9376</t>
    <phoneticPr fontId="3"/>
  </si>
  <si>
    <t>048-532-0941</t>
    <phoneticPr fontId="3"/>
  </si>
  <si>
    <t>MYK3</t>
    <phoneticPr fontId="3"/>
  </si>
  <si>
    <t>守山工業(株)</t>
    <rPh sb="0" eb="2">
      <t>モリヤマ</t>
    </rPh>
    <rPh sb="2" eb="4">
      <t>コウギョウ</t>
    </rPh>
    <rPh sb="4" eb="7">
      <t>カブ</t>
    </rPh>
    <phoneticPr fontId="3"/>
  </si>
  <si>
    <t>〒463-0003　　愛知県名古屋市守山区下志段味熊田442</t>
    <rPh sb="11" eb="14">
      <t>アイチケン</t>
    </rPh>
    <rPh sb="14" eb="18">
      <t>ナゴヤシ</t>
    </rPh>
    <rPh sb="18" eb="21">
      <t>モリヤマク</t>
    </rPh>
    <rPh sb="21" eb="22">
      <t>シタ</t>
    </rPh>
    <rPh sb="22" eb="23">
      <t>シ</t>
    </rPh>
    <rPh sb="23" eb="24">
      <t>ダン</t>
    </rPh>
    <rPh sb="24" eb="25">
      <t>アジ</t>
    </rPh>
    <rPh sb="25" eb="27">
      <t>クマダ</t>
    </rPh>
    <phoneticPr fontId="3"/>
  </si>
  <si>
    <t>MYK02　　1320</t>
    <phoneticPr fontId="3"/>
  </si>
  <si>
    <t>生産・技術部　　浅井 様宛</t>
    <rPh sb="0" eb="2">
      <t>セイサン</t>
    </rPh>
    <rPh sb="3" eb="5">
      <t>ギジュツ</t>
    </rPh>
    <rPh sb="5" eb="6">
      <t>ブ</t>
    </rPh>
    <rPh sb="8" eb="10">
      <t>アサイ</t>
    </rPh>
    <rPh sb="11" eb="12">
      <t>サマ</t>
    </rPh>
    <rPh sb="12" eb="13">
      <t>アテ</t>
    </rPh>
    <phoneticPr fontId="3"/>
  </si>
  <si>
    <t>052-739-3511</t>
    <phoneticPr fontId="3"/>
  </si>
  <si>
    <t>052-739-3513</t>
    <phoneticPr fontId="3"/>
  </si>
  <si>
    <t>3-157-0</t>
    <phoneticPr fontId="3"/>
  </si>
  <si>
    <t>3-912157-0</t>
    <phoneticPr fontId="3"/>
  </si>
  <si>
    <t>有</t>
    <rPh sb="0" eb="1">
      <t>ユウ</t>
    </rPh>
    <phoneticPr fontId="3"/>
  </si>
  <si>
    <t>無</t>
    <rPh sb="0" eb="1">
      <t>ム</t>
    </rPh>
    <phoneticPr fontId="3"/>
  </si>
  <si>
    <t>620×310</t>
    <phoneticPr fontId="3"/>
  </si>
  <si>
    <t>2014.10.27</t>
    <phoneticPr fontId="3"/>
  </si>
  <si>
    <t>KSP-116</t>
    <phoneticPr fontId="3"/>
  </si>
  <si>
    <t>KSP-116 SSS-110526 SHIELD FLAME-4B(M1)</t>
    <phoneticPr fontId="3"/>
  </si>
  <si>
    <t>PS(N)</t>
    <phoneticPr fontId="3"/>
  </si>
  <si>
    <t>有</t>
    <rPh sb="0" eb="1">
      <t>ユウ</t>
    </rPh>
    <phoneticPr fontId="3"/>
  </si>
  <si>
    <t>無</t>
    <rPh sb="0" eb="1">
      <t>ム</t>
    </rPh>
    <phoneticPr fontId="3"/>
  </si>
  <si>
    <t>２面取り</t>
    <phoneticPr fontId="3"/>
  </si>
  <si>
    <t>2014.10.27</t>
    <phoneticPr fontId="3"/>
  </si>
  <si>
    <t>JAE-025</t>
    <phoneticPr fontId="3"/>
  </si>
  <si>
    <t>470×300</t>
    <phoneticPr fontId="3"/>
  </si>
  <si>
    <t>2014.10.28</t>
    <phoneticPr fontId="3"/>
  </si>
  <si>
    <t>KSP-105R</t>
    <phoneticPr fontId="3"/>
  </si>
  <si>
    <t>KSP-105R AJ1-009370-002</t>
    <phoneticPr fontId="3"/>
  </si>
  <si>
    <t>2014.10.28</t>
    <phoneticPr fontId="3"/>
  </si>
  <si>
    <t>ISD</t>
    <phoneticPr fontId="3"/>
  </si>
  <si>
    <t>アイエスディ(株)</t>
    <rPh sb="6" eb="9">
      <t>カブ</t>
    </rPh>
    <phoneticPr fontId="3"/>
  </si>
  <si>
    <t>〒363-0007　　埼玉県桶川市小針領家578番地</t>
    <rPh sb="11" eb="14">
      <t>サイタマケン</t>
    </rPh>
    <rPh sb="14" eb="17">
      <t>オケガワシ</t>
    </rPh>
    <rPh sb="17" eb="21">
      <t>コバリリョウケ</t>
    </rPh>
    <rPh sb="24" eb="26">
      <t>バンチ</t>
    </rPh>
    <phoneticPr fontId="3"/>
  </si>
  <si>
    <t>ISD01　　1321</t>
    <phoneticPr fontId="3"/>
  </si>
  <si>
    <t>芹澤 様宛</t>
    <rPh sb="0" eb="2">
      <t>セリザワ</t>
    </rPh>
    <rPh sb="3" eb="4">
      <t>サマ</t>
    </rPh>
    <rPh sb="4" eb="5">
      <t>アテ</t>
    </rPh>
    <phoneticPr fontId="3"/>
  </si>
  <si>
    <t>048-728-6611</t>
    <phoneticPr fontId="3"/>
  </si>
  <si>
    <t>MDY</t>
    <phoneticPr fontId="3"/>
  </si>
  <si>
    <t>増田薬品(株)</t>
    <rPh sb="0" eb="2">
      <t>マスダ</t>
    </rPh>
    <rPh sb="2" eb="4">
      <t>ヤクヒン</t>
    </rPh>
    <rPh sb="4" eb="7">
      <t>カブ</t>
    </rPh>
    <phoneticPr fontId="3"/>
  </si>
  <si>
    <t>〒760-0020　　香川県高松市錦町1丁目13-21</t>
    <rPh sb="11" eb="14">
      <t>カガワケン</t>
    </rPh>
    <rPh sb="14" eb="17">
      <t>タカマツシ</t>
    </rPh>
    <rPh sb="17" eb="18">
      <t>ニシキ</t>
    </rPh>
    <rPh sb="18" eb="19">
      <t>マチ</t>
    </rPh>
    <rPh sb="20" eb="22">
      <t>チョウメ</t>
    </rPh>
    <phoneticPr fontId="3"/>
  </si>
  <si>
    <t>MDY01　　1322</t>
    <phoneticPr fontId="3"/>
  </si>
  <si>
    <t>亥川 様宛</t>
    <rPh sb="0" eb="1">
      <t>イ</t>
    </rPh>
    <rPh sb="1" eb="2">
      <t>カワ</t>
    </rPh>
    <rPh sb="3" eb="4">
      <t>サマ</t>
    </rPh>
    <rPh sb="4" eb="5">
      <t>アテ</t>
    </rPh>
    <phoneticPr fontId="3"/>
  </si>
  <si>
    <t>087-851-0631</t>
    <phoneticPr fontId="3"/>
  </si>
  <si>
    <t>087-822-5209</t>
    <phoneticPr fontId="3"/>
  </si>
  <si>
    <t>120</t>
    <phoneticPr fontId="3"/>
  </si>
  <si>
    <t>360</t>
    <phoneticPr fontId="3"/>
  </si>
  <si>
    <t>50</t>
    <phoneticPr fontId="3"/>
  </si>
  <si>
    <t>SCP-001</t>
    <phoneticPr fontId="3"/>
  </si>
  <si>
    <t>A-PET</t>
    <phoneticPr fontId="3"/>
  </si>
  <si>
    <t>460</t>
    <phoneticPr fontId="3"/>
  </si>
  <si>
    <t>無</t>
    <rPh sb="0" eb="1">
      <t>ム</t>
    </rPh>
    <phoneticPr fontId="3"/>
  </si>
  <si>
    <t>有</t>
    <rPh sb="0" eb="1">
      <t>ユウ</t>
    </rPh>
    <phoneticPr fontId="3"/>
  </si>
  <si>
    <t>ｼﾝﾜｺｰﾎﾟﾚｰｼｮﾝ</t>
    <phoneticPr fontId="3"/>
  </si>
  <si>
    <t>405×300</t>
    <phoneticPr fontId="3"/>
  </si>
  <si>
    <t>○</t>
    <phoneticPr fontId="3"/>
  </si>
  <si>
    <t>2014.11.6</t>
    <phoneticPr fontId="3"/>
  </si>
  <si>
    <t>SCP</t>
    <phoneticPr fontId="3"/>
  </si>
  <si>
    <t>(株)シンワコーポレーション</t>
    <rPh sb="1" eb="2">
      <t>カブ</t>
    </rPh>
    <phoneticPr fontId="3"/>
  </si>
  <si>
    <t>〒140-0013　　東京都品川区南大井6-6-5</t>
    <rPh sb="11" eb="14">
      <t>トウキョウト</t>
    </rPh>
    <rPh sb="14" eb="17">
      <t>シナガワク</t>
    </rPh>
    <rPh sb="17" eb="20">
      <t>ミナミオオイ</t>
    </rPh>
    <phoneticPr fontId="3"/>
  </si>
  <si>
    <t>SCP01　　1323</t>
    <phoneticPr fontId="3"/>
  </si>
  <si>
    <t>清水 様宛</t>
    <rPh sb="0" eb="2">
      <t>シミズ</t>
    </rPh>
    <rPh sb="3" eb="4">
      <t>サマ</t>
    </rPh>
    <rPh sb="4" eb="5">
      <t>アテ</t>
    </rPh>
    <phoneticPr fontId="3"/>
  </si>
  <si>
    <t>03-3763-7755</t>
    <phoneticPr fontId="3"/>
  </si>
  <si>
    <t>03-3763-7856</t>
    <phoneticPr fontId="3"/>
  </si>
  <si>
    <t>SCP-001 ORLYｶﾗｰｹｱ ｸﾗﾑｼｪﾙ</t>
    <phoneticPr fontId="3"/>
  </si>
  <si>
    <t>SZT</t>
    <phoneticPr fontId="3"/>
  </si>
  <si>
    <t>シンジ－テック(株)</t>
    <rPh sb="7" eb="10">
      <t>カブ</t>
    </rPh>
    <phoneticPr fontId="3"/>
  </si>
  <si>
    <t>〒237-0062　　神奈川県横須賀市浦郷町5丁目2931番地</t>
    <rPh sb="11" eb="15">
      <t>カナガワケン</t>
    </rPh>
    <rPh sb="15" eb="19">
      <t>ヨコスカシ</t>
    </rPh>
    <rPh sb="19" eb="21">
      <t>ウラゴウ</t>
    </rPh>
    <rPh sb="21" eb="22">
      <t>マチ</t>
    </rPh>
    <rPh sb="23" eb="25">
      <t>チョウメ</t>
    </rPh>
    <rPh sb="29" eb="31">
      <t>バンチ</t>
    </rPh>
    <phoneticPr fontId="3"/>
  </si>
  <si>
    <t>SZT01　　1325</t>
    <phoneticPr fontId="3"/>
  </si>
  <si>
    <t>技術部　技術1課　　阿部 様宛</t>
    <rPh sb="0" eb="2">
      <t>ギジュツ</t>
    </rPh>
    <rPh sb="2" eb="3">
      <t>ブ</t>
    </rPh>
    <rPh sb="4" eb="6">
      <t>ギジュツ</t>
    </rPh>
    <rPh sb="7" eb="8">
      <t>カ</t>
    </rPh>
    <rPh sb="10" eb="12">
      <t>アベ</t>
    </rPh>
    <rPh sb="13" eb="14">
      <t>サマ</t>
    </rPh>
    <rPh sb="14" eb="15">
      <t>アテ</t>
    </rPh>
    <phoneticPr fontId="3"/>
  </si>
  <si>
    <t>046-866-2168</t>
    <phoneticPr fontId="3"/>
  </si>
  <si>
    <t>046-866-2157</t>
    <phoneticPr fontId="3"/>
  </si>
  <si>
    <t>SZT-001</t>
    <phoneticPr fontId="3"/>
  </si>
  <si>
    <t>SZT-001 BL0195A</t>
    <phoneticPr fontId="3"/>
  </si>
  <si>
    <t>A-PET</t>
    <phoneticPr fontId="3"/>
  </si>
  <si>
    <t>有</t>
    <rPh sb="0" eb="1">
      <t>ユウ</t>
    </rPh>
    <phoneticPr fontId="3"/>
  </si>
  <si>
    <t>無</t>
    <rPh sb="0" eb="1">
      <t>ム</t>
    </rPh>
    <phoneticPr fontId="3"/>
  </si>
  <si>
    <t>シンジ-テック</t>
    <phoneticPr fontId="3"/>
  </si>
  <si>
    <t>460×330</t>
    <phoneticPr fontId="3"/>
  </si>
  <si>
    <t>○</t>
    <phoneticPr fontId="3"/>
  </si>
  <si>
    <t>2014.11.8</t>
    <phoneticPr fontId="3"/>
  </si>
  <si>
    <t>DKI</t>
    <phoneticPr fontId="3"/>
  </si>
  <si>
    <t>大研医器(株)</t>
    <rPh sb="0" eb="1">
      <t>ダイ</t>
    </rPh>
    <rPh sb="1" eb="2">
      <t>ケン</t>
    </rPh>
    <rPh sb="2" eb="3">
      <t>イ</t>
    </rPh>
    <rPh sb="3" eb="4">
      <t>キ</t>
    </rPh>
    <rPh sb="4" eb="7">
      <t>カブ</t>
    </rPh>
    <phoneticPr fontId="3"/>
  </si>
  <si>
    <t>〒594-1157　　大阪府和泉市あゆみ野２丁目６番２号</t>
    <rPh sb="11" eb="14">
      <t>オオサカフ</t>
    </rPh>
    <rPh sb="14" eb="17">
      <t>イズミシ</t>
    </rPh>
    <rPh sb="20" eb="21">
      <t>ノ</t>
    </rPh>
    <rPh sb="22" eb="24">
      <t>チョウメ</t>
    </rPh>
    <rPh sb="25" eb="26">
      <t>バン</t>
    </rPh>
    <rPh sb="27" eb="28">
      <t>ゴウ</t>
    </rPh>
    <phoneticPr fontId="3"/>
  </si>
  <si>
    <t>DKI01　　1324</t>
    <phoneticPr fontId="3"/>
  </si>
  <si>
    <t>研究部　キム 様宛</t>
    <rPh sb="0" eb="3">
      <t>ケンキュウブ</t>
    </rPh>
    <rPh sb="7" eb="8">
      <t>サマ</t>
    </rPh>
    <rPh sb="8" eb="9">
      <t>アテ</t>
    </rPh>
    <phoneticPr fontId="3"/>
  </si>
  <si>
    <t>0725-51-2134</t>
    <phoneticPr fontId="3"/>
  </si>
  <si>
    <t>0725-54-3862</t>
    <phoneticPr fontId="3"/>
  </si>
  <si>
    <t>SSM-016</t>
    <phoneticPr fontId="3"/>
  </si>
  <si>
    <t>SSM-016 YS15-1</t>
    <phoneticPr fontId="3"/>
  </si>
  <si>
    <t>PP(N)</t>
    <phoneticPr fontId="3"/>
  </si>
  <si>
    <t>有</t>
    <rPh sb="0" eb="1">
      <t>ユウ</t>
    </rPh>
    <phoneticPr fontId="3"/>
  </si>
  <si>
    <t>無</t>
    <rPh sb="0" eb="1">
      <t>ム</t>
    </rPh>
    <phoneticPr fontId="3"/>
  </si>
  <si>
    <t>460×330</t>
    <phoneticPr fontId="3"/>
  </si>
  <si>
    <t>2014.11.8</t>
    <phoneticPr fontId="3"/>
  </si>
  <si>
    <t>OOT-016</t>
    <phoneticPr fontId="3"/>
  </si>
  <si>
    <t>PP(N)</t>
    <phoneticPr fontId="3"/>
  </si>
  <si>
    <t>有</t>
    <rPh sb="0" eb="1">
      <t>ユウ</t>
    </rPh>
    <phoneticPr fontId="3"/>
  </si>
  <si>
    <t>無</t>
    <rPh sb="0" eb="1">
      <t>ム</t>
    </rPh>
    <phoneticPr fontId="3"/>
  </si>
  <si>
    <t>385×265</t>
    <phoneticPr fontId="3"/>
  </si>
  <si>
    <t>2014.11.8</t>
    <phoneticPr fontId="3"/>
  </si>
  <si>
    <t>SZT-002</t>
    <phoneticPr fontId="3"/>
  </si>
  <si>
    <t>SZT-002 BL0196A</t>
    <phoneticPr fontId="3"/>
  </si>
  <si>
    <t>470×380(２面)</t>
    <rPh sb="9" eb="10">
      <t>メン</t>
    </rPh>
    <phoneticPr fontId="3"/>
  </si>
  <si>
    <t>○</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</si>
  <si>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</si>
  <si>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</si>
  <si>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</si>
  <si>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台湾機</t>
    <rPh sb="0" eb="2">
      <t>タイワン</t>
    </rPh>
    <rPh sb="2" eb="3">
      <t>キ</t>
    </rPh>
    <phoneticPr fontId="3"/>
  </si>
  <si>
    <t>2014.11.10</t>
    <phoneticPr fontId="3"/>
  </si>
  <si>
    <t>ADY-078</t>
    <phoneticPr fontId="3"/>
  </si>
  <si>
    <t>ADY-078 3群工程用ﾄﾚｲ</t>
    <rPh sb="9" eb="10">
      <t>グン</t>
    </rPh>
    <rPh sb="10" eb="12">
      <t>コウテイ</t>
    </rPh>
    <rPh sb="12" eb="13">
      <t>ヨウ</t>
    </rPh>
    <phoneticPr fontId="3"/>
  </si>
  <si>
    <t>PS(B)
ﾚｸﾞﾙｽ製</t>
    <rPh sb="11" eb="12">
      <t>セイ</t>
    </rPh>
    <phoneticPr fontId="3"/>
  </si>
  <si>
    <t>610</t>
    <phoneticPr fontId="3"/>
  </si>
  <si>
    <t>導電印刷</t>
    <rPh sb="0" eb="2">
      <t>ドウデン</t>
    </rPh>
    <rPh sb="2" eb="4">
      <t>インサツ</t>
    </rPh>
    <phoneticPr fontId="3"/>
  </si>
  <si>
    <t>570×420</t>
    <phoneticPr fontId="3"/>
  </si>
  <si>
    <t>±0.5</t>
    <phoneticPr fontId="3"/>
  </si>
  <si>
    <t>１面取</t>
    <rPh sb="1" eb="2">
      <t>メン</t>
    </rPh>
    <rPh sb="2" eb="3">
      <t>ト</t>
    </rPh>
    <phoneticPr fontId="3"/>
  </si>
  <si>
    <t>金型：ベトナム生産</t>
    <rPh sb="0" eb="2">
      <t>カナガタ</t>
    </rPh>
    <rPh sb="7" eb="9">
      <t>セイサン</t>
    </rPh>
    <phoneticPr fontId="3"/>
  </si>
  <si>
    <t>台湾機</t>
    <rPh sb="0" eb="2">
      <t>タイワン</t>
    </rPh>
    <rPh sb="2" eb="3">
      <t>キ</t>
    </rPh>
    <phoneticPr fontId="3"/>
  </si>
  <si>
    <t>2種取り</t>
    <rPh sb="1" eb="2">
      <t>シュ</t>
    </rPh>
    <rPh sb="2" eb="3">
      <t>ド</t>
    </rPh>
    <phoneticPr fontId="3"/>
  </si>
  <si>
    <t>2014.11.12</t>
    <phoneticPr fontId="3"/>
  </si>
  <si>
    <t>MIY-001</t>
    <phoneticPr fontId="3"/>
  </si>
  <si>
    <t>PET</t>
    <phoneticPr fontId="3"/>
  </si>
  <si>
    <t>520</t>
    <phoneticPr fontId="3"/>
  </si>
  <si>
    <t>有</t>
    <rPh sb="0" eb="1">
      <t>ユウ</t>
    </rPh>
    <phoneticPr fontId="3"/>
  </si>
  <si>
    <t>無</t>
    <rPh sb="0" eb="1">
      <t>ム</t>
    </rPh>
    <phoneticPr fontId="3"/>
  </si>
  <si>
    <t>名優</t>
    <rPh sb="0" eb="2">
      <t>メイユウ</t>
    </rPh>
    <phoneticPr fontId="3"/>
  </si>
  <si>
    <t>470×300</t>
    <phoneticPr fontId="3"/>
  </si>
  <si>
    <t>○</t>
    <phoneticPr fontId="3"/>
  </si>
  <si>
    <t>2014.11.12</t>
    <phoneticPr fontId="3"/>
  </si>
  <si>
    <t>MIY-001 ｵﾄｳﾞｪﾝﾄ ｸﾗﾑｼｪﾙﾌﾞﾘｽﾀｰ</t>
    <phoneticPr fontId="3"/>
  </si>
  <si>
    <t>STY</t>
    <phoneticPr fontId="3"/>
  </si>
  <si>
    <t>(株)サン富安</t>
    <rPh sb="0" eb="3">
      <t>カブ</t>
    </rPh>
    <rPh sb="5" eb="7">
      <t>トミヤス</t>
    </rPh>
    <phoneticPr fontId="3"/>
  </si>
  <si>
    <t>〒440-0083　　愛知県豊橋市下地町若宮22</t>
    <rPh sb="11" eb="14">
      <t>アイチケン</t>
    </rPh>
    <rPh sb="14" eb="17">
      <t>トヨハシシ</t>
    </rPh>
    <rPh sb="17" eb="20">
      <t>シモジチョウ</t>
    </rPh>
    <rPh sb="20" eb="22">
      <t>ワカミヤ</t>
    </rPh>
    <phoneticPr fontId="3"/>
  </si>
  <si>
    <t>STY01</t>
    <phoneticPr fontId="3"/>
  </si>
  <si>
    <t>富安 様宛</t>
    <rPh sb="0" eb="2">
      <t>トミヤス</t>
    </rPh>
    <rPh sb="3" eb="4">
      <t>サマ</t>
    </rPh>
    <rPh sb="4" eb="5">
      <t>アテ</t>
    </rPh>
    <phoneticPr fontId="3"/>
  </si>
  <si>
    <t>0532-54-1611</t>
    <phoneticPr fontId="3"/>
  </si>
  <si>
    <t>0532-54-1621</t>
    <phoneticPr fontId="3"/>
  </si>
  <si>
    <t>SMK-170</t>
    <phoneticPr fontId="3"/>
  </si>
  <si>
    <t>167CSB-033-00E</t>
    <phoneticPr fontId="3"/>
  </si>
  <si>
    <t>PS(N)</t>
    <phoneticPr fontId="3"/>
  </si>
  <si>
    <t>有</t>
    <rPh sb="0" eb="1">
      <t>ユウ</t>
    </rPh>
    <phoneticPr fontId="3"/>
  </si>
  <si>
    <t>無</t>
    <rPh sb="0" eb="1">
      <t>ム</t>
    </rPh>
    <phoneticPr fontId="3"/>
  </si>
  <si>
    <t>2014.11.17</t>
    <phoneticPr fontId="3"/>
  </si>
  <si>
    <t>MIY-002</t>
    <phoneticPr fontId="3"/>
  </si>
  <si>
    <t>MIY-002 ﾊｯﾋﾟｰｲﾔｰ ｸﾗﾑｼｪﾙﾌﾞﾘｽﾀｰ</t>
    <phoneticPr fontId="3"/>
  </si>
  <si>
    <t>PET</t>
    <phoneticPr fontId="3"/>
  </si>
  <si>
    <t>520</t>
    <phoneticPr fontId="3"/>
  </si>
  <si>
    <t>有</t>
    <rPh sb="0" eb="1">
      <t>ユウ</t>
    </rPh>
    <phoneticPr fontId="3"/>
  </si>
  <si>
    <t>無</t>
    <rPh sb="0" eb="1">
      <t>ム</t>
    </rPh>
    <phoneticPr fontId="3"/>
  </si>
  <si>
    <t>2014.11.20</t>
    <phoneticPr fontId="3"/>
  </si>
  <si>
    <t xml:space="preserve">導電印刷(客先支給材)東プラ製 </t>
    <rPh sb="11" eb="12">
      <t>トウ</t>
    </rPh>
    <rPh sb="14" eb="15">
      <t>セイ</t>
    </rPh>
    <phoneticPr fontId="3"/>
  </si>
  <si>
    <t>導電印刷(客先支給材)東プラ製</t>
    <rPh sb="11" eb="12">
      <t>トウ</t>
    </rPh>
    <rPh sb="14" eb="15">
      <t>セイ</t>
    </rPh>
    <phoneticPr fontId="3"/>
  </si>
  <si>
    <t>MTM-083-1B</t>
    <phoneticPr fontId="3"/>
  </si>
  <si>
    <t>MTM-083-1CL</t>
    <phoneticPr fontId="3"/>
  </si>
  <si>
    <t>MTM-083-1(CL) 59-WJ27・</t>
    <phoneticPr fontId="3"/>
  </si>
  <si>
    <t>MTM-083-1(B) 59-WJ27・</t>
    <phoneticPr fontId="3"/>
  </si>
  <si>
    <t>MTM-083-2B</t>
    <phoneticPr fontId="3"/>
  </si>
  <si>
    <t>MTM-083-2(B) 59-WJ27：</t>
    <phoneticPr fontId="3"/>
  </si>
  <si>
    <t>MTM-083-2CL</t>
    <phoneticPr fontId="3"/>
  </si>
  <si>
    <t>MTM-083-2(CL) 59-WJ27：</t>
    <phoneticPr fontId="3"/>
  </si>
  <si>
    <t>TKP</t>
    <phoneticPr fontId="3"/>
  </si>
  <si>
    <t>東京プラスチックス(株)</t>
    <rPh sb="0" eb="2">
      <t>トウキョウ</t>
    </rPh>
    <rPh sb="9" eb="12">
      <t>カブ</t>
    </rPh>
    <phoneticPr fontId="3"/>
  </si>
  <si>
    <t>〒190-0182　　東京都西多摩郡日の出町平井34-8</t>
    <rPh sb="11" eb="14">
      <t>トウキョウト</t>
    </rPh>
    <rPh sb="14" eb="18">
      <t>ニシタマグン</t>
    </rPh>
    <rPh sb="18" eb="19">
      <t>ヒ</t>
    </rPh>
    <rPh sb="20" eb="22">
      <t>デマチ</t>
    </rPh>
    <rPh sb="22" eb="24">
      <t>ヒライ</t>
    </rPh>
    <phoneticPr fontId="3"/>
  </si>
  <si>
    <t>TKP01　　1326</t>
    <phoneticPr fontId="3"/>
  </si>
  <si>
    <t>営業部　　佐々木 様宛</t>
    <rPh sb="0" eb="2">
      <t>エイギョウ</t>
    </rPh>
    <rPh sb="2" eb="3">
      <t>ブ</t>
    </rPh>
    <rPh sb="5" eb="8">
      <t>ササキ</t>
    </rPh>
    <rPh sb="9" eb="10">
      <t>サマ</t>
    </rPh>
    <rPh sb="10" eb="11">
      <t>アテ</t>
    </rPh>
    <phoneticPr fontId="3"/>
  </si>
  <si>
    <t>042-597-2440</t>
    <phoneticPr fontId="3"/>
  </si>
  <si>
    <t>042-597-3511</t>
    <phoneticPr fontId="3"/>
  </si>
  <si>
    <t>P/N</t>
    <phoneticPr fontId="3"/>
  </si>
  <si>
    <t>2014.11.13金型返却</t>
    <rPh sb="10" eb="12">
      <t>カナガタ</t>
    </rPh>
    <rPh sb="12" eb="14">
      <t>ヘンキャク</t>
    </rPh>
    <phoneticPr fontId="3"/>
  </si>
  <si>
    <t>KSP-117</t>
    <phoneticPr fontId="3"/>
  </si>
  <si>
    <t xml:space="preserve">KSP-117　 LEAD PLATE A用 </t>
    <rPh sb="21" eb="22">
      <t>ヨウ</t>
    </rPh>
    <phoneticPr fontId="3"/>
  </si>
  <si>
    <t>PS(N)</t>
    <phoneticPr fontId="3"/>
  </si>
  <si>
    <t>有</t>
    <rPh sb="0" eb="1">
      <t>ユウ</t>
    </rPh>
    <phoneticPr fontId="3"/>
  </si>
  <si>
    <t>無</t>
    <rPh sb="0" eb="1">
      <t>ム</t>
    </rPh>
    <phoneticPr fontId="3"/>
  </si>
  <si>
    <t>470×347</t>
    <phoneticPr fontId="3"/>
  </si>
  <si>
    <t>2014.11.21</t>
    <phoneticPr fontId="3"/>
  </si>
  <si>
    <t>LAE</t>
    <phoneticPr fontId="3"/>
  </si>
  <si>
    <t>ロイアルエンジニアリング(株)</t>
    <rPh sb="12" eb="15">
      <t>カブ</t>
    </rPh>
    <phoneticPr fontId="3"/>
  </si>
  <si>
    <t>〒270-1143　　千葉県我孫子市天王台3丁目3-5</t>
    <rPh sb="11" eb="14">
      <t>チバケン</t>
    </rPh>
    <rPh sb="14" eb="18">
      <t>アビコシ</t>
    </rPh>
    <rPh sb="18" eb="21">
      <t>テンノウダイ</t>
    </rPh>
    <rPh sb="22" eb="24">
      <t>チョウメ</t>
    </rPh>
    <phoneticPr fontId="3"/>
  </si>
  <si>
    <t>LAE01　　1327</t>
    <phoneticPr fontId="3"/>
  </si>
  <si>
    <t>中村 様宛</t>
    <rPh sb="0" eb="2">
      <t>ナカムラ</t>
    </rPh>
    <rPh sb="3" eb="4">
      <t>サマ</t>
    </rPh>
    <rPh sb="4" eb="5">
      <t>アテ</t>
    </rPh>
    <phoneticPr fontId="3"/>
  </si>
  <si>
    <t>04-7183-6100</t>
    <phoneticPr fontId="3"/>
  </si>
  <si>
    <t>04-7183-4415</t>
    <phoneticPr fontId="3"/>
  </si>
  <si>
    <t>KSP-118</t>
    <phoneticPr fontId="3"/>
  </si>
  <si>
    <t>KSP-118 　LEAD PLATE B用</t>
    <rPh sb="21" eb="22">
      <t>ヨウ</t>
    </rPh>
    <phoneticPr fontId="3"/>
  </si>
  <si>
    <t>2014.11.25</t>
    <phoneticPr fontId="3"/>
  </si>
  <si>
    <t>JAE-023</t>
  </si>
  <si>
    <t>JAE-023 025-54781</t>
  </si>
  <si>
    <t>2014.11.25</t>
  </si>
  <si>
    <t>140</t>
    <phoneticPr fontId="3"/>
  </si>
  <si>
    <t>500</t>
    <phoneticPr fontId="3"/>
  </si>
  <si>
    <t>360</t>
    <phoneticPr fontId="3"/>
  </si>
  <si>
    <t>ADY-079</t>
    <phoneticPr fontId="3"/>
  </si>
  <si>
    <t>ADY-079 30P ﾊﾞｯｸﾗｲﾄﾎﾙﾀﾞｰ用</t>
    <rPh sb="24" eb="25">
      <t>ヨウ</t>
    </rPh>
    <phoneticPr fontId="3"/>
  </si>
  <si>
    <t>A-PET</t>
    <phoneticPr fontId="3"/>
  </si>
  <si>
    <t>520</t>
    <phoneticPr fontId="3"/>
  </si>
  <si>
    <t>有</t>
    <rPh sb="0" eb="1">
      <t>ユウ</t>
    </rPh>
    <phoneticPr fontId="3"/>
  </si>
  <si>
    <t>無</t>
    <rPh sb="0" eb="1">
      <t>ム</t>
    </rPh>
    <phoneticPr fontId="3"/>
  </si>
  <si>
    <t>460×300</t>
    <phoneticPr fontId="3"/>
  </si>
  <si>
    <t>2014.12.1</t>
    <phoneticPr fontId="3"/>
  </si>
  <si>
    <t>STD2</t>
  </si>
  <si>
    <t>住友電工</t>
  </si>
  <si>
    <t>〒244-8588　　神奈川県横浜市栄区田谷町１</t>
  </si>
  <si>
    <t>STD02　　1310</t>
  </si>
  <si>
    <t>光通信研究所　　吉川 様宛</t>
  </si>
  <si>
    <t>045-853-7167</t>
  </si>
  <si>
    <t>STD-001</t>
    <phoneticPr fontId="3"/>
  </si>
  <si>
    <t>PP(N)</t>
    <phoneticPr fontId="3"/>
  </si>
  <si>
    <t>有</t>
    <rPh sb="0" eb="1">
      <t>ユウ</t>
    </rPh>
    <phoneticPr fontId="3"/>
  </si>
  <si>
    <t>無</t>
    <rPh sb="0" eb="1">
      <t>ム</t>
    </rPh>
    <phoneticPr fontId="3"/>
  </si>
  <si>
    <t>住友電工</t>
    <rPh sb="0" eb="2">
      <t>スミトモ</t>
    </rPh>
    <rPh sb="2" eb="4">
      <t>デンコウ</t>
    </rPh>
    <phoneticPr fontId="3"/>
  </si>
  <si>
    <t>460×330</t>
    <phoneticPr fontId="3"/>
  </si>
  <si>
    <t>○</t>
    <phoneticPr fontId="3"/>
  </si>
  <si>
    <t>９面取り</t>
    <rPh sb="1" eb="2">
      <t>メン</t>
    </rPh>
    <rPh sb="2" eb="3">
      <t>ド</t>
    </rPh>
    <phoneticPr fontId="3"/>
  </si>
  <si>
    <t>別抜き</t>
    <rPh sb="0" eb="1">
      <t>ベツ</t>
    </rPh>
    <rPh sb="1" eb="2">
      <t>ヌ</t>
    </rPh>
    <phoneticPr fontId="3"/>
  </si>
  <si>
    <t>袋詰め</t>
    <rPh sb="0" eb="1">
      <t>フクロ</t>
    </rPh>
    <rPh sb="1" eb="2">
      <t>ヅ</t>
    </rPh>
    <phoneticPr fontId="3"/>
  </si>
  <si>
    <t>2014.12.1</t>
    <phoneticPr fontId="3"/>
  </si>
  <si>
    <t>HTP</t>
    <phoneticPr fontId="3"/>
  </si>
  <si>
    <t>(有)常陸プレス工業所</t>
    <rPh sb="0" eb="3">
      <t>ユウ</t>
    </rPh>
    <rPh sb="3" eb="5">
      <t>ヒタチ</t>
    </rPh>
    <rPh sb="8" eb="10">
      <t>コウギョウ</t>
    </rPh>
    <rPh sb="10" eb="11">
      <t>ショ</t>
    </rPh>
    <phoneticPr fontId="3"/>
  </si>
  <si>
    <t>〒309-1234　　茨城県桜川市阿部田399番地</t>
    <rPh sb="11" eb="14">
      <t>イバラキケン</t>
    </rPh>
    <rPh sb="14" eb="17">
      <t>サクラガワシ</t>
    </rPh>
    <rPh sb="17" eb="19">
      <t>アベ</t>
    </rPh>
    <rPh sb="19" eb="20">
      <t>タ</t>
    </rPh>
    <rPh sb="23" eb="25">
      <t>バンチ</t>
    </rPh>
    <phoneticPr fontId="3"/>
  </si>
  <si>
    <t>HTP01　　1328</t>
    <phoneticPr fontId="3"/>
  </si>
  <si>
    <t>業務部　入江 様宛</t>
    <rPh sb="0" eb="2">
      <t>ギョウム</t>
    </rPh>
    <rPh sb="2" eb="3">
      <t>ブ</t>
    </rPh>
    <rPh sb="4" eb="6">
      <t>イリエ</t>
    </rPh>
    <rPh sb="7" eb="8">
      <t>サマ</t>
    </rPh>
    <rPh sb="8" eb="9">
      <t>アテ</t>
    </rPh>
    <phoneticPr fontId="3"/>
  </si>
  <si>
    <t>0296-58-5252</t>
    <phoneticPr fontId="3"/>
  </si>
  <si>
    <t>0296-58-5858</t>
    <phoneticPr fontId="3"/>
  </si>
  <si>
    <t>STY-001</t>
    <phoneticPr fontId="3"/>
  </si>
  <si>
    <t>STY-001 3方折り曲げﾌﾞﾘｽﾀｰ</t>
    <rPh sb="9" eb="10">
      <t>ホウ</t>
    </rPh>
    <rPh sb="10" eb="11">
      <t>オ</t>
    </rPh>
    <rPh sb="12" eb="13">
      <t>マ</t>
    </rPh>
    <phoneticPr fontId="3"/>
  </si>
  <si>
    <t>A-PET</t>
    <phoneticPr fontId="3"/>
  </si>
  <si>
    <t>460</t>
    <phoneticPr fontId="3"/>
  </si>
  <si>
    <t>有</t>
    <rPh sb="0" eb="1">
      <t>ユウ</t>
    </rPh>
    <phoneticPr fontId="3"/>
  </si>
  <si>
    <t>無</t>
    <rPh sb="0" eb="1">
      <t>ム</t>
    </rPh>
    <phoneticPr fontId="3"/>
  </si>
  <si>
    <t>サン富安</t>
    <rPh sb="2" eb="4">
      <t>トミヤス</t>
    </rPh>
    <phoneticPr fontId="3"/>
  </si>
  <si>
    <t>355×347</t>
    <phoneticPr fontId="3"/>
  </si>
  <si>
    <t>○</t>
    <phoneticPr fontId="3"/>
  </si>
  <si>
    <t>2014.12.2</t>
    <phoneticPr fontId="3"/>
  </si>
  <si>
    <t>CST-010</t>
    <phoneticPr fontId="3"/>
  </si>
  <si>
    <t>PS(B)</t>
    <phoneticPr fontId="3"/>
  </si>
  <si>
    <t>405</t>
    <phoneticPr fontId="3"/>
  </si>
  <si>
    <t>導電(ﾛｺﾞﾏｽ)</t>
    <rPh sb="0" eb="2">
      <t>ドウデン</t>
    </rPh>
    <phoneticPr fontId="3"/>
  </si>
  <si>
    <t>310×210</t>
    <phoneticPr fontId="3"/>
  </si>
  <si>
    <t>2014.12.3</t>
    <phoneticPr fontId="3"/>
  </si>
  <si>
    <t>CST-011</t>
    <phoneticPr fontId="3"/>
  </si>
  <si>
    <t>CST-010 HP08M0234ﾄﾚｲ</t>
    <phoneticPr fontId="3"/>
  </si>
  <si>
    <t>CST-011 HP08M0235ﾄﾚｲ</t>
    <phoneticPr fontId="3"/>
  </si>
  <si>
    <t>SHT</t>
    <phoneticPr fontId="3"/>
  </si>
  <si>
    <t>精発ばね工業(株)</t>
    <rPh sb="0" eb="1">
      <t>セイ</t>
    </rPh>
    <rPh sb="1" eb="2">
      <t>ハツ</t>
    </rPh>
    <rPh sb="4" eb="6">
      <t>コウギョウ</t>
    </rPh>
    <rPh sb="6" eb="9">
      <t>カブ</t>
    </rPh>
    <phoneticPr fontId="3"/>
  </si>
  <si>
    <t>〒144-0056　　東京都大田区西六郷4-33-5</t>
    <rPh sb="11" eb="14">
      <t>トウキョウト</t>
    </rPh>
    <rPh sb="14" eb="17">
      <t>オオタク</t>
    </rPh>
    <rPh sb="17" eb="20">
      <t>ニシロクゴウ</t>
    </rPh>
    <phoneticPr fontId="3"/>
  </si>
  <si>
    <t>SHT01　　1329</t>
    <phoneticPr fontId="3"/>
  </si>
  <si>
    <t>営業部　　山崎 様宛</t>
    <rPh sb="0" eb="2">
      <t>エイギョウ</t>
    </rPh>
    <rPh sb="2" eb="3">
      <t>ブ</t>
    </rPh>
    <rPh sb="5" eb="7">
      <t>ヤマザキ</t>
    </rPh>
    <rPh sb="8" eb="9">
      <t>サマ</t>
    </rPh>
    <rPh sb="9" eb="10">
      <t>アテ</t>
    </rPh>
    <phoneticPr fontId="3"/>
  </si>
  <si>
    <t>03-3733-4681</t>
    <phoneticPr fontId="3"/>
  </si>
  <si>
    <t>03-3735-1087</t>
    <phoneticPr fontId="3"/>
  </si>
  <si>
    <t>120</t>
    <phoneticPr fontId="3"/>
  </si>
  <si>
    <t>120</t>
    <phoneticPr fontId="3"/>
  </si>
  <si>
    <t>OKJ</t>
    <phoneticPr fontId="3"/>
  </si>
  <si>
    <t>(株)OKIｼﾞｪｲネットサプライ</t>
    <rPh sb="0" eb="3">
      <t>カブ</t>
    </rPh>
    <phoneticPr fontId="3"/>
  </si>
  <si>
    <t>〒135-0042　　東京都江東区木場2-7-23　第一びる1F</t>
    <rPh sb="11" eb="14">
      <t>トウキョウト</t>
    </rPh>
    <rPh sb="14" eb="17">
      <t>コウトウク</t>
    </rPh>
    <rPh sb="17" eb="19">
      <t>キバ</t>
    </rPh>
    <rPh sb="26" eb="28">
      <t>ダイイチ</t>
    </rPh>
    <phoneticPr fontId="3"/>
  </si>
  <si>
    <t>OKJ01　　1330</t>
    <phoneticPr fontId="3"/>
  </si>
  <si>
    <t>統括部　　村越　様宛</t>
    <rPh sb="0" eb="2">
      <t>トウカツ</t>
    </rPh>
    <rPh sb="2" eb="3">
      <t>ブ</t>
    </rPh>
    <rPh sb="5" eb="7">
      <t>ムラコシ</t>
    </rPh>
    <rPh sb="8" eb="9">
      <t>サマ</t>
    </rPh>
    <rPh sb="9" eb="10">
      <t>アテ</t>
    </rPh>
    <phoneticPr fontId="3"/>
  </si>
  <si>
    <t>03-5621-1712</t>
    <phoneticPr fontId="3"/>
  </si>
  <si>
    <t>03-5621-1735</t>
    <phoneticPr fontId="3"/>
  </si>
  <si>
    <t>3-62-8</t>
    <phoneticPr fontId="3"/>
  </si>
  <si>
    <t>3-912062-8</t>
    <phoneticPr fontId="3"/>
  </si>
  <si>
    <t>無</t>
    <rPh sb="0" eb="1">
      <t>ム</t>
    </rPh>
    <phoneticPr fontId="3"/>
  </si>
  <si>
    <t>有</t>
    <rPh sb="0" eb="1">
      <t>ユウ</t>
    </rPh>
    <phoneticPr fontId="3"/>
  </si>
  <si>
    <t>ADV033</t>
    <phoneticPr fontId="3"/>
  </si>
  <si>
    <t>ADV-033 15P K-111</t>
    <phoneticPr fontId="3"/>
  </si>
  <si>
    <t>有</t>
    <rPh sb="0" eb="1">
      <t>ユウ</t>
    </rPh>
    <phoneticPr fontId="3"/>
  </si>
  <si>
    <t>無</t>
    <rPh sb="0" eb="1">
      <t>ム</t>
    </rPh>
    <phoneticPr fontId="3"/>
  </si>
  <si>
    <t>2014.12.8</t>
    <phoneticPr fontId="3"/>
  </si>
  <si>
    <t>ADV034</t>
    <phoneticPr fontId="3"/>
  </si>
  <si>
    <t>ADV-034 100POCKETS</t>
    <phoneticPr fontId="3"/>
  </si>
  <si>
    <t>PS(N)</t>
    <phoneticPr fontId="3"/>
  </si>
  <si>
    <t>470×300</t>
    <phoneticPr fontId="3"/>
  </si>
  <si>
    <t>2014.12.8</t>
    <phoneticPr fontId="3"/>
  </si>
  <si>
    <t>MTM-082-1B</t>
    <phoneticPr fontId="3"/>
  </si>
  <si>
    <t>MTM-082-1(B) 59-WJ28・</t>
    <phoneticPr fontId="3"/>
  </si>
  <si>
    <t>導電印刷(客先支給材)Noa Black</t>
    <phoneticPr fontId="3"/>
  </si>
  <si>
    <t>MTM-082-1CL</t>
    <phoneticPr fontId="3"/>
  </si>
  <si>
    <t>MTM-082-1(CL) 59-WJ28・</t>
    <phoneticPr fontId="3"/>
  </si>
  <si>
    <t>MTM-082-2B</t>
    <phoneticPr fontId="3"/>
  </si>
  <si>
    <t>MTM-082-2(B) 59-WJ28：</t>
    <phoneticPr fontId="3"/>
  </si>
  <si>
    <t>MTM-082-2CL</t>
    <phoneticPr fontId="3"/>
  </si>
  <si>
    <t>MTM-082-2(CL) 59-WJ28：</t>
    <phoneticPr fontId="3"/>
  </si>
  <si>
    <t>SSM-017</t>
    <phoneticPr fontId="3"/>
  </si>
  <si>
    <t>SSM-017 YS6-3 6P</t>
    <phoneticPr fontId="3"/>
  </si>
  <si>
    <t>2014.12.12</t>
    <phoneticPr fontId="3"/>
  </si>
  <si>
    <t>340</t>
    <phoneticPr fontId="3"/>
  </si>
  <si>
    <t>ｹｰｽNo.2</t>
    <phoneticPr fontId="3"/>
  </si>
  <si>
    <t>920</t>
    <phoneticPr fontId="3"/>
  </si>
  <si>
    <t>250</t>
    <phoneticPr fontId="3"/>
  </si>
  <si>
    <t>300</t>
    <phoneticPr fontId="3"/>
  </si>
  <si>
    <t>KND-006</t>
    <phoneticPr fontId="3"/>
  </si>
  <si>
    <t>KND-006 20POCKETS</t>
    <phoneticPr fontId="3"/>
  </si>
  <si>
    <t>PS(B)</t>
    <phoneticPr fontId="3"/>
  </si>
  <si>
    <t>405</t>
    <phoneticPr fontId="3"/>
  </si>
  <si>
    <t>導電練込</t>
    <rPh sb="0" eb="2">
      <t>ドウデン</t>
    </rPh>
    <rPh sb="2" eb="3">
      <t>ネ</t>
    </rPh>
    <rPh sb="3" eb="4">
      <t>コ</t>
    </rPh>
    <phoneticPr fontId="3"/>
  </si>
  <si>
    <t>355×240</t>
    <phoneticPr fontId="3"/>
  </si>
  <si>
    <t>2014.12.24</t>
    <phoneticPr fontId="3"/>
  </si>
  <si>
    <t>AAT</t>
    <phoneticPr fontId="3"/>
  </si>
  <si>
    <t>(株)エイアンドティー</t>
    <rPh sb="0" eb="3">
      <t>カブ</t>
    </rPh>
    <phoneticPr fontId="3"/>
  </si>
  <si>
    <t>〒252-0816　　神奈川県藤沢市遠藤2023-1</t>
    <rPh sb="11" eb="15">
      <t>カナガワケン</t>
    </rPh>
    <rPh sb="15" eb="18">
      <t>フジサワシ</t>
    </rPh>
    <rPh sb="18" eb="20">
      <t>エンドウ</t>
    </rPh>
    <phoneticPr fontId="3"/>
  </si>
  <si>
    <t>AAT01　　1334</t>
    <phoneticPr fontId="3"/>
  </si>
  <si>
    <t>購買Gr.　湘南ﾁｰﾑ　　昆野 様宛</t>
    <rPh sb="0" eb="2">
      <t>コウバイ</t>
    </rPh>
    <rPh sb="6" eb="8">
      <t>ショウナン</t>
    </rPh>
    <rPh sb="13" eb="15">
      <t>コンノ</t>
    </rPh>
    <rPh sb="16" eb="17">
      <t>サマ</t>
    </rPh>
    <rPh sb="17" eb="18">
      <t>アテ</t>
    </rPh>
    <phoneticPr fontId="3"/>
  </si>
  <si>
    <t>0466-86-8682</t>
    <phoneticPr fontId="3"/>
  </si>
  <si>
    <t>0466-86-8748</t>
    <phoneticPr fontId="3"/>
  </si>
  <si>
    <t>JAE-027</t>
    <phoneticPr fontId="3"/>
  </si>
  <si>
    <t>JAE-028</t>
    <phoneticPr fontId="3"/>
  </si>
  <si>
    <t xml:space="preserve">
ロゴマス
導電練込</t>
    <rPh sb="6" eb="8">
      <t>ドウデン</t>
    </rPh>
    <rPh sb="8" eb="9">
      <t>ネ</t>
    </rPh>
    <rPh sb="9" eb="10">
      <t>コ</t>
    </rPh>
    <phoneticPr fontId="3"/>
  </si>
  <si>
    <t>469×299</t>
    <phoneticPr fontId="3"/>
  </si>
  <si>
    <t>2015.1.5</t>
    <phoneticPr fontId="3"/>
  </si>
  <si>
    <t>神田工業(株)　　熊本工場</t>
  </si>
  <si>
    <t>〒869-4213  熊本県八代市鏡町有佐1302番地　1号棟</t>
  </si>
  <si>
    <t>KND03　　1049</t>
  </si>
  <si>
    <t>田上　様</t>
  </si>
  <si>
    <t>0965-52-1071</t>
  </si>
  <si>
    <t>0965-52-1075</t>
  </si>
  <si>
    <t>150</t>
    <phoneticPr fontId="3"/>
  </si>
  <si>
    <t>川崎市幸区小倉5-20-8</t>
    <rPh sb="0" eb="3">
      <t>カワサキシ</t>
    </rPh>
    <rPh sb="3" eb="5">
      <t>サイワイク</t>
    </rPh>
    <rPh sb="5" eb="7">
      <t>オグラ</t>
    </rPh>
    <phoneticPr fontId="3"/>
  </si>
  <si>
    <t>〒370-3104　　群馬県高崎市築縄町52-7</t>
    <phoneticPr fontId="3"/>
  </si>
  <si>
    <t>デアルセンス(株) 高崎営業所</t>
    <phoneticPr fontId="3"/>
  </si>
  <si>
    <t>STD-003</t>
    <phoneticPr fontId="3"/>
  </si>
  <si>
    <t>STD-003 CC2-Pulltap</t>
    <phoneticPr fontId="3"/>
  </si>
  <si>
    <t>PP(N)</t>
    <phoneticPr fontId="3"/>
  </si>
  <si>
    <t>有</t>
    <rPh sb="0" eb="1">
      <t>ユウ</t>
    </rPh>
    <phoneticPr fontId="3"/>
  </si>
  <si>
    <t>無</t>
    <rPh sb="0" eb="1">
      <t>ム</t>
    </rPh>
    <phoneticPr fontId="3"/>
  </si>
  <si>
    <t>355×260</t>
    <phoneticPr fontId="3"/>
  </si>
  <si>
    <t>2015.1.6</t>
    <phoneticPr fontId="3"/>
  </si>
  <si>
    <t>SJI</t>
    <phoneticPr fontId="3"/>
  </si>
  <si>
    <t>(株)最上インクス</t>
    <rPh sb="0" eb="3">
      <t>カブ</t>
    </rPh>
    <rPh sb="3" eb="5">
      <t>サイジョウ</t>
    </rPh>
    <phoneticPr fontId="3"/>
  </si>
  <si>
    <t>〒615-0034　　京都府京都市右京区西院西寿町5番地</t>
    <rPh sb="11" eb="14">
      <t>キョウトフ</t>
    </rPh>
    <rPh sb="14" eb="17">
      <t>キョウトシ</t>
    </rPh>
    <rPh sb="17" eb="20">
      <t>ウキョウク</t>
    </rPh>
    <rPh sb="20" eb="21">
      <t>ニシ</t>
    </rPh>
    <rPh sb="21" eb="22">
      <t>イン</t>
    </rPh>
    <rPh sb="22" eb="23">
      <t>サイ</t>
    </rPh>
    <rPh sb="23" eb="24">
      <t>ジュ</t>
    </rPh>
    <rPh sb="24" eb="25">
      <t>マチ</t>
    </rPh>
    <rPh sb="26" eb="28">
      <t>バンチ</t>
    </rPh>
    <phoneticPr fontId="3"/>
  </si>
  <si>
    <t>SJI01　　1333</t>
    <phoneticPr fontId="3"/>
  </si>
  <si>
    <t>栗原 様宛</t>
    <rPh sb="0" eb="2">
      <t>クリハラ</t>
    </rPh>
    <rPh sb="3" eb="4">
      <t>サマ</t>
    </rPh>
    <rPh sb="4" eb="5">
      <t>アテ</t>
    </rPh>
    <phoneticPr fontId="3"/>
  </si>
  <si>
    <t>075-312-8775</t>
    <phoneticPr fontId="3"/>
  </si>
  <si>
    <t>075-312-0041</t>
    <phoneticPr fontId="3"/>
  </si>
  <si>
    <t>670×570</t>
    <phoneticPr fontId="3"/>
  </si>
  <si>
    <t>NKP-002 CLAM SHELL 643x244x70h</t>
    <phoneticPr fontId="3"/>
  </si>
  <si>
    <t>JCT-001</t>
    <phoneticPr fontId="3"/>
  </si>
  <si>
    <t>JCT-001 64POCKETS</t>
    <phoneticPr fontId="3"/>
  </si>
  <si>
    <t>A-PET
(CL)</t>
    <phoneticPr fontId="3"/>
  </si>
  <si>
    <t>無</t>
    <rPh sb="0" eb="1">
      <t>ム</t>
    </rPh>
    <phoneticPr fontId="3"/>
  </si>
  <si>
    <t>有</t>
    <rPh sb="0" eb="1">
      <t>ユウ</t>
    </rPh>
    <phoneticPr fontId="3"/>
  </si>
  <si>
    <t>ｼﾞｬﾊﾟﾝｺﾝﾐｭﾃｰﾀｰ</t>
    <phoneticPr fontId="3"/>
  </si>
  <si>
    <t>300×285</t>
    <phoneticPr fontId="3"/>
  </si>
  <si>
    <t>○</t>
    <phoneticPr fontId="3"/>
  </si>
  <si>
    <t>2015.1.7</t>
    <phoneticPr fontId="3"/>
  </si>
  <si>
    <t>HKS3</t>
    <phoneticPr fontId="3"/>
  </si>
  <si>
    <t>北港商事㈱</t>
    <rPh sb="0" eb="1">
      <t>キタ</t>
    </rPh>
    <rPh sb="1" eb="2">
      <t>コウ</t>
    </rPh>
    <rPh sb="2" eb="4">
      <t>ショウジ</t>
    </rPh>
    <phoneticPr fontId="3"/>
  </si>
  <si>
    <t>〒530-0001　　大阪市北区梅田1-3-1-1100　大阪駅前第一ビル11階</t>
    <rPh sb="11" eb="13">
      <t>オオサカ</t>
    </rPh>
    <rPh sb="13" eb="14">
      <t>シ</t>
    </rPh>
    <rPh sb="14" eb="16">
      <t>キタク</t>
    </rPh>
    <rPh sb="16" eb="18">
      <t>ウメダ</t>
    </rPh>
    <rPh sb="29" eb="31">
      <t>オオサカ</t>
    </rPh>
    <rPh sb="31" eb="33">
      <t>エキマエ</t>
    </rPh>
    <rPh sb="33" eb="35">
      <t>ダイイチ</t>
    </rPh>
    <rPh sb="39" eb="40">
      <t>カイ</t>
    </rPh>
    <phoneticPr fontId="3"/>
  </si>
  <si>
    <t>HKS03</t>
    <phoneticPr fontId="3"/>
  </si>
  <si>
    <t>宮川　様宛</t>
    <rPh sb="0" eb="2">
      <t>ミヤガワ</t>
    </rPh>
    <rPh sb="3" eb="4">
      <t>サマ</t>
    </rPh>
    <rPh sb="4" eb="5">
      <t>アテ</t>
    </rPh>
    <phoneticPr fontId="3"/>
  </si>
  <si>
    <t>06-6346-1221</t>
    <phoneticPr fontId="3"/>
  </si>
  <si>
    <t>06-6346-1225</t>
    <phoneticPr fontId="3"/>
  </si>
  <si>
    <t>150</t>
    <phoneticPr fontId="3"/>
  </si>
  <si>
    <t>JCT</t>
    <phoneticPr fontId="3"/>
  </si>
  <si>
    <t>ジャパンコンミュテーター(株)</t>
    <rPh sb="12" eb="15">
      <t>カブ</t>
    </rPh>
    <phoneticPr fontId="3"/>
  </si>
  <si>
    <t>〒525-0001　　滋賀県草津市下物町20-1番地</t>
    <rPh sb="11" eb="14">
      <t>シガケン</t>
    </rPh>
    <rPh sb="14" eb="17">
      <t>クサツシ</t>
    </rPh>
    <rPh sb="17" eb="18">
      <t>シモ</t>
    </rPh>
    <rPh sb="18" eb="19">
      <t>モノ</t>
    </rPh>
    <rPh sb="19" eb="20">
      <t>マチ</t>
    </rPh>
    <rPh sb="24" eb="26">
      <t>バンチ</t>
    </rPh>
    <phoneticPr fontId="3"/>
  </si>
  <si>
    <t>JCT01　　1335</t>
    <phoneticPr fontId="3"/>
  </si>
  <si>
    <t>奥井 様宛</t>
    <rPh sb="0" eb="2">
      <t>オクイ</t>
    </rPh>
    <rPh sb="3" eb="4">
      <t>サマ</t>
    </rPh>
    <rPh sb="4" eb="5">
      <t>アテ</t>
    </rPh>
    <phoneticPr fontId="3"/>
  </si>
  <si>
    <t>077-568-3611</t>
    <phoneticPr fontId="3"/>
  </si>
  <si>
    <t>UMZ</t>
    <phoneticPr fontId="3"/>
  </si>
  <si>
    <t>梅澤無線電機(株)</t>
    <rPh sb="0" eb="2">
      <t>ウメザワ</t>
    </rPh>
    <rPh sb="2" eb="4">
      <t>ムセン</t>
    </rPh>
    <rPh sb="4" eb="6">
      <t>デンキ</t>
    </rPh>
    <rPh sb="6" eb="9">
      <t>カブ</t>
    </rPh>
    <phoneticPr fontId="3"/>
  </si>
  <si>
    <t>〒982-0012　　宮城県仙台市太白区長町南4丁目25-5</t>
    <rPh sb="11" eb="14">
      <t>ミヤギケン</t>
    </rPh>
    <rPh sb="14" eb="17">
      <t>センダイシ</t>
    </rPh>
    <rPh sb="17" eb="20">
      <t>タイハクク</t>
    </rPh>
    <rPh sb="20" eb="23">
      <t>ナガマチミナミ</t>
    </rPh>
    <rPh sb="24" eb="26">
      <t>チョウメ</t>
    </rPh>
    <phoneticPr fontId="3"/>
  </si>
  <si>
    <t>UMZ01　　1336</t>
    <phoneticPr fontId="3"/>
  </si>
  <si>
    <t>津田 様宛</t>
    <rPh sb="0" eb="2">
      <t>ツダ</t>
    </rPh>
    <rPh sb="3" eb="4">
      <t>サマ</t>
    </rPh>
    <rPh sb="4" eb="5">
      <t>アテ</t>
    </rPh>
    <phoneticPr fontId="3"/>
  </si>
  <si>
    <t>022-304-3880</t>
    <phoneticPr fontId="3"/>
  </si>
  <si>
    <t>022-304-3882</t>
    <phoneticPr fontId="3"/>
  </si>
  <si>
    <t>ODS043</t>
    <phoneticPr fontId="3"/>
  </si>
  <si>
    <t>ODS-043 T-017-30</t>
    <phoneticPr fontId="3"/>
  </si>
  <si>
    <t>PP(N)</t>
    <phoneticPr fontId="3"/>
  </si>
  <si>
    <t>405</t>
    <phoneticPr fontId="3"/>
  </si>
  <si>
    <t>有</t>
    <rPh sb="0" eb="1">
      <t>ユウ</t>
    </rPh>
    <phoneticPr fontId="3"/>
  </si>
  <si>
    <t>無</t>
    <rPh sb="0" eb="1">
      <t>ム</t>
    </rPh>
    <phoneticPr fontId="3"/>
  </si>
  <si>
    <t>○</t>
    <phoneticPr fontId="3"/>
  </si>
  <si>
    <t>６面取</t>
    <rPh sb="1" eb="2">
      <t>メン</t>
    </rPh>
    <rPh sb="2" eb="3">
      <t>ト</t>
    </rPh>
    <phoneticPr fontId="3"/>
  </si>
  <si>
    <t>別抜き</t>
    <rPh sb="0" eb="1">
      <t>ベツ</t>
    </rPh>
    <rPh sb="1" eb="2">
      <t>ヌ</t>
    </rPh>
    <phoneticPr fontId="3"/>
  </si>
  <si>
    <t>2015.1.9</t>
    <phoneticPr fontId="3"/>
  </si>
  <si>
    <t>SSM-018 YS12-2</t>
    <phoneticPr fontId="3"/>
  </si>
  <si>
    <t>2015.1.15</t>
    <phoneticPr fontId="3"/>
  </si>
  <si>
    <t>MAT2</t>
    <phoneticPr fontId="3"/>
  </si>
  <si>
    <t>(株)エムエイティ</t>
    <rPh sb="0" eb="3">
      <t>カブ</t>
    </rPh>
    <phoneticPr fontId="3"/>
  </si>
  <si>
    <t>〒158-0096　　東京都世田谷区玉川台2丁目11-4 吉田ビル3F</t>
    <rPh sb="11" eb="14">
      <t>トウキョウト</t>
    </rPh>
    <rPh sb="14" eb="18">
      <t>セタガヤク</t>
    </rPh>
    <rPh sb="18" eb="21">
      <t>タマガワダイ</t>
    </rPh>
    <rPh sb="22" eb="24">
      <t>チョウメ</t>
    </rPh>
    <rPh sb="29" eb="31">
      <t>ヨシダ</t>
    </rPh>
    <phoneticPr fontId="3"/>
  </si>
  <si>
    <t>MAT02　　1337</t>
    <phoneticPr fontId="3"/>
  </si>
  <si>
    <t>郷田 様宛</t>
    <rPh sb="0" eb="2">
      <t>ゴウダ</t>
    </rPh>
    <rPh sb="3" eb="4">
      <t>サマ</t>
    </rPh>
    <rPh sb="4" eb="5">
      <t>アテ</t>
    </rPh>
    <phoneticPr fontId="3"/>
  </si>
  <si>
    <t>03-3707-4768</t>
    <phoneticPr fontId="3"/>
  </si>
  <si>
    <t>03-3707-3589</t>
    <phoneticPr fontId="3"/>
  </si>
  <si>
    <t>SSM-018</t>
    <phoneticPr fontId="3"/>
  </si>
  <si>
    <t>JAE-024</t>
    <phoneticPr fontId="3"/>
  </si>
  <si>
    <t>JAE-024 025-54803</t>
    <phoneticPr fontId="3"/>
  </si>
  <si>
    <t>有</t>
    <rPh sb="0" eb="1">
      <t>アリ</t>
    </rPh>
    <phoneticPr fontId="3"/>
  </si>
  <si>
    <t>300×295</t>
    <phoneticPr fontId="3"/>
  </si>
  <si>
    <t>2015.1.15</t>
    <phoneticPr fontId="3"/>
  </si>
  <si>
    <t>CBK</t>
  </si>
  <si>
    <t>(株)中部工具</t>
  </si>
  <si>
    <t>〒505-0046　　岐阜県美濃加茂市西町7-70</t>
  </si>
  <si>
    <t>CBK01　　1338</t>
  </si>
  <si>
    <t>岡崎 様宛</t>
  </si>
  <si>
    <t>0574-25-4108</t>
  </si>
  <si>
    <t>SRD</t>
    <phoneticPr fontId="3"/>
  </si>
  <si>
    <t>ソルドジャパン(株)</t>
    <rPh sb="7" eb="10">
      <t>カブ</t>
    </rPh>
    <phoneticPr fontId="3"/>
  </si>
  <si>
    <t>SRD01</t>
    <phoneticPr fontId="3"/>
  </si>
  <si>
    <t>越智 様宛</t>
    <rPh sb="0" eb="2">
      <t>オチ</t>
    </rPh>
    <rPh sb="3" eb="4">
      <t>サマ</t>
    </rPh>
    <rPh sb="4" eb="5">
      <t>アテ</t>
    </rPh>
    <phoneticPr fontId="3"/>
  </si>
  <si>
    <t>06-6245-7789</t>
    <phoneticPr fontId="3"/>
  </si>
  <si>
    <t>06-6245-7744</t>
    <phoneticPr fontId="3"/>
  </si>
  <si>
    <t>TAS</t>
    <phoneticPr fontId="3"/>
  </si>
  <si>
    <t>(株)ティアンドエス ラボラトリ</t>
    <rPh sb="0" eb="3">
      <t>カブ</t>
    </rPh>
    <phoneticPr fontId="3"/>
  </si>
  <si>
    <t>〒340-0815　　埼玉県八潮市八潮3-14-7</t>
    <rPh sb="11" eb="14">
      <t>サイタマケン</t>
    </rPh>
    <rPh sb="14" eb="17">
      <t>ヤシオシ</t>
    </rPh>
    <rPh sb="17" eb="19">
      <t>ヤシオ</t>
    </rPh>
    <phoneticPr fontId="3"/>
  </si>
  <si>
    <t>TAS01　　1339</t>
    <phoneticPr fontId="3"/>
  </si>
  <si>
    <t>佐藤 様宛</t>
    <rPh sb="0" eb="2">
      <t>サトウ</t>
    </rPh>
    <rPh sb="3" eb="4">
      <t>サマ</t>
    </rPh>
    <rPh sb="4" eb="5">
      <t>アテ</t>
    </rPh>
    <phoneticPr fontId="3"/>
  </si>
  <si>
    <t>048-994-5505</t>
    <phoneticPr fontId="3"/>
  </si>
  <si>
    <t>048-994-5506</t>
    <phoneticPr fontId="3"/>
  </si>
  <si>
    <t>SED2</t>
    <phoneticPr fontId="3"/>
  </si>
  <si>
    <t>信越電線(株)</t>
    <rPh sb="0" eb="2">
      <t>シンエツ</t>
    </rPh>
    <rPh sb="2" eb="4">
      <t>デンセン</t>
    </rPh>
    <rPh sb="4" eb="7">
      <t>カブ</t>
    </rPh>
    <phoneticPr fontId="3"/>
  </si>
  <si>
    <t>〒386-0018　　長野県上田市常田1-1-40</t>
    <rPh sb="11" eb="14">
      <t>ナガノケン</t>
    </rPh>
    <rPh sb="14" eb="17">
      <t>ウエダシ</t>
    </rPh>
    <rPh sb="17" eb="19">
      <t>トキダ</t>
    </rPh>
    <phoneticPr fontId="3"/>
  </si>
  <si>
    <t>SED02　　1340</t>
    <phoneticPr fontId="3"/>
  </si>
  <si>
    <t>加藤 様宛</t>
    <rPh sb="0" eb="2">
      <t>カトウ</t>
    </rPh>
    <rPh sb="3" eb="4">
      <t>サマ</t>
    </rPh>
    <rPh sb="4" eb="5">
      <t>アテ</t>
    </rPh>
    <phoneticPr fontId="3"/>
  </si>
  <si>
    <t>0268-22-3596</t>
    <phoneticPr fontId="3"/>
  </si>
  <si>
    <t>0268-22-3592</t>
    <phoneticPr fontId="3"/>
  </si>
  <si>
    <t>KJM2</t>
    <phoneticPr fontId="3"/>
  </si>
  <si>
    <t>(株)小島商会</t>
    <rPh sb="0" eb="3">
      <t>カブ</t>
    </rPh>
    <rPh sb="3" eb="5">
      <t>コジマ</t>
    </rPh>
    <rPh sb="5" eb="7">
      <t>ショウカイ</t>
    </rPh>
    <phoneticPr fontId="3"/>
  </si>
  <si>
    <t>〒250-0004　　神奈川県小田原市浜町1-11-26</t>
    <rPh sb="11" eb="15">
      <t>カナガワケン</t>
    </rPh>
    <rPh sb="15" eb="19">
      <t>オダワラシ</t>
    </rPh>
    <rPh sb="19" eb="21">
      <t>ハマチョウ</t>
    </rPh>
    <phoneticPr fontId="3"/>
  </si>
  <si>
    <t>KJM02　　1341</t>
    <phoneticPr fontId="3"/>
  </si>
  <si>
    <t>杉本 様宛</t>
    <rPh sb="0" eb="2">
      <t>スギモト</t>
    </rPh>
    <rPh sb="3" eb="4">
      <t>サマ</t>
    </rPh>
    <rPh sb="4" eb="5">
      <t>アテ</t>
    </rPh>
    <phoneticPr fontId="3"/>
  </si>
  <si>
    <t>0465-22-0236</t>
    <phoneticPr fontId="3"/>
  </si>
  <si>
    <t>0465-22-0231</t>
    <phoneticPr fontId="3"/>
  </si>
  <si>
    <t>SWT-001</t>
    <phoneticPr fontId="3"/>
  </si>
  <si>
    <t>SWT-001  25POCKETS</t>
    <phoneticPr fontId="3"/>
  </si>
  <si>
    <t>PP(N)</t>
    <phoneticPr fontId="3"/>
  </si>
  <si>
    <t>有</t>
    <rPh sb="0" eb="1">
      <t>ユウ</t>
    </rPh>
    <phoneticPr fontId="3"/>
  </si>
  <si>
    <t>無</t>
    <rPh sb="0" eb="1">
      <t>ム</t>
    </rPh>
    <phoneticPr fontId="3"/>
  </si>
  <si>
    <t>誓和工具</t>
    <rPh sb="0" eb="1">
      <t>チカ</t>
    </rPh>
    <rPh sb="1" eb="2">
      <t>ワ</t>
    </rPh>
    <rPh sb="2" eb="4">
      <t>コウグ</t>
    </rPh>
    <phoneticPr fontId="3"/>
  </si>
  <si>
    <t>355×240</t>
    <phoneticPr fontId="3"/>
  </si>
  <si>
    <t>○</t>
    <phoneticPr fontId="3"/>
  </si>
  <si>
    <t>2015.1.20</t>
    <phoneticPr fontId="3"/>
  </si>
  <si>
    <t>SWT</t>
    <phoneticPr fontId="3"/>
  </si>
  <si>
    <t>誓和工具(株)</t>
    <rPh sb="0" eb="1">
      <t>セイ</t>
    </rPh>
    <rPh sb="1" eb="2">
      <t>ワ</t>
    </rPh>
    <rPh sb="2" eb="4">
      <t>コウグ</t>
    </rPh>
    <rPh sb="4" eb="7">
      <t>カブ</t>
    </rPh>
    <phoneticPr fontId="3"/>
  </si>
  <si>
    <t>〒581-0844　　大阪府八尾市福栄町2-15</t>
    <rPh sb="11" eb="14">
      <t>オオサカフ</t>
    </rPh>
    <rPh sb="14" eb="17">
      <t>ヤオシ</t>
    </rPh>
    <rPh sb="17" eb="20">
      <t>フクエイチョウ</t>
    </rPh>
    <phoneticPr fontId="3"/>
  </si>
  <si>
    <t>SWT01　　1342</t>
    <phoneticPr fontId="3"/>
  </si>
  <si>
    <t>黒田 様宛</t>
    <rPh sb="0" eb="2">
      <t>クロダ</t>
    </rPh>
    <rPh sb="3" eb="4">
      <t>サマ</t>
    </rPh>
    <rPh sb="4" eb="5">
      <t>アテ</t>
    </rPh>
    <phoneticPr fontId="3"/>
  </si>
  <si>
    <t>072-996-6265</t>
    <phoneticPr fontId="3"/>
  </si>
  <si>
    <t>072-996-0542</t>
    <phoneticPr fontId="3"/>
  </si>
  <si>
    <t>ETS-026</t>
  </si>
  <si>
    <t>ETS-026　　80P</t>
  </si>
  <si>
    <t>2015.1.22</t>
    <phoneticPr fontId="3"/>
  </si>
  <si>
    <t>SRD-001</t>
    <phoneticPr fontId="3"/>
  </si>
  <si>
    <t>SRD-001　CLAMSHELL</t>
    <phoneticPr fontId="3"/>
  </si>
  <si>
    <t>A-PET</t>
    <phoneticPr fontId="3"/>
  </si>
  <si>
    <t>520</t>
    <phoneticPr fontId="3"/>
  </si>
  <si>
    <t>有</t>
    <rPh sb="0" eb="1">
      <t>ユウ</t>
    </rPh>
    <phoneticPr fontId="3"/>
  </si>
  <si>
    <t>無</t>
    <rPh sb="0" eb="1">
      <t>ム</t>
    </rPh>
    <phoneticPr fontId="3"/>
  </si>
  <si>
    <t>470×300</t>
    <phoneticPr fontId="3"/>
  </si>
  <si>
    <t>○</t>
    <phoneticPr fontId="3"/>
  </si>
  <si>
    <t>〒541-0057　　大阪府大阪市中央区北久宝寺町2-6-10</t>
    <rPh sb="11" eb="14">
      <t>オオサカフ</t>
    </rPh>
    <rPh sb="14" eb="17">
      <t>オオサカシ</t>
    </rPh>
    <rPh sb="17" eb="20">
      <t>チュウオウク</t>
    </rPh>
    <rPh sb="20" eb="21">
      <t>キタ</t>
    </rPh>
    <rPh sb="21" eb="22">
      <t>ク</t>
    </rPh>
    <rPh sb="22" eb="23">
      <t>タカラ</t>
    </rPh>
    <rPh sb="23" eb="24">
      <t>ジ</t>
    </rPh>
    <rPh sb="24" eb="25">
      <t>マチ</t>
    </rPh>
    <phoneticPr fontId="3"/>
  </si>
  <si>
    <t>ASK3</t>
    <phoneticPr fontId="3"/>
  </si>
  <si>
    <t>(株)朝日化成</t>
    <rPh sb="0" eb="3">
      <t>カブ</t>
    </rPh>
    <rPh sb="3" eb="7">
      <t>アサヒカセイ</t>
    </rPh>
    <phoneticPr fontId="3"/>
  </si>
  <si>
    <t>〒821-0012　　福岡県嘉麻市上山田211番地51</t>
    <rPh sb="11" eb="14">
      <t>フクオカケン</t>
    </rPh>
    <rPh sb="14" eb="17">
      <t>カマシ</t>
    </rPh>
    <rPh sb="17" eb="20">
      <t>カミヤマダ</t>
    </rPh>
    <rPh sb="23" eb="25">
      <t>バンチ</t>
    </rPh>
    <phoneticPr fontId="3"/>
  </si>
  <si>
    <t>ASK03　　1344</t>
    <phoneticPr fontId="3"/>
  </si>
  <si>
    <t>横山 様</t>
    <rPh sb="0" eb="2">
      <t>ヨコヤマ</t>
    </rPh>
    <rPh sb="3" eb="4">
      <t>サマ</t>
    </rPh>
    <phoneticPr fontId="3"/>
  </si>
  <si>
    <t>0948-53-0097</t>
    <phoneticPr fontId="3"/>
  </si>
  <si>
    <t>0948-53-2957</t>
    <phoneticPr fontId="3"/>
  </si>
  <si>
    <t>NAC</t>
    <phoneticPr fontId="3"/>
  </si>
  <si>
    <t>根岸 様</t>
    <rPh sb="0" eb="2">
      <t>ネギシ</t>
    </rPh>
    <rPh sb="3" eb="4">
      <t>サマ</t>
    </rPh>
    <phoneticPr fontId="3"/>
  </si>
  <si>
    <t>〒379-2304　　群馬県太田市大原町384-21</t>
    <rPh sb="11" eb="14">
      <t>グンマケン</t>
    </rPh>
    <rPh sb="14" eb="17">
      <t>オオタシ</t>
    </rPh>
    <rPh sb="17" eb="19">
      <t>オオハラ</t>
    </rPh>
    <rPh sb="19" eb="20">
      <t>マチ</t>
    </rPh>
    <phoneticPr fontId="3"/>
  </si>
  <si>
    <t>NAC01　　1345</t>
    <phoneticPr fontId="3"/>
  </si>
  <si>
    <t>0277-46-6057</t>
    <phoneticPr fontId="3"/>
  </si>
  <si>
    <t>0277-46-6578</t>
    <phoneticPr fontId="3"/>
  </si>
  <si>
    <t>(有)ナック技研 　　群馬開発室</t>
    <rPh sb="0" eb="3">
      <t>ユウ</t>
    </rPh>
    <rPh sb="6" eb="8">
      <t>ギケン</t>
    </rPh>
    <rPh sb="11" eb="13">
      <t>グンマ</t>
    </rPh>
    <rPh sb="13" eb="16">
      <t>カイハツシツ</t>
    </rPh>
    <phoneticPr fontId="3"/>
  </si>
  <si>
    <t>DIM-001</t>
    <phoneticPr fontId="3"/>
  </si>
  <si>
    <t>DIM-001 10POCKETS</t>
    <phoneticPr fontId="3"/>
  </si>
  <si>
    <t>PS(N)</t>
    <phoneticPr fontId="3"/>
  </si>
  <si>
    <t>有</t>
    <rPh sb="0" eb="1">
      <t>ユウ</t>
    </rPh>
    <phoneticPr fontId="3"/>
  </si>
  <si>
    <t>無</t>
    <rPh sb="0" eb="1">
      <t>ム</t>
    </rPh>
    <phoneticPr fontId="3"/>
  </si>
  <si>
    <t>デイム</t>
    <phoneticPr fontId="3"/>
  </si>
  <si>
    <t>470×347</t>
    <phoneticPr fontId="3"/>
  </si>
  <si>
    <t>○</t>
    <phoneticPr fontId="3"/>
  </si>
  <si>
    <t>2015.1.26</t>
    <phoneticPr fontId="3"/>
  </si>
  <si>
    <t>STD-002</t>
    <phoneticPr fontId="3"/>
  </si>
  <si>
    <t>STD-001 COVER FOR CONNECTER</t>
    <phoneticPr fontId="3"/>
  </si>
  <si>
    <t>STD-002 COVER FOR CONNECTER 2個入(小)</t>
    <rPh sb="29" eb="30">
      <t>コ</t>
    </rPh>
    <rPh sb="30" eb="31">
      <t>イ</t>
    </rPh>
    <rPh sb="32" eb="33">
      <t>ショウ</t>
    </rPh>
    <phoneticPr fontId="3"/>
  </si>
  <si>
    <t>PP(N)</t>
    <phoneticPr fontId="3"/>
  </si>
  <si>
    <t>有</t>
    <rPh sb="0" eb="1">
      <t>ユウ</t>
    </rPh>
    <phoneticPr fontId="3"/>
  </si>
  <si>
    <t>無</t>
    <rPh sb="0" eb="1">
      <t>ム</t>
    </rPh>
    <phoneticPr fontId="3"/>
  </si>
  <si>
    <t>499×347</t>
    <phoneticPr fontId="3"/>
  </si>
  <si>
    <t>１２面取り</t>
    <rPh sb="2" eb="3">
      <t>メン</t>
    </rPh>
    <rPh sb="3" eb="4">
      <t>ド</t>
    </rPh>
    <phoneticPr fontId="3"/>
  </si>
  <si>
    <t>2015.1.26</t>
    <phoneticPr fontId="3"/>
  </si>
  <si>
    <t>JAE-026</t>
  </si>
  <si>
    <t>JAE-026 025-54804</t>
  </si>
  <si>
    <t>300×285</t>
  </si>
  <si>
    <t>2015.1.26</t>
  </si>
  <si>
    <t>JIC-001</t>
    <phoneticPr fontId="3"/>
  </si>
  <si>
    <t>A-PET</t>
    <phoneticPr fontId="3"/>
  </si>
  <si>
    <t>有</t>
    <rPh sb="0" eb="1">
      <t>ユウ</t>
    </rPh>
    <phoneticPr fontId="3"/>
  </si>
  <si>
    <t>無</t>
    <rPh sb="0" eb="1">
      <t>ム</t>
    </rPh>
    <phoneticPr fontId="3"/>
  </si>
  <si>
    <t>ｼﾞｬﾊﾟﾝｲﾝﾀｰﾅｼｮﾅﾙｺﾏｰｽ</t>
    <phoneticPr fontId="3"/>
  </si>
  <si>
    <t>460×330</t>
    <phoneticPr fontId="3"/>
  </si>
  <si>
    <t>±0.5</t>
    <phoneticPr fontId="3"/>
  </si>
  <si>
    <t>±0.5</t>
    <phoneticPr fontId="3"/>
  </si>
  <si>
    <t>○</t>
    <phoneticPr fontId="3"/>
  </si>
  <si>
    <t>2015.1.26</t>
    <phoneticPr fontId="3"/>
  </si>
  <si>
    <t>JIC-002</t>
    <phoneticPr fontId="3"/>
  </si>
  <si>
    <t>405×300</t>
    <phoneticPr fontId="3"/>
  </si>
  <si>
    <t>36面取り</t>
    <rPh sb="2" eb="3">
      <t>メン</t>
    </rPh>
    <rPh sb="3" eb="4">
      <t>ド</t>
    </rPh>
    <phoneticPr fontId="3"/>
  </si>
  <si>
    <t>JIC-001 コップ洗浄機ｸﾗﾑｼｪﾙﾌﾞﾘｽﾀｰ</t>
    <rPh sb="11" eb="13">
      <t>センジョウ</t>
    </rPh>
    <rPh sb="13" eb="14">
      <t>キ</t>
    </rPh>
    <phoneticPr fontId="3"/>
  </si>
  <si>
    <t>JIC-002 コップ洗浄機ｲﾝﾅｰﾌﾞﾘｽﾀｰ</t>
    <rPh sb="11" eb="13">
      <t>センジョウ</t>
    </rPh>
    <rPh sb="13" eb="14">
      <t>キ</t>
    </rPh>
    <phoneticPr fontId="3"/>
  </si>
  <si>
    <t>JIC</t>
    <phoneticPr fontId="3"/>
  </si>
  <si>
    <t>（株）ｼﾞｬﾊﾟﾝｲﾝﾀｰﾅｼｮﾅﾙｺﾏｰｽ</t>
    <rPh sb="0" eb="3">
      <t>カブ</t>
    </rPh>
    <phoneticPr fontId="3"/>
  </si>
  <si>
    <t>JIC01　　1346</t>
    <phoneticPr fontId="3"/>
  </si>
  <si>
    <t>村上 様</t>
    <rPh sb="0" eb="2">
      <t>ムラカミ</t>
    </rPh>
    <rPh sb="3" eb="4">
      <t>サマ</t>
    </rPh>
    <phoneticPr fontId="3"/>
  </si>
  <si>
    <t>03-5790-2345</t>
    <phoneticPr fontId="3"/>
  </si>
  <si>
    <t>03-5790-2346</t>
    <phoneticPr fontId="3"/>
  </si>
  <si>
    <t>〒150-0045　　東京都渋谷区神泉町21-3 渋谷YTビル02 5Ｆ</t>
  </si>
  <si>
    <t>HRZ2</t>
    <phoneticPr fontId="3"/>
  </si>
  <si>
    <t>(株)ホリゾン</t>
    <rPh sb="0" eb="3">
      <t>カブ</t>
    </rPh>
    <phoneticPr fontId="3"/>
  </si>
  <si>
    <t>〒145-0072　　東京都大田区田園調布本町29-6</t>
    <rPh sb="11" eb="14">
      <t>トウキョウト</t>
    </rPh>
    <rPh sb="14" eb="17">
      <t>オオタク</t>
    </rPh>
    <rPh sb="17" eb="23">
      <t>デンエンチョウフホンチョウ</t>
    </rPh>
    <phoneticPr fontId="3"/>
  </si>
  <si>
    <t>HRZ02　　1347</t>
    <phoneticPr fontId="3"/>
  </si>
  <si>
    <t>堀川 様宛</t>
    <rPh sb="0" eb="2">
      <t>ホリカワ</t>
    </rPh>
    <rPh sb="3" eb="4">
      <t>サマ</t>
    </rPh>
    <rPh sb="4" eb="5">
      <t>アテ</t>
    </rPh>
    <phoneticPr fontId="3"/>
  </si>
  <si>
    <t>03-3722-1051</t>
    <phoneticPr fontId="3"/>
  </si>
  <si>
    <t>03-3721-0398</t>
    <phoneticPr fontId="3"/>
  </si>
  <si>
    <t>MTM-085-1B</t>
    <phoneticPr fontId="3"/>
  </si>
  <si>
    <t>MTM-085-1(B) 59-WJ20・</t>
    <phoneticPr fontId="3"/>
  </si>
  <si>
    <t>MTM-085-1CL</t>
    <phoneticPr fontId="3"/>
  </si>
  <si>
    <t>MTM-085-1(CL) 59-WJ20・</t>
    <phoneticPr fontId="3"/>
  </si>
  <si>
    <t>MTM-085-2B</t>
    <phoneticPr fontId="3"/>
  </si>
  <si>
    <t>MTM-085-2(B) 59-WJ20：</t>
    <phoneticPr fontId="3"/>
  </si>
  <si>
    <t>MTM-085-2CL</t>
    <phoneticPr fontId="3"/>
  </si>
  <si>
    <t>MTM-083-2(CL) 59-WJ20：</t>
    <phoneticPr fontId="3"/>
  </si>
  <si>
    <t>MYS-001</t>
    <phoneticPr fontId="3"/>
  </si>
  <si>
    <t>MYS-001 150POCKETS</t>
    <phoneticPr fontId="3"/>
  </si>
  <si>
    <t>PP(N)</t>
    <phoneticPr fontId="3"/>
  </si>
  <si>
    <t>有</t>
    <rPh sb="0" eb="1">
      <t>ユウ</t>
    </rPh>
    <phoneticPr fontId="3"/>
  </si>
  <si>
    <t>無</t>
    <rPh sb="0" eb="1">
      <t>ム</t>
    </rPh>
    <phoneticPr fontId="3"/>
  </si>
  <si>
    <t>MIYOSHI</t>
    <phoneticPr fontId="3"/>
  </si>
  <si>
    <t>355×240</t>
    <phoneticPr fontId="3"/>
  </si>
  <si>
    <t>○</t>
    <phoneticPr fontId="3"/>
  </si>
  <si>
    <t>MIC</t>
    <phoneticPr fontId="3"/>
  </si>
  <si>
    <t>MIC01　　1348</t>
    <phoneticPr fontId="3"/>
  </si>
  <si>
    <t>大山 様</t>
    <rPh sb="0" eb="2">
      <t>オオヤマ</t>
    </rPh>
    <rPh sb="3" eb="4">
      <t>サマ</t>
    </rPh>
    <phoneticPr fontId="3"/>
  </si>
  <si>
    <t>(株)エム･アイ・シー　　四国事業所</t>
    <rPh sb="0" eb="3">
      <t>カブ</t>
    </rPh>
    <rPh sb="13" eb="15">
      <t>シコク</t>
    </rPh>
    <rPh sb="15" eb="18">
      <t>ジギョウショ</t>
    </rPh>
    <phoneticPr fontId="3"/>
  </si>
  <si>
    <t>089-931-1275</t>
    <phoneticPr fontId="3"/>
  </si>
  <si>
    <t>MIC-001</t>
    <phoneticPr fontId="3"/>
  </si>
  <si>
    <t>MIC-001 50POCKETS</t>
    <phoneticPr fontId="3"/>
  </si>
  <si>
    <t>PP(N)</t>
    <phoneticPr fontId="3"/>
  </si>
  <si>
    <t>520</t>
    <phoneticPr fontId="3"/>
  </si>
  <si>
    <t>有</t>
    <rPh sb="0" eb="1">
      <t>ユウ</t>
    </rPh>
    <phoneticPr fontId="3"/>
  </si>
  <si>
    <t>無</t>
    <rPh sb="0" eb="1">
      <t>ム</t>
    </rPh>
    <phoneticPr fontId="3"/>
  </si>
  <si>
    <t>エムアイシー</t>
    <phoneticPr fontId="3"/>
  </si>
  <si>
    <t>470×347</t>
    <phoneticPr fontId="3"/>
  </si>
  <si>
    <t>±1.0</t>
    <phoneticPr fontId="3"/>
  </si>
  <si>
    <t>○</t>
    <phoneticPr fontId="3"/>
  </si>
  <si>
    <t>2015.1.31</t>
    <phoneticPr fontId="3"/>
  </si>
  <si>
    <t>2015.1.31</t>
    <phoneticPr fontId="3"/>
  </si>
  <si>
    <t>MTM-086-1B</t>
    <phoneticPr fontId="3"/>
  </si>
  <si>
    <t>MTM-086-1(B) 59-WJ40・</t>
    <phoneticPr fontId="3"/>
  </si>
  <si>
    <t>MTM-086-1CL</t>
    <phoneticPr fontId="3"/>
  </si>
  <si>
    <t>MTM-086-1(CL) 59-WJ40・</t>
    <phoneticPr fontId="3"/>
  </si>
  <si>
    <t>MTM-086-2B</t>
    <phoneticPr fontId="3"/>
  </si>
  <si>
    <t>MTM-086-2(B) 59-WJ40：</t>
    <phoneticPr fontId="3"/>
  </si>
  <si>
    <t>MTM-086-2CL</t>
    <phoneticPr fontId="3"/>
  </si>
  <si>
    <t>MTM-086-2(CL) 59-WJ40：</t>
    <phoneticPr fontId="3"/>
  </si>
  <si>
    <t>導電印刷(客先支給材)YS3-222</t>
    <phoneticPr fontId="3"/>
  </si>
  <si>
    <t>180</t>
    <phoneticPr fontId="3"/>
  </si>
  <si>
    <t>ADY-080</t>
    <phoneticPr fontId="3"/>
  </si>
  <si>
    <t>ADY-080 60POCKETS</t>
    <phoneticPr fontId="3"/>
  </si>
  <si>
    <t>PS(B)</t>
    <phoneticPr fontId="3"/>
  </si>
  <si>
    <t>405</t>
    <phoneticPr fontId="3"/>
  </si>
  <si>
    <t>導電練込</t>
    <rPh sb="0" eb="2">
      <t>ドウデン</t>
    </rPh>
    <rPh sb="2" eb="3">
      <t>ネ</t>
    </rPh>
    <rPh sb="3" eb="4">
      <t>コ</t>
    </rPh>
    <phoneticPr fontId="3"/>
  </si>
  <si>
    <t>355×240</t>
    <phoneticPr fontId="3"/>
  </si>
  <si>
    <t>2015.2.3</t>
    <phoneticPr fontId="3"/>
  </si>
  <si>
    <t>ADV-035</t>
    <phoneticPr fontId="3"/>
  </si>
  <si>
    <t>ADV-035 100POCKETS</t>
    <phoneticPr fontId="3"/>
  </si>
  <si>
    <t>2015.2.5</t>
    <phoneticPr fontId="3"/>
  </si>
  <si>
    <t>2015.2.5 使用禁止</t>
    <rPh sb="9" eb="11">
      <t>シヨウ</t>
    </rPh>
    <rPh sb="11" eb="13">
      <t>キンシ</t>
    </rPh>
    <phoneticPr fontId="3"/>
  </si>
  <si>
    <t>ADY-082</t>
    <phoneticPr fontId="3"/>
  </si>
  <si>
    <t>PS(N)</t>
    <phoneticPr fontId="3"/>
  </si>
  <si>
    <t>550</t>
    <phoneticPr fontId="3"/>
  </si>
  <si>
    <t>有</t>
    <rPh sb="0" eb="1">
      <t>ユウ</t>
    </rPh>
    <phoneticPr fontId="3"/>
  </si>
  <si>
    <t>無</t>
    <rPh sb="0" eb="1">
      <t>ム</t>
    </rPh>
    <phoneticPr fontId="3"/>
  </si>
  <si>
    <t>○</t>
    <phoneticPr fontId="3"/>
  </si>
  <si>
    <t>2015.2.6</t>
    <phoneticPr fontId="3"/>
  </si>
  <si>
    <t>300×285</t>
    <phoneticPr fontId="3"/>
  </si>
  <si>
    <t>ADY-082 48POCKETＳ</t>
    <phoneticPr fontId="3"/>
  </si>
  <si>
    <t>TMT2</t>
    <phoneticPr fontId="3"/>
  </si>
  <si>
    <t>東京メタル(株)</t>
    <rPh sb="0" eb="2">
      <t>トウキョウ</t>
    </rPh>
    <rPh sb="5" eb="8">
      <t>カブ</t>
    </rPh>
    <phoneticPr fontId="3"/>
  </si>
  <si>
    <t>〒111-0051　　東京都台東区蔵前4-5-10</t>
    <rPh sb="11" eb="14">
      <t>トウキョウト</t>
    </rPh>
    <rPh sb="14" eb="17">
      <t>タイトウク</t>
    </rPh>
    <rPh sb="17" eb="19">
      <t>クラマエ</t>
    </rPh>
    <phoneticPr fontId="3"/>
  </si>
  <si>
    <t>TMT02　　1349</t>
    <phoneticPr fontId="3"/>
  </si>
  <si>
    <t>滝沢 様宛</t>
    <rPh sb="0" eb="2">
      <t>タキザワ</t>
    </rPh>
    <rPh sb="3" eb="4">
      <t>サマ</t>
    </rPh>
    <rPh sb="4" eb="5">
      <t>アテ</t>
    </rPh>
    <phoneticPr fontId="3"/>
  </si>
  <si>
    <t>03-3861-4537</t>
    <phoneticPr fontId="3"/>
  </si>
  <si>
    <t>03-3861-4378</t>
    <phoneticPr fontId="3"/>
  </si>
  <si>
    <t>SMK-172</t>
    <phoneticPr fontId="3"/>
  </si>
  <si>
    <t>167CSB-033-00E</t>
    <phoneticPr fontId="3"/>
  </si>
  <si>
    <t>　　金型再作製のため使用禁止(SMK-172へ変更)</t>
    <rPh sb="2" eb="4">
      <t>カナガタ</t>
    </rPh>
    <rPh sb="4" eb="7">
      <t>サイサクセイ</t>
    </rPh>
    <rPh sb="10" eb="12">
      <t>シヨウ</t>
    </rPh>
    <rPh sb="12" eb="14">
      <t>キンシ</t>
    </rPh>
    <rPh sb="23" eb="25">
      <t>ヘンコウ</t>
    </rPh>
    <phoneticPr fontId="3"/>
  </si>
  <si>
    <t>PS(N)</t>
    <phoneticPr fontId="3"/>
  </si>
  <si>
    <t>有</t>
    <rPh sb="0" eb="1">
      <t>ユウ</t>
    </rPh>
    <phoneticPr fontId="3"/>
  </si>
  <si>
    <t>無</t>
    <rPh sb="0" eb="1">
      <t>ム</t>
    </rPh>
    <phoneticPr fontId="3"/>
  </si>
  <si>
    <t>2015.2.10</t>
    <phoneticPr fontId="3"/>
  </si>
  <si>
    <t>250</t>
    <phoneticPr fontId="3"/>
  </si>
  <si>
    <t>220</t>
    <phoneticPr fontId="3"/>
  </si>
  <si>
    <t>DIC-017</t>
    <phoneticPr fontId="3"/>
  </si>
  <si>
    <t>DIC-017 PAC01 20P</t>
    <phoneticPr fontId="3"/>
  </si>
  <si>
    <t>PS(N)</t>
    <phoneticPr fontId="3"/>
  </si>
  <si>
    <t>405</t>
    <phoneticPr fontId="3"/>
  </si>
  <si>
    <t>有</t>
    <rPh sb="0" eb="1">
      <t>ユウ</t>
    </rPh>
    <phoneticPr fontId="3"/>
  </si>
  <si>
    <t>無</t>
    <rPh sb="0" eb="1">
      <t>ム</t>
    </rPh>
    <phoneticPr fontId="3"/>
  </si>
  <si>
    <t>○</t>
    <phoneticPr fontId="3"/>
  </si>
  <si>
    <t>2015.2.14</t>
    <phoneticPr fontId="3"/>
  </si>
  <si>
    <t>DIC-018</t>
    <phoneticPr fontId="3"/>
  </si>
  <si>
    <t>DIC-018 PAC02 15P</t>
    <phoneticPr fontId="3"/>
  </si>
  <si>
    <t>2-157-6R</t>
    <phoneticPr fontId="3"/>
  </si>
  <si>
    <t>2-912157-6R</t>
    <phoneticPr fontId="3"/>
  </si>
  <si>
    <t>2015.2.14</t>
    <phoneticPr fontId="3"/>
  </si>
  <si>
    <t>CSM2</t>
    <phoneticPr fontId="3"/>
  </si>
  <si>
    <t>(株)コスメ・プランニング</t>
    <rPh sb="0" eb="3">
      <t>カブ</t>
    </rPh>
    <phoneticPr fontId="3"/>
  </si>
  <si>
    <t>〒340-0011　　埼玉県草加市栄町1-6-20</t>
    <rPh sb="11" eb="14">
      <t>サイタマケン</t>
    </rPh>
    <rPh sb="14" eb="17">
      <t>ソウカシ</t>
    </rPh>
    <rPh sb="17" eb="19">
      <t>サカエマチ</t>
    </rPh>
    <phoneticPr fontId="3"/>
  </si>
  <si>
    <t>CSM02　　</t>
    <phoneticPr fontId="3"/>
  </si>
  <si>
    <t>半田 様宛</t>
    <rPh sb="0" eb="2">
      <t>ハンダ</t>
    </rPh>
    <rPh sb="3" eb="4">
      <t>サマ</t>
    </rPh>
    <rPh sb="4" eb="5">
      <t>アテ</t>
    </rPh>
    <phoneticPr fontId="3"/>
  </si>
  <si>
    <t>048-930-0639</t>
    <phoneticPr fontId="3"/>
  </si>
  <si>
    <t>2-157-5R</t>
    <phoneticPr fontId="3"/>
  </si>
  <si>
    <t>2-912157-5R</t>
    <phoneticPr fontId="3"/>
  </si>
  <si>
    <t>2015.2.17</t>
    <phoneticPr fontId="3"/>
  </si>
  <si>
    <t>300×285</t>
    <phoneticPr fontId="3"/>
  </si>
  <si>
    <t>USM</t>
    <phoneticPr fontId="3"/>
  </si>
  <si>
    <t>(有)牛丸製作所</t>
    <rPh sb="0" eb="3">
      <t>ユウ</t>
    </rPh>
    <rPh sb="3" eb="5">
      <t>ウシマル</t>
    </rPh>
    <rPh sb="5" eb="8">
      <t>セイサクジョ</t>
    </rPh>
    <phoneticPr fontId="3"/>
  </si>
  <si>
    <t>〒131-0041　　東京都墨田区八広4-16-15</t>
    <rPh sb="11" eb="14">
      <t>トウキョウト</t>
    </rPh>
    <rPh sb="14" eb="17">
      <t>スミダク</t>
    </rPh>
    <rPh sb="17" eb="19">
      <t>ヤヒロ</t>
    </rPh>
    <phoneticPr fontId="3"/>
  </si>
  <si>
    <t>USM01　　1350</t>
    <phoneticPr fontId="3"/>
  </si>
  <si>
    <t>03-3611-2835</t>
    <phoneticPr fontId="3"/>
  </si>
  <si>
    <t>03-3611-2843</t>
    <phoneticPr fontId="3"/>
  </si>
  <si>
    <t>TSP2</t>
    <phoneticPr fontId="3"/>
  </si>
  <si>
    <t>東新プラスチック(株)</t>
    <rPh sb="0" eb="1">
      <t>トウ</t>
    </rPh>
    <rPh sb="1" eb="2">
      <t>シン</t>
    </rPh>
    <rPh sb="8" eb="11">
      <t>カブ</t>
    </rPh>
    <phoneticPr fontId="3"/>
  </si>
  <si>
    <t>〒192-0032　　東京都八王子市石川町2972-11</t>
    <rPh sb="11" eb="14">
      <t>トウキョウト</t>
    </rPh>
    <rPh sb="14" eb="18">
      <t>ハチオウジシ</t>
    </rPh>
    <rPh sb="18" eb="20">
      <t>イシカワ</t>
    </rPh>
    <rPh sb="20" eb="21">
      <t>マチ</t>
    </rPh>
    <phoneticPr fontId="3"/>
  </si>
  <si>
    <t>TSP02　　1351</t>
    <phoneticPr fontId="3"/>
  </si>
  <si>
    <t>高橋 様宛</t>
    <rPh sb="0" eb="2">
      <t>タカハシ</t>
    </rPh>
    <rPh sb="3" eb="4">
      <t>サマ</t>
    </rPh>
    <rPh sb="4" eb="5">
      <t>アテ</t>
    </rPh>
    <phoneticPr fontId="3"/>
  </si>
  <si>
    <t>042-660-0067</t>
    <phoneticPr fontId="3"/>
  </si>
  <si>
    <t>042-660-0039</t>
    <phoneticPr fontId="3"/>
  </si>
  <si>
    <t>MTM-088-1B</t>
    <phoneticPr fontId="3"/>
  </si>
  <si>
    <t>MTM-088-1(B) 59-WK23・</t>
    <phoneticPr fontId="3"/>
  </si>
  <si>
    <t>MTM-088-1CL</t>
    <phoneticPr fontId="3"/>
  </si>
  <si>
    <t>MTM-088-1(CL) 59-WK23・</t>
    <phoneticPr fontId="3"/>
  </si>
  <si>
    <t>2015.2.20</t>
    <phoneticPr fontId="3"/>
  </si>
  <si>
    <t>MTM-088-2B</t>
    <phoneticPr fontId="3"/>
  </si>
  <si>
    <t>MTM-088-2(B) 59-WK23：</t>
    <phoneticPr fontId="3"/>
  </si>
  <si>
    <t>MTM-088-2CL</t>
    <phoneticPr fontId="3"/>
  </si>
  <si>
    <t>MTM-088-2(CL) 59-WK23：</t>
    <phoneticPr fontId="3"/>
  </si>
  <si>
    <t>SOE</t>
    <phoneticPr fontId="3"/>
  </si>
  <si>
    <t>(株)ショウエイ</t>
    <rPh sb="0" eb="3">
      <t>カブ</t>
    </rPh>
    <phoneticPr fontId="3"/>
  </si>
  <si>
    <t>〒212-0032　　神奈川県川崎市幸区新川崎2-6</t>
    <rPh sb="11" eb="15">
      <t>カナガワケン</t>
    </rPh>
    <rPh sb="15" eb="18">
      <t>カワサキシ</t>
    </rPh>
    <rPh sb="18" eb="20">
      <t>サイワイク</t>
    </rPh>
    <rPh sb="20" eb="23">
      <t>シンカワサキ</t>
    </rPh>
    <phoneticPr fontId="3"/>
  </si>
  <si>
    <t>SOE01　　1352</t>
    <phoneticPr fontId="3"/>
  </si>
  <si>
    <t>044-589-1601</t>
    <phoneticPr fontId="3"/>
  </si>
  <si>
    <t>044-589-1602</t>
    <phoneticPr fontId="3"/>
  </si>
  <si>
    <t>ADY-081</t>
    <phoneticPr fontId="3"/>
  </si>
  <si>
    <t>ADY-081 10P GLASS PLATE</t>
    <phoneticPr fontId="3"/>
  </si>
  <si>
    <t>PET
(CL)</t>
    <phoneticPr fontId="3"/>
  </si>
  <si>
    <t>520</t>
    <phoneticPr fontId="3"/>
  </si>
  <si>
    <t>有</t>
    <rPh sb="0" eb="1">
      <t>ユウ</t>
    </rPh>
    <phoneticPr fontId="3"/>
  </si>
  <si>
    <t>無</t>
    <rPh sb="0" eb="1">
      <t>ム</t>
    </rPh>
    <phoneticPr fontId="3"/>
  </si>
  <si>
    <t>470×300</t>
    <phoneticPr fontId="3"/>
  </si>
  <si>
    <t>４面取</t>
    <rPh sb="1" eb="2">
      <t>メン</t>
    </rPh>
    <rPh sb="2" eb="3">
      <t>ト</t>
    </rPh>
    <phoneticPr fontId="3"/>
  </si>
  <si>
    <t>2015.2.24</t>
    <phoneticPr fontId="3"/>
  </si>
  <si>
    <t>ETS-027</t>
    <phoneticPr fontId="3"/>
  </si>
  <si>
    <t>ETS-027　　50P</t>
    <phoneticPr fontId="3"/>
  </si>
  <si>
    <t>135</t>
    <phoneticPr fontId="3"/>
  </si>
  <si>
    <t>KSP-123</t>
    <phoneticPr fontId="3"/>
  </si>
  <si>
    <t>KSP-123 CA49700-1818A2</t>
    <phoneticPr fontId="3"/>
  </si>
  <si>
    <t>PS(N)</t>
    <phoneticPr fontId="3"/>
  </si>
  <si>
    <t>有</t>
    <rPh sb="0" eb="1">
      <t>ユウ</t>
    </rPh>
    <phoneticPr fontId="3"/>
  </si>
  <si>
    <t>無</t>
    <rPh sb="0" eb="1">
      <t>ム</t>
    </rPh>
    <phoneticPr fontId="3"/>
  </si>
  <si>
    <t>470×300</t>
    <phoneticPr fontId="3"/>
  </si>
  <si>
    <t>2015.2.25</t>
    <phoneticPr fontId="3"/>
  </si>
  <si>
    <t>KSP-124</t>
    <phoneticPr fontId="3"/>
  </si>
  <si>
    <t>KSP-124 CA49700-1820A3</t>
    <phoneticPr fontId="3"/>
  </si>
  <si>
    <t>470×300</t>
    <phoneticPr fontId="3"/>
  </si>
  <si>
    <t>SKK-001</t>
    <phoneticPr fontId="3"/>
  </si>
  <si>
    <t>SKK-001 18P</t>
    <phoneticPr fontId="3"/>
  </si>
  <si>
    <t>PS(N)</t>
    <phoneticPr fontId="3"/>
  </si>
  <si>
    <t>405</t>
    <phoneticPr fontId="3"/>
  </si>
  <si>
    <t>有</t>
    <rPh sb="0" eb="1">
      <t>ユウ</t>
    </rPh>
    <phoneticPr fontId="3"/>
  </si>
  <si>
    <t>無</t>
    <rPh sb="0" eb="1">
      <t>ム</t>
    </rPh>
    <phoneticPr fontId="3"/>
  </si>
  <si>
    <t>三共化成</t>
    <rPh sb="0" eb="2">
      <t>サンキョウ</t>
    </rPh>
    <rPh sb="2" eb="4">
      <t>カセイ</t>
    </rPh>
    <phoneticPr fontId="3"/>
  </si>
  <si>
    <t>210×160</t>
    <phoneticPr fontId="3"/>
  </si>
  <si>
    <t>○</t>
    <phoneticPr fontId="3"/>
  </si>
  <si>
    <t>１面取</t>
    <rPh sb="1" eb="2">
      <t>メン</t>
    </rPh>
    <rPh sb="2" eb="3">
      <t>ト</t>
    </rPh>
    <phoneticPr fontId="3"/>
  </si>
  <si>
    <t>別抜き</t>
    <rPh sb="0" eb="1">
      <t>ベツ</t>
    </rPh>
    <rPh sb="1" eb="2">
      <t>ヌ</t>
    </rPh>
    <phoneticPr fontId="3"/>
  </si>
  <si>
    <t>袋詰め</t>
    <rPh sb="0" eb="1">
      <t>フクロ</t>
    </rPh>
    <rPh sb="1" eb="2">
      <t>ヅ</t>
    </rPh>
    <phoneticPr fontId="3"/>
  </si>
  <si>
    <t>GC</t>
    <phoneticPr fontId="3"/>
  </si>
  <si>
    <t>(株)ジーシー　デザイン部</t>
    <rPh sb="0" eb="3">
      <t>カブ</t>
    </rPh>
    <rPh sb="12" eb="13">
      <t>ブ</t>
    </rPh>
    <phoneticPr fontId="3"/>
  </si>
  <si>
    <t>〒174-8585　　東京都板橋区蓮沼町76-1</t>
    <rPh sb="11" eb="14">
      <t>トウキョウト</t>
    </rPh>
    <rPh sb="14" eb="17">
      <t>イタバシク</t>
    </rPh>
    <rPh sb="17" eb="19">
      <t>ハスヌマ</t>
    </rPh>
    <rPh sb="19" eb="20">
      <t>マチ</t>
    </rPh>
    <phoneticPr fontId="3"/>
  </si>
  <si>
    <t>GC01　　　1353</t>
    <phoneticPr fontId="3"/>
  </si>
  <si>
    <t>機能包材課　　二瓶 様宛</t>
    <rPh sb="0" eb="2">
      <t>キノウ</t>
    </rPh>
    <rPh sb="2" eb="4">
      <t>ホウザイ</t>
    </rPh>
    <rPh sb="4" eb="5">
      <t>カ</t>
    </rPh>
    <rPh sb="7" eb="9">
      <t>ニヘイ</t>
    </rPh>
    <rPh sb="10" eb="11">
      <t>サマ</t>
    </rPh>
    <rPh sb="11" eb="12">
      <t>アテ</t>
    </rPh>
    <phoneticPr fontId="3"/>
  </si>
  <si>
    <t>03-3965-1277</t>
    <phoneticPr fontId="3"/>
  </si>
  <si>
    <t>03-3965-1392</t>
    <phoneticPr fontId="3"/>
  </si>
  <si>
    <t>NSE-002</t>
    <phoneticPr fontId="3"/>
  </si>
  <si>
    <t>NSE-002 NEｾﾝｻｰ用</t>
    <rPh sb="14" eb="15">
      <t>ヨウ</t>
    </rPh>
    <phoneticPr fontId="3"/>
  </si>
  <si>
    <t>PP(N)</t>
    <phoneticPr fontId="3"/>
  </si>
  <si>
    <t>520</t>
    <phoneticPr fontId="3"/>
  </si>
  <si>
    <t>有</t>
    <rPh sb="0" eb="1">
      <t>ユウ</t>
    </rPh>
    <phoneticPr fontId="3"/>
  </si>
  <si>
    <t>無</t>
    <rPh sb="0" eb="1">
      <t>ム</t>
    </rPh>
    <phoneticPr fontId="3"/>
  </si>
  <si>
    <t>340×285</t>
    <phoneticPr fontId="3"/>
  </si>
  <si>
    <t>2015.2.26</t>
    <phoneticPr fontId="3"/>
  </si>
  <si>
    <t>CST-012</t>
    <phoneticPr fontId="3"/>
  </si>
  <si>
    <t>CST-012 HP08M0240ﾄﾚｲ</t>
    <phoneticPr fontId="3"/>
  </si>
  <si>
    <t>PS(B)</t>
    <phoneticPr fontId="3"/>
  </si>
  <si>
    <t>520</t>
    <phoneticPr fontId="3"/>
  </si>
  <si>
    <t>2015.2.27</t>
    <phoneticPr fontId="3"/>
  </si>
  <si>
    <t>CST-013</t>
    <phoneticPr fontId="3"/>
  </si>
  <si>
    <t>CST-013 HP08M0239ﾄﾚｲ</t>
    <phoneticPr fontId="3"/>
  </si>
  <si>
    <t>ADY-084</t>
    <phoneticPr fontId="3"/>
  </si>
  <si>
    <t>ADY-084 ｼｰﾙﾄﾞ ｹｰｽﾄﾚｲ</t>
    <phoneticPr fontId="3"/>
  </si>
  <si>
    <t>405</t>
    <phoneticPr fontId="3"/>
  </si>
  <si>
    <t>有</t>
    <rPh sb="0" eb="1">
      <t>ユウ</t>
    </rPh>
    <phoneticPr fontId="3"/>
  </si>
  <si>
    <t>無</t>
    <rPh sb="0" eb="1">
      <t>ム</t>
    </rPh>
    <phoneticPr fontId="3"/>
  </si>
  <si>
    <t>355×240</t>
    <phoneticPr fontId="3"/>
  </si>
  <si>
    <t>2015.3.2</t>
    <phoneticPr fontId="3"/>
  </si>
  <si>
    <t>SPJ</t>
  </si>
  <si>
    <t>㈱エーディーワイ　　東日本支社</t>
  </si>
  <si>
    <t>〒359-1113　　埼玉県所沢市喜多町16-7-2Ｆ</t>
  </si>
  <si>
    <t>SPD01  ｴｰﾃﾞｨｰﾜｲ</t>
  </si>
  <si>
    <t>04-2939-1727</t>
  </si>
  <si>
    <t>170</t>
    <phoneticPr fontId="3"/>
  </si>
  <si>
    <t>〒101-0032　　東京都千代田区岩本町2-7-11　松見本社ビル3F</t>
    <rPh sb="11" eb="14">
      <t>トウキョウト</t>
    </rPh>
    <rPh sb="14" eb="18">
      <t>チヨダク</t>
    </rPh>
    <rPh sb="18" eb="21">
      <t>イワモトチョウ</t>
    </rPh>
    <rPh sb="28" eb="30">
      <t>マツミ</t>
    </rPh>
    <rPh sb="30" eb="32">
      <t>ホンシャ</t>
    </rPh>
    <phoneticPr fontId="3"/>
  </si>
  <si>
    <t>松浦　様</t>
    <rPh sb="0" eb="2">
      <t>マツウラ</t>
    </rPh>
    <rPh sb="3" eb="4">
      <t>サマ</t>
    </rPh>
    <phoneticPr fontId="3"/>
  </si>
  <si>
    <t>03-3866-9111</t>
    <phoneticPr fontId="3"/>
  </si>
  <si>
    <t>03-3866-9116</t>
    <phoneticPr fontId="3"/>
  </si>
  <si>
    <t>130</t>
    <phoneticPr fontId="3"/>
  </si>
  <si>
    <t>MKK2</t>
    <phoneticPr fontId="3"/>
  </si>
  <si>
    <t>(株)松見科学計測</t>
    <rPh sb="0" eb="3">
      <t>カブ</t>
    </rPh>
    <rPh sb="3" eb="5">
      <t>マツミ</t>
    </rPh>
    <rPh sb="5" eb="7">
      <t>カガク</t>
    </rPh>
    <rPh sb="7" eb="9">
      <t>ケイソク</t>
    </rPh>
    <phoneticPr fontId="3"/>
  </si>
  <si>
    <t>MKK02　　1354</t>
    <phoneticPr fontId="3"/>
  </si>
  <si>
    <t>NAC-001</t>
    <phoneticPr fontId="3"/>
  </si>
  <si>
    <t>NAC-001 9POCKETS</t>
    <phoneticPr fontId="3"/>
  </si>
  <si>
    <t>PS(N)</t>
    <phoneticPr fontId="3"/>
  </si>
  <si>
    <t>550</t>
    <phoneticPr fontId="3"/>
  </si>
  <si>
    <t>有</t>
    <rPh sb="0" eb="1">
      <t>ユウ</t>
    </rPh>
    <phoneticPr fontId="3"/>
  </si>
  <si>
    <t>無</t>
    <rPh sb="0" eb="1">
      <t>ム</t>
    </rPh>
    <phoneticPr fontId="3"/>
  </si>
  <si>
    <t>ナック技研</t>
    <rPh sb="3" eb="5">
      <t>ギケン</t>
    </rPh>
    <phoneticPr fontId="3"/>
  </si>
  <si>
    <t>499×347</t>
    <phoneticPr fontId="3"/>
  </si>
  <si>
    <t>○</t>
    <phoneticPr fontId="3"/>
  </si>
  <si>
    <t>2015.3.4</t>
    <phoneticPr fontId="3"/>
  </si>
  <si>
    <t>JAE-031</t>
    <phoneticPr fontId="3"/>
  </si>
  <si>
    <t>JAE-031 025-54833</t>
    <phoneticPr fontId="3"/>
  </si>
  <si>
    <t>PET
(G)</t>
    <phoneticPr fontId="3"/>
  </si>
  <si>
    <t>2015.3.4</t>
    <phoneticPr fontId="3"/>
  </si>
  <si>
    <t>300×285</t>
    <phoneticPr fontId="3"/>
  </si>
  <si>
    <t>DIK3</t>
    <phoneticPr fontId="3"/>
  </si>
  <si>
    <t>(株)ダイコー</t>
    <rPh sb="0" eb="3">
      <t>カブ</t>
    </rPh>
    <phoneticPr fontId="3"/>
  </si>
  <si>
    <t>〒140-0004　　東京都品川区南品川3-1-8</t>
    <rPh sb="11" eb="14">
      <t>トウキョウト</t>
    </rPh>
    <rPh sb="14" eb="17">
      <t>シナガワク</t>
    </rPh>
    <rPh sb="17" eb="20">
      <t>ミナミシナガワ</t>
    </rPh>
    <phoneticPr fontId="3"/>
  </si>
  <si>
    <t>DIK03　　1355</t>
    <phoneticPr fontId="3"/>
  </si>
  <si>
    <t>佐竹 様宛</t>
    <rPh sb="0" eb="2">
      <t>サタケ</t>
    </rPh>
    <rPh sb="3" eb="4">
      <t>サマ</t>
    </rPh>
    <rPh sb="4" eb="5">
      <t>アテ</t>
    </rPh>
    <phoneticPr fontId="3"/>
  </si>
  <si>
    <t>03-3474-1402</t>
    <phoneticPr fontId="3"/>
  </si>
  <si>
    <t>KND-008</t>
    <phoneticPr fontId="3"/>
  </si>
  <si>
    <t>KND-008 35POCKETS</t>
    <phoneticPr fontId="3"/>
  </si>
  <si>
    <t>2015.3.6</t>
    <phoneticPr fontId="3"/>
  </si>
  <si>
    <t>CSM-001</t>
    <phoneticPr fontId="3"/>
  </si>
  <si>
    <t>PET
(CL)</t>
    <phoneticPr fontId="3"/>
  </si>
  <si>
    <t>520</t>
    <phoneticPr fontId="3"/>
  </si>
  <si>
    <t>有</t>
    <rPh sb="0" eb="1">
      <t>ユウ</t>
    </rPh>
    <phoneticPr fontId="3"/>
  </si>
  <si>
    <t>無</t>
    <rPh sb="0" eb="1">
      <t>ム</t>
    </rPh>
    <phoneticPr fontId="3"/>
  </si>
  <si>
    <t>ｺｽﾒﾌﾟﾗﾝﾆﾝｸﾞ</t>
    <phoneticPr fontId="3"/>
  </si>
  <si>
    <t>470×347</t>
    <phoneticPr fontId="3"/>
  </si>
  <si>
    <t>○</t>
    <phoneticPr fontId="3"/>
  </si>
  <si>
    <t>折り曲げ加工</t>
    <rPh sb="0" eb="1">
      <t>オ</t>
    </rPh>
    <rPh sb="2" eb="3">
      <t>マ</t>
    </rPh>
    <rPh sb="4" eb="6">
      <t>カコウ</t>
    </rPh>
    <phoneticPr fontId="3"/>
  </si>
  <si>
    <t>2015.3.9</t>
    <phoneticPr fontId="3"/>
  </si>
  <si>
    <t>CSM-001 Φ40 UV MULTI SPRAY</t>
    <phoneticPr fontId="3"/>
  </si>
  <si>
    <t>MTM-087-B</t>
    <phoneticPr fontId="3"/>
  </si>
  <si>
    <t>PS(B)</t>
    <phoneticPr fontId="3"/>
  </si>
  <si>
    <t>540</t>
    <phoneticPr fontId="3"/>
  </si>
  <si>
    <t>2015.3.9</t>
    <phoneticPr fontId="3"/>
  </si>
  <si>
    <t>MTM-087-CL</t>
    <phoneticPr fontId="3"/>
  </si>
  <si>
    <t>PS(CL)</t>
    <phoneticPr fontId="3"/>
  </si>
  <si>
    <t>520</t>
    <phoneticPr fontId="3"/>
  </si>
  <si>
    <t>有</t>
    <phoneticPr fontId="3"/>
  </si>
  <si>
    <t>無</t>
    <rPh sb="0" eb="1">
      <t>ム</t>
    </rPh>
    <phoneticPr fontId="3"/>
  </si>
  <si>
    <t>MTM-087(B) 59-WJ30</t>
    <phoneticPr fontId="3"/>
  </si>
  <si>
    <t>MTM-087(CL) 59-WJ30</t>
    <phoneticPr fontId="3"/>
  </si>
  <si>
    <t>YKW-001R</t>
    <phoneticPr fontId="3"/>
  </si>
  <si>
    <t>YKW-001R  SB7511-4722-1</t>
    <phoneticPr fontId="3"/>
  </si>
  <si>
    <t>YKW</t>
  </si>
  <si>
    <t>(株)ヨコオ</t>
  </si>
  <si>
    <t>〒370-2495　　群馬県富岡市神農原1112</t>
  </si>
  <si>
    <t>YKW01　　</t>
  </si>
  <si>
    <t>CTC事業部 CTC技術部　軣木 様宛</t>
  </si>
  <si>
    <t>0274-62-2108</t>
  </si>
  <si>
    <t>0274-62-2031</t>
  </si>
  <si>
    <t>SMK-173</t>
    <phoneticPr fontId="3"/>
  </si>
  <si>
    <t>167CSB-036-00E</t>
    <phoneticPr fontId="3"/>
  </si>
  <si>
    <t>PS(N)</t>
    <phoneticPr fontId="3"/>
  </si>
  <si>
    <t>有</t>
    <rPh sb="0" eb="1">
      <t>ユウ</t>
    </rPh>
    <phoneticPr fontId="3"/>
  </si>
  <si>
    <t>無</t>
    <rPh sb="0" eb="1">
      <t>ム</t>
    </rPh>
    <phoneticPr fontId="3"/>
  </si>
  <si>
    <t>2015.3.9</t>
    <phoneticPr fontId="3"/>
  </si>
  <si>
    <t>AIH</t>
    <phoneticPr fontId="3"/>
  </si>
  <si>
    <t>(有)相原製作所</t>
    <rPh sb="0" eb="3">
      <t>ユウ</t>
    </rPh>
    <rPh sb="3" eb="5">
      <t>アイハラ</t>
    </rPh>
    <rPh sb="5" eb="8">
      <t>セイサクジョ</t>
    </rPh>
    <phoneticPr fontId="3"/>
  </si>
  <si>
    <t>〒343-0115　　埼玉県葛飾郡松伏町上赤岩1683-1</t>
    <rPh sb="11" eb="14">
      <t>サイタマケン</t>
    </rPh>
    <rPh sb="14" eb="16">
      <t>カツシカ</t>
    </rPh>
    <rPh sb="16" eb="17">
      <t>グン</t>
    </rPh>
    <rPh sb="17" eb="19">
      <t>マツフシ</t>
    </rPh>
    <rPh sb="19" eb="20">
      <t>マチ</t>
    </rPh>
    <rPh sb="20" eb="21">
      <t>カミ</t>
    </rPh>
    <rPh sb="21" eb="23">
      <t>アカイワ</t>
    </rPh>
    <phoneticPr fontId="3"/>
  </si>
  <si>
    <t>AIH01　　1356</t>
    <phoneticPr fontId="3"/>
  </si>
  <si>
    <t>飯塚 様宛</t>
    <rPh sb="0" eb="2">
      <t>イイヅカ</t>
    </rPh>
    <rPh sb="3" eb="4">
      <t>サマ</t>
    </rPh>
    <rPh sb="4" eb="5">
      <t>アテ</t>
    </rPh>
    <phoneticPr fontId="3"/>
  </si>
  <si>
    <t>048-991-8984</t>
    <phoneticPr fontId="3"/>
  </si>
  <si>
    <t>048-991-8985</t>
    <phoneticPr fontId="3"/>
  </si>
  <si>
    <t>ADY-083</t>
    <phoneticPr fontId="3"/>
  </si>
  <si>
    <t>ADY-083 10P CLAMSHELL</t>
    <phoneticPr fontId="3"/>
  </si>
  <si>
    <t>A-PET</t>
    <phoneticPr fontId="3"/>
  </si>
  <si>
    <t>520</t>
    <phoneticPr fontId="3"/>
  </si>
  <si>
    <t>有</t>
    <rPh sb="0" eb="1">
      <t>ユウ</t>
    </rPh>
    <phoneticPr fontId="3"/>
  </si>
  <si>
    <t>無</t>
    <rPh sb="0" eb="1">
      <t>ム</t>
    </rPh>
    <phoneticPr fontId="3"/>
  </si>
  <si>
    <t>○</t>
    <phoneticPr fontId="3"/>
  </si>
  <si>
    <t>2015.3.11</t>
    <phoneticPr fontId="3"/>
  </si>
  <si>
    <t>SWN</t>
    <phoneticPr fontId="3"/>
  </si>
  <si>
    <t>(有)スワニー</t>
    <rPh sb="0" eb="3">
      <t>ユウ</t>
    </rPh>
    <phoneticPr fontId="3"/>
  </si>
  <si>
    <t>〒396-0621　　長野県伊那市富県7361番地</t>
    <rPh sb="11" eb="14">
      <t>ナガノケン</t>
    </rPh>
    <rPh sb="14" eb="17">
      <t>イナシ</t>
    </rPh>
    <rPh sb="17" eb="19">
      <t>トミガタ</t>
    </rPh>
    <rPh sb="23" eb="25">
      <t>バンチ</t>
    </rPh>
    <phoneticPr fontId="3"/>
  </si>
  <si>
    <t>SWN01　　1357</t>
    <phoneticPr fontId="3"/>
  </si>
  <si>
    <t>神山 様宛</t>
    <rPh sb="0" eb="2">
      <t>カミヤマ</t>
    </rPh>
    <rPh sb="3" eb="4">
      <t>サマ</t>
    </rPh>
    <rPh sb="4" eb="5">
      <t>アテ</t>
    </rPh>
    <phoneticPr fontId="3"/>
  </si>
  <si>
    <t>0265-73-6033</t>
    <phoneticPr fontId="3"/>
  </si>
  <si>
    <t>0265-73-3188</t>
    <phoneticPr fontId="3"/>
  </si>
  <si>
    <t>HAT</t>
    <phoneticPr fontId="3"/>
  </si>
  <si>
    <t>(株)エイチ・アンド・ティー</t>
    <rPh sb="0" eb="3">
      <t>カブ</t>
    </rPh>
    <phoneticPr fontId="3"/>
  </si>
  <si>
    <t>〒610-0323　　京都府京田辺市水取梅ノ木峠74-4</t>
    <rPh sb="11" eb="14">
      <t>キョウトフ</t>
    </rPh>
    <rPh sb="14" eb="18">
      <t>キョウタナベシ</t>
    </rPh>
    <rPh sb="18" eb="20">
      <t>ミズトリ</t>
    </rPh>
    <rPh sb="20" eb="21">
      <t>ウメ</t>
    </rPh>
    <rPh sb="22" eb="23">
      <t>キ</t>
    </rPh>
    <rPh sb="23" eb="24">
      <t>トウゲ</t>
    </rPh>
    <phoneticPr fontId="3"/>
  </si>
  <si>
    <t>HAT01　　1358</t>
    <phoneticPr fontId="3"/>
  </si>
  <si>
    <t>高橋 様宛</t>
    <rPh sb="0" eb="2">
      <t>タカハシ</t>
    </rPh>
    <rPh sb="3" eb="4">
      <t>サマ</t>
    </rPh>
    <rPh sb="4" eb="5">
      <t>アテ</t>
    </rPh>
    <phoneticPr fontId="3"/>
  </si>
  <si>
    <t>0774-65-0381</t>
    <phoneticPr fontId="3"/>
  </si>
  <si>
    <t>0774-65-0430</t>
    <phoneticPr fontId="3"/>
  </si>
  <si>
    <t>270</t>
    <phoneticPr fontId="3"/>
  </si>
  <si>
    <t>OOT-016(FJK-051)FUNCTION KEY COVER</t>
    <phoneticPr fontId="3"/>
  </si>
  <si>
    <t>225</t>
    <phoneticPr fontId="3"/>
  </si>
  <si>
    <t>KSP-119</t>
  </si>
  <si>
    <t>KSP-119 CA49700-1826A1</t>
  </si>
  <si>
    <t>2015.3.12</t>
  </si>
  <si>
    <t>KSP-120</t>
    <phoneticPr fontId="3"/>
  </si>
  <si>
    <t>KSP-120 CA49700-1822A1</t>
    <phoneticPr fontId="3"/>
  </si>
  <si>
    <t>PS(N)</t>
    <phoneticPr fontId="3"/>
  </si>
  <si>
    <t>有</t>
    <rPh sb="0" eb="1">
      <t>ユウ</t>
    </rPh>
    <phoneticPr fontId="3"/>
  </si>
  <si>
    <t>無</t>
    <rPh sb="0" eb="1">
      <t>ム</t>
    </rPh>
    <phoneticPr fontId="3"/>
  </si>
  <si>
    <t>470×300</t>
    <phoneticPr fontId="3"/>
  </si>
  <si>
    <t>○</t>
    <phoneticPr fontId="3"/>
  </si>
  <si>
    <t>2015.3.13</t>
    <phoneticPr fontId="3"/>
  </si>
  <si>
    <t>KSP-121</t>
    <phoneticPr fontId="3"/>
  </si>
  <si>
    <t>KSP-121 CA49700-1824A1</t>
    <phoneticPr fontId="3"/>
  </si>
  <si>
    <t>250</t>
    <phoneticPr fontId="3"/>
  </si>
  <si>
    <t>ETS-028</t>
    <phoneticPr fontId="3"/>
  </si>
  <si>
    <t>PS(N)</t>
    <phoneticPr fontId="3"/>
  </si>
  <si>
    <t>有</t>
    <rPh sb="0" eb="1">
      <t>ユウ</t>
    </rPh>
    <phoneticPr fontId="3"/>
  </si>
  <si>
    <t>無</t>
    <rPh sb="0" eb="1">
      <t>ム</t>
    </rPh>
    <phoneticPr fontId="3"/>
  </si>
  <si>
    <t>2015.3.14</t>
    <phoneticPr fontId="3"/>
  </si>
  <si>
    <t>ETS-029</t>
    <phoneticPr fontId="3"/>
  </si>
  <si>
    <t>ETS-029  28POCKETS</t>
    <phoneticPr fontId="3"/>
  </si>
  <si>
    <t>ETS-028  18POCKETS</t>
    <phoneticPr fontId="3"/>
  </si>
  <si>
    <t>ETS-030</t>
    <phoneticPr fontId="3"/>
  </si>
  <si>
    <t>ETS-030  70POCKETS</t>
    <phoneticPr fontId="3"/>
  </si>
  <si>
    <t>ETS-031</t>
    <phoneticPr fontId="3"/>
  </si>
  <si>
    <t>ETS-031  80POCKETS</t>
    <phoneticPr fontId="3"/>
  </si>
  <si>
    <t>2000</t>
    <phoneticPr fontId="3"/>
  </si>
  <si>
    <t>1000</t>
    <phoneticPr fontId="3"/>
  </si>
  <si>
    <t>TKH3</t>
    <phoneticPr fontId="3"/>
  </si>
  <si>
    <t>タカハ機工(株)</t>
    <rPh sb="3" eb="5">
      <t>キコウ</t>
    </rPh>
    <rPh sb="5" eb="8">
      <t>カブ</t>
    </rPh>
    <phoneticPr fontId="3"/>
  </si>
  <si>
    <t>〒820-0111　　福岡県飯塚市有安958-9</t>
    <rPh sb="11" eb="14">
      <t>フクオカケン</t>
    </rPh>
    <rPh sb="14" eb="17">
      <t>イイヅカシ</t>
    </rPh>
    <rPh sb="17" eb="19">
      <t>アリヤス</t>
    </rPh>
    <phoneticPr fontId="3"/>
  </si>
  <si>
    <t>TKH03　　1360</t>
    <phoneticPr fontId="3"/>
  </si>
  <si>
    <t>竹下 様宛</t>
    <rPh sb="0" eb="2">
      <t>タケシタ</t>
    </rPh>
    <rPh sb="3" eb="4">
      <t>サマ</t>
    </rPh>
    <rPh sb="4" eb="5">
      <t>アテ</t>
    </rPh>
    <phoneticPr fontId="3"/>
  </si>
  <si>
    <t>0948-82-3222</t>
    <phoneticPr fontId="3"/>
  </si>
  <si>
    <t>0948-82-2616</t>
    <phoneticPr fontId="3"/>
  </si>
  <si>
    <t>TSL</t>
  </si>
  <si>
    <t>トスレック(株)</t>
  </si>
  <si>
    <t>〒601-8303　京都府京都市南区吉祥院西ノ庄西中町46-2</t>
  </si>
  <si>
    <t>TSL01</t>
  </si>
  <si>
    <t>竪田 様宛</t>
  </si>
  <si>
    <t>075-314-2418</t>
  </si>
  <si>
    <t>075-314-2416</t>
  </si>
  <si>
    <t>120</t>
    <phoneticPr fontId="3"/>
  </si>
  <si>
    <t>270</t>
    <phoneticPr fontId="3"/>
  </si>
  <si>
    <t>230</t>
    <phoneticPr fontId="3"/>
  </si>
  <si>
    <t>ETS-032</t>
    <phoneticPr fontId="3"/>
  </si>
  <si>
    <t>ETS-032 150POCKETS</t>
    <phoneticPr fontId="3"/>
  </si>
  <si>
    <t>ETS-033</t>
  </si>
  <si>
    <t>ETS-033 120POCKETS</t>
    <phoneticPr fontId="3"/>
  </si>
  <si>
    <t>2015.3.19</t>
    <phoneticPr fontId="3"/>
  </si>
  <si>
    <t>MEI</t>
    <phoneticPr fontId="3"/>
  </si>
  <si>
    <t>(株)メイソル</t>
    <rPh sb="0" eb="3">
      <t>カブ</t>
    </rPh>
    <phoneticPr fontId="3"/>
  </si>
  <si>
    <t>〒231-0023　　神奈川県横浜市中区山下町74-1　大和地所ﾋﾞﾙ1005</t>
    <rPh sb="11" eb="15">
      <t>カナガワケン</t>
    </rPh>
    <rPh sb="15" eb="18">
      <t>ヨコハマシ</t>
    </rPh>
    <rPh sb="18" eb="20">
      <t>ナカク</t>
    </rPh>
    <rPh sb="20" eb="23">
      <t>ヤマシタチョウ</t>
    </rPh>
    <rPh sb="28" eb="30">
      <t>ヤマト</t>
    </rPh>
    <rPh sb="30" eb="32">
      <t>ジショ</t>
    </rPh>
    <phoneticPr fontId="3"/>
  </si>
  <si>
    <t>MEI01　　1361</t>
    <phoneticPr fontId="3"/>
  </si>
  <si>
    <t>大澤 様宛</t>
    <rPh sb="0" eb="2">
      <t>オオサワ</t>
    </rPh>
    <rPh sb="3" eb="4">
      <t>サマ</t>
    </rPh>
    <rPh sb="4" eb="5">
      <t>アテ</t>
    </rPh>
    <phoneticPr fontId="3"/>
  </si>
  <si>
    <t>045-222-0190</t>
    <phoneticPr fontId="3"/>
  </si>
  <si>
    <t>045-2220199</t>
    <phoneticPr fontId="3"/>
  </si>
  <si>
    <t>KAR</t>
    <phoneticPr fontId="3"/>
  </si>
  <si>
    <t>(株)ケーアライバル</t>
    <rPh sb="0" eb="3">
      <t>カブ</t>
    </rPh>
    <phoneticPr fontId="3"/>
  </si>
  <si>
    <t>KAR-001</t>
    <phoneticPr fontId="3"/>
  </si>
  <si>
    <t>KAR-001 10POCKETS</t>
    <phoneticPr fontId="3"/>
  </si>
  <si>
    <t>PS(N)</t>
    <phoneticPr fontId="3"/>
  </si>
  <si>
    <t>520</t>
    <phoneticPr fontId="3"/>
  </si>
  <si>
    <t>有</t>
    <rPh sb="0" eb="1">
      <t>ユウ</t>
    </rPh>
    <phoneticPr fontId="3"/>
  </si>
  <si>
    <t>無</t>
    <rPh sb="0" eb="1">
      <t>ム</t>
    </rPh>
    <phoneticPr fontId="3"/>
  </si>
  <si>
    <t>ケーアライバル</t>
    <phoneticPr fontId="3"/>
  </si>
  <si>
    <t>470×347</t>
    <phoneticPr fontId="3"/>
  </si>
  <si>
    <t>○</t>
    <phoneticPr fontId="3"/>
  </si>
  <si>
    <t>2015.3.20</t>
    <phoneticPr fontId="3"/>
  </si>
  <si>
    <t>DIC-019</t>
    <phoneticPr fontId="3"/>
  </si>
  <si>
    <t>DIC-019  35P</t>
    <phoneticPr fontId="3"/>
  </si>
  <si>
    <t>2015.3.23</t>
    <phoneticPr fontId="3"/>
  </si>
  <si>
    <t>KND-007</t>
    <phoneticPr fontId="3"/>
  </si>
  <si>
    <t>KND-007 16POCKETS</t>
    <phoneticPr fontId="3"/>
  </si>
  <si>
    <t>JAE-030</t>
  </si>
  <si>
    <t xml:space="preserve">
ロゴマス
導電練込</t>
  </si>
  <si>
    <t>500</t>
    <phoneticPr fontId="3"/>
  </si>
  <si>
    <t>JAE-038</t>
    <phoneticPr fontId="3"/>
  </si>
  <si>
    <t>JAE-039</t>
    <phoneticPr fontId="3"/>
  </si>
  <si>
    <t>JAE-040</t>
    <phoneticPr fontId="3"/>
  </si>
  <si>
    <t xml:space="preserve">
導電練込</t>
    <phoneticPr fontId="3"/>
  </si>
  <si>
    <t>2015.3.25</t>
    <phoneticPr fontId="3"/>
  </si>
  <si>
    <t>EPX</t>
    <phoneticPr fontId="3"/>
  </si>
  <si>
    <t>(株)エピテックス</t>
    <rPh sb="0" eb="3">
      <t>カブ</t>
    </rPh>
    <phoneticPr fontId="3"/>
  </si>
  <si>
    <t>〒601-8034　　京都府京都市南区東九条南河辺町66-3</t>
    <rPh sb="11" eb="14">
      <t>キョウトフ</t>
    </rPh>
    <rPh sb="14" eb="17">
      <t>キョウトシ</t>
    </rPh>
    <rPh sb="17" eb="19">
      <t>ミナミク</t>
    </rPh>
    <rPh sb="19" eb="22">
      <t>ヒガシクジョウ</t>
    </rPh>
    <rPh sb="22" eb="23">
      <t>ミナミ</t>
    </rPh>
    <rPh sb="23" eb="26">
      <t>カワベマチ</t>
    </rPh>
    <phoneticPr fontId="3"/>
  </si>
  <si>
    <t>EPX01　　1363</t>
    <phoneticPr fontId="3"/>
  </si>
  <si>
    <t>佐伯 様宛</t>
    <rPh sb="0" eb="2">
      <t>サエキ</t>
    </rPh>
    <rPh sb="3" eb="4">
      <t>サマ</t>
    </rPh>
    <rPh sb="4" eb="5">
      <t>アテ</t>
    </rPh>
    <phoneticPr fontId="3"/>
  </si>
  <si>
    <t>075-682-2267</t>
    <phoneticPr fontId="3"/>
  </si>
  <si>
    <t>075-682-2338</t>
    <phoneticPr fontId="3"/>
  </si>
  <si>
    <t>255</t>
    <phoneticPr fontId="3"/>
  </si>
  <si>
    <t>180</t>
    <phoneticPr fontId="3"/>
  </si>
  <si>
    <t>JED</t>
    <phoneticPr fontId="3"/>
  </si>
  <si>
    <t>上越電子工業(株)</t>
    <rPh sb="0" eb="2">
      <t>ジョウエツ</t>
    </rPh>
    <rPh sb="2" eb="4">
      <t>デンシ</t>
    </rPh>
    <rPh sb="4" eb="6">
      <t>コウギョウ</t>
    </rPh>
    <rPh sb="6" eb="9">
      <t>カブ</t>
    </rPh>
    <phoneticPr fontId="3"/>
  </si>
  <si>
    <t>〒370-0871　　群馬県高崎市上豊岡町561-30</t>
    <rPh sb="11" eb="14">
      <t>グンマケン</t>
    </rPh>
    <rPh sb="14" eb="17">
      <t>タカサキシ</t>
    </rPh>
    <rPh sb="17" eb="21">
      <t>カミトヨオカマチ</t>
    </rPh>
    <phoneticPr fontId="3"/>
  </si>
  <si>
    <t>JED01　　1364</t>
    <phoneticPr fontId="3"/>
  </si>
  <si>
    <t>池田 様宛</t>
    <rPh sb="0" eb="2">
      <t>イケダ</t>
    </rPh>
    <rPh sb="3" eb="4">
      <t>サマ</t>
    </rPh>
    <rPh sb="4" eb="5">
      <t>アテ</t>
    </rPh>
    <phoneticPr fontId="3"/>
  </si>
  <si>
    <t>027-344-2395</t>
    <phoneticPr fontId="3"/>
  </si>
  <si>
    <t>027-344-2396</t>
    <phoneticPr fontId="3"/>
  </si>
  <si>
    <t>〒370-0045　　群馬県高崎市東町32　Takasaki紋屋ﾋﾞﾙ201</t>
    <rPh sb="11" eb="14">
      <t>グンマケン</t>
    </rPh>
    <rPh sb="14" eb="17">
      <t>タカサキシ</t>
    </rPh>
    <rPh sb="17" eb="18">
      <t>ヒガシ</t>
    </rPh>
    <rPh sb="18" eb="19">
      <t>マチ</t>
    </rPh>
    <rPh sb="30" eb="31">
      <t>モン</t>
    </rPh>
    <rPh sb="31" eb="32">
      <t>ヤ</t>
    </rPh>
    <phoneticPr fontId="3"/>
  </si>
  <si>
    <t>KAR01　　1362</t>
    <phoneticPr fontId="3"/>
  </si>
  <si>
    <t>清水 様</t>
    <rPh sb="0" eb="2">
      <t>シミズ</t>
    </rPh>
    <rPh sb="3" eb="4">
      <t>サマ</t>
    </rPh>
    <phoneticPr fontId="3"/>
  </si>
  <si>
    <t>027-324-2995</t>
    <phoneticPr fontId="3"/>
  </si>
  <si>
    <t>027-324-2996</t>
    <phoneticPr fontId="3"/>
  </si>
  <si>
    <t>120</t>
    <phoneticPr fontId="3"/>
  </si>
  <si>
    <t>120</t>
    <phoneticPr fontId="3"/>
  </si>
  <si>
    <t>4-157-4</t>
    <phoneticPr fontId="3"/>
  </si>
  <si>
    <t>4-912157-4</t>
    <phoneticPr fontId="3"/>
  </si>
  <si>
    <t>超ｳﾙﾄﾗ耐摩耗
PS(N)</t>
    <rPh sb="0" eb="1">
      <t>チョウ</t>
    </rPh>
    <rPh sb="5" eb="6">
      <t>タイ</t>
    </rPh>
    <rPh sb="6" eb="8">
      <t>マモウ</t>
    </rPh>
    <phoneticPr fontId="3"/>
  </si>
  <si>
    <t>有</t>
    <rPh sb="0" eb="1">
      <t>ユウ</t>
    </rPh>
    <phoneticPr fontId="3"/>
  </si>
  <si>
    <t>無</t>
    <rPh sb="0" eb="1">
      <t>ム</t>
    </rPh>
    <phoneticPr fontId="3"/>
  </si>
  <si>
    <t>SWN-001</t>
    <phoneticPr fontId="3"/>
  </si>
  <si>
    <t xml:space="preserve">SWN-001 SWORD BOTTOM&amp;TOP </t>
    <phoneticPr fontId="3"/>
  </si>
  <si>
    <t>PET
(CL)</t>
    <phoneticPr fontId="3"/>
  </si>
  <si>
    <t>520</t>
    <phoneticPr fontId="3"/>
  </si>
  <si>
    <t>有</t>
    <rPh sb="0" eb="1">
      <t>ユウ</t>
    </rPh>
    <phoneticPr fontId="3"/>
  </si>
  <si>
    <t>無</t>
    <rPh sb="0" eb="1">
      <t>ム</t>
    </rPh>
    <phoneticPr fontId="3"/>
  </si>
  <si>
    <t>スワニー</t>
    <phoneticPr fontId="3"/>
  </si>
  <si>
    <t>310×210</t>
    <phoneticPr fontId="3"/>
  </si>
  <si>
    <t>○</t>
    <phoneticPr fontId="3"/>
  </si>
  <si>
    <t>2015.3.28</t>
    <phoneticPr fontId="3"/>
  </si>
  <si>
    <t>200</t>
    <phoneticPr fontId="3"/>
  </si>
  <si>
    <t>120</t>
    <phoneticPr fontId="3"/>
  </si>
  <si>
    <t>金型廃棄 2015.3.18</t>
    <rPh sb="0" eb="2">
      <t>カナガタ</t>
    </rPh>
    <rPh sb="2" eb="4">
      <t>ハイキ</t>
    </rPh>
    <phoneticPr fontId="3"/>
  </si>
  <si>
    <t>SMK003</t>
    <phoneticPr fontId="3"/>
  </si>
  <si>
    <t>ETS-034</t>
    <phoneticPr fontId="3"/>
  </si>
  <si>
    <t>ETS-034 10POCKETS</t>
    <phoneticPr fontId="3"/>
  </si>
  <si>
    <t>2015.3.30</t>
    <phoneticPr fontId="3"/>
  </si>
  <si>
    <t>SJI-001</t>
    <phoneticPr fontId="3"/>
  </si>
  <si>
    <t xml:space="preserve">SJI-001 4POCKETS </t>
    <phoneticPr fontId="3"/>
  </si>
  <si>
    <t>A-PET</t>
    <phoneticPr fontId="3"/>
  </si>
  <si>
    <t>520</t>
    <phoneticPr fontId="3"/>
  </si>
  <si>
    <t>有</t>
    <rPh sb="0" eb="1">
      <t>ユウ</t>
    </rPh>
    <phoneticPr fontId="3"/>
  </si>
  <si>
    <t>無</t>
    <rPh sb="0" eb="1">
      <t>ム</t>
    </rPh>
    <phoneticPr fontId="3"/>
  </si>
  <si>
    <t>最上インクス</t>
    <rPh sb="0" eb="2">
      <t>サイジョウ</t>
    </rPh>
    <phoneticPr fontId="3"/>
  </si>
  <si>
    <t>460×330</t>
    <phoneticPr fontId="3"/>
  </si>
  <si>
    <t>○</t>
    <phoneticPr fontId="3"/>
  </si>
  <si>
    <t>2015.3.31</t>
    <phoneticPr fontId="3"/>
  </si>
  <si>
    <t>9-912127-3</t>
    <phoneticPr fontId="3"/>
  </si>
  <si>
    <t>有</t>
    <rPh sb="0" eb="1">
      <t>ユウ</t>
    </rPh>
    <phoneticPr fontId="3"/>
  </si>
  <si>
    <t>無</t>
    <rPh sb="0" eb="1">
      <t>ム</t>
    </rPh>
    <phoneticPr fontId="3"/>
  </si>
  <si>
    <t>470×300</t>
    <phoneticPr fontId="3"/>
  </si>
  <si>
    <t>2015.4.1</t>
    <phoneticPr fontId="3"/>
  </si>
  <si>
    <t>9-912127-4</t>
  </si>
  <si>
    <t>9-912127-5</t>
  </si>
  <si>
    <t>9-127-3</t>
    <phoneticPr fontId="3"/>
  </si>
  <si>
    <t>9-127-4</t>
  </si>
  <si>
    <t>9-127-5</t>
  </si>
  <si>
    <t>140</t>
    <phoneticPr fontId="3"/>
  </si>
  <si>
    <t>SMK-171</t>
    <phoneticPr fontId="3"/>
  </si>
  <si>
    <t>167CSB-034-01F</t>
    <phoneticPr fontId="3"/>
  </si>
  <si>
    <t>PS(N)</t>
    <phoneticPr fontId="3"/>
  </si>
  <si>
    <t>有</t>
    <rPh sb="0" eb="1">
      <t>ユウ</t>
    </rPh>
    <phoneticPr fontId="3"/>
  </si>
  <si>
    <t>無</t>
    <rPh sb="0" eb="1">
      <t>ム</t>
    </rPh>
    <phoneticPr fontId="3"/>
  </si>
  <si>
    <t>2015.4.3</t>
    <phoneticPr fontId="3"/>
  </si>
  <si>
    <t>YCM-030</t>
    <phoneticPr fontId="3"/>
  </si>
  <si>
    <t>YCM-030 10POCKETS</t>
    <phoneticPr fontId="3"/>
  </si>
  <si>
    <t>PS(B)</t>
    <phoneticPr fontId="3"/>
  </si>
  <si>
    <t>導電印刷</t>
    <rPh sb="0" eb="2">
      <t>ドウデン</t>
    </rPh>
    <rPh sb="2" eb="4">
      <t>インサツ</t>
    </rPh>
    <phoneticPr fontId="3"/>
  </si>
  <si>
    <t>○</t>
    <phoneticPr fontId="3"/>
  </si>
  <si>
    <t>390</t>
    <phoneticPr fontId="3"/>
  </si>
  <si>
    <t>SWD2</t>
    <phoneticPr fontId="3"/>
  </si>
  <si>
    <t>昭和電気(株)</t>
    <rPh sb="0" eb="2">
      <t>ショウワ</t>
    </rPh>
    <rPh sb="2" eb="4">
      <t>デンキ</t>
    </rPh>
    <rPh sb="4" eb="7">
      <t>カブ</t>
    </rPh>
    <phoneticPr fontId="3"/>
  </si>
  <si>
    <t>〒531-0071　　大阪府大阪市北区中津7丁目4番8号</t>
    <rPh sb="11" eb="14">
      <t>オオサカフ</t>
    </rPh>
    <rPh sb="14" eb="17">
      <t>オオサカシ</t>
    </rPh>
    <rPh sb="17" eb="19">
      <t>キタク</t>
    </rPh>
    <rPh sb="19" eb="21">
      <t>ナカツ</t>
    </rPh>
    <rPh sb="22" eb="24">
      <t>チョウメ</t>
    </rPh>
    <rPh sb="25" eb="26">
      <t>バン</t>
    </rPh>
    <rPh sb="27" eb="28">
      <t>ゴウ</t>
    </rPh>
    <phoneticPr fontId="3"/>
  </si>
  <si>
    <t>SWD02　　1365</t>
    <phoneticPr fontId="3"/>
  </si>
  <si>
    <t>山田 様</t>
    <rPh sb="0" eb="2">
      <t>ヤマダ</t>
    </rPh>
    <rPh sb="3" eb="4">
      <t>サマ</t>
    </rPh>
    <phoneticPr fontId="3"/>
  </si>
  <si>
    <t>06-6458-8821</t>
    <phoneticPr fontId="3"/>
  </si>
  <si>
    <t>016-6458-0550</t>
    <phoneticPr fontId="3"/>
  </si>
  <si>
    <t>120</t>
    <phoneticPr fontId="3"/>
  </si>
  <si>
    <t>SNY3</t>
    <phoneticPr fontId="3"/>
  </si>
  <si>
    <t>(有)サンヨー精工</t>
    <rPh sb="0" eb="3">
      <t>ユウ</t>
    </rPh>
    <rPh sb="7" eb="9">
      <t>セイコウ</t>
    </rPh>
    <phoneticPr fontId="3"/>
  </si>
  <si>
    <t>〒146-0085　　東京都大田区久が原5-2-6</t>
    <rPh sb="11" eb="14">
      <t>トウキョウト</t>
    </rPh>
    <rPh sb="14" eb="17">
      <t>オオタク</t>
    </rPh>
    <rPh sb="17" eb="18">
      <t>ク</t>
    </rPh>
    <rPh sb="19" eb="20">
      <t>ハラ</t>
    </rPh>
    <phoneticPr fontId="3"/>
  </si>
  <si>
    <t>SNY03　　1366</t>
    <phoneticPr fontId="3"/>
  </si>
  <si>
    <t>深川 様宛</t>
    <rPh sb="0" eb="2">
      <t>フカガワ</t>
    </rPh>
    <rPh sb="3" eb="4">
      <t>サマ</t>
    </rPh>
    <rPh sb="4" eb="5">
      <t>アテ</t>
    </rPh>
    <phoneticPr fontId="3"/>
  </si>
  <si>
    <t>03-3751-2129</t>
    <phoneticPr fontId="3"/>
  </si>
  <si>
    <t>03-3751-4034</t>
    <phoneticPr fontId="3"/>
  </si>
  <si>
    <t>4-157-6</t>
    <phoneticPr fontId="3"/>
  </si>
  <si>
    <t>4-912157-6</t>
    <phoneticPr fontId="3"/>
  </si>
  <si>
    <t>PS(B)</t>
    <phoneticPr fontId="3"/>
  </si>
  <si>
    <t>354×300</t>
    <phoneticPr fontId="3"/>
  </si>
  <si>
    <t>2015.4.8</t>
    <phoneticPr fontId="3"/>
  </si>
  <si>
    <t>KTY</t>
    <phoneticPr fontId="3"/>
  </si>
  <si>
    <t>片山鋲螺工業(株)</t>
    <rPh sb="0" eb="2">
      <t>カタヤマ</t>
    </rPh>
    <rPh sb="2" eb="4">
      <t>ビョウラ</t>
    </rPh>
    <rPh sb="4" eb="6">
      <t>コウギョウ</t>
    </rPh>
    <rPh sb="6" eb="9">
      <t>カブ</t>
    </rPh>
    <phoneticPr fontId="3"/>
  </si>
  <si>
    <t>〒343-0011　　埼玉県越谷市増林3640</t>
    <rPh sb="11" eb="14">
      <t>サイタマケン</t>
    </rPh>
    <rPh sb="14" eb="17">
      <t>コシガヤシ</t>
    </rPh>
    <rPh sb="17" eb="19">
      <t>マシバヤシ</t>
    </rPh>
    <phoneticPr fontId="3"/>
  </si>
  <si>
    <t>KTY01　　1367</t>
    <phoneticPr fontId="3"/>
  </si>
  <si>
    <t>千葉 様宛</t>
    <rPh sb="0" eb="2">
      <t>チバ</t>
    </rPh>
    <rPh sb="3" eb="4">
      <t>サマ</t>
    </rPh>
    <rPh sb="4" eb="5">
      <t>アテ</t>
    </rPh>
    <phoneticPr fontId="3"/>
  </si>
  <si>
    <t>048-965-3744</t>
    <phoneticPr fontId="3"/>
  </si>
  <si>
    <t>048-965-3775</t>
    <phoneticPr fontId="3"/>
  </si>
  <si>
    <t>YMT-008T</t>
  </si>
  <si>
    <t>YMT-008 COVER 10個入り</t>
  </si>
  <si>
    <t>A-PET
(G)</t>
  </si>
  <si>
    <t>1380</t>
  </si>
  <si>
    <t>アズビル(山武)</t>
  </si>
  <si>
    <t>2セット</t>
  </si>
  <si>
    <t>2015.1.13</t>
  </si>
  <si>
    <t>YMT-008B</t>
  </si>
  <si>
    <t>YMT-008 TRAY 10個入り</t>
  </si>
  <si>
    <t>1240</t>
  </si>
  <si>
    <t>230</t>
    <phoneticPr fontId="3"/>
  </si>
  <si>
    <t>140</t>
    <phoneticPr fontId="3"/>
  </si>
  <si>
    <t>180</t>
    <phoneticPr fontId="3"/>
  </si>
  <si>
    <t>180</t>
    <phoneticPr fontId="3"/>
  </si>
  <si>
    <t>180</t>
    <phoneticPr fontId="3"/>
  </si>
  <si>
    <t>150</t>
    <phoneticPr fontId="3"/>
  </si>
  <si>
    <t>SZT-003T</t>
    <phoneticPr fontId="3"/>
  </si>
  <si>
    <t>SZT-003 TOP</t>
    <phoneticPr fontId="3"/>
  </si>
  <si>
    <t>PS(N)</t>
    <phoneticPr fontId="3"/>
  </si>
  <si>
    <t>有</t>
    <rPh sb="0" eb="1">
      <t>ユウ</t>
    </rPh>
    <phoneticPr fontId="3"/>
  </si>
  <si>
    <t>無</t>
    <rPh sb="0" eb="1">
      <t>ム</t>
    </rPh>
    <phoneticPr fontId="3"/>
  </si>
  <si>
    <t>470×300</t>
    <phoneticPr fontId="3"/>
  </si>
  <si>
    <t>2015.4.10</t>
    <phoneticPr fontId="3"/>
  </si>
  <si>
    <t>SZT-003B</t>
    <phoneticPr fontId="3"/>
  </si>
  <si>
    <t>SZT-003 BOTTOM</t>
    <phoneticPr fontId="3"/>
  </si>
  <si>
    <t>7-127-8R3</t>
    <phoneticPr fontId="3"/>
  </si>
  <si>
    <t>PP(N)</t>
    <phoneticPr fontId="3"/>
  </si>
  <si>
    <t>有</t>
    <rPh sb="0" eb="1">
      <t>ユウ</t>
    </rPh>
    <phoneticPr fontId="3"/>
  </si>
  <si>
    <t>無</t>
    <rPh sb="0" eb="1">
      <t>ム</t>
    </rPh>
    <phoneticPr fontId="3"/>
  </si>
  <si>
    <t>2015.4.10</t>
    <phoneticPr fontId="3"/>
  </si>
  <si>
    <t>7-912127-8 R3</t>
    <phoneticPr fontId="3"/>
  </si>
  <si>
    <t>7-127-7R3</t>
    <phoneticPr fontId="3"/>
  </si>
  <si>
    <t>7-912127-7 R3</t>
    <phoneticPr fontId="3"/>
  </si>
  <si>
    <t>HGW</t>
    <phoneticPr fontId="3"/>
  </si>
  <si>
    <t>(株)ハギワラ</t>
    <rPh sb="0" eb="3">
      <t>カブ</t>
    </rPh>
    <phoneticPr fontId="3"/>
  </si>
  <si>
    <t>〒224-0025　　神奈川県横浜市都筑区早渕1-1-13　早渕工業団地102</t>
    <rPh sb="11" eb="15">
      <t>カナガワケン</t>
    </rPh>
    <rPh sb="15" eb="18">
      <t>ヨコハマシ</t>
    </rPh>
    <rPh sb="18" eb="21">
      <t>ツヅキク</t>
    </rPh>
    <rPh sb="21" eb="23">
      <t>ハヤブチ</t>
    </rPh>
    <rPh sb="30" eb="32">
      <t>ハヤブチ</t>
    </rPh>
    <rPh sb="32" eb="34">
      <t>コウギョウ</t>
    </rPh>
    <rPh sb="34" eb="36">
      <t>ダンチ</t>
    </rPh>
    <phoneticPr fontId="3"/>
  </si>
  <si>
    <t>HGW01　　1368</t>
    <phoneticPr fontId="3"/>
  </si>
  <si>
    <t>萩原 様宛</t>
    <rPh sb="0" eb="2">
      <t>ハギワラ</t>
    </rPh>
    <rPh sb="3" eb="4">
      <t>サマ</t>
    </rPh>
    <rPh sb="4" eb="5">
      <t>アテ</t>
    </rPh>
    <phoneticPr fontId="3"/>
  </si>
  <si>
    <t>045-512-7836</t>
    <phoneticPr fontId="3"/>
  </si>
  <si>
    <t>045-593-3245</t>
    <phoneticPr fontId="3"/>
  </si>
  <si>
    <t>MZT-072</t>
  </si>
  <si>
    <t>MZT-072 PA27BKPﾄﾚｲ</t>
  </si>
  <si>
    <t>MZT-073</t>
  </si>
  <si>
    <t>MZT-073 
日立向けC49B310ﾏｸﾞﾈｯﾄｱｯｼｰΦ17磁石ﾄﾚｲ</t>
  </si>
  <si>
    <t>〒297-0016　　千葉県茂原市木崎323-1</t>
    <rPh sb="11" eb="14">
      <t>チバケン</t>
    </rPh>
    <rPh sb="14" eb="17">
      <t>モバラシ</t>
    </rPh>
    <rPh sb="17" eb="19">
      <t>キザキ</t>
    </rPh>
    <phoneticPr fontId="3"/>
  </si>
  <si>
    <t>〒346-0034　　埼玉県久喜市所久喜707-4</t>
    <rPh sb="11" eb="14">
      <t>サイタマケン</t>
    </rPh>
    <rPh sb="14" eb="17">
      <t>クキシ</t>
    </rPh>
    <rPh sb="17" eb="20">
      <t>トコログキ</t>
    </rPh>
    <phoneticPr fontId="3"/>
  </si>
  <si>
    <t>0480-21-5616</t>
    <phoneticPr fontId="3"/>
  </si>
  <si>
    <t>0480-22-5678</t>
    <phoneticPr fontId="3"/>
  </si>
  <si>
    <t>DIM-001R</t>
    <phoneticPr fontId="3"/>
  </si>
  <si>
    <t>DIM-001R 10POCKETS</t>
    <phoneticPr fontId="3"/>
  </si>
  <si>
    <t>NML-004</t>
  </si>
  <si>
    <t>NML-005</t>
  </si>
  <si>
    <t>NML-004 TOP&amp;BOTTOM 横置型1g用</t>
    <rPh sb="19" eb="21">
      <t>ヨコオ</t>
    </rPh>
    <rPh sb="21" eb="22">
      <t>ガタ</t>
    </rPh>
    <rPh sb="24" eb="25">
      <t>ヨウ</t>
    </rPh>
    <phoneticPr fontId="3"/>
  </si>
  <si>
    <t>NML-005 TOP&amp;BOTTOM 横置型10g用</t>
    <rPh sb="19" eb="21">
      <t>ヨコオ</t>
    </rPh>
    <rPh sb="21" eb="22">
      <t>ガタ</t>
    </rPh>
    <rPh sb="25" eb="26">
      <t>ヨウ</t>
    </rPh>
    <phoneticPr fontId="3"/>
  </si>
  <si>
    <t>2015.4.16</t>
    <phoneticPr fontId="3"/>
  </si>
  <si>
    <t>130</t>
    <phoneticPr fontId="3"/>
  </si>
  <si>
    <t>No.2ｹｰｽ</t>
    <phoneticPr fontId="3"/>
  </si>
  <si>
    <t>200</t>
    <phoneticPr fontId="3"/>
  </si>
  <si>
    <t>ｹｰｽNo.2</t>
    <phoneticPr fontId="3"/>
  </si>
  <si>
    <t>JAE-037</t>
    <phoneticPr fontId="3"/>
  </si>
  <si>
    <t>PET
(CL)</t>
    <phoneticPr fontId="3"/>
  </si>
  <si>
    <t>有</t>
    <phoneticPr fontId="3"/>
  </si>
  <si>
    <t>無</t>
    <rPh sb="0" eb="1">
      <t>ム</t>
    </rPh>
    <phoneticPr fontId="3"/>
  </si>
  <si>
    <t>300×280</t>
    <phoneticPr fontId="3"/>
  </si>
  <si>
    <t>山形航空電子(株)扱い</t>
    <rPh sb="0" eb="2">
      <t>ヤマガタ</t>
    </rPh>
    <rPh sb="2" eb="4">
      <t>コウクウ</t>
    </rPh>
    <rPh sb="4" eb="6">
      <t>デンシ</t>
    </rPh>
    <rPh sb="6" eb="9">
      <t>カブ</t>
    </rPh>
    <rPh sb="9" eb="10">
      <t>アツカ</t>
    </rPh>
    <phoneticPr fontId="3"/>
  </si>
  <si>
    <t>2015.4.17</t>
    <phoneticPr fontId="3"/>
  </si>
  <si>
    <t>YKD</t>
    <phoneticPr fontId="3"/>
  </si>
  <si>
    <t>山形航空電子(株)</t>
    <rPh sb="0" eb="2">
      <t>ヤマガタ</t>
    </rPh>
    <rPh sb="2" eb="4">
      <t>コウクウ</t>
    </rPh>
    <rPh sb="4" eb="6">
      <t>デンシ</t>
    </rPh>
    <rPh sb="6" eb="9">
      <t>カブ</t>
    </rPh>
    <phoneticPr fontId="3"/>
  </si>
  <si>
    <t>〒999-5103　　山形県新庄市泉田字高台新田4102-6</t>
    <rPh sb="11" eb="14">
      <t>ヤマガタケン</t>
    </rPh>
    <rPh sb="14" eb="17">
      <t>シンジョウシ</t>
    </rPh>
    <rPh sb="17" eb="19">
      <t>イズミダ</t>
    </rPh>
    <rPh sb="19" eb="20">
      <t>アザ</t>
    </rPh>
    <rPh sb="20" eb="22">
      <t>タカダイ</t>
    </rPh>
    <rPh sb="22" eb="24">
      <t>ニッタ</t>
    </rPh>
    <phoneticPr fontId="3"/>
  </si>
  <si>
    <t>YKD01　　1370</t>
    <phoneticPr fontId="3"/>
  </si>
  <si>
    <t>管理部　　早森 様宛</t>
    <rPh sb="0" eb="3">
      <t>カンリブ</t>
    </rPh>
    <rPh sb="5" eb="7">
      <t>ハヤモリ</t>
    </rPh>
    <rPh sb="8" eb="9">
      <t>サマ</t>
    </rPh>
    <rPh sb="9" eb="10">
      <t>アテ</t>
    </rPh>
    <phoneticPr fontId="3"/>
  </si>
  <si>
    <t>0233-24-1124</t>
    <phoneticPr fontId="3"/>
  </si>
  <si>
    <t>0233-24-1151</t>
    <phoneticPr fontId="3"/>
  </si>
  <si>
    <t>MTM-090-B</t>
    <phoneticPr fontId="3"/>
  </si>
  <si>
    <t>MTM-090-CL</t>
    <phoneticPr fontId="3"/>
  </si>
  <si>
    <t>300</t>
    <phoneticPr fontId="3"/>
  </si>
  <si>
    <t>10AL箱</t>
    <rPh sb="4" eb="5">
      <t>ハコ</t>
    </rPh>
    <phoneticPr fontId="3"/>
  </si>
  <si>
    <t>60</t>
    <phoneticPr fontId="3"/>
  </si>
  <si>
    <t>ｹｰｽNo.5</t>
    <phoneticPr fontId="3"/>
  </si>
  <si>
    <t>ADY-083R</t>
    <phoneticPr fontId="3"/>
  </si>
  <si>
    <t>ADY-083R 10P CLAMSHELL</t>
    <phoneticPr fontId="3"/>
  </si>
  <si>
    <t>2015.4.22</t>
    <phoneticPr fontId="3"/>
  </si>
  <si>
    <t>ADY-085</t>
    <phoneticPr fontId="3"/>
  </si>
  <si>
    <t>ADY-085 MMCC110308</t>
    <phoneticPr fontId="3"/>
  </si>
  <si>
    <t>PS(B)</t>
    <phoneticPr fontId="3"/>
  </si>
  <si>
    <t>485</t>
    <phoneticPr fontId="3"/>
  </si>
  <si>
    <t>導電印刷</t>
    <rPh sb="0" eb="2">
      <t>ドウデン</t>
    </rPh>
    <rPh sb="2" eb="4">
      <t>インサツ</t>
    </rPh>
    <phoneticPr fontId="3"/>
  </si>
  <si>
    <t>130</t>
    <phoneticPr fontId="3"/>
  </si>
  <si>
    <t>MTM-090(B) 59-WK96・</t>
    <phoneticPr fontId="3"/>
  </si>
  <si>
    <t>MTM-090(CL) 59-WK96・</t>
    <phoneticPr fontId="3"/>
  </si>
  <si>
    <t>ｹｰｽNo.2</t>
    <phoneticPr fontId="3"/>
  </si>
  <si>
    <t>RKK-001</t>
    <phoneticPr fontId="3"/>
  </si>
  <si>
    <t>RKK-001 30POCKETS</t>
    <phoneticPr fontId="3"/>
  </si>
  <si>
    <t>PP(N)</t>
    <phoneticPr fontId="3"/>
  </si>
  <si>
    <t>520</t>
    <phoneticPr fontId="3"/>
  </si>
  <si>
    <t>有</t>
    <rPh sb="0" eb="1">
      <t>ユウ</t>
    </rPh>
    <phoneticPr fontId="3"/>
  </si>
  <si>
    <t>無</t>
    <rPh sb="0" eb="1">
      <t>ム</t>
    </rPh>
    <phoneticPr fontId="3"/>
  </si>
  <si>
    <t>ロッキー化成</t>
    <rPh sb="4" eb="6">
      <t>カセイ</t>
    </rPh>
    <phoneticPr fontId="3"/>
  </si>
  <si>
    <t>470×347</t>
    <phoneticPr fontId="3"/>
  </si>
  <si>
    <t>○</t>
    <phoneticPr fontId="3"/>
  </si>
  <si>
    <t>2015.4.27</t>
    <phoneticPr fontId="3"/>
  </si>
  <si>
    <t>袋詰め</t>
    <rPh sb="0" eb="1">
      <t>フクロ</t>
    </rPh>
    <rPh sb="1" eb="2">
      <t>ヅ</t>
    </rPh>
    <phoneticPr fontId="3"/>
  </si>
  <si>
    <t>ROK</t>
    <phoneticPr fontId="3"/>
  </si>
  <si>
    <t>(有)ロッキー化成</t>
    <rPh sb="0" eb="3">
      <t>ユウ</t>
    </rPh>
    <rPh sb="7" eb="9">
      <t>カセイ</t>
    </rPh>
    <phoneticPr fontId="3"/>
  </si>
  <si>
    <t>〒224-0043　　神奈川県横浜市折本町1503</t>
    <rPh sb="11" eb="15">
      <t>カナガワケン</t>
    </rPh>
    <rPh sb="15" eb="18">
      <t>ヨコハマシ</t>
    </rPh>
    <rPh sb="18" eb="21">
      <t>オリモトチョウ</t>
    </rPh>
    <phoneticPr fontId="3"/>
  </si>
  <si>
    <t>ROK01　　457</t>
    <phoneticPr fontId="3"/>
  </si>
  <si>
    <t>*</t>
    <phoneticPr fontId="3"/>
  </si>
  <si>
    <t>045-472-0283</t>
    <phoneticPr fontId="3"/>
  </si>
  <si>
    <t>045-472-6022</t>
    <phoneticPr fontId="3"/>
  </si>
  <si>
    <t>SZS</t>
    <phoneticPr fontId="3"/>
  </si>
  <si>
    <t>(株)鈴幸製作所</t>
    <rPh sb="0" eb="3">
      <t>カブ</t>
    </rPh>
    <rPh sb="3" eb="4">
      <t>スズ</t>
    </rPh>
    <rPh sb="4" eb="5">
      <t>コウ</t>
    </rPh>
    <rPh sb="5" eb="8">
      <t>セイサクジョ</t>
    </rPh>
    <phoneticPr fontId="3"/>
  </si>
  <si>
    <t>〒213-0005　　神奈川県川崎市高津区北見方1丁目13番12号</t>
    <rPh sb="11" eb="15">
      <t>カナガワケン</t>
    </rPh>
    <rPh sb="15" eb="18">
      <t>カワサキシ</t>
    </rPh>
    <rPh sb="18" eb="21">
      <t>タカツク</t>
    </rPh>
    <rPh sb="21" eb="22">
      <t>キタ</t>
    </rPh>
    <rPh sb="22" eb="24">
      <t>ミカタ</t>
    </rPh>
    <rPh sb="25" eb="27">
      <t>チョウメ</t>
    </rPh>
    <rPh sb="29" eb="30">
      <t>バン</t>
    </rPh>
    <rPh sb="32" eb="33">
      <t>ゴウ</t>
    </rPh>
    <phoneticPr fontId="3"/>
  </si>
  <si>
    <t>SZS01　　1371</t>
    <phoneticPr fontId="3"/>
  </si>
  <si>
    <t>営業Ｇr.　　鈴木 様宛</t>
    <rPh sb="0" eb="2">
      <t>エイギョウ</t>
    </rPh>
    <rPh sb="7" eb="9">
      <t>スズキ</t>
    </rPh>
    <rPh sb="10" eb="11">
      <t>サマ</t>
    </rPh>
    <rPh sb="11" eb="12">
      <t>アテ</t>
    </rPh>
    <phoneticPr fontId="3"/>
  </si>
  <si>
    <t>044-813-1911</t>
    <phoneticPr fontId="3"/>
  </si>
  <si>
    <t>044-813-1910</t>
    <phoneticPr fontId="3"/>
  </si>
  <si>
    <t>JAE-041</t>
    <phoneticPr fontId="3"/>
  </si>
  <si>
    <t>JAE-041 025-51361</t>
    <phoneticPr fontId="3"/>
  </si>
  <si>
    <t>PET(CL)</t>
    <phoneticPr fontId="3"/>
  </si>
  <si>
    <t>有</t>
    <rPh sb="0" eb="1">
      <t>アリ</t>
    </rPh>
    <phoneticPr fontId="3"/>
  </si>
  <si>
    <t>無</t>
    <rPh sb="0" eb="1">
      <t>ナシ</t>
    </rPh>
    <phoneticPr fontId="3"/>
  </si>
  <si>
    <t>2015.4.30</t>
    <phoneticPr fontId="3"/>
  </si>
  <si>
    <t>FDK</t>
    <phoneticPr fontId="3"/>
  </si>
  <si>
    <t>FDK-003</t>
    <phoneticPr fontId="3"/>
  </si>
  <si>
    <t>FDK-003 2525A EE23</t>
    <phoneticPr fontId="3"/>
  </si>
  <si>
    <t>PET</t>
    <phoneticPr fontId="3"/>
  </si>
  <si>
    <t>有</t>
    <rPh sb="0" eb="1">
      <t>ユウ</t>
    </rPh>
    <phoneticPr fontId="3"/>
  </si>
  <si>
    <t>無</t>
    <rPh sb="0" eb="1">
      <t>ム</t>
    </rPh>
    <phoneticPr fontId="3"/>
  </si>
  <si>
    <t>405×300</t>
    <phoneticPr fontId="3"/>
  </si>
  <si>
    <t>○</t>
    <phoneticPr fontId="3"/>
  </si>
  <si>
    <t>2015.5.7</t>
    <phoneticPr fontId="3"/>
  </si>
  <si>
    <t>ＦＤＫ</t>
    <phoneticPr fontId="3"/>
  </si>
  <si>
    <t>FDK001</t>
    <phoneticPr fontId="3"/>
  </si>
  <si>
    <t>FDK-001</t>
    <phoneticPr fontId="3"/>
  </si>
  <si>
    <t>FDK-002</t>
    <phoneticPr fontId="3"/>
  </si>
  <si>
    <t>PS(B)</t>
    <phoneticPr fontId="3"/>
  </si>
  <si>
    <t>帯電塗布</t>
    <rPh sb="0" eb="2">
      <t>タイデン</t>
    </rPh>
    <rPh sb="2" eb="4">
      <t>トフ</t>
    </rPh>
    <phoneticPr fontId="3"/>
  </si>
  <si>
    <t>ADY-086</t>
    <phoneticPr fontId="3"/>
  </si>
  <si>
    <t>ADY-086 12P C-D3C13</t>
    <phoneticPr fontId="3"/>
  </si>
  <si>
    <t>PET</t>
    <phoneticPr fontId="3"/>
  </si>
  <si>
    <t>520</t>
    <phoneticPr fontId="3"/>
  </si>
  <si>
    <t>有</t>
    <rPh sb="0" eb="1">
      <t>ユウ</t>
    </rPh>
    <phoneticPr fontId="3"/>
  </si>
  <si>
    <t>無</t>
    <rPh sb="0" eb="1">
      <t>ム</t>
    </rPh>
    <phoneticPr fontId="3"/>
  </si>
  <si>
    <t>460×330</t>
    <phoneticPr fontId="3"/>
  </si>
  <si>
    <t>NNM</t>
    <phoneticPr fontId="3"/>
  </si>
  <si>
    <t>長野日本無線マニファクチャリング(株)</t>
    <rPh sb="0" eb="2">
      <t>ナガノ</t>
    </rPh>
    <rPh sb="2" eb="4">
      <t>ニホン</t>
    </rPh>
    <rPh sb="4" eb="6">
      <t>ムセン</t>
    </rPh>
    <rPh sb="16" eb="19">
      <t>カブ</t>
    </rPh>
    <phoneticPr fontId="3"/>
  </si>
  <si>
    <t>〒389-2414　　長野県飯山市常盤１</t>
    <rPh sb="11" eb="14">
      <t>ナガノケン</t>
    </rPh>
    <rPh sb="14" eb="17">
      <t>イイヤマシ</t>
    </rPh>
    <rPh sb="17" eb="19">
      <t>トキワ</t>
    </rPh>
    <phoneticPr fontId="3"/>
  </si>
  <si>
    <t>NNM01　　1372</t>
    <phoneticPr fontId="3"/>
  </si>
  <si>
    <t>情報通信製造部　飯山工場　　龍堀 様宛</t>
    <rPh sb="0" eb="2">
      <t>ジョウホウ</t>
    </rPh>
    <rPh sb="2" eb="4">
      <t>ツウシン</t>
    </rPh>
    <rPh sb="4" eb="6">
      <t>セイゾウ</t>
    </rPh>
    <rPh sb="6" eb="7">
      <t>ブ</t>
    </rPh>
    <rPh sb="8" eb="12">
      <t>イイヤマコウジョウ</t>
    </rPh>
    <rPh sb="14" eb="16">
      <t>タツボリ</t>
    </rPh>
    <rPh sb="17" eb="18">
      <t>サマ</t>
    </rPh>
    <rPh sb="18" eb="19">
      <t>アテ</t>
    </rPh>
    <phoneticPr fontId="3"/>
  </si>
  <si>
    <t>0269-67-2222</t>
    <phoneticPr fontId="3"/>
  </si>
  <si>
    <t>0269-27-2188</t>
    <phoneticPr fontId="3"/>
  </si>
  <si>
    <t>SMK-174</t>
    <phoneticPr fontId="3"/>
  </si>
  <si>
    <t>167CSB-038-01E</t>
    <phoneticPr fontId="3"/>
  </si>
  <si>
    <t>PS(N)</t>
    <phoneticPr fontId="3"/>
  </si>
  <si>
    <t>有</t>
    <rPh sb="0" eb="1">
      <t>ユウ</t>
    </rPh>
    <phoneticPr fontId="3"/>
  </si>
  <si>
    <t>無</t>
    <rPh sb="0" eb="1">
      <t>ム</t>
    </rPh>
    <phoneticPr fontId="3"/>
  </si>
  <si>
    <t>2015.5.8</t>
    <phoneticPr fontId="3"/>
  </si>
  <si>
    <t>2015.4.24金型廃棄</t>
    <rPh sb="9" eb="11">
      <t>カナガタ</t>
    </rPh>
    <rPh sb="11" eb="13">
      <t>ハイキ</t>
    </rPh>
    <phoneticPr fontId="3"/>
  </si>
  <si>
    <t>YCM-031</t>
    <phoneticPr fontId="3"/>
  </si>
  <si>
    <t>YCM-031 2POCKETS</t>
    <phoneticPr fontId="3"/>
  </si>
  <si>
    <t>有</t>
    <rPh sb="0" eb="1">
      <t>ユウ</t>
    </rPh>
    <phoneticPr fontId="3"/>
  </si>
  <si>
    <t>無</t>
    <rPh sb="0" eb="1">
      <t>ム</t>
    </rPh>
    <phoneticPr fontId="3"/>
  </si>
  <si>
    <t>○</t>
    <phoneticPr fontId="3"/>
  </si>
  <si>
    <t>2015.5.11</t>
    <phoneticPr fontId="3"/>
  </si>
  <si>
    <t>2015.5.1</t>
    <phoneticPr fontId="3"/>
  </si>
  <si>
    <t>2015.4.3</t>
    <phoneticPr fontId="3"/>
  </si>
  <si>
    <t>KSM2</t>
    <phoneticPr fontId="3"/>
  </si>
  <si>
    <t>KSM02　　1373</t>
    <phoneticPr fontId="3"/>
  </si>
  <si>
    <t>鹿島エレクトロニクス(株)　本社工場</t>
    <rPh sb="0" eb="2">
      <t>カシマ</t>
    </rPh>
    <rPh sb="10" eb="13">
      <t>カブ</t>
    </rPh>
    <rPh sb="14" eb="16">
      <t>ホンシャ</t>
    </rPh>
    <rPh sb="16" eb="18">
      <t>コウジョウ</t>
    </rPh>
    <phoneticPr fontId="3"/>
  </si>
  <si>
    <t>B棟3F 技術開発部 開発課　　鈴木 様宛</t>
    <rPh sb="1" eb="2">
      <t>トウ</t>
    </rPh>
    <rPh sb="5" eb="7">
      <t>ギジュツ</t>
    </rPh>
    <rPh sb="7" eb="9">
      <t>カイハツ</t>
    </rPh>
    <rPh sb="9" eb="10">
      <t>ブ</t>
    </rPh>
    <rPh sb="11" eb="14">
      <t>カイハツカ</t>
    </rPh>
    <rPh sb="16" eb="18">
      <t>スズキ</t>
    </rPh>
    <rPh sb="19" eb="20">
      <t>サマ</t>
    </rPh>
    <rPh sb="20" eb="21">
      <t>アテ</t>
    </rPh>
    <phoneticPr fontId="3"/>
  </si>
  <si>
    <t>0279-54-5842</t>
    <phoneticPr fontId="3"/>
  </si>
  <si>
    <t>0279-54-8260</t>
    <phoneticPr fontId="3"/>
  </si>
  <si>
    <t>〒370-3603　　群馬県北群馬郡吉岡町陣場203</t>
    <rPh sb="11" eb="14">
      <t>グンマケン</t>
    </rPh>
    <rPh sb="14" eb="18">
      <t>キタグンマグン</t>
    </rPh>
    <rPh sb="18" eb="21">
      <t>ヨシオカマチ</t>
    </rPh>
    <rPh sb="21" eb="23">
      <t>ジンバ</t>
    </rPh>
    <phoneticPr fontId="3"/>
  </si>
  <si>
    <t>2289556-1</t>
    <phoneticPr fontId="3"/>
  </si>
  <si>
    <t>PS(N)</t>
    <phoneticPr fontId="3"/>
  </si>
  <si>
    <t>有</t>
    <rPh sb="0" eb="1">
      <t>ユウ</t>
    </rPh>
    <phoneticPr fontId="3"/>
  </si>
  <si>
    <t>無</t>
    <rPh sb="0" eb="1">
      <t>ム</t>
    </rPh>
    <phoneticPr fontId="3"/>
  </si>
  <si>
    <t>338×175</t>
    <phoneticPr fontId="3"/>
  </si>
  <si>
    <t>○</t>
    <phoneticPr fontId="3"/>
  </si>
  <si>
    <t>2015.5.12</t>
    <phoneticPr fontId="3"/>
  </si>
  <si>
    <t>CRS2</t>
    <phoneticPr fontId="3"/>
  </si>
  <si>
    <t>(株)ＣＲＯＳＳ横浜</t>
    <rPh sb="0" eb="3">
      <t>カブ</t>
    </rPh>
    <rPh sb="8" eb="10">
      <t>ヨコハマ</t>
    </rPh>
    <phoneticPr fontId="3"/>
  </si>
  <si>
    <t>〒221-0863　　神奈川県横浜市神奈川区羽沢町1578-305</t>
    <rPh sb="11" eb="15">
      <t>カナガワケン</t>
    </rPh>
    <rPh sb="15" eb="18">
      <t>ヨコハマシ</t>
    </rPh>
    <rPh sb="18" eb="22">
      <t>カナガワク</t>
    </rPh>
    <rPh sb="22" eb="24">
      <t>ハザワ</t>
    </rPh>
    <rPh sb="24" eb="25">
      <t>チョウ</t>
    </rPh>
    <phoneticPr fontId="3"/>
  </si>
  <si>
    <t>CRS02　1374</t>
    <phoneticPr fontId="3"/>
  </si>
  <si>
    <t>鈴木 様宛</t>
    <rPh sb="0" eb="2">
      <t>スズキ</t>
    </rPh>
    <rPh sb="3" eb="4">
      <t>サマ</t>
    </rPh>
    <rPh sb="4" eb="5">
      <t>アテ</t>
    </rPh>
    <phoneticPr fontId="3"/>
  </si>
  <si>
    <t>045-459-9321</t>
    <phoneticPr fontId="3"/>
  </si>
  <si>
    <t>2289548-1</t>
    <phoneticPr fontId="3"/>
  </si>
  <si>
    <t>2289548-1</t>
    <phoneticPr fontId="3"/>
  </si>
  <si>
    <t>PS(N)</t>
    <phoneticPr fontId="3"/>
  </si>
  <si>
    <t>有</t>
    <rPh sb="0" eb="1">
      <t>ユウ</t>
    </rPh>
    <phoneticPr fontId="3"/>
  </si>
  <si>
    <t>無</t>
    <rPh sb="0" eb="1">
      <t>ム</t>
    </rPh>
    <phoneticPr fontId="3"/>
  </si>
  <si>
    <t>338×175</t>
    <phoneticPr fontId="3"/>
  </si>
  <si>
    <t>2015.5.14</t>
    <phoneticPr fontId="3"/>
  </si>
  <si>
    <t>JAE-044</t>
    <phoneticPr fontId="3"/>
  </si>
  <si>
    <t>2015.5.14</t>
    <phoneticPr fontId="3"/>
  </si>
  <si>
    <t>TRD2</t>
    <phoneticPr fontId="3"/>
  </si>
  <si>
    <t>(株)テラダイ鶴ヶ島</t>
    <rPh sb="0" eb="3">
      <t>カブ</t>
    </rPh>
    <rPh sb="7" eb="10">
      <t>ツルガシマ</t>
    </rPh>
    <phoneticPr fontId="3"/>
  </si>
  <si>
    <t>〒350-2219　　埼玉県鶴ヶ島市三ツ木新町2-8-32</t>
    <rPh sb="11" eb="14">
      <t>サイタマケン</t>
    </rPh>
    <rPh sb="14" eb="18">
      <t>ツルガシマシ</t>
    </rPh>
    <rPh sb="18" eb="19">
      <t>ミ</t>
    </rPh>
    <rPh sb="20" eb="21">
      <t>キ</t>
    </rPh>
    <rPh sb="21" eb="23">
      <t>シンマチ</t>
    </rPh>
    <phoneticPr fontId="3"/>
  </si>
  <si>
    <t>TRD02　　1375</t>
    <phoneticPr fontId="3"/>
  </si>
  <si>
    <t>岡 様宛</t>
    <rPh sb="0" eb="1">
      <t>オカ</t>
    </rPh>
    <rPh sb="2" eb="3">
      <t>サマ</t>
    </rPh>
    <rPh sb="3" eb="4">
      <t>アテ</t>
    </rPh>
    <phoneticPr fontId="3"/>
  </si>
  <si>
    <t>049-279-5225</t>
    <phoneticPr fontId="3"/>
  </si>
  <si>
    <t>049-279-5226</t>
    <phoneticPr fontId="3"/>
  </si>
  <si>
    <t>75</t>
    <phoneticPr fontId="3"/>
  </si>
  <si>
    <t>No.2ｹｰｽ</t>
    <phoneticPr fontId="3"/>
  </si>
  <si>
    <t>JAE-042</t>
    <phoneticPr fontId="3"/>
  </si>
  <si>
    <t>JAE-042 025-54843</t>
    <phoneticPr fontId="3"/>
  </si>
  <si>
    <t>2015.5.15</t>
    <phoneticPr fontId="3"/>
  </si>
  <si>
    <t>KSI3</t>
    <phoneticPr fontId="3"/>
  </si>
  <si>
    <t>(株)河西精機製作所</t>
    <rPh sb="0" eb="3">
      <t>カブ</t>
    </rPh>
    <rPh sb="3" eb="5">
      <t>カサイ</t>
    </rPh>
    <rPh sb="5" eb="7">
      <t>セイキ</t>
    </rPh>
    <rPh sb="7" eb="9">
      <t>セイサク</t>
    </rPh>
    <rPh sb="9" eb="10">
      <t>ジョ</t>
    </rPh>
    <phoneticPr fontId="3"/>
  </si>
  <si>
    <t>〒399-4601　　長野県上伊那郡箕輪町中箕輪4218</t>
    <rPh sb="11" eb="14">
      <t>ナガノケン</t>
    </rPh>
    <rPh sb="14" eb="18">
      <t>カミイナグン</t>
    </rPh>
    <rPh sb="18" eb="21">
      <t>ミノワチョウ</t>
    </rPh>
    <rPh sb="21" eb="22">
      <t>ナカ</t>
    </rPh>
    <rPh sb="22" eb="24">
      <t>ミノワ</t>
    </rPh>
    <phoneticPr fontId="3"/>
  </si>
  <si>
    <t>KSI03　　1376</t>
    <phoneticPr fontId="3"/>
  </si>
  <si>
    <t>久津川 様宛</t>
    <rPh sb="0" eb="3">
      <t>クツカワ</t>
    </rPh>
    <rPh sb="4" eb="5">
      <t>サマ</t>
    </rPh>
    <rPh sb="5" eb="6">
      <t>アテ</t>
    </rPh>
    <phoneticPr fontId="3"/>
  </si>
  <si>
    <t>0265-96-0090</t>
    <phoneticPr fontId="3"/>
  </si>
  <si>
    <t>0565-96-0818</t>
    <phoneticPr fontId="3"/>
  </si>
  <si>
    <t>JAE-043</t>
    <phoneticPr fontId="3"/>
  </si>
  <si>
    <t>JAE-043 025-54853</t>
    <phoneticPr fontId="3"/>
  </si>
  <si>
    <t>2015.5.18</t>
    <phoneticPr fontId="3"/>
  </si>
  <si>
    <t>180</t>
    <phoneticPr fontId="3"/>
  </si>
  <si>
    <t>YCM-032</t>
    <phoneticPr fontId="3"/>
  </si>
  <si>
    <t>YCM-032 LED01R用</t>
    <rPh sb="14" eb="15">
      <t>ヨウ</t>
    </rPh>
    <phoneticPr fontId="3"/>
  </si>
  <si>
    <t>A-PET</t>
    <phoneticPr fontId="3"/>
  </si>
  <si>
    <t>有</t>
    <rPh sb="0" eb="1">
      <t>ユウ</t>
    </rPh>
    <phoneticPr fontId="3"/>
  </si>
  <si>
    <t>無</t>
    <rPh sb="0" eb="1">
      <t>ム</t>
    </rPh>
    <phoneticPr fontId="3"/>
  </si>
  <si>
    <t>470×300</t>
    <phoneticPr fontId="3"/>
  </si>
  <si>
    <t>2015.5.19</t>
    <phoneticPr fontId="3"/>
  </si>
  <si>
    <t>ADY-087</t>
    <phoneticPr fontId="3"/>
  </si>
  <si>
    <t>ADY-087 150X150PRODUCT</t>
    <phoneticPr fontId="3"/>
  </si>
  <si>
    <t>PET
(GR)</t>
    <phoneticPr fontId="3"/>
  </si>
  <si>
    <t>520</t>
    <phoneticPr fontId="3"/>
  </si>
  <si>
    <t>導電印刷</t>
    <rPh sb="0" eb="2">
      <t>ドウデン</t>
    </rPh>
    <rPh sb="2" eb="4">
      <t>インサツ</t>
    </rPh>
    <phoneticPr fontId="3"/>
  </si>
  <si>
    <t>470×300</t>
    <phoneticPr fontId="3"/>
  </si>
  <si>
    <t>○</t>
    <phoneticPr fontId="3"/>
  </si>
  <si>
    <t>2289555-1</t>
    <phoneticPr fontId="3"/>
  </si>
  <si>
    <t>2015.5.19</t>
    <phoneticPr fontId="3"/>
  </si>
  <si>
    <t>GMY-092 2P YM-001</t>
    <phoneticPr fontId="3"/>
  </si>
  <si>
    <t>PS(N)</t>
    <phoneticPr fontId="3"/>
  </si>
  <si>
    <t>有</t>
    <rPh sb="0" eb="1">
      <t>ユウ</t>
    </rPh>
    <phoneticPr fontId="3"/>
  </si>
  <si>
    <t>無</t>
    <rPh sb="0" eb="1">
      <t>ム</t>
    </rPh>
    <phoneticPr fontId="3"/>
  </si>
  <si>
    <t>2015.5.21</t>
    <phoneticPr fontId="3"/>
  </si>
  <si>
    <t>GMY092</t>
    <phoneticPr fontId="3"/>
  </si>
  <si>
    <t>SMK-176</t>
    <phoneticPr fontId="3"/>
  </si>
  <si>
    <t>167CSB-040-01E</t>
    <phoneticPr fontId="3"/>
  </si>
  <si>
    <t>PS(N)</t>
    <phoneticPr fontId="3"/>
  </si>
  <si>
    <t>有</t>
    <rPh sb="0" eb="1">
      <t>ユウ</t>
    </rPh>
    <phoneticPr fontId="3"/>
  </si>
  <si>
    <t>無</t>
    <rPh sb="0" eb="1">
      <t>ム</t>
    </rPh>
    <phoneticPr fontId="3"/>
  </si>
  <si>
    <t>367×245</t>
    <phoneticPr fontId="3"/>
  </si>
  <si>
    <t>2015.5.21</t>
    <phoneticPr fontId="3"/>
  </si>
  <si>
    <t>JAE-045</t>
    <phoneticPr fontId="3"/>
  </si>
  <si>
    <t>JAE-045 025-54857</t>
    <phoneticPr fontId="3"/>
  </si>
  <si>
    <t>ETS-035</t>
    <phoneticPr fontId="3"/>
  </si>
  <si>
    <t>ETS-035 13POCKETS</t>
    <phoneticPr fontId="3"/>
  </si>
  <si>
    <t>PS(N)</t>
    <phoneticPr fontId="3"/>
  </si>
  <si>
    <t>有</t>
    <rPh sb="0" eb="1">
      <t>ユウ</t>
    </rPh>
    <phoneticPr fontId="3"/>
  </si>
  <si>
    <t>無</t>
    <rPh sb="0" eb="1">
      <t>ム</t>
    </rPh>
    <phoneticPr fontId="3"/>
  </si>
  <si>
    <t>○</t>
    <phoneticPr fontId="3"/>
  </si>
  <si>
    <t>2015.5.23</t>
    <phoneticPr fontId="3"/>
  </si>
  <si>
    <t>SRZ</t>
    <phoneticPr fontId="3"/>
  </si>
  <si>
    <t>〒943-0225　　新潟県上越市三和区野1261-5</t>
    <rPh sb="11" eb="14">
      <t>ニイガタケン</t>
    </rPh>
    <rPh sb="14" eb="17">
      <t>ジョウエツシ</t>
    </rPh>
    <rPh sb="17" eb="19">
      <t>サンワ</t>
    </rPh>
    <rPh sb="19" eb="20">
      <t>ク</t>
    </rPh>
    <rPh sb="20" eb="21">
      <t>ノ</t>
    </rPh>
    <phoneticPr fontId="3"/>
  </si>
  <si>
    <t>SRZ01　　1377</t>
    <phoneticPr fontId="3"/>
  </si>
  <si>
    <t>(株)セライズ　三和工場</t>
    <rPh sb="0" eb="3">
      <t>カブ</t>
    </rPh>
    <rPh sb="8" eb="10">
      <t>サンワ</t>
    </rPh>
    <rPh sb="10" eb="12">
      <t>コウジョウ</t>
    </rPh>
    <phoneticPr fontId="3"/>
  </si>
  <si>
    <t>技術開発課　　竹谷 様宛</t>
    <rPh sb="0" eb="2">
      <t>ギジュツ</t>
    </rPh>
    <rPh sb="2" eb="5">
      <t>カイハツカ</t>
    </rPh>
    <rPh sb="7" eb="9">
      <t>タケヤ</t>
    </rPh>
    <rPh sb="10" eb="11">
      <t>サマ</t>
    </rPh>
    <rPh sb="11" eb="12">
      <t>アテ</t>
    </rPh>
    <phoneticPr fontId="3"/>
  </si>
  <si>
    <t>025-529-2003</t>
    <phoneticPr fontId="3"/>
  </si>
  <si>
    <t>025-532-2776</t>
    <phoneticPr fontId="3"/>
  </si>
  <si>
    <t>530</t>
    <phoneticPr fontId="3"/>
  </si>
  <si>
    <t>QTB</t>
    <phoneticPr fontId="3"/>
  </si>
  <si>
    <t>クオンタムバイオシステムズ(株)</t>
    <rPh sb="13" eb="16">
      <t>カブ</t>
    </rPh>
    <phoneticPr fontId="3"/>
  </si>
  <si>
    <t>QTB01　1378</t>
    <phoneticPr fontId="3"/>
  </si>
  <si>
    <t>JAE-033</t>
    <phoneticPr fontId="3"/>
  </si>
  <si>
    <t>JAE-033 025-54328</t>
    <phoneticPr fontId="3"/>
  </si>
  <si>
    <t>2015.5.28</t>
    <phoneticPr fontId="3"/>
  </si>
  <si>
    <t>JAE-034</t>
    <phoneticPr fontId="3"/>
  </si>
  <si>
    <t>JAE-034 025-52512</t>
    <phoneticPr fontId="3"/>
  </si>
  <si>
    <t>JAE-046</t>
    <phoneticPr fontId="3"/>
  </si>
  <si>
    <t>JAE-046 025-54859</t>
    <phoneticPr fontId="3"/>
  </si>
  <si>
    <t>PS
(N)</t>
    <phoneticPr fontId="3"/>
  </si>
  <si>
    <t>無</t>
    <phoneticPr fontId="3"/>
  </si>
  <si>
    <t>無</t>
    <phoneticPr fontId="3"/>
  </si>
  <si>
    <t>DSK</t>
    <phoneticPr fontId="3"/>
  </si>
  <si>
    <t>(株)電子設計</t>
    <rPh sb="0" eb="3">
      <t>カブ</t>
    </rPh>
    <rPh sb="3" eb="5">
      <t>デンシ</t>
    </rPh>
    <rPh sb="5" eb="7">
      <t>セッケイ</t>
    </rPh>
    <phoneticPr fontId="3"/>
  </si>
  <si>
    <t>〒480-0202　　愛知県西春日井郡豊山町豊場字流川117</t>
    <rPh sb="11" eb="14">
      <t>アイチケン</t>
    </rPh>
    <rPh sb="14" eb="19">
      <t>ニシカスガイグン</t>
    </rPh>
    <rPh sb="19" eb="21">
      <t>トヨヤマ</t>
    </rPh>
    <rPh sb="21" eb="22">
      <t>マチ</t>
    </rPh>
    <rPh sb="22" eb="24">
      <t>トヨバ</t>
    </rPh>
    <rPh sb="24" eb="25">
      <t>アザ</t>
    </rPh>
    <rPh sb="25" eb="27">
      <t>ルカワ</t>
    </rPh>
    <phoneticPr fontId="3"/>
  </si>
  <si>
    <t>DSK01　　1379</t>
    <phoneticPr fontId="3"/>
  </si>
  <si>
    <t>資材課　　村山 様宛</t>
    <rPh sb="0" eb="3">
      <t>シザイカ</t>
    </rPh>
    <rPh sb="5" eb="7">
      <t>ムラヤマ</t>
    </rPh>
    <rPh sb="8" eb="9">
      <t>サマ</t>
    </rPh>
    <rPh sb="9" eb="10">
      <t>アテ</t>
    </rPh>
    <phoneticPr fontId="3"/>
  </si>
  <si>
    <t>0568-28-4391</t>
    <phoneticPr fontId="3"/>
  </si>
  <si>
    <t>0568-28-2897</t>
    <phoneticPr fontId="3"/>
  </si>
  <si>
    <t>JAE-032</t>
    <phoneticPr fontId="3"/>
  </si>
  <si>
    <t>JAE-032 025-54310</t>
    <phoneticPr fontId="3"/>
  </si>
  <si>
    <t>2015.5.29</t>
    <phoneticPr fontId="3"/>
  </si>
  <si>
    <t>2822660-1R</t>
    <phoneticPr fontId="3"/>
  </si>
  <si>
    <t>2015.6.1</t>
    <phoneticPr fontId="3"/>
  </si>
  <si>
    <t>JAE-036</t>
    <phoneticPr fontId="3"/>
  </si>
  <si>
    <t>JAE-036 025-53798</t>
    <phoneticPr fontId="3"/>
  </si>
  <si>
    <t>φ62㎜</t>
    <phoneticPr fontId="3"/>
  </si>
  <si>
    <t>PNS-005</t>
    <phoneticPr fontId="3"/>
  </si>
  <si>
    <t>PNS-005 LENZ COVER FOR φ62</t>
    <phoneticPr fontId="3"/>
  </si>
  <si>
    <t>KSI4</t>
    <phoneticPr fontId="3"/>
  </si>
  <si>
    <t>(株)カサイ</t>
    <rPh sb="0" eb="3">
      <t>カブ</t>
    </rPh>
    <phoneticPr fontId="3"/>
  </si>
  <si>
    <t>〒101-0043　　東京都千代田区神田富山町１４番地</t>
    <rPh sb="11" eb="13">
      <t>トウキョウ</t>
    </rPh>
    <rPh sb="13" eb="14">
      <t>ト</t>
    </rPh>
    <rPh sb="14" eb="18">
      <t>チヨダク</t>
    </rPh>
    <rPh sb="18" eb="20">
      <t>カンダ</t>
    </rPh>
    <rPh sb="20" eb="23">
      <t>トミヤママチ</t>
    </rPh>
    <rPh sb="25" eb="27">
      <t>バンチ</t>
    </rPh>
    <phoneticPr fontId="3"/>
  </si>
  <si>
    <t>KSI04　　1381</t>
    <phoneticPr fontId="3"/>
  </si>
  <si>
    <t>河西 様宛</t>
    <rPh sb="0" eb="2">
      <t>カサイ</t>
    </rPh>
    <rPh sb="3" eb="4">
      <t>サマ</t>
    </rPh>
    <rPh sb="4" eb="5">
      <t>アテ</t>
    </rPh>
    <phoneticPr fontId="3"/>
  </si>
  <si>
    <t>03-3256-9045</t>
    <phoneticPr fontId="3"/>
  </si>
  <si>
    <t>03-3256-9047</t>
    <phoneticPr fontId="3"/>
  </si>
  <si>
    <t>OOT-017</t>
    <phoneticPr fontId="3"/>
  </si>
  <si>
    <t>OOT-017 CP681595-8</t>
    <phoneticPr fontId="3"/>
  </si>
  <si>
    <t>A-PET</t>
    <phoneticPr fontId="3"/>
  </si>
  <si>
    <t>有</t>
    <rPh sb="0" eb="1">
      <t>ユウ</t>
    </rPh>
    <phoneticPr fontId="3"/>
  </si>
  <si>
    <t>無</t>
    <rPh sb="0" eb="1">
      <t>ム</t>
    </rPh>
    <phoneticPr fontId="3"/>
  </si>
  <si>
    <t>2015.6.2</t>
    <phoneticPr fontId="3"/>
  </si>
  <si>
    <t>3-157-6</t>
    <phoneticPr fontId="3"/>
  </si>
  <si>
    <t>3-912157-6</t>
    <phoneticPr fontId="3"/>
  </si>
  <si>
    <t>有</t>
    <rPh sb="0" eb="1">
      <t>ユウ</t>
    </rPh>
    <phoneticPr fontId="3"/>
  </si>
  <si>
    <t>無</t>
    <rPh sb="0" eb="1">
      <t>ム</t>
    </rPh>
    <phoneticPr fontId="3"/>
  </si>
  <si>
    <t>2015.6.5</t>
    <phoneticPr fontId="3"/>
  </si>
  <si>
    <t>120</t>
    <phoneticPr fontId="3"/>
  </si>
  <si>
    <t>SKE2</t>
    <phoneticPr fontId="3"/>
  </si>
  <si>
    <t>(株)栄電子　長野営業所</t>
    <rPh sb="0" eb="3">
      <t>カブ</t>
    </rPh>
    <rPh sb="3" eb="6">
      <t>サカエデンシ</t>
    </rPh>
    <rPh sb="7" eb="9">
      <t>ナガノ</t>
    </rPh>
    <rPh sb="9" eb="12">
      <t>エイギョウショ</t>
    </rPh>
    <phoneticPr fontId="3"/>
  </si>
  <si>
    <t>〒386-0005　　長野県上田市古里1533番地-1 MCﾋﾞﾙ2階</t>
    <rPh sb="11" eb="14">
      <t>ナガノケン</t>
    </rPh>
    <rPh sb="14" eb="17">
      <t>ウエダシ</t>
    </rPh>
    <rPh sb="17" eb="19">
      <t>フルサト</t>
    </rPh>
    <rPh sb="23" eb="25">
      <t>バンチ</t>
    </rPh>
    <rPh sb="34" eb="35">
      <t>カイ</t>
    </rPh>
    <phoneticPr fontId="3"/>
  </si>
  <si>
    <t>大嶋 様宛</t>
    <rPh sb="0" eb="2">
      <t>オオシマ</t>
    </rPh>
    <rPh sb="3" eb="4">
      <t>サマ</t>
    </rPh>
    <rPh sb="4" eb="5">
      <t>アテ</t>
    </rPh>
    <phoneticPr fontId="3"/>
  </si>
  <si>
    <t>0268-21-3390</t>
    <phoneticPr fontId="3"/>
  </si>
  <si>
    <t>0268-21-3388</t>
    <phoneticPr fontId="3"/>
  </si>
  <si>
    <t>NKZ2</t>
    <phoneticPr fontId="3"/>
  </si>
  <si>
    <t>(株)ナカザワ</t>
    <rPh sb="0" eb="3">
      <t>カブ</t>
    </rPh>
    <phoneticPr fontId="3"/>
  </si>
  <si>
    <t>〒392-0015　　長野県諏訪市中洲神宮寺575番地</t>
    <rPh sb="11" eb="14">
      <t>ナガノケン</t>
    </rPh>
    <rPh sb="14" eb="17">
      <t>スワシ</t>
    </rPh>
    <rPh sb="17" eb="19">
      <t>ナカス</t>
    </rPh>
    <rPh sb="19" eb="22">
      <t>ジングウジ</t>
    </rPh>
    <rPh sb="25" eb="27">
      <t>バンチ</t>
    </rPh>
    <phoneticPr fontId="3"/>
  </si>
  <si>
    <t>NKZ02　　1383</t>
    <phoneticPr fontId="3"/>
  </si>
  <si>
    <t>杉村 様宛</t>
    <rPh sb="0" eb="2">
      <t>スギムラ</t>
    </rPh>
    <rPh sb="3" eb="4">
      <t>サマ</t>
    </rPh>
    <rPh sb="4" eb="5">
      <t>アテ</t>
    </rPh>
    <phoneticPr fontId="3"/>
  </si>
  <si>
    <t>0266-53-3334</t>
    <phoneticPr fontId="3"/>
  </si>
  <si>
    <t>0266-53-3349</t>
    <phoneticPr fontId="3"/>
  </si>
  <si>
    <t>シラトリ(株)</t>
    <rPh sb="4" eb="7">
      <t>カブ</t>
    </rPh>
    <phoneticPr fontId="3"/>
  </si>
  <si>
    <t>〒409-0501　　山梨県大月市富浜町宮谷1562番地1</t>
    <rPh sb="11" eb="14">
      <t>ヤマナシケン</t>
    </rPh>
    <rPh sb="14" eb="17">
      <t>オオツキシ</t>
    </rPh>
    <rPh sb="17" eb="20">
      <t>トミハマチョウ</t>
    </rPh>
    <rPh sb="20" eb="22">
      <t>ミヤタニ</t>
    </rPh>
    <rPh sb="26" eb="28">
      <t>バンチ</t>
    </rPh>
    <phoneticPr fontId="3"/>
  </si>
  <si>
    <t>SRT01　　1384</t>
    <phoneticPr fontId="3"/>
  </si>
  <si>
    <t>鈴木 稔 様宛</t>
    <rPh sb="0" eb="2">
      <t>スズキ</t>
    </rPh>
    <rPh sb="3" eb="4">
      <t>ミノル</t>
    </rPh>
    <rPh sb="5" eb="6">
      <t>サマ</t>
    </rPh>
    <rPh sb="6" eb="7">
      <t>アテ</t>
    </rPh>
    <phoneticPr fontId="3"/>
  </si>
  <si>
    <t>0554-23-2187</t>
    <phoneticPr fontId="3"/>
  </si>
  <si>
    <t>SRT</t>
    <phoneticPr fontId="3"/>
  </si>
  <si>
    <t>JAE-035</t>
    <phoneticPr fontId="3"/>
  </si>
  <si>
    <t>2015.6.10</t>
    <phoneticPr fontId="3"/>
  </si>
  <si>
    <t>JAE-035 025-52525</t>
    <phoneticPr fontId="3"/>
  </si>
  <si>
    <t>SSJ-011</t>
    <phoneticPr fontId="3"/>
  </si>
  <si>
    <t>SSJ-011 04000657 FI-Lens2</t>
    <phoneticPr fontId="3"/>
  </si>
  <si>
    <t>PP(N)</t>
    <phoneticPr fontId="3"/>
  </si>
  <si>
    <t>有</t>
    <rPh sb="0" eb="1">
      <t>ユウ</t>
    </rPh>
    <phoneticPr fontId="3"/>
  </si>
  <si>
    <t>無</t>
    <rPh sb="0" eb="1">
      <t>ム</t>
    </rPh>
    <phoneticPr fontId="3"/>
  </si>
  <si>
    <t>2015.6.10</t>
    <phoneticPr fontId="3"/>
  </si>
  <si>
    <t>JAE-048</t>
    <phoneticPr fontId="3"/>
  </si>
  <si>
    <t>2015.6.10</t>
    <phoneticPr fontId="3"/>
  </si>
  <si>
    <t>JAE-047</t>
    <phoneticPr fontId="3"/>
  </si>
  <si>
    <t>JAE-047 025-54876</t>
    <phoneticPr fontId="3"/>
  </si>
  <si>
    <t>2015.6.12</t>
    <phoneticPr fontId="3"/>
  </si>
  <si>
    <t>SMK-175</t>
    <phoneticPr fontId="3"/>
  </si>
  <si>
    <t>PS(N)</t>
    <phoneticPr fontId="3"/>
  </si>
  <si>
    <t>有</t>
    <rPh sb="0" eb="1">
      <t>ユウ</t>
    </rPh>
    <phoneticPr fontId="3"/>
  </si>
  <si>
    <t>無</t>
    <rPh sb="0" eb="1">
      <t>ム</t>
    </rPh>
    <phoneticPr fontId="3"/>
  </si>
  <si>
    <t>355×240</t>
    <phoneticPr fontId="3"/>
  </si>
  <si>
    <t>±0.5</t>
    <phoneticPr fontId="3"/>
  </si>
  <si>
    <t>2015.6.12</t>
    <phoneticPr fontId="3"/>
  </si>
  <si>
    <t>SNT3</t>
    <phoneticPr fontId="3"/>
  </si>
  <si>
    <t>Santec(株)</t>
    <rPh sb="6" eb="9">
      <t>カブ</t>
    </rPh>
    <phoneticPr fontId="3"/>
  </si>
  <si>
    <t>〒485-0802　　愛知県小牧市大草年上坂5823</t>
    <rPh sb="11" eb="14">
      <t>アイチケン</t>
    </rPh>
    <rPh sb="14" eb="17">
      <t>コマキシ</t>
    </rPh>
    <rPh sb="17" eb="19">
      <t>オオクサ</t>
    </rPh>
    <rPh sb="19" eb="20">
      <t>トシ</t>
    </rPh>
    <rPh sb="20" eb="21">
      <t>ウエ</t>
    </rPh>
    <rPh sb="21" eb="22">
      <t>サカ</t>
    </rPh>
    <phoneticPr fontId="3"/>
  </si>
  <si>
    <t>SNT03　　1385</t>
    <phoneticPr fontId="3"/>
  </si>
  <si>
    <t>鳥居 様宛</t>
    <rPh sb="0" eb="2">
      <t>トリイ</t>
    </rPh>
    <rPh sb="3" eb="4">
      <t>サマ</t>
    </rPh>
    <rPh sb="4" eb="5">
      <t>アテ</t>
    </rPh>
    <phoneticPr fontId="3"/>
  </si>
  <si>
    <t>0568-79-3537</t>
    <phoneticPr fontId="3"/>
  </si>
  <si>
    <t>0568-79-3549</t>
    <phoneticPr fontId="3"/>
  </si>
  <si>
    <t>2015.6.8 金型廃棄</t>
    <rPh sb="9" eb="11">
      <t>カナガタ</t>
    </rPh>
    <rPh sb="11" eb="13">
      <t>ハイキ</t>
    </rPh>
    <phoneticPr fontId="3"/>
  </si>
  <si>
    <t>JAE-049</t>
    <phoneticPr fontId="3"/>
  </si>
  <si>
    <t>2015.6.15</t>
    <phoneticPr fontId="3"/>
  </si>
  <si>
    <t>ISE</t>
    <phoneticPr fontId="3"/>
  </si>
  <si>
    <t>ISE01　　1386</t>
    <phoneticPr fontId="3"/>
  </si>
  <si>
    <t>西野 様宛</t>
    <rPh sb="0" eb="2">
      <t>ニシノ</t>
    </rPh>
    <rPh sb="3" eb="4">
      <t>サマ</t>
    </rPh>
    <rPh sb="4" eb="5">
      <t>アテ</t>
    </rPh>
    <phoneticPr fontId="3"/>
  </si>
  <si>
    <t>イセ（株）　　富山営業所</t>
    <rPh sb="2" eb="5">
      <t>カブ</t>
    </rPh>
    <rPh sb="7" eb="9">
      <t>トヤマ</t>
    </rPh>
    <rPh sb="9" eb="12">
      <t>エイギョウショ</t>
    </rPh>
    <phoneticPr fontId="3"/>
  </si>
  <si>
    <t>076-429-7353</t>
    <phoneticPr fontId="3"/>
  </si>
  <si>
    <t>076-429-7354</t>
    <phoneticPr fontId="3"/>
  </si>
  <si>
    <t>170</t>
    <phoneticPr fontId="3"/>
  </si>
  <si>
    <t>60</t>
    <phoneticPr fontId="3"/>
  </si>
  <si>
    <t>ｹｰｽ№2</t>
    <phoneticPr fontId="3"/>
  </si>
  <si>
    <t>KOG-002</t>
    <phoneticPr fontId="3"/>
  </si>
  <si>
    <t>KOG-002 24P 1140019</t>
    <phoneticPr fontId="3"/>
  </si>
  <si>
    <t>2015.6.23</t>
    <phoneticPr fontId="3"/>
  </si>
  <si>
    <t>GMY093</t>
    <phoneticPr fontId="3"/>
  </si>
  <si>
    <t>GMY-093 10P</t>
    <phoneticPr fontId="3"/>
  </si>
  <si>
    <t>±2.0</t>
    <phoneticPr fontId="3"/>
  </si>
  <si>
    <t>±2.0</t>
    <phoneticPr fontId="3"/>
  </si>
  <si>
    <t>2015.6.24</t>
    <phoneticPr fontId="3"/>
  </si>
  <si>
    <t>AAT-001-B</t>
  </si>
  <si>
    <t xml:space="preserve">AAT-001 BOTTOM </t>
  </si>
  <si>
    <t>AAT-001-T</t>
  </si>
  <si>
    <t xml:space="preserve">AAT-001 TOP </t>
  </si>
  <si>
    <t>AAT-002</t>
  </si>
  <si>
    <t>AAT-002 試作</t>
  </si>
  <si>
    <t>PP</t>
  </si>
  <si>
    <t>AAT-003B</t>
  </si>
  <si>
    <t>AAT-003B 試作</t>
  </si>
  <si>
    <t>導電練込(ﾐｸﾛｰﾑ)</t>
  </si>
  <si>
    <t>2015.6.24</t>
  </si>
  <si>
    <t>AAT-003T</t>
  </si>
  <si>
    <t>AAT-003T 試作</t>
  </si>
  <si>
    <t>ｴｲｱﾝﾄﾞﾃｨ-</t>
    <phoneticPr fontId="3"/>
  </si>
  <si>
    <t>310</t>
    <phoneticPr fontId="3"/>
  </si>
  <si>
    <t>DIC-023</t>
    <phoneticPr fontId="3"/>
  </si>
  <si>
    <t>DIC-023  50P LC-001</t>
    <phoneticPr fontId="3"/>
  </si>
  <si>
    <t>540×420</t>
    <phoneticPr fontId="3"/>
  </si>
  <si>
    <t>別抜き</t>
    <rPh sb="0" eb="1">
      <t>ベツ</t>
    </rPh>
    <rPh sb="1" eb="2">
      <t>ヌ</t>
    </rPh>
    <phoneticPr fontId="3"/>
  </si>
  <si>
    <t>2015.7.1</t>
    <phoneticPr fontId="3"/>
  </si>
  <si>
    <t>DIC-024</t>
    <phoneticPr fontId="3"/>
  </si>
  <si>
    <t>DIC-024  50P LC-003</t>
    <phoneticPr fontId="3"/>
  </si>
  <si>
    <t>TH-058</t>
    <phoneticPr fontId="3"/>
  </si>
  <si>
    <t>TH-058 20P LB180-92</t>
    <phoneticPr fontId="3"/>
  </si>
  <si>
    <t>PS(B)</t>
    <phoneticPr fontId="3"/>
  </si>
  <si>
    <t>420</t>
    <phoneticPr fontId="3"/>
  </si>
  <si>
    <t>ミヤカワ</t>
    <phoneticPr fontId="3"/>
  </si>
  <si>
    <t>355×260</t>
    <phoneticPr fontId="3"/>
  </si>
  <si>
    <t>○</t>
    <phoneticPr fontId="3"/>
  </si>
  <si>
    <t>2015.7.1</t>
    <phoneticPr fontId="3"/>
  </si>
  <si>
    <t>9-127-6-0.6</t>
    <phoneticPr fontId="3"/>
  </si>
  <si>
    <t>9-912127-6-0.6</t>
    <phoneticPr fontId="3"/>
  </si>
  <si>
    <t>DIM-002</t>
    <phoneticPr fontId="3"/>
  </si>
  <si>
    <t>DIM-002 4POCKETS</t>
    <phoneticPr fontId="3"/>
  </si>
  <si>
    <t>2015.7.3</t>
    <phoneticPr fontId="3"/>
  </si>
  <si>
    <t>9-127-1</t>
    <phoneticPr fontId="3"/>
  </si>
  <si>
    <t>9-912127-1</t>
    <phoneticPr fontId="3"/>
  </si>
  <si>
    <t>2015.7.6</t>
    <phoneticPr fontId="3"/>
  </si>
  <si>
    <t>9-127-2</t>
    <phoneticPr fontId="3"/>
  </si>
  <si>
    <t>9-912127-2</t>
    <phoneticPr fontId="3"/>
  </si>
  <si>
    <t>TSS-002</t>
    <phoneticPr fontId="3"/>
  </si>
  <si>
    <t>TSS-002 20P LED ALUM PLATE</t>
    <phoneticPr fontId="3"/>
  </si>
  <si>
    <t>2015.7.7</t>
    <phoneticPr fontId="3"/>
  </si>
  <si>
    <t>DIC-022</t>
    <phoneticPr fontId="3"/>
  </si>
  <si>
    <t>2015.7.9</t>
    <phoneticPr fontId="3"/>
  </si>
  <si>
    <t>DIC-022  K-11003S-01-04</t>
    <phoneticPr fontId="3"/>
  </si>
  <si>
    <t>導電練込
ﾐｸﾛｰﾑ</t>
    <rPh sb="0" eb="2">
      <t>ドウデン</t>
    </rPh>
    <rPh sb="2" eb="3">
      <t>ネ</t>
    </rPh>
    <rPh sb="3" eb="4">
      <t>コミ</t>
    </rPh>
    <phoneticPr fontId="3"/>
  </si>
  <si>
    <t>GMY094</t>
    <phoneticPr fontId="3"/>
  </si>
  <si>
    <t>GMY-094 2P　YM-001(2JB-0604A)Rev</t>
    <phoneticPr fontId="3"/>
  </si>
  <si>
    <t>±1.0</t>
    <phoneticPr fontId="3"/>
  </si>
  <si>
    <t>2015.7.9</t>
    <phoneticPr fontId="3"/>
  </si>
  <si>
    <t>JAE-051</t>
    <phoneticPr fontId="3"/>
  </si>
  <si>
    <t>導電練込
ﾐｸﾛｰﾑ　</t>
    <rPh sb="0" eb="2">
      <t>ドウデン</t>
    </rPh>
    <rPh sb="2" eb="3">
      <t>ネ</t>
    </rPh>
    <rPh sb="3" eb="4">
      <t>コ</t>
    </rPh>
    <phoneticPr fontId="3"/>
  </si>
  <si>
    <t>別抜き</t>
    <rPh sb="0" eb="1">
      <t>ベツ</t>
    </rPh>
    <rPh sb="1" eb="2">
      <t>ヌ</t>
    </rPh>
    <phoneticPr fontId="3"/>
  </si>
  <si>
    <t>2015.7.13</t>
    <phoneticPr fontId="3"/>
  </si>
  <si>
    <t>DIC-021</t>
    <phoneticPr fontId="3"/>
  </si>
  <si>
    <t>DIC-021  K-11003B-01-04</t>
    <phoneticPr fontId="3"/>
  </si>
  <si>
    <t>2015.7.13</t>
    <phoneticPr fontId="3"/>
  </si>
  <si>
    <t>2289554-1</t>
    <phoneticPr fontId="3"/>
  </si>
  <si>
    <t>PS(N)</t>
    <phoneticPr fontId="3"/>
  </si>
  <si>
    <t>有</t>
    <rPh sb="0" eb="1">
      <t>ユウ</t>
    </rPh>
    <phoneticPr fontId="3"/>
  </si>
  <si>
    <t>無</t>
    <rPh sb="0" eb="1">
      <t>ム</t>
    </rPh>
    <phoneticPr fontId="3"/>
  </si>
  <si>
    <t>2015.7.13</t>
    <phoneticPr fontId="3"/>
  </si>
  <si>
    <t>2-157-5R2</t>
    <phoneticPr fontId="3"/>
  </si>
  <si>
    <t>2-912157-5 R2</t>
    <phoneticPr fontId="3"/>
  </si>
  <si>
    <t>2015.7.13</t>
    <phoneticPr fontId="3"/>
  </si>
  <si>
    <t>2-157-6R2</t>
    <phoneticPr fontId="3"/>
  </si>
  <si>
    <t>2-912157-6 R2</t>
    <phoneticPr fontId="3"/>
  </si>
  <si>
    <t>410</t>
    <phoneticPr fontId="3"/>
  </si>
  <si>
    <t>170</t>
    <phoneticPr fontId="3"/>
  </si>
  <si>
    <t>320</t>
    <phoneticPr fontId="3"/>
  </si>
  <si>
    <t>TKN-002</t>
    <phoneticPr fontId="3"/>
  </si>
  <si>
    <t xml:space="preserve">TKN-002 48P </t>
    <phoneticPr fontId="3"/>
  </si>
  <si>
    <t>PET</t>
    <phoneticPr fontId="3"/>
  </si>
  <si>
    <t>520</t>
    <phoneticPr fontId="3"/>
  </si>
  <si>
    <t>有</t>
    <rPh sb="0" eb="1">
      <t>ユウ</t>
    </rPh>
    <phoneticPr fontId="3"/>
  </si>
  <si>
    <t>無</t>
    <rPh sb="0" eb="1">
      <t>ム</t>
    </rPh>
    <phoneticPr fontId="3"/>
  </si>
  <si>
    <t>高梨製作所</t>
    <rPh sb="0" eb="2">
      <t>タカナシ</t>
    </rPh>
    <rPh sb="2" eb="5">
      <t>セイサクジョ</t>
    </rPh>
    <phoneticPr fontId="3"/>
  </si>
  <si>
    <t>470×300</t>
    <phoneticPr fontId="3"/>
  </si>
  <si>
    <t>2015.7.14</t>
    <phoneticPr fontId="3"/>
  </si>
  <si>
    <t>420*220</t>
    <phoneticPr fontId="3"/>
  </si>
  <si>
    <t>498 *245</t>
    <phoneticPr fontId="3"/>
  </si>
  <si>
    <t>TKN4</t>
  </si>
  <si>
    <t>(有)高梨製作所</t>
  </si>
  <si>
    <t>山形県西村山郡河北町谷地十二堂287-4</t>
  </si>
  <si>
    <t>TKN04</t>
  </si>
  <si>
    <t>高梨専務</t>
  </si>
  <si>
    <t>0237-72-4863</t>
  </si>
  <si>
    <t>0237-72-7767</t>
  </si>
  <si>
    <t>NIC</t>
    <phoneticPr fontId="3"/>
  </si>
  <si>
    <t>(株)農協印刷センター</t>
    <rPh sb="0" eb="3">
      <t>カブ</t>
    </rPh>
    <rPh sb="3" eb="5">
      <t>ノウキョウ</t>
    </rPh>
    <rPh sb="5" eb="7">
      <t>インサツ</t>
    </rPh>
    <phoneticPr fontId="3"/>
  </si>
  <si>
    <t>〒983-0035　　宮城県仙台市宮城野区日の出町3-7-20</t>
    <rPh sb="11" eb="14">
      <t>ミヤギケン</t>
    </rPh>
    <rPh sb="14" eb="17">
      <t>センダイシ</t>
    </rPh>
    <rPh sb="17" eb="21">
      <t>ミヤギノク</t>
    </rPh>
    <rPh sb="21" eb="22">
      <t>ヒ</t>
    </rPh>
    <rPh sb="23" eb="24">
      <t>デ</t>
    </rPh>
    <rPh sb="24" eb="25">
      <t>チョウ</t>
    </rPh>
    <phoneticPr fontId="3"/>
  </si>
  <si>
    <t>NIC01　　1396</t>
    <phoneticPr fontId="3"/>
  </si>
  <si>
    <t>事業部　　小野寺 様宛</t>
    <rPh sb="0" eb="2">
      <t>ジギョウ</t>
    </rPh>
    <rPh sb="2" eb="3">
      <t>ブ</t>
    </rPh>
    <rPh sb="5" eb="8">
      <t>オノデラ</t>
    </rPh>
    <rPh sb="9" eb="10">
      <t>サマ</t>
    </rPh>
    <rPh sb="10" eb="11">
      <t>アテ</t>
    </rPh>
    <phoneticPr fontId="3"/>
  </si>
  <si>
    <t>022-284-3071</t>
    <phoneticPr fontId="3"/>
  </si>
  <si>
    <t>022-284-3210</t>
    <phoneticPr fontId="3"/>
  </si>
  <si>
    <t>ｹｰｽＮo.2</t>
    <phoneticPr fontId="3"/>
  </si>
  <si>
    <t>FN</t>
  </si>
  <si>
    <t>(株)エフエヌ</t>
  </si>
  <si>
    <t>〒259-0141　　神奈川県足柄上郡中井町遠藤301</t>
  </si>
  <si>
    <t>FN01　　1395</t>
  </si>
  <si>
    <t>石川</t>
  </si>
  <si>
    <t>0465-81-1107</t>
  </si>
  <si>
    <t>0465-81-2715</t>
  </si>
  <si>
    <t>190</t>
    <phoneticPr fontId="3"/>
  </si>
  <si>
    <t>SMK-175　167CSB-040-XXEG</t>
    <phoneticPr fontId="3"/>
  </si>
  <si>
    <t>JAE-055</t>
    <phoneticPr fontId="3"/>
  </si>
  <si>
    <t>PS(B)</t>
    <phoneticPr fontId="3"/>
  </si>
  <si>
    <t>導電練込</t>
    <rPh sb="0" eb="2">
      <t>ドウデン</t>
    </rPh>
    <rPh sb="2" eb="3">
      <t>ネ</t>
    </rPh>
    <rPh sb="3" eb="4">
      <t>コ</t>
    </rPh>
    <phoneticPr fontId="3"/>
  </si>
  <si>
    <t>470×300</t>
    <phoneticPr fontId="3"/>
  </si>
  <si>
    <t>2015.7.17</t>
    <phoneticPr fontId="3"/>
  </si>
  <si>
    <t>MZS</t>
    <phoneticPr fontId="3"/>
  </si>
  <si>
    <t>(株)ミズサワセミコンダクタ</t>
    <rPh sb="0" eb="3">
      <t>カブ</t>
    </rPh>
    <phoneticPr fontId="3"/>
  </si>
  <si>
    <t>〒023-0002　　岩手県奥州市水沢区水沢工業団地2-37</t>
    <rPh sb="11" eb="14">
      <t>イワテケン</t>
    </rPh>
    <rPh sb="14" eb="16">
      <t>オウシュウ</t>
    </rPh>
    <rPh sb="16" eb="17">
      <t>シ</t>
    </rPh>
    <rPh sb="17" eb="19">
      <t>ミズサワ</t>
    </rPh>
    <rPh sb="19" eb="20">
      <t>ク</t>
    </rPh>
    <rPh sb="20" eb="26">
      <t>ミズサワコウギョウダンチ</t>
    </rPh>
    <phoneticPr fontId="3"/>
  </si>
  <si>
    <t>MZS01　　1398</t>
    <phoneticPr fontId="3"/>
  </si>
  <si>
    <t>生産部資材グループ　　村上様宛</t>
    <rPh sb="0" eb="2">
      <t>セイサン</t>
    </rPh>
    <rPh sb="2" eb="3">
      <t>ブ</t>
    </rPh>
    <rPh sb="3" eb="5">
      <t>シザイ</t>
    </rPh>
    <rPh sb="11" eb="13">
      <t>ムラカミ</t>
    </rPh>
    <rPh sb="13" eb="14">
      <t>サマ</t>
    </rPh>
    <rPh sb="14" eb="15">
      <t>アテ</t>
    </rPh>
    <phoneticPr fontId="3"/>
  </si>
  <si>
    <t>0197-25-5641</t>
    <phoneticPr fontId="3"/>
  </si>
  <si>
    <t>0197-25-8291</t>
    <phoneticPr fontId="3"/>
  </si>
  <si>
    <t>YCM-033</t>
    <phoneticPr fontId="3"/>
  </si>
  <si>
    <t>YCM-033 20POCKETS</t>
    <phoneticPr fontId="3"/>
  </si>
  <si>
    <t>PS(B)</t>
    <phoneticPr fontId="3"/>
  </si>
  <si>
    <t>導電印刷</t>
    <rPh sb="0" eb="2">
      <t>ドウデン</t>
    </rPh>
    <rPh sb="2" eb="4">
      <t>インサツ</t>
    </rPh>
    <phoneticPr fontId="3"/>
  </si>
  <si>
    <t>470×300</t>
    <phoneticPr fontId="3"/>
  </si>
  <si>
    <t>2015.7.18</t>
    <phoneticPr fontId="3"/>
  </si>
  <si>
    <t>300</t>
    <phoneticPr fontId="3"/>
  </si>
  <si>
    <t>専用箱JAE01A</t>
    <rPh sb="0" eb="2">
      <t>センヨウ</t>
    </rPh>
    <rPh sb="2" eb="3">
      <t>バコ</t>
    </rPh>
    <phoneticPr fontId="3"/>
  </si>
  <si>
    <t>JAE-056</t>
    <phoneticPr fontId="3"/>
  </si>
  <si>
    <t>2015.7.21</t>
    <phoneticPr fontId="3"/>
  </si>
  <si>
    <t>SEP</t>
    <phoneticPr fontId="3"/>
  </si>
  <si>
    <t>SEP100</t>
    <phoneticPr fontId="3"/>
  </si>
  <si>
    <t>SEP101</t>
    <phoneticPr fontId="3"/>
  </si>
  <si>
    <t>(有)松栄プラスチック</t>
    <rPh sb="0" eb="3">
      <t>ユウ</t>
    </rPh>
    <rPh sb="3" eb="4">
      <t>ショウ</t>
    </rPh>
    <rPh sb="4" eb="5">
      <t>エイ</t>
    </rPh>
    <phoneticPr fontId="3"/>
  </si>
  <si>
    <t>〒223-0052　　神奈川県横浜市港北区綱島東4-10-38</t>
    <rPh sb="11" eb="15">
      <t>カナガワケン</t>
    </rPh>
    <rPh sb="15" eb="18">
      <t>ヨコハマシ</t>
    </rPh>
    <rPh sb="18" eb="21">
      <t>コウホクク</t>
    </rPh>
    <rPh sb="21" eb="24">
      <t>ツナシマヒガシ</t>
    </rPh>
    <phoneticPr fontId="3"/>
  </si>
  <si>
    <t>SEP01　　1399</t>
    <phoneticPr fontId="3"/>
  </si>
  <si>
    <t>045-544-1497</t>
    <phoneticPr fontId="3"/>
  </si>
  <si>
    <t>045-544-5168</t>
    <phoneticPr fontId="3"/>
  </si>
  <si>
    <t>ARM2</t>
    <phoneticPr fontId="3"/>
  </si>
  <si>
    <t>(株)アロマ</t>
    <rPh sb="0" eb="3">
      <t>カブ</t>
    </rPh>
    <phoneticPr fontId="3"/>
  </si>
  <si>
    <t>〒999-7781　　山形県東田川郡庄内町余目字六人塚132-1</t>
    <rPh sb="11" eb="14">
      <t>ヤマガタケン</t>
    </rPh>
    <rPh sb="14" eb="18">
      <t>ヒガシタガワグン</t>
    </rPh>
    <rPh sb="18" eb="21">
      <t>ショウナイマチ</t>
    </rPh>
    <rPh sb="21" eb="23">
      <t>アマルメ</t>
    </rPh>
    <rPh sb="23" eb="24">
      <t>アザ</t>
    </rPh>
    <rPh sb="24" eb="26">
      <t>ロクニン</t>
    </rPh>
    <rPh sb="26" eb="27">
      <t>ヅカ</t>
    </rPh>
    <phoneticPr fontId="3"/>
  </si>
  <si>
    <t>ARM02　　1400</t>
    <phoneticPr fontId="3"/>
  </si>
  <si>
    <t>工藤 様宛</t>
    <rPh sb="0" eb="2">
      <t>クドウ</t>
    </rPh>
    <rPh sb="3" eb="4">
      <t>サマ</t>
    </rPh>
    <rPh sb="4" eb="5">
      <t>アテ</t>
    </rPh>
    <phoneticPr fontId="3"/>
  </si>
  <si>
    <t>0234-42-0655</t>
    <phoneticPr fontId="3"/>
  </si>
  <si>
    <t>0234-42-0589</t>
    <phoneticPr fontId="3"/>
  </si>
  <si>
    <t>SKE02　　1382</t>
    <phoneticPr fontId="3"/>
  </si>
  <si>
    <t>SIW</t>
    <phoneticPr fontId="3"/>
  </si>
  <si>
    <t>誠和産業(株)</t>
    <rPh sb="0" eb="2">
      <t>セイワ</t>
    </rPh>
    <rPh sb="2" eb="4">
      <t>サンギョウ</t>
    </rPh>
    <rPh sb="4" eb="7">
      <t>カブ</t>
    </rPh>
    <phoneticPr fontId="3"/>
  </si>
  <si>
    <t>〒101-0046　　東京都千代田区神田多町2-11 第19岡崎ビル8Ｆ</t>
    <rPh sb="11" eb="14">
      <t>トウキョウト</t>
    </rPh>
    <rPh sb="14" eb="18">
      <t>チヨダク</t>
    </rPh>
    <rPh sb="18" eb="22">
      <t>カンダタチョウ</t>
    </rPh>
    <rPh sb="27" eb="28">
      <t>ダイ</t>
    </rPh>
    <rPh sb="30" eb="32">
      <t>オカザキ</t>
    </rPh>
    <phoneticPr fontId="3"/>
  </si>
  <si>
    <t>SIW01　　1168</t>
    <phoneticPr fontId="3"/>
  </si>
  <si>
    <t>伊藤 様宛</t>
    <rPh sb="0" eb="2">
      <t>イトウ</t>
    </rPh>
    <rPh sb="3" eb="4">
      <t>サマ</t>
    </rPh>
    <rPh sb="4" eb="5">
      <t>アテ</t>
    </rPh>
    <phoneticPr fontId="3"/>
  </si>
  <si>
    <t>SSN</t>
    <phoneticPr fontId="3"/>
  </si>
  <si>
    <t>(株)住重エス・エヌビジネス</t>
    <rPh sb="0" eb="3">
      <t>カブ</t>
    </rPh>
    <rPh sb="3" eb="5">
      <t>スミジュウ</t>
    </rPh>
    <phoneticPr fontId="3"/>
  </si>
  <si>
    <t>〒188-8585　　東京都西東京市谷戸町2-1-1</t>
    <rPh sb="11" eb="14">
      <t>トウキョウト</t>
    </rPh>
    <rPh sb="14" eb="18">
      <t>ニシトウキョウシ</t>
    </rPh>
    <rPh sb="18" eb="21">
      <t>ヤトチョウ</t>
    </rPh>
    <phoneticPr fontId="3"/>
  </si>
  <si>
    <t>SSN01　　1167</t>
    <phoneticPr fontId="3"/>
  </si>
  <si>
    <t>製造部</t>
    <rPh sb="0" eb="2">
      <t>セイゾウ</t>
    </rPh>
    <rPh sb="2" eb="3">
      <t>ブ</t>
    </rPh>
    <phoneticPr fontId="3"/>
  </si>
  <si>
    <t>042-468-4306</t>
    <phoneticPr fontId="3"/>
  </si>
  <si>
    <t>042-468-4300</t>
    <phoneticPr fontId="3"/>
  </si>
  <si>
    <t>SGS2</t>
    <phoneticPr fontId="3"/>
  </si>
  <si>
    <t>相模精工(株)</t>
    <rPh sb="0" eb="2">
      <t>サガミ</t>
    </rPh>
    <rPh sb="2" eb="4">
      <t>セイコウ</t>
    </rPh>
    <rPh sb="4" eb="7">
      <t>カブ</t>
    </rPh>
    <phoneticPr fontId="3"/>
  </si>
  <si>
    <t>〒252-0321　　神奈川県相模原市南区相模台3-14-21</t>
    <rPh sb="11" eb="15">
      <t>カナガワケン</t>
    </rPh>
    <rPh sb="15" eb="19">
      <t>サガミハラシ</t>
    </rPh>
    <rPh sb="19" eb="21">
      <t>ミナミク</t>
    </rPh>
    <rPh sb="21" eb="24">
      <t>サガミダイ</t>
    </rPh>
    <phoneticPr fontId="3"/>
  </si>
  <si>
    <t>SGS02　　1169</t>
    <phoneticPr fontId="3"/>
  </si>
  <si>
    <t>星野 様宛</t>
    <rPh sb="0" eb="2">
      <t>ホシノ</t>
    </rPh>
    <rPh sb="3" eb="4">
      <t>サマ</t>
    </rPh>
    <rPh sb="4" eb="5">
      <t>アテ</t>
    </rPh>
    <phoneticPr fontId="3"/>
  </si>
  <si>
    <t>042-745-6045</t>
    <phoneticPr fontId="3"/>
  </si>
  <si>
    <t>042-748-8339</t>
    <phoneticPr fontId="3"/>
  </si>
  <si>
    <t>MOR2</t>
    <phoneticPr fontId="3"/>
  </si>
  <si>
    <t>〒224-0026　　神奈川県横浜市都筑区南山田町4178-3</t>
    <rPh sb="11" eb="15">
      <t>カナガワケン</t>
    </rPh>
    <rPh sb="15" eb="18">
      <t>ヨコハマシ</t>
    </rPh>
    <rPh sb="18" eb="21">
      <t>ツヅキク</t>
    </rPh>
    <rPh sb="21" eb="25">
      <t>ミナミヤマダチョウ</t>
    </rPh>
    <phoneticPr fontId="3"/>
  </si>
  <si>
    <t>MOR02　　1171</t>
    <phoneticPr fontId="3"/>
  </si>
  <si>
    <t>成形工場　　永友 様宛</t>
    <rPh sb="0" eb="2">
      <t>セイケイ</t>
    </rPh>
    <rPh sb="2" eb="4">
      <t>コウジョウ</t>
    </rPh>
    <rPh sb="6" eb="8">
      <t>ナガトモ</t>
    </rPh>
    <rPh sb="9" eb="10">
      <t>サマ</t>
    </rPh>
    <rPh sb="10" eb="11">
      <t>アテ</t>
    </rPh>
    <phoneticPr fontId="3"/>
  </si>
  <si>
    <t>045-591-9318</t>
    <phoneticPr fontId="3"/>
  </si>
  <si>
    <t>045-591-2884</t>
    <phoneticPr fontId="3"/>
  </si>
  <si>
    <t>DIS3</t>
    <phoneticPr fontId="3"/>
  </si>
  <si>
    <t>大進段ボール(株)</t>
    <rPh sb="0" eb="2">
      <t>ダイシン</t>
    </rPh>
    <rPh sb="2" eb="3">
      <t>ダン</t>
    </rPh>
    <rPh sb="6" eb="9">
      <t>カブ</t>
    </rPh>
    <phoneticPr fontId="3"/>
  </si>
  <si>
    <t>〒246-0038　　神奈川県横浜市瀬谷区宮沢3-22-1</t>
    <rPh sb="11" eb="15">
      <t>カナガワケン</t>
    </rPh>
    <rPh sb="15" eb="18">
      <t>ヨコハマシ</t>
    </rPh>
    <rPh sb="18" eb="21">
      <t>セヤク</t>
    </rPh>
    <rPh sb="21" eb="23">
      <t>ミヤザワ</t>
    </rPh>
    <phoneticPr fontId="3"/>
  </si>
  <si>
    <t>段ボール事業部　　三橋 様宛</t>
    <rPh sb="0" eb="1">
      <t>ダン</t>
    </rPh>
    <rPh sb="4" eb="6">
      <t>ジギョウ</t>
    </rPh>
    <rPh sb="6" eb="7">
      <t>ブ</t>
    </rPh>
    <rPh sb="9" eb="11">
      <t>ミツハシ</t>
    </rPh>
    <rPh sb="12" eb="13">
      <t>サマ</t>
    </rPh>
    <rPh sb="13" eb="14">
      <t>アテ</t>
    </rPh>
    <phoneticPr fontId="3"/>
  </si>
  <si>
    <t>045-303-8800</t>
    <phoneticPr fontId="3"/>
  </si>
  <si>
    <t>045-303-9181</t>
    <phoneticPr fontId="3"/>
  </si>
  <si>
    <t>TSB1</t>
    <phoneticPr fontId="3"/>
  </si>
  <si>
    <t>ティー・エス・ビー(株)</t>
    <rPh sb="9" eb="12">
      <t>カブ</t>
    </rPh>
    <phoneticPr fontId="3"/>
  </si>
  <si>
    <t>TSB01　　1175</t>
    <phoneticPr fontId="3"/>
  </si>
  <si>
    <t>第一営業部　　江崎 様</t>
    <rPh sb="0" eb="2">
      <t>ダイイチ</t>
    </rPh>
    <rPh sb="2" eb="4">
      <t>エイギョウ</t>
    </rPh>
    <rPh sb="4" eb="5">
      <t>ブ</t>
    </rPh>
    <rPh sb="7" eb="9">
      <t>エザキ</t>
    </rPh>
    <rPh sb="10" eb="11">
      <t>サマ</t>
    </rPh>
    <phoneticPr fontId="3"/>
  </si>
  <si>
    <t>042-442-8130</t>
    <phoneticPr fontId="3"/>
  </si>
  <si>
    <t>03-3526-6175</t>
    <phoneticPr fontId="3"/>
  </si>
  <si>
    <t>03-3526-6176</t>
    <phoneticPr fontId="3"/>
  </si>
  <si>
    <t>MTM-091-CL</t>
    <phoneticPr fontId="3"/>
  </si>
  <si>
    <t>MTM-091-B</t>
    <phoneticPr fontId="3"/>
  </si>
  <si>
    <t>MTM-091(B) 59-WL63</t>
    <phoneticPr fontId="3"/>
  </si>
  <si>
    <t>2015.7.24</t>
    <phoneticPr fontId="3"/>
  </si>
  <si>
    <t>MTM-091(CL) 59-WL63</t>
    <phoneticPr fontId="3"/>
  </si>
  <si>
    <t>SKB</t>
    <phoneticPr fontId="3"/>
  </si>
  <si>
    <t>(株)ＳＫＢ</t>
    <rPh sb="0" eb="3">
      <t>カブ</t>
    </rPh>
    <phoneticPr fontId="3"/>
  </si>
  <si>
    <t>〒577-0032　　大阪府東大阪市御厨1-5-3</t>
    <rPh sb="11" eb="14">
      <t>オオサカフ</t>
    </rPh>
    <rPh sb="14" eb="18">
      <t>ヒガシオオサカシ</t>
    </rPh>
    <rPh sb="18" eb="20">
      <t>ミクリヤ</t>
    </rPh>
    <phoneticPr fontId="3"/>
  </si>
  <si>
    <t>SKB01　　1401</t>
    <phoneticPr fontId="3"/>
  </si>
  <si>
    <t>平岩 様宛</t>
    <rPh sb="0" eb="2">
      <t>ヒライワ</t>
    </rPh>
    <rPh sb="3" eb="4">
      <t>サマ</t>
    </rPh>
    <rPh sb="4" eb="5">
      <t>アテ</t>
    </rPh>
    <phoneticPr fontId="3"/>
  </si>
  <si>
    <t>06-6788-1519</t>
    <phoneticPr fontId="3"/>
  </si>
  <si>
    <t>06-6788-2082</t>
    <phoneticPr fontId="3"/>
  </si>
  <si>
    <t>9-127-0</t>
    <phoneticPr fontId="3"/>
  </si>
  <si>
    <t>9-912127-0</t>
    <phoneticPr fontId="3"/>
  </si>
  <si>
    <t>PS(N)</t>
    <phoneticPr fontId="3"/>
  </si>
  <si>
    <t>有</t>
    <rPh sb="0" eb="1">
      <t>ユウ</t>
    </rPh>
    <phoneticPr fontId="3"/>
  </si>
  <si>
    <t>無</t>
    <rPh sb="0" eb="1">
      <t>ム</t>
    </rPh>
    <phoneticPr fontId="3"/>
  </si>
  <si>
    <t>470×300</t>
    <phoneticPr fontId="3"/>
  </si>
  <si>
    <t>2015.7.25</t>
    <phoneticPr fontId="3"/>
  </si>
  <si>
    <t>8-127-9</t>
    <phoneticPr fontId="3"/>
  </si>
  <si>
    <t>8-912127-9</t>
    <phoneticPr fontId="3"/>
  </si>
  <si>
    <t>2015.7.25</t>
    <phoneticPr fontId="3"/>
  </si>
  <si>
    <t>DIC-020</t>
    <phoneticPr fontId="3"/>
  </si>
  <si>
    <t>PS(B)</t>
    <phoneticPr fontId="3"/>
  </si>
  <si>
    <t>405</t>
    <phoneticPr fontId="3"/>
  </si>
  <si>
    <t>導電練り込み</t>
    <rPh sb="0" eb="2">
      <t>ドウデン</t>
    </rPh>
    <rPh sb="2" eb="3">
      <t>ネ</t>
    </rPh>
    <rPh sb="4" eb="5">
      <t>コ</t>
    </rPh>
    <phoneticPr fontId="3"/>
  </si>
  <si>
    <t>338×175</t>
    <phoneticPr fontId="3"/>
  </si>
  <si>
    <t>2015.7.27</t>
    <phoneticPr fontId="3"/>
  </si>
  <si>
    <t>WTY</t>
    <phoneticPr fontId="3"/>
  </si>
  <si>
    <t>(有)和多屋</t>
    <rPh sb="0" eb="3">
      <t>ユウ</t>
    </rPh>
    <rPh sb="3" eb="4">
      <t>ワ</t>
    </rPh>
    <rPh sb="4" eb="5">
      <t>タ</t>
    </rPh>
    <rPh sb="5" eb="6">
      <t>ヤ</t>
    </rPh>
    <phoneticPr fontId="3"/>
  </si>
  <si>
    <t>〒192-0063　　東京都八王子市元横山町2-11-7</t>
    <rPh sb="11" eb="14">
      <t>トウキョウト</t>
    </rPh>
    <rPh sb="14" eb="18">
      <t>ハチオウジシ</t>
    </rPh>
    <rPh sb="18" eb="19">
      <t>モト</t>
    </rPh>
    <rPh sb="19" eb="21">
      <t>ヨコヤマ</t>
    </rPh>
    <rPh sb="21" eb="22">
      <t>マチ</t>
    </rPh>
    <phoneticPr fontId="3"/>
  </si>
  <si>
    <t>WTY01　　1402</t>
    <phoneticPr fontId="3"/>
  </si>
  <si>
    <t>042-648-5231</t>
    <phoneticPr fontId="3"/>
  </si>
  <si>
    <t>042-656-2478</t>
    <phoneticPr fontId="3"/>
  </si>
  <si>
    <t>PNS-006BT</t>
    <phoneticPr fontId="3"/>
  </si>
  <si>
    <t>PNS-006 25P BOTTOM&amp;TOP</t>
    <phoneticPr fontId="3"/>
  </si>
  <si>
    <t>520</t>
    <phoneticPr fontId="3"/>
  </si>
  <si>
    <t>導電印刷</t>
    <rPh sb="0" eb="2">
      <t>ドウデン</t>
    </rPh>
    <rPh sb="2" eb="4">
      <t>インサツ</t>
    </rPh>
    <phoneticPr fontId="3"/>
  </si>
  <si>
    <t>470×300</t>
    <phoneticPr fontId="3"/>
  </si>
  <si>
    <t>2015.7.29</t>
    <phoneticPr fontId="3"/>
  </si>
  <si>
    <t>PET
(GR)</t>
    <phoneticPr fontId="3"/>
  </si>
  <si>
    <t>SRK2</t>
    <phoneticPr fontId="3"/>
  </si>
  <si>
    <t>(有)白倉精機製作所</t>
    <rPh sb="0" eb="3">
      <t>ユウ</t>
    </rPh>
    <rPh sb="3" eb="5">
      <t>シラクラ</t>
    </rPh>
    <rPh sb="5" eb="7">
      <t>セイキ</t>
    </rPh>
    <rPh sb="7" eb="9">
      <t>セイサク</t>
    </rPh>
    <rPh sb="9" eb="10">
      <t>ジョ</t>
    </rPh>
    <phoneticPr fontId="3"/>
  </si>
  <si>
    <t>〒393-0031　　長野県諏訪郡下諏訪町6351</t>
    <rPh sb="11" eb="14">
      <t>ナガノケン</t>
    </rPh>
    <rPh sb="14" eb="16">
      <t>スワ</t>
    </rPh>
    <rPh sb="16" eb="17">
      <t>グン</t>
    </rPh>
    <rPh sb="17" eb="21">
      <t>シモスワマチ</t>
    </rPh>
    <phoneticPr fontId="3"/>
  </si>
  <si>
    <t>SRK02　　1403</t>
    <phoneticPr fontId="3"/>
  </si>
  <si>
    <t>白倉 様宛</t>
    <rPh sb="0" eb="2">
      <t>シラクラ</t>
    </rPh>
    <rPh sb="3" eb="4">
      <t>サマ</t>
    </rPh>
    <rPh sb="4" eb="5">
      <t>アテ</t>
    </rPh>
    <phoneticPr fontId="3"/>
  </si>
  <si>
    <t>0266-27-6592</t>
    <phoneticPr fontId="3"/>
  </si>
  <si>
    <t>0266-28-8296</t>
    <phoneticPr fontId="3"/>
  </si>
  <si>
    <t>JAE-057</t>
    <phoneticPr fontId="3"/>
  </si>
  <si>
    <t>2015.7.30</t>
    <phoneticPr fontId="3"/>
  </si>
  <si>
    <t>JAE-058</t>
    <phoneticPr fontId="3"/>
  </si>
  <si>
    <t>JAE-050</t>
    <phoneticPr fontId="3"/>
  </si>
  <si>
    <t>JAE-050 025-54889</t>
    <phoneticPr fontId="3"/>
  </si>
  <si>
    <t>2015.7.31</t>
    <phoneticPr fontId="3"/>
  </si>
  <si>
    <t>1-157-0R</t>
    <phoneticPr fontId="3"/>
  </si>
  <si>
    <t>1-912157-0R</t>
    <phoneticPr fontId="3"/>
  </si>
  <si>
    <t>MYN</t>
    <phoneticPr fontId="3"/>
  </si>
  <si>
    <t>(株)宮成製作所</t>
    <rPh sb="0" eb="3">
      <t>カブ</t>
    </rPh>
    <rPh sb="3" eb="4">
      <t>ミヤ</t>
    </rPh>
    <rPh sb="4" eb="5">
      <t>ナリ</t>
    </rPh>
    <rPh sb="5" eb="8">
      <t>セイサクジョ</t>
    </rPh>
    <phoneticPr fontId="3"/>
  </si>
  <si>
    <t>〒300-2337　　茨城県つくばみらい市谷井田2221-12</t>
    <rPh sb="11" eb="14">
      <t>イバラキケン</t>
    </rPh>
    <rPh sb="20" eb="21">
      <t>シ</t>
    </rPh>
    <rPh sb="21" eb="24">
      <t>ヤイタ</t>
    </rPh>
    <phoneticPr fontId="3"/>
  </si>
  <si>
    <t>MYN01　　1404</t>
    <phoneticPr fontId="3"/>
  </si>
  <si>
    <t>小熊 様宛</t>
    <rPh sb="0" eb="2">
      <t>オグマ</t>
    </rPh>
    <rPh sb="3" eb="4">
      <t>サマ</t>
    </rPh>
    <rPh sb="4" eb="5">
      <t>アテ</t>
    </rPh>
    <phoneticPr fontId="3"/>
  </si>
  <si>
    <t>0297-38-7236</t>
    <phoneticPr fontId="3"/>
  </si>
  <si>
    <t>0297-58-4914</t>
    <phoneticPr fontId="3"/>
  </si>
  <si>
    <t>KW-025-1</t>
    <phoneticPr fontId="3"/>
  </si>
  <si>
    <t>KW-012-1</t>
    <phoneticPr fontId="3"/>
  </si>
  <si>
    <t>3-157-6R</t>
    <phoneticPr fontId="3"/>
  </si>
  <si>
    <t>3-912157-6R</t>
    <phoneticPr fontId="3"/>
  </si>
  <si>
    <t>SGJ-006</t>
    <phoneticPr fontId="3"/>
  </si>
  <si>
    <t>SGJ-006 100POCKETS</t>
    <phoneticPr fontId="3"/>
  </si>
  <si>
    <t>600×240</t>
    <phoneticPr fontId="3"/>
  </si>
  <si>
    <t>2015.8.3</t>
    <phoneticPr fontId="3"/>
  </si>
  <si>
    <t>OPR</t>
    <phoneticPr fontId="3"/>
  </si>
  <si>
    <t>(株)オプトロンサイエンス</t>
    <rPh sb="0" eb="3">
      <t>カブ</t>
    </rPh>
    <phoneticPr fontId="3"/>
  </si>
  <si>
    <t>〒113-0033　　東京都文京区本郷3-21-8 ｹｲｱｲﾋﾞﾙ8階</t>
    <rPh sb="11" eb="14">
      <t>トウキョウト</t>
    </rPh>
    <rPh sb="14" eb="17">
      <t>ブンキョウク</t>
    </rPh>
    <rPh sb="17" eb="19">
      <t>ホンゴウ</t>
    </rPh>
    <rPh sb="34" eb="35">
      <t>カイ</t>
    </rPh>
    <phoneticPr fontId="3"/>
  </si>
  <si>
    <t>OPR01　　1405</t>
    <phoneticPr fontId="3"/>
  </si>
  <si>
    <t>田澤 様宛</t>
    <rPh sb="0" eb="2">
      <t>タザワ</t>
    </rPh>
    <rPh sb="3" eb="4">
      <t>サマ</t>
    </rPh>
    <rPh sb="4" eb="5">
      <t>アテ</t>
    </rPh>
    <phoneticPr fontId="3"/>
  </si>
  <si>
    <t>03-5800-1341</t>
    <phoneticPr fontId="3"/>
  </si>
  <si>
    <t>03-5800-1342</t>
    <phoneticPr fontId="3"/>
  </si>
  <si>
    <t>3-157-7</t>
    <phoneticPr fontId="3"/>
  </si>
  <si>
    <t>3-912157-7</t>
    <phoneticPr fontId="3"/>
  </si>
  <si>
    <t>有</t>
    <rPh sb="0" eb="1">
      <t>ユウ</t>
    </rPh>
    <phoneticPr fontId="3"/>
  </si>
  <si>
    <t>無</t>
    <rPh sb="0" eb="1">
      <t>ム</t>
    </rPh>
    <phoneticPr fontId="3"/>
  </si>
  <si>
    <t>2015.8.4</t>
    <phoneticPr fontId="3"/>
  </si>
  <si>
    <t>3-157-8</t>
  </si>
  <si>
    <t>3-912157-8</t>
  </si>
  <si>
    <t>3-157-9</t>
  </si>
  <si>
    <t>3-912157-9</t>
  </si>
  <si>
    <t>JAE-059</t>
    <phoneticPr fontId="3"/>
  </si>
  <si>
    <t>2015.8.5</t>
    <phoneticPr fontId="3"/>
  </si>
  <si>
    <t>2289506-1</t>
    <phoneticPr fontId="3"/>
  </si>
  <si>
    <t>2015.8.8</t>
    <phoneticPr fontId="3"/>
  </si>
  <si>
    <t>DIC-025</t>
    <phoneticPr fontId="3"/>
  </si>
  <si>
    <t>PS(B)</t>
    <phoneticPr fontId="3"/>
  </si>
  <si>
    <t>405</t>
    <phoneticPr fontId="3"/>
  </si>
  <si>
    <t>導電練り込み</t>
    <rPh sb="0" eb="2">
      <t>ドウデン</t>
    </rPh>
    <rPh sb="2" eb="3">
      <t>ネ</t>
    </rPh>
    <rPh sb="4" eb="5">
      <t>コ</t>
    </rPh>
    <phoneticPr fontId="3"/>
  </si>
  <si>
    <t>2015.8.8</t>
    <phoneticPr fontId="3"/>
  </si>
  <si>
    <t>DIC-025 K-13058B-01-05</t>
    <phoneticPr fontId="3"/>
  </si>
  <si>
    <t>NML-006</t>
    <phoneticPr fontId="3"/>
  </si>
  <si>
    <t>NML-006 CLAMSHELL 100g用</t>
    <rPh sb="22" eb="23">
      <t>ヨウ</t>
    </rPh>
    <phoneticPr fontId="3"/>
  </si>
  <si>
    <t>NML-007</t>
    <phoneticPr fontId="3"/>
  </si>
  <si>
    <t>NML-007 CLAMSHELL パラジウム用</t>
    <rPh sb="23" eb="24">
      <t>ヨウ</t>
    </rPh>
    <phoneticPr fontId="3"/>
  </si>
  <si>
    <t>18面取</t>
    <rPh sb="2" eb="3">
      <t>メン</t>
    </rPh>
    <rPh sb="3" eb="4">
      <t>ド</t>
    </rPh>
    <phoneticPr fontId="3"/>
  </si>
  <si>
    <t>2015.8.8</t>
    <phoneticPr fontId="3"/>
  </si>
  <si>
    <t>KBI</t>
    <phoneticPr fontId="3"/>
  </si>
  <si>
    <t>(有)久保井塗装工業所</t>
    <rPh sb="0" eb="3">
      <t>ユウ</t>
    </rPh>
    <rPh sb="3" eb="6">
      <t>クボイ</t>
    </rPh>
    <rPh sb="6" eb="8">
      <t>トソウ</t>
    </rPh>
    <rPh sb="8" eb="10">
      <t>コウギョウ</t>
    </rPh>
    <rPh sb="10" eb="11">
      <t>ショ</t>
    </rPh>
    <phoneticPr fontId="3"/>
  </si>
  <si>
    <t>〒350-1311　　埼玉県狭山市中新田1083-3</t>
    <rPh sb="11" eb="14">
      <t>サイタマケン</t>
    </rPh>
    <rPh sb="14" eb="17">
      <t>サヤマシ</t>
    </rPh>
    <rPh sb="17" eb="18">
      <t>ナカ</t>
    </rPh>
    <rPh sb="18" eb="20">
      <t>ニッタ</t>
    </rPh>
    <phoneticPr fontId="3"/>
  </si>
  <si>
    <t>KBI01　　1406</t>
    <phoneticPr fontId="3"/>
  </si>
  <si>
    <t>窪井 様宛</t>
    <rPh sb="0" eb="2">
      <t>クボイ</t>
    </rPh>
    <rPh sb="3" eb="4">
      <t>サマ</t>
    </rPh>
    <rPh sb="4" eb="5">
      <t>アテ</t>
    </rPh>
    <phoneticPr fontId="3"/>
  </si>
  <si>
    <t>04-2958-5763</t>
    <phoneticPr fontId="3"/>
  </si>
  <si>
    <t>TSS-003</t>
    <phoneticPr fontId="3"/>
  </si>
  <si>
    <t>TSS-003 50P 通いトレイ</t>
    <rPh sb="12" eb="13">
      <t>カヨ</t>
    </rPh>
    <phoneticPr fontId="3"/>
  </si>
  <si>
    <t>550</t>
    <phoneticPr fontId="3"/>
  </si>
  <si>
    <t>導電印刷</t>
    <rPh sb="0" eb="2">
      <t>ドウデン</t>
    </rPh>
    <rPh sb="2" eb="4">
      <t>インサツ</t>
    </rPh>
    <phoneticPr fontId="3"/>
  </si>
  <si>
    <t>TSS</t>
    <phoneticPr fontId="3"/>
  </si>
  <si>
    <t>2015.8.17</t>
    <phoneticPr fontId="3"/>
  </si>
  <si>
    <t>JAE-052</t>
    <phoneticPr fontId="3"/>
  </si>
  <si>
    <t>JAE-052 025-54890</t>
    <phoneticPr fontId="3"/>
  </si>
  <si>
    <t>2015.8.17</t>
    <phoneticPr fontId="3"/>
  </si>
  <si>
    <t>JAE-053</t>
    <phoneticPr fontId="3"/>
  </si>
  <si>
    <t>JAE-053 025-54891</t>
    <phoneticPr fontId="3"/>
  </si>
  <si>
    <t>2289513-1</t>
    <phoneticPr fontId="3"/>
  </si>
  <si>
    <t>2289513-1</t>
    <phoneticPr fontId="3"/>
  </si>
  <si>
    <t>PS(N)</t>
    <phoneticPr fontId="3"/>
  </si>
  <si>
    <t>有</t>
    <rPh sb="0" eb="1">
      <t>ユウ</t>
    </rPh>
    <phoneticPr fontId="3"/>
  </si>
  <si>
    <t>無</t>
    <rPh sb="0" eb="1">
      <t>ム</t>
    </rPh>
    <phoneticPr fontId="3"/>
  </si>
  <si>
    <t>2015.8.17</t>
    <phoneticPr fontId="3"/>
  </si>
  <si>
    <t>金型：ベトナム生産</t>
    <rPh sb="0" eb="2">
      <t>カナガタ</t>
    </rPh>
    <rPh sb="7" eb="9">
      <t>セイサン</t>
    </rPh>
    <phoneticPr fontId="3"/>
  </si>
  <si>
    <t>2289529-1</t>
    <phoneticPr fontId="3"/>
  </si>
  <si>
    <t>2289529-1</t>
    <phoneticPr fontId="3"/>
  </si>
  <si>
    <t>2289530-1</t>
    <phoneticPr fontId="3"/>
  </si>
  <si>
    <t>NGK-003</t>
    <phoneticPr fontId="3"/>
  </si>
  <si>
    <t>NGK-003 4P</t>
    <phoneticPr fontId="3"/>
  </si>
  <si>
    <t>2015.8.17</t>
    <phoneticPr fontId="3"/>
  </si>
  <si>
    <t>〒633-0065　　奈良県桜井市吉備511-1</t>
    <rPh sb="11" eb="14">
      <t>ナラケン</t>
    </rPh>
    <rPh sb="14" eb="17">
      <t>サクライシ</t>
    </rPh>
    <rPh sb="17" eb="19">
      <t>キビ</t>
    </rPh>
    <phoneticPr fontId="3"/>
  </si>
  <si>
    <t>0744-42-2801</t>
    <phoneticPr fontId="3"/>
  </si>
  <si>
    <t>0744-42-2802</t>
    <phoneticPr fontId="3"/>
  </si>
  <si>
    <t>東栄産業</t>
    <rPh sb="0" eb="2">
      <t>トウエイ</t>
    </rPh>
    <rPh sb="2" eb="4">
      <t>サンギョウ</t>
    </rPh>
    <phoneticPr fontId="3"/>
  </si>
  <si>
    <t>SJI-002</t>
  </si>
  <si>
    <t>SJI-003</t>
  </si>
  <si>
    <t>SJI-002 20P M-SHIELD</t>
    <phoneticPr fontId="3"/>
  </si>
  <si>
    <t>520</t>
    <phoneticPr fontId="3"/>
  </si>
  <si>
    <t>有</t>
    <rPh sb="0" eb="1">
      <t>ユウ</t>
    </rPh>
    <phoneticPr fontId="3"/>
  </si>
  <si>
    <t>無</t>
    <rPh sb="0" eb="1">
      <t>ム</t>
    </rPh>
    <phoneticPr fontId="3"/>
  </si>
  <si>
    <t>355×260</t>
    <phoneticPr fontId="3"/>
  </si>
  <si>
    <t>2015.8.20</t>
    <phoneticPr fontId="3"/>
  </si>
  <si>
    <t>SJI-003 20P F-SHIELD</t>
    <phoneticPr fontId="3"/>
  </si>
  <si>
    <t>PET
(CL)</t>
    <phoneticPr fontId="3"/>
  </si>
  <si>
    <t>KND-009</t>
    <phoneticPr fontId="3"/>
  </si>
  <si>
    <t>KND-009 15POCKETS</t>
    <phoneticPr fontId="3"/>
  </si>
  <si>
    <t>PS(B)</t>
    <phoneticPr fontId="3"/>
  </si>
  <si>
    <t>520</t>
    <phoneticPr fontId="3"/>
  </si>
  <si>
    <t>2015.8.20</t>
    <phoneticPr fontId="3"/>
  </si>
  <si>
    <t>JAE-060</t>
    <phoneticPr fontId="3"/>
  </si>
  <si>
    <t>2015.8.21</t>
    <phoneticPr fontId="3"/>
  </si>
  <si>
    <t>ISB0</t>
    <phoneticPr fontId="3"/>
  </si>
  <si>
    <t>ISB</t>
    <phoneticPr fontId="3"/>
  </si>
  <si>
    <t>(株)イシバシ機工</t>
    <rPh sb="0" eb="3">
      <t>カブ</t>
    </rPh>
    <rPh sb="7" eb="9">
      <t>キコウ</t>
    </rPh>
    <phoneticPr fontId="3"/>
  </si>
  <si>
    <t>〒518-0835　　三重県伊賀市緑ヶ丘南町3878-2</t>
    <rPh sb="11" eb="14">
      <t>ミエケン</t>
    </rPh>
    <rPh sb="14" eb="17">
      <t>イガシ</t>
    </rPh>
    <rPh sb="17" eb="20">
      <t>ミドリガオカ</t>
    </rPh>
    <rPh sb="20" eb="22">
      <t>ミナミチョウ</t>
    </rPh>
    <phoneticPr fontId="3"/>
  </si>
  <si>
    <t>ISB01　　1407</t>
    <phoneticPr fontId="3"/>
  </si>
  <si>
    <t>尾崎 様宛</t>
    <rPh sb="0" eb="2">
      <t>オザキ</t>
    </rPh>
    <rPh sb="3" eb="4">
      <t>サマ</t>
    </rPh>
    <rPh sb="4" eb="5">
      <t>アテ</t>
    </rPh>
    <phoneticPr fontId="3"/>
  </si>
  <si>
    <t>0595-24-1941</t>
    <phoneticPr fontId="3"/>
  </si>
  <si>
    <t>0595-24-1623</t>
    <phoneticPr fontId="3"/>
  </si>
  <si>
    <t>MNS</t>
    <phoneticPr fontId="3"/>
  </si>
  <si>
    <t>(株)湊製作所</t>
    <rPh sb="0" eb="3">
      <t>カブ</t>
    </rPh>
    <rPh sb="3" eb="4">
      <t>ミナト</t>
    </rPh>
    <rPh sb="4" eb="7">
      <t>セイサクジョ</t>
    </rPh>
    <phoneticPr fontId="3"/>
  </si>
  <si>
    <t>〒254-0013　　神奈川県平塚市田村2-1-9</t>
    <rPh sb="11" eb="15">
      <t>カナガワケン</t>
    </rPh>
    <rPh sb="15" eb="18">
      <t>ヒラツカシ</t>
    </rPh>
    <rPh sb="18" eb="20">
      <t>タムラ</t>
    </rPh>
    <phoneticPr fontId="3"/>
  </si>
  <si>
    <t>MNS01　　1408</t>
    <phoneticPr fontId="3"/>
  </si>
  <si>
    <t>田島 潤一 様宛</t>
    <rPh sb="0" eb="2">
      <t>タジマ</t>
    </rPh>
    <rPh sb="3" eb="5">
      <t>ジュンイチ</t>
    </rPh>
    <rPh sb="6" eb="7">
      <t>サマ</t>
    </rPh>
    <rPh sb="7" eb="8">
      <t>アテ</t>
    </rPh>
    <phoneticPr fontId="3"/>
  </si>
  <si>
    <t>0463-55-2091</t>
    <phoneticPr fontId="3"/>
  </si>
  <si>
    <t>JAE-061</t>
    <phoneticPr fontId="3"/>
  </si>
  <si>
    <t>2015.8.24</t>
    <phoneticPr fontId="3"/>
  </si>
  <si>
    <t>2015.8.24</t>
    <phoneticPr fontId="3"/>
  </si>
  <si>
    <t>MTM-092-B</t>
    <phoneticPr fontId="3"/>
  </si>
  <si>
    <t>MTM-092-CL</t>
    <phoneticPr fontId="3"/>
  </si>
  <si>
    <t>MTM-092(B) 59-WM36</t>
    <phoneticPr fontId="3"/>
  </si>
  <si>
    <t>MTM-092(CL) 59-WM36</t>
    <phoneticPr fontId="3"/>
  </si>
  <si>
    <t>〒221-0057　　神奈川県横浜市神奈川区青木町6-19 ﾗｲｵﾝｽﾞ横浜ﾏｰｸﾚｼﾞﾃﾞﾝｽ1B</t>
    <rPh sb="11" eb="15">
      <t>カナガワケン</t>
    </rPh>
    <rPh sb="15" eb="18">
      <t>ヨコハマシ</t>
    </rPh>
    <rPh sb="18" eb="22">
      <t>カナガワク</t>
    </rPh>
    <rPh sb="22" eb="24">
      <t>アオキ</t>
    </rPh>
    <rPh sb="24" eb="25">
      <t>チョウ</t>
    </rPh>
    <rPh sb="36" eb="38">
      <t>ヨコハマ</t>
    </rPh>
    <phoneticPr fontId="3"/>
  </si>
  <si>
    <t>045-444-0220</t>
    <phoneticPr fontId="3"/>
  </si>
  <si>
    <t>050-3737-4437</t>
    <phoneticPr fontId="3"/>
  </si>
  <si>
    <t>SSK3</t>
    <phoneticPr fontId="3"/>
  </si>
  <si>
    <t>積水化学工業(株)</t>
    <rPh sb="0" eb="2">
      <t>セキスイ</t>
    </rPh>
    <rPh sb="2" eb="4">
      <t>カガク</t>
    </rPh>
    <rPh sb="4" eb="6">
      <t>コウギョウ</t>
    </rPh>
    <rPh sb="6" eb="9">
      <t>カブ</t>
    </rPh>
    <phoneticPr fontId="3"/>
  </si>
  <si>
    <t>〒618-0021　　大阪府三島郡島本町百山2-1</t>
    <rPh sb="11" eb="14">
      <t>オオサカフ</t>
    </rPh>
    <rPh sb="14" eb="17">
      <t>ミシマグン</t>
    </rPh>
    <rPh sb="17" eb="19">
      <t>シマモト</t>
    </rPh>
    <rPh sb="19" eb="20">
      <t>マチ</t>
    </rPh>
    <rPh sb="20" eb="22">
      <t>モモヤマ</t>
    </rPh>
    <phoneticPr fontId="3"/>
  </si>
  <si>
    <t>SSK03　　1409</t>
    <phoneticPr fontId="3"/>
  </si>
  <si>
    <t>01DL 高機能ﾌﾟﾗ 開発研究所　　前中様宛</t>
    <rPh sb="5" eb="8">
      <t>コウキノウ</t>
    </rPh>
    <rPh sb="12" eb="14">
      <t>カイハツ</t>
    </rPh>
    <rPh sb="14" eb="17">
      <t>ケンキュウジョ</t>
    </rPh>
    <rPh sb="19" eb="21">
      <t>マエナカ</t>
    </rPh>
    <rPh sb="21" eb="22">
      <t>サマ</t>
    </rPh>
    <rPh sb="22" eb="23">
      <t>アテ</t>
    </rPh>
    <phoneticPr fontId="3"/>
  </si>
  <si>
    <t>075-962-8819</t>
    <phoneticPr fontId="3"/>
  </si>
  <si>
    <t>075-962-8827</t>
    <phoneticPr fontId="3"/>
  </si>
  <si>
    <t>2015.9.1 金型返却(水谷製作所 大阪本社へ送付)</t>
    <rPh sb="9" eb="11">
      <t>カナガタ</t>
    </rPh>
    <rPh sb="11" eb="13">
      <t>ヘンキャク</t>
    </rPh>
    <rPh sb="14" eb="16">
      <t>ミズタニ</t>
    </rPh>
    <rPh sb="16" eb="19">
      <t>セイサクジョ</t>
    </rPh>
    <rPh sb="20" eb="22">
      <t>オオサカ</t>
    </rPh>
    <rPh sb="22" eb="24">
      <t>ホンシャ</t>
    </rPh>
    <rPh sb="25" eb="27">
      <t>ソウフ</t>
    </rPh>
    <phoneticPr fontId="3"/>
  </si>
  <si>
    <t>STI</t>
    <phoneticPr fontId="3"/>
  </si>
  <si>
    <t>(株)エス・ティー・アイプロダクト</t>
    <rPh sb="0" eb="3">
      <t>カブ</t>
    </rPh>
    <phoneticPr fontId="3"/>
  </si>
  <si>
    <t>〒460-0013　　愛知県名古屋市中区上前津1-7-8</t>
    <rPh sb="11" eb="14">
      <t>アイチケン</t>
    </rPh>
    <rPh sb="14" eb="18">
      <t>ナゴヤシ</t>
    </rPh>
    <rPh sb="18" eb="20">
      <t>ナカク</t>
    </rPh>
    <rPh sb="20" eb="21">
      <t>カミ</t>
    </rPh>
    <rPh sb="21" eb="22">
      <t>マエ</t>
    </rPh>
    <rPh sb="22" eb="23">
      <t>ツ</t>
    </rPh>
    <phoneticPr fontId="3"/>
  </si>
  <si>
    <t>STI01　　1410</t>
    <phoneticPr fontId="3"/>
  </si>
  <si>
    <t>田島 様宛</t>
    <rPh sb="0" eb="2">
      <t>タジマ</t>
    </rPh>
    <rPh sb="3" eb="4">
      <t>サマ</t>
    </rPh>
    <rPh sb="4" eb="5">
      <t>アテ</t>
    </rPh>
    <phoneticPr fontId="3"/>
  </si>
  <si>
    <t>052-331-2270</t>
    <phoneticPr fontId="3"/>
  </si>
  <si>
    <t>052-331-2583</t>
    <phoneticPr fontId="3"/>
  </si>
  <si>
    <t>ALJ</t>
    <phoneticPr fontId="3"/>
  </si>
  <si>
    <t>アレントジャパン(株)</t>
    <rPh sb="8" eb="11">
      <t>カブ</t>
    </rPh>
    <phoneticPr fontId="3"/>
  </si>
  <si>
    <t>アルファ事業部 JRC　　村上 様宛</t>
    <rPh sb="4" eb="6">
      <t>ジギョウ</t>
    </rPh>
    <rPh sb="6" eb="7">
      <t>ブ</t>
    </rPh>
    <rPh sb="13" eb="15">
      <t>ムラカミ</t>
    </rPh>
    <rPh sb="16" eb="17">
      <t>サマ</t>
    </rPh>
    <rPh sb="17" eb="18">
      <t>アテ</t>
    </rPh>
    <phoneticPr fontId="3"/>
  </si>
  <si>
    <t>ALJ01　　1411</t>
    <phoneticPr fontId="3"/>
  </si>
  <si>
    <t>〒254-0082　　神奈川県平塚市東豊田480-28</t>
    <rPh sb="11" eb="15">
      <t>カナガワケン</t>
    </rPh>
    <rPh sb="15" eb="18">
      <t>ヒラツカシ</t>
    </rPh>
    <rPh sb="18" eb="21">
      <t>ヒガシトヨダ</t>
    </rPh>
    <phoneticPr fontId="3"/>
  </si>
  <si>
    <t>0463-53-3333</t>
    <phoneticPr fontId="3"/>
  </si>
  <si>
    <t>0463-53-3311</t>
    <phoneticPr fontId="3"/>
  </si>
  <si>
    <t>SIN0</t>
    <phoneticPr fontId="3"/>
  </si>
  <si>
    <t>SIN</t>
    <phoneticPr fontId="3"/>
  </si>
  <si>
    <t>シンコー(株)</t>
    <rPh sb="4" eb="7">
      <t>カブ</t>
    </rPh>
    <phoneticPr fontId="3"/>
  </si>
  <si>
    <t>〒949-7402　　新潟県魚沼市田戸61-1</t>
    <rPh sb="11" eb="14">
      <t>ニイガタケン</t>
    </rPh>
    <rPh sb="14" eb="16">
      <t>ウオヌマ</t>
    </rPh>
    <rPh sb="16" eb="17">
      <t>シ</t>
    </rPh>
    <rPh sb="17" eb="19">
      <t>タド</t>
    </rPh>
    <phoneticPr fontId="3"/>
  </si>
  <si>
    <t>SIN01　　1412</t>
    <phoneticPr fontId="3"/>
  </si>
  <si>
    <t>営業技術部　　小林 様宛</t>
    <rPh sb="0" eb="2">
      <t>エイギョウ</t>
    </rPh>
    <rPh sb="2" eb="4">
      <t>ギジュツ</t>
    </rPh>
    <rPh sb="4" eb="5">
      <t>ブ</t>
    </rPh>
    <rPh sb="7" eb="9">
      <t>コバヤシ</t>
    </rPh>
    <rPh sb="10" eb="11">
      <t>サマ</t>
    </rPh>
    <rPh sb="11" eb="12">
      <t>アテ</t>
    </rPh>
    <phoneticPr fontId="3"/>
  </si>
  <si>
    <t>025-794-4041</t>
    <phoneticPr fontId="3"/>
  </si>
  <si>
    <t>025-794-4675</t>
    <phoneticPr fontId="3"/>
  </si>
  <si>
    <t>NKS3</t>
    <phoneticPr fontId="3"/>
  </si>
  <si>
    <t>ナカセイ(株)</t>
    <rPh sb="4" eb="7">
      <t>カブ</t>
    </rPh>
    <phoneticPr fontId="3"/>
  </si>
  <si>
    <t>〒437-0061　　静岡県袋井市久能2959-18</t>
    <rPh sb="11" eb="14">
      <t>シズオカケン</t>
    </rPh>
    <rPh sb="14" eb="17">
      <t>フクロイシ</t>
    </rPh>
    <rPh sb="17" eb="19">
      <t>クノウ</t>
    </rPh>
    <phoneticPr fontId="3"/>
  </si>
  <si>
    <t>NKS03　　1413</t>
    <phoneticPr fontId="3"/>
  </si>
  <si>
    <t>松浦 様</t>
    <rPh sb="0" eb="2">
      <t>マツウラ</t>
    </rPh>
    <rPh sb="3" eb="4">
      <t>サマ</t>
    </rPh>
    <phoneticPr fontId="3"/>
  </si>
  <si>
    <t>0538-30-7331</t>
    <phoneticPr fontId="3"/>
  </si>
  <si>
    <t>0538-30-7332</t>
    <phoneticPr fontId="3"/>
  </si>
  <si>
    <t>TBG-009</t>
    <phoneticPr fontId="3"/>
  </si>
  <si>
    <t>TBG-009 10POCKETS</t>
    <phoneticPr fontId="3"/>
  </si>
  <si>
    <t>PP(N)</t>
    <phoneticPr fontId="3"/>
  </si>
  <si>
    <t>有</t>
    <rPh sb="0" eb="1">
      <t>ユウ</t>
    </rPh>
    <phoneticPr fontId="3"/>
  </si>
  <si>
    <t>無</t>
    <rPh sb="0" eb="1">
      <t>ム</t>
    </rPh>
    <phoneticPr fontId="3"/>
  </si>
  <si>
    <t>590×350</t>
    <phoneticPr fontId="3"/>
  </si>
  <si>
    <t>2015.9.2</t>
    <phoneticPr fontId="3"/>
  </si>
  <si>
    <t>TKM3</t>
    <phoneticPr fontId="3"/>
  </si>
  <si>
    <t>(株)タクミ精機製作所</t>
    <rPh sb="0" eb="3">
      <t>カブ</t>
    </rPh>
    <rPh sb="6" eb="8">
      <t>セイキ</t>
    </rPh>
    <rPh sb="8" eb="10">
      <t>セイサク</t>
    </rPh>
    <rPh sb="10" eb="11">
      <t>ジョ</t>
    </rPh>
    <phoneticPr fontId="3"/>
  </si>
  <si>
    <t>〒190-0032　　東京都立川市上砂町5-58-8</t>
    <rPh sb="11" eb="14">
      <t>トウキョウト</t>
    </rPh>
    <rPh sb="14" eb="17">
      <t>タチカワシ</t>
    </rPh>
    <rPh sb="17" eb="18">
      <t>カミ</t>
    </rPh>
    <phoneticPr fontId="3"/>
  </si>
  <si>
    <t>TKM03　　1414</t>
    <phoneticPr fontId="3"/>
  </si>
  <si>
    <t>生産管理　　山田 様宛</t>
    <rPh sb="0" eb="2">
      <t>セイサン</t>
    </rPh>
    <rPh sb="2" eb="4">
      <t>カンリ</t>
    </rPh>
    <rPh sb="6" eb="8">
      <t>ヤマダ</t>
    </rPh>
    <rPh sb="9" eb="10">
      <t>サマ</t>
    </rPh>
    <rPh sb="10" eb="11">
      <t>アテ</t>
    </rPh>
    <phoneticPr fontId="3"/>
  </si>
  <si>
    <t>042-536-1369</t>
    <phoneticPr fontId="3"/>
  </si>
  <si>
    <t>042-536-6419</t>
    <phoneticPr fontId="3"/>
  </si>
  <si>
    <t>YDK3</t>
    <phoneticPr fontId="3"/>
  </si>
  <si>
    <t>(株)ＹＤＫ</t>
    <rPh sb="0" eb="3">
      <t>カブ</t>
    </rPh>
    <phoneticPr fontId="3"/>
  </si>
  <si>
    <t>〒221-0863　　神奈川県横浜市神奈川区羽沢町509-3</t>
    <rPh sb="11" eb="15">
      <t>カナガワケン</t>
    </rPh>
    <rPh sb="15" eb="18">
      <t>ヨコハマシ</t>
    </rPh>
    <rPh sb="18" eb="22">
      <t>カナガワク</t>
    </rPh>
    <rPh sb="22" eb="24">
      <t>ハザワ</t>
    </rPh>
    <rPh sb="24" eb="25">
      <t>チョウ</t>
    </rPh>
    <phoneticPr fontId="3"/>
  </si>
  <si>
    <t>YDK03　　1415</t>
    <phoneticPr fontId="3"/>
  </si>
  <si>
    <t>赤尾 様宛</t>
    <rPh sb="0" eb="2">
      <t>アカオ</t>
    </rPh>
    <rPh sb="3" eb="4">
      <t>サマ</t>
    </rPh>
    <rPh sb="4" eb="5">
      <t>アテ</t>
    </rPh>
    <phoneticPr fontId="3"/>
  </si>
  <si>
    <t>045-381-2281</t>
    <phoneticPr fontId="3"/>
  </si>
  <si>
    <t>SMK-178</t>
    <phoneticPr fontId="3"/>
  </si>
  <si>
    <t>PS(N)</t>
    <phoneticPr fontId="3"/>
  </si>
  <si>
    <t>有</t>
    <rPh sb="0" eb="1">
      <t>ユウ</t>
    </rPh>
    <phoneticPr fontId="3"/>
  </si>
  <si>
    <t>無</t>
    <rPh sb="0" eb="1">
      <t>ム</t>
    </rPh>
    <phoneticPr fontId="3"/>
  </si>
  <si>
    <t>2015.9.7</t>
    <phoneticPr fontId="3"/>
  </si>
  <si>
    <t>SMK-178  9P端子板用トレイ</t>
    <rPh sb="11" eb="13">
      <t>タンシ</t>
    </rPh>
    <rPh sb="13" eb="14">
      <t>バン</t>
    </rPh>
    <rPh sb="14" eb="15">
      <t>ヨウ</t>
    </rPh>
    <phoneticPr fontId="3"/>
  </si>
  <si>
    <t>JAE-062</t>
    <phoneticPr fontId="3"/>
  </si>
  <si>
    <t>2015.9.7</t>
    <phoneticPr fontId="3"/>
  </si>
  <si>
    <t>KSP-127</t>
    <phoneticPr fontId="3"/>
  </si>
  <si>
    <t>KSP-127 AJ1-010499-001</t>
    <phoneticPr fontId="3"/>
  </si>
  <si>
    <t>PS(N)</t>
    <phoneticPr fontId="3"/>
  </si>
  <si>
    <t>有</t>
    <rPh sb="0" eb="1">
      <t>ユウ</t>
    </rPh>
    <phoneticPr fontId="3"/>
  </si>
  <si>
    <t>無</t>
    <rPh sb="0" eb="1">
      <t>ム</t>
    </rPh>
    <phoneticPr fontId="3"/>
  </si>
  <si>
    <t>355×240</t>
    <phoneticPr fontId="3"/>
  </si>
  <si>
    <t>○</t>
    <phoneticPr fontId="3"/>
  </si>
  <si>
    <t>2015.9.9</t>
    <phoneticPr fontId="3"/>
  </si>
  <si>
    <t>YCM-034</t>
    <phoneticPr fontId="3"/>
  </si>
  <si>
    <t>YCM-034 1POCKETS</t>
    <phoneticPr fontId="3"/>
  </si>
  <si>
    <t>PS(B)</t>
    <phoneticPr fontId="3"/>
  </si>
  <si>
    <t>導電印刷</t>
    <rPh sb="0" eb="2">
      <t>ドウデン</t>
    </rPh>
    <rPh sb="2" eb="4">
      <t>インサツ</t>
    </rPh>
    <phoneticPr fontId="3"/>
  </si>
  <si>
    <t>354×300</t>
    <phoneticPr fontId="3"/>
  </si>
  <si>
    <t>2015.9.9</t>
    <phoneticPr fontId="3"/>
  </si>
  <si>
    <t>JAE-054</t>
    <phoneticPr fontId="3"/>
  </si>
  <si>
    <t>JAE-054 025-52846</t>
    <phoneticPr fontId="3"/>
  </si>
  <si>
    <t>PS(N)</t>
    <phoneticPr fontId="3"/>
  </si>
  <si>
    <t>585×285</t>
    <phoneticPr fontId="3"/>
  </si>
  <si>
    <t>2面取</t>
    <rPh sb="1" eb="2">
      <t>メン</t>
    </rPh>
    <rPh sb="2" eb="3">
      <t>トリ</t>
    </rPh>
    <phoneticPr fontId="3"/>
  </si>
  <si>
    <t>2015.9.11</t>
    <phoneticPr fontId="3"/>
  </si>
  <si>
    <t>DDL</t>
    <phoneticPr fontId="3"/>
  </si>
  <si>
    <t>(株)ディーディーエル</t>
    <rPh sb="0" eb="3">
      <t>カブ</t>
    </rPh>
    <phoneticPr fontId="3"/>
  </si>
  <si>
    <t>〒060-0035　　北海道札幌市中央区来た5条東2丁目1　AFTﾋﾞﾙ6F</t>
    <rPh sb="11" eb="14">
      <t>ホッカイドウ</t>
    </rPh>
    <rPh sb="14" eb="17">
      <t>サッポロシ</t>
    </rPh>
    <rPh sb="17" eb="20">
      <t>チュウオウク</t>
    </rPh>
    <rPh sb="20" eb="21">
      <t>キ</t>
    </rPh>
    <rPh sb="23" eb="24">
      <t>ジョウ</t>
    </rPh>
    <rPh sb="24" eb="25">
      <t>ヒガシ</t>
    </rPh>
    <rPh sb="26" eb="28">
      <t>チョウメ</t>
    </rPh>
    <phoneticPr fontId="3"/>
  </si>
  <si>
    <t>DDL01　　1416</t>
    <phoneticPr fontId="3"/>
  </si>
  <si>
    <t>高木 様宛</t>
    <rPh sb="0" eb="2">
      <t>タカギ</t>
    </rPh>
    <rPh sb="3" eb="4">
      <t>サマ</t>
    </rPh>
    <rPh sb="4" eb="5">
      <t>アテ</t>
    </rPh>
    <phoneticPr fontId="3"/>
  </si>
  <si>
    <t>011-206-8558</t>
    <phoneticPr fontId="3"/>
  </si>
  <si>
    <t>011-206-8559</t>
    <phoneticPr fontId="3"/>
  </si>
  <si>
    <t>2289538-1</t>
    <phoneticPr fontId="3"/>
  </si>
  <si>
    <t>2289538-1</t>
    <phoneticPr fontId="3"/>
  </si>
  <si>
    <t>PS(N)</t>
    <phoneticPr fontId="3"/>
  </si>
  <si>
    <t>有</t>
    <rPh sb="0" eb="1">
      <t>ユウ</t>
    </rPh>
    <phoneticPr fontId="3"/>
  </si>
  <si>
    <t>無</t>
    <rPh sb="0" eb="1">
      <t>ム</t>
    </rPh>
    <phoneticPr fontId="3"/>
  </si>
  <si>
    <t>338×175</t>
    <phoneticPr fontId="3"/>
  </si>
  <si>
    <t>2015.9.11</t>
    <phoneticPr fontId="3"/>
  </si>
  <si>
    <t>PRI</t>
    <phoneticPr fontId="3"/>
  </si>
  <si>
    <t>(有)プライマリー</t>
    <rPh sb="0" eb="3">
      <t>ユウ</t>
    </rPh>
    <phoneticPr fontId="3"/>
  </si>
  <si>
    <t>〒518-0626　　三重県名張市桔梗が丘6-1-9</t>
    <rPh sb="11" eb="14">
      <t>ミエケン</t>
    </rPh>
    <rPh sb="14" eb="17">
      <t>ナバリシ</t>
    </rPh>
    <rPh sb="17" eb="19">
      <t>キキョウ</t>
    </rPh>
    <rPh sb="20" eb="21">
      <t>オカ</t>
    </rPh>
    <phoneticPr fontId="3"/>
  </si>
  <si>
    <t>PRI01　　1417</t>
    <phoneticPr fontId="3"/>
  </si>
  <si>
    <t>濱田 様宛</t>
    <rPh sb="0" eb="2">
      <t>ハマダ</t>
    </rPh>
    <rPh sb="3" eb="4">
      <t>サマ</t>
    </rPh>
    <rPh sb="4" eb="5">
      <t>アテ</t>
    </rPh>
    <phoneticPr fontId="3"/>
  </si>
  <si>
    <t>0595-66-0885</t>
    <phoneticPr fontId="3"/>
  </si>
  <si>
    <t>0595-66-0886</t>
    <phoneticPr fontId="3"/>
  </si>
  <si>
    <t>FKJ</t>
    <phoneticPr fontId="3"/>
  </si>
  <si>
    <t>(有)福寿電気</t>
    <rPh sb="0" eb="3">
      <t>ユウ</t>
    </rPh>
    <rPh sb="3" eb="5">
      <t>フクジュ</t>
    </rPh>
    <rPh sb="5" eb="7">
      <t>デンキ</t>
    </rPh>
    <phoneticPr fontId="3"/>
  </si>
  <si>
    <t>〒965-0102　　福島県会津若松市真宮新町北2丁目98番地</t>
    <rPh sb="11" eb="14">
      <t>フクシマケン</t>
    </rPh>
    <rPh sb="14" eb="18">
      <t>アイヅワカマツ</t>
    </rPh>
    <rPh sb="18" eb="19">
      <t>シ</t>
    </rPh>
    <rPh sb="19" eb="23">
      <t>マミヤシンマチ</t>
    </rPh>
    <rPh sb="23" eb="24">
      <t>キタ</t>
    </rPh>
    <rPh sb="25" eb="27">
      <t>チョウメ</t>
    </rPh>
    <rPh sb="29" eb="31">
      <t>バンチ</t>
    </rPh>
    <phoneticPr fontId="3"/>
  </si>
  <si>
    <t>FKJ01　　1418</t>
    <phoneticPr fontId="3"/>
  </si>
  <si>
    <t>永井 様宛</t>
    <rPh sb="0" eb="2">
      <t>ナガイ</t>
    </rPh>
    <rPh sb="3" eb="4">
      <t>サマ</t>
    </rPh>
    <rPh sb="4" eb="5">
      <t>アテ</t>
    </rPh>
    <phoneticPr fontId="3"/>
  </si>
  <si>
    <t>0242-58-3472</t>
    <phoneticPr fontId="3"/>
  </si>
  <si>
    <t>0242-58-3242</t>
    <phoneticPr fontId="3"/>
  </si>
  <si>
    <t>DIC-026</t>
    <phoneticPr fontId="3"/>
  </si>
  <si>
    <t>PS(B)</t>
    <phoneticPr fontId="3"/>
  </si>
  <si>
    <t>405</t>
    <phoneticPr fontId="3"/>
  </si>
  <si>
    <t>導電練り込み</t>
    <rPh sb="0" eb="2">
      <t>ドウデン</t>
    </rPh>
    <rPh sb="2" eb="3">
      <t>ネ</t>
    </rPh>
    <rPh sb="4" eb="5">
      <t>コ</t>
    </rPh>
    <phoneticPr fontId="3"/>
  </si>
  <si>
    <t>355×347</t>
    <phoneticPr fontId="3"/>
  </si>
  <si>
    <t>2015.9.15</t>
    <phoneticPr fontId="3"/>
  </si>
  <si>
    <t>DIC-026 K-18010S-0-230</t>
    <phoneticPr fontId="3"/>
  </si>
  <si>
    <t>DGK</t>
    <phoneticPr fontId="3"/>
  </si>
  <si>
    <t>(株)電子技研工業</t>
    <rPh sb="0" eb="3">
      <t>カブ</t>
    </rPh>
    <rPh sb="3" eb="5">
      <t>デンシ</t>
    </rPh>
    <rPh sb="5" eb="7">
      <t>ギケン</t>
    </rPh>
    <rPh sb="7" eb="9">
      <t>コウギョウ</t>
    </rPh>
    <phoneticPr fontId="3"/>
  </si>
  <si>
    <t>〒182-0021　　東京都調布市調布ヶ丘3-2-1</t>
    <rPh sb="11" eb="14">
      <t>トウキョウト</t>
    </rPh>
    <rPh sb="14" eb="17">
      <t>チョウフシ</t>
    </rPh>
    <rPh sb="17" eb="21">
      <t>チョウフガオカ</t>
    </rPh>
    <phoneticPr fontId="3"/>
  </si>
  <si>
    <t>DGK01　　1419</t>
    <phoneticPr fontId="3"/>
  </si>
  <si>
    <t>加藤 様宛</t>
    <rPh sb="0" eb="2">
      <t>カトウ</t>
    </rPh>
    <rPh sb="3" eb="4">
      <t>サマ</t>
    </rPh>
    <rPh sb="4" eb="5">
      <t>アテ</t>
    </rPh>
    <phoneticPr fontId="3"/>
  </si>
  <si>
    <t>042-486-0775</t>
    <phoneticPr fontId="3"/>
  </si>
  <si>
    <t>042-486-6851</t>
    <phoneticPr fontId="3"/>
  </si>
  <si>
    <t>320</t>
    <phoneticPr fontId="3"/>
  </si>
  <si>
    <t>JAE-069</t>
    <phoneticPr fontId="3"/>
  </si>
  <si>
    <t>別抜き</t>
    <rPh sb="0" eb="1">
      <t>ベツ</t>
    </rPh>
    <rPh sb="1" eb="2">
      <t>ヌ</t>
    </rPh>
    <phoneticPr fontId="3"/>
  </si>
  <si>
    <t>JAE-066</t>
    <phoneticPr fontId="3"/>
  </si>
  <si>
    <t>JAE-067</t>
    <phoneticPr fontId="3"/>
  </si>
  <si>
    <t>JAE-068</t>
    <phoneticPr fontId="3"/>
  </si>
  <si>
    <t>別抜き</t>
    <rPh sb="0" eb="1">
      <t>ベツ</t>
    </rPh>
    <rPh sb="1" eb="2">
      <t>ヌ</t>
    </rPh>
    <phoneticPr fontId="3"/>
  </si>
  <si>
    <t>2015.9.24</t>
    <phoneticPr fontId="3"/>
  </si>
  <si>
    <t>JAE-066 025-54920</t>
    <phoneticPr fontId="3"/>
  </si>
  <si>
    <t>JAE-067 025-54921</t>
    <phoneticPr fontId="3"/>
  </si>
  <si>
    <t>JAE-068 025-54922</t>
    <phoneticPr fontId="3"/>
  </si>
  <si>
    <t>167CSB-039-01E</t>
    <phoneticPr fontId="3"/>
  </si>
  <si>
    <t>NKI-009</t>
    <phoneticPr fontId="3"/>
  </si>
  <si>
    <t>NKI-009 STOP SWITCH COVER F WZ</t>
    <phoneticPr fontId="3"/>
  </si>
  <si>
    <t>PS(N)</t>
    <phoneticPr fontId="3"/>
  </si>
  <si>
    <t>640</t>
    <phoneticPr fontId="3"/>
  </si>
  <si>
    <t>有</t>
    <rPh sb="0" eb="1">
      <t>ユウ</t>
    </rPh>
    <phoneticPr fontId="3"/>
  </si>
  <si>
    <t>無</t>
    <rPh sb="0" eb="1">
      <t>ム</t>
    </rPh>
    <phoneticPr fontId="3"/>
  </si>
  <si>
    <t>600×410</t>
    <phoneticPr fontId="3"/>
  </si>
  <si>
    <r>
      <t>2</t>
    </r>
    <r>
      <rPr>
        <sz val="11"/>
        <rFont val="ＭＳ Ｐゴシック"/>
        <family val="3"/>
        <charset val="128"/>
      </rPr>
      <t>015.9.25</t>
    </r>
    <phoneticPr fontId="3"/>
  </si>
  <si>
    <t>OMG-004</t>
    <phoneticPr fontId="3"/>
  </si>
  <si>
    <t>OMG-004 100P</t>
    <phoneticPr fontId="3"/>
  </si>
  <si>
    <t>2015.9.25</t>
    <phoneticPr fontId="3"/>
  </si>
  <si>
    <t>MID</t>
    <phoneticPr fontId="3"/>
  </si>
  <si>
    <t>(有)ミッド</t>
    <rPh sb="0" eb="3">
      <t>ユウ</t>
    </rPh>
    <phoneticPr fontId="3"/>
  </si>
  <si>
    <t>〒955-0036　　新潟県三条市篭場5-10</t>
    <rPh sb="11" eb="14">
      <t>ニイガタケン</t>
    </rPh>
    <rPh sb="14" eb="17">
      <t>サンジョウシ</t>
    </rPh>
    <rPh sb="17" eb="19">
      <t>カゴバ</t>
    </rPh>
    <phoneticPr fontId="3"/>
  </si>
  <si>
    <t>MID01　　1420</t>
    <phoneticPr fontId="3"/>
  </si>
  <si>
    <t>荻根沢 様宛</t>
    <rPh sb="0" eb="1">
      <t>オギ</t>
    </rPh>
    <rPh sb="1" eb="2">
      <t>ネ</t>
    </rPh>
    <rPh sb="2" eb="3">
      <t>ザワ</t>
    </rPh>
    <rPh sb="4" eb="5">
      <t>サマ</t>
    </rPh>
    <rPh sb="5" eb="6">
      <t>アテ</t>
    </rPh>
    <phoneticPr fontId="3"/>
  </si>
  <si>
    <t>0256-38-2688</t>
    <phoneticPr fontId="3"/>
  </si>
  <si>
    <t>0256-38-2689</t>
    <phoneticPr fontId="3"/>
  </si>
  <si>
    <t>NHD</t>
    <phoneticPr fontId="3"/>
  </si>
  <si>
    <t>日本電計(株)</t>
    <rPh sb="0" eb="2">
      <t>ニホン</t>
    </rPh>
    <rPh sb="2" eb="4">
      <t>デンケイ</t>
    </rPh>
    <rPh sb="4" eb="7">
      <t>カブ</t>
    </rPh>
    <phoneticPr fontId="3"/>
  </si>
  <si>
    <t>〒243-0013　　神奈川県厚木市泉町8-18</t>
    <rPh sb="11" eb="15">
      <t>カナガワケン</t>
    </rPh>
    <rPh sb="15" eb="18">
      <t>アツギシ</t>
    </rPh>
    <rPh sb="18" eb="19">
      <t>イズミ</t>
    </rPh>
    <rPh sb="19" eb="20">
      <t>マチ</t>
    </rPh>
    <phoneticPr fontId="3"/>
  </si>
  <si>
    <t>NHD01　　1421</t>
    <phoneticPr fontId="3"/>
  </si>
  <si>
    <t>木村 様宛</t>
    <rPh sb="0" eb="2">
      <t>キムラ</t>
    </rPh>
    <rPh sb="3" eb="4">
      <t>サマ</t>
    </rPh>
    <rPh sb="4" eb="5">
      <t>アテ</t>
    </rPh>
    <phoneticPr fontId="3"/>
  </si>
  <si>
    <t>046-228-1115</t>
    <phoneticPr fontId="3"/>
  </si>
  <si>
    <t>046-228-8527</t>
    <phoneticPr fontId="3"/>
  </si>
  <si>
    <t>100</t>
    <phoneticPr fontId="3"/>
  </si>
  <si>
    <t>導電練込(ロゴマス）</t>
    <rPh sb="0" eb="2">
      <t>ドウデン</t>
    </rPh>
    <rPh sb="2" eb="3">
      <t>ネ</t>
    </rPh>
    <rPh sb="3" eb="4">
      <t>コ</t>
    </rPh>
    <phoneticPr fontId="3"/>
  </si>
  <si>
    <t>250</t>
    <phoneticPr fontId="3"/>
  </si>
  <si>
    <t>7-127-8R6</t>
    <phoneticPr fontId="3"/>
  </si>
  <si>
    <t>7-912127-8 R6</t>
    <phoneticPr fontId="3"/>
  </si>
  <si>
    <t>PP(N)</t>
    <phoneticPr fontId="3"/>
  </si>
  <si>
    <t>有</t>
    <rPh sb="0" eb="1">
      <t>ユウ</t>
    </rPh>
    <phoneticPr fontId="3"/>
  </si>
  <si>
    <t>無</t>
    <rPh sb="0" eb="1">
      <t>ム</t>
    </rPh>
    <phoneticPr fontId="3"/>
  </si>
  <si>
    <t>470×347</t>
    <phoneticPr fontId="3"/>
  </si>
  <si>
    <t>○</t>
    <phoneticPr fontId="3"/>
  </si>
  <si>
    <t>2015.10.5</t>
    <phoneticPr fontId="3"/>
  </si>
  <si>
    <t>LIN</t>
    <phoneticPr fontId="3"/>
  </si>
  <si>
    <t>(株)リンクライン</t>
    <rPh sb="0" eb="3">
      <t>カブ</t>
    </rPh>
    <phoneticPr fontId="3"/>
  </si>
  <si>
    <t>〒861-1312　　熊本県菊池市森北1812-26</t>
    <rPh sb="11" eb="14">
      <t>クマモトケン</t>
    </rPh>
    <rPh sb="14" eb="17">
      <t>キクチシ</t>
    </rPh>
    <rPh sb="17" eb="19">
      <t>モリキタ</t>
    </rPh>
    <phoneticPr fontId="3"/>
  </si>
  <si>
    <t>LIN01　　1422</t>
    <phoneticPr fontId="3"/>
  </si>
  <si>
    <t>笹本 様</t>
    <rPh sb="0" eb="2">
      <t>ササモト</t>
    </rPh>
    <rPh sb="3" eb="4">
      <t>サマ</t>
    </rPh>
    <phoneticPr fontId="3"/>
  </si>
  <si>
    <t>0968-36-9280</t>
    <phoneticPr fontId="3"/>
  </si>
  <si>
    <t>0968-36-9290</t>
    <phoneticPr fontId="3"/>
  </si>
  <si>
    <t>TCR</t>
    <phoneticPr fontId="3"/>
  </si>
  <si>
    <t>(株)テクレコ　　秋田工場</t>
    <rPh sb="0" eb="3">
      <t>カブ</t>
    </rPh>
    <rPh sb="9" eb="13">
      <t>アキタコウジョウ</t>
    </rPh>
    <phoneticPr fontId="3"/>
  </si>
  <si>
    <t>〒014-1413　　秋田県大仙市角間川町字愛宕63</t>
    <rPh sb="11" eb="14">
      <t>アキタケン</t>
    </rPh>
    <rPh sb="14" eb="16">
      <t>ダイセン</t>
    </rPh>
    <rPh sb="16" eb="17">
      <t>シ</t>
    </rPh>
    <rPh sb="17" eb="19">
      <t>カドマ</t>
    </rPh>
    <rPh sb="19" eb="20">
      <t>ガワ</t>
    </rPh>
    <rPh sb="20" eb="21">
      <t>マチ</t>
    </rPh>
    <rPh sb="21" eb="22">
      <t>アザ</t>
    </rPh>
    <rPh sb="22" eb="24">
      <t>アタゴ</t>
    </rPh>
    <phoneticPr fontId="3"/>
  </si>
  <si>
    <t>TCR01　　1423</t>
    <phoneticPr fontId="3"/>
  </si>
  <si>
    <t>最上 様宛</t>
    <rPh sb="0" eb="2">
      <t>モガミ</t>
    </rPh>
    <rPh sb="3" eb="4">
      <t>サマ</t>
    </rPh>
    <rPh sb="4" eb="5">
      <t>アテ</t>
    </rPh>
    <phoneticPr fontId="3"/>
  </si>
  <si>
    <t>0187-65-3355</t>
    <phoneticPr fontId="3"/>
  </si>
  <si>
    <t>0187-65-3310</t>
    <phoneticPr fontId="3"/>
  </si>
  <si>
    <t>95</t>
    <phoneticPr fontId="3"/>
  </si>
  <si>
    <t>80</t>
    <phoneticPr fontId="3"/>
  </si>
  <si>
    <t>110</t>
    <phoneticPr fontId="3"/>
  </si>
  <si>
    <t>PS(N)</t>
    <phoneticPr fontId="3"/>
  </si>
  <si>
    <t>ADY-088</t>
    <phoneticPr fontId="3"/>
  </si>
  <si>
    <t>ADY-088 20P RCH107Y</t>
    <phoneticPr fontId="3"/>
  </si>
  <si>
    <t>PS(B)</t>
    <phoneticPr fontId="3"/>
  </si>
  <si>
    <t>550</t>
    <phoneticPr fontId="3"/>
  </si>
  <si>
    <t>導電印刷</t>
    <rPh sb="0" eb="2">
      <t>ドウデン</t>
    </rPh>
    <rPh sb="2" eb="4">
      <t>インサツ</t>
    </rPh>
    <phoneticPr fontId="3"/>
  </si>
  <si>
    <t>503×273</t>
    <phoneticPr fontId="3"/>
  </si>
  <si>
    <t>2015.10.13</t>
    <phoneticPr fontId="3"/>
  </si>
  <si>
    <t>JAE-071</t>
    <phoneticPr fontId="3"/>
  </si>
  <si>
    <t>2015.9.18</t>
    <phoneticPr fontId="3"/>
  </si>
  <si>
    <t>2015.10.13</t>
    <phoneticPr fontId="3"/>
  </si>
  <si>
    <t>YND2</t>
    <phoneticPr fontId="3"/>
  </si>
  <si>
    <t>矢野電機(株)</t>
    <rPh sb="0" eb="2">
      <t>ヤノ</t>
    </rPh>
    <rPh sb="2" eb="4">
      <t>デンキ</t>
    </rPh>
    <rPh sb="4" eb="7">
      <t>カブ</t>
    </rPh>
    <phoneticPr fontId="3"/>
  </si>
  <si>
    <t>〒105-0003　　東京都港区西新宿2-9-6</t>
    <rPh sb="11" eb="13">
      <t>トウキョウ</t>
    </rPh>
    <rPh sb="13" eb="14">
      <t>ト</t>
    </rPh>
    <rPh sb="14" eb="16">
      <t>ミナトク</t>
    </rPh>
    <rPh sb="16" eb="19">
      <t>ニシシンジュク</t>
    </rPh>
    <phoneticPr fontId="3"/>
  </si>
  <si>
    <t>YND02　　1424</t>
    <phoneticPr fontId="3"/>
  </si>
  <si>
    <t>大内 様宛</t>
    <rPh sb="0" eb="2">
      <t>オオウチ</t>
    </rPh>
    <rPh sb="3" eb="4">
      <t>サマ</t>
    </rPh>
    <rPh sb="4" eb="5">
      <t>アテ</t>
    </rPh>
    <phoneticPr fontId="3"/>
  </si>
  <si>
    <t>03-3506-0080</t>
    <phoneticPr fontId="3"/>
  </si>
  <si>
    <t>03-5251-7098</t>
    <phoneticPr fontId="3"/>
  </si>
  <si>
    <t>TDJ</t>
    <phoneticPr fontId="3"/>
  </si>
  <si>
    <t>(株)テッドジャパン</t>
    <rPh sb="0" eb="3">
      <t>カブ</t>
    </rPh>
    <phoneticPr fontId="3"/>
  </si>
  <si>
    <t>〒244-0845　　神奈川県横浜市栄区金井町360-1</t>
    <rPh sb="11" eb="15">
      <t>カナガワケン</t>
    </rPh>
    <rPh sb="15" eb="18">
      <t>ヨコハマシ</t>
    </rPh>
    <rPh sb="18" eb="20">
      <t>サカエク</t>
    </rPh>
    <rPh sb="20" eb="22">
      <t>カナイ</t>
    </rPh>
    <rPh sb="22" eb="23">
      <t>マチ</t>
    </rPh>
    <phoneticPr fontId="3"/>
  </si>
  <si>
    <t>TDJ01　　1425</t>
    <phoneticPr fontId="3"/>
  </si>
  <si>
    <t>045-852-7555</t>
    <phoneticPr fontId="3"/>
  </si>
  <si>
    <t>045-852-7677</t>
    <phoneticPr fontId="3"/>
  </si>
  <si>
    <t>JAE-072</t>
    <phoneticPr fontId="3"/>
  </si>
  <si>
    <t>2015.10.16</t>
    <phoneticPr fontId="3"/>
  </si>
  <si>
    <t>2015.10.1 金型返却</t>
    <rPh sb="10" eb="12">
      <t>カナガタ</t>
    </rPh>
    <rPh sb="12" eb="14">
      <t>ヘンキャク</t>
    </rPh>
    <phoneticPr fontId="3"/>
  </si>
  <si>
    <t>2-51-7</t>
    <phoneticPr fontId="3"/>
  </si>
  <si>
    <t>2-51-8</t>
    <phoneticPr fontId="3"/>
  </si>
  <si>
    <t>120</t>
    <phoneticPr fontId="3"/>
  </si>
  <si>
    <t>JAE-074</t>
    <phoneticPr fontId="3"/>
  </si>
  <si>
    <t>2015.10.20</t>
    <phoneticPr fontId="3"/>
  </si>
  <si>
    <t>NST0</t>
    <phoneticPr fontId="3"/>
  </si>
  <si>
    <t>MSZ2</t>
    <phoneticPr fontId="3"/>
  </si>
  <si>
    <t>(株)美鈴製作所</t>
    <rPh sb="0" eb="3">
      <t>カブ</t>
    </rPh>
    <rPh sb="3" eb="5">
      <t>ミスズ</t>
    </rPh>
    <rPh sb="5" eb="8">
      <t>セイサクジョ</t>
    </rPh>
    <phoneticPr fontId="3"/>
  </si>
  <si>
    <t>〒211-0052　　神奈川県川崎市中原区等々力5-5</t>
    <rPh sb="11" eb="15">
      <t>カナガワケン</t>
    </rPh>
    <rPh sb="15" eb="18">
      <t>カワサキシ</t>
    </rPh>
    <rPh sb="18" eb="21">
      <t>ナカハラク</t>
    </rPh>
    <rPh sb="21" eb="24">
      <t>トドロキ</t>
    </rPh>
    <phoneticPr fontId="3"/>
  </si>
  <si>
    <t>MZT02　　1427</t>
    <phoneticPr fontId="3"/>
  </si>
  <si>
    <t>鈴木 様宛</t>
    <rPh sb="0" eb="2">
      <t>スズキ</t>
    </rPh>
    <rPh sb="3" eb="4">
      <t>サマ</t>
    </rPh>
    <rPh sb="4" eb="5">
      <t>アテ</t>
    </rPh>
    <phoneticPr fontId="3"/>
  </si>
  <si>
    <t>044-722-8021</t>
    <phoneticPr fontId="3"/>
  </si>
  <si>
    <t>〒460-0024　　愛知県名古屋市中区正木2丁目7-15 杉本商事(株)名古屋ﾋﾞﾙ2階</t>
    <rPh sb="11" eb="14">
      <t>アイチケン</t>
    </rPh>
    <rPh sb="14" eb="18">
      <t>ナゴヤシ</t>
    </rPh>
    <rPh sb="18" eb="20">
      <t>ナカク</t>
    </rPh>
    <rPh sb="20" eb="22">
      <t>マサキ</t>
    </rPh>
    <rPh sb="23" eb="25">
      <t>チョウメ</t>
    </rPh>
    <rPh sb="30" eb="32">
      <t>スギモト</t>
    </rPh>
    <rPh sb="32" eb="34">
      <t>ショウジ</t>
    </rPh>
    <rPh sb="34" eb="37">
      <t>カブ</t>
    </rPh>
    <rPh sb="37" eb="40">
      <t>ナゴヤ</t>
    </rPh>
    <rPh sb="44" eb="45">
      <t>カイ</t>
    </rPh>
    <phoneticPr fontId="3"/>
  </si>
  <si>
    <t>052-307-0340</t>
    <phoneticPr fontId="3"/>
  </si>
  <si>
    <t>052-321-1105</t>
    <phoneticPr fontId="3"/>
  </si>
  <si>
    <t>200</t>
    <phoneticPr fontId="3"/>
  </si>
  <si>
    <t>250</t>
    <phoneticPr fontId="3"/>
  </si>
  <si>
    <t>JAE-073</t>
    <phoneticPr fontId="3"/>
  </si>
  <si>
    <t>2015.10.26</t>
    <phoneticPr fontId="3"/>
  </si>
  <si>
    <t>KGK</t>
    <phoneticPr fontId="3"/>
  </si>
  <si>
    <t>甲賀高分子(株)</t>
    <rPh sb="0" eb="2">
      <t>コウガ</t>
    </rPh>
    <rPh sb="2" eb="5">
      <t>コウブンシ</t>
    </rPh>
    <rPh sb="5" eb="8">
      <t>カブ</t>
    </rPh>
    <phoneticPr fontId="3"/>
  </si>
  <si>
    <t>〒530-0047　　大阪府大阪市北区西天満二丁目6番8号 堂島ﾋﾞﾙ5階</t>
    <rPh sb="11" eb="14">
      <t>オオサカフ</t>
    </rPh>
    <rPh sb="14" eb="17">
      <t>オオサカシ</t>
    </rPh>
    <rPh sb="17" eb="19">
      <t>キタク</t>
    </rPh>
    <rPh sb="19" eb="20">
      <t>ニシ</t>
    </rPh>
    <rPh sb="20" eb="21">
      <t>テン</t>
    </rPh>
    <rPh sb="21" eb="22">
      <t>マン</t>
    </rPh>
    <rPh sb="22" eb="23">
      <t>２</t>
    </rPh>
    <rPh sb="23" eb="25">
      <t>チョウメ</t>
    </rPh>
    <rPh sb="26" eb="27">
      <t>バン</t>
    </rPh>
    <rPh sb="28" eb="29">
      <t>ゴウ</t>
    </rPh>
    <rPh sb="30" eb="32">
      <t>ドウジマ</t>
    </rPh>
    <rPh sb="36" eb="37">
      <t>カイ</t>
    </rPh>
    <phoneticPr fontId="3"/>
  </si>
  <si>
    <t>KGK01　　1428</t>
    <phoneticPr fontId="3"/>
  </si>
  <si>
    <t>平井 様</t>
    <rPh sb="0" eb="2">
      <t>ヒライ</t>
    </rPh>
    <rPh sb="3" eb="4">
      <t>サマ</t>
    </rPh>
    <phoneticPr fontId="3"/>
  </si>
  <si>
    <t>06-6364-1271</t>
    <phoneticPr fontId="3"/>
  </si>
  <si>
    <t>06-6364-6610</t>
    <phoneticPr fontId="3"/>
  </si>
  <si>
    <t>EST</t>
    <phoneticPr fontId="3"/>
  </si>
  <si>
    <t xml:space="preserve">イースタン技研(株) </t>
    <rPh sb="5" eb="7">
      <t>ギケン</t>
    </rPh>
    <rPh sb="7" eb="10">
      <t>カブ</t>
    </rPh>
    <phoneticPr fontId="3"/>
  </si>
  <si>
    <t>〒242-0014　　神奈川県大和市上和田2666-2</t>
    <rPh sb="11" eb="15">
      <t>カナガワケン</t>
    </rPh>
    <rPh sb="15" eb="18">
      <t>ヤマトシ</t>
    </rPh>
    <rPh sb="18" eb="21">
      <t>カミワダ</t>
    </rPh>
    <phoneticPr fontId="3"/>
  </si>
  <si>
    <t>電気接点事業部　中村様宛</t>
    <rPh sb="0" eb="2">
      <t>デンキ</t>
    </rPh>
    <rPh sb="2" eb="4">
      <t>セッテン</t>
    </rPh>
    <rPh sb="4" eb="6">
      <t>ジギョウ</t>
    </rPh>
    <rPh sb="6" eb="7">
      <t>ブ</t>
    </rPh>
    <rPh sb="8" eb="10">
      <t>ナカムラ</t>
    </rPh>
    <rPh sb="10" eb="11">
      <t>サマ</t>
    </rPh>
    <rPh sb="11" eb="12">
      <t>アテ</t>
    </rPh>
    <phoneticPr fontId="3"/>
  </si>
  <si>
    <t>EST01　　1429</t>
    <phoneticPr fontId="3"/>
  </si>
  <si>
    <t>046-201-0901</t>
    <phoneticPr fontId="3"/>
  </si>
  <si>
    <t>SPPCより金型支給</t>
    <rPh sb="6" eb="8">
      <t>カナガタ</t>
    </rPh>
    <rPh sb="8" eb="10">
      <t>シキュウ</t>
    </rPh>
    <phoneticPr fontId="3"/>
  </si>
  <si>
    <t>SSK-001</t>
    <phoneticPr fontId="3"/>
  </si>
  <si>
    <t>SSK-001 T-005 R401 部品トレー</t>
    <rPh sb="19" eb="21">
      <t>ブヒン</t>
    </rPh>
    <phoneticPr fontId="3"/>
  </si>
  <si>
    <t>A-PET</t>
    <phoneticPr fontId="3"/>
  </si>
  <si>
    <t>有</t>
    <rPh sb="0" eb="1">
      <t>ユウ</t>
    </rPh>
    <phoneticPr fontId="3"/>
  </si>
  <si>
    <t>無</t>
    <rPh sb="0" eb="1">
      <t>ム</t>
    </rPh>
    <phoneticPr fontId="3"/>
  </si>
  <si>
    <t>イースタン技研</t>
    <rPh sb="5" eb="7">
      <t>ギケン</t>
    </rPh>
    <phoneticPr fontId="3"/>
  </si>
  <si>
    <t>470×300</t>
    <phoneticPr fontId="3"/>
  </si>
  <si>
    <t>○</t>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</si>
  <si>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</si>
  <si>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</si>
  <si>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</si>
  <si>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2015.10.26</t>
    <phoneticPr fontId="3"/>
  </si>
  <si>
    <t>SSK-002</t>
    <phoneticPr fontId="3"/>
  </si>
  <si>
    <t>SSK-003</t>
    <phoneticPr fontId="3"/>
  </si>
  <si>
    <t>SSK-002 T-9 M1764ﾀｰﾐﾅﾙﾍﾞｰｽ用ﾄﾚｲ</t>
    <rPh sb="26" eb="27">
      <t>ヨウ</t>
    </rPh>
    <phoneticPr fontId="3"/>
  </si>
  <si>
    <t>SSK-003 T-8 M1766ﾀｰﾐﾅﾙﾍﾞｰｽ用ﾄﾚｲ</t>
    <rPh sb="26" eb="27">
      <t>ヨウ</t>
    </rPh>
    <phoneticPr fontId="3"/>
  </si>
  <si>
    <t>ADY-089</t>
    <phoneticPr fontId="3"/>
  </si>
  <si>
    <t>ADY-089 50P 出荷用トレイ</t>
    <rPh sb="12" eb="15">
      <t>シュッカヨウ</t>
    </rPh>
    <phoneticPr fontId="3"/>
  </si>
  <si>
    <t>PS(B)</t>
    <phoneticPr fontId="3"/>
  </si>
  <si>
    <t>550</t>
    <phoneticPr fontId="3"/>
  </si>
  <si>
    <t>導電印刷</t>
    <rPh sb="0" eb="2">
      <t>ドウデン</t>
    </rPh>
    <rPh sb="2" eb="4">
      <t>インサツ</t>
    </rPh>
    <phoneticPr fontId="3"/>
  </si>
  <si>
    <t>ｴｰﾃﾞｨｰﾜｲ</t>
    <phoneticPr fontId="3"/>
  </si>
  <si>
    <t>470×300</t>
    <phoneticPr fontId="3"/>
  </si>
  <si>
    <t>２面取</t>
    <rPh sb="1" eb="2">
      <t>メン</t>
    </rPh>
    <rPh sb="2" eb="3">
      <t>ド</t>
    </rPh>
    <phoneticPr fontId="3"/>
  </si>
  <si>
    <t>袋詰め</t>
    <rPh sb="0" eb="1">
      <t>フクロ</t>
    </rPh>
    <rPh sb="1" eb="2">
      <t>ヅ</t>
    </rPh>
    <phoneticPr fontId="3"/>
  </si>
  <si>
    <t>SESK-001</t>
    <phoneticPr fontId="3"/>
  </si>
  <si>
    <t>SESK-001 150POCKETS</t>
    <phoneticPr fontId="3"/>
  </si>
  <si>
    <t>PP(N)</t>
    <phoneticPr fontId="3"/>
  </si>
  <si>
    <t>有</t>
    <rPh sb="0" eb="1">
      <t>ユウ</t>
    </rPh>
    <phoneticPr fontId="3"/>
  </si>
  <si>
    <t>無</t>
    <rPh sb="0" eb="1">
      <t>ム</t>
    </rPh>
    <phoneticPr fontId="3"/>
  </si>
  <si>
    <t>昭栄商会</t>
    <rPh sb="0" eb="2">
      <t>ショウエイ</t>
    </rPh>
    <rPh sb="2" eb="4">
      <t>ショウカイ</t>
    </rPh>
    <phoneticPr fontId="3"/>
  </si>
  <si>
    <t>460×330</t>
    <phoneticPr fontId="3"/>
  </si>
  <si>
    <t>○</t>
    <phoneticPr fontId="3"/>
  </si>
  <si>
    <t>２面取</t>
    <rPh sb="1" eb="2">
      <t>メン</t>
    </rPh>
    <rPh sb="2" eb="3">
      <t>ド</t>
    </rPh>
    <phoneticPr fontId="3"/>
  </si>
  <si>
    <t>袋詰め</t>
    <rPh sb="0" eb="1">
      <t>フクロ</t>
    </rPh>
    <rPh sb="1" eb="2">
      <t>ヅ</t>
    </rPh>
    <phoneticPr fontId="3"/>
  </si>
  <si>
    <t>2015.10.27</t>
    <phoneticPr fontId="3"/>
  </si>
  <si>
    <t>192</t>
    <phoneticPr fontId="3"/>
  </si>
  <si>
    <t>YCM-035</t>
    <phoneticPr fontId="3"/>
  </si>
  <si>
    <t>YCM-035 10P ｾﾗﾐｯｸ基板用兼用トレイ</t>
    <rPh sb="17" eb="20">
      <t>キバンヨウ</t>
    </rPh>
    <rPh sb="20" eb="22">
      <t>ケンヨウ</t>
    </rPh>
    <phoneticPr fontId="3"/>
  </si>
  <si>
    <t>PS(N)</t>
    <phoneticPr fontId="3"/>
  </si>
  <si>
    <t>有</t>
    <rPh sb="0" eb="1">
      <t>ユウ</t>
    </rPh>
    <phoneticPr fontId="3"/>
  </si>
  <si>
    <t>無</t>
    <rPh sb="0" eb="1">
      <t>ム</t>
    </rPh>
    <phoneticPr fontId="3"/>
  </si>
  <si>
    <t>2015.10.29</t>
    <phoneticPr fontId="3"/>
  </si>
  <si>
    <t>SHT-003</t>
    <phoneticPr fontId="3"/>
  </si>
  <si>
    <t>SHT-003 100POCKETS</t>
    <phoneticPr fontId="3"/>
  </si>
  <si>
    <t>PS(N)</t>
    <phoneticPr fontId="3"/>
  </si>
  <si>
    <t>520</t>
    <phoneticPr fontId="3"/>
  </si>
  <si>
    <t>有</t>
    <rPh sb="0" eb="1">
      <t>ユウ</t>
    </rPh>
    <phoneticPr fontId="3"/>
  </si>
  <si>
    <t>無</t>
    <rPh sb="0" eb="1">
      <t>ム</t>
    </rPh>
    <phoneticPr fontId="3"/>
  </si>
  <si>
    <t>SKR</t>
    <phoneticPr fontId="3"/>
  </si>
  <si>
    <t>櫻護謨(株)　　大田原製作所</t>
    <rPh sb="0" eb="1">
      <t>サクラ</t>
    </rPh>
    <rPh sb="1" eb="3">
      <t>ゴム</t>
    </rPh>
    <rPh sb="3" eb="6">
      <t>カブ</t>
    </rPh>
    <rPh sb="8" eb="11">
      <t>オオタワラ</t>
    </rPh>
    <rPh sb="11" eb="14">
      <t>セイサクジョ</t>
    </rPh>
    <phoneticPr fontId="3"/>
  </si>
  <si>
    <t>〒324-0045　　栃木県大田原市実取799</t>
    <rPh sb="11" eb="14">
      <t>トチギケン</t>
    </rPh>
    <rPh sb="14" eb="18">
      <t>オオタワラシ</t>
    </rPh>
    <rPh sb="18" eb="19">
      <t>ミノ</t>
    </rPh>
    <rPh sb="19" eb="20">
      <t>トリ</t>
    </rPh>
    <phoneticPr fontId="3"/>
  </si>
  <si>
    <t>SKR01　　1430</t>
    <phoneticPr fontId="3"/>
  </si>
  <si>
    <t>資材部購買課　小口 様</t>
    <rPh sb="0" eb="2">
      <t>シザイ</t>
    </rPh>
    <rPh sb="2" eb="3">
      <t>ブ</t>
    </rPh>
    <rPh sb="3" eb="5">
      <t>コウバイ</t>
    </rPh>
    <rPh sb="5" eb="6">
      <t>カ</t>
    </rPh>
    <rPh sb="7" eb="9">
      <t>コグチ</t>
    </rPh>
    <rPh sb="10" eb="11">
      <t>サマ</t>
    </rPh>
    <phoneticPr fontId="3"/>
  </si>
  <si>
    <t>0287-28-1123</t>
    <phoneticPr fontId="3"/>
  </si>
  <si>
    <t>DIC-027</t>
    <phoneticPr fontId="3"/>
  </si>
  <si>
    <t>DIC-027 K-13055B-01-04</t>
    <phoneticPr fontId="3"/>
  </si>
  <si>
    <t>PS(B)</t>
    <phoneticPr fontId="3"/>
  </si>
  <si>
    <t>405</t>
    <phoneticPr fontId="3"/>
  </si>
  <si>
    <t>導電練り込み</t>
    <rPh sb="0" eb="2">
      <t>ドウデン</t>
    </rPh>
    <rPh sb="2" eb="3">
      <t>ネ</t>
    </rPh>
    <rPh sb="4" eb="5">
      <t>コ</t>
    </rPh>
    <phoneticPr fontId="3"/>
  </si>
  <si>
    <t>大一</t>
    <rPh sb="0" eb="2">
      <t>ダイイチ</t>
    </rPh>
    <phoneticPr fontId="3"/>
  </si>
  <si>
    <t>2015.10.30</t>
    <phoneticPr fontId="3"/>
  </si>
  <si>
    <t>KOS-001</t>
  </si>
  <si>
    <t>KOS-001  60P</t>
  </si>
  <si>
    <t>335*260</t>
  </si>
  <si>
    <t>KOS-002</t>
    <phoneticPr fontId="3"/>
  </si>
  <si>
    <t>KOS-002 100P</t>
    <phoneticPr fontId="3"/>
  </si>
  <si>
    <t>A-PET</t>
    <phoneticPr fontId="3"/>
  </si>
  <si>
    <t>640</t>
    <phoneticPr fontId="3"/>
  </si>
  <si>
    <t>有</t>
    <phoneticPr fontId="3"/>
  </si>
  <si>
    <t>有</t>
    <rPh sb="0" eb="1">
      <t>ユウ</t>
    </rPh>
    <phoneticPr fontId="3"/>
  </si>
  <si>
    <t>無</t>
    <phoneticPr fontId="3"/>
  </si>
  <si>
    <t>585×285</t>
    <phoneticPr fontId="3"/>
  </si>
  <si>
    <t>○</t>
    <phoneticPr fontId="3"/>
  </si>
  <si>
    <t>2015.10.30</t>
    <phoneticPr fontId="3"/>
  </si>
  <si>
    <t>220</t>
    <phoneticPr fontId="3"/>
  </si>
  <si>
    <t>MTM-093</t>
    <phoneticPr fontId="3"/>
  </si>
  <si>
    <t>MTM-093 H-19V896-00/H-19V897-00兼用ﾄﾚｲ</t>
    <rPh sb="31" eb="33">
      <t>ケンヨウ</t>
    </rPh>
    <phoneticPr fontId="3"/>
  </si>
  <si>
    <t>540</t>
    <phoneticPr fontId="3"/>
  </si>
  <si>
    <t>338×175</t>
    <phoneticPr fontId="3"/>
  </si>
  <si>
    <t>○</t>
    <phoneticPr fontId="3"/>
  </si>
  <si>
    <t>別抜き</t>
    <rPh sb="0" eb="1">
      <t>ベツ</t>
    </rPh>
    <rPh sb="1" eb="2">
      <t>ヌ</t>
    </rPh>
    <phoneticPr fontId="3"/>
  </si>
  <si>
    <t>１面取</t>
    <rPh sb="1" eb="2">
      <t>メン</t>
    </rPh>
    <rPh sb="2" eb="3">
      <t>ド</t>
    </rPh>
    <phoneticPr fontId="3"/>
  </si>
  <si>
    <t>2015.11.5</t>
    <phoneticPr fontId="3"/>
  </si>
  <si>
    <t>2296618</t>
    <phoneticPr fontId="3"/>
  </si>
  <si>
    <t>PS(N)</t>
    <phoneticPr fontId="3"/>
  </si>
  <si>
    <t>有</t>
    <rPh sb="0" eb="1">
      <t>ユウ</t>
    </rPh>
    <phoneticPr fontId="3"/>
  </si>
  <si>
    <t>無</t>
    <rPh sb="0" eb="1">
      <t>ム</t>
    </rPh>
    <phoneticPr fontId="3"/>
  </si>
  <si>
    <t>355×240</t>
    <phoneticPr fontId="3"/>
  </si>
  <si>
    <t>2015.11.5</t>
    <phoneticPr fontId="3"/>
  </si>
  <si>
    <t>5-157-1</t>
    <phoneticPr fontId="3"/>
  </si>
  <si>
    <t>5-912157-1</t>
    <phoneticPr fontId="3"/>
  </si>
  <si>
    <t>PP(N)</t>
    <phoneticPr fontId="3"/>
  </si>
  <si>
    <t>有</t>
    <rPh sb="0" eb="1">
      <t>ユウ</t>
    </rPh>
    <phoneticPr fontId="3"/>
  </si>
  <si>
    <t>無</t>
    <rPh sb="0" eb="1">
      <t>ム</t>
    </rPh>
    <phoneticPr fontId="3"/>
  </si>
  <si>
    <t>2015.11.5</t>
    <phoneticPr fontId="3"/>
  </si>
  <si>
    <t>ASH04</t>
    <phoneticPr fontId="3"/>
  </si>
  <si>
    <t>(株)アサヒ</t>
    <rPh sb="0" eb="3">
      <t>カブ</t>
    </rPh>
    <phoneticPr fontId="3"/>
  </si>
  <si>
    <t>〒125-0042　　東京都葛飾区金町2-16-12</t>
    <rPh sb="11" eb="14">
      <t>トウキョウト</t>
    </rPh>
    <rPh sb="14" eb="17">
      <t>カツシカク</t>
    </rPh>
    <rPh sb="17" eb="19">
      <t>カネマチ</t>
    </rPh>
    <phoneticPr fontId="3"/>
  </si>
  <si>
    <t>ASH04　　1431</t>
    <phoneticPr fontId="3"/>
  </si>
  <si>
    <t>保田 様</t>
    <rPh sb="0" eb="2">
      <t>ヤスダ</t>
    </rPh>
    <rPh sb="3" eb="4">
      <t>サマ</t>
    </rPh>
    <phoneticPr fontId="3"/>
  </si>
  <si>
    <t>03-5699-6003</t>
    <phoneticPr fontId="3"/>
  </si>
  <si>
    <t>03-5699-6279</t>
    <phoneticPr fontId="3"/>
  </si>
  <si>
    <t>SNG4</t>
    <phoneticPr fontId="3"/>
  </si>
  <si>
    <t>(株)須永製作所</t>
    <rPh sb="0" eb="3">
      <t>カブ</t>
    </rPh>
    <rPh sb="3" eb="5">
      <t>スナガ</t>
    </rPh>
    <rPh sb="5" eb="8">
      <t>セイサクジョ</t>
    </rPh>
    <phoneticPr fontId="3"/>
  </si>
  <si>
    <t>〒224-0042　　神奈川県横浜市都筑区大熊町115</t>
    <rPh sb="11" eb="15">
      <t>カナガワケン</t>
    </rPh>
    <rPh sb="15" eb="18">
      <t>ヨコハマシ</t>
    </rPh>
    <rPh sb="18" eb="21">
      <t>ツヅキク</t>
    </rPh>
    <rPh sb="21" eb="24">
      <t>オオクママチ</t>
    </rPh>
    <phoneticPr fontId="3"/>
  </si>
  <si>
    <t>SNG04　　1432</t>
    <phoneticPr fontId="3"/>
  </si>
  <si>
    <t>長瀬 様宛</t>
    <rPh sb="0" eb="2">
      <t>ナガセ</t>
    </rPh>
    <rPh sb="3" eb="4">
      <t>サマ</t>
    </rPh>
    <rPh sb="4" eb="5">
      <t>アテ</t>
    </rPh>
    <phoneticPr fontId="3"/>
  </si>
  <si>
    <t>045-473-5431</t>
    <phoneticPr fontId="3"/>
  </si>
  <si>
    <t>045-473-5432</t>
    <phoneticPr fontId="3"/>
  </si>
  <si>
    <t>125</t>
    <phoneticPr fontId="3"/>
  </si>
  <si>
    <t>SKK-002</t>
    <phoneticPr fontId="3"/>
  </si>
  <si>
    <t>SKK3</t>
    <phoneticPr fontId="3"/>
  </si>
  <si>
    <t>三共精密金型(株)</t>
    <rPh sb="0" eb="2">
      <t>サンキョウ</t>
    </rPh>
    <rPh sb="2" eb="4">
      <t>セイミツ</t>
    </rPh>
    <rPh sb="4" eb="6">
      <t>カナガタ</t>
    </rPh>
    <rPh sb="6" eb="9">
      <t>カブ</t>
    </rPh>
    <phoneticPr fontId="3"/>
  </si>
  <si>
    <t>〒029-2203　　岩手県陸前高田市竹駒町字相川146-4</t>
    <rPh sb="11" eb="14">
      <t>イワテケン</t>
    </rPh>
    <rPh sb="14" eb="19">
      <t>リクゼンタカタシ</t>
    </rPh>
    <rPh sb="19" eb="21">
      <t>タケコマ</t>
    </rPh>
    <rPh sb="21" eb="22">
      <t>マチ</t>
    </rPh>
    <rPh sb="22" eb="23">
      <t>アザ</t>
    </rPh>
    <rPh sb="23" eb="25">
      <t>アイカワ</t>
    </rPh>
    <phoneticPr fontId="3"/>
  </si>
  <si>
    <t>SKK03　　1433</t>
    <phoneticPr fontId="3"/>
  </si>
  <si>
    <t>管理課購買係　　伊藤 様宛</t>
    <rPh sb="0" eb="3">
      <t>カンリカ</t>
    </rPh>
    <rPh sb="3" eb="5">
      <t>コウバイ</t>
    </rPh>
    <rPh sb="5" eb="6">
      <t>ガカリ</t>
    </rPh>
    <rPh sb="8" eb="10">
      <t>イトウ</t>
    </rPh>
    <rPh sb="11" eb="12">
      <t>サマ</t>
    </rPh>
    <rPh sb="12" eb="13">
      <t>アテ</t>
    </rPh>
    <phoneticPr fontId="3"/>
  </si>
  <si>
    <t>0192-55-4111</t>
    <phoneticPr fontId="3"/>
  </si>
  <si>
    <t>0192-54-3743</t>
    <phoneticPr fontId="3"/>
  </si>
  <si>
    <t>SKK-002　200POCKETS</t>
    <phoneticPr fontId="3"/>
  </si>
  <si>
    <t>PS(N)</t>
    <phoneticPr fontId="3"/>
  </si>
  <si>
    <t>520</t>
    <phoneticPr fontId="3"/>
  </si>
  <si>
    <t>有</t>
    <rPh sb="0" eb="1">
      <t>ユウ</t>
    </rPh>
    <phoneticPr fontId="3"/>
  </si>
  <si>
    <t>無</t>
    <rPh sb="0" eb="1">
      <t>ム</t>
    </rPh>
    <phoneticPr fontId="3"/>
  </si>
  <si>
    <t>三共精密金型(三共化成様関連会社)</t>
    <rPh sb="0" eb="2">
      <t>サンキョウ</t>
    </rPh>
    <rPh sb="2" eb="4">
      <t>セイミツ</t>
    </rPh>
    <rPh sb="4" eb="6">
      <t>カナガタ</t>
    </rPh>
    <rPh sb="7" eb="9">
      <t>サンキョウ</t>
    </rPh>
    <rPh sb="9" eb="11">
      <t>カセイ</t>
    </rPh>
    <rPh sb="11" eb="12">
      <t>サマ</t>
    </rPh>
    <rPh sb="12" eb="14">
      <t>カンレン</t>
    </rPh>
    <rPh sb="14" eb="16">
      <t>ガイシャ</t>
    </rPh>
    <phoneticPr fontId="3"/>
  </si>
  <si>
    <t>355×240</t>
    <phoneticPr fontId="3"/>
  </si>
  <si>
    <t>2015.11.9</t>
    <phoneticPr fontId="3"/>
  </si>
  <si>
    <t>5-157-7</t>
    <phoneticPr fontId="3"/>
  </si>
  <si>
    <t>5-912157-7</t>
    <phoneticPr fontId="3"/>
  </si>
  <si>
    <t>PS(N)
耐摩耗</t>
    <rPh sb="6" eb="7">
      <t>タイ</t>
    </rPh>
    <rPh sb="7" eb="9">
      <t>マモウ</t>
    </rPh>
    <phoneticPr fontId="3"/>
  </si>
  <si>
    <t>有</t>
    <rPh sb="0" eb="1">
      <t>ユウ</t>
    </rPh>
    <phoneticPr fontId="3"/>
  </si>
  <si>
    <t>無</t>
    <phoneticPr fontId="3"/>
  </si>
  <si>
    <t>470×300</t>
    <phoneticPr fontId="3"/>
  </si>
  <si>
    <t>2015.11.9</t>
    <phoneticPr fontId="3"/>
  </si>
  <si>
    <t>TST2</t>
    <phoneticPr fontId="3"/>
  </si>
  <si>
    <t>(株)ティーズトラストコーポレーション</t>
    <rPh sb="0" eb="3">
      <t>カブ</t>
    </rPh>
    <phoneticPr fontId="3"/>
  </si>
  <si>
    <t>〒460-0008　　愛知県名古屋市中区栄5-26-39 GS栄ﾋﾞﾙ3F</t>
    <rPh sb="11" eb="14">
      <t>アイチケン</t>
    </rPh>
    <rPh sb="14" eb="18">
      <t>ナゴヤシ</t>
    </rPh>
    <rPh sb="18" eb="20">
      <t>ナカク</t>
    </rPh>
    <rPh sb="20" eb="21">
      <t>サカエ</t>
    </rPh>
    <rPh sb="31" eb="32">
      <t>サカエ</t>
    </rPh>
    <phoneticPr fontId="3"/>
  </si>
  <si>
    <t>TST02　　1434</t>
    <phoneticPr fontId="3"/>
  </si>
  <si>
    <t>寺本 様</t>
    <rPh sb="0" eb="2">
      <t>テラモト</t>
    </rPh>
    <rPh sb="3" eb="4">
      <t>サマ</t>
    </rPh>
    <phoneticPr fontId="3"/>
  </si>
  <si>
    <t>052-720-6252</t>
    <phoneticPr fontId="3"/>
  </si>
  <si>
    <t>TKS-021</t>
    <phoneticPr fontId="3"/>
  </si>
  <si>
    <t>TKS-021 ブリスター小</t>
    <rPh sb="13" eb="14">
      <t>ショウ</t>
    </rPh>
    <phoneticPr fontId="3"/>
  </si>
  <si>
    <t>A-PET</t>
    <phoneticPr fontId="3"/>
  </si>
  <si>
    <t>460</t>
    <phoneticPr fontId="3"/>
  </si>
  <si>
    <t>有</t>
    <rPh sb="0" eb="1">
      <t>ユウ</t>
    </rPh>
    <phoneticPr fontId="3"/>
  </si>
  <si>
    <t>無</t>
    <rPh sb="0" eb="1">
      <t>ム</t>
    </rPh>
    <phoneticPr fontId="3"/>
  </si>
  <si>
    <t>355×240</t>
    <phoneticPr fontId="3"/>
  </si>
  <si>
    <t>2015.11.10</t>
    <phoneticPr fontId="3"/>
  </si>
  <si>
    <t>SSM-019</t>
    <phoneticPr fontId="3"/>
  </si>
  <si>
    <t>SSM-019 YS6-4</t>
    <phoneticPr fontId="3"/>
  </si>
  <si>
    <t>2015.11.10</t>
    <phoneticPr fontId="3"/>
  </si>
  <si>
    <t>JAE-063</t>
    <phoneticPr fontId="3"/>
  </si>
  <si>
    <t>JAE-063 025-54903</t>
    <phoneticPr fontId="3"/>
  </si>
  <si>
    <t>○</t>
    <phoneticPr fontId="3"/>
  </si>
  <si>
    <t>2015.11.11</t>
    <phoneticPr fontId="3"/>
  </si>
  <si>
    <t>JAE-064</t>
    <phoneticPr fontId="3"/>
  </si>
  <si>
    <t>JAE-064 025-54904</t>
    <phoneticPr fontId="3"/>
  </si>
  <si>
    <t>JAE-065</t>
    <phoneticPr fontId="3"/>
  </si>
  <si>
    <t>JAE-065 025-54905</t>
    <phoneticPr fontId="3"/>
  </si>
  <si>
    <t>JAE-075</t>
    <phoneticPr fontId="3"/>
  </si>
  <si>
    <t>JAE-075 025-54936</t>
    <phoneticPr fontId="3"/>
  </si>
  <si>
    <t>355×240</t>
    <phoneticPr fontId="3"/>
  </si>
  <si>
    <t>袋詰め</t>
    <phoneticPr fontId="3"/>
  </si>
  <si>
    <t>2015.11.12</t>
    <phoneticPr fontId="3"/>
  </si>
  <si>
    <t>別抜き</t>
    <rPh sb="0" eb="1">
      <t>ベツ</t>
    </rPh>
    <rPh sb="1" eb="2">
      <t>ヌ</t>
    </rPh>
    <phoneticPr fontId="3"/>
  </si>
  <si>
    <t>560</t>
    <phoneticPr fontId="3"/>
  </si>
  <si>
    <t>130</t>
    <phoneticPr fontId="3"/>
  </si>
  <si>
    <t>200</t>
    <phoneticPr fontId="3"/>
  </si>
  <si>
    <t>KDS-072</t>
    <phoneticPr fontId="3"/>
  </si>
  <si>
    <t>KDS-072 20POCKETS</t>
    <phoneticPr fontId="3"/>
  </si>
  <si>
    <t>PS(N)</t>
    <phoneticPr fontId="3"/>
  </si>
  <si>
    <t>520</t>
    <phoneticPr fontId="3"/>
  </si>
  <si>
    <t>有</t>
    <rPh sb="0" eb="1">
      <t>ユウ</t>
    </rPh>
    <phoneticPr fontId="3"/>
  </si>
  <si>
    <t>無</t>
    <rPh sb="0" eb="1">
      <t>ム</t>
    </rPh>
    <phoneticPr fontId="3"/>
  </si>
  <si>
    <t>470×300</t>
    <phoneticPr fontId="3"/>
  </si>
  <si>
    <t>2015.11.16</t>
    <phoneticPr fontId="3"/>
  </si>
  <si>
    <t>2015.11.16</t>
    <phoneticPr fontId="3"/>
  </si>
  <si>
    <t>RIC</t>
    <phoneticPr fontId="3"/>
  </si>
  <si>
    <t>〒025-0303　　岩手県花巻市大畑10-109</t>
    <rPh sb="11" eb="14">
      <t>イワテケン</t>
    </rPh>
    <rPh sb="14" eb="17">
      <t>ハナマキシ</t>
    </rPh>
    <rPh sb="17" eb="19">
      <t>オオハタ</t>
    </rPh>
    <phoneticPr fontId="3"/>
  </si>
  <si>
    <t>RIC01　　1435</t>
    <phoneticPr fontId="3"/>
  </si>
  <si>
    <t>ﾘｺｰｲﾝﾀﾞｽﾄﾘｱﾙｿﾘｭｰｼｮﾝｽﾞ(株)　花巻事業所</t>
    <rPh sb="21" eb="24">
      <t>カブ</t>
    </rPh>
    <rPh sb="25" eb="27">
      <t>ハナマキ</t>
    </rPh>
    <rPh sb="27" eb="30">
      <t>ジギョウショ</t>
    </rPh>
    <phoneticPr fontId="3"/>
  </si>
  <si>
    <t>資材調達室資材調達Gr.　　藤井様</t>
    <rPh sb="0" eb="2">
      <t>シザイ</t>
    </rPh>
    <rPh sb="2" eb="4">
      <t>チョウタツ</t>
    </rPh>
    <rPh sb="4" eb="5">
      <t>シツ</t>
    </rPh>
    <rPh sb="5" eb="7">
      <t>シザイ</t>
    </rPh>
    <rPh sb="7" eb="9">
      <t>チョウタツ</t>
    </rPh>
    <rPh sb="14" eb="16">
      <t>フジイ</t>
    </rPh>
    <rPh sb="16" eb="17">
      <t>サマ</t>
    </rPh>
    <phoneticPr fontId="3"/>
  </si>
  <si>
    <t>050-3534-3533</t>
    <phoneticPr fontId="3"/>
  </si>
  <si>
    <t>0198-26-2460</t>
    <phoneticPr fontId="3"/>
  </si>
  <si>
    <t>JAE-078</t>
    <phoneticPr fontId="3"/>
  </si>
  <si>
    <t>JAE-078 025-54937</t>
    <phoneticPr fontId="3"/>
  </si>
  <si>
    <t>PET
(CL)</t>
    <phoneticPr fontId="3"/>
  </si>
  <si>
    <t>○</t>
    <phoneticPr fontId="3"/>
  </si>
  <si>
    <t>袋詰め</t>
    <phoneticPr fontId="3"/>
  </si>
  <si>
    <t>2015.11.17</t>
    <phoneticPr fontId="3"/>
  </si>
  <si>
    <t>JAE-079</t>
    <phoneticPr fontId="3"/>
  </si>
  <si>
    <t>JAE-079 025-54938</t>
    <phoneticPr fontId="3"/>
  </si>
  <si>
    <t>HXG</t>
    <phoneticPr fontId="3"/>
  </si>
  <si>
    <t>ヘキサゴン・メトロジー(株)　浜松事業所</t>
    <rPh sb="11" eb="14">
      <t>カブ</t>
    </rPh>
    <rPh sb="15" eb="17">
      <t>ハママツ</t>
    </rPh>
    <rPh sb="17" eb="20">
      <t>ジギョウショ</t>
    </rPh>
    <phoneticPr fontId="3"/>
  </si>
  <si>
    <t>〒434-0043　　静岡県浜松市浜北区中条674-1</t>
    <rPh sb="11" eb="14">
      <t>シズオカケン</t>
    </rPh>
    <rPh sb="14" eb="17">
      <t>ハママツシ</t>
    </rPh>
    <rPh sb="17" eb="20">
      <t>ハマキタク</t>
    </rPh>
    <rPh sb="20" eb="22">
      <t>ナカジョウ</t>
    </rPh>
    <phoneticPr fontId="3"/>
  </si>
  <si>
    <t>HXG01　　1436</t>
    <phoneticPr fontId="3"/>
  </si>
  <si>
    <t>佐藤 様宛</t>
    <rPh sb="0" eb="2">
      <t>サトウ</t>
    </rPh>
    <rPh sb="3" eb="4">
      <t>サマ</t>
    </rPh>
    <rPh sb="4" eb="5">
      <t>アテ</t>
    </rPh>
    <phoneticPr fontId="3"/>
  </si>
  <si>
    <t>053-584-6660</t>
    <phoneticPr fontId="3"/>
  </si>
  <si>
    <t>053-584-6659</t>
    <phoneticPr fontId="3"/>
  </si>
  <si>
    <t>PP(N)</t>
    <phoneticPr fontId="3"/>
  </si>
  <si>
    <t>520</t>
    <phoneticPr fontId="3"/>
  </si>
  <si>
    <t>有</t>
    <rPh sb="0" eb="1">
      <t>ユウ</t>
    </rPh>
    <phoneticPr fontId="3"/>
  </si>
  <si>
    <t>無</t>
    <rPh sb="0" eb="1">
      <t>ム</t>
    </rPh>
    <phoneticPr fontId="3"/>
  </si>
  <si>
    <t>キュリアス精器</t>
    <rPh sb="5" eb="7">
      <t>セイキ</t>
    </rPh>
    <phoneticPr fontId="3"/>
  </si>
  <si>
    <t>355×240</t>
    <phoneticPr fontId="3"/>
  </si>
  <si>
    <t>○</t>
    <phoneticPr fontId="3"/>
  </si>
  <si>
    <t>2015.11.19</t>
    <phoneticPr fontId="3"/>
  </si>
  <si>
    <t>HYS</t>
    <phoneticPr fontId="3"/>
  </si>
  <si>
    <t>(株)日吉製作所</t>
    <rPh sb="0" eb="3">
      <t>カブ</t>
    </rPh>
    <rPh sb="3" eb="5">
      <t>ヒヨシ</t>
    </rPh>
    <rPh sb="5" eb="8">
      <t>セイサクジョ</t>
    </rPh>
    <phoneticPr fontId="3"/>
  </si>
  <si>
    <t>〒223-0066　　神奈川県横浜市港北区高田西5-5-18</t>
    <rPh sb="11" eb="15">
      <t>カナガワケン</t>
    </rPh>
    <rPh sb="15" eb="18">
      <t>ヨコハマシ</t>
    </rPh>
    <rPh sb="18" eb="21">
      <t>コウホクク</t>
    </rPh>
    <rPh sb="21" eb="23">
      <t>タカダ</t>
    </rPh>
    <rPh sb="23" eb="24">
      <t>ニシ</t>
    </rPh>
    <phoneticPr fontId="3"/>
  </si>
  <si>
    <t>HYS01　　1437</t>
    <phoneticPr fontId="3"/>
  </si>
  <si>
    <t>工藤 様宛</t>
    <rPh sb="0" eb="2">
      <t>クドウ</t>
    </rPh>
    <rPh sb="3" eb="4">
      <t>サマ</t>
    </rPh>
    <rPh sb="4" eb="5">
      <t>アテ</t>
    </rPh>
    <phoneticPr fontId="3"/>
  </si>
  <si>
    <t>045-591-6101</t>
    <phoneticPr fontId="3"/>
  </si>
  <si>
    <t>045-592-6974</t>
    <phoneticPr fontId="3"/>
  </si>
  <si>
    <t>SME01　　486</t>
    <phoneticPr fontId="3"/>
  </si>
  <si>
    <t>220</t>
    <phoneticPr fontId="3"/>
  </si>
  <si>
    <t>150</t>
    <phoneticPr fontId="3"/>
  </si>
  <si>
    <t>280</t>
    <phoneticPr fontId="3"/>
  </si>
  <si>
    <t>JAE-076</t>
    <phoneticPr fontId="3"/>
  </si>
  <si>
    <t>JAE-076 025-54910</t>
    <phoneticPr fontId="3"/>
  </si>
  <si>
    <t>2015.11.24</t>
    <phoneticPr fontId="3"/>
  </si>
  <si>
    <t>JAE-077</t>
    <phoneticPr fontId="3"/>
  </si>
  <si>
    <t>JAE-077 025-54911</t>
    <phoneticPr fontId="3"/>
  </si>
  <si>
    <t>SSM-020</t>
    <phoneticPr fontId="3"/>
  </si>
  <si>
    <t>SSM-020 YS15-2</t>
    <phoneticPr fontId="3"/>
  </si>
  <si>
    <t>DIC-019R</t>
    <phoneticPr fontId="3"/>
  </si>
  <si>
    <t>DIC-019R K-10106S-01***</t>
    <phoneticPr fontId="3"/>
  </si>
  <si>
    <t>PS(CL)</t>
    <phoneticPr fontId="3"/>
  </si>
  <si>
    <t>440</t>
    <phoneticPr fontId="3"/>
  </si>
  <si>
    <t>有</t>
    <rPh sb="0" eb="1">
      <t>ユウ</t>
    </rPh>
    <phoneticPr fontId="3"/>
  </si>
  <si>
    <t>無</t>
    <rPh sb="0" eb="1">
      <t>ム</t>
    </rPh>
    <phoneticPr fontId="3"/>
  </si>
  <si>
    <t>338×175</t>
    <phoneticPr fontId="3"/>
  </si>
  <si>
    <t>2015.11.24</t>
    <phoneticPr fontId="3"/>
  </si>
  <si>
    <t>FDK-004</t>
    <phoneticPr fontId="3"/>
  </si>
  <si>
    <t>FDK-004 EE18</t>
    <phoneticPr fontId="3"/>
  </si>
  <si>
    <t>PET</t>
    <phoneticPr fontId="3"/>
  </si>
  <si>
    <t>有</t>
    <rPh sb="0" eb="1">
      <t>ユウ</t>
    </rPh>
    <phoneticPr fontId="3"/>
  </si>
  <si>
    <t>無</t>
    <rPh sb="0" eb="1">
      <t>ム</t>
    </rPh>
    <phoneticPr fontId="3"/>
  </si>
  <si>
    <t>405×300</t>
    <phoneticPr fontId="3"/>
  </si>
  <si>
    <t>2015.11.25</t>
    <phoneticPr fontId="3"/>
  </si>
  <si>
    <t>TNX2</t>
    <phoneticPr fontId="3"/>
  </si>
  <si>
    <t>(株)タナックス　　名古屋支店</t>
    <rPh sb="0" eb="3">
      <t>カブ</t>
    </rPh>
    <rPh sb="10" eb="13">
      <t>ナゴヤ</t>
    </rPh>
    <rPh sb="13" eb="15">
      <t>シテン</t>
    </rPh>
    <phoneticPr fontId="3"/>
  </si>
  <si>
    <t>〒461-0004　　愛知県名古屋市東区葵3-15-31　千種第2ﾋﾞﾙ 5F</t>
    <rPh sb="11" eb="14">
      <t>アイチケン</t>
    </rPh>
    <rPh sb="14" eb="18">
      <t>ナゴヤシ</t>
    </rPh>
    <rPh sb="18" eb="20">
      <t>ヒガシク</t>
    </rPh>
    <rPh sb="20" eb="21">
      <t>アオイ</t>
    </rPh>
    <rPh sb="29" eb="31">
      <t>チクサ</t>
    </rPh>
    <rPh sb="31" eb="32">
      <t>ダイ</t>
    </rPh>
    <phoneticPr fontId="3"/>
  </si>
  <si>
    <t>TNX02　　1438</t>
    <phoneticPr fontId="3"/>
  </si>
  <si>
    <t>瀧 様</t>
    <rPh sb="0" eb="1">
      <t>タキ</t>
    </rPh>
    <rPh sb="2" eb="3">
      <t>サマ</t>
    </rPh>
    <phoneticPr fontId="3"/>
  </si>
  <si>
    <t>052-937-0651</t>
    <phoneticPr fontId="3"/>
  </si>
  <si>
    <t>052-937-0941</t>
    <phoneticPr fontId="3"/>
  </si>
  <si>
    <t>200</t>
    <phoneticPr fontId="3"/>
  </si>
  <si>
    <t>JAE-083</t>
    <phoneticPr fontId="3"/>
  </si>
  <si>
    <t>JAE-083 025-54928</t>
    <phoneticPr fontId="3"/>
  </si>
  <si>
    <t>2015.11.27</t>
    <phoneticPr fontId="3"/>
  </si>
  <si>
    <t>280</t>
    <phoneticPr fontId="3"/>
  </si>
  <si>
    <t>280</t>
    <phoneticPr fontId="3"/>
  </si>
  <si>
    <t>SSM-022</t>
    <phoneticPr fontId="3"/>
  </si>
  <si>
    <t>SSM-022 YS6-6</t>
    <phoneticPr fontId="3"/>
  </si>
  <si>
    <t>PP(N)</t>
    <phoneticPr fontId="3"/>
  </si>
  <si>
    <t>有</t>
    <rPh sb="0" eb="1">
      <t>ユウ</t>
    </rPh>
    <phoneticPr fontId="3"/>
  </si>
  <si>
    <t>無</t>
    <rPh sb="0" eb="1">
      <t>ム</t>
    </rPh>
    <phoneticPr fontId="3"/>
  </si>
  <si>
    <t>2015.11.30</t>
    <phoneticPr fontId="3"/>
  </si>
  <si>
    <t>SSM-023</t>
    <phoneticPr fontId="3"/>
  </si>
  <si>
    <t>SSM-023 YS30-2</t>
    <phoneticPr fontId="3"/>
  </si>
  <si>
    <t>QAS-001</t>
    <phoneticPr fontId="3"/>
  </si>
  <si>
    <t>QAS-001 5POCKETS</t>
    <phoneticPr fontId="3"/>
  </si>
  <si>
    <t>85</t>
    <phoneticPr fontId="3"/>
  </si>
  <si>
    <t>5-157-8</t>
    <phoneticPr fontId="3"/>
  </si>
  <si>
    <t>5-912157-8</t>
    <phoneticPr fontId="3"/>
  </si>
  <si>
    <t>PS(N)</t>
    <phoneticPr fontId="3"/>
  </si>
  <si>
    <t>有</t>
    <rPh sb="0" eb="1">
      <t>ユウ</t>
    </rPh>
    <phoneticPr fontId="3"/>
  </si>
  <si>
    <t>無</t>
    <rPh sb="0" eb="1">
      <t>ム</t>
    </rPh>
    <phoneticPr fontId="3"/>
  </si>
  <si>
    <t>2015.12.2</t>
    <phoneticPr fontId="3"/>
  </si>
  <si>
    <t>SSM-021</t>
    <phoneticPr fontId="3"/>
  </si>
  <si>
    <t>SSM-021 YS6-5</t>
    <phoneticPr fontId="3"/>
  </si>
  <si>
    <t>PP(N)</t>
    <phoneticPr fontId="3"/>
  </si>
  <si>
    <t>有</t>
    <rPh sb="0" eb="1">
      <t>ユウ</t>
    </rPh>
    <phoneticPr fontId="3"/>
  </si>
  <si>
    <t>無</t>
    <rPh sb="0" eb="1">
      <t>ム</t>
    </rPh>
    <phoneticPr fontId="3"/>
  </si>
  <si>
    <t>○</t>
    <phoneticPr fontId="3"/>
  </si>
  <si>
    <t>2015.12.3</t>
    <phoneticPr fontId="3"/>
  </si>
  <si>
    <t>930</t>
    <phoneticPr fontId="3"/>
  </si>
  <si>
    <t>STF2</t>
    <phoneticPr fontId="3"/>
  </si>
  <si>
    <t>(株)スタッフ R&amp;Dグループ</t>
    <rPh sb="0" eb="3">
      <t>カブ</t>
    </rPh>
    <phoneticPr fontId="3"/>
  </si>
  <si>
    <t>〒571-0048　　大阪府門真市新橋町1番4号</t>
    <rPh sb="11" eb="14">
      <t>オオサカフ</t>
    </rPh>
    <rPh sb="14" eb="17">
      <t>カドマシ</t>
    </rPh>
    <rPh sb="17" eb="20">
      <t>シンバシチョウ</t>
    </rPh>
    <rPh sb="21" eb="22">
      <t>バン</t>
    </rPh>
    <rPh sb="23" eb="24">
      <t>ゴウ</t>
    </rPh>
    <phoneticPr fontId="3"/>
  </si>
  <si>
    <t>STF02　　1439</t>
    <phoneticPr fontId="3"/>
  </si>
  <si>
    <t>長谷川 様宛</t>
    <rPh sb="0" eb="3">
      <t>ハセガワ</t>
    </rPh>
    <rPh sb="4" eb="5">
      <t>サマ</t>
    </rPh>
    <rPh sb="5" eb="6">
      <t>アテ</t>
    </rPh>
    <phoneticPr fontId="3"/>
  </si>
  <si>
    <t>06-6906-6484</t>
    <phoneticPr fontId="3"/>
  </si>
  <si>
    <t>06-6906-4542</t>
    <phoneticPr fontId="3"/>
  </si>
  <si>
    <t>SKS3</t>
    <phoneticPr fontId="3"/>
  </si>
  <si>
    <t>(株)新興製作所</t>
    <rPh sb="0" eb="3">
      <t>カブ</t>
    </rPh>
    <rPh sb="3" eb="4">
      <t>シン</t>
    </rPh>
    <rPh sb="4" eb="5">
      <t>コウ</t>
    </rPh>
    <rPh sb="5" eb="8">
      <t>セイサクジョ</t>
    </rPh>
    <phoneticPr fontId="3"/>
  </si>
  <si>
    <t>〒708-1216　　岡山県津山市中村595</t>
    <rPh sb="11" eb="14">
      <t>オカヤマケン</t>
    </rPh>
    <rPh sb="14" eb="17">
      <t>ツヤマシ</t>
    </rPh>
    <rPh sb="17" eb="19">
      <t>ナカムラ</t>
    </rPh>
    <phoneticPr fontId="3"/>
  </si>
  <si>
    <t>SKS03　　1440</t>
    <phoneticPr fontId="3"/>
  </si>
  <si>
    <t>林 様</t>
    <rPh sb="0" eb="1">
      <t>ハヤシ</t>
    </rPh>
    <rPh sb="2" eb="3">
      <t>サマ</t>
    </rPh>
    <phoneticPr fontId="3"/>
  </si>
  <si>
    <t>0868-29-1200</t>
    <phoneticPr fontId="3"/>
  </si>
  <si>
    <t>0868-29-6700</t>
    <phoneticPr fontId="3"/>
  </si>
  <si>
    <t>JAE-084</t>
    <phoneticPr fontId="3"/>
  </si>
  <si>
    <t>2015.12.4</t>
    <phoneticPr fontId="3"/>
  </si>
  <si>
    <t>JAE-084 025-54943</t>
    <phoneticPr fontId="3"/>
  </si>
  <si>
    <t>JAE-081</t>
    <phoneticPr fontId="3"/>
  </si>
  <si>
    <t>2015.12.4</t>
    <phoneticPr fontId="3"/>
  </si>
  <si>
    <t>JAE-082</t>
    <phoneticPr fontId="3"/>
  </si>
  <si>
    <t>2297070-1</t>
    <phoneticPr fontId="3"/>
  </si>
  <si>
    <t>2297070-1</t>
    <phoneticPr fontId="3"/>
  </si>
  <si>
    <t>PS(N)</t>
    <phoneticPr fontId="3"/>
  </si>
  <si>
    <t>有</t>
    <rPh sb="0" eb="1">
      <t>ユウ</t>
    </rPh>
    <phoneticPr fontId="3"/>
  </si>
  <si>
    <t>無</t>
    <rPh sb="0" eb="1">
      <t>ム</t>
    </rPh>
    <phoneticPr fontId="3"/>
  </si>
  <si>
    <t>2015.12.8</t>
    <phoneticPr fontId="3"/>
  </si>
  <si>
    <t>6-157-3</t>
    <phoneticPr fontId="3"/>
  </si>
  <si>
    <t>6-912157-3</t>
    <phoneticPr fontId="3"/>
  </si>
  <si>
    <t>耐摩耗
PS(N)</t>
    <rPh sb="0" eb="1">
      <t>タイ</t>
    </rPh>
    <rPh sb="1" eb="3">
      <t>マモウ</t>
    </rPh>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</si>
  <si>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</si>
  <si>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</si>
  <si>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</si>
  <si>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</si>
  <si>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</si>
  <si>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2015.12.8</t>
    <phoneticPr fontId="3"/>
  </si>
  <si>
    <t>5-157-0</t>
    <phoneticPr fontId="3"/>
  </si>
  <si>
    <t>5-912157-0</t>
    <phoneticPr fontId="3"/>
  </si>
  <si>
    <t>PP(N)</t>
    <phoneticPr fontId="3"/>
  </si>
  <si>
    <t>有</t>
    <rPh sb="0" eb="1">
      <t>ユウ</t>
    </rPh>
    <phoneticPr fontId="3"/>
  </si>
  <si>
    <t>無</t>
    <rPh sb="0" eb="1">
      <t>ム</t>
    </rPh>
    <phoneticPr fontId="3"/>
  </si>
  <si>
    <t>台湾機</t>
    <rPh sb="0" eb="2">
      <t>タイワン</t>
    </rPh>
    <rPh sb="2" eb="3">
      <t>キ</t>
    </rPh>
    <phoneticPr fontId="3"/>
  </si>
  <si>
    <t>2015.12.8</t>
    <phoneticPr fontId="3"/>
  </si>
  <si>
    <t>180</t>
    <phoneticPr fontId="3"/>
  </si>
  <si>
    <t>TOK-002</t>
    <phoneticPr fontId="3"/>
  </si>
  <si>
    <t>TOK-002 #15L</t>
    <phoneticPr fontId="3"/>
  </si>
  <si>
    <t>PET
(CL)</t>
    <phoneticPr fontId="3"/>
  </si>
  <si>
    <t>有</t>
    <rPh sb="0" eb="1">
      <t>ユウ</t>
    </rPh>
    <phoneticPr fontId="3"/>
  </si>
  <si>
    <t>無</t>
    <rPh sb="0" eb="1">
      <t>ム</t>
    </rPh>
    <phoneticPr fontId="3"/>
  </si>
  <si>
    <t>:無</t>
    <rPh sb="1" eb="2">
      <t>ム</t>
    </rPh>
    <phoneticPr fontId="3"/>
  </si>
  <si>
    <t>470×300</t>
    <phoneticPr fontId="3"/>
  </si>
  <si>
    <t>2015.12.9</t>
    <phoneticPr fontId="3"/>
  </si>
  <si>
    <t>TOK-003</t>
    <phoneticPr fontId="3"/>
  </si>
  <si>
    <t>TOK-003 #20L</t>
    <phoneticPr fontId="3"/>
  </si>
  <si>
    <t>KGM-006</t>
    <phoneticPr fontId="3"/>
  </si>
  <si>
    <t>KGM-006 4POCKETS</t>
    <phoneticPr fontId="3"/>
  </si>
  <si>
    <t>PP(N)</t>
    <phoneticPr fontId="3"/>
  </si>
  <si>
    <t>640</t>
    <phoneticPr fontId="3"/>
  </si>
  <si>
    <t>有</t>
    <rPh sb="0" eb="1">
      <t>ユウ</t>
    </rPh>
    <phoneticPr fontId="3"/>
  </si>
  <si>
    <t>無</t>
    <rPh sb="0" eb="1">
      <t>ム</t>
    </rPh>
    <phoneticPr fontId="3"/>
  </si>
  <si>
    <t>590×350</t>
    <phoneticPr fontId="3"/>
  </si>
  <si>
    <t>2015.12.9</t>
    <phoneticPr fontId="3"/>
  </si>
  <si>
    <t>KOS2</t>
    <phoneticPr fontId="3"/>
  </si>
  <si>
    <t>(株)コーセツ</t>
    <rPh sb="0" eb="3">
      <t>カブ</t>
    </rPh>
    <phoneticPr fontId="3"/>
  </si>
  <si>
    <t>〒989-2361　　宮城県亘理郡亘理町泉ヶ入94-4</t>
    <rPh sb="11" eb="14">
      <t>ミヤギケン</t>
    </rPh>
    <rPh sb="14" eb="17">
      <t>ワタリグン</t>
    </rPh>
    <rPh sb="17" eb="20">
      <t>ワタリマチ</t>
    </rPh>
    <rPh sb="20" eb="23">
      <t>イズミガイリ</t>
    </rPh>
    <phoneticPr fontId="3"/>
  </si>
  <si>
    <t>KOS02　　1441</t>
    <phoneticPr fontId="3"/>
  </si>
  <si>
    <t>柳田 様</t>
    <rPh sb="0" eb="2">
      <t>ヤナギダ</t>
    </rPh>
    <rPh sb="3" eb="4">
      <t>サマ</t>
    </rPh>
    <phoneticPr fontId="3"/>
  </si>
  <si>
    <t>0223-33-0977</t>
    <phoneticPr fontId="3"/>
  </si>
  <si>
    <t>0223-337978</t>
    <phoneticPr fontId="3"/>
  </si>
  <si>
    <t>QAS-002</t>
    <phoneticPr fontId="3"/>
  </si>
  <si>
    <t>QAS-002 35POCKETS</t>
    <phoneticPr fontId="3"/>
  </si>
  <si>
    <t>PP(N)</t>
    <phoneticPr fontId="3"/>
  </si>
  <si>
    <t>520</t>
    <phoneticPr fontId="3"/>
  </si>
  <si>
    <t>有</t>
    <rPh sb="0" eb="1">
      <t>ユウ</t>
    </rPh>
    <phoneticPr fontId="3"/>
  </si>
  <si>
    <t>無</t>
    <rPh sb="0" eb="1">
      <t>ム</t>
    </rPh>
    <phoneticPr fontId="3"/>
  </si>
  <si>
    <t>2015.12.15</t>
    <phoneticPr fontId="3"/>
  </si>
  <si>
    <t>TKD-013</t>
    <phoneticPr fontId="3"/>
  </si>
  <si>
    <t>TKD-013 30P TKD12類似ﾄﾚｲ</t>
    <rPh sb="17" eb="19">
      <t>ルイジ</t>
    </rPh>
    <phoneticPr fontId="3"/>
  </si>
  <si>
    <t>2015.12.15</t>
    <phoneticPr fontId="3"/>
  </si>
  <si>
    <t>KDS-073</t>
    <phoneticPr fontId="3"/>
  </si>
  <si>
    <t>KDS-073 010B/KN0B</t>
    <phoneticPr fontId="3"/>
  </si>
  <si>
    <t>A-PET</t>
    <phoneticPr fontId="3"/>
  </si>
  <si>
    <t>520</t>
    <phoneticPr fontId="3"/>
  </si>
  <si>
    <t>有</t>
    <rPh sb="0" eb="1">
      <t>ユウ</t>
    </rPh>
    <phoneticPr fontId="3"/>
  </si>
  <si>
    <t>無</t>
    <rPh sb="0" eb="1">
      <t>ム</t>
    </rPh>
    <phoneticPr fontId="3"/>
  </si>
  <si>
    <t>共同紙業</t>
    <rPh sb="0" eb="2">
      <t>キョウドウ</t>
    </rPh>
    <rPh sb="2" eb="4">
      <t>シギョウ</t>
    </rPh>
    <phoneticPr fontId="3"/>
  </si>
  <si>
    <t>355×260</t>
    <phoneticPr fontId="3"/>
  </si>
  <si>
    <t>2015.12.16</t>
    <phoneticPr fontId="3"/>
  </si>
  <si>
    <t>JAE-086</t>
    <phoneticPr fontId="3"/>
  </si>
  <si>
    <t>袋詰め</t>
    <rPh sb="0" eb="1">
      <t>フクロ</t>
    </rPh>
    <rPh sb="1" eb="2">
      <t>ヅ</t>
    </rPh>
    <phoneticPr fontId="3"/>
  </si>
  <si>
    <t>2015.12.16</t>
    <phoneticPr fontId="3"/>
  </si>
  <si>
    <t>9-127-7</t>
    <phoneticPr fontId="3"/>
  </si>
  <si>
    <t>9-912127-7</t>
    <phoneticPr fontId="3"/>
  </si>
  <si>
    <t>470×300</t>
    <phoneticPr fontId="3"/>
  </si>
  <si>
    <t>2015.12.17</t>
    <phoneticPr fontId="3"/>
  </si>
  <si>
    <t>6-157-4</t>
    <phoneticPr fontId="3"/>
  </si>
  <si>
    <t>6-912157-4</t>
    <phoneticPr fontId="3"/>
  </si>
  <si>
    <t>有</t>
    <rPh sb="0" eb="1">
      <t>ユウ</t>
    </rPh>
    <phoneticPr fontId="3"/>
  </si>
  <si>
    <t>無</t>
    <rPh sb="0" eb="1">
      <t>ム</t>
    </rPh>
    <phoneticPr fontId="3"/>
  </si>
  <si>
    <t>2015.12.17</t>
    <phoneticPr fontId="3"/>
  </si>
  <si>
    <t>9-127-8</t>
    <phoneticPr fontId="3"/>
  </si>
  <si>
    <t>9-912127-8</t>
    <phoneticPr fontId="3"/>
  </si>
  <si>
    <t>JAE-085</t>
    <phoneticPr fontId="3"/>
  </si>
  <si>
    <t>2015.12.17</t>
    <phoneticPr fontId="3"/>
  </si>
  <si>
    <t>ADY-091</t>
    <phoneticPr fontId="3"/>
  </si>
  <si>
    <t>ADY-091 EEN74A-00024</t>
    <phoneticPr fontId="3"/>
  </si>
  <si>
    <t>A-PET</t>
    <phoneticPr fontId="3"/>
  </si>
  <si>
    <t>520</t>
    <phoneticPr fontId="3"/>
  </si>
  <si>
    <t>有</t>
    <rPh sb="0" eb="1">
      <t>ユウ</t>
    </rPh>
    <phoneticPr fontId="3"/>
  </si>
  <si>
    <t>無</t>
    <rPh sb="0" eb="1">
      <t>ム</t>
    </rPh>
    <phoneticPr fontId="3"/>
  </si>
  <si>
    <t>470×300</t>
    <phoneticPr fontId="3"/>
  </si>
  <si>
    <t>2015.12.21</t>
    <phoneticPr fontId="3"/>
  </si>
  <si>
    <t>ADY-090</t>
    <phoneticPr fontId="3"/>
  </si>
  <si>
    <t>ADY-090 28POCKETS</t>
    <phoneticPr fontId="3"/>
  </si>
  <si>
    <t>PP(N)</t>
    <phoneticPr fontId="3"/>
  </si>
  <si>
    <t>520</t>
    <phoneticPr fontId="3"/>
  </si>
  <si>
    <t>有</t>
    <rPh sb="0" eb="1">
      <t>ユウ</t>
    </rPh>
    <phoneticPr fontId="3"/>
  </si>
  <si>
    <t>無</t>
    <rPh sb="0" eb="1">
      <t>ム</t>
    </rPh>
    <phoneticPr fontId="3"/>
  </si>
  <si>
    <t>別抜き</t>
    <rPh sb="0" eb="1">
      <t>ベツ</t>
    </rPh>
    <rPh sb="1" eb="2">
      <t>ヌ</t>
    </rPh>
    <phoneticPr fontId="3"/>
  </si>
  <si>
    <t>2015.12.22</t>
    <phoneticPr fontId="3"/>
  </si>
  <si>
    <t>2015.12.28　金型返却</t>
    <rPh sb="11" eb="13">
      <t>カナガタ</t>
    </rPh>
    <rPh sb="13" eb="15">
      <t>ヘンキャク</t>
    </rPh>
    <phoneticPr fontId="3"/>
  </si>
  <si>
    <t>DIC-028</t>
    <phoneticPr fontId="3"/>
  </si>
  <si>
    <t>DIC-028 20POCKETS</t>
    <phoneticPr fontId="3"/>
  </si>
  <si>
    <t>PET
(CL)</t>
    <phoneticPr fontId="3"/>
  </si>
  <si>
    <t>640</t>
    <phoneticPr fontId="3"/>
  </si>
  <si>
    <t>有</t>
    <rPh sb="0" eb="1">
      <t>ユウ</t>
    </rPh>
    <phoneticPr fontId="3"/>
  </si>
  <si>
    <t>無</t>
    <rPh sb="0" eb="1">
      <t>ム</t>
    </rPh>
    <phoneticPr fontId="3"/>
  </si>
  <si>
    <t>大一</t>
    <rPh sb="0" eb="2">
      <t>ダイイチ</t>
    </rPh>
    <phoneticPr fontId="3"/>
  </si>
  <si>
    <t>590×350</t>
    <phoneticPr fontId="3"/>
  </si>
  <si>
    <t>2015.1.6</t>
    <phoneticPr fontId="3"/>
  </si>
  <si>
    <t>MYT</t>
    <phoneticPr fontId="3"/>
  </si>
  <si>
    <t>(株)ミヤタコーポレーション</t>
    <rPh sb="0" eb="3">
      <t>カブ</t>
    </rPh>
    <phoneticPr fontId="3"/>
  </si>
  <si>
    <t>〒451-8577　　愛知県名古屋市西区那古野2-18-4</t>
    <rPh sb="11" eb="14">
      <t>アイチケン</t>
    </rPh>
    <rPh sb="14" eb="18">
      <t>ナゴヤシ</t>
    </rPh>
    <rPh sb="18" eb="20">
      <t>ニシク</t>
    </rPh>
    <rPh sb="20" eb="21">
      <t>ナ</t>
    </rPh>
    <rPh sb="21" eb="22">
      <t>コ</t>
    </rPh>
    <rPh sb="22" eb="23">
      <t>ノ</t>
    </rPh>
    <phoneticPr fontId="3"/>
  </si>
  <si>
    <t>MYT01　　1442</t>
    <phoneticPr fontId="3"/>
  </si>
  <si>
    <t>052-563-3312</t>
    <phoneticPr fontId="3"/>
  </si>
  <si>
    <t>052-551-2113</t>
    <phoneticPr fontId="3"/>
  </si>
  <si>
    <t>0-159-3</t>
  </si>
  <si>
    <t>912159-3</t>
  </si>
  <si>
    <t>耐摩耗
ＰS(N)</t>
  </si>
  <si>
    <t>0-159-7</t>
  </si>
  <si>
    <t>912159-7</t>
  </si>
  <si>
    <t>2016.1.6</t>
    <phoneticPr fontId="3"/>
  </si>
  <si>
    <t>業務推進室　　服部 様</t>
    <rPh sb="0" eb="2">
      <t>ギョウム</t>
    </rPh>
    <rPh sb="2" eb="5">
      <t>スイシンシツ</t>
    </rPh>
    <rPh sb="7" eb="9">
      <t>ハットリ</t>
    </rPh>
    <rPh sb="10" eb="11">
      <t>サマ</t>
    </rPh>
    <phoneticPr fontId="3"/>
  </si>
  <si>
    <t>167VPF-001-01F</t>
    <phoneticPr fontId="3"/>
  </si>
  <si>
    <t>PS(B)</t>
    <phoneticPr fontId="3"/>
  </si>
  <si>
    <t>導電印刷</t>
    <rPh sb="0" eb="2">
      <t>ドウデン</t>
    </rPh>
    <rPh sb="2" eb="4">
      <t>インサツ</t>
    </rPh>
    <phoneticPr fontId="3"/>
  </si>
  <si>
    <t>2016.1.12</t>
    <phoneticPr fontId="3"/>
  </si>
  <si>
    <t>SMK-179</t>
    <phoneticPr fontId="3"/>
  </si>
  <si>
    <t>0-159-4</t>
    <phoneticPr fontId="3"/>
  </si>
  <si>
    <t>912159-4</t>
    <phoneticPr fontId="3"/>
  </si>
  <si>
    <t>耐摩耗
ＰS(N)</t>
    <phoneticPr fontId="3"/>
  </si>
  <si>
    <t>有</t>
    <rPh sb="0" eb="1">
      <t>ユウ</t>
    </rPh>
    <phoneticPr fontId="3"/>
  </si>
  <si>
    <t>無</t>
    <rPh sb="0" eb="1">
      <t>ム</t>
    </rPh>
    <phoneticPr fontId="3"/>
  </si>
  <si>
    <t>469×299</t>
    <phoneticPr fontId="3"/>
  </si>
  <si>
    <t>1-157-8</t>
  </si>
  <si>
    <t>1-912157-8</t>
  </si>
  <si>
    <t>620×315</t>
  </si>
  <si>
    <t>2014.6.11</t>
  </si>
  <si>
    <t>0-159-8</t>
    <phoneticPr fontId="3"/>
  </si>
  <si>
    <t>912159-8</t>
    <phoneticPr fontId="3"/>
  </si>
  <si>
    <t>耐摩耗
ＰS(N)</t>
    <phoneticPr fontId="3"/>
  </si>
  <si>
    <t>有</t>
    <rPh sb="0" eb="1">
      <t>ユウ</t>
    </rPh>
    <phoneticPr fontId="3"/>
  </si>
  <si>
    <t>無</t>
    <rPh sb="0" eb="1">
      <t>ム</t>
    </rPh>
    <phoneticPr fontId="3"/>
  </si>
  <si>
    <t>TBG-010</t>
    <phoneticPr fontId="3"/>
  </si>
  <si>
    <t>TBG-010 10POCKETS</t>
    <phoneticPr fontId="3"/>
  </si>
  <si>
    <t>PP(N)</t>
    <phoneticPr fontId="3"/>
  </si>
  <si>
    <t>有</t>
    <rPh sb="0" eb="1">
      <t>ユウ</t>
    </rPh>
    <phoneticPr fontId="3"/>
  </si>
  <si>
    <t>無</t>
    <rPh sb="0" eb="1">
      <t>ム</t>
    </rPh>
    <phoneticPr fontId="3"/>
  </si>
  <si>
    <t>385×265</t>
    <phoneticPr fontId="3"/>
  </si>
  <si>
    <t>2016.1.13</t>
    <phoneticPr fontId="3"/>
  </si>
  <si>
    <t>HYS-001</t>
    <phoneticPr fontId="3"/>
  </si>
  <si>
    <t>HYS-001 100POCKETS</t>
    <phoneticPr fontId="3"/>
  </si>
  <si>
    <t>PP(N)</t>
    <phoneticPr fontId="3"/>
  </si>
  <si>
    <t>405</t>
    <phoneticPr fontId="3"/>
  </si>
  <si>
    <t>有</t>
    <rPh sb="0" eb="1">
      <t>ユウ</t>
    </rPh>
    <phoneticPr fontId="3"/>
  </si>
  <si>
    <t>無</t>
    <rPh sb="0" eb="1">
      <t>ム</t>
    </rPh>
    <phoneticPr fontId="3"/>
  </si>
  <si>
    <t>日吉製作所</t>
    <rPh sb="0" eb="2">
      <t>ヒヨシ</t>
    </rPh>
    <rPh sb="2" eb="5">
      <t>セイサクジョ</t>
    </rPh>
    <phoneticPr fontId="3"/>
  </si>
  <si>
    <t>354×300</t>
    <phoneticPr fontId="3"/>
  </si>
  <si>
    <t>±1.0</t>
    <phoneticPr fontId="3"/>
  </si>
  <si>
    <t>○</t>
    <phoneticPr fontId="3"/>
  </si>
  <si>
    <t>2016.1.18</t>
    <phoneticPr fontId="3"/>
  </si>
  <si>
    <t>SKK-003</t>
    <phoneticPr fontId="3"/>
  </si>
  <si>
    <t>SKK-003 DM1B-DSF-PEJ ｾﾞﾂｴﾝｹｰｽ(2)用</t>
    <rPh sb="32" eb="33">
      <t>ヨウ</t>
    </rPh>
    <phoneticPr fontId="3"/>
  </si>
  <si>
    <t>PS(N)</t>
    <phoneticPr fontId="3"/>
  </si>
  <si>
    <t>520</t>
    <phoneticPr fontId="3"/>
  </si>
  <si>
    <t>有</t>
    <rPh sb="0" eb="1">
      <t>ユウ</t>
    </rPh>
    <phoneticPr fontId="3"/>
  </si>
  <si>
    <t>無</t>
    <rPh sb="0" eb="1">
      <t>ム</t>
    </rPh>
    <phoneticPr fontId="3"/>
  </si>
  <si>
    <t>三共化成</t>
    <rPh sb="0" eb="2">
      <t>サンキョウ</t>
    </rPh>
    <rPh sb="2" eb="4">
      <t>カセイ</t>
    </rPh>
    <phoneticPr fontId="3"/>
  </si>
  <si>
    <t>420×540</t>
    <phoneticPr fontId="3"/>
  </si>
  <si>
    <t>○</t>
    <phoneticPr fontId="3"/>
  </si>
  <si>
    <t>2016.1.20</t>
    <phoneticPr fontId="3"/>
  </si>
  <si>
    <t>SNK4</t>
    <phoneticPr fontId="3"/>
  </si>
  <si>
    <t>三共化成(株)</t>
    <rPh sb="0" eb="2">
      <t>サンキョウ</t>
    </rPh>
    <rPh sb="2" eb="4">
      <t>カセイ</t>
    </rPh>
    <rPh sb="4" eb="7">
      <t>カブ</t>
    </rPh>
    <phoneticPr fontId="3"/>
  </si>
  <si>
    <t>SNK04　　502</t>
    <phoneticPr fontId="3"/>
  </si>
  <si>
    <t>営業　佐々木 様</t>
    <rPh sb="0" eb="2">
      <t>エイギョウ</t>
    </rPh>
    <rPh sb="3" eb="6">
      <t>ササキ</t>
    </rPh>
    <rPh sb="7" eb="8">
      <t>サマ</t>
    </rPh>
    <phoneticPr fontId="3"/>
  </si>
  <si>
    <t>9-130-5</t>
    <phoneticPr fontId="3"/>
  </si>
  <si>
    <t>9-912130-5</t>
    <phoneticPr fontId="3"/>
  </si>
  <si>
    <t>PS(N)</t>
    <phoneticPr fontId="3"/>
  </si>
  <si>
    <t>有</t>
    <rPh sb="0" eb="1">
      <t>ユウ</t>
    </rPh>
    <phoneticPr fontId="3"/>
  </si>
  <si>
    <t>無</t>
    <rPh sb="0" eb="1">
      <t>ム</t>
    </rPh>
    <phoneticPr fontId="3"/>
  </si>
  <si>
    <t>2016.1.20</t>
    <phoneticPr fontId="3"/>
  </si>
  <si>
    <t>9-130-6</t>
  </si>
  <si>
    <t>9-912130-6</t>
  </si>
  <si>
    <t>HKS-006</t>
    <phoneticPr fontId="3"/>
  </si>
  <si>
    <t>HKS-006 1POCKET</t>
    <phoneticPr fontId="3"/>
  </si>
  <si>
    <t>PP(N)</t>
    <phoneticPr fontId="3"/>
  </si>
  <si>
    <t>520</t>
    <phoneticPr fontId="3"/>
  </si>
  <si>
    <t>有</t>
    <phoneticPr fontId="3"/>
  </si>
  <si>
    <t>無</t>
    <phoneticPr fontId="3"/>
  </si>
  <si>
    <t>ホクソウ</t>
    <phoneticPr fontId="3"/>
  </si>
  <si>
    <t>354×300</t>
    <phoneticPr fontId="3"/>
  </si>
  <si>
    <t>2016.1.20</t>
    <phoneticPr fontId="3"/>
  </si>
  <si>
    <t>SZT-005</t>
    <phoneticPr fontId="3"/>
  </si>
  <si>
    <t>SZT-005 15X-033</t>
    <phoneticPr fontId="3"/>
  </si>
  <si>
    <t>A-PET</t>
    <phoneticPr fontId="3"/>
  </si>
  <si>
    <t>有</t>
    <rPh sb="0" eb="1">
      <t>ユウ</t>
    </rPh>
    <phoneticPr fontId="3"/>
  </si>
  <si>
    <t>無</t>
    <rPh sb="0" eb="1">
      <t>ム</t>
    </rPh>
    <phoneticPr fontId="3"/>
  </si>
  <si>
    <t>470×347</t>
    <phoneticPr fontId="3"/>
  </si>
  <si>
    <t>2016.1.20</t>
    <phoneticPr fontId="3"/>
  </si>
  <si>
    <t>JON</t>
    <phoneticPr fontId="3"/>
  </si>
  <si>
    <t>ＪＯＨＮＡＮ(株)</t>
    <rPh sb="6" eb="9">
      <t>カブ</t>
    </rPh>
    <phoneticPr fontId="3"/>
  </si>
  <si>
    <t>JON01　　1443</t>
    <phoneticPr fontId="3"/>
  </si>
  <si>
    <t>的場 様宛</t>
    <rPh sb="0" eb="2">
      <t>マトバ</t>
    </rPh>
    <rPh sb="3" eb="4">
      <t>サマ</t>
    </rPh>
    <rPh sb="4" eb="5">
      <t>アテ</t>
    </rPh>
    <phoneticPr fontId="3"/>
  </si>
  <si>
    <t>IZK</t>
    <phoneticPr fontId="3"/>
  </si>
  <si>
    <t>(株)石関工範</t>
    <rPh sb="0" eb="3">
      <t>カブ</t>
    </rPh>
    <rPh sb="3" eb="5">
      <t>イシゼキ</t>
    </rPh>
    <rPh sb="5" eb="6">
      <t>コウ</t>
    </rPh>
    <rPh sb="6" eb="7">
      <t>ハン</t>
    </rPh>
    <phoneticPr fontId="3"/>
  </si>
  <si>
    <t>〒370-0071　　群馬県高崎市小八木町304番地3号</t>
    <rPh sb="11" eb="14">
      <t>グンマケン</t>
    </rPh>
    <rPh sb="14" eb="17">
      <t>タカサキシ</t>
    </rPh>
    <rPh sb="17" eb="21">
      <t>コヤギマチ</t>
    </rPh>
    <rPh sb="24" eb="26">
      <t>バンチ</t>
    </rPh>
    <rPh sb="27" eb="28">
      <t>ゴウ</t>
    </rPh>
    <phoneticPr fontId="3"/>
  </si>
  <si>
    <t>IZK01　　1444</t>
    <phoneticPr fontId="3"/>
  </si>
  <si>
    <t>石関 様</t>
    <rPh sb="0" eb="2">
      <t>イシゼキ</t>
    </rPh>
    <rPh sb="3" eb="4">
      <t>サマ</t>
    </rPh>
    <phoneticPr fontId="3"/>
  </si>
  <si>
    <t>027-361-9121</t>
    <phoneticPr fontId="3"/>
  </si>
  <si>
    <t>027-362-9980</t>
    <phoneticPr fontId="3"/>
  </si>
  <si>
    <t>IZK-001</t>
    <phoneticPr fontId="3"/>
  </si>
  <si>
    <t>IZK-001 140POCKETS</t>
    <phoneticPr fontId="3"/>
  </si>
  <si>
    <t>PS(N)</t>
    <phoneticPr fontId="3"/>
  </si>
  <si>
    <t>有</t>
    <rPh sb="0" eb="1">
      <t>ユウ</t>
    </rPh>
    <phoneticPr fontId="3"/>
  </si>
  <si>
    <t>無</t>
    <rPh sb="0" eb="1">
      <t>ム</t>
    </rPh>
    <phoneticPr fontId="3"/>
  </si>
  <si>
    <t>石関工範</t>
    <rPh sb="0" eb="2">
      <t>イシゼキ</t>
    </rPh>
    <rPh sb="2" eb="3">
      <t>コウ</t>
    </rPh>
    <rPh sb="3" eb="4">
      <t>ハン</t>
    </rPh>
    <phoneticPr fontId="3"/>
  </si>
  <si>
    <t>460×330</t>
    <phoneticPr fontId="3"/>
  </si>
  <si>
    <t>○</t>
    <phoneticPr fontId="3"/>
  </si>
  <si>
    <t>2016.1.22</t>
    <phoneticPr fontId="3"/>
  </si>
  <si>
    <t>SSM-024</t>
    <phoneticPr fontId="3"/>
  </si>
  <si>
    <t>SSM-024 YS6-7</t>
    <phoneticPr fontId="3"/>
  </si>
  <si>
    <t>PP(N)</t>
    <phoneticPr fontId="3"/>
  </si>
  <si>
    <t>有</t>
    <rPh sb="0" eb="1">
      <t>ユウ</t>
    </rPh>
    <phoneticPr fontId="3"/>
  </si>
  <si>
    <t>無</t>
    <rPh sb="0" eb="1">
      <t>ム</t>
    </rPh>
    <phoneticPr fontId="3"/>
  </si>
  <si>
    <t>サン精密化工</t>
    <rPh sb="2" eb="4">
      <t>セイミツ</t>
    </rPh>
    <rPh sb="4" eb="6">
      <t>カコウ</t>
    </rPh>
    <phoneticPr fontId="3"/>
  </si>
  <si>
    <t>2016.1.22</t>
    <phoneticPr fontId="3"/>
  </si>
  <si>
    <t>JAE-088</t>
    <phoneticPr fontId="3"/>
  </si>
  <si>
    <t>2016.1.25</t>
    <phoneticPr fontId="3"/>
  </si>
  <si>
    <t>JAE-089</t>
    <phoneticPr fontId="3"/>
  </si>
  <si>
    <t>70</t>
    <phoneticPr fontId="3"/>
  </si>
  <si>
    <t>420</t>
    <phoneticPr fontId="3"/>
  </si>
  <si>
    <t>210</t>
    <phoneticPr fontId="3"/>
  </si>
  <si>
    <t>40</t>
    <phoneticPr fontId="3"/>
  </si>
  <si>
    <t>270</t>
    <phoneticPr fontId="3"/>
  </si>
  <si>
    <t>280</t>
    <phoneticPr fontId="3"/>
  </si>
  <si>
    <t>抜き刃582</t>
    <rPh sb="0" eb="1">
      <t>ヌ</t>
    </rPh>
    <rPh sb="2" eb="3">
      <t>バ</t>
    </rPh>
    <phoneticPr fontId="3"/>
  </si>
  <si>
    <t>260</t>
    <phoneticPr fontId="3"/>
  </si>
  <si>
    <t>200</t>
    <phoneticPr fontId="3"/>
  </si>
  <si>
    <t>800</t>
    <phoneticPr fontId="3"/>
  </si>
  <si>
    <t>320</t>
    <phoneticPr fontId="3"/>
  </si>
  <si>
    <t>6-157-1</t>
    <phoneticPr fontId="3"/>
  </si>
  <si>
    <t>6-912157-1</t>
    <phoneticPr fontId="3"/>
  </si>
  <si>
    <t>PS(N)</t>
    <phoneticPr fontId="3"/>
  </si>
  <si>
    <t>有</t>
    <rPh sb="0" eb="1">
      <t>ユウ</t>
    </rPh>
    <phoneticPr fontId="3"/>
  </si>
  <si>
    <t>無</t>
    <rPh sb="0" eb="1">
      <t>ム</t>
    </rPh>
    <phoneticPr fontId="3"/>
  </si>
  <si>
    <t>2016.2.1</t>
    <phoneticPr fontId="3"/>
  </si>
  <si>
    <t>JAE-080</t>
    <phoneticPr fontId="3"/>
  </si>
  <si>
    <t>JAE-080 025-54926</t>
    <phoneticPr fontId="3"/>
  </si>
  <si>
    <t>2016.2.1</t>
    <phoneticPr fontId="3"/>
  </si>
  <si>
    <t>200</t>
    <phoneticPr fontId="3"/>
  </si>
  <si>
    <t>PS(N)</t>
    <phoneticPr fontId="3"/>
  </si>
  <si>
    <t>有</t>
    <rPh sb="0" eb="1">
      <t>ユウ</t>
    </rPh>
    <phoneticPr fontId="3"/>
  </si>
  <si>
    <t>無</t>
    <rPh sb="0" eb="1">
      <t>ム</t>
    </rPh>
    <phoneticPr fontId="3"/>
  </si>
  <si>
    <t>2016.2.3</t>
    <phoneticPr fontId="3"/>
  </si>
  <si>
    <t>6-157-0</t>
    <phoneticPr fontId="3"/>
  </si>
  <si>
    <t>6-912157-0</t>
    <phoneticPr fontId="3"/>
  </si>
  <si>
    <t>ADY-092</t>
    <phoneticPr fontId="3"/>
  </si>
  <si>
    <t>ADY-092 2X3PLATE 220X220 70P</t>
    <phoneticPr fontId="3"/>
  </si>
  <si>
    <t>PS(B)</t>
    <phoneticPr fontId="3"/>
  </si>
  <si>
    <t>550</t>
    <phoneticPr fontId="3"/>
  </si>
  <si>
    <t>導電印刷</t>
    <rPh sb="0" eb="2">
      <t>ドウデン</t>
    </rPh>
    <rPh sb="2" eb="4">
      <t>インサツ</t>
    </rPh>
    <phoneticPr fontId="3"/>
  </si>
  <si>
    <t>470×300</t>
    <phoneticPr fontId="3"/>
  </si>
  <si>
    <t>2016.2.4</t>
    <phoneticPr fontId="3"/>
  </si>
  <si>
    <t>再作製</t>
    <rPh sb="0" eb="3">
      <t>サイサクセイ</t>
    </rPh>
    <phoneticPr fontId="3"/>
  </si>
  <si>
    <t>2016.1.13</t>
    <phoneticPr fontId="3"/>
  </si>
  <si>
    <t>300</t>
    <phoneticPr fontId="3"/>
  </si>
  <si>
    <t>ｹｰｽNo.3</t>
    <phoneticPr fontId="3"/>
  </si>
  <si>
    <t>日立化成(株)</t>
    <rPh sb="0" eb="2">
      <t>ヒタチ</t>
    </rPh>
    <rPh sb="2" eb="4">
      <t>カセイ</t>
    </rPh>
    <rPh sb="4" eb="7">
      <t>カブ</t>
    </rPh>
    <phoneticPr fontId="3"/>
  </si>
  <si>
    <t>〒16-0036　　茨城県日立市鮎川町3-3-1</t>
    <rPh sb="10" eb="13">
      <t>イバラキケン</t>
    </rPh>
    <rPh sb="13" eb="16">
      <t>ヒタチシ</t>
    </rPh>
    <rPh sb="16" eb="18">
      <t>アユカワ</t>
    </rPh>
    <rPh sb="18" eb="19">
      <t>マチ</t>
    </rPh>
    <phoneticPr fontId="3"/>
  </si>
  <si>
    <t>調達部 購買担当者 様</t>
    <rPh sb="0" eb="2">
      <t>チョウタツ</t>
    </rPh>
    <rPh sb="2" eb="3">
      <t>ブ</t>
    </rPh>
    <rPh sb="4" eb="6">
      <t>コウバイ</t>
    </rPh>
    <rPh sb="6" eb="8">
      <t>タントウ</t>
    </rPh>
    <rPh sb="8" eb="9">
      <t>シャ</t>
    </rPh>
    <rPh sb="10" eb="11">
      <t>サマ</t>
    </rPh>
    <phoneticPr fontId="3"/>
  </si>
  <si>
    <t>0294-38-6131</t>
    <phoneticPr fontId="3"/>
  </si>
  <si>
    <t>0294-38-6140</t>
    <phoneticPr fontId="3"/>
  </si>
  <si>
    <t>YOK-002</t>
    <phoneticPr fontId="3"/>
  </si>
  <si>
    <t>YOK-002 24POCKETS</t>
    <phoneticPr fontId="3"/>
  </si>
  <si>
    <t>405</t>
    <phoneticPr fontId="3"/>
  </si>
  <si>
    <t>有</t>
    <rPh sb="0" eb="1">
      <t>ユウ</t>
    </rPh>
    <phoneticPr fontId="3"/>
  </si>
  <si>
    <t>無</t>
    <rPh sb="0" eb="1">
      <t>ム</t>
    </rPh>
    <phoneticPr fontId="3"/>
  </si>
  <si>
    <t>吉川工業</t>
    <rPh sb="0" eb="2">
      <t>ヨシカワ</t>
    </rPh>
    <rPh sb="2" eb="4">
      <t>コウギョウ</t>
    </rPh>
    <phoneticPr fontId="3"/>
  </si>
  <si>
    <t>2016.2.5</t>
    <phoneticPr fontId="3"/>
  </si>
  <si>
    <t>SMK-181</t>
    <phoneticPr fontId="3"/>
  </si>
  <si>
    <t>167VRS-001-01F</t>
    <phoneticPr fontId="3"/>
  </si>
  <si>
    <t>PS(B)</t>
    <phoneticPr fontId="3"/>
  </si>
  <si>
    <t>導電練込</t>
    <rPh sb="0" eb="2">
      <t>ドウデン</t>
    </rPh>
    <rPh sb="2" eb="3">
      <t>ネ</t>
    </rPh>
    <rPh sb="3" eb="4">
      <t>コ</t>
    </rPh>
    <phoneticPr fontId="3"/>
  </si>
  <si>
    <t>355×260</t>
    <phoneticPr fontId="3"/>
  </si>
  <si>
    <t>2016.2.5</t>
    <phoneticPr fontId="3"/>
  </si>
  <si>
    <t>6-157-8</t>
    <phoneticPr fontId="3"/>
  </si>
  <si>
    <t>6-912157-8</t>
    <phoneticPr fontId="3"/>
  </si>
  <si>
    <t>PS(B)</t>
    <phoneticPr fontId="3"/>
  </si>
  <si>
    <t>導電練込</t>
    <rPh sb="0" eb="2">
      <t>ドウデン</t>
    </rPh>
    <rPh sb="2" eb="3">
      <t>ネ</t>
    </rPh>
    <rPh sb="3" eb="4">
      <t>コ</t>
    </rPh>
    <phoneticPr fontId="3"/>
  </si>
  <si>
    <t>2016.2.5</t>
    <phoneticPr fontId="3"/>
  </si>
  <si>
    <t>SMK-180</t>
    <phoneticPr fontId="3"/>
  </si>
  <si>
    <t>PS(B)</t>
    <phoneticPr fontId="3"/>
  </si>
  <si>
    <t>導電練込(ﾐｸﾛｰﾑ)</t>
    <rPh sb="0" eb="2">
      <t>ドウデン</t>
    </rPh>
    <rPh sb="2" eb="3">
      <t>ネ</t>
    </rPh>
    <rPh sb="3" eb="4">
      <t>コ</t>
    </rPh>
    <phoneticPr fontId="3"/>
  </si>
  <si>
    <t>2016.2.8</t>
    <phoneticPr fontId="3"/>
  </si>
  <si>
    <t>167CSB-044-01E</t>
    <phoneticPr fontId="3"/>
  </si>
  <si>
    <t>TEP-003</t>
    <phoneticPr fontId="3"/>
  </si>
  <si>
    <t>TEP-003 FM-1003B003 ﾛｰﾀ１</t>
    <phoneticPr fontId="3"/>
  </si>
  <si>
    <t>PP(N)</t>
    <phoneticPr fontId="3"/>
  </si>
  <si>
    <t>有</t>
    <rPh sb="0" eb="1">
      <t>ユウ</t>
    </rPh>
    <phoneticPr fontId="3"/>
  </si>
  <si>
    <t>無</t>
    <rPh sb="0" eb="1">
      <t>ム</t>
    </rPh>
    <phoneticPr fontId="3"/>
  </si>
  <si>
    <t>東京エンﾌﾟﾗ商事</t>
    <rPh sb="0" eb="2">
      <t>トウキョウ</t>
    </rPh>
    <rPh sb="7" eb="9">
      <t>ショウジ</t>
    </rPh>
    <phoneticPr fontId="3"/>
  </si>
  <si>
    <t>385×265</t>
    <phoneticPr fontId="3"/>
  </si>
  <si>
    <t>○</t>
    <phoneticPr fontId="3"/>
  </si>
  <si>
    <t>2016.2.8</t>
    <phoneticPr fontId="3"/>
  </si>
  <si>
    <t>CBT</t>
    <phoneticPr fontId="3"/>
  </si>
  <si>
    <t>(株)チバ・テクノ</t>
    <rPh sb="0" eb="3">
      <t>カブ</t>
    </rPh>
    <phoneticPr fontId="3"/>
  </si>
  <si>
    <t>〒012-0051　　秋田県湯沢市深堀字中川原116-7</t>
    <rPh sb="11" eb="14">
      <t>アキタケン</t>
    </rPh>
    <rPh sb="14" eb="17">
      <t>ユザワシ</t>
    </rPh>
    <rPh sb="17" eb="19">
      <t>フカホリ</t>
    </rPh>
    <rPh sb="19" eb="20">
      <t>アザ</t>
    </rPh>
    <rPh sb="20" eb="21">
      <t>ナカ</t>
    </rPh>
    <rPh sb="21" eb="23">
      <t>カワラ</t>
    </rPh>
    <phoneticPr fontId="3"/>
  </si>
  <si>
    <t>CBT01　　1446</t>
    <phoneticPr fontId="3"/>
  </si>
  <si>
    <t>柴田 様宛</t>
    <rPh sb="0" eb="2">
      <t>シバタ</t>
    </rPh>
    <rPh sb="3" eb="4">
      <t>サマ</t>
    </rPh>
    <rPh sb="4" eb="5">
      <t>アテ</t>
    </rPh>
    <phoneticPr fontId="3"/>
  </si>
  <si>
    <t>0183-73-0106</t>
    <phoneticPr fontId="3"/>
  </si>
  <si>
    <t>0183-73-0199</t>
    <phoneticPr fontId="3"/>
  </si>
  <si>
    <t>TKI-001-B0.6</t>
    <phoneticPr fontId="3"/>
  </si>
  <si>
    <t>TKI-001(B 0.6) 20POCKETS</t>
    <phoneticPr fontId="3"/>
  </si>
  <si>
    <t>PS(B)</t>
    <phoneticPr fontId="3"/>
  </si>
  <si>
    <t>420</t>
    <phoneticPr fontId="3"/>
  </si>
  <si>
    <t>導電印刷</t>
    <rPh sb="0" eb="2">
      <t>ドウデン</t>
    </rPh>
    <rPh sb="2" eb="4">
      <t>インサツ</t>
    </rPh>
    <phoneticPr fontId="3"/>
  </si>
  <si>
    <t>東海商事</t>
    <rPh sb="0" eb="2">
      <t>トウカイ</t>
    </rPh>
    <rPh sb="2" eb="4">
      <t>ショウジ</t>
    </rPh>
    <phoneticPr fontId="3"/>
  </si>
  <si>
    <t>354×300</t>
    <phoneticPr fontId="3"/>
  </si>
  <si>
    <t>○</t>
    <phoneticPr fontId="3"/>
  </si>
  <si>
    <t>TKI-001-N0.8</t>
    <phoneticPr fontId="3"/>
  </si>
  <si>
    <t>TKI-001(N 0.8) 20POCKETS</t>
    <phoneticPr fontId="3"/>
  </si>
  <si>
    <t>PS(N)</t>
    <phoneticPr fontId="3"/>
  </si>
  <si>
    <t>405</t>
    <phoneticPr fontId="3"/>
  </si>
  <si>
    <t>有</t>
    <rPh sb="0" eb="1">
      <t>ユウ</t>
    </rPh>
    <phoneticPr fontId="3"/>
  </si>
  <si>
    <t>無</t>
    <rPh sb="0" eb="1">
      <t>ム</t>
    </rPh>
    <phoneticPr fontId="3"/>
  </si>
  <si>
    <t>TKI2</t>
    <phoneticPr fontId="3"/>
  </si>
  <si>
    <t>東海商事(株)</t>
    <rPh sb="0" eb="2">
      <t>トウカイ</t>
    </rPh>
    <rPh sb="2" eb="4">
      <t>ショウジ</t>
    </rPh>
    <rPh sb="4" eb="7">
      <t>カブ</t>
    </rPh>
    <phoneticPr fontId="3"/>
  </si>
  <si>
    <t>〒245-0053　　神奈川県横浜市戸塚区上矢部280</t>
    <rPh sb="11" eb="15">
      <t>カナガワケン</t>
    </rPh>
    <rPh sb="15" eb="18">
      <t>ヨコハマシ</t>
    </rPh>
    <rPh sb="18" eb="21">
      <t>トツカク</t>
    </rPh>
    <rPh sb="21" eb="24">
      <t>カミヤベ</t>
    </rPh>
    <phoneticPr fontId="3"/>
  </si>
  <si>
    <t>TKI02　　1447</t>
    <phoneticPr fontId="3"/>
  </si>
  <si>
    <t>佐藤 様宛</t>
    <rPh sb="0" eb="2">
      <t>サトウ</t>
    </rPh>
    <rPh sb="3" eb="4">
      <t>サマ</t>
    </rPh>
    <rPh sb="4" eb="5">
      <t>アテ</t>
    </rPh>
    <phoneticPr fontId="3"/>
  </si>
  <si>
    <t>045-812-1771</t>
    <phoneticPr fontId="3"/>
  </si>
  <si>
    <t>045-812-1585</t>
    <phoneticPr fontId="3"/>
  </si>
  <si>
    <t>PLW</t>
    <phoneticPr fontId="3"/>
  </si>
  <si>
    <t>(株)プラストワーク</t>
    <rPh sb="0" eb="3">
      <t>カブ</t>
    </rPh>
    <phoneticPr fontId="3"/>
  </si>
  <si>
    <t>〒194-0044　　東京都町田市成瀬6-14-5</t>
    <rPh sb="11" eb="14">
      <t>トウキョウト</t>
    </rPh>
    <rPh sb="14" eb="17">
      <t>マチダシ</t>
    </rPh>
    <rPh sb="17" eb="19">
      <t>ナルセ</t>
    </rPh>
    <phoneticPr fontId="3"/>
  </si>
  <si>
    <t>PLW01　　1448</t>
    <phoneticPr fontId="3"/>
  </si>
  <si>
    <t>泉田 様宛</t>
    <rPh sb="0" eb="2">
      <t>イズミダ</t>
    </rPh>
    <rPh sb="3" eb="4">
      <t>サマ</t>
    </rPh>
    <rPh sb="4" eb="5">
      <t>アテ</t>
    </rPh>
    <phoneticPr fontId="3"/>
  </si>
  <si>
    <t>042-721-7570</t>
    <phoneticPr fontId="3"/>
  </si>
  <si>
    <t>042-721-7572</t>
    <phoneticPr fontId="3"/>
  </si>
  <si>
    <t>別抜き</t>
    <rPh sb="0" eb="1">
      <t>ベツ</t>
    </rPh>
    <rPh sb="1" eb="2">
      <t>ヌ</t>
    </rPh>
    <phoneticPr fontId="3"/>
  </si>
  <si>
    <t>１面取</t>
    <rPh sb="1" eb="2">
      <t>メン</t>
    </rPh>
    <rPh sb="2" eb="3">
      <t>ド</t>
    </rPh>
    <phoneticPr fontId="3"/>
  </si>
  <si>
    <t>KYR3</t>
    <phoneticPr fontId="3"/>
  </si>
  <si>
    <t>協立機械(株)　菊川営業所</t>
    <rPh sb="0" eb="2">
      <t>キョウリツ</t>
    </rPh>
    <rPh sb="2" eb="4">
      <t>キカイ</t>
    </rPh>
    <rPh sb="4" eb="7">
      <t>カブ</t>
    </rPh>
    <rPh sb="8" eb="10">
      <t>キクカワ</t>
    </rPh>
    <rPh sb="10" eb="13">
      <t>エイギョウショ</t>
    </rPh>
    <phoneticPr fontId="3"/>
  </si>
  <si>
    <t>〒439-0031　　静岡県菊川市加茂5275</t>
    <rPh sb="11" eb="14">
      <t>シズオカケン</t>
    </rPh>
    <rPh sb="14" eb="16">
      <t>キクカワ</t>
    </rPh>
    <rPh sb="16" eb="17">
      <t>シ</t>
    </rPh>
    <rPh sb="17" eb="19">
      <t>カモ</t>
    </rPh>
    <phoneticPr fontId="3"/>
  </si>
  <si>
    <t>KYR03　　1449</t>
    <phoneticPr fontId="3"/>
  </si>
  <si>
    <t>栗田 様宛</t>
    <rPh sb="0" eb="2">
      <t>クリタ</t>
    </rPh>
    <rPh sb="3" eb="4">
      <t>サマ</t>
    </rPh>
    <rPh sb="4" eb="5">
      <t>アテ</t>
    </rPh>
    <phoneticPr fontId="3"/>
  </si>
  <si>
    <t>0537-37-2500</t>
    <phoneticPr fontId="3"/>
  </si>
  <si>
    <t>0537-37-2506</t>
    <phoneticPr fontId="3"/>
  </si>
  <si>
    <t>再作製</t>
    <rPh sb="0" eb="3">
      <t>サイサクセイ</t>
    </rPh>
    <phoneticPr fontId="3"/>
  </si>
  <si>
    <t>2016.1.12</t>
    <phoneticPr fontId="3"/>
  </si>
  <si>
    <t>2016.2.13</t>
    <phoneticPr fontId="3"/>
  </si>
  <si>
    <t>2016.2.15 金型 ミツミ電機本社へ 送付</t>
    <rPh sb="10" eb="12">
      <t>カナガタ</t>
    </rPh>
    <rPh sb="16" eb="18">
      <t>デンキ</t>
    </rPh>
    <rPh sb="18" eb="20">
      <t>ホンシャ</t>
    </rPh>
    <rPh sb="22" eb="24">
      <t>ソウフ</t>
    </rPh>
    <phoneticPr fontId="3"/>
  </si>
  <si>
    <t>(株)テクノス　　</t>
    <rPh sb="0" eb="3">
      <t>カブ</t>
    </rPh>
    <phoneticPr fontId="3"/>
  </si>
  <si>
    <t>〒223-0057　　神奈川県横浜市港北区新羽町1939</t>
    <rPh sb="11" eb="15">
      <t>カナガワケン</t>
    </rPh>
    <rPh sb="15" eb="18">
      <t>ヨコハマシ</t>
    </rPh>
    <rPh sb="18" eb="21">
      <t>コウホクク</t>
    </rPh>
    <rPh sb="21" eb="24">
      <t>ニッパチョウ</t>
    </rPh>
    <phoneticPr fontId="3"/>
  </si>
  <si>
    <t>TCN02　　1450</t>
    <phoneticPr fontId="3"/>
  </si>
  <si>
    <t>金型製造部　　太田 様宛</t>
    <rPh sb="0" eb="2">
      <t>カナガタ</t>
    </rPh>
    <rPh sb="2" eb="4">
      <t>セイゾウ</t>
    </rPh>
    <rPh sb="4" eb="5">
      <t>ブ</t>
    </rPh>
    <rPh sb="7" eb="9">
      <t>オオタ</t>
    </rPh>
    <rPh sb="10" eb="11">
      <t>サマ</t>
    </rPh>
    <rPh sb="11" eb="12">
      <t>アテ</t>
    </rPh>
    <phoneticPr fontId="3"/>
  </si>
  <si>
    <t>045-549-3100</t>
    <phoneticPr fontId="3"/>
  </si>
  <si>
    <t>045-549-3101</t>
    <phoneticPr fontId="3"/>
  </si>
  <si>
    <t>TCN2</t>
    <phoneticPr fontId="3"/>
  </si>
  <si>
    <t>70</t>
    <phoneticPr fontId="3"/>
  </si>
  <si>
    <t>90</t>
    <phoneticPr fontId="3"/>
  </si>
  <si>
    <t>4-157-7</t>
    <phoneticPr fontId="3"/>
  </si>
  <si>
    <t>4-912157-7</t>
    <phoneticPr fontId="3"/>
  </si>
  <si>
    <t>有</t>
    <rPh sb="0" eb="1">
      <t>ユウ</t>
    </rPh>
    <phoneticPr fontId="3"/>
  </si>
  <si>
    <t>無</t>
    <rPh sb="0" eb="1">
      <t>ム</t>
    </rPh>
    <phoneticPr fontId="3"/>
  </si>
  <si>
    <t>469×299</t>
    <phoneticPr fontId="3"/>
  </si>
  <si>
    <t>全数検査</t>
    <rPh sb="0" eb="2">
      <t>ゼンスウ</t>
    </rPh>
    <rPh sb="2" eb="4">
      <t>ケンサ</t>
    </rPh>
    <phoneticPr fontId="3"/>
  </si>
  <si>
    <t>2016.2.15</t>
    <phoneticPr fontId="3"/>
  </si>
  <si>
    <t>480</t>
    <phoneticPr fontId="3"/>
  </si>
  <si>
    <t>TBG-012</t>
    <phoneticPr fontId="3"/>
  </si>
  <si>
    <t>TBG-012 SA-002</t>
    <phoneticPr fontId="3"/>
  </si>
  <si>
    <t>有</t>
    <rPh sb="0" eb="1">
      <t>ユウ</t>
    </rPh>
    <phoneticPr fontId="3"/>
  </si>
  <si>
    <t>無</t>
    <rPh sb="0" eb="1">
      <t>ム</t>
    </rPh>
    <phoneticPr fontId="3"/>
  </si>
  <si>
    <t>2016.2.16</t>
    <phoneticPr fontId="3"/>
  </si>
  <si>
    <t>MNM-004</t>
    <phoneticPr fontId="3"/>
  </si>
  <si>
    <t xml:space="preserve">MNM-004 10POCKETS </t>
    <phoneticPr fontId="3"/>
  </si>
  <si>
    <t>PS(B)</t>
    <phoneticPr fontId="3"/>
  </si>
  <si>
    <t>420</t>
    <phoneticPr fontId="3"/>
  </si>
  <si>
    <t>導電印刷</t>
    <rPh sb="0" eb="2">
      <t>ドウデン</t>
    </rPh>
    <rPh sb="2" eb="4">
      <t>インサツ</t>
    </rPh>
    <phoneticPr fontId="3"/>
  </si>
  <si>
    <t>ミニモ</t>
    <phoneticPr fontId="3"/>
  </si>
  <si>
    <t>2016.2.17</t>
    <phoneticPr fontId="3"/>
  </si>
  <si>
    <t>〒205-0023　　東京都羽村市神明台4-4-3</t>
    <rPh sb="11" eb="13">
      <t>トウキョウ</t>
    </rPh>
    <rPh sb="13" eb="14">
      <t>ト</t>
    </rPh>
    <rPh sb="14" eb="17">
      <t>ハムラシ</t>
    </rPh>
    <rPh sb="17" eb="19">
      <t>シンメイ</t>
    </rPh>
    <rPh sb="19" eb="20">
      <t>ダイ</t>
    </rPh>
    <phoneticPr fontId="3"/>
  </si>
  <si>
    <t>SJK-006</t>
    <phoneticPr fontId="3"/>
  </si>
  <si>
    <t>2016.2.17</t>
    <phoneticPr fontId="3"/>
  </si>
  <si>
    <t xml:space="preserve">SJK-006 24P </t>
    <phoneticPr fontId="3"/>
  </si>
  <si>
    <t>TBG-011</t>
    <phoneticPr fontId="3"/>
  </si>
  <si>
    <t>TBG-011 SA-001</t>
    <phoneticPr fontId="3"/>
  </si>
  <si>
    <t>PP(N)</t>
    <phoneticPr fontId="3"/>
  </si>
  <si>
    <t>有</t>
    <rPh sb="0" eb="1">
      <t>ユウ</t>
    </rPh>
    <phoneticPr fontId="3"/>
  </si>
  <si>
    <t>無</t>
    <rPh sb="0" eb="1">
      <t>ム</t>
    </rPh>
    <phoneticPr fontId="3"/>
  </si>
  <si>
    <t>TYS2</t>
    <phoneticPr fontId="3"/>
  </si>
  <si>
    <t>立山紙工(株)</t>
    <rPh sb="0" eb="2">
      <t>タテヤマ</t>
    </rPh>
    <rPh sb="2" eb="4">
      <t>シコウ</t>
    </rPh>
    <rPh sb="4" eb="7">
      <t>カブ</t>
    </rPh>
    <phoneticPr fontId="3"/>
  </si>
  <si>
    <t>〒421-0302　　静岡県榛原郡吉田町川尻1840-1</t>
    <rPh sb="11" eb="14">
      <t>シズオカケン</t>
    </rPh>
    <rPh sb="14" eb="17">
      <t>ハイバラグン</t>
    </rPh>
    <rPh sb="17" eb="20">
      <t>ヨシダチョウ</t>
    </rPh>
    <rPh sb="20" eb="22">
      <t>カワジリ</t>
    </rPh>
    <phoneticPr fontId="3"/>
  </si>
  <si>
    <t>TYS02　　1451</t>
    <phoneticPr fontId="3"/>
  </si>
  <si>
    <t>奥田 様宛</t>
    <rPh sb="0" eb="2">
      <t>オクダ</t>
    </rPh>
    <rPh sb="3" eb="4">
      <t>サマ</t>
    </rPh>
    <rPh sb="4" eb="5">
      <t>アテ</t>
    </rPh>
    <phoneticPr fontId="3"/>
  </si>
  <si>
    <t>0548-32-6371</t>
    <phoneticPr fontId="3"/>
  </si>
  <si>
    <t>0548-32-6903</t>
    <phoneticPr fontId="3"/>
  </si>
  <si>
    <t>TAY</t>
    <phoneticPr fontId="3"/>
  </si>
  <si>
    <t>太洋工業(株)</t>
    <rPh sb="0" eb="4">
      <t>タイヨウコウギョウ</t>
    </rPh>
    <rPh sb="4" eb="7">
      <t>カブ</t>
    </rPh>
    <phoneticPr fontId="3"/>
  </si>
  <si>
    <t>〒213-0032　　神奈川県川崎市高津区久地1-36-1</t>
    <rPh sb="11" eb="15">
      <t>カナガワケン</t>
    </rPh>
    <rPh sb="15" eb="18">
      <t>カワサキシ</t>
    </rPh>
    <rPh sb="18" eb="21">
      <t>タカツク</t>
    </rPh>
    <rPh sb="21" eb="23">
      <t>クジ</t>
    </rPh>
    <phoneticPr fontId="3"/>
  </si>
  <si>
    <t>高下 様宛</t>
    <rPh sb="0" eb="2">
      <t>コウゲ</t>
    </rPh>
    <rPh sb="3" eb="4">
      <t>サマ</t>
    </rPh>
    <rPh sb="4" eb="5">
      <t>アテ</t>
    </rPh>
    <phoneticPr fontId="3"/>
  </si>
  <si>
    <t>TAY01　　751</t>
    <phoneticPr fontId="3"/>
  </si>
  <si>
    <t>044-379-6972</t>
    <phoneticPr fontId="3"/>
  </si>
  <si>
    <t>044-379-6971</t>
    <phoneticPr fontId="3"/>
  </si>
  <si>
    <t>HTK-001</t>
    <phoneticPr fontId="3"/>
  </si>
  <si>
    <t>HTK-001 50POCKETS</t>
    <phoneticPr fontId="3"/>
  </si>
  <si>
    <t>PET
(CL)</t>
    <phoneticPr fontId="3"/>
  </si>
  <si>
    <t>520</t>
    <phoneticPr fontId="3"/>
  </si>
  <si>
    <t>有</t>
    <rPh sb="0" eb="1">
      <t>ユウ</t>
    </rPh>
    <phoneticPr fontId="3"/>
  </si>
  <si>
    <t>無</t>
    <rPh sb="0" eb="1">
      <t>ム</t>
    </rPh>
    <phoneticPr fontId="3"/>
  </si>
  <si>
    <t>日立化成</t>
    <rPh sb="0" eb="2">
      <t>ヒタチ</t>
    </rPh>
    <rPh sb="2" eb="4">
      <t>カセイ</t>
    </rPh>
    <phoneticPr fontId="3"/>
  </si>
  <si>
    <t>470×347</t>
    <phoneticPr fontId="3"/>
  </si>
  <si>
    <t>○</t>
    <phoneticPr fontId="3"/>
  </si>
  <si>
    <t>２面取</t>
    <rPh sb="1" eb="2">
      <t>メン</t>
    </rPh>
    <rPh sb="2" eb="3">
      <t>ト</t>
    </rPh>
    <phoneticPr fontId="3"/>
  </si>
  <si>
    <t>2016.2.18</t>
    <phoneticPr fontId="3"/>
  </si>
  <si>
    <t>HTK</t>
    <phoneticPr fontId="3"/>
  </si>
  <si>
    <t>MTC01</t>
    <phoneticPr fontId="3"/>
  </si>
  <si>
    <t>(株)Ｍ－ＴＥＣ</t>
    <rPh sb="0" eb="3">
      <t>カブ</t>
    </rPh>
    <phoneticPr fontId="3"/>
  </si>
  <si>
    <t>〒351-8586　　埼玉県朝霞市膝折町2-15-11</t>
    <rPh sb="11" eb="14">
      <t>サイタマケン</t>
    </rPh>
    <rPh sb="14" eb="17">
      <t>アサカシ</t>
    </rPh>
    <rPh sb="17" eb="19">
      <t>ヒザオリ</t>
    </rPh>
    <rPh sb="19" eb="20">
      <t>チョウ</t>
    </rPh>
    <phoneticPr fontId="3"/>
  </si>
  <si>
    <t>MTC01　　1452</t>
    <phoneticPr fontId="3"/>
  </si>
  <si>
    <t>管理部 資材課　　小野 様宛</t>
    <rPh sb="0" eb="3">
      <t>カンリブ</t>
    </rPh>
    <rPh sb="4" eb="7">
      <t>シザイカ</t>
    </rPh>
    <rPh sb="9" eb="11">
      <t>オノ</t>
    </rPh>
    <rPh sb="12" eb="13">
      <t>サマ</t>
    </rPh>
    <rPh sb="13" eb="14">
      <t>アテ</t>
    </rPh>
    <phoneticPr fontId="3"/>
  </si>
  <si>
    <t>048-462-3125</t>
    <phoneticPr fontId="3"/>
  </si>
  <si>
    <t>048-462-3110</t>
    <phoneticPr fontId="3"/>
  </si>
  <si>
    <t>0-159-5</t>
    <phoneticPr fontId="3"/>
  </si>
  <si>
    <t>912159-5</t>
    <phoneticPr fontId="3"/>
  </si>
  <si>
    <t>2016.2.19</t>
    <phoneticPr fontId="3"/>
  </si>
  <si>
    <t>0-159-1</t>
    <phoneticPr fontId="3"/>
  </si>
  <si>
    <t>912159-1</t>
    <phoneticPr fontId="3"/>
  </si>
  <si>
    <t>SJI-008</t>
    <phoneticPr fontId="3"/>
  </si>
  <si>
    <t>SJI-008 8POCKETS</t>
    <phoneticPr fontId="3"/>
  </si>
  <si>
    <t>A-PET</t>
    <phoneticPr fontId="3"/>
  </si>
  <si>
    <t>640</t>
    <phoneticPr fontId="3"/>
  </si>
  <si>
    <t>有</t>
    <rPh sb="0" eb="1">
      <t>ユウ</t>
    </rPh>
    <phoneticPr fontId="3"/>
  </si>
  <si>
    <t>無</t>
    <rPh sb="0" eb="1">
      <t>ム</t>
    </rPh>
    <phoneticPr fontId="3"/>
  </si>
  <si>
    <t>最上インクス</t>
    <rPh sb="0" eb="2">
      <t>サイジョウ</t>
    </rPh>
    <phoneticPr fontId="3"/>
  </si>
  <si>
    <t>590×350</t>
    <phoneticPr fontId="3"/>
  </si>
  <si>
    <t>２面取</t>
    <rPh sb="1" eb="2">
      <t>メン</t>
    </rPh>
    <rPh sb="2" eb="3">
      <t>ド</t>
    </rPh>
    <phoneticPr fontId="3"/>
  </si>
  <si>
    <t>TNX-004</t>
    <phoneticPr fontId="3"/>
  </si>
  <si>
    <t>TNX-004 12POCKETS</t>
    <phoneticPr fontId="3"/>
  </si>
  <si>
    <t>導電印刷</t>
    <rPh sb="0" eb="2">
      <t>ドウデン</t>
    </rPh>
    <rPh sb="2" eb="4">
      <t>インサツ</t>
    </rPh>
    <phoneticPr fontId="3"/>
  </si>
  <si>
    <t>354×300</t>
    <phoneticPr fontId="3"/>
  </si>
  <si>
    <t>2016.2.19</t>
    <phoneticPr fontId="3"/>
  </si>
  <si>
    <t>110</t>
    <phoneticPr fontId="3"/>
  </si>
  <si>
    <t>GEN</t>
    <phoneticPr fontId="3"/>
  </si>
  <si>
    <t>ＧＥＮ(株)</t>
    <rPh sb="3" eb="6">
      <t>カブ</t>
    </rPh>
    <phoneticPr fontId="3"/>
  </si>
  <si>
    <t>〒594-0031　　大阪府和泉市伏屋町2丁目3-35</t>
    <rPh sb="11" eb="14">
      <t>オオサカフ</t>
    </rPh>
    <rPh sb="14" eb="17">
      <t>イズミシ</t>
    </rPh>
    <rPh sb="17" eb="20">
      <t>フセヤチョウ</t>
    </rPh>
    <rPh sb="21" eb="23">
      <t>チョウメ</t>
    </rPh>
    <phoneticPr fontId="3"/>
  </si>
  <si>
    <t>GEN01　　1453</t>
    <phoneticPr fontId="3"/>
  </si>
  <si>
    <t>西元 様宛</t>
    <rPh sb="0" eb="2">
      <t>ニシモト</t>
    </rPh>
    <rPh sb="3" eb="4">
      <t>サマ</t>
    </rPh>
    <rPh sb="4" eb="5">
      <t>アテ</t>
    </rPh>
    <phoneticPr fontId="3"/>
  </si>
  <si>
    <t>072-556-7811</t>
    <phoneticPr fontId="3"/>
  </si>
  <si>
    <t>072-556-7812</t>
    <phoneticPr fontId="3"/>
  </si>
  <si>
    <t>DIC-029</t>
    <phoneticPr fontId="3"/>
  </si>
  <si>
    <t>2016.2.22</t>
    <phoneticPr fontId="3"/>
  </si>
  <si>
    <t>DIC-029 K-10122B-01-03</t>
    <phoneticPr fontId="3"/>
  </si>
  <si>
    <t>TKD-014</t>
    <phoneticPr fontId="3"/>
  </si>
  <si>
    <t>TKD-014 5POCKETS</t>
    <phoneticPr fontId="3"/>
  </si>
  <si>
    <t>PET
(CL)</t>
    <phoneticPr fontId="3"/>
  </si>
  <si>
    <t>640</t>
    <phoneticPr fontId="3"/>
  </si>
  <si>
    <t>有</t>
    <rPh sb="0" eb="1">
      <t>ユウ</t>
    </rPh>
    <phoneticPr fontId="3"/>
  </si>
  <si>
    <t>無</t>
    <rPh sb="0" eb="1">
      <t>ム</t>
    </rPh>
    <phoneticPr fontId="3"/>
  </si>
  <si>
    <t>590×350</t>
    <phoneticPr fontId="3"/>
  </si>
  <si>
    <t>○</t>
    <phoneticPr fontId="3"/>
  </si>
  <si>
    <t>2016.2.22</t>
    <phoneticPr fontId="3"/>
  </si>
  <si>
    <t>TEP-001</t>
    <phoneticPr fontId="3"/>
  </si>
  <si>
    <t>TEP-001 FM-1030X041</t>
    <phoneticPr fontId="3"/>
  </si>
  <si>
    <t>PP(N)</t>
    <phoneticPr fontId="3"/>
  </si>
  <si>
    <t>有</t>
    <rPh sb="0" eb="1">
      <t>ユウ</t>
    </rPh>
    <phoneticPr fontId="3"/>
  </si>
  <si>
    <t>無</t>
    <rPh sb="0" eb="1">
      <t>ム</t>
    </rPh>
    <phoneticPr fontId="3"/>
  </si>
  <si>
    <t>東京エンﾌﾟﾗ商事</t>
    <rPh sb="0" eb="2">
      <t>トウキョウ</t>
    </rPh>
    <rPh sb="7" eb="9">
      <t>ショウジ</t>
    </rPh>
    <phoneticPr fontId="3"/>
  </si>
  <si>
    <t>385×265</t>
    <phoneticPr fontId="3"/>
  </si>
  <si>
    <t>2016.2.23</t>
    <phoneticPr fontId="3"/>
  </si>
  <si>
    <t>TEP-002</t>
    <phoneticPr fontId="3"/>
  </si>
  <si>
    <t>TEP-002 FM-1003X103</t>
    <phoneticPr fontId="3"/>
  </si>
  <si>
    <t>HGD</t>
    <phoneticPr fontId="3"/>
  </si>
  <si>
    <t>HGD01　　1454</t>
    <phoneticPr fontId="3"/>
  </si>
  <si>
    <t>中江 様宛</t>
    <rPh sb="0" eb="2">
      <t>ナカエ</t>
    </rPh>
    <rPh sb="3" eb="4">
      <t>サマ</t>
    </rPh>
    <rPh sb="4" eb="5">
      <t>アテ</t>
    </rPh>
    <phoneticPr fontId="3"/>
  </si>
  <si>
    <t>06-6423-0797</t>
    <phoneticPr fontId="3"/>
  </si>
  <si>
    <t>06-6423-0785</t>
    <phoneticPr fontId="3"/>
  </si>
  <si>
    <t>長谷川電機工業(株)</t>
    <rPh sb="0" eb="3">
      <t>ハセガワ</t>
    </rPh>
    <rPh sb="3" eb="5">
      <t>デンキ</t>
    </rPh>
    <rPh sb="5" eb="7">
      <t>コウギョウ</t>
    </rPh>
    <rPh sb="7" eb="10">
      <t>カブ</t>
    </rPh>
    <phoneticPr fontId="3"/>
  </si>
  <si>
    <t>〒661-0976　　兵庫県尼崎市潮江5-6-20 雷ﾃｸﾉﾛｼﾞｰｾﾝﾀｰ</t>
    <rPh sb="11" eb="14">
      <t>ヒョウゴケン</t>
    </rPh>
    <rPh sb="14" eb="17">
      <t>アマガサキシ</t>
    </rPh>
    <rPh sb="17" eb="19">
      <t>シオエ</t>
    </rPh>
    <rPh sb="26" eb="27">
      <t>カミナリ</t>
    </rPh>
    <phoneticPr fontId="3"/>
  </si>
  <si>
    <t>240</t>
    <phoneticPr fontId="3"/>
  </si>
  <si>
    <t>0-159-2</t>
    <phoneticPr fontId="3"/>
  </si>
  <si>
    <t>912159-2</t>
    <phoneticPr fontId="3"/>
  </si>
  <si>
    <t>有</t>
    <rPh sb="0" eb="1">
      <t>ユウ</t>
    </rPh>
    <phoneticPr fontId="3"/>
  </si>
  <si>
    <t>無</t>
    <rPh sb="0" eb="1">
      <t>ム</t>
    </rPh>
    <phoneticPr fontId="3"/>
  </si>
  <si>
    <t>469×299</t>
    <phoneticPr fontId="3"/>
  </si>
  <si>
    <t>2016.2.25</t>
    <phoneticPr fontId="3"/>
  </si>
  <si>
    <t>IWS</t>
    <phoneticPr fontId="3"/>
  </si>
  <si>
    <t>イワサキ通信工業(株)</t>
    <rPh sb="4" eb="6">
      <t>ツウシン</t>
    </rPh>
    <rPh sb="6" eb="8">
      <t>コウギョウ</t>
    </rPh>
    <rPh sb="8" eb="11">
      <t>カブ</t>
    </rPh>
    <phoneticPr fontId="3"/>
  </si>
  <si>
    <t>〒989-5625　　宮城県栗原市志波姫堀口十文字25-1</t>
    <rPh sb="11" eb="14">
      <t>ミヤギケン</t>
    </rPh>
    <rPh sb="14" eb="16">
      <t>クリハラ</t>
    </rPh>
    <rPh sb="16" eb="17">
      <t>シ</t>
    </rPh>
    <rPh sb="17" eb="20">
      <t>シワヒメ</t>
    </rPh>
    <rPh sb="20" eb="22">
      <t>ホリグチ</t>
    </rPh>
    <rPh sb="22" eb="25">
      <t>ジュウモンジ</t>
    </rPh>
    <phoneticPr fontId="3"/>
  </si>
  <si>
    <t>IWS01　　1455</t>
    <phoneticPr fontId="3"/>
  </si>
  <si>
    <t>*</t>
    <phoneticPr fontId="3"/>
  </si>
  <si>
    <t>0228-23-6881</t>
    <phoneticPr fontId="3"/>
  </si>
  <si>
    <t>0228-23-6581</t>
    <phoneticPr fontId="3"/>
  </si>
  <si>
    <t>MKS</t>
    <phoneticPr fontId="3"/>
  </si>
  <si>
    <t>(株)ムラコシ精工</t>
    <rPh sb="0" eb="3">
      <t>カブ</t>
    </rPh>
    <rPh sb="7" eb="9">
      <t>セイコウ</t>
    </rPh>
    <phoneticPr fontId="3"/>
  </si>
  <si>
    <t>〒406-0802　　山梨県笛吹市御坂町金川原字大原1222-1</t>
    <rPh sb="11" eb="14">
      <t>ヤマナシケン</t>
    </rPh>
    <rPh sb="14" eb="17">
      <t>フエフキシ</t>
    </rPh>
    <rPh sb="17" eb="20">
      <t>ミサカチョウ</t>
    </rPh>
    <rPh sb="20" eb="21">
      <t>カネ</t>
    </rPh>
    <rPh sb="21" eb="22">
      <t>ガワ</t>
    </rPh>
    <rPh sb="22" eb="23">
      <t>バラ</t>
    </rPh>
    <rPh sb="23" eb="24">
      <t>アザ</t>
    </rPh>
    <rPh sb="24" eb="26">
      <t>オオハラ</t>
    </rPh>
    <phoneticPr fontId="3"/>
  </si>
  <si>
    <t>MKS01　　1456</t>
    <phoneticPr fontId="3"/>
  </si>
  <si>
    <t>青木 様宛</t>
    <rPh sb="0" eb="2">
      <t>アオキ</t>
    </rPh>
    <rPh sb="3" eb="4">
      <t>サマ</t>
    </rPh>
    <rPh sb="4" eb="5">
      <t>アテ</t>
    </rPh>
    <phoneticPr fontId="3"/>
  </si>
  <si>
    <t>055-261-1807</t>
    <phoneticPr fontId="3"/>
  </si>
  <si>
    <t>ADY-090R</t>
    <phoneticPr fontId="3"/>
  </si>
  <si>
    <t>ADY-090R 28POCKETS</t>
    <phoneticPr fontId="3"/>
  </si>
  <si>
    <t>2016.2.29</t>
    <phoneticPr fontId="3"/>
  </si>
  <si>
    <t>2016.3.1金型返却</t>
    <rPh sb="8" eb="10">
      <t>カナガタ</t>
    </rPh>
    <rPh sb="10" eb="12">
      <t>ヘンキャク</t>
    </rPh>
    <phoneticPr fontId="3"/>
  </si>
  <si>
    <t>SSM-025</t>
    <phoneticPr fontId="3"/>
  </si>
  <si>
    <t>SSM-025 YS16-1</t>
    <phoneticPr fontId="3"/>
  </si>
  <si>
    <t>PP(N)</t>
    <phoneticPr fontId="3"/>
  </si>
  <si>
    <t>有</t>
    <rPh sb="0" eb="1">
      <t>ユウ</t>
    </rPh>
    <phoneticPr fontId="3"/>
  </si>
  <si>
    <t>無</t>
    <rPh sb="0" eb="1">
      <t>ム</t>
    </rPh>
    <phoneticPr fontId="3"/>
  </si>
  <si>
    <t>2016.3.4</t>
    <phoneticPr fontId="3"/>
  </si>
  <si>
    <t>KDS-076</t>
    <phoneticPr fontId="3"/>
  </si>
  <si>
    <t>KDS-076 AD-A LHD 40P</t>
    <phoneticPr fontId="3"/>
  </si>
  <si>
    <t>A-PET</t>
    <phoneticPr fontId="3"/>
  </si>
  <si>
    <t>520</t>
    <phoneticPr fontId="3"/>
  </si>
  <si>
    <t>有</t>
    <rPh sb="0" eb="1">
      <t>ユウ</t>
    </rPh>
    <phoneticPr fontId="3"/>
  </si>
  <si>
    <t>無</t>
    <rPh sb="0" eb="1">
      <t>ム</t>
    </rPh>
    <phoneticPr fontId="3"/>
  </si>
  <si>
    <t>469×299</t>
    <phoneticPr fontId="3"/>
  </si>
  <si>
    <t>２面取</t>
    <rPh sb="1" eb="2">
      <t>メン</t>
    </rPh>
    <rPh sb="2" eb="3">
      <t>ド</t>
    </rPh>
    <phoneticPr fontId="3"/>
  </si>
  <si>
    <t>2016.3.4</t>
    <phoneticPr fontId="3"/>
  </si>
  <si>
    <t>KDS-077</t>
    <phoneticPr fontId="3"/>
  </si>
  <si>
    <t>KDS-077 AD-A RHD 40P</t>
    <phoneticPr fontId="3"/>
  </si>
  <si>
    <t>SSK-006</t>
    <phoneticPr fontId="3"/>
  </si>
  <si>
    <t>SSK-006 T-11 接点ﾘﾝｸﾞ30本用</t>
    <rPh sb="13" eb="15">
      <t>セッテン</t>
    </rPh>
    <rPh sb="21" eb="22">
      <t>ホン</t>
    </rPh>
    <rPh sb="22" eb="23">
      <t>ヨウ</t>
    </rPh>
    <phoneticPr fontId="3"/>
  </si>
  <si>
    <t>イースタン技研(鈴木接点工業)</t>
    <rPh sb="5" eb="7">
      <t>ギケン</t>
    </rPh>
    <rPh sb="8" eb="10">
      <t>スズキ</t>
    </rPh>
    <rPh sb="10" eb="12">
      <t>セッテン</t>
    </rPh>
    <rPh sb="12" eb="14">
      <t>コウギョウ</t>
    </rPh>
    <phoneticPr fontId="3"/>
  </si>
  <si>
    <t>110</t>
    <phoneticPr fontId="3"/>
  </si>
  <si>
    <t>TRA</t>
    <phoneticPr fontId="3"/>
  </si>
  <si>
    <t>(株)スリーエー工業</t>
    <rPh sb="0" eb="3">
      <t>カブ</t>
    </rPh>
    <rPh sb="8" eb="10">
      <t>コウギョウ</t>
    </rPh>
    <phoneticPr fontId="3"/>
  </si>
  <si>
    <t>〒333-0864　　埼玉県川口市柳根町28-11</t>
    <rPh sb="11" eb="14">
      <t>サイタマケン</t>
    </rPh>
    <rPh sb="14" eb="17">
      <t>カワグチシ</t>
    </rPh>
    <rPh sb="17" eb="20">
      <t>ヤナネチョウ</t>
    </rPh>
    <phoneticPr fontId="3"/>
  </si>
  <si>
    <t>TRA01　　1457</t>
    <phoneticPr fontId="3"/>
  </si>
  <si>
    <t>業務部　　　西村 様宛</t>
    <rPh sb="0" eb="2">
      <t>ギョウム</t>
    </rPh>
    <rPh sb="2" eb="3">
      <t>ブ</t>
    </rPh>
    <rPh sb="6" eb="8">
      <t>ニシムラ</t>
    </rPh>
    <rPh sb="9" eb="10">
      <t>サマ</t>
    </rPh>
    <rPh sb="10" eb="11">
      <t>アテ</t>
    </rPh>
    <phoneticPr fontId="3"/>
  </si>
  <si>
    <t>048-268-3623</t>
    <phoneticPr fontId="3"/>
  </si>
  <si>
    <t>048-268-6474</t>
    <phoneticPr fontId="3"/>
  </si>
  <si>
    <t>MDR</t>
    <phoneticPr fontId="3"/>
  </si>
  <si>
    <t>(株)モデラート工房</t>
    <rPh sb="0" eb="3">
      <t>カブ</t>
    </rPh>
    <rPh sb="8" eb="10">
      <t>コウボウ</t>
    </rPh>
    <phoneticPr fontId="3"/>
  </si>
  <si>
    <t>〒242-0008　　神奈川県大和市中央林間西3-9-10</t>
    <rPh sb="11" eb="15">
      <t>カナガワケン</t>
    </rPh>
    <rPh sb="15" eb="18">
      <t>ヤマトシ</t>
    </rPh>
    <rPh sb="18" eb="22">
      <t>チュウオウリンカン</t>
    </rPh>
    <rPh sb="22" eb="23">
      <t>ニシ</t>
    </rPh>
    <phoneticPr fontId="3"/>
  </si>
  <si>
    <t>MDR01　　1458</t>
    <phoneticPr fontId="3"/>
  </si>
  <si>
    <t>佐川 様</t>
    <rPh sb="0" eb="2">
      <t>サガワ</t>
    </rPh>
    <rPh sb="3" eb="4">
      <t>サマ</t>
    </rPh>
    <phoneticPr fontId="3"/>
  </si>
  <si>
    <t>046-278-3711</t>
    <phoneticPr fontId="3"/>
  </si>
  <si>
    <t>046-278-3712</t>
    <phoneticPr fontId="3"/>
  </si>
  <si>
    <t>JAE-090</t>
  </si>
  <si>
    <t>JAE-090 025-54988</t>
  </si>
  <si>
    <t>２面取</t>
  </si>
  <si>
    <t>2016.3.8</t>
  </si>
  <si>
    <t>ADY-093</t>
    <phoneticPr fontId="3"/>
  </si>
  <si>
    <t>ADY-093 D4M70</t>
    <phoneticPr fontId="3"/>
  </si>
  <si>
    <t>A-PET</t>
    <phoneticPr fontId="3"/>
  </si>
  <si>
    <t>520</t>
    <phoneticPr fontId="3"/>
  </si>
  <si>
    <t>有</t>
    <rPh sb="0" eb="1">
      <t>ユウ</t>
    </rPh>
    <phoneticPr fontId="3"/>
  </si>
  <si>
    <t>無</t>
    <rPh sb="0" eb="1">
      <t>ム</t>
    </rPh>
    <phoneticPr fontId="3"/>
  </si>
  <si>
    <t>460×330</t>
    <phoneticPr fontId="3"/>
  </si>
  <si>
    <t>2016.3.9</t>
    <phoneticPr fontId="3"/>
  </si>
  <si>
    <t>ADY-094</t>
    <phoneticPr fontId="3"/>
  </si>
  <si>
    <t>ADY-094 D4M53</t>
    <phoneticPr fontId="3"/>
  </si>
  <si>
    <t>GCM</t>
    <phoneticPr fontId="3"/>
  </si>
  <si>
    <t>ジーコム(株)</t>
    <rPh sb="4" eb="7">
      <t>カブ</t>
    </rPh>
    <phoneticPr fontId="3"/>
  </si>
  <si>
    <t>〒143-0016　　東京都大田区大森北6-1-17</t>
    <rPh sb="11" eb="14">
      <t>トウキョウト</t>
    </rPh>
    <rPh sb="14" eb="17">
      <t>オオタク</t>
    </rPh>
    <rPh sb="17" eb="20">
      <t>オオモリキタ</t>
    </rPh>
    <phoneticPr fontId="3"/>
  </si>
  <si>
    <t>GCM01　　1459</t>
    <phoneticPr fontId="3"/>
  </si>
  <si>
    <t>川上 様宛</t>
    <rPh sb="0" eb="2">
      <t>カワカミ</t>
    </rPh>
    <rPh sb="3" eb="4">
      <t>サマ</t>
    </rPh>
    <rPh sb="4" eb="5">
      <t>アテ</t>
    </rPh>
    <phoneticPr fontId="3"/>
  </si>
  <si>
    <t>03-5753-7577</t>
    <phoneticPr fontId="3"/>
  </si>
  <si>
    <t>03-5753-7511</t>
    <phoneticPr fontId="3"/>
  </si>
  <si>
    <t>270</t>
    <phoneticPr fontId="3"/>
  </si>
  <si>
    <t>110</t>
    <phoneticPr fontId="3"/>
  </si>
  <si>
    <t>180</t>
    <phoneticPr fontId="3"/>
  </si>
  <si>
    <t>280</t>
    <phoneticPr fontId="3"/>
  </si>
  <si>
    <t>JAE-002 025-54524</t>
    <phoneticPr fontId="3"/>
  </si>
  <si>
    <t>JAE-014 NT1246-3903-002</t>
    <phoneticPr fontId="3"/>
  </si>
  <si>
    <t>JAE-015 NT1246-3903-001</t>
    <phoneticPr fontId="3"/>
  </si>
  <si>
    <t>JAE-015R　NT1246-3903-001</t>
    <phoneticPr fontId="3"/>
  </si>
  <si>
    <t>JAE-013 NT1246-0903-001</t>
    <phoneticPr fontId="3"/>
  </si>
  <si>
    <t>JAE-025 NT1228-6903-001</t>
    <phoneticPr fontId="3"/>
  </si>
  <si>
    <t>JAE-027 NT1246-7903-002</t>
    <phoneticPr fontId="3"/>
  </si>
  <si>
    <t>JAE-028 NT1246-7903-001</t>
    <phoneticPr fontId="3"/>
  </si>
  <si>
    <t>JAE-030 NT1228-6904-001</t>
    <phoneticPr fontId="3"/>
  </si>
  <si>
    <t>JAE-037 025-54818</t>
    <phoneticPr fontId="3"/>
  </si>
  <si>
    <t>JAE-038 NT1246-5903-001</t>
    <phoneticPr fontId="3"/>
  </si>
  <si>
    <t>JAE-039 NT1246-5903-002</t>
    <phoneticPr fontId="3"/>
  </si>
  <si>
    <t>JAE-040 NT1246-5903-003</t>
    <phoneticPr fontId="3"/>
  </si>
  <si>
    <t>JAE-044 NT1246-2902-002</t>
    <phoneticPr fontId="3"/>
  </si>
  <si>
    <t>JAE-048 NT1246-8901-002</t>
    <phoneticPr fontId="3"/>
  </si>
  <si>
    <t>JAE-049 NT1246-8901-001</t>
    <phoneticPr fontId="3"/>
  </si>
  <si>
    <t>JAE-051 NT1246-2907-001</t>
    <phoneticPr fontId="3"/>
  </si>
  <si>
    <t>JAE-055 NT1246-9903-002</t>
    <phoneticPr fontId="3"/>
  </si>
  <si>
    <t>JAE-056 NT1246-9903-001</t>
    <phoneticPr fontId="3"/>
  </si>
  <si>
    <t xml:space="preserve">JAE-057 NT1255-0903-002 </t>
    <phoneticPr fontId="3"/>
  </si>
  <si>
    <t>JAE-058 NT1255-2903-001</t>
    <phoneticPr fontId="3"/>
  </si>
  <si>
    <t>JAE-059 NT1246-2908-001</t>
    <phoneticPr fontId="3"/>
  </si>
  <si>
    <t>JAE-060 NT1255-0908-001</t>
    <phoneticPr fontId="3"/>
  </si>
  <si>
    <t>JAE-061 NT1255-1908-001</t>
    <phoneticPr fontId="3"/>
  </si>
  <si>
    <t xml:space="preserve">JAE-062 NT1255-3901-001 </t>
    <phoneticPr fontId="3"/>
  </si>
  <si>
    <t xml:space="preserve">JAE-069 NT1246-4902-001 </t>
    <phoneticPr fontId="3"/>
  </si>
  <si>
    <t xml:space="preserve">JAE-071 NT1255-5903-002 </t>
    <phoneticPr fontId="3"/>
  </si>
  <si>
    <t>JAE-072 NT1255-5903-001</t>
    <phoneticPr fontId="3"/>
  </si>
  <si>
    <t xml:space="preserve">JAE-073 NT1255-6903-002 </t>
    <phoneticPr fontId="3"/>
  </si>
  <si>
    <t>JAE-074 NT1255-6903-001</t>
    <phoneticPr fontId="3"/>
  </si>
  <si>
    <t xml:space="preserve">JAE-081 NT1246-5911-900 </t>
    <phoneticPr fontId="3"/>
  </si>
  <si>
    <t xml:space="preserve">JAE-082 NT1246-5911-900 </t>
    <phoneticPr fontId="3"/>
  </si>
  <si>
    <t xml:space="preserve">JAE-085 NT1255-7903-001 </t>
    <phoneticPr fontId="3"/>
  </si>
  <si>
    <t xml:space="preserve">JAE-086 NT1255-7903-002 </t>
    <phoneticPr fontId="3"/>
  </si>
  <si>
    <t>JAE-088 NT1255-4903-001</t>
    <phoneticPr fontId="3"/>
  </si>
  <si>
    <t>JAE-089 NT1255-4904-001</t>
    <phoneticPr fontId="3"/>
  </si>
  <si>
    <t>MTM-094-B</t>
    <phoneticPr fontId="3"/>
  </si>
  <si>
    <t>MTM-094(B) 59-WN10</t>
    <phoneticPr fontId="3"/>
  </si>
  <si>
    <t>MTM-094-CL</t>
    <phoneticPr fontId="3"/>
  </si>
  <si>
    <t>MTM-094(CL) 59-MN10</t>
    <phoneticPr fontId="3"/>
  </si>
  <si>
    <t>2016.3.11</t>
    <phoneticPr fontId="3"/>
  </si>
  <si>
    <t>JAE-092</t>
    <phoneticPr fontId="3"/>
  </si>
  <si>
    <t>JAE-092 025-54927</t>
    <phoneticPr fontId="3"/>
  </si>
  <si>
    <t>2016.3.14</t>
    <phoneticPr fontId="3"/>
  </si>
  <si>
    <t>KSP-128</t>
    <phoneticPr fontId="3"/>
  </si>
  <si>
    <t>KSP-128 CA49700-1844</t>
    <phoneticPr fontId="3"/>
  </si>
  <si>
    <t>PS(N)</t>
    <phoneticPr fontId="3"/>
  </si>
  <si>
    <t>有</t>
    <rPh sb="0" eb="1">
      <t>ユウ</t>
    </rPh>
    <phoneticPr fontId="3"/>
  </si>
  <si>
    <t>無</t>
    <rPh sb="0" eb="1">
      <t>ム</t>
    </rPh>
    <phoneticPr fontId="3"/>
  </si>
  <si>
    <t>470×300</t>
    <phoneticPr fontId="3"/>
  </si>
  <si>
    <t>○</t>
    <phoneticPr fontId="3"/>
  </si>
  <si>
    <t>2016.3.15</t>
    <phoneticPr fontId="3"/>
  </si>
  <si>
    <t>JAE-070</t>
    <phoneticPr fontId="3"/>
  </si>
  <si>
    <t>JAE-070　025-54439</t>
    <phoneticPr fontId="3"/>
  </si>
  <si>
    <t>日本航空電子</t>
    <rPh sb="0" eb="2">
      <t>ニホン</t>
    </rPh>
    <rPh sb="2" eb="4">
      <t>コウクウ</t>
    </rPh>
    <rPh sb="4" eb="6">
      <t>デンシ</t>
    </rPh>
    <phoneticPr fontId="3"/>
  </si>
  <si>
    <t>300×285</t>
    <phoneticPr fontId="3"/>
  </si>
  <si>
    <t>2015.3.15</t>
    <phoneticPr fontId="3"/>
  </si>
  <si>
    <t>110</t>
    <phoneticPr fontId="3"/>
  </si>
  <si>
    <t>400</t>
    <phoneticPr fontId="3"/>
  </si>
  <si>
    <t>190</t>
    <phoneticPr fontId="3"/>
  </si>
  <si>
    <t>MTM-089-1B</t>
    <phoneticPr fontId="3"/>
  </si>
  <si>
    <t>MTM-089-1(B) 59-WK87・</t>
    <phoneticPr fontId="3"/>
  </si>
  <si>
    <t>MTM-089-1CL</t>
    <phoneticPr fontId="3"/>
  </si>
  <si>
    <t>MTM-089-1(CL) 59-WK87・</t>
    <phoneticPr fontId="3"/>
  </si>
  <si>
    <t>MTM-089-2B</t>
    <phoneticPr fontId="3"/>
  </si>
  <si>
    <t>MTM-089-2(B) 59-WK87：</t>
    <phoneticPr fontId="3"/>
  </si>
  <si>
    <t>MTM-089-2CL</t>
    <phoneticPr fontId="3"/>
  </si>
  <si>
    <t>MTM-089-2(CL) 59-WK87：</t>
    <phoneticPr fontId="3"/>
  </si>
  <si>
    <t>KYP</t>
    <phoneticPr fontId="3"/>
  </si>
  <si>
    <t>〒103-8262　　東京都中央区日本橋本町1-1-1</t>
    <rPh sb="11" eb="14">
      <t>トウキョウト</t>
    </rPh>
    <rPh sb="14" eb="17">
      <t>チュウオウク</t>
    </rPh>
    <rPh sb="17" eb="22">
      <t>ニホンバシホンチョウ</t>
    </rPh>
    <phoneticPr fontId="3"/>
  </si>
  <si>
    <t>KYP01　　1460</t>
    <phoneticPr fontId="3"/>
  </si>
  <si>
    <t>夏目 様</t>
    <rPh sb="0" eb="2">
      <t>ナツメ</t>
    </rPh>
    <rPh sb="3" eb="4">
      <t>サマ</t>
    </rPh>
    <phoneticPr fontId="3"/>
  </si>
  <si>
    <t>03-3271-7327</t>
    <phoneticPr fontId="3"/>
  </si>
  <si>
    <t>03-3271-2747</t>
    <phoneticPr fontId="3"/>
  </si>
  <si>
    <t>YMI02</t>
  </si>
  <si>
    <t>(株)ヤマイチ　名古屋営業所</t>
  </si>
  <si>
    <t>〒457-0004　　愛知県名古屋市南区中2-2-9</t>
  </si>
  <si>
    <t>YMI02　　1461</t>
  </si>
  <si>
    <t>安藤 様宛</t>
  </si>
  <si>
    <t>052-819-3400</t>
  </si>
  <si>
    <t>052-819-3434</t>
  </si>
  <si>
    <t>340</t>
    <phoneticPr fontId="3"/>
  </si>
  <si>
    <t>KSP-130</t>
    <phoneticPr fontId="3"/>
  </si>
  <si>
    <t>KSP-130 CA49700-1840</t>
    <phoneticPr fontId="3"/>
  </si>
  <si>
    <t>PS(N)</t>
    <phoneticPr fontId="3"/>
  </si>
  <si>
    <t>有</t>
    <rPh sb="0" eb="1">
      <t>ユウ</t>
    </rPh>
    <phoneticPr fontId="3"/>
  </si>
  <si>
    <t>無</t>
    <rPh sb="0" eb="1">
      <t>ム</t>
    </rPh>
    <phoneticPr fontId="3"/>
  </si>
  <si>
    <t>469×299</t>
    <phoneticPr fontId="3"/>
  </si>
  <si>
    <t>2016.3.22</t>
    <phoneticPr fontId="3"/>
  </si>
  <si>
    <t>KSP-131</t>
    <phoneticPr fontId="3"/>
  </si>
  <si>
    <t>KSP-131 CA49700-1842</t>
    <phoneticPr fontId="3"/>
  </si>
  <si>
    <t>1-159-1</t>
    <phoneticPr fontId="3"/>
  </si>
  <si>
    <t>1-912159-1</t>
    <phoneticPr fontId="3"/>
  </si>
  <si>
    <t>PS(N)
耐摩耗</t>
    <rPh sb="6" eb="7">
      <t>タイ</t>
    </rPh>
    <rPh sb="7" eb="9">
      <t>マモウ</t>
    </rPh>
    <phoneticPr fontId="3"/>
  </si>
  <si>
    <t>469×299</t>
    <phoneticPr fontId="3"/>
  </si>
  <si>
    <t>2016.3.22</t>
    <phoneticPr fontId="3"/>
  </si>
  <si>
    <t>1-159-2</t>
    <phoneticPr fontId="3"/>
  </si>
  <si>
    <t>1-912159-2</t>
    <phoneticPr fontId="3"/>
  </si>
  <si>
    <t>7-157-1</t>
    <phoneticPr fontId="3"/>
  </si>
  <si>
    <t>7-912157-1</t>
    <phoneticPr fontId="3"/>
  </si>
  <si>
    <t>PS(N)</t>
    <phoneticPr fontId="3"/>
  </si>
  <si>
    <t>有</t>
    <rPh sb="0" eb="1">
      <t>ユウ</t>
    </rPh>
    <phoneticPr fontId="3"/>
  </si>
  <si>
    <t>無</t>
    <rPh sb="0" eb="1">
      <t>ム</t>
    </rPh>
    <phoneticPr fontId="3"/>
  </si>
  <si>
    <t>355×240</t>
    <phoneticPr fontId="3"/>
  </si>
  <si>
    <t>○</t>
    <phoneticPr fontId="3"/>
  </si>
  <si>
    <t>2016.3.22</t>
    <phoneticPr fontId="3"/>
  </si>
  <si>
    <t>7-157-2</t>
  </si>
  <si>
    <t>7-912157-2</t>
  </si>
  <si>
    <t>SOD01</t>
    <phoneticPr fontId="3"/>
  </si>
  <si>
    <t>(株)シオダ</t>
    <rPh sb="0" eb="3">
      <t>カブ</t>
    </rPh>
    <phoneticPr fontId="3"/>
  </si>
  <si>
    <t>〒321-0517　　栃木県那須烏山市東原53</t>
    <rPh sb="11" eb="14">
      <t>トチギケン</t>
    </rPh>
    <rPh sb="14" eb="19">
      <t>ナスカラスヤマシ</t>
    </rPh>
    <rPh sb="19" eb="20">
      <t>トウ</t>
    </rPh>
    <rPh sb="20" eb="21">
      <t>バラ</t>
    </rPh>
    <phoneticPr fontId="3"/>
  </si>
  <si>
    <t>SOD01　　1462</t>
    <phoneticPr fontId="3"/>
  </si>
  <si>
    <t>石田 様宛</t>
    <rPh sb="0" eb="2">
      <t>イシダ</t>
    </rPh>
    <rPh sb="3" eb="4">
      <t>サマ</t>
    </rPh>
    <rPh sb="4" eb="5">
      <t>アテ</t>
    </rPh>
    <phoneticPr fontId="3"/>
  </si>
  <si>
    <t>0287-88-2288</t>
    <phoneticPr fontId="3"/>
  </si>
  <si>
    <t>360</t>
    <phoneticPr fontId="3"/>
  </si>
  <si>
    <t>2301581-1</t>
    <phoneticPr fontId="3"/>
  </si>
  <si>
    <t>PS(N)</t>
    <phoneticPr fontId="3"/>
  </si>
  <si>
    <t>有</t>
    <rPh sb="0" eb="1">
      <t>ユウ</t>
    </rPh>
    <phoneticPr fontId="3"/>
  </si>
  <si>
    <t>無</t>
    <rPh sb="0" eb="1">
      <t>ム</t>
    </rPh>
    <phoneticPr fontId="3"/>
  </si>
  <si>
    <t>355×240</t>
    <phoneticPr fontId="3"/>
  </si>
  <si>
    <t>2016.3.23</t>
    <phoneticPr fontId="3"/>
  </si>
  <si>
    <t>TGW</t>
    <phoneticPr fontId="3"/>
  </si>
  <si>
    <t>(株)津川洋行</t>
    <rPh sb="0" eb="3">
      <t>カブ</t>
    </rPh>
    <rPh sb="3" eb="5">
      <t>ツガワ</t>
    </rPh>
    <rPh sb="5" eb="7">
      <t>ヨウコウ</t>
    </rPh>
    <phoneticPr fontId="3"/>
  </si>
  <si>
    <t>〒193-0815　　東京都八王子市叶谷町1012-10</t>
    <rPh sb="11" eb="14">
      <t>トウキョウト</t>
    </rPh>
    <rPh sb="14" eb="18">
      <t>ハチオウジシ</t>
    </rPh>
    <rPh sb="18" eb="21">
      <t>カノウヤマチ</t>
    </rPh>
    <phoneticPr fontId="3"/>
  </si>
  <si>
    <t>TGW01　　1463</t>
    <phoneticPr fontId="3"/>
  </si>
  <si>
    <t>三枝 様宛</t>
    <rPh sb="0" eb="2">
      <t>サエグサ</t>
    </rPh>
    <rPh sb="3" eb="4">
      <t>サマ</t>
    </rPh>
    <rPh sb="4" eb="5">
      <t>アテ</t>
    </rPh>
    <phoneticPr fontId="3"/>
  </si>
  <si>
    <t>042-625-8409</t>
    <phoneticPr fontId="3"/>
  </si>
  <si>
    <t>042-623-2570</t>
    <phoneticPr fontId="3"/>
  </si>
  <si>
    <t>KDS-079</t>
    <phoneticPr fontId="3"/>
  </si>
  <si>
    <t>KDS-079 AD-A LHD 36P</t>
    <phoneticPr fontId="3"/>
  </si>
  <si>
    <t>385×265</t>
    <phoneticPr fontId="3"/>
  </si>
  <si>
    <t>2016.3.25</t>
    <phoneticPr fontId="3"/>
  </si>
  <si>
    <t>KDS-080</t>
    <phoneticPr fontId="3"/>
  </si>
  <si>
    <t>KDS-080 AD-A RHD 36P</t>
    <phoneticPr fontId="3"/>
  </si>
  <si>
    <t>YCM-036</t>
    <phoneticPr fontId="3"/>
  </si>
  <si>
    <t>YCM-036 12POCKETS</t>
    <phoneticPr fontId="3"/>
  </si>
  <si>
    <t>PS(N)</t>
    <phoneticPr fontId="3"/>
  </si>
  <si>
    <t>有</t>
    <rPh sb="0" eb="1">
      <t>ユウ</t>
    </rPh>
    <phoneticPr fontId="3"/>
  </si>
  <si>
    <t>無</t>
    <rPh sb="0" eb="1">
      <t>ム</t>
    </rPh>
    <phoneticPr fontId="3"/>
  </si>
  <si>
    <t>355×240</t>
    <phoneticPr fontId="3"/>
  </si>
  <si>
    <t>2016.3.25</t>
    <phoneticPr fontId="3"/>
  </si>
  <si>
    <t>260</t>
    <phoneticPr fontId="3"/>
  </si>
  <si>
    <t>MTM-095-1B</t>
    <phoneticPr fontId="3"/>
  </si>
  <si>
    <t>MTM-095-1(B) 59-WL75・</t>
    <phoneticPr fontId="3"/>
  </si>
  <si>
    <t>MTM-095-1CL</t>
    <phoneticPr fontId="3"/>
  </si>
  <si>
    <t>MTM-095-1(CL) 59-WL75・</t>
    <phoneticPr fontId="3"/>
  </si>
  <si>
    <t>MTM-095-2B</t>
    <phoneticPr fontId="3"/>
  </si>
  <si>
    <t>MTM-095-2(B) 59-WL75：</t>
    <phoneticPr fontId="3"/>
  </si>
  <si>
    <t>MTM-095-2CL</t>
    <phoneticPr fontId="3"/>
  </si>
  <si>
    <t>MTM-095-2(CL) 59-WL75：</t>
    <phoneticPr fontId="3"/>
  </si>
  <si>
    <t>2016.3.28</t>
    <phoneticPr fontId="3"/>
  </si>
  <si>
    <t>KDS-081</t>
    <phoneticPr fontId="3"/>
  </si>
  <si>
    <t>KDS-081 H-KNOB SW 20P</t>
    <phoneticPr fontId="3"/>
  </si>
  <si>
    <t>A-PET</t>
    <phoneticPr fontId="3"/>
  </si>
  <si>
    <t>520</t>
    <phoneticPr fontId="3"/>
  </si>
  <si>
    <t>有</t>
    <rPh sb="0" eb="1">
      <t>ユウ</t>
    </rPh>
    <phoneticPr fontId="3"/>
  </si>
  <si>
    <t>無</t>
    <rPh sb="0" eb="1">
      <t>ム</t>
    </rPh>
    <phoneticPr fontId="3"/>
  </si>
  <si>
    <t>2016.3.29</t>
    <phoneticPr fontId="3"/>
  </si>
  <si>
    <t>200</t>
    <phoneticPr fontId="3"/>
  </si>
  <si>
    <t>200</t>
    <phoneticPr fontId="3"/>
  </si>
  <si>
    <t>TNX-006</t>
    <phoneticPr fontId="3"/>
  </si>
  <si>
    <t>TNX-006 Φ80×8</t>
    <phoneticPr fontId="3"/>
  </si>
  <si>
    <t>PET
(GR)</t>
    <phoneticPr fontId="3"/>
  </si>
  <si>
    <t>タナックス</t>
    <phoneticPr fontId="3"/>
  </si>
  <si>
    <t>○</t>
    <phoneticPr fontId="3"/>
  </si>
  <si>
    <t>袋詰め</t>
    <rPh sb="0" eb="1">
      <t>フクロ</t>
    </rPh>
    <rPh sb="1" eb="2">
      <t>ヅ</t>
    </rPh>
    <phoneticPr fontId="3"/>
  </si>
  <si>
    <t>2016.3.30</t>
    <phoneticPr fontId="3"/>
  </si>
  <si>
    <t>MTT</t>
    <phoneticPr fontId="3"/>
  </si>
  <si>
    <t>ミトテクノ(株)</t>
    <rPh sb="5" eb="8">
      <t>カブ</t>
    </rPh>
    <phoneticPr fontId="3"/>
  </si>
  <si>
    <t>〒364-0034　　埼玉県北本市高尾2-219</t>
    <rPh sb="11" eb="14">
      <t>サイタマケン</t>
    </rPh>
    <rPh sb="14" eb="17">
      <t>キタモトシ</t>
    </rPh>
    <rPh sb="17" eb="19">
      <t>タカオ</t>
    </rPh>
    <phoneticPr fontId="3"/>
  </si>
  <si>
    <t>MTT01　　1464</t>
    <phoneticPr fontId="3"/>
  </si>
  <si>
    <t>小笠原 様宛</t>
    <rPh sb="0" eb="3">
      <t>オガサワラ</t>
    </rPh>
    <rPh sb="4" eb="5">
      <t>サマ</t>
    </rPh>
    <rPh sb="5" eb="6">
      <t>アテ</t>
    </rPh>
    <phoneticPr fontId="3"/>
  </si>
  <si>
    <t>048-591-4139</t>
    <phoneticPr fontId="3"/>
  </si>
  <si>
    <t>048-591-4141</t>
    <phoneticPr fontId="3"/>
  </si>
  <si>
    <t>042-798-6643</t>
    <phoneticPr fontId="3"/>
  </si>
  <si>
    <t>230</t>
    <phoneticPr fontId="3"/>
  </si>
  <si>
    <t>JAE-094</t>
    <phoneticPr fontId="3"/>
  </si>
  <si>
    <t>JAE-094 NT1259-0903-001</t>
    <phoneticPr fontId="3"/>
  </si>
  <si>
    <t>2016.4.4</t>
    <phoneticPr fontId="3"/>
  </si>
  <si>
    <t>JAE-095</t>
    <phoneticPr fontId="3"/>
  </si>
  <si>
    <t>JAE-095 NT1259-0903-002</t>
    <phoneticPr fontId="3"/>
  </si>
  <si>
    <t>MTM-099-1B</t>
    <phoneticPr fontId="3"/>
  </si>
  <si>
    <t>MTM-099-1(B) 59-WP80・</t>
    <phoneticPr fontId="3"/>
  </si>
  <si>
    <t>MTM-099-1CL</t>
    <phoneticPr fontId="3"/>
  </si>
  <si>
    <t>MTM-099-1(CL) 59-WP80・</t>
    <phoneticPr fontId="3"/>
  </si>
  <si>
    <t>MTM-099-2B</t>
    <phoneticPr fontId="3"/>
  </si>
  <si>
    <t>MTM-099-2(B) 59-WP80：</t>
    <phoneticPr fontId="3"/>
  </si>
  <si>
    <t>MTM-099-2CL</t>
    <phoneticPr fontId="3"/>
  </si>
  <si>
    <t>MTM-099-2(CL) 59-WP80：</t>
    <phoneticPr fontId="3"/>
  </si>
  <si>
    <t>810</t>
    <phoneticPr fontId="3"/>
  </si>
  <si>
    <t>810</t>
    <phoneticPr fontId="3"/>
  </si>
  <si>
    <t>JAE-096 NT1259-1903-001</t>
    <phoneticPr fontId="3"/>
  </si>
  <si>
    <t>PS(B)</t>
    <phoneticPr fontId="3"/>
  </si>
  <si>
    <t>導電練込</t>
    <rPh sb="0" eb="2">
      <t>ドウデン</t>
    </rPh>
    <rPh sb="2" eb="3">
      <t>ネ</t>
    </rPh>
    <rPh sb="3" eb="4">
      <t>コ</t>
    </rPh>
    <phoneticPr fontId="3"/>
  </si>
  <si>
    <t>469×299</t>
    <phoneticPr fontId="3"/>
  </si>
  <si>
    <t>2016.4.5</t>
    <phoneticPr fontId="3"/>
  </si>
  <si>
    <t>JAE-096</t>
    <phoneticPr fontId="3"/>
  </si>
  <si>
    <t>JAE-097</t>
    <phoneticPr fontId="3"/>
  </si>
  <si>
    <t>JAE-097 NT1259-1903-002</t>
    <phoneticPr fontId="3"/>
  </si>
  <si>
    <t>PS(B)</t>
    <phoneticPr fontId="3"/>
  </si>
  <si>
    <t>±1.0</t>
    <phoneticPr fontId="3"/>
  </si>
  <si>
    <t>2016.4.5</t>
    <phoneticPr fontId="3"/>
  </si>
  <si>
    <t>TDK</t>
    <phoneticPr fontId="3"/>
  </si>
  <si>
    <t>TDK庄内(株)　　酒田工場</t>
    <rPh sb="3" eb="5">
      <t>ショウナイ</t>
    </rPh>
    <rPh sb="5" eb="8">
      <t>カブ</t>
    </rPh>
    <rPh sb="10" eb="14">
      <t>サカタコウジョウ</t>
    </rPh>
    <phoneticPr fontId="3"/>
  </si>
  <si>
    <t>〒998-0005　　山形県酒田市宮海字明治99番地19</t>
    <rPh sb="11" eb="14">
      <t>ヤマガタケン</t>
    </rPh>
    <rPh sb="14" eb="17">
      <t>サカタシ</t>
    </rPh>
    <rPh sb="17" eb="18">
      <t>ミヤ</t>
    </rPh>
    <rPh sb="18" eb="19">
      <t>ウミ</t>
    </rPh>
    <rPh sb="19" eb="20">
      <t>アザ</t>
    </rPh>
    <rPh sb="20" eb="22">
      <t>メイジ</t>
    </rPh>
    <rPh sb="24" eb="26">
      <t>バンチ</t>
    </rPh>
    <phoneticPr fontId="3"/>
  </si>
  <si>
    <t>TDK01　　1466</t>
    <phoneticPr fontId="3"/>
  </si>
  <si>
    <t>巻線製品技術部 設計一課 五係　大場 様宛</t>
    <rPh sb="0" eb="1">
      <t>マキ</t>
    </rPh>
    <rPh sb="1" eb="2">
      <t>セン</t>
    </rPh>
    <rPh sb="2" eb="4">
      <t>セイヒン</t>
    </rPh>
    <rPh sb="4" eb="6">
      <t>ギジュツ</t>
    </rPh>
    <rPh sb="6" eb="7">
      <t>ブ</t>
    </rPh>
    <rPh sb="8" eb="10">
      <t>セッケイ</t>
    </rPh>
    <rPh sb="10" eb="12">
      <t>イッカ</t>
    </rPh>
    <rPh sb="13" eb="14">
      <t>５</t>
    </rPh>
    <rPh sb="14" eb="15">
      <t>カカリ</t>
    </rPh>
    <rPh sb="16" eb="18">
      <t>オオバ</t>
    </rPh>
    <rPh sb="19" eb="20">
      <t>サマ</t>
    </rPh>
    <rPh sb="20" eb="21">
      <t>アテ</t>
    </rPh>
    <phoneticPr fontId="3"/>
  </si>
  <si>
    <t>0234-33-5147</t>
    <phoneticPr fontId="3"/>
  </si>
  <si>
    <t>0234-43-0210</t>
    <phoneticPr fontId="3"/>
  </si>
  <si>
    <t>200</t>
    <phoneticPr fontId="3"/>
  </si>
  <si>
    <t>360</t>
    <phoneticPr fontId="3"/>
  </si>
  <si>
    <t>AKH</t>
    <phoneticPr fontId="3"/>
  </si>
  <si>
    <t>(株)愛幸発條</t>
    <rPh sb="0" eb="3">
      <t>カブ</t>
    </rPh>
    <rPh sb="3" eb="4">
      <t>アイ</t>
    </rPh>
    <rPh sb="4" eb="5">
      <t>コウ</t>
    </rPh>
    <rPh sb="5" eb="6">
      <t>ハツ</t>
    </rPh>
    <rPh sb="6" eb="7">
      <t>ジョウ</t>
    </rPh>
    <phoneticPr fontId="3"/>
  </si>
  <si>
    <t>〒470-0102　　愛知県日進市藤島町長塚75-766</t>
    <rPh sb="11" eb="14">
      <t>アイチケン</t>
    </rPh>
    <rPh sb="14" eb="17">
      <t>ニッシンシ</t>
    </rPh>
    <rPh sb="17" eb="20">
      <t>フジシマチョウ</t>
    </rPh>
    <rPh sb="20" eb="22">
      <t>ナガツカ</t>
    </rPh>
    <phoneticPr fontId="3"/>
  </si>
  <si>
    <t>AKH01　　1467</t>
    <phoneticPr fontId="3"/>
  </si>
  <si>
    <t>生産管理部　　福井 様宛　</t>
    <rPh sb="0" eb="2">
      <t>セイサン</t>
    </rPh>
    <rPh sb="2" eb="4">
      <t>カンリ</t>
    </rPh>
    <rPh sb="4" eb="5">
      <t>ブ</t>
    </rPh>
    <rPh sb="7" eb="9">
      <t>フクイ</t>
    </rPh>
    <rPh sb="10" eb="11">
      <t>サマ</t>
    </rPh>
    <rPh sb="11" eb="12">
      <t>アテ</t>
    </rPh>
    <phoneticPr fontId="3"/>
  </si>
  <si>
    <t>0561-73-3777</t>
    <phoneticPr fontId="3"/>
  </si>
  <si>
    <t>0561-73-7538</t>
    <phoneticPr fontId="3"/>
  </si>
  <si>
    <t>220</t>
    <phoneticPr fontId="3"/>
  </si>
  <si>
    <t>KND-010</t>
    <phoneticPr fontId="3"/>
  </si>
  <si>
    <t>KND-010 20POCKETS</t>
    <phoneticPr fontId="3"/>
  </si>
  <si>
    <t>PS(B)</t>
    <phoneticPr fontId="3"/>
  </si>
  <si>
    <t>520</t>
    <phoneticPr fontId="3"/>
  </si>
  <si>
    <t>導電練込</t>
    <rPh sb="0" eb="2">
      <t>ドウデン</t>
    </rPh>
    <rPh sb="2" eb="3">
      <t>ネリ</t>
    </rPh>
    <rPh sb="3" eb="4">
      <t>コミ</t>
    </rPh>
    <phoneticPr fontId="3"/>
  </si>
  <si>
    <t>469×299</t>
    <phoneticPr fontId="3"/>
  </si>
  <si>
    <t>2016.4.11</t>
    <phoneticPr fontId="3"/>
  </si>
  <si>
    <t>CBS</t>
    <phoneticPr fontId="3"/>
  </si>
  <si>
    <t>千葉製作所</t>
    <rPh sb="0" eb="2">
      <t>チバ</t>
    </rPh>
    <rPh sb="2" eb="5">
      <t>セイサクジョ</t>
    </rPh>
    <phoneticPr fontId="3"/>
  </si>
  <si>
    <t>〒037-0101　　青森県つがる市稲垣町下繁田磯松25-5</t>
    <rPh sb="11" eb="14">
      <t>アオモリケン</t>
    </rPh>
    <rPh sb="17" eb="18">
      <t>シ</t>
    </rPh>
    <rPh sb="18" eb="20">
      <t>イナガキ</t>
    </rPh>
    <rPh sb="20" eb="21">
      <t>マチ</t>
    </rPh>
    <rPh sb="21" eb="22">
      <t>シモ</t>
    </rPh>
    <rPh sb="22" eb="24">
      <t>シゲタ</t>
    </rPh>
    <rPh sb="24" eb="25">
      <t>イソ</t>
    </rPh>
    <rPh sb="25" eb="26">
      <t>マツ</t>
    </rPh>
    <phoneticPr fontId="3"/>
  </si>
  <si>
    <t>CBS01　　1468</t>
    <phoneticPr fontId="3"/>
  </si>
  <si>
    <t>荒関 様宛</t>
    <rPh sb="0" eb="1">
      <t>アラ</t>
    </rPh>
    <rPh sb="1" eb="2">
      <t>ゼキ</t>
    </rPh>
    <rPh sb="3" eb="4">
      <t>サマ</t>
    </rPh>
    <rPh sb="4" eb="5">
      <t>アテ</t>
    </rPh>
    <phoneticPr fontId="3"/>
  </si>
  <si>
    <t>080-8050-7180</t>
    <phoneticPr fontId="3"/>
  </si>
  <si>
    <t>FIT</t>
    <phoneticPr fontId="3"/>
  </si>
  <si>
    <t>ファインテック(株)</t>
    <rPh sb="7" eb="10">
      <t>カブ</t>
    </rPh>
    <phoneticPr fontId="3"/>
  </si>
  <si>
    <t>〒287-0038　　千葉県香取市鳥羽332-2</t>
    <rPh sb="11" eb="14">
      <t>チバケン</t>
    </rPh>
    <rPh sb="14" eb="16">
      <t>カトリ</t>
    </rPh>
    <rPh sb="16" eb="17">
      <t>シ</t>
    </rPh>
    <rPh sb="17" eb="19">
      <t>トバ</t>
    </rPh>
    <phoneticPr fontId="3"/>
  </si>
  <si>
    <t>FIT01　　1469</t>
    <phoneticPr fontId="3"/>
  </si>
  <si>
    <t>0478-58-3588</t>
    <phoneticPr fontId="3"/>
  </si>
  <si>
    <t>0478-58-3587</t>
    <phoneticPr fontId="3"/>
  </si>
  <si>
    <t>成田開発ｾﾝﾀｰ　　高橋 様宛</t>
    <rPh sb="0" eb="2">
      <t>ナリタ</t>
    </rPh>
    <rPh sb="2" eb="4">
      <t>カイハツ</t>
    </rPh>
    <rPh sb="10" eb="12">
      <t>タカハシ</t>
    </rPh>
    <rPh sb="13" eb="14">
      <t>サマ</t>
    </rPh>
    <rPh sb="14" eb="15">
      <t>アテ</t>
    </rPh>
    <phoneticPr fontId="3"/>
  </si>
  <si>
    <t>TNX-005</t>
    <phoneticPr fontId="3"/>
  </si>
  <si>
    <t>導電印刷</t>
    <rPh sb="0" eb="2">
      <t>ドウデン</t>
    </rPh>
    <rPh sb="2" eb="4">
      <t>インサツ</t>
    </rPh>
    <phoneticPr fontId="3"/>
  </si>
  <si>
    <t>2016.4.12</t>
    <phoneticPr fontId="3"/>
  </si>
  <si>
    <t>MTM-097-1B</t>
    <phoneticPr fontId="3"/>
  </si>
  <si>
    <t>MTM-097-1(B) 59-WP72・</t>
    <phoneticPr fontId="3"/>
  </si>
  <si>
    <t>2016.4.12</t>
    <phoneticPr fontId="3"/>
  </si>
  <si>
    <t>MTM-097-1CL</t>
    <phoneticPr fontId="3"/>
  </si>
  <si>
    <t>MTM-097-1(CL) 59-WP72・</t>
    <phoneticPr fontId="3"/>
  </si>
  <si>
    <t>MTM-097-2B</t>
    <phoneticPr fontId="3"/>
  </si>
  <si>
    <t>MTM-097-2(B) 59-WP72：</t>
    <phoneticPr fontId="3"/>
  </si>
  <si>
    <t>MTM-097-2CL</t>
    <phoneticPr fontId="3"/>
  </si>
  <si>
    <t>MTM-097-2(CL) 59-WP72：</t>
    <phoneticPr fontId="3"/>
  </si>
  <si>
    <t>MTM-098-1B</t>
    <phoneticPr fontId="3"/>
  </si>
  <si>
    <t>MTM-098-1(B) 59-WP79・</t>
    <phoneticPr fontId="3"/>
  </si>
  <si>
    <t>MTM-098-1CL</t>
    <phoneticPr fontId="3"/>
  </si>
  <si>
    <t>MTM-098-1(CL) 59-WP79・</t>
    <phoneticPr fontId="3"/>
  </si>
  <si>
    <t>MTM-098-2B</t>
    <phoneticPr fontId="3"/>
  </si>
  <si>
    <t>MTM-098-2(B) 59-WP79：</t>
    <phoneticPr fontId="3"/>
  </si>
  <si>
    <t>MTM-098-2CL</t>
    <phoneticPr fontId="3"/>
  </si>
  <si>
    <t>MTM-098-2(CL) 59-WP79：</t>
    <phoneticPr fontId="3"/>
  </si>
  <si>
    <t>HSS02</t>
    <phoneticPr fontId="3"/>
  </si>
  <si>
    <t>北辰精工(株)</t>
    <rPh sb="0" eb="2">
      <t>ホクシン</t>
    </rPh>
    <rPh sb="2" eb="4">
      <t>セイコウ</t>
    </rPh>
    <rPh sb="4" eb="7">
      <t>カブ</t>
    </rPh>
    <phoneticPr fontId="3"/>
  </si>
  <si>
    <t>〒335-0011　　埼玉県戸田市下戸田2-1-10</t>
    <rPh sb="11" eb="14">
      <t>サイタマケン</t>
    </rPh>
    <rPh sb="14" eb="17">
      <t>トダシ</t>
    </rPh>
    <rPh sb="17" eb="20">
      <t>シモトダ</t>
    </rPh>
    <phoneticPr fontId="3"/>
  </si>
  <si>
    <t>HSS02　　1470</t>
    <phoneticPr fontId="3"/>
  </si>
  <si>
    <t>用水 様宛</t>
    <rPh sb="0" eb="2">
      <t>ヨウスイ</t>
    </rPh>
    <rPh sb="3" eb="4">
      <t>サマ</t>
    </rPh>
    <rPh sb="4" eb="5">
      <t>アテ</t>
    </rPh>
    <phoneticPr fontId="3"/>
  </si>
  <si>
    <t>048-441-8055</t>
    <phoneticPr fontId="3"/>
  </si>
  <si>
    <t>048-443-8845</t>
    <phoneticPr fontId="3"/>
  </si>
  <si>
    <t>SRS</t>
    <phoneticPr fontId="3"/>
  </si>
  <si>
    <t>(株)三陽理化学器械製作所</t>
    <rPh sb="0" eb="3">
      <t>カブ</t>
    </rPh>
    <rPh sb="3" eb="5">
      <t>サンヨウ</t>
    </rPh>
    <rPh sb="5" eb="8">
      <t>リカガク</t>
    </rPh>
    <rPh sb="8" eb="10">
      <t>キカイ</t>
    </rPh>
    <rPh sb="10" eb="12">
      <t>セイサク</t>
    </rPh>
    <rPh sb="12" eb="13">
      <t>ジョ</t>
    </rPh>
    <phoneticPr fontId="3"/>
  </si>
  <si>
    <t>〒101-0044　　東京都千代田区鍛冶町1-10-12</t>
    <rPh sb="11" eb="14">
      <t>トウキョウト</t>
    </rPh>
    <rPh sb="14" eb="18">
      <t>チヨダク</t>
    </rPh>
    <rPh sb="18" eb="21">
      <t>カジチョウ</t>
    </rPh>
    <phoneticPr fontId="3"/>
  </si>
  <si>
    <t>SRS01　　1471</t>
    <phoneticPr fontId="3"/>
  </si>
  <si>
    <t>前川 様</t>
    <rPh sb="0" eb="2">
      <t>マエカワ</t>
    </rPh>
    <rPh sb="3" eb="4">
      <t>サマ</t>
    </rPh>
    <phoneticPr fontId="3"/>
  </si>
  <si>
    <t>03-3252-3981</t>
    <phoneticPr fontId="3"/>
  </si>
  <si>
    <t>03-3252-4090</t>
    <phoneticPr fontId="3"/>
  </si>
  <si>
    <t>170</t>
    <phoneticPr fontId="3"/>
  </si>
  <si>
    <t>SZT-007B</t>
    <phoneticPr fontId="3"/>
  </si>
  <si>
    <t>SZT-007 BOTTOM</t>
    <phoneticPr fontId="3"/>
  </si>
  <si>
    <t>PP(N)</t>
    <phoneticPr fontId="3"/>
  </si>
  <si>
    <t>有</t>
    <rPh sb="0" eb="1">
      <t>ユウ</t>
    </rPh>
    <phoneticPr fontId="3"/>
  </si>
  <si>
    <t>無</t>
    <rPh sb="0" eb="1">
      <t>ム</t>
    </rPh>
    <phoneticPr fontId="3"/>
  </si>
  <si>
    <t>470×300</t>
    <phoneticPr fontId="3"/>
  </si>
  <si>
    <t>2016.4.14</t>
    <phoneticPr fontId="3"/>
  </si>
  <si>
    <t>SZT-007T</t>
    <phoneticPr fontId="3"/>
  </si>
  <si>
    <t>SZT-007 TOP</t>
    <phoneticPr fontId="3"/>
  </si>
  <si>
    <t>PP(N)</t>
    <phoneticPr fontId="3"/>
  </si>
  <si>
    <t>2299204-1</t>
    <phoneticPr fontId="3"/>
  </si>
  <si>
    <t>2299204-1</t>
    <phoneticPr fontId="3"/>
  </si>
  <si>
    <t>PS(N)</t>
    <phoneticPr fontId="3"/>
  </si>
  <si>
    <t>有</t>
    <rPh sb="0" eb="1">
      <t>ユウ</t>
    </rPh>
    <phoneticPr fontId="3"/>
  </si>
  <si>
    <t>無</t>
    <rPh sb="0" eb="1">
      <t>ム</t>
    </rPh>
    <phoneticPr fontId="3"/>
  </si>
  <si>
    <t>2016.4.14</t>
    <phoneticPr fontId="3"/>
  </si>
  <si>
    <t>FDK-005</t>
    <phoneticPr fontId="3"/>
  </si>
  <si>
    <t>FDK-005 ER25用</t>
    <rPh sb="12" eb="13">
      <t>ヨウ</t>
    </rPh>
    <phoneticPr fontId="3"/>
  </si>
  <si>
    <t>2016.4.18</t>
    <phoneticPr fontId="3"/>
  </si>
  <si>
    <t>JAE-093</t>
    <phoneticPr fontId="3"/>
  </si>
  <si>
    <t>JAE-093 025-55003</t>
    <phoneticPr fontId="3"/>
  </si>
  <si>
    <t>IDM3</t>
    <phoneticPr fontId="3"/>
  </si>
  <si>
    <t>(株)アイデム</t>
    <rPh sb="0" eb="3">
      <t>カブ</t>
    </rPh>
    <phoneticPr fontId="3"/>
  </si>
  <si>
    <t>〒319-3541　　茨城県久慈郡大子町浅川2973-1</t>
    <rPh sb="11" eb="14">
      <t>イバラキケン</t>
    </rPh>
    <rPh sb="14" eb="17">
      <t>クジグン</t>
    </rPh>
    <rPh sb="17" eb="20">
      <t>ダイゴマチ</t>
    </rPh>
    <rPh sb="20" eb="22">
      <t>アサカワ</t>
    </rPh>
    <phoneticPr fontId="3"/>
  </si>
  <si>
    <t>IDM03　　1472</t>
    <phoneticPr fontId="3"/>
  </si>
  <si>
    <t>製造技術部　神長 様宛</t>
    <rPh sb="0" eb="2">
      <t>セイゾウ</t>
    </rPh>
    <rPh sb="2" eb="4">
      <t>ギジュツ</t>
    </rPh>
    <rPh sb="4" eb="5">
      <t>ブ</t>
    </rPh>
    <rPh sb="6" eb="8">
      <t>カミナガ</t>
    </rPh>
    <rPh sb="9" eb="10">
      <t>サマ</t>
    </rPh>
    <rPh sb="10" eb="11">
      <t>アテ</t>
    </rPh>
    <phoneticPr fontId="3"/>
  </si>
  <si>
    <t>0295-72-1130</t>
    <phoneticPr fontId="3"/>
  </si>
  <si>
    <t>0295-72-1382</t>
    <phoneticPr fontId="3"/>
  </si>
  <si>
    <t>DIC-030</t>
    <phoneticPr fontId="3"/>
  </si>
  <si>
    <t>DIC-030  TH-001</t>
    <phoneticPr fontId="3"/>
  </si>
  <si>
    <t>大一</t>
    <rPh sb="0" eb="2">
      <t>ダイイチ</t>
    </rPh>
    <phoneticPr fontId="3"/>
  </si>
  <si>
    <t>460×330</t>
    <phoneticPr fontId="3"/>
  </si>
  <si>
    <t>別抜き穴のみ</t>
    <rPh sb="0" eb="1">
      <t>ベツ</t>
    </rPh>
    <rPh sb="1" eb="2">
      <t>ヌ</t>
    </rPh>
    <rPh sb="3" eb="4">
      <t>アナ</t>
    </rPh>
    <phoneticPr fontId="3"/>
  </si>
  <si>
    <t>袋詰め</t>
    <rPh sb="0" eb="1">
      <t>フクロ</t>
    </rPh>
    <rPh sb="1" eb="2">
      <t>ヅ</t>
    </rPh>
    <phoneticPr fontId="3"/>
  </si>
  <si>
    <t>2016.4.19</t>
    <phoneticPr fontId="3"/>
  </si>
  <si>
    <t>DIC-031</t>
    <phoneticPr fontId="3"/>
  </si>
  <si>
    <t>DIC-031  TH-002</t>
    <phoneticPr fontId="3"/>
  </si>
  <si>
    <t>SYK</t>
    <phoneticPr fontId="3"/>
  </si>
  <si>
    <t>(株)三洋化成</t>
    <rPh sb="0" eb="3">
      <t>カブ</t>
    </rPh>
    <rPh sb="3" eb="5">
      <t>サンヨウ</t>
    </rPh>
    <rPh sb="5" eb="7">
      <t>カセイ</t>
    </rPh>
    <phoneticPr fontId="3"/>
  </si>
  <si>
    <t>〒490-1136　　愛知県海部郡大治町花常円楽寺15番地</t>
    <rPh sb="11" eb="14">
      <t>アイチケン</t>
    </rPh>
    <rPh sb="14" eb="17">
      <t>アマグン</t>
    </rPh>
    <rPh sb="17" eb="20">
      <t>オオハルチョウ</t>
    </rPh>
    <rPh sb="20" eb="21">
      <t>ハナ</t>
    </rPh>
    <rPh sb="21" eb="22">
      <t>ツネ</t>
    </rPh>
    <rPh sb="22" eb="24">
      <t>エンラク</t>
    </rPh>
    <rPh sb="24" eb="25">
      <t>ジ</t>
    </rPh>
    <rPh sb="27" eb="29">
      <t>バンチ</t>
    </rPh>
    <phoneticPr fontId="3"/>
  </si>
  <si>
    <t>SYK01　　1473</t>
    <phoneticPr fontId="3"/>
  </si>
  <si>
    <t>江口 様宛</t>
    <rPh sb="0" eb="2">
      <t>エグチ</t>
    </rPh>
    <rPh sb="3" eb="4">
      <t>サマ</t>
    </rPh>
    <rPh sb="4" eb="5">
      <t>アテ</t>
    </rPh>
    <phoneticPr fontId="3"/>
  </si>
  <si>
    <t>052-442-1131</t>
    <phoneticPr fontId="3"/>
  </si>
  <si>
    <t>052-442-1136</t>
    <phoneticPr fontId="3"/>
  </si>
  <si>
    <t>MTW1</t>
    <phoneticPr fontId="3"/>
  </si>
  <si>
    <t>(株)ミツワ製作所</t>
    <rPh sb="0" eb="3">
      <t>カブ</t>
    </rPh>
    <rPh sb="6" eb="9">
      <t>セイサクジョ</t>
    </rPh>
    <phoneticPr fontId="3"/>
  </si>
  <si>
    <t>〒591-8022　　大阪府堺市北区金岡町2452番地</t>
    <rPh sb="11" eb="14">
      <t>オオサカフ</t>
    </rPh>
    <rPh sb="14" eb="16">
      <t>サカイシ</t>
    </rPh>
    <rPh sb="16" eb="18">
      <t>キタク</t>
    </rPh>
    <rPh sb="18" eb="20">
      <t>カナオカ</t>
    </rPh>
    <rPh sb="20" eb="21">
      <t>マチ</t>
    </rPh>
    <rPh sb="25" eb="27">
      <t>バンチ</t>
    </rPh>
    <phoneticPr fontId="3"/>
  </si>
  <si>
    <t>MTW01　　1474</t>
    <phoneticPr fontId="3"/>
  </si>
  <si>
    <t>坂口 様宛</t>
    <rPh sb="0" eb="2">
      <t>サカグチ</t>
    </rPh>
    <rPh sb="3" eb="4">
      <t>サマ</t>
    </rPh>
    <rPh sb="4" eb="5">
      <t>アテ</t>
    </rPh>
    <phoneticPr fontId="3"/>
  </si>
  <si>
    <t>072-259-4531</t>
    <phoneticPr fontId="3"/>
  </si>
  <si>
    <t>TNX-007</t>
    <phoneticPr fontId="3"/>
  </si>
  <si>
    <t>TNX-007 Φ58×20</t>
    <phoneticPr fontId="3"/>
  </si>
  <si>
    <t>導電印刷</t>
    <rPh sb="0" eb="2">
      <t>ドウデン</t>
    </rPh>
    <rPh sb="2" eb="4">
      <t>インサツ</t>
    </rPh>
    <phoneticPr fontId="3"/>
  </si>
  <si>
    <t>タナックス</t>
    <phoneticPr fontId="3"/>
  </si>
  <si>
    <t>2016.4.21</t>
    <phoneticPr fontId="3"/>
  </si>
  <si>
    <t>TNX-015</t>
    <phoneticPr fontId="3"/>
  </si>
  <si>
    <t>TNX-015 Φ44×30</t>
    <phoneticPr fontId="3"/>
  </si>
  <si>
    <t>YCM-037</t>
    <phoneticPr fontId="3"/>
  </si>
  <si>
    <t>YCM-037 35UP-PCB用</t>
    <rPh sb="16" eb="17">
      <t>ヨウ</t>
    </rPh>
    <phoneticPr fontId="3"/>
  </si>
  <si>
    <t>導電印刷</t>
    <rPh sb="0" eb="2">
      <t>ドウデン</t>
    </rPh>
    <rPh sb="2" eb="4">
      <t>インサツ</t>
    </rPh>
    <phoneticPr fontId="3"/>
  </si>
  <si>
    <t>2016.4.21</t>
    <phoneticPr fontId="3"/>
  </si>
  <si>
    <t>OKI</t>
    <phoneticPr fontId="3"/>
  </si>
  <si>
    <t>沖電気工業(株)　　本庄工場</t>
    <rPh sb="0" eb="1">
      <t>オキ</t>
    </rPh>
    <rPh sb="1" eb="3">
      <t>デンキ</t>
    </rPh>
    <rPh sb="3" eb="5">
      <t>コウギョウ</t>
    </rPh>
    <rPh sb="5" eb="8">
      <t>カブ</t>
    </rPh>
    <rPh sb="10" eb="14">
      <t>ホンジョウコウジョウ</t>
    </rPh>
    <phoneticPr fontId="3"/>
  </si>
  <si>
    <t>〒367-8686　　埼玉県本庄市小島南4-1-1</t>
    <rPh sb="11" eb="14">
      <t>サイタマケン</t>
    </rPh>
    <rPh sb="14" eb="17">
      <t>ホンジョウシ</t>
    </rPh>
    <rPh sb="17" eb="19">
      <t>コジマ</t>
    </rPh>
    <rPh sb="19" eb="20">
      <t>ミナミ</t>
    </rPh>
    <phoneticPr fontId="3"/>
  </si>
  <si>
    <t>OKI01　　1475</t>
    <phoneticPr fontId="3"/>
  </si>
  <si>
    <t>生産技術部 設備管理課　　清水 様</t>
    <rPh sb="0" eb="2">
      <t>セイサン</t>
    </rPh>
    <rPh sb="2" eb="4">
      <t>ギジュツ</t>
    </rPh>
    <rPh sb="4" eb="5">
      <t>ブ</t>
    </rPh>
    <rPh sb="6" eb="8">
      <t>セツビ</t>
    </rPh>
    <rPh sb="8" eb="10">
      <t>カンリ</t>
    </rPh>
    <rPh sb="10" eb="11">
      <t>カ</t>
    </rPh>
    <rPh sb="13" eb="15">
      <t>シミズ</t>
    </rPh>
    <rPh sb="16" eb="17">
      <t>サマ</t>
    </rPh>
    <phoneticPr fontId="3"/>
  </si>
  <si>
    <t>0495-25-1206</t>
    <phoneticPr fontId="3"/>
  </si>
  <si>
    <t>0495-25-1418</t>
    <phoneticPr fontId="3"/>
  </si>
  <si>
    <t>180</t>
    <phoneticPr fontId="3"/>
  </si>
  <si>
    <t>SJI-007</t>
    <phoneticPr fontId="3"/>
  </si>
  <si>
    <t>SJI-007 6POCKETS</t>
    <phoneticPr fontId="3"/>
  </si>
  <si>
    <t>520</t>
    <phoneticPr fontId="3"/>
  </si>
  <si>
    <t>有</t>
    <rPh sb="0" eb="1">
      <t>ユウ</t>
    </rPh>
    <phoneticPr fontId="3"/>
  </si>
  <si>
    <t>無</t>
    <rPh sb="0" eb="1">
      <t>ム</t>
    </rPh>
    <phoneticPr fontId="3"/>
  </si>
  <si>
    <t>最上インクス</t>
    <rPh sb="0" eb="2">
      <t>サイジョウ</t>
    </rPh>
    <phoneticPr fontId="3"/>
  </si>
  <si>
    <t>470×347</t>
    <phoneticPr fontId="3"/>
  </si>
  <si>
    <t>2016.4.25</t>
    <phoneticPr fontId="3"/>
  </si>
  <si>
    <t>NRT1</t>
    <phoneticPr fontId="3"/>
  </si>
  <si>
    <t>ノーリツプレシジョン(株)</t>
    <rPh sb="10" eb="13">
      <t>カブ</t>
    </rPh>
    <phoneticPr fontId="3"/>
  </si>
  <si>
    <t>〒640-8550　　和歌山県和歌山市梅原579-1</t>
    <rPh sb="11" eb="15">
      <t>ワカヤマケン</t>
    </rPh>
    <rPh sb="15" eb="19">
      <t>ワカヤマシ</t>
    </rPh>
    <rPh sb="19" eb="21">
      <t>ウメハラ</t>
    </rPh>
    <phoneticPr fontId="3"/>
  </si>
  <si>
    <t>NRT01　　1476</t>
    <phoneticPr fontId="3"/>
  </si>
  <si>
    <t>生産管理Ｇr. 購買チーム　柏木 様宛</t>
    <rPh sb="0" eb="2">
      <t>セイサン</t>
    </rPh>
    <rPh sb="2" eb="4">
      <t>カンリ</t>
    </rPh>
    <rPh sb="8" eb="10">
      <t>コウバイ</t>
    </rPh>
    <rPh sb="14" eb="16">
      <t>カシワギ</t>
    </rPh>
    <rPh sb="17" eb="18">
      <t>サマ</t>
    </rPh>
    <rPh sb="18" eb="19">
      <t>アテ</t>
    </rPh>
    <phoneticPr fontId="3"/>
  </si>
  <si>
    <t>073-454-4605</t>
    <phoneticPr fontId="3"/>
  </si>
  <si>
    <t>073-454-0323</t>
    <phoneticPr fontId="3"/>
  </si>
  <si>
    <t>HRH2</t>
    <phoneticPr fontId="3"/>
  </si>
  <si>
    <t>ヒロホー(株)　　滋賀営業所</t>
    <rPh sb="4" eb="7">
      <t>カブ</t>
    </rPh>
    <rPh sb="9" eb="11">
      <t>シガ</t>
    </rPh>
    <rPh sb="11" eb="14">
      <t>エイギョウショ</t>
    </rPh>
    <phoneticPr fontId="3"/>
  </si>
  <si>
    <t>〒520-3405　　滋賀県甲賀市甲賀町隠岐2403-12 甲賀西工業団地</t>
    <rPh sb="11" eb="14">
      <t>シガケン</t>
    </rPh>
    <rPh sb="14" eb="16">
      <t>コウカ</t>
    </rPh>
    <rPh sb="16" eb="17">
      <t>シ</t>
    </rPh>
    <rPh sb="17" eb="19">
      <t>コウガ</t>
    </rPh>
    <rPh sb="19" eb="20">
      <t>マチ</t>
    </rPh>
    <rPh sb="20" eb="22">
      <t>オキ</t>
    </rPh>
    <rPh sb="30" eb="32">
      <t>コウガ</t>
    </rPh>
    <rPh sb="32" eb="33">
      <t>ニシ</t>
    </rPh>
    <rPh sb="33" eb="35">
      <t>コウギョウ</t>
    </rPh>
    <rPh sb="35" eb="37">
      <t>ダンチ</t>
    </rPh>
    <phoneticPr fontId="3"/>
  </si>
  <si>
    <t>HRH02　　1477</t>
    <phoneticPr fontId="3"/>
  </si>
  <si>
    <t>谷口 様</t>
    <rPh sb="0" eb="2">
      <t>タニグチ</t>
    </rPh>
    <rPh sb="3" eb="4">
      <t>サマ</t>
    </rPh>
    <phoneticPr fontId="3"/>
  </si>
  <si>
    <t>0748-88-8001</t>
    <phoneticPr fontId="3"/>
  </si>
  <si>
    <t>0748-88-8002</t>
    <phoneticPr fontId="3"/>
  </si>
  <si>
    <t>OSG</t>
    <phoneticPr fontId="3"/>
  </si>
  <si>
    <t>(有)大澤技研工業</t>
    <rPh sb="0" eb="3">
      <t>ユウ</t>
    </rPh>
    <rPh sb="3" eb="5">
      <t>オオサワ</t>
    </rPh>
    <rPh sb="5" eb="7">
      <t>ギケン</t>
    </rPh>
    <rPh sb="7" eb="9">
      <t>コウギョウ</t>
    </rPh>
    <phoneticPr fontId="3"/>
  </si>
  <si>
    <t>〒369-1104　　埼玉県深谷市菅沼414-4</t>
    <rPh sb="11" eb="14">
      <t>サイタマケン</t>
    </rPh>
    <rPh sb="14" eb="17">
      <t>フカヤシ</t>
    </rPh>
    <rPh sb="17" eb="19">
      <t>スガヌマ</t>
    </rPh>
    <phoneticPr fontId="3"/>
  </si>
  <si>
    <t>OSG01　　1478</t>
    <phoneticPr fontId="3"/>
  </si>
  <si>
    <t>若尾 様宛</t>
    <rPh sb="0" eb="2">
      <t>ワカオ</t>
    </rPh>
    <rPh sb="3" eb="4">
      <t>サマ</t>
    </rPh>
    <rPh sb="4" eb="5">
      <t>アテ</t>
    </rPh>
    <phoneticPr fontId="3"/>
  </si>
  <si>
    <t>048-583-6636</t>
    <phoneticPr fontId="3"/>
  </si>
  <si>
    <t>048-583-6637</t>
    <phoneticPr fontId="3"/>
  </si>
  <si>
    <t>MNM-005</t>
    <phoneticPr fontId="3"/>
  </si>
  <si>
    <t>MNM-005 30POCKETS</t>
    <phoneticPr fontId="3"/>
  </si>
  <si>
    <t>袋詰め</t>
    <rPh sb="0" eb="1">
      <t>フクロ</t>
    </rPh>
    <rPh sb="1" eb="2">
      <t>ヅ</t>
    </rPh>
    <phoneticPr fontId="3"/>
  </si>
  <si>
    <t>2016.5.2</t>
    <phoneticPr fontId="3"/>
  </si>
  <si>
    <t>DIC-032</t>
    <phoneticPr fontId="3"/>
  </si>
  <si>
    <t>DIC-032  K-11006S-01-30</t>
    <phoneticPr fontId="3"/>
  </si>
  <si>
    <t>HKK2</t>
    <phoneticPr fontId="3"/>
  </si>
  <si>
    <t>堀田光学工業(株)</t>
    <rPh sb="0" eb="2">
      <t>ホッタ</t>
    </rPh>
    <rPh sb="2" eb="4">
      <t>コウガク</t>
    </rPh>
    <rPh sb="4" eb="6">
      <t>コウギョウ</t>
    </rPh>
    <rPh sb="6" eb="9">
      <t>カブ</t>
    </rPh>
    <phoneticPr fontId="3"/>
  </si>
  <si>
    <t>HKK02　　1479</t>
    <phoneticPr fontId="3"/>
  </si>
  <si>
    <t>栗山 様宛</t>
    <rPh sb="0" eb="2">
      <t>クリヤマ</t>
    </rPh>
    <rPh sb="3" eb="4">
      <t>サマ</t>
    </rPh>
    <rPh sb="4" eb="5">
      <t>アテ</t>
    </rPh>
    <phoneticPr fontId="3"/>
  </si>
  <si>
    <t>044-411-2268</t>
    <phoneticPr fontId="3"/>
  </si>
  <si>
    <t>044-411-2261</t>
    <phoneticPr fontId="3"/>
  </si>
  <si>
    <t>〒211-0022　　神奈川県川崎市中原区苅宿37番33号</t>
    <rPh sb="11" eb="15">
      <t>カナガワケン</t>
    </rPh>
    <rPh sb="15" eb="18">
      <t>カワサキシ</t>
    </rPh>
    <rPh sb="18" eb="21">
      <t>ナカハラク</t>
    </rPh>
    <rPh sb="21" eb="23">
      <t>カリヤド</t>
    </rPh>
    <rPh sb="25" eb="26">
      <t>バン</t>
    </rPh>
    <rPh sb="28" eb="29">
      <t>ゴウ</t>
    </rPh>
    <phoneticPr fontId="3"/>
  </si>
  <si>
    <t>〒010-1221　　秋田県秋田市雄和平沢47番1号</t>
    <rPh sb="11" eb="14">
      <t>アキタケン</t>
    </rPh>
    <rPh sb="14" eb="17">
      <t>アキタシ</t>
    </rPh>
    <rPh sb="17" eb="21">
      <t>ユウワヒラサワ</t>
    </rPh>
    <rPh sb="23" eb="24">
      <t>バン</t>
    </rPh>
    <rPh sb="25" eb="26">
      <t>ゴウ</t>
    </rPh>
    <phoneticPr fontId="3"/>
  </si>
  <si>
    <t>018-838-1394</t>
    <phoneticPr fontId="3"/>
  </si>
  <si>
    <t>018-838-1395</t>
    <phoneticPr fontId="3"/>
  </si>
  <si>
    <t>045-542-3503</t>
    <phoneticPr fontId="3"/>
  </si>
  <si>
    <t>120</t>
    <phoneticPr fontId="3"/>
  </si>
  <si>
    <t>ETS-036</t>
    <phoneticPr fontId="3"/>
  </si>
  <si>
    <t>ETS-036 40POCKETS</t>
    <phoneticPr fontId="3"/>
  </si>
  <si>
    <t>PS(N)</t>
    <phoneticPr fontId="3"/>
  </si>
  <si>
    <t>有</t>
    <rPh sb="0" eb="1">
      <t>ユウ</t>
    </rPh>
    <phoneticPr fontId="3"/>
  </si>
  <si>
    <t>無</t>
    <rPh sb="0" eb="1">
      <t>ム</t>
    </rPh>
    <phoneticPr fontId="3"/>
  </si>
  <si>
    <t>2016.5.10</t>
    <phoneticPr fontId="3"/>
  </si>
  <si>
    <t>FDK-006</t>
    <phoneticPr fontId="3"/>
  </si>
  <si>
    <t>FDK-006 ED22用</t>
    <rPh sb="12" eb="13">
      <t>ヨウ</t>
    </rPh>
    <phoneticPr fontId="3"/>
  </si>
  <si>
    <t>有</t>
    <rPh sb="0" eb="1">
      <t>ユウ</t>
    </rPh>
    <phoneticPr fontId="3"/>
  </si>
  <si>
    <t>無</t>
    <rPh sb="0" eb="1">
      <t>ム</t>
    </rPh>
    <phoneticPr fontId="3"/>
  </si>
  <si>
    <t>405×300</t>
    <phoneticPr fontId="3"/>
  </si>
  <si>
    <t>2016.5.10</t>
    <phoneticPr fontId="3"/>
  </si>
  <si>
    <t>TNX-016</t>
    <phoneticPr fontId="3"/>
  </si>
  <si>
    <t>TNX-016 Φ29×50</t>
    <phoneticPr fontId="3"/>
  </si>
  <si>
    <t>2016.5.10</t>
    <phoneticPr fontId="3"/>
  </si>
  <si>
    <t>OOT-018</t>
    <phoneticPr fontId="3"/>
  </si>
  <si>
    <t>PS(N)</t>
    <phoneticPr fontId="3"/>
  </si>
  <si>
    <t>有</t>
    <rPh sb="0" eb="1">
      <t>ユウ</t>
    </rPh>
    <phoneticPr fontId="3"/>
  </si>
  <si>
    <t>無</t>
    <rPh sb="0" eb="1">
      <t>ム</t>
    </rPh>
    <phoneticPr fontId="3"/>
  </si>
  <si>
    <t>大手</t>
    <rPh sb="0" eb="2">
      <t>オオテ</t>
    </rPh>
    <phoneticPr fontId="3"/>
  </si>
  <si>
    <t>2016.5.10</t>
    <phoneticPr fontId="3"/>
  </si>
  <si>
    <t>OOT-018  48POCKETS</t>
    <phoneticPr fontId="3"/>
  </si>
  <si>
    <t>SKB2</t>
    <phoneticPr fontId="3"/>
  </si>
  <si>
    <t>(株)サカブン</t>
    <rPh sb="0" eb="3">
      <t>カブ</t>
    </rPh>
    <phoneticPr fontId="3"/>
  </si>
  <si>
    <t>〒950-0141　　新潟県新潟市江南区亀田工業団地1-3-1</t>
    <rPh sb="11" eb="14">
      <t>ニイガタケン</t>
    </rPh>
    <rPh sb="14" eb="17">
      <t>ニイガタシ</t>
    </rPh>
    <rPh sb="17" eb="20">
      <t>コウナンク</t>
    </rPh>
    <rPh sb="20" eb="22">
      <t>カメダ</t>
    </rPh>
    <rPh sb="22" eb="24">
      <t>コウギョウ</t>
    </rPh>
    <rPh sb="24" eb="26">
      <t>ダンチ</t>
    </rPh>
    <phoneticPr fontId="3"/>
  </si>
  <si>
    <t>SKB02　　1480</t>
    <phoneticPr fontId="3"/>
  </si>
  <si>
    <t>前田 様宛</t>
    <rPh sb="0" eb="2">
      <t>マエダ</t>
    </rPh>
    <rPh sb="3" eb="4">
      <t>サマ</t>
    </rPh>
    <rPh sb="4" eb="5">
      <t>アテ</t>
    </rPh>
    <phoneticPr fontId="3"/>
  </si>
  <si>
    <t>025-381-1000</t>
    <phoneticPr fontId="3"/>
  </si>
  <si>
    <t>7-157-3</t>
    <phoneticPr fontId="3"/>
  </si>
  <si>
    <t>7-912157-3</t>
    <phoneticPr fontId="3"/>
  </si>
  <si>
    <t>耐摩耗
PS(N)</t>
    <rPh sb="0" eb="1">
      <t>タイ</t>
    </rPh>
    <rPh sb="1" eb="3">
      <t>マモウ</t>
    </rPh>
    <phoneticPr fontId="3"/>
  </si>
  <si>
    <t>有</t>
    <rPh sb="0" eb="1">
      <t>ユウ</t>
    </rPh>
    <phoneticPr fontId="3"/>
  </si>
  <si>
    <t>無</t>
    <rPh sb="0" eb="1">
      <t>ム</t>
    </rPh>
    <phoneticPr fontId="3"/>
  </si>
  <si>
    <t>520×370</t>
    <phoneticPr fontId="3"/>
  </si>
  <si>
    <t>2016.5.12</t>
    <phoneticPr fontId="3"/>
  </si>
  <si>
    <t>TBG-014</t>
    <phoneticPr fontId="3"/>
  </si>
  <si>
    <t>TBG-014 40P</t>
    <phoneticPr fontId="3"/>
  </si>
  <si>
    <t>170</t>
    <phoneticPr fontId="3"/>
  </si>
  <si>
    <t>JAE-099</t>
    <phoneticPr fontId="3"/>
  </si>
  <si>
    <t>JAE-099 NT1259-2903-002</t>
    <phoneticPr fontId="3"/>
  </si>
  <si>
    <t>2016.5.12</t>
    <phoneticPr fontId="3"/>
  </si>
  <si>
    <t>SNS5</t>
    <phoneticPr fontId="3"/>
  </si>
  <si>
    <t>(株)三誠</t>
    <rPh sb="0" eb="3">
      <t>カブ</t>
    </rPh>
    <rPh sb="3" eb="4">
      <t>サン</t>
    </rPh>
    <rPh sb="4" eb="5">
      <t>セイ</t>
    </rPh>
    <phoneticPr fontId="3"/>
  </si>
  <si>
    <t>〒416-0947　　静岡県富士市宮下148-2</t>
    <rPh sb="11" eb="14">
      <t>シズオカケン</t>
    </rPh>
    <rPh sb="14" eb="17">
      <t>フジシ</t>
    </rPh>
    <rPh sb="17" eb="19">
      <t>ミヤシタ</t>
    </rPh>
    <phoneticPr fontId="3"/>
  </si>
  <si>
    <t>SNS04　　1481</t>
    <phoneticPr fontId="3"/>
  </si>
  <si>
    <t>時政 様</t>
    <rPh sb="0" eb="2">
      <t>トキマサ</t>
    </rPh>
    <rPh sb="3" eb="4">
      <t>サマ</t>
    </rPh>
    <phoneticPr fontId="3"/>
  </si>
  <si>
    <t>0545-65-9355</t>
    <phoneticPr fontId="3"/>
  </si>
  <si>
    <t>HRN</t>
    <phoneticPr fontId="3"/>
  </si>
  <si>
    <t>(株)平野製作所</t>
    <rPh sb="0" eb="3">
      <t>カブ</t>
    </rPh>
    <rPh sb="3" eb="5">
      <t>ヒラノ</t>
    </rPh>
    <rPh sb="5" eb="8">
      <t>セイサクジョ</t>
    </rPh>
    <phoneticPr fontId="3"/>
  </si>
  <si>
    <t>〒190-0022　　東京都立川市錦町6-14-9</t>
    <rPh sb="11" eb="14">
      <t>トウキョウト</t>
    </rPh>
    <rPh sb="14" eb="17">
      <t>タチカワシ</t>
    </rPh>
    <rPh sb="17" eb="18">
      <t>ニシキ</t>
    </rPh>
    <rPh sb="18" eb="19">
      <t>チョウ</t>
    </rPh>
    <phoneticPr fontId="3"/>
  </si>
  <si>
    <t>HRN01　　1482</t>
    <phoneticPr fontId="3"/>
  </si>
  <si>
    <t>渡辺 様宛</t>
    <rPh sb="0" eb="2">
      <t>ワタナベ</t>
    </rPh>
    <rPh sb="3" eb="4">
      <t>サマ</t>
    </rPh>
    <rPh sb="4" eb="5">
      <t>アテ</t>
    </rPh>
    <phoneticPr fontId="3"/>
  </si>
  <si>
    <t>042-524-0338</t>
    <phoneticPr fontId="3"/>
  </si>
  <si>
    <t>042-528-1881</t>
    <phoneticPr fontId="3"/>
  </si>
  <si>
    <t>別抜き</t>
    <rPh sb="0" eb="1">
      <t>ベツ</t>
    </rPh>
    <rPh sb="1" eb="2">
      <t>ヌ</t>
    </rPh>
    <phoneticPr fontId="3"/>
  </si>
  <si>
    <t>120</t>
    <phoneticPr fontId="3"/>
  </si>
  <si>
    <t>SZT-004</t>
    <phoneticPr fontId="3"/>
  </si>
  <si>
    <t>SZT-004 BL5047</t>
    <phoneticPr fontId="3"/>
  </si>
  <si>
    <t>470×400</t>
    <phoneticPr fontId="3"/>
  </si>
  <si>
    <t>2016.5.17</t>
    <phoneticPr fontId="3"/>
  </si>
  <si>
    <t>200</t>
    <phoneticPr fontId="3"/>
  </si>
  <si>
    <t>TYR</t>
    <phoneticPr fontId="3"/>
  </si>
  <si>
    <t>東洋ロープ（株）</t>
    <rPh sb="0" eb="2">
      <t>トウヨウ</t>
    </rPh>
    <rPh sb="5" eb="8">
      <t>カブ</t>
    </rPh>
    <phoneticPr fontId="3"/>
  </si>
  <si>
    <t>〒110-0016　　東京都台東区台東2-10-3</t>
    <rPh sb="11" eb="14">
      <t>トウキョウト</t>
    </rPh>
    <rPh sb="14" eb="17">
      <t>タイトウク</t>
    </rPh>
    <rPh sb="17" eb="19">
      <t>タイトウ</t>
    </rPh>
    <phoneticPr fontId="3"/>
  </si>
  <si>
    <t>TYR01　　1483</t>
    <phoneticPr fontId="3"/>
  </si>
  <si>
    <t>JI86　　飯村 様宛</t>
    <rPh sb="6" eb="8">
      <t>イイムラ</t>
    </rPh>
    <rPh sb="9" eb="10">
      <t>サマ</t>
    </rPh>
    <rPh sb="10" eb="11">
      <t>アテ</t>
    </rPh>
    <phoneticPr fontId="3"/>
  </si>
  <si>
    <t>03-5846-1040</t>
    <phoneticPr fontId="3"/>
  </si>
  <si>
    <t>03-5846-1044</t>
    <phoneticPr fontId="3"/>
  </si>
  <si>
    <t>250</t>
    <phoneticPr fontId="3"/>
  </si>
  <si>
    <t>TBG-015</t>
    <phoneticPr fontId="3"/>
  </si>
  <si>
    <t>TBG-015 SA-003</t>
    <phoneticPr fontId="3"/>
  </si>
  <si>
    <t>2016.5.18</t>
    <phoneticPr fontId="3"/>
  </si>
  <si>
    <t>AZK</t>
    <phoneticPr fontId="3"/>
  </si>
  <si>
    <t>特定非営利活動法人　平塚あおぞら会</t>
    <rPh sb="0" eb="2">
      <t>トクテイ</t>
    </rPh>
    <rPh sb="2" eb="5">
      <t>ヒエイリ</t>
    </rPh>
    <rPh sb="5" eb="7">
      <t>カツドウ</t>
    </rPh>
    <rPh sb="7" eb="9">
      <t>ホウジン</t>
    </rPh>
    <rPh sb="10" eb="12">
      <t>ヒラツカ</t>
    </rPh>
    <rPh sb="16" eb="17">
      <t>カイ</t>
    </rPh>
    <phoneticPr fontId="3"/>
  </si>
  <si>
    <t>〒254-0065　　神奈川県平塚市南原1-27-8</t>
    <rPh sb="11" eb="15">
      <t>カナガワケン</t>
    </rPh>
    <rPh sb="15" eb="18">
      <t>ヒラツカシ</t>
    </rPh>
    <rPh sb="18" eb="20">
      <t>ナンバラ</t>
    </rPh>
    <phoneticPr fontId="3"/>
  </si>
  <si>
    <t>AZK01　　1484</t>
    <phoneticPr fontId="3"/>
  </si>
  <si>
    <t>清水 様宛</t>
    <rPh sb="0" eb="2">
      <t>シミズ</t>
    </rPh>
    <rPh sb="3" eb="4">
      <t>サマ</t>
    </rPh>
    <rPh sb="4" eb="5">
      <t>アテ</t>
    </rPh>
    <phoneticPr fontId="3"/>
  </si>
  <si>
    <t>0463-34-1211</t>
    <phoneticPr fontId="3"/>
  </si>
  <si>
    <t>01463-34-1247</t>
    <phoneticPr fontId="3"/>
  </si>
  <si>
    <t>JAE-098</t>
    <phoneticPr fontId="3"/>
  </si>
  <si>
    <t>JAE-098 NT1259-2903-001</t>
    <phoneticPr fontId="3"/>
  </si>
  <si>
    <t>200</t>
    <phoneticPr fontId="3"/>
  </si>
  <si>
    <t>200</t>
    <phoneticPr fontId="3"/>
  </si>
  <si>
    <t>SYO1</t>
    <phoneticPr fontId="3"/>
  </si>
  <si>
    <t>(株)樟陽商会　東京支店</t>
    <rPh sb="0" eb="3">
      <t>カブ</t>
    </rPh>
    <rPh sb="3" eb="4">
      <t>ショウ</t>
    </rPh>
    <rPh sb="4" eb="5">
      <t>ヨウ</t>
    </rPh>
    <rPh sb="5" eb="7">
      <t>ショウカイ</t>
    </rPh>
    <rPh sb="8" eb="10">
      <t>トウキョウ</t>
    </rPh>
    <rPh sb="10" eb="12">
      <t>シテン</t>
    </rPh>
    <phoneticPr fontId="3"/>
  </si>
  <si>
    <t>〒105-0003　　東京都港区西新橋3-6-10 ﾏｽﾄﾗｲﾌ西新橋ﾋﾞﾙ7F</t>
    <rPh sb="11" eb="14">
      <t>トウキョウト</t>
    </rPh>
    <rPh sb="14" eb="16">
      <t>ミナトク</t>
    </rPh>
    <rPh sb="16" eb="19">
      <t>ニシシンバシ</t>
    </rPh>
    <rPh sb="32" eb="33">
      <t>ニシ</t>
    </rPh>
    <rPh sb="33" eb="35">
      <t>シンバシ</t>
    </rPh>
    <phoneticPr fontId="3"/>
  </si>
  <si>
    <t>吉田 様</t>
    <rPh sb="0" eb="2">
      <t>ヨシダ</t>
    </rPh>
    <rPh sb="3" eb="4">
      <t>サマ</t>
    </rPh>
    <phoneticPr fontId="3"/>
  </si>
  <si>
    <t>03-3433-6010</t>
    <phoneticPr fontId="3"/>
  </si>
  <si>
    <t>03-3433-6020</t>
    <phoneticPr fontId="3"/>
  </si>
  <si>
    <t>200</t>
    <phoneticPr fontId="3"/>
  </si>
  <si>
    <t>TSB-001-0.4S</t>
    <phoneticPr fontId="3"/>
  </si>
  <si>
    <t>PET
(CL)</t>
    <phoneticPr fontId="3"/>
  </si>
  <si>
    <t>520</t>
    <phoneticPr fontId="3"/>
  </si>
  <si>
    <t>有</t>
    <rPh sb="0" eb="1">
      <t>ユウ</t>
    </rPh>
    <phoneticPr fontId="3"/>
  </si>
  <si>
    <t>無</t>
    <rPh sb="0" eb="1">
      <t>ム</t>
    </rPh>
    <phoneticPr fontId="3"/>
  </si>
  <si>
    <t>TSB</t>
    <phoneticPr fontId="3"/>
  </si>
  <si>
    <t>470×347</t>
    <phoneticPr fontId="3"/>
  </si>
  <si>
    <t>○</t>
    <phoneticPr fontId="3"/>
  </si>
  <si>
    <t>２面取</t>
    <rPh sb="1" eb="2">
      <t>メン</t>
    </rPh>
    <rPh sb="2" eb="3">
      <t>ド</t>
    </rPh>
    <phoneticPr fontId="3"/>
  </si>
  <si>
    <t>2016.5.21</t>
    <phoneticPr fontId="3"/>
  </si>
  <si>
    <t>TSB-001-0.4</t>
    <phoneticPr fontId="3"/>
  </si>
  <si>
    <t>TSB-001-0.5</t>
    <phoneticPr fontId="3"/>
  </si>
  <si>
    <t>TSB-001(PET0.4シリコン付)　99RH145</t>
    <rPh sb="18" eb="19">
      <t>ツキ</t>
    </rPh>
    <phoneticPr fontId="3"/>
  </si>
  <si>
    <t>TSB-001(PET0.4シリコン無)　99RH145</t>
    <rPh sb="18" eb="19">
      <t>ム</t>
    </rPh>
    <phoneticPr fontId="3"/>
  </si>
  <si>
    <t>TSB-001(PET0.5シリコン無)　99RH145</t>
    <rPh sb="18" eb="19">
      <t>ム</t>
    </rPh>
    <phoneticPr fontId="3"/>
  </si>
  <si>
    <t>DIC-033</t>
    <phoneticPr fontId="3"/>
  </si>
  <si>
    <t>DIC-033  K-13067-01-28</t>
    <phoneticPr fontId="3"/>
  </si>
  <si>
    <t>3面取</t>
    <rPh sb="1" eb="2">
      <t>メン</t>
    </rPh>
    <rPh sb="2" eb="3">
      <t>トリ</t>
    </rPh>
    <phoneticPr fontId="3"/>
  </si>
  <si>
    <t>別抜き</t>
    <rPh sb="0" eb="1">
      <t>ベツ</t>
    </rPh>
    <rPh sb="1" eb="2">
      <t>ヌ</t>
    </rPh>
    <phoneticPr fontId="3"/>
  </si>
  <si>
    <t>2016.5.24</t>
    <phoneticPr fontId="3"/>
  </si>
  <si>
    <t>PS(N)</t>
    <phoneticPr fontId="3"/>
  </si>
  <si>
    <t>有</t>
    <rPh sb="0" eb="1">
      <t>ユウ</t>
    </rPh>
    <phoneticPr fontId="3"/>
  </si>
  <si>
    <t>無</t>
    <rPh sb="0" eb="1">
      <t>ム</t>
    </rPh>
    <phoneticPr fontId="3"/>
  </si>
  <si>
    <t>2016.5.24</t>
    <phoneticPr fontId="3"/>
  </si>
  <si>
    <t>OOT-019</t>
    <phoneticPr fontId="3"/>
  </si>
  <si>
    <t>OOT-019  50POCKETS</t>
    <phoneticPr fontId="3"/>
  </si>
  <si>
    <t>170</t>
    <phoneticPr fontId="3"/>
  </si>
  <si>
    <t>SSM-029</t>
    <phoneticPr fontId="3"/>
  </si>
  <si>
    <t>SSM-029 YS120-1</t>
    <phoneticPr fontId="3"/>
  </si>
  <si>
    <t>PP(N)</t>
    <phoneticPr fontId="3"/>
  </si>
  <si>
    <t>有</t>
    <rPh sb="0" eb="1">
      <t>ユウ</t>
    </rPh>
    <phoneticPr fontId="3"/>
  </si>
  <si>
    <t>2016.5.25</t>
    <phoneticPr fontId="3"/>
  </si>
  <si>
    <t>EXD-041</t>
    <phoneticPr fontId="3"/>
  </si>
  <si>
    <t>EXD-041 B48AO-ZZ</t>
    <phoneticPr fontId="3"/>
  </si>
  <si>
    <t>PS(B)</t>
    <phoneticPr fontId="3"/>
  </si>
  <si>
    <t>405</t>
    <phoneticPr fontId="3"/>
  </si>
  <si>
    <t>導電練込</t>
    <rPh sb="0" eb="2">
      <t>ドウデン</t>
    </rPh>
    <rPh sb="2" eb="3">
      <t>ネリ</t>
    </rPh>
    <rPh sb="3" eb="4">
      <t>コミ</t>
    </rPh>
    <phoneticPr fontId="3"/>
  </si>
  <si>
    <t>2016.5.26</t>
    <phoneticPr fontId="3"/>
  </si>
  <si>
    <t>190</t>
    <phoneticPr fontId="3"/>
  </si>
  <si>
    <t>KOS-003</t>
    <phoneticPr fontId="3"/>
  </si>
  <si>
    <t>KOS-003 DB2-0021ﾄﾚｲ</t>
    <phoneticPr fontId="3"/>
  </si>
  <si>
    <t>2面取</t>
    <rPh sb="1" eb="2">
      <t>メン</t>
    </rPh>
    <rPh sb="2" eb="3">
      <t>トリ</t>
    </rPh>
    <phoneticPr fontId="3"/>
  </si>
  <si>
    <t>別抜き</t>
    <rPh sb="0" eb="1">
      <t>ベツ</t>
    </rPh>
    <rPh sb="1" eb="2">
      <t>ヌ</t>
    </rPh>
    <phoneticPr fontId="3"/>
  </si>
  <si>
    <t>2016.5.26</t>
    <phoneticPr fontId="3"/>
  </si>
  <si>
    <t>DIC-034</t>
    <phoneticPr fontId="3"/>
  </si>
  <si>
    <t>DIC-035</t>
    <phoneticPr fontId="3"/>
  </si>
  <si>
    <t>DIC-034  K-10122S-01-03</t>
    <phoneticPr fontId="3"/>
  </si>
  <si>
    <t>DIC-035  K-10122S-01-02</t>
    <phoneticPr fontId="3"/>
  </si>
  <si>
    <t>2016.5.27</t>
    <phoneticPr fontId="3"/>
  </si>
  <si>
    <t>YSR-020</t>
    <phoneticPr fontId="3"/>
  </si>
  <si>
    <t>YSR-020 ｵｸﾀｺﾞﾝ(八角形ﾊﾟｲﾌﾟ)用ﾄﾚｲ</t>
    <rPh sb="15" eb="18">
      <t>ハッカッケイ</t>
    </rPh>
    <rPh sb="24" eb="25">
      <t>ヨウ</t>
    </rPh>
    <phoneticPr fontId="3"/>
  </si>
  <si>
    <t>2016.5.27</t>
    <phoneticPr fontId="3"/>
  </si>
  <si>
    <t>8-157-2</t>
    <phoneticPr fontId="3"/>
  </si>
  <si>
    <t>8-912157-2</t>
    <phoneticPr fontId="3"/>
  </si>
  <si>
    <t>2016.5.27</t>
    <phoneticPr fontId="3"/>
  </si>
  <si>
    <t>SSM-027</t>
    <phoneticPr fontId="3"/>
  </si>
  <si>
    <t>SSM-028</t>
    <phoneticPr fontId="3"/>
  </si>
  <si>
    <t>SSM-027 YS40-1</t>
    <phoneticPr fontId="3"/>
  </si>
  <si>
    <t>SSM-028 YS24-2</t>
    <phoneticPr fontId="3"/>
  </si>
  <si>
    <t>2016.5.30</t>
    <phoneticPr fontId="3"/>
  </si>
  <si>
    <t>JAE-100</t>
    <phoneticPr fontId="3"/>
  </si>
  <si>
    <t>JAE-100 NT1255-4904-002</t>
    <phoneticPr fontId="3"/>
  </si>
  <si>
    <t>470×300</t>
    <phoneticPr fontId="3"/>
  </si>
  <si>
    <t>2016.5.30</t>
    <phoneticPr fontId="3"/>
  </si>
  <si>
    <t>SMK-182</t>
    <phoneticPr fontId="3"/>
  </si>
  <si>
    <t>167CSB-047-01E</t>
    <phoneticPr fontId="3"/>
  </si>
  <si>
    <t>PS(茶)</t>
    <rPh sb="3" eb="4">
      <t>チャ</t>
    </rPh>
    <phoneticPr fontId="3"/>
  </si>
  <si>
    <t>有</t>
    <rPh sb="0" eb="1">
      <t>ユウ</t>
    </rPh>
    <phoneticPr fontId="3"/>
  </si>
  <si>
    <t>無</t>
    <rPh sb="0" eb="1">
      <t>ム</t>
    </rPh>
    <phoneticPr fontId="3"/>
  </si>
  <si>
    <t>2016.5.30</t>
    <phoneticPr fontId="3"/>
  </si>
  <si>
    <t>AAT-004B</t>
    <phoneticPr fontId="3"/>
  </si>
  <si>
    <t>AAT-004T</t>
    <phoneticPr fontId="3"/>
  </si>
  <si>
    <t>AAT-004B</t>
    <phoneticPr fontId="3"/>
  </si>
  <si>
    <t>2016.5.31</t>
    <phoneticPr fontId="3"/>
  </si>
  <si>
    <t>355×260</t>
    <phoneticPr fontId="3"/>
  </si>
  <si>
    <t>110</t>
    <phoneticPr fontId="3"/>
  </si>
  <si>
    <t>500</t>
    <phoneticPr fontId="3"/>
  </si>
  <si>
    <t>2016.6.2 刻印間違えのためP/N 9-912159-2へ変更</t>
    <rPh sb="9" eb="11">
      <t>コクイン</t>
    </rPh>
    <rPh sb="11" eb="13">
      <t>マチガ</t>
    </rPh>
    <rPh sb="32" eb="34">
      <t>ヘンコウ</t>
    </rPh>
    <phoneticPr fontId="3"/>
  </si>
  <si>
    <t>469×299</t>
  </si>
  <si>
    <t>2016.2.25</t>
  </si>
  <si>
    <t>9-912159-2</t>
    <phoneticPr fontId="3"/>
  </si>
  <si>
    <t>9-159-2</t>
    <phoneticPr fontId="3"/>
  </si>
  <si>
    <t>2016.6.2 刻印間違えのためP/N 912159-2から変更</t>
    <phoneticPr fontId="3"/>
  </si>
  <si>
    <t>HMD2</t>
    <phoneticPr fontId="3"/>
  </si>
  <si>
    <t>(株)ハマダ工商</t>
    <rPh sb="0" eb="3">
      <t>カブ</t>
    </rPh>
    <rPh sb="6" eb="8">
      <t>コウショウ</t>
    </rPh>
    <phoneticPr fontId="3"/>
  </si>
  <si>
    <t>〒444-0844　　愛知県岡崎市天白町清水2-1</t>
    <rPh sb="11" eb="14">
      <t>アイチケン</t>
    </rPh>
    <rPh sb="14" eb="17">
      <t>オカザキシ</t>
    </rPh>
    <rPh sb="17" eb="20">
      <t>テンパクチョウ</t>
    </rPh>
    <rPh sb="20" eb="22">
      <t>シミズ</t>
    </rPh>
    <phoneticPr fontId="3"/>
  </si>
  <si>
    <t>HMD02　　1487</t>
    <phoneticPr fontId="3"/>
  </si>
  <si>
    <t>浜崎 様宛</t>
    <rPh sb="0" eb="2">
      <t>ハマサキ</t>
    </rPh>
    <rPh sb="3" eb="4">
      <t>サマ</t>
    </rPh>
    <rPh sb="4" eb="5">
      <t>アテ</t>
    </rPh>
    <phoneticPr fontId="3"/>
  </si>
  <si>
    <t>0564-54-0552</t>
    <phoneticPr fontId="3"/>
  </si>
  <si>
    <t>0564-53-0579</t>
    <phoneticPr fontId="3"/>
  </si>
  <si>
    <t>6-157-6</t>
    <phoneticPr fontId="3"/>
  </si>
  <si>
    <t>6-912157-6</t>
    <phoneticPr fontId="3"/>
  </si>
  <si>
    <t>PP(N)</t>
    <phoneticPr fontId="3"/>
  </si>
  <si>
    <t>有</t>
    <rPh sb="0" eb="1">
      <t>ユウ</t>
    </rPh>
    <phoneticPr fontId="3"/>
  </si>
  <si>
    <t>無</t>
    <rPh sb="0" eb="1">
      <t>ム</t>
    </rPh>
    <phoneticPr fontId="3"/>
  </si>
  <si>
    <t>469×299</t>
    <phoneticPr fontId="3"/>
  </si>
  <si>
    <t>2016.6.2</t>
    <phoneticPr fontId="3"/>
  </si>
  <si>
    <t>TNX-017</t>
    <phoneticPr fontId="3"/>
  </si>
  <si>
    <t>TNX-017 Φ90×8</t>
    <phoneticPr fontId="3"/>
  </si>
  <si>
    <t>2016.6.3</t>
    <phoneticPr fontId="3"/>
  </si>
  <si>
    <t>SMD2</t>
    <phoneticPr fontId="3"/>
  </si>
  <si>
    <t>嶋田製作所</t>
    <rPh sb="0" eb="2">
      <t>シマダ</t>
    </rPh>
    <rPh sb="2" eb="5">
      <t>セイサクジョ</t>
    </rPh>
    <phoneticPr fontId="3"/>
  </si>
  <si>
    <t>〒369-1216　　埼玉県大里郡寄居町富田1986</t>
    <rPh sb="11" eb="14">
      <t>サイタマケン</t>
    </rPh>
    <rPh sb="14" eb="17">
      <t>オオサトグン</t>
    </rPh>
    <rPh sb="17" eb="20">
      <t>ヨリイマチ</t>
    </rPh>
    <rPh sb="20" eb="22">
      <t>トミタ</t>
    </rPh>
    <phoneticPr fontId="3"/>
  </si>
  <si>
    <t>SMD02　　1488</t>
    <phoneticPr fontId="3"/>
  </si>
  <si>
    <t>細谷 様宛</t>
    <rPh sb="0" eb="2">
      <t>ホソヤ</t>
    </rPh>
    <rPh sb="3" eb="4">
      <t>サマ</t>
    </rPh>
    <rPh sb="4" eb="5">
      <t>アテ</t>
    </rPh>
    <phoneticPr fontId="3"/>
  </si>
  <si>
    <t>048-582-0259</t>
    <phoneticPr fontId="3"/>
  </si>
  <si>
    <t>048-582-0422</t>
    <phoneticPr fontId="3"/>
  </si>
  <si>
    <t>ADY-098</t>
    <phoneticPr fontId="3"/>
  </si>
  <si>
    <t>ADY-098 EPK02A-00302</t>
    <phoneticPr fontId="3"/>
  </si>
  <si>
    <t>PS(N)</t>
    <phoneticPr fontId="3"/>
  </si>
  <si>
    <t>405</t>
    <phoneticPr fontId="3"/>
  </si>
  <si>
    <t>有</t>
    <rPh sb="0" eb="1">
      <t>ユウ</t>
    </rPh>
    <phoneticPr fontId="3"/>
  </si>
  <si>
    <t>無</t>
    <rPh sb="0" eb="1">
      <t>ム</t>
    </rPh>
    <phoneticPr fontId="3"/>
  </si>
  <si>
    <t>2016.6.4</t>
    <phoneticPr fontId="3"/>
  </si>
  <si>
    <t>KSP-132</t>
    <phoneticPr fontId="3"/>
  </si>
  <si>
    <t>KSP-132 LEAD PLATE A用</t>
    <rPh sb="20" eb="21">
      <t>ヨウ</t>
    </rPh>
    <phoneticPr fontId="3"/>
  </si>
  <si>
    <t>KSP-133</t>
  </si>
  <si>
    <t>KSP-133 LEAD PLATE B用</t>
    <rPh sb="20" eb="21">
      <t>ヨウ</t>
    </rPh>
    <phoneticPr fontId="3"/>
  </si>
  <si>
    <t>2016.6.4</t>
    <phoneticPr fontId="3"/>
  </si>
  <si>
    <t>RCH-001</t>
    <phoneticPr fontId="3"/>
  </si>
  <si>
    <t>RCH-001 27POCKETS</t>
    <phoneticPr fontId="3"/>
  </si>
  <si>
    <t>PS(N)</t>
    <phoneticPr fontId="3"/>
  </si>
  <si>
    <t>有</t>
    <rPh sb="0" eb="1">
      <t>ユウ</t>
    </rPh>
    <phoneticPr fontId="3"/>
  </si>
  <si>
    <t>無</t>
    <rPh sb="0" eb="1">
      <t>ム</t>
    </rPh>
    <phoneticPr fontId="3"/>
  </si>
  <si>
    <t>ウエノ</t>
    <phoneticPr fontId="3"/>
  </si>
  <si>
    <t>470×347</t>
    <phoneticPr fontId="3"/>
  </si>
  <si>
    <t>○</t>
    <phoneticPr fontId="3"/>
  </si>
  <si>
    <t>２面取</t>
    <rPh sb="1" eb="2">
      <t>メン</t>
    </rPh>
    <rPh sb="2" eb="3">
      <t>ド</t>
    </rPh>
    <phoneticPr fontId="3"/>
  </si>
  <si>
    <t>2016.6.6</t>
    <phoneticPr fontId="3"/>
  </si>
  <si>
    <t>RGRS-002</t>
    <phoneticPr fontId="3"/>
  </si>
  <si>
    <t>RGRS-001</t>
    <phoneticPr fontId="3"/>
  </si>
  <si>
    <t>RGRS-002 6POCKETS</t>
    <phoneticPr fontId="3"/>
  </si>
  <si>
    <t>360×250</t>
    <phoneticPr fontId="3"/>
  </si>
  <si>
    <t>金型販売</t>
    <rPh sb="0" eb="2">
      <t>カナガタ</t>
    </rPh>
    <rPh sb="2" eb="4">
      <t>ハンバイ</t>
    </rPh>
    <phoneticPr fontId="3"/>
  </si>
  <si>
    <t>2016.6.6</t>
    <phoneticPr fontId="3"/>
  </si>
  <si>
    <t>MTM-100-1B</t>
    <phoneticPr fontId="3"/>
  </si>
  <si>
    <t>MTM-100-1(B) 59-WQ32・</t>
    <phoneticPr fontId="3"/>
  </si>
  <si>
    <t>MTM-100-1CL</t>
    <phoneticPr fontId="3"/>
  </si>
  <si>
    <t>MTM-100-1(CL) 59-WQ32・</t>
    <phoneticPr fontId="3"/>
  </si>
  <si>
    <t>MTM-100-2B</t>
    <phoneticPr fontId="3"/>
  </si>
  <si>
    <t>MTM-100-2(B) 59-WQ32：</t>
    <phoneticPr fontId="3"/>
  </si>
  <si>
    <t>MTM-100-2CL</t>
    <phoneticPr fontId="3"/>
  </si>
  <si>
    <t>MTM-100-2(CL) 59-WQ32：</t>
    <phoneticPr fontId="3"/>
  </si>
  <si>
    <t>2016.6.5</t>
    <phoneticPr fontId="3"/>
  </si>
  <si>
    <t>MNM-006</t>
    <phoneticPr fontId="3"/>
  </si>
  <si>
    <t>MNM-006 15POCKETS</t>
    <phoneticPr fontId="3"/>
  </si>
  <si>
    <t>PS(B)</t>
    <phoneticPr fontId="3"/>
  </si>
  <si>
    <t>420</t>
    <phoneticPr fontId="3"/>
  </si>
  <si>
    <t>導電印刷</t>
    <rPh sb="0" eb="2">
      <t>ドウデン</t>
    </rPh>
    <rPh sb="2" eb="4">
      <t>インサツ</t>
    </rPh>
    <phoneticPr fontId="3"/>
  </si>
  <si>
    <t>ミニモ</t>
    <phoneticPr fontId="3"/>
  </si>
  <si>
    <t>355×240</t>
    <phoneticPr fontId="3"/>
  </si>
  <si>
    <t>2016.6.5</t>
    <phoneticPr fontId="3"/>
  </si>
  <si>
    <t>AZK-001</t>
    <phoneticPr fontId="3"/>
  </si>
  <si>
    <t>AZK-001 50POCKETS</t>
    <phoneticPr fontId="3"/>
  </si>
  <si>
    <t>PP(N)</t>
    <phoneticPr fontId="3"/>
  </si>
  <si>
    <t>520</t>
    <phoneticPr fontId="3"/>
  </si>
  <si>
    <t>有</t>
    <rPh sb="0" eb="1">
      <t>ユウ</t>
    </rPh>
    <phoneticPr fontId="3"/>
  </si>
  <si>
    <t>無</t>
    <rPh sb="0" eb="1">
      <t>ム</t>
    </rPh>
    <phoneticPr fontId="3"/>
  </si>
  <si>
    <t>平塚あおぞら会</t>
    <rPh sb="0" eb="2">
      <t>ヒラツカ</t>
    </rPh>
    <rPh sb="6" eb="7">
      <t>カイ</t>
    </rPh>
    <phoneticPr fontId="3"/>
  </si>
  <si>
    <t>385×265</t>
    <phoneticPr fontId="3"/>
  </si>
  <si>
    <t>○</t>
    <phoneticPr fontId="3"/>
  </si>
  <si>
    <t>2016.6.7</t>
    <phoneticPr fontId="3"/>
  </si>
  <si>
    <t>JAE-101</t>
    <phoneticPr fontId="3"/>
  </si>
  <si>
    <t>JAE-101 025-55034</t>
    <phoneticPr fontId="3"/>
  </si>
  <si>
    <t>PET(G)</t>
    <phoneticPr fontId="3"/>
  </si>
  <si>
    <t>導電印刷　</t>
    <rPh sb="2" eb="4">
      <t>インサツ</t>
    </rPh>
    <phoneticPr fontId="3"/>
  </si>
  <si>
    <t>2016.6.7</t>
    <phoneticPr fontId="3"/>
  </si>
  <si>
    <t>KYS2</t>
    <phoneticPr fontId="3"/>
  </si>
  <si>
    <t>(有)キョーシン</t>
    <rPh sb="0" eb="3">
      <t>ユウ</t>
    </rPh>
    <phoneticPr fontId="3"/>
  </si>
  <si>
    <t>〒224-0057　　神奈川県横浜市都筑区川和町2709</t>
    <rPh sb="11" eb="15">
      <t>カナガワケン</t>
    </rPh>
    <rPh sb="15" eb="18">
      <t>ヨコハマシ</t>
    </rPh>
    <rPh sb="18" eb="21">
      <t>ツヅキク</t>
    </rPh>
    <rPh sb="21" eb="24">
      <t>カワワチョウ</t>
    </rPh>
    <phoneticPr fontId="3"/>
  </si>
  <si>
    <t>KYS02　　1489</t>
    <phoneticPr fontId="3"/>
  </si>
  <si>
    <t>齋藤 様宛</t>
    <rPh sb="0" eb="2">
      <t>サイトウ</t>
    </rPh>
    <rPh sb="3" eb="4">
      <t>サマ</t>
    </rPh>
    <rPh sb="4" eb="5">
      <t>アテ</t>
    </rPh>
    <phoneticPr fontId="3"/>
  </si>
  <si>
    <t>045-941-3168</t>
    <phoneticPr fontId="3"/>
  </si>
  <si>
    <t>ADY-101</t>
    <phoneticPr fontId="3"/>
  </si>
  <si>
    <t>ADY-101 YEFF0100065&amp;YEFF0100089</t>
    <phoneticPr fontId="3"/>
  </si>
  <si>
    <t>PS(B)</t>
    <phoneticPr fontId="3"/>
  </si>
  <si>
    <t>405</t>
    <phoneticPr fontId="3"/>
  </si>
  <si>
    <t>導電練込(ﾐｸﾛｰﾑ)</t>
    <rPh sb="0" eb="2">
      <t>ドウデン</t>
    </rPh>
    <rPh sb="2" eb="3">
      <t>ネリ</t>
    </rPh>
    <rPh sb="3" eb="4">
      <t>コミ</t>
    </rPh>
    <phoneticPr fontId="3"/>
  </si>
  <si>
    <t>ｴｰﾃﾞｨｰﾜｲ</t>
    <phoneticPr fontId="3"/>
  </si>
  <si>
    <t>355×240</t>
    <phoneticPr fontId="3"/>
  </si>
  <si>
    <t>2016.6.8</t>
    <phoneticPr fontId="3"/>
  </si>
  <si>
    <t>ADY-097</t>
    <phoneticPr fontId="3"/>
  </si>
  <si>
    <t>PS(N)</t>
    <phoneticPr fontId="3"/>
  </si>
  <si>
    <t>520</t>
    <phoneticPr fontId="3"/>
  </si>
  <si>
    <t>有</t>
    <rPh sb="0" eb="1">
      <t>ユウ</t>
    </rPh>
    <phoneticPr fontId="3"/>
  </si>
  <si>
    <t>無</t>
    <rPh sb="0" eb="1">
      <t>ム</t>
    </rPh>
    <phoneticPr fontId="3"/>
  </si>
  <si>
    <t>ｴｰﾃﾞｨｰﾜｲ</t>
    <phoneticPr fontId="3"/>
  </si>
  <si>
    <t>470×300</t>
    <phoneticPr fontId="3"/>
  </si>
  <si>
    <t>ADY-097 Φ70×12POCKETS</t>
    <phoneticPr fontId="3"/>
  </si>
  <si>
    <t>JAE-102</t>
    <phoneticPr fontId="3"/>
  </si>
  <si>
    <t>JAE-102 NT1255-7903-003</t>
    <phoneticPr fontId="3"/>
  </si>
  <si>
    <t>2016.6.8</t>
    <phoneticPr fontId="3"/>
  </si>
  <si>
    <t>YKK2</t>
    <phoneticPr fontId="3"/>
  </si>
  <si>
    <t>横浜機工(株)</t>
    <rPh sb="0" eb="2">
      <t>ヨコハマ</t>
    </rPh>
    <rPh sb="2" eb="4">
      <t>キコウ</t>
    </rPh>
    <rPh sb="4" eb="7">
      <t>カブ</t>
    </rPh>
    <phoneticPr fontId="3"/>
  </si>
  <si>
    <t>〒236-8647　　神奈川県横浜市金沢区福浦2-11-1</t>
    <rPh sb="11" eb="15">
      <t>カナガワケン</t>
    </rPh>
    <rPh sb="15" eb="18">
      <t>ヨコハマシ</t>
    </rPh>
    <rPh sb="18" eb="21">
      <t>カナザワク</t>
    </rPh>
    <rPh sb="21" eb="23">
      <t>フクウラ</t>
    </rPh>
    <phoneticPr fontId="3"/>
  </si>
  <si>
    <t>YKK02　　1490</t>
    <phoneticPr fontId="3"/>
  </si>
  <si>
    <t>管理部　　新保 様宛</t>
    <rPh sb="0" eb="3">
      <t>カンリブ</t>
    </rPh>
    <rPh sb="5" eb="7">
      <t>シンボ</t>
    </rPh>
    <rPh sb="8" eb="9">
      <t>サマ</t>
    </rPh>
    <rPh sb="9" eb="10">
      <t>アテ</t>
    </rPh>
    <phoneticPr fontId="3"/>
  </si>
  <si>
    <t>045-787-7311</t>
    <phoneticPr fontId="3"/>
  </si>
  <si>
    <t>045-781-2709</t>
    <phoneticPr fontId="3"/>
  </si>
  <si>
    <t>FDK-007</t>
    <phoneticPr fontId="3"/>
  </si>
  <si>
    <t>FDK-007 EE22/27用</t>
    <rPh sb="15" eb="16">
      <t>ヨウ</t>
    </rPh>
    <phoneticPr fontId="3"/>
  </si>
  <si>
    <t>2016.6.9</t>
    <phoneticPr fontId="3"/>
  </si>
  <si>
    <t>ADY-103</t>
    <phoneticPr fontId="3"/>
  </si>
  <si>
    <t>ADY-103 YEFV0600306</t>
    <phoneticPr fontId="3"/>
  </si>
  <si>
    <t>ADY-105</t>
    <phoneticPr fontId="3"/>
  </si>
  <si>
    <t>ADY-105 YEFV0600232</t>
    <phoneticPr fontId="3"/>
  </si>
  <si>
    <t>PTJ</t>
    <phoneticPr fontId="3"/>
  </si>
  <si>
    <t>(株)プロテックジャパン</t>
    <rPh sb="0" eb="3">
      <t>カブ</t>
    </rPh>
    <phoneticPr fontId="3"/>
  </si>
  <si>
    <t>〒175-0083　　東京都板橋区徳丸4-11-15</t>
    <rPh sb="11" eb="14">
      <t>トウキョウト</t>
    </rPh>
    <rPh sb="14" eb="17">
      <t>イタバシク</t>
    </rPh>
    <rPh sb="17" eb="19">
      <t>トクマル</t>
    </rPh>
    <phoneticPr fontId="3"/>
  </si>
  <si>
    <t>PTJ01　　1491</t>
    <phoneticPr fontId="3"/>
  </si>
  <si>
    <t>岡田 様宛</t>
    <phoneticPr fontId="3"/>
  </si>
  <si>
    <t>03-5920-0811</t>
    <phoneticPr fontId="3"/>
  </si>
  <si>
    <t>03-5920-0812</t>
    <phoneticPr fontId="3"/>
  </si>
  <si>
    <t>SSM-026</t>
    <phoneticPr fontId="3"/>
  </si>
  <si>
    <t>SSM-026 YS60-1</t>
    <phoneticPr fontId="3"/>
  </si>
  <si>
    <t>500</t>
    <phoneticPr fontId="3"/>
  </si>
  <si>
    <t>570</t>
    <phoneticPr fontId="3"/>
  </si>
  <si>
    <t>570</t>
    <phoneticPr fontId="3"/>
  </si>
  <si>
    <t>500</t>
    <phoneticPr fontId="3"/>
  </si>
  <si>
    <t>8-157-8</t>
    <phoneticPr fontId="3"/>
  </si>
  <si>
    <t>8-912157-8</t>
    <phoneticPr fontId="3"/>
  </si>
  <si>
    <t>耐摩耗
PS(N)</t>
    <rPh sb="0" eb="1">
      <t>タイ</t>
    </rPh>
    <rPh sb="1" eb="3">
      <t>マモウ</t>
    </rPh>
    <phoneticPr fontId="3"/>
  </si>
  <si>
    <t>有</t>
    <rPh sb="0" eb="1">
      <t>ユウ</t>
    </rPh>
    <phoneticPr fontId="3"/>
  </si>
  <si>
    <t>　無</t>
    <rPh sb="1" eb="2">
      <t>ム</t>
    </rPh>
    <phoneticPr fontId="3"/>
  </si>
  <si>
    <t>2016.6.10</t>
    <phoneticPr fontId="3"/>
  </si>
  <si>
    <t>ADY-106</t>
    <phoneticPr fontId="3"/>
  </si>
  <si>
    <t>ADY-106 F4D55104A035</t>
    <phoneticPr fontId="3"/>
  </si>
  <si>
    <t>210</t>
    <phoneticPr fontId="3"/>
  </si>
  <si>
    <t>280</t>
    <phoneticPr fontId="3"/>
  </si>
  <si>
    <t>210</t>
    <phoneticPr fontId="3"/>
  </si>
  <si>
    <t>ADY-102</t>
    <phoneticPr fontId="3"/>
  </si>
  <si>
    <t>ADY-102 YEFV0600229</t>
    <phoneticPr fontId="3"/>
  </si>
  <si>
    <t>ADY-104</t>
    <phoneticPr fontId="3"/>
  </si>
  <si>
    <t>ADY-104 YEFV0600231</t>
    <phoneticPr fontId="3"/>
  </si>
  <si>
    <t>2016.6.13</t>
    <phoneticPr fontId="3"/>
  </si>
  <si>
    <t>240</t>
    <phoneticPr fontId="3"/>
  </si>
  <si>
    <t>KMR</t>
    <phoneticPr fontId="3"/>
  </si>
  <si>
    <t>KMR01　　1492</t>
    <phoneticPr fontId="3"/>
  </si>
  <si>
    <t>春日 様</t>
    <rPh sb="0" eb="2">
      <t>カスガ</t>
    </rPh>
    <rPh sb="3" eb="4">
      <t>サマ</t>
    </rPh>
    <phoneticPr fontId="3"/>
  </si>
  <si>
    <t>小森電機(株)　　長野営業所</t>
    <rPh sb="0" eb="2">
      <t>コモリ</t>
    </rPh>
    <rPh sb="2" eb="4">
      <t>デンキ</t>
    </rPh>
    <rPh sb="4" eb="7">
      <t>カブ</t>
    </rPh>
    <rPh sb="9" eb="11">
      <t>ナガノ</t>
    </rPh>
    <rPh sb="11" eb="14">
      <t>エイギョウショ</t>
    </rPh>
    <phoneticPr fontId="3"/>
  </si>
  <si>
    <t>180</t>
    <phoneticPr fontId="3"/>
  </si>
  <si>
    <t>180</t>
    <phoneticPr fontId="3"/>
  </si>
  <si>
    <t>MTM-096-1B</t>
    <phoneticPr fontId="3"/>
  </si>
  <si>
    <t>MTM-096-1(B) 59-WP15・</t>
    <phoneticPr fontId="3"/>
  </si>
  <si>
    <t>405</t>
    <phoneticPr fontId="3"/>
  </si>
  <si>
    <t>MTM-096-1CL</t>
    <phoneticPr fontId="3"/>
  </si>
  <si>
    <t>MTM-096-1(CL) 59-WP15・</t>
    <phoneticPr fontId="3"/>
  </si>
  <si>
    <t>MTM-096-2B</t>
    <phoneticPr fontId="3"/>
  </si>
  <si>
    <t>MTM-096-2(B) 59-WP15：</t>
    <phoneticPr fontId="3"/>
  </si>
  <si>
    <t>MTM-096-2CL</t>
    <phoneticPr fontId="3"/>
  </si>
  <si>
    <t>MTM-096-2(CL) 59-WP15：</t>
    <phoneticPr fontId="3"/>
  </si>
  <si>
    <t>2016.6.17</t>
    <phoneticPr fontId="3"/>
  </si>
  <si>
    <t>KSP-135</t>
    <phoneticPr fontId="3"/>
  </si>
  <si>
    <t>KSP-135 CA49700-1847A2</t>
    <phoneticPr fontId="3"/>
  </si>
  <si>
    <t>PS(N)</t>
    <phoneticPr fontId="3"/>
  </si>
  <si>
    <t>有</t>
    <rPh sb="0" eb="1">
      <t>ユウ</t>
    </rPh>
    <phoneticPr fontId="3"/>
  </si>
  <si>
    <t>無</t>
    <rPh sb="0" eb="1">
      <t>ム</t>
    </rPh>
    <phoneticPr fontId="3"/>
  </si>
  <si>
    <t>小林ｽﾌﾟﾘﾝｸﾞ</t>
    <rPh sb="0" eb="2">
      <t>コバヤシ</t>
    </rPh>
    <phoneticPr fontId="3"/>
  </si>
  <si>
    <t>469×299</t>
    <phoneticPr fontId="3"/>
  </si>
  <si>
    <t>2016.6.17</t>
    <phoneticPr fontId="3"/>
  </si>
  <si>
    <t>200</t>
    <phoneticPr fontId="3"/>
  </si>
  <si>
    <t>KDS-074</t>
    <phoneticPr fontId="3"/>
  </si>
  <si>
    <t>KDS-074 20POCKETS兼用</t>
    <rPh sb="17" eb="19">
      <t>ケンヨウ</t>
    </rPh>
    <phoneticPr fontId="3"/>
  </si>
  <si>
    <t>PP(N)</t>
    <phoneticPr fontId="3"/>
  </si>
  <si>
    <t>520</t>
    <phoneticPr fontId="3"/>
  </si>
  <si>
    <t>有</t>
    <rPh sb="0" eb="1">
      <t>ユウ</t>
    </rPh>
    <phoneticPr fontId="3"/>
  </si>
  <si>
    <t>無</t>
    <rPh sb="0" eb="1">
      <t>ム</t>
    </rPh>
    <phoneticPr fontId="3"/>
  </si>
  <si>
    <t>共同紙業</t>
    <rPh sb="0" eb="2">
      <t>キョウドウ</t>
    </rPh>
    <rPh sb="2" eb="4">
      <t>シギョウ</t>
    </rPh>
    <phoneticPr fontId="3"/>
  </si>
  <si>
    <t>470×347</t>
    <phoneticPr fontId="3"/>
  </si>
  <si>
    <t>2016.6.20</t>
    <phoneticPr fontId="3"/>
  </si>
  <si>
    <t>KDS-075</t>
    <phoneticPr fontId="3"/>
  </si>
  <si>
    <t>KDS-075 24POCKETS</t>
    <phoneticPr fontId="3"/>
  </si>
  <si>
    <t>PP(N)</t>
    <phoneticPr fontId="3"/>
  </si>
  <si>
    <t>150</t>
    <phoneticPr fontId="3"/>
  </si>
  <si>
    <t>HKR</t>
    <phoneticPr fontId="3"/>
  </si>
  <si>
    <t>(株)ひかり紙工</t>
    <rPh sb="0" eb="3">
      <t>カブ</t>
    </rPh>
    <rPh sb="6" eb="8">
      <t>シコウ</t>
    </rPh>
    <phoneticPr fontId="3"/>
  </si>
  <si>
    <t>〒130-0012　　東京都墨田区太平1-2-4</t>
    <rPh sb="11" eb="14">
      <t>トウキョウト</t>
    </rPh>
    <rPh sb="14" eb="17">
      <t>スミダク</t>
    </rPh>
    <rPh sb="17" eb="19">
      <t>タイヘイ</t>
    </rPh>
    <phoneticPr fontId="3"/>
  </si>
  <si>
    <t>HKR01　　1493</t>
    <phoneticPr fontId="3"/>
  </si>
  <si>
    <t>伊藤 様宛</t>
    <rPh sb="0" eb="2">
      <t>イトウ</t>
    </rPh>
    <rPh sb="3" eb="4">
      <t>サマ</t>
    </rPh>
    <rPh sb="4" eb="5">
      <t>アテ</t>
    </rPh>
    <phoneticPr fontId="3"/>
  </si>
  <si>
    <t>03-3624-8781</t>
    <phoneticPr fontId="3"/>
  </si>
  <si>
    <t>03-3622-9740</t>
    <phoneticPr fontId="3"/>
  </si>
  <si>
    <t>KSP-134</t>
    <phoneticPr fontId="3"/>
  </si>
  <si>
    <t>KSP-134 BUSBAR 16P</t>
    <phoneticPr fontId="3"/>
  </si>
  <si>
    <t>PET
(GR)</t>
    <phoneticPr fontId="3"/>
  </si>
  <si>
    <t>導電印刷</t>
    <rPh sb="0" eb="2">
      <t>ドウデン</t>
    </rPh>
    <rPh sb="2" eb="4">
      <t>インサツ</t>
    </rPh>
    <phoneticPr fontId="3"/>
  </si>
  <si>
    <t>小林ｽﾌﾟﾘﾝｸﾞ</t>
    <rPh sb="0" eb="2">
      <t>コバヤシ</t>
    </rPh>
    <phoneticPr fontId="3"/>
  </si>
  <si>
    <t>355×240</t>
    <phoneticPr fontId="3"/>
  </si>
  <si>
    <t>2016.6.22</t>
    <phoneticPr fontId="3"/>
  </si>
  <si>
    <t>MTM-103-B</t>
    <phoneticPr fontId="3"/>
  </si>
  <si>
    <t>MTM-103(B) 59-WQ78</t>
    <phoneticPr fontId="3"/>
  </si>
  <si>
    <t>2016.6.22</t>
    <phoneticPr fontId="3"/>
  </si>
  <si>
    <t>MTM-103-CL</t>
    <phoneticPr fontId="3"/>
  </si>
  <si>
    <t>MTM-103(CL) 59-WQ78</t>
    <phoneticPr fontId="3"/>
  </si>
  <si>
    <t>JAE-103</t>
    <phoneticPr fontId="3"/>
  </si>
  <si>
    <t>JAE-103 NT1255-3902-001</t>
    <phoneticPr fontId="3"/>
  </si>
  <si>
    <t>2016.6.22</t>
    <phoneticPr fontId="3"/>
  </si>
  <si>
    <t>YMM3</t>
    <phoneticPr fontId="3"/>
  </si>
  <si>
    <t>(株)山本電機製作所</t>
    <rPh sb="0" eb="3">
      <t>カブ</t>
    </rPh>
    <rPh sb="3" eb="5">
      <t>ヤマモト</t>
    </rPh>
    <rPh sb="5" eb="7">
      <t>デンキ</t>
    </rPh>
    <rPh sb="7" eb="10">
      <t>セイサクジョ</t>
    </rPh>
    <phoneticPr fontId="3"/>
  </si>
  <si>
    <t>〒653-0031　　兵庫県神戸市長田区西尻池町1-2-3</t>
    <rPh sb="11" eb="14">
      <t>ヒョウゴケン</t>
    </rPh>
    <rPh sb="14" eb="17">
      <t>コウベシ</t>
    </rPh>
    <rPh sb="17" eb="19">
      <t>オサダ</t>
    </rPh>
    <rPh sb="19" eb="20">
      <t>ク</t>
    </rPh>
    <rPh sb="20" eb="21">
      <t>ニシ</t>
    </rPh>
    <rPh sb="21" eb="22">
      <t>シリ</t>
    </rPh>
    <rPh sb="22" eb="24">
      <t>イケマチ</t>
    </rPh>
    <phoneticPr fontId="3"/>
  </si>
  <si>
    <t>YMM03　　1494</t>
    <phoneticPr fontId="3"/>
  </si>
  <si>
    <t>増田 様</t>
    <rPh sb="0" eb="2">
      <t>マスダ</t>
    </rPh>
    <rPh sb="3" eb="4">
      <t>サマ</t>
    </rPh>
    <phoneticPr fontId="3"/>
  </si>
  <si>
    <t>078-621-8400</t>
    <phoneticPr fontId="3"/>
  </si>
  <si>
    <t>078-621-9900</t>
    <phoneticPr fontId="3"/>
  </si>
  <si>
    <t>UEN3</t>
    <phoneticPr fontId="3"/>
  </si>
  <si>
    <t>(株)ウエノ　　長岡支店</t>
    <rPh sb="0" eb="3">
      <t>カブ</t>
    </rPh>
    <rPh sb="8" eb="10">
      <t>ナガオカ</t>
    </rPh>
    <rPh sb="10" eb="12">
      <t>シテン</t>
    </rPh>
    <phoneticPr fontId="3"/>
  </si>
  <si>
    <t>〒940-2023　　志鋳型県長岡市蓮潟1-1-50</t>
    <rPh sb="11" eb="12">
      <t>シ</t>
    </rPh>
    <rPh sb="12" eb="14">
      <t>イガタ</t>
    </rPh>
    <rPh sb="14" eb="15">
      <t>ケン</t>
    </rPh>
    <rPh sb="15" eb="18">
      <t>ナガオカシ</t>
    </rPh>
    <rPh sb="18" eb="20">
      <t>ハスガタ</t>
    </rPh>
    <phoneticPr fontId="3"/>
  </si>
  <si>
    <t>大平 様</t>
    <rPh sb="0" eb="2">
      <t>オオヒラ</t>
    </rPh>
    <rPh sb="3" eb="4">
      <t>サマ</t>
    </rPh>
    <phoneticPr fontId="3"/>
  </si>
  <si>
    <t>0258-27-1038</t>
    <phoneticPr fontId="3"/>
  </si>
  <si>
    <t>0258-27-5202</t>
    <phoneticPr fontId="3"/>
  </si>
  <si>
    <t>380</t>
    <phoneticPr fontId="3"/>
  </si>
  <si>
    <t>190</t>
    <phoneticPr fontId="3"/>
  </si>
  <si>
    <t>170</t>
    <phoneticPr fontId="3"/>
  </si>
  <si>
    <t>400</t>
    <phoneticPr fontId="3"/>
  </si>
  <si>
    <t>300</t>
    <phoneticPr fontId="3"/>
  </si>
  <si>
    <t>TEP-004</t>
    <phoneticPr fontId="3"/>
  </si>
  <si>
    <t>TEP-004 FM-1032</t>
    <phoneticPr fontId="3"/>
  </si>
  <si>
    <t>PP(N)</t>
    <phoneticPr fontId="3"/>
  </si>
  <si>
    <t>有</t>
    <rPh sb="0" eb="1">
      <t>ユウ</t>
    </rPh>
    <phoneticPr fontId="3"/>
  </si>
  <si>
    <t>無</t>
    <rPh sb="0" eb="1">
      <t>ム</t>
    </rPh>
    <phoneticPr fontId="3"/>
  </si>
  <si>
    <t>2016.6.27</t>
    <phoneticPr fontId="3"/>
  </si>
  <si>
    <t>PNS-007</t>
    <phoneticPr fontId="3"/>
  </si>
  <si>
    <t>PNS-007 LENZ COVER φ66</t>
    <phoneticPr fontId="3"/>
  </si>
  <si>
    <t>469×299</t>
    <phoneticPr fontId="3"/>
  </si>
  <si>
    <t>φ71</t>
    <phoneticPr fontId="3"/>
  </si>
  <si>
    <t>15面取</t>
    <rPh sb="2" eb="3">
      <t>メン</t>
    </rPh>
    <rPh sb="3" eb="4">
      <t>トリ</t>
    </rPh>
    <phoneticPr fontId="3"/>
  </si>
  <si>
    <t>別抜き</t>
    <rPh sb="0" eb="1">
      <t>ベツ</t>
    </rPh>
    <rPh sb="1" eb="2">
      <t>ヌ</t>
    </rPh>
    <phoneticPr fontId="3"/>
  </si>
  <si>
    <t>(有)矢沢工業</t>
    <rPh sb="0" eb="3">
      <t>ユウ</t>
    </rPh>
    <rPh sb="3" eb="5">
      <t>ヤザワ</t>
    </rPh>
    <rPh sb="5" eb="7">
      <t>コウギョウ</t>
    </rPh>
    <phoneticPr fontId="3"/>
  </si>
  <si>
    <t>〒213-0006　　神奈川県川崎市高津区下野毛3-2-27</t>
    <rPh sb="11" eb="15">
      <t>カナガワケン</t>
    </rPh>
    <rPh sb="15" eb="18">
      <t>カワサキシ</t>
    </rPh>
    <rPh sb="18" eb="21">
      <t>タカツク</t>
    </rPh>
    <rPh sb="21" eb="24">
      <t>シモノゲ</t>
    </rPh>
    <phoneticPr fontId="3"/>
  </si>
  <si>
    <t>YZK01　　1496</t>
    <phoneticPr fontId="3"/>
  </si>
  <si>
    <t>金井 様宛</t>
    <rPh sb="0" eb="2">
      <t>カナイ</t>
    </rPh>
    <rPh sb="3" eb="4">
      <t>サマ</t>
    </rPh>
    <rPh sb="4" eb="5">
      <t>アテ</t>
    </rPh>
    <phoneticPr fontId="3"/>
  </si>
  <si>
    <t>044-822-4464</t>
    <phoneticPr fontId="3"/>
  </si>
  <si>
    <t>YZW</t>
    <phoneticPr fontId="3"/>
  </si>
  <si>
    <t>ADY-096</t>
    <phoneticPr fontId="3"/>
  </si>
  <si>
    <t>ADY-096 45P A&amp;B</t>
    <phoneticPr fontId="3"/>
  </si>
  <si>
    <t>PP(N)</t>
    <phoneticPr fontId="3"/>
  </si>
  <si>
    <t>640</t>
    <phoneticPr fontId="3"/>
  </si>
  <si>
    <t>有</t>
    <rPh sb="0" eb="1">
      <t>ユウ</t>
    </rPh>
    <phoneticPr fontId="3"/>
  </si>
  <si>
    <t>無</t>
    <rPh sb="0" eb="1">
      <t>ム</t>
    </rPh>
    <phoneticPr fontId="3"/>
  </si>
  <si>
    <t>ｴｰﾃﾞｨｰﾜｲ</t>
    <phoneticPr fontId="3"/>
  </si>
  <si>
    <t>590×350</t>
    <phoneticPr fontId="3"/>
  </si>
  <si>
    <t>2016.6.28</t>
    <phoneticPr fontId="3"/>
  </si>
  <si>
    <t>2016.6.28 金型返却</t>
    <rPh sb="10" eb="12">
      <t>カナガタ</t>
    </rPh>
    <rPh sb="12" eb="14">
      <t>ヘンキャク</t>
    </rPh>
    <phoneticPr fontId="3"/>
  </si>
  <si>
    <t>UEN4</t>
    <phoneticPr fontId="3"/>
  </si>
  <si>
    <t>(株)ウエノ　　営業一課</t>
    <rPh sb="0" eb="3">
      <t>カブ</t>
    </rPh>
    <rPh sb="8" eb="10">
      <t>エイギョウ</t>
    </rPh>
    <rPh sb="10" eb="12">
      <t>イッカ</t>
    </rPh>
    <phoneticPr fontId="3"/>
  </si>
  <si>
    <t>〒343-8554　　埼玉県越谷市七佐町5-6-1</t>
    <rPh sb="11" eb="14">
      <t>サイタマケン</t>
    </rPh>
    <rPh sb="14" eb="17">
      <t>コシガヤシ</t>
    </rPh>
    <rPh sb="17" eb="18">
      <t>シチ</t>
    </rPh>
    <rPh sb="18" eb="19">
      <t>サ</t>
    </rPh>
    <rPh sb="19" eb="20">
      <t>マチ</t>
    </rPh>
    <phoneticPr fontId="3"/>
  </si>
  <si>
    <t>UEN04　　1497</t>
    <phoneticPr fontId="3"/>
  </si>
  <si>
    <t>松原 様</t>
    <rPh sb="0" eb="2">
      <t>マツバラ</t>
    </rPh>
    <rPh sb="3" eb="4">
      <t>サマ</t>
    </rPh>
    <phoneticPr fontId="3"/>
  </si>
  <si>
    <t>048-989-8131</t>
    <phoneticPr fontId="3"/>
  </si>
  <si>
    <t>048-989-8130</t>
    <phoneticPr fontId="3"/>
  </si>
  <si>
    <t>〒028-7302　　岩手県八幡平市松尾寄木第12地割1番25　</t>
    <rPh sb="11" eb="14">
      <t>イワテケン</t>
    </rPh>
    <rPh sb="14" eb="16">
      <t>ハチマン</t>
    </rPh>
    <rPh sb="16" eb="17">
      <t>タイラ</t>
    </rPh>
    <rPh sb="17" eb="18">
      <t>シ</t>
    </rPh>
    <rPh sb="18" eb="20">
      <t>マツオ</t>
    </rPh>
    <rPh sb="20" eb="22">
      <t>ヨセギ</t>
    </rPh>
    <rPh sb="22" eb="23">
      <t>ダイ</t>
    </rPh>
    <rPh sb="25" eb="27">
      <t>チワリ</t>
    </rPh>
    <rPh sb="28" eb="29">
      <t>バン</t>
    </rPh>
    <phoneticPr fontId="3"/>
  </si>
  <si>
    <t>0195-68-7475</t>
    <phoneticPr fontId="3"/>
  </si>
  <si>
    <t>0195-68-7476</t>
    <phoneticPr fontId="3"/>
  </si>
  <si>
    <t>UNP</t>
    <phoneticPr fontId="3"/>
  </si>
  <si>
    <t>(株)ユニオンパーツ工業</t>
    <rPh sb="0" eb="3">
      <t>カブ</t>
    </rPh>
    <rPh sb="10" eb="12">
      <t>コウギョウ</t>
    </rPh>
    <phoneticPr fontId="3"/>
  </si>
  <si>
    <t>〒434-0035　　静岡県浜松市北浜区寺島291-2</t>
    <rPh sb="11" eb="14">
      <t>シズオカケン</t>
    </rPh>
    <rPh sb="14" eb="17">
      <t>ハママツシ</t>
    </rPh>
    <rPh sb="17" eb="19">
      <t>キタハマ</t>
    </rPh>
    <rPh sb="19" eb="20">
      <t>ク</t>
    </rPh>
    <rPh sb="20" eb="22">
      <t>テラシマ</t>
    </rPh>
    <phoneticPr fontId="3"/>
  </si>
  <si>
    <t>UNP01　　1498</t>
    <phoneticPr fontId="3"/>
  </si>
  <si>
    <t>辻 様宛</t>
    <rPh sb="0" eb="1">
      <t>ツジ</t>
    </rPh>
    <rPh sb="2" eb="3">
      <t>サマ</t>
    </rPh>
    <rPh sb="3" eb="4">
      <t>アテ</t>
    </rPh>
    <phoneticPr fontId="3"/>
  </si>
  <si>
    <t>053-587-1550</t>
    <phoneticPr fontId="3"/>
  </si>
  <si>
    <t>053-587-7218</t>
    <phoneticPr fontId="3"/>
  </si>
  <si>
    <t>WKL</t>
    <phoneticPr fontId="3"/>
  </si>
  <si>
    <t>(有)ワークロード</t>
    <rPh sb="0" eb="3">
      <t>ユウ</t>
    </rPh>
    <phoneticPr fontId="3"/>
  </si>
  <si>
    <t>〒520-3107　　滋賀県湖南市石部東3丁目8-1</t>
    <rPh sb="11" eb="14">
      <t>シガケン</t>
    </rPh>
    <rPh sb="14" eb="16">
      <t>コナン</t>
    </rPh>
    <rPh sb="16" eb="17">
      <t>シ</t>
    </rPh>
    <rPh sb="17" eb="19">
      <t>イシベ</t>
    </rPh>
    <rPh sb="19" eb="20">
      <t>ヒガシ</t>
    </rPh>
    <rPh sb="21" eb="23">
      <t>チョウメ</t>
    </rPh>
    <phoneticPr fontId="3"/>
  </si>
  <si>
    <t>WKL01　　1499</t>
    <phoneticPr fontId="3"/>
  </si>
  <si>
    <t>川崎 様</t>
    <rPh sb="0" eb="2">
      <t>カワサキ</t>
    </rPh>
    <rPh sb="3" eb="4">
      <t>サマ</t>
    </rPh>
    <phoneticPr fontId="3"/>
  </si>
  <si>
    <t>0748-77-6950</t>
    <phoneticPr fontId="3"/>
  </si>
  <si>
    <t>0748-77-6085</t>
    <phoneticPr fontId="3"/>
  </si>
  <si>
    <t>UST</t>
    <phoneticPr fontId="3"/>
  </si>
  <si>
    <t>(有)ユーズテック</t>
    <rPh sb="0" eb="3">
      <t>ユウ</t>
    </rPh>
    <phoneticPr fontId="3"/>
  </si>
  <si>
    <t>〒395-0807　　長野県飯田市鼎切石5005-18</t>
    <rPh sb="11" eb="14">
      <t>ナガノケン</t>
    </rPh>
    <rPh sb="14" eb="17">
      <t>イイダシ</t>
    </rPh>
    <rPh sb="17" eb="18">
      <t>カナエ</t>
    </rPh>
    <rPh sb="18" eb="20">
      <t>キリイシ</t>
    </rPh>
    <phoneticPr fontId="3"/>
  </si>
  <si>
    <t>UST01　　1500</t>
    <phoneticPr fontId="3"/>
  </si>
  <si>
    <t>0265-56-1210</t>
    <phoneticPr fontId="3"/>
  </si>
  <si>
    <t>0265-56-1212</t>
    <phoneticPr fontId="3"/>
  </si>
  <si>
    <t>導電印刷(客先支給材)YS3-222</t>
  </si>
  <si>
    <t>310×230(230+10)</t>
  </si>
  <si>
    <t>MTM-104-B</t>
    <phoneticPr fontId="3"/>
  </si>
  <si>
    <t>MTM-104(B) 59-WN91</t>
    <phoneticPr fontId="3"/>
  </si>
  <si>
    <t>MTM-104-CL</t>
    <phoneticPr fontId="3"/>
  </si>
  <si>
    <t>MTM-104(CL) 59-WN91</t>
    <phoneticPr fontId="3"/>
  </si>
  <si>
    <t>2016.7.5</t>
    <phoneticPr fontId="3"/>
  </si>
  <si>
    <t>YZW-001</t>
    <phoneticPr fontId="3"/>
  </si>
  <si>
    <t>YZW-001 ｹｶﾞｷ針MUSASHI用 ﾄﾚｲ</t>
    <rPh sb="12" eb="13">
      <t>ハリ</t>
    </rPh>
    <rPh sb="20" eb="21">
      <t>ヨウ</t>
    </rPh>
    <phoneticPr fontId="3"/>
  </si>
  <si>
    <t>PET
(CL)</t>
    <phoneticPr fontId="3"/>
  </si>
  <si>
    <t>520</t>
    <phoneticPr fontId="3"/>
  </si>
  <si>
    <t>有</t>
    <rPh sb="0" eb="1">
      <t>ユウ</t>
    </rPh>
    <phoneticPr fontId="3"/>
  </si>
  <si>
    <t>無</t>
    <rPh sb="0" eb="1">
      <t>ム</t>
    </rPh>
    <phoneticPr fontId="3"/>
  </si>
  <si>
    <t>矢沢工業</t>
    <rPh sb="0" eb="2">
      <t>ヤザワ</t>
    </rPh>
    <rPh sb="2" eb="4">
      <t>コウギョウ</t>
    </rPh>
    <phoneticPr fontId="3"/>
  </si>
  <si>
    <t>470×347</t>
    <phoneticPr fontId="3"/>
  </si>
  <si>
    <t>○</t>
    <phoneticPr fontId="3"/>
  </si>
  <si>
    <t>別抜き</t>
    <rPh sb="0" eb="1">
      <t>ベツ</t>
    </rPh>
    <rPh sb="1" eb="2">
      <t>ヌ</t>
    </rPh>
    <phoneticPr fontId="3"/>
  </si>
  <si>
    <t>袋詰め</t>
    <rPh sb="0" eb="1">
      <t>フクロ</t>
    </rPh>
    <rPh sb="1" eb="2">
      <t>ヅ</t>
    </rPh>
    <phoneticPr fontId="3"/>
  </si>
  <si>
    <t>５面取り</t>
    <rPh sb="1" eb="2">
      <t>メン</t>
    </rPh>
    <rPh sb="2" eb="3">
      <t>ド</t>
    </rPh>
    <phoneticPr fontId="3"/>
  </si>
  <si>
    <t>2016.7.5</t>
    <phoneticPr fontId="3"/>
  </si>
  <si>
    <t>290</t>
    <phoneticPr fontId="3"/>
  </si>
  <si>
    <t>芦澤 様</t>
    <rPh sb="0" eb="2">
      <t>アシザワ</t>
    </rPh>
    <rPh sb="3" eb="4">
      <t>サマ</t>
    </rPh>
    <phoneticPr fontId="3"/>
  </si>
  <si>
    <t>SSM-030</t>
    <phoneticPr fontId="3"/>
  </si>
  <si>
    <t>SSM-030 YS18-1</t>
    <phoneticPr fontId="3"/>
  </si>
  <si>
    <t>2016.7.8</t>
    <phoneticPr fontId="3"/>
  </si>
  <si>
    <t>GMY095</t>
    <phoneticPr fontId="3"/>
  </si>
  <si>
    <t>GMY-095 10P KUGAMI T-1</t>
    <phoneticPr fontId="3"/>
  </si>
  <si>
    <t>PP(N)</t>
    <phoneticPr fontId="3"/>
  </si>
  <si>
    <t>有</t>
    <rPh sb="0" eb="1">
      <t>ユウ</t>
    </rPh>
    <phoneticPr fontId="3"/>
  </si>
  <si>
    <t>無</t>
    <rPh sb="0" eb="1">
      <t>ム</t>
    </rPh>
    <phoneticPr fontId="3"/>
  </si>
  <si>
    <t>五明紙器製作所</t>
    <rPh sb="0" eb="2">
      <t>ゴミョウ</t>
    </rPh>
    <rPh sb="2" eb="4">
      <t>シキ</t>
    </rPh>
    <rPh sb="4" eb="7">
      <t>セイサクジョ</t>
    </rPh>
    <phoneticPr fontId="3"/>
  </si>
  <si>
    <t>470×347</t>
    <phoneticPr fontId="3"/>
  </si>
  <si>
    <t>○</t>
    <phoneticPr fontId="3"/>
  </si>
  <si>
    <t>2016.7.8</t>
    <phoneticPr fontId="3"/>
  </si>
  <si>
    <t>JAE-104</t>
    <phoneticPr fontId="3"/>
  </si>
  <si>
    <t>JAE-105</t>
    <phoneticPr fontId="3"/>
  </si>
  <si>
    <t>JAE-104 025-55046</t>
    <phoneticPr fontId="3"/>
  </si>
  <si>
    <t>300×285</t>
    <phoneticPr fontId="3"/>
  </si>
  <si>
    <t>2016.7.11</t>
    <phoneticPr fontId="3"/>
  </si>
  <si>
    <t>JAE-105 NT1259-3901-001</t>
    <phoneticPr fontId="3"/>
  </si>
  <si>
    <t>MTM-101-1B</t>
    <phoneticPr fontId="3"/>
  </si>
  <si>
    <t>MTM-101-1(B) 59-WQ33・</t>
    <phoneticPr fontId="3"/>
  </si>
  <si>
    <t>MTM-101-1CL</t>
    <phoneticPr fontId="3"/>
  </si>
  <si>
    <t>MTM-101-1(CL) 59-WQ33・</t>
    <phoneticPr fontId="3"/>
  </si>
  <si>
    <t>MTM-101-2B</t>
    <phoneticPr fontId="3"/>
  </si>
  <si>
    <t>MTM-101-2(B) 59-WQ33：</t>
    <phoneticPr fontId="3"/>
  </si>
  <si>
    <t>MTM-101-2CL</t>
    <phoneticPr fontId="3"/>
  </si>
  <si>
    <t>MTM-101-2(CL) 59-WQ33：</t>
    <phoneticPr fontId="3"/>
  </si>
  <si>
    <t>2016.7.11</t>
    <phoneticPr fontId="3"/>
  </si>
  <si>
    <t>NRE</t>
    <phoneticPr fontId="3"/>
  </si>
  <si>
    <t>(株)ナルエ</t>
    <rPh sb="0" eb="3">
      <t>カブ</t>
    </rPh>
    <phoneticPr fontId="3"/>
  </si>
  <si>
    <t>〒342-0056　　埼玉県吉川市平沼1-4-5</t>
    <rPh sb="11" eb="14">
      <t>サイタマケン</t>
    </rPh>
    <rPh sb="14" eb="17">
      <t>ヨシカワシ</t>
    </rPh>
    <rPh sb="17" eb="19">
      <t>ヒラヌマ</t>
    </rPh>
    <phoneticPr fontId="3"/>
  </si>
  <si>
    <t>NRE01　　1501</t>
    <phoneticPr fontId="3"/>
  </si>
  <si>
    <t>荻野 様</t>
    <rPh sb="0" eb="2">
      <t>オギノ</t>
    </rPh>
    <rPh sb="3" eb="4">
      <t>サマ</t>
    </rPh>
    <phoneticPr fontId="3"/>
  </si>
  <si>
    <t>048-981-9323</t>
    <phoneticPr fontId="3"/>
  </si>
  <si>
    <t>048-981-9324</t>
    <phoneticPr fontId="3"/>
  </si>
  <si>
    <t>H-030-1-PP</t>
    <phoneticPr fontId="3"/>
  </si>
  <si>
    <t>H-030-1(PP)</t>
    <phoneticPr fontId="3"/>
  </si>
  <si>
    <t>400</t>
    <phoneticPr fontId="3"/>
  </si>
  <si>
    <t>HKE</t>
    <phoneticPr fontId="3"/>
  </si>
  <si>
    <t>(株)ホクシンエレクトロニクス</t>
    <rPh sb="0" eb="3">
      <t>カブ</t>
    </rPh>
    <phoneticPr fontId="3"/>
  </si>
  <si>
    <t>〒010-0062　　秋田県秋田市牛島東1丁目11番地8号</t>
    <rPh sb="11" eb="14">
      <t>アキタケン</t>
    </rPh>
    <rPh sb="14" eb="17">
      <t>アキタシ</t>
    </rPh>
    <rPh sb="17" eb="19">
      <t>ウシジマ</t>
    </rPh>
    <rPh sb="19" eb="20">
      <t>ヒガシ</t>
    </rPh>
    <rPh sb="21" eb="23">
      <t>チョウメ</t>
    </rPh>
    <rPh sb="25" eb="27">
      <t>バンチ</t>
    </rPh>
    <rPh sb="28" eb="29">
      <t>ゴウ</t>
    </rPh>
    <phoneticPr fontId="3"/>
  </si>
  <si>
    <t>HKE01　　1502</t>
    <phoneticPr fontId="3"/>
  </si>
  <si>
    <t>田口 様宛</t>
    <rPh sb="0" eb="2">
      <t>タグチ</t>
    </rPh>
    <rPh sb="3" eb="4">
      <t>サマ</t>
    </rPh>
    <rPh sb="4" eb="5">
      <t>アテ</t>
    </rPh>
    <phoneticPr fontId="3"/>
  </si>
  <si>
    <t>018-837-0811</t>
    <phoneticPr fontId="3"/>
  </si>
  <si>
    <t>018-837-0812</t>
    <phoneticPr fontId="3"/>
  </si>
  <si>
    <t>400</t>
    <phoneticPr fontId="3"/>
  </si>
  <si>
    <t>190</t>
    <phoneticPr fontId="3"/>
  </si>
  <si>
    <t>IRS2</t>
    <phoneticPr fontId="3"/>
  </si>
  <si>
    <t>(株)アイリス　　金属生産部</t>
    <rPh sb="0" eb="3">
      <t>カブ</t>
    </rPh>
    <rPh sb="9" eb="11">
      <t>キンゾク</t>
    </rPh>
    <rPh sb="11" eb="13">
      <t>セイサン</t>
    </rPh>
    <rPh sb="13" eb="14">
      <t>ブ</t>
    </rPh>
    <phoneticPr fontId="3"/>
  </si>
  <si>
    <t>〒373-0862　　群馬県太田市末広町554-1</t>
    <rPh sb="11" eb="14">
      <t>グンマケン</t>
    </rPh>
    <rPh sb="14" eb="17">
      <t>オオタシ</t>
    </rPh>
    <rPh sb="17" eb="20">
      <t>スエヒロマチ</t>
    </rPh>
    <phoneticPr fontId="3"/>
  </si>
  <si>
    <t>IRS02　　1503</t>
    <phoneticPr fontId="3"/>
  </si>
  <si>
    <t>河田 様</t>
    <rPh sb="0" eb="2">
      <t>カワダ</t>
    </rPh>
    <rPh sb="3" eb="4">
      <t>サマ</t>
    </rPh>
    <phoneticPr fontId="3"/>
  </si>
  <si>
    <t>0276-38-0122</t>
    <phoneticPr fontId="3"/>
  </si>
  <si>
    <t>0276-40-6005</t>
    <phoneticPr fontId="3"/>
  </si>
  <si>
    <t>〒961-0017　福島県白河市双石字横峯12</t>
  </si>
  <si>
    <t>LPS-017</t>
    <phoneticPr fontId="3"/>
  </si>
  <si>
    <t>LPS-017 15MB用</t>
    <rPh sb="12" eb="13">
      <t>ヨウ</t>
    </rPh>
    <phoneticPr fontId="3"/>
  </si>
  <si>
    <t>405</t>
    <phoneticPr fontId="3"/>
  </si>
  <si>
    <t>有</t>
    <rPh sb="0" eb="1">
      <t>ユウ</t>
    </rPh>
    <phoneticPr fontId="3"/>
  </si>
  <si>
    <t>無</t>
    <rPh sb="0" eb="1">
      <t>ム</t>
    </rPh>
    <phoneticPr fontId="3"/>
  </si>
  <si>
    <t>355×240</t>
    <phoneticPr fontId="3"/>
  </si>
  <si>
    <t>2016.7.20</t>
    <phoneticPr fontId="3"/>
  </si>
  <si>
    <t>TSB-002</t>
    <phoneticPr fontId="3"/>
  </si>
  <si>
    <t>TSB-002 16SC019-7200</t>
    <phoneticPr fontId="3"/>
  </si>
  <si>
    <t>PS(W)</t>
    <phoneticPr fontId="3"/>
  </si>
  <si>
    <t>520</t>
    <phoneticPr fontId="3"/>
  </si>
  <si>
    <t>有</t>
    <rPh sb="0" eb="1">
      <t>ユウ</t>
    </rPh>
    <phoneticPr fontId="3"/>
  </si>
  <si>
    <t>無</t>
    <rPh sb="0" eb="1">
      <t>ム</t>
    </rPh>
    <phoneticPr fontId="3"/>
  </si>
  <si>
    <t>470×400</t>
    <phoneticPr fontId="3"/>
  </si>
  <si>
    <t>別抜き</t>
    <rPh sb="0" eb="1">
      <t>ベツ</t>
    </rPh>
    <rPh sb="1" eb="2">
      <t>ヌ</t>
    </rPh>
    <phoneticPr fontId="3"/>
  </si>
  <si>
    <t>袋詰め</t>
    <rPh sb="0" eb="1">
      <t>フクロ</t>
    </rPh>
    <rPh sb="1" eb="2">
      <t>ヅ</t>
    </rPh>
    <phoneticPr fontId="3"/>
  </si>
  <si>
    <t>TIH-010</t>
    <phoneticPr fontId="3"/>
  </si>
  <si>
    <t>TIH-010 6858トレイ</t>
    <phoneticPr fontId="3"/>
  </si>
  <si>
    <t>PS(N)</t>
    <phoneticPr fontId="3"/>
  </si>
  <si>
    <t>520</t>
    <phoneticPr fontId="3"/>
  </si>
  <si>
    <t>有</t>
    <rPh sb="0" eb="1">
      <t>ユウ</t>
    </rPh>
    <phoneticPr fontId="3"/>
  </si>
  <si>
    <t>無</t>
    <rPh sb="0" eb="1">
      <t>ム</t>
    </rPh>
    <phoneticPr fontId="3"/>
  </si>
  <si>
    <t>大宝工業</t>
    <rPh sb="0" eb="2">
      <t>タイホウ</t>
    </rPh>
    <rPh sb="2" eb="4">
      <t>コウギョウ</t>
    </rPh>
    <phoneticPr fontId="3"/>
  </si>
  <si>
    <t>470×300</t>
    <phoneticPr fontId="3"/>
  </si>
  <si>
    <t>2016.7.21</t>
    <phoneticPr fontId="3"/>
  </si>
  <si>
    <r>
      <t>2</t>
    </r>
    <r>
      <rPr>
        <sz val="11"/>
        <rFont val="ＭＳ Ｐゴシック"/>
        <family val="3"/>
        <charset val="128"/>
      </rPr>
      <t>013.12.10</t>
    </r>
    <phoneticPr fontId="3"/>
  </si>
  <si>
    <t>2016.7.22再作製</t>
    <rPh sb="9" eb="12">
      <t>サイサクセイ</t>
    </rPh>
    <phoneticPr fontId="3"/>
  </si>
  <si>
    <t>2015.8.3</t>
    <phoneticPr fontId="3"/>
  </si>
  <si>
    <t>2016.7.22再作製</t>
    <rPh sb="9" eb="12">
      <t>サイサクセイ</t>
    </rPh>
    <phoneticPr fontId="3"/>
  </si>
  <si>
    <t>NXS</t>
    <phoneticPr fontId="3"/>
  </si>
  <si>
    <t>ネクサス化成(株)</t>
    <rPh sb="4" eb="6">
      <t>カセイ</t>
    </rPh>
    <rPh sb="6" eb="9">
      <t>カブ</t>
    </rPh>
    <phoneticPr fontId="3"/>
  </si>
  <si>
    <t>〒668-0241　　兵庫県豊岡市出石町寺坂1000</t>
    <rPh sb="11" eb="14">
      <t>ヒョウゴケン</t>
    </rPh>
    <rPh sb="14" eb="17">
      <t>トヨオカシ</t>
    </rPh>
    <rPh sb="17" eb="19">
      <t>イデイシ</t>
    </rPh>
    <rPh sb="19" eb="20">
      <t>マチ</t>
    </rPh>
    <rPh sb="20" eb="22">
      <t>テラサカ</t>
    </rPh>
    <phoneticPr fontId="3"/>
  </si>
  <si>
    <t>NXS01　　1504</t>
    <phoneticPr fontId="3"/>
  </si>
  <si>
    <t>営業部　　大江 様宛</t>
    <rPh sb="0" eb="2">
      <t>エイギョウ</t>
    </rPh>
    <rPh sb="2" eb="3">
      <t>ブ</t>
    </rPh>
    <rPh sb="5" eb="7">
      <t>オオエ</t>
    </rPh>
    <rPh sb="8" eb="9">
      <t>サマ</t>
    </rPh>
    <rPh sb="9" eb="10">
      <t>アテ</t>
    </rPh>
    <phoneticPr fontId="3"/>
  </si>
  <si>
    <t>0796-52-5681</t>
    <phoneticPr fontId="3"/>
  </si>
  <si>
    <t>0796-52-5740</t>
    <phoneticPr fontId="3"/>
  </si>
  <si>
    <t>GSD</t>
    <phoneticPr fontId="3"/>
  </si>
  <si>
    <t>(株)玉章堂</t>
    <rPh sb="0" eb="3">
      <t>カブ</t>
    </rPh>
    <rPh sb="3" eb="4">
      <t>ギョク</t>
    </rPh>
    <rPh sb="4" eb="5">
      <t>ショウ</t>
    </rPh>
    <rPh sb="5" eb="6">
      <t>ドウ</t>
    </rPh>
    <phoneticPr fontId="3"/>
  </si>
  <si>
    <t>〒360-0024　　埼玉県熊谷市問屋町3-1-13</t>
    <rPh sb="11" eb="14">
      <t>サイタマケン</t>
    </rPh>
    <rPh sb="14" eb="16">
      <t>クマガイ</t>
    </rPh>
    <rPh sb="16" eb="17">
      <t>シ</t>
    </rPh>
    <rPh sb="17" eb="20">
      <t>トンヤチョウ</t>
    </rPh>
    <phoneticPr fontId="3"/>
  </si>
  <si>
    <t>GSD01　　1505</t>
    <phoneticPr fontId="3"/>
  </si>
  <si>
    <t>齊藤 様宛</t>
    <rPh sb="0" eb="2">
      <t>サイトウ</t>
    </rPh>
    <rPh sb="3" eb="4">
      <t>サマ</t>
    </rPh>
    <rPh sb="4" eb="5">
      <t>アテ</t>
    </rPh>
    <phoneticPr fontId="3"/>
  </si>
  <si>
    <t>048-521-7222</t>
    <phoneticPr fontId="3"/>
  </si>
  <si>
    <t>270</t>
    <phoneticPr fontId="3"/>
  </si>
  <si>
    <t>250</t>
    <phoneticPr fontId="3"/>
  </si>
  <si>
    <t>300</t>
    <phoneticPr fontId="3"/>
  </si>
  <si>
    <t>300</t>
    <phoneticPr fontId="3"/>
  </si>
  <si>
    <t>KKI</t>
    <phoneticPr fontId="3"/>
  </si>
  <si>
    <t>〒437-1416　　静岡県掛川市三俣903-2</t>
    <rPh sb="11" eb="14">
      <t>シズオカケン</t>
    </rPh>
    <rPh sb="14" eb="17">
      <t>カケガワシ</t>
    </rPh>
    <rPh sb="17" eb="19">
      <t>ミツマタ</t>
    </rPh>
    <phoneticPr fontId="3"/>
  </si>
  <si>
    <t>KKI01　　1506</t>
    <phoneticPr fontId="3"/>
  </si>
  <si>
    <t>佐藤 様</t>
    <rPh sb="0" eb="2">
      <t>サトウ</t>
    </rPh>
    <rPh sb="3" eb="4">
      <t>サマ</t>
    </rPh>
    <phoneticPr fontId="3"/>
  </si>
  <si>
    <t>0537-72-2411</t>
    <phoneticPr fontId="3"/>
  </si>
  <si>
    <t>0537-72-5479</t>
    <phoneticPr fontId="3"/>
  </si>
  <si>
    <t>興国インテック(株)　　大浜工場</t>
    <rPh sb="0" eb="2">
      <t>コウコク</t>
    </rPh>
    <rPh sb="7" eb="10">
      <t>カブ</t>
    </rPh>
    <rPh sb="12" eb="14">
      <t>オオハマ</t>
    </rPh>
    <rPh sb="14" eb="16">
      <t>コウジョウ</t>
    </rPh>
    <phoneticPr fontId="3"/>
  </si>
  <si>
    <t>〒213-0001　　神奈川県川崎市高津区溝口2-16-5　アイピー溝の口ビル3Ｆ</t>
    <rPh sb="11" eb="15">
      <t>カナガワケン</t>
    </rPh>
    <rPh sb="15" eb="18">
      <t>カワサキシ</t>
    </rPh>
    <rPh sb="18" eb="21">
      <t>タカツク</t>
    </rPh>
    <rPh sb="21" eb="23">
      <t>ミゾノクチ</t>
    </rPh>
    <rPh sb="34" eb="35">
      <t>ミゾ</t>
    </rPh>
    <rPh sb="36" eb="37">
      <t>クチ</t>
    </rPh>
    <phoneticPr fontId="3"/>
  </si>
  <si>
    <t>044-850-8800</t>
    <phoneticPr fontId="3"/>
  </si>
  <si>
    <t>044-850-88125</t>
    <phoneticPr fontId="3"/>
  </si>
  <si>
    <t>TBG-013</t>
    <phoneticPr fontId="3"/>
  </si>
  <si>
    <t>TBG-013 15POCKETS</t>
    <phoneticPr fontId="3"/>
  </si>
  <si>
    <t>PP(N)</t>
    <phoneticPr fontId="3"/>
  </si>
  <si>
    <t>有</t>
    <rPh sb="0" eb="1">
      <t>ユウ</t>
    </rPh>
    <phoneticPr fontId="3"/>
  </si>
  <si>
    <t>無</t>
    <rPh sb="0" eb="1">
      <t>ム</t>
    </rPh>
    <phoneticPr fontId="3"/>
  </si>
  <si>
    <t>2016.7.25</t>
    <phoneticPr fontId="3"/>
  </si>
  <si>
    <t>220</t>
    <phoneticPr fontId="3"/>
  </si>
  <si>
    <t>EXD-042</t>
    <phoneticPr fontId="3"/>
  </si>
  <si>
    <t>EXD-042 52-B48</t>
    <phoneticPr fontId="3"/>
  </si>
  <si>
    <t>PS(B)</t>
    <phoneticPr fontId="3"/>
  </si>
  <si>
    <t>520</t>
    <phoneticPr fontId="3"/>
  </si>
  <si>
    <t>導電練込</t>
    <rPh sb="0" eb="2">
      <t>ドウデン</t>
    </rPh>
    <rPh sb="2" eb="3">
      <t>ネリ</t>
    </rPh>
    <rPh sb="3" eb="4">
      <t>コミ</t>
    </rPh>
    <phoneticPr fontId="3"/>
  </si>
  <si>
    <t>470×300</t>
    <phoneticPr fontId="3"/>
  </si>
  <si>
    <t>○</t>
    <phoneticPr fontId="3"/>
  </si>
  <si>
    <t>2016.7.26</t>
    <phoneticPr fontId="3"/>
  </si>
  <si>
    <t>190</t>
    <phoneticPr fontId="3"/>
  </si>
  <si>
    <t>TEP-005</t>
    <phoneticPr fontId="3"/>
  </si>
  <si>
    <t>有</t>
    <rPh sb="0" eb="1">
      <t>ユウ</t>
    </rPh>
    <phoneticPr fontId="3"/>
  </si>
  <si>
    <t>無</t>
    <rPh sb="0" eb="1">
      <t>ム</t>
    </rPh>
    <phoneticPr fontId="3"/>
  </si>
  <si>
    <t>470×300</t>
    <phoneticPr fontId="3"/>
  </si>
  <si>
    <t>2016.7.28</t>
    <phoneticPr fontId="3"/>
  </si>
  <si>
    <t>〒252-0132　　神奈川県相模原市緑区橋本台2-5-30</t>
    <rPh sb="11" eb="15">
      <t>カナガワケン</t>
    </rPh>
    <rPh sb="15" eb="19">
      <t>サガミハラシ</t>
    </rPh>
    <rPh sb="19" eb="21">
      <t>ミドリク</t>
    </rPh>
    <rPh sb="21" eb="23">
      <t>ハシモト</t>
    </rPh>
    <rPh sb="23" eb="24">
      <t>ダイ</t>
    </rPh>
    <phoneticPr fontId="3"/>
  </si>
  <si>
    <t>営業課　　杉原 様宛</t>
    <rPh sb="0" eb="3">
      <t>エイギョウカ</t>
    </rPh>
    <rPh sb="5" eb="7">
      <t>スギハラ</t>
    </rPh>
    <rPh sb="8" eb="9">
      <t>サマ</t>
    </rPh>
    <rPh sb="9" eb="10">
      <t>アテ</t>
    </rPh>
    <phoneticPr fontId="3"/>
  </si>
  <si>
    <t>TTK01　　</t>
    <phoneticPr fontId="3"/>
  </si>
  <si>
    <t>TTM01　　　579</t>
    <phoneticPr fontId="3"/>
  </si>
  <si>
    <t>KYM2</t>
    <phoneticPr fontId="3"/>
  </si>
  <si>
    <t>〒212-0055　　神奈川県川崎市幸区南加瀬4-25-8</t>
    <rPh sb="11" eb="15">
      <t>カナガワケン</t>
    </rPh>
    <rPh sb="15" eb="18">
      <t>カワサキシ</t>
    </rPh>
    <rPh sb="18" eb="20">
      <t>サイワイク</t>
    </rPh>
    <rPh sb="20" eb="23">
      <t>ミナミカセ</t>
    </rPh>
    <phoneticPr fontId="3"/>
  </si>
  <si>
    <t>KYM02　　1507</t>
    <phoneticPr fontId="3"/>
  </si>
  <si>
    <t>044-599-6721</t>
    <phoneticPr fontId="3"/>
  </si>
  <si>
    <t>044-599-6724</t>
    <phoneticPr fontId="3"/>
  </si>
  <si>
    <t>SWP</t>
    <phoneticPr fontId="3"/>
  </si>
  <si>
    <t>相和プレス工業(株)</t>
    <rPh sb="0" eb="2">
      <t>ソウワ</t>
    </rPh>
    <rPh sb="5" eb="7">
      <t>コウギョウ</t>
    </rPh>
    <rPh sb="7" eb="10">
      <t>カブ</t>
    </rPh>
    <phoneticPr fontId="3"/>
  </si>
  <si>
    <t>〒945-0114　　新潟県柏崎市大字藤井1517番地</t>
    <rPh sb="11" eb="14">
      <t>ニイガタケン</t>
    </rPh>
    <rPh sb="14" eb="17">
      <t>カシワザキシ</t>
    </rPh>
    <rPh sb="17" eb="19">
      <t>オオアザ</t>
    </rPh>
    <rPh sb="19" eb="21">
      <t>フジイ</t>
    </rPh>
    <rPh sb="25" eb="27">
      <t>バンチ</t>
    </rPh>
    <phoneticPr fontId="3"/>
  </si>
  <si>
    <t>SWP01　　1508</t>
    <phoneticPr fontId="3"/>
  </si>
  <si>
    <t>中曽根 様</t>
    <rPh sb="0" eb="3">
      <t>ナカソネ</t>
    </rPh>
    <rPh sb="4" eb="5">
      <t>サマ</t>
    </rPh>
    <phoneticPr fontId="3"/>
  </si>
  <si>
    <t>0257-23-5361</t>
    <phoneticPr fontId="3"/>
  </si>
  <si>
    <t>0257-22-0363</t>
    <phoneticPr fontId="3"/>
  </si>
  <si>
    <t>ADV-036</t>
    <phoneticPr fontId="3"/>
  </si>
  <si>
    <t>ADV-036 25POCKETS</t>
    <phoneticPr fontId="3"/>
  </si>
  <si>
    <t>PP(N)</t>
    <phoneticPr fontId="3"/>
  </si>
  <si>
    <t>有</t>
    <rPh sb="0" eb="1">
      <t>ユウ</t>
    </rPh>
    <phoneticPr fontId="3"/>
  </si>
  <si>
    <t>無</t>
    <rPh sb="0" eb="1">
      <t>ム</t>
    </rPh>
    <phoneticPr fontId="3"/>
  </si>
  <si>
    <t>2016.7.29</t>
    <phoneticPr fontId="3"/>
  </si>
  <si>
    <t>KSP-136</t>
    <phoneticPr fontId="3"/>
  </si>
  <si>
    <t>KSP-136 AJ1-010954-001</t>
    <phoneticPr fontId="3"/>
  </si>
  <si>
    <t>PS(N)</t>
    <phoneticPr fontId="3"/>
  </si>
  <si>
    <t>有</t>
    <rPh sb="0" eb="1">
      <t>ユウ</t>
    </rPh>
    <phoneticPr fontId="3"/>
  </si>
  <si>
    <t>無</t>
    <rPh sb="0" eb="1">
      <t>ム</t>
    </rPh>
    <phoneticPr fontId="3"/>
  </si>
  <si>
    <t>小林ｽﾌﾟﾘﾝｸﾞ</t>
    <phoneticPr fontId="3"/>
  </si>
  <si>
    <t>460×330</t>
    <phoneticPr fontId="3"/>
  </si>
  <si>
    <t>2016.8.2</t>
    <phoneticPr fontId="3"/>
  </si>
  <si>
    <t>4-157-3</t>
    <phoneticPr fontId="3"/>
  </si>
  <si>
    <t>4-912157-3</t>
    <phoneticPr fontId="3"/>
  </si>
  <si>
    <t>PS(N)
耐摩耗</t>
    <rPh sb="6" eb="7">
      <t>タイ</t>
    </rPh>
    <rPh sb="7" eb="9">
      <t>マモウ</t>
    </rPh>
    <phoneticPr fontId="3"/>
  </si>
  <si>
    <t>有</t>
    <rPh sb="0" eb="1">
      <t>ユウ</t>
    </rPh>
    <phoneticPr fontId="3"/>
  </si>
  <si>
    <t>無</t>
    <rPh sb="0" eb="1">
      <t>ム</t>
    </rPh>
    <phoneticPr fontId="3"/>
  </si>
  <si>
    <t>2016.8.3</t>
    <phoneticPr fontId="3"/>
  </si>
  <si>
    <t>250</t>
    <phoneticPr fontId="3"/>
  </si>
  <si>
    <t>UTI</t>
    <phoneticPr fontId="3"/>
  </si>
  <si>
    <t>(株)ウツヰ　　東京支店</t>
    <rPh sb="0" eb="3">
      <t>カブ</t>
    </rPh>
    <rPh sb="8" eb="10">
      <t>トウキョウ</t>
    </rPh>
    <rPh sb="10" eb="12">
      <t>シテン</t>
    </rPh>
    <phoneticPr fontId="3"/>
  </si>
  <si>
    <t>〒134-0091　　東京都江戸川区船堀3-7-13</t>
    <rPh sb="11" eb="14">
      <t>トウキョウト</t>
    </rPh>
    <rPh sb="14" eb="18">
      <t>エドガワク</t>
    </rPh>
    <rPh sb="18" eb="19">
      <t>フネ</t>
    </rPh>
    <rPh sb="19" eb="20">
      <t>ホリ</t>
    </rPh>
    <phoneticPr fontId="3"/>
  </si>
  <si>
    <t>UTI01　　1509</t>
    <phoneticPr fontId="3"/>
  </si>
  <si>
    <t>大久保 様</t>
    <rPh sb="0" eb="3">
      <t>オオクボ</t>
    </rPh>
    <rPh sb="4" eb="5">
      <t>サマ</t>
    </rPh>
    <phoneticPr fontId="3"/>
  </si>
  <si>
    <t>03-3689-0241</t>
    <phoneticPr fontId="3"/>
  </si>
  <si>
    <t>03-3689-0299</t>
    <phoneticPr fontId="3"/>
  </si>
  <si>
    <t>ADY-099-B</t>
    <phoneticPr fontId="3"/>
  </si>
  <si>
    <t>580</t>
    <phoneticPr fontId="3"/>
  </si>
  <si>
    <t>有</t>
    <rPh sb="0" eb="1">
      <t>ユウ</t>
    </rPh>
    <phoneticPr fontId="3"/>
  </si>
  <si>
    <t>無</t>
    <rPh sb="0" eb="1">
      <t>ム</t>
    </rPh>
    <phoneticPr fontId="3"/>
  </si>
  <si>
    <t>530×380</t>
    <phoneticPr fontId="3"/>
  </si>
  <si>
    <t>○</t>
    <phoneticPr fontId="3"/>
  </si>
  <si>
    <t>2016.8.8</t>
    <phoneticPr fontId="3"/>
  </si>
  <si>
    <t>ADY-099-T</t>
    <phoneticPr fontId="3"/>
  </si>
  <si>
    <t>PP(N)</t>
    <phoneticPr fontId="3"/>
  </si>
  <si>
    <t>ADY-099 ﾊﾞｽﾊﾞｰ用BOTTOM</t>
    <rPh sb="14" eb="15">
      <t>ヨウ</t>
    </rPh>
    <phoneticPr fontId="3"/>
  </si>
  <si>
    <t>ADT-099 ﾊﾞｽﾊﾞｰ用TOP</t>
    <rPh sb="14" eb="15">
      <t>ヨウ</t>
    </rPh>
    <phoneticPr fontId="3"/>
  </si>
  <si>
    <t>ADY-107</t>
    <phoneticPr fontId="3"/>
  </si>
  <si>
    <t>ADY-107 CXB30500-516</t>
    <phoneticPr fontId="3"/>
  </si>
  <si>
    <t>PS(B)</t>
    <phoneticPr fontId="3"/>
  </si>
  <si>
    <t>405</t>
    <phoneticPr fontId="3"/>
  </si>
  <si>
    <t>TNX-013</t>
    <phoneticPr fontId="3"/>
  </si>
  <si>
    <t>TNX-013 ｱｳﾄﾚｯﾄﾄﾚｲ φ45*57　4P</t>
    <phoneticPr fontId="3"/>
  </si>
  <si>
    <t>袋詰め</t>
    <rPh sb="0" eb="1">
      <t>フクロ</t>
    </rPh>
    <rPh sb="1" eb="2">
      <t>ヅ</t>
    </rPh>
    <phoneticPr fontId="3"/>
  </si>
  <si>
    <t>3面取</t>
    <rPh sb="1" eb="2">
      <t>メン</t>
    </rPh>
    <rPh sb="2" eb="3">
      <t>トリ</t>
    </rPh>
    <phoneticPr fontId="3"/>
  </si>
  <si>
    <t>別抜き</t>
    <rPh sb="0" eb="1">
      <t>ベツ</t>
    </rPh>
    <rPh sb="1" eb="2">
      <t>ヌ</t>
    </rPh>
    <phoneticPr fontId="3"/>
  </si>
  <si>
    <t>2016.8.8</t>
    <phoneticPr fontId="3"/>
  </si>
  <si>
    <t>DIC-036</t>
    <phoneticPr fontId="3"/>
  </si>
  <si>
    <t>DIC-036  TDK向φ180ﾌﾟﾗﾘｰﾙ用ﾌﾞﾘｽﾀｰ</t>
    <rPh sb="12" eb="13">
      <t>ム</t>
    </rPh>
    <rPh sb="23" eb="24">
      <t>ヨウ</t>
    </rPh>
    <phoneticPr fontId="3"/>
  </si>
  <si>
    <t>PET
(G)</t>
    <phoneticPr fontId="3"/>
  </si>
  <si>
    <t>420×640</t>
    <phoneticPr fontId="3"/>
  </si>
  <si>
    <t>2016.8.8</t>
    <phoneticPr fontId="3"/>
  </si>
  <si>
    <t>OTM</t>
    <phoneticPr fontId="3"/>
  </si>
  <si>
    <t>〒300-2512　　茨城県常総市大輪町1769</t>
    <rPh sb="11" eb="14">
      <t>イバラキケン</t>
    </rPh>
    <rPh sb="14" eb="17">
      <t>ジョウソウシ</t>
    </rPh>
    <rPh sb="17" eb="19">
      <t>タイリン</t>
    </rPh>
    <rPh sb="19" eb="20">
      <t>マチ</t>
    </rPh>
    <phoneticPr fontId="3"/>
  </si>
  <si>
    <t>OTM01　　1510</t>
    <phoneticPr fontId="3"/>
  </si>
  <si>
    <t>0297-24-2331</t>
    <phoneticPr fontId="3"/>
  </si>
  <si>
    <t>0297-24-2332</t>
    <phoneticPr fontId="3"/>
  </si>
  <si>
    <t>KYM-001</t>
    <phoneticPr fontId="3"/>
  </si>
  <si>
    <t>KYM-001 5P A216212-00</t>
    <phoneticPr fontId="3"/>
  </si>
  <si>
    <t>PS(N)</t>
    <phoneticPr fontId="3"/>
  </si>
  <si>
    <t>550</t>
    <phoneticPr fontId="3"/>
  </si>
  <si>
    <t>有</t>
    <rPh sb="0" eb="1">
      <t>ユウ</t>
    </rPh>
    <phoneticPr fontId="3"/>
  </si>
  <si>
    <t>無</t>
    <rPh sb="0" eb="1">
      <t>ム</t>
    </rPh>
    <phoneticPr fontId="3"/>
  </si>
  <si>
    <t>小山</t>
    <rPh sb="0" eb="2">
      <t>コヤマ</t>
    </rPh>
    <phoneticPr fontId="3"/>
  </si>
  <si>
    <t>503×273</t>
    <phoneticPr fontId="3"/>
  </si>
  <si>
    <t>○</t>
    <phoneticPr fontId="3"/>
  </si>
  <si>
    <t>2016.8.10</t>
    <phoneticPr fontId="3"/>
  </si>
  <si>
    <t>KYM-002</t>
    <phoneticPr fontId="3"/>
  </si>
  <si>
    <t>KYM-002 14P A215234-00</t>
    <phoneticPr fontId="3"/>
  </si>
  <si>
    <t>KYM-003</t>
    <phoneticPr fontId="3"/>
  </si>
  <si>
    <t>KYM-003 7P A310552-00</t>
    <phoneticPr fontId="3"/>
  </si>
  <si>
    <t>MTM-106</t>
    <phoneticPr fontId="3"/>
  </si>
  <si>
    <t>MTM-106 40POCKETS</t>
    <phoneticPr fontId="3"/>
  </si>
  <si>
    <t>PS(N)</t>
    <phoneticPr fontId="3"/>
  </si>
  <si>
    <t>520</t>
    <phoneticPr fontId="3"/>
  </si>
  <si>
    <t>有</t>
    <phoneticPr fontId="3"/>
  </si>
  <si>
    <t>無</t>
    <rPh sb="0" eb="1">
      <t>ム</t>
    </rPh>
    <phoneticPr fontId="3"/>
  </si>
  <si>
    <t>○</t>
    <phoneticPr fontId="3"/>
  </si>
  <si>
    <t>袋詰め</t>
    <phoneticPr fontId="3"/>
  </si>
  <si>
    <t>2016.8.17</t>
    <phoneticPr fontId="3"/>
  </si>
  <si>
    <t>2016.8.18 金型返却(メンテックジャパン様引取り)</t>
    <rPh sb="10" eb="12">
      <t>カナガタ</t>
    </rPh>
    <rPh sb="12" eb="14">
      <t>ヘンキャク</t>
    </rPh>
    <rPh sb="24" eb="25">
      <t>サマ</t>
    </rPh>
    <rPh sb="25" eb="27">
      <t>ヒキト</t>
    </rPh>
    <phoneticPr fontId="3"/>
  </si>
  <si>
    <t>TBG-017</t>
    <phoneticPr fontId="3"/>
  </si>
  <si>
    <t>TBG-017 SA-004</t>
    <phoneticPr fontId="3"/>
  </si>
  <si>
    <t>PP(N)</t>
    <phoneticPr fontId="3"/>
  </si>
  <si>
    <t>有</t>
    <rPh sb="0" eb="1">
      <t>ユウ</t>
    </rPh>
    <phoneticPr fontId="3"/>
  </si>
  <si>
    <t>無</t>
    <rPh sb="0" eb="1">
      <t>ム</t>
    </rPh>
    <phoneticPr fontId="3"/>
  </si>
  <si>
    <t>2016.8.19</t>
    <phoneticPr fontId="3"/>
  </si>
  <si>
    <t>210</t>
    <phoneticPr fontId="3"/>
  </si>
  <si>
    <t>130</t>
    <phoneticPr fontId="3"/>
  </si>
  <si>
    <t>240</t>
    <phoneticPr fontId="3"/>
  </si>
  <si>
    <t>9-157-2</t>
    <phoneticPr fontId="3"/>
  </si>
  <si>
    <t>9-912157-2</t>
    <phoneticPr fontId="3"/>
  </si>
  <si>
    <t>PS(N)
耐摩耗</t>
    <rPh sb="6" eb="7">
      <t>タイ</t>
    </rPh>
    <rPh sb="7" eb="9">
      <t>マモウ</t>
    </rPh>
    <phoneticPr fontId="3"/>
  </si>
  <si>
    <t>有</t>
    <rPh sb="0" eb="1">
      <t>ユウ</t>
    </rPh>
    <phoneticPr fontId="3"/>
  </si>
  <si>
    <t>無</t>
    <rPh sb="0" eb="1">
      <t>ム</t>
    </rPh>
    <phoneticPr fontId="3"/>
  </si>
  <si>
    <t>━</t>
    <phoneticPr fontId="3"/>
  </si>
  <si>
    <t>日三化成</t>
    <rPh sb="0" eb="2">
      <t>ニッサン</t>
    </rPh>
    <rPh sb="2" eb="4">
      <t>カセイ</t>
    </rPh>
    <phoneticPr fontId="3"/>
  </si>
  <si>
    <t>2016.8.21</t>
    <phoneticPr fontId="3"/>
  </si>
  <si>
    <t>190</t>
    <phoneticPr fontId="3"/>
  </si>
  <si>
    <t>190</t>
    <phoneticPr fontId="3"/>
  </si>
  <si>
    <t>560</t>
    <phoneticPr fontId="3"/>
  </si>
  <si>
    <t>9-157-3</t>
    <phoneticPr fontId="3"/>
  </si>
  <si>
    <t>9-912157-3</t>
    <phoneticPr fontId="3"/>
  </si>
  <si>
    <t>2016.8.25</t>
    <phoneticPr fontId="3"/>
  </si>
  <si>
    <t>MTM-105-B</t>
    <phoneticPr fontId="3"/>
  </si>
  <si>
    <t>MTM-105(B) 59-WN84</t>
    <phoneticPr fontId="3"/>
  </si>
  <si>
    <t>MTM-105-CL</t>
    <phoneticPr fontId="3"/>
  </si>
  <si>
    <t>MTM-105(CL) 59-WN84</t>
    <phoneticPr fontId="3"/>
  </si>
  <si>
    <t>2016.8.26</t>
    <phoneticPr fontId="3"/>
  </si>
  <si>
    <t>260</t>
    <phoneticPr fontId="3"/>
  </si>
  <si>
    <t>MIG</t>
    <phoneticPr fontId="3"/>
  </si>
  <si>
    <t>(株)丸一ゴム製作所</t>
    <rPh sb="0" eb="3">
      <t>カブ</t>
    </rPh>
    <rPh sb="3" eb="5">
      <t>マルイチ</t>
    </rPh>
    <rPh sb="7" eb="10">
      <t>セイサクジョ</t>
    </rPh>
    <phoneticPr fontId="3"/>
  </si>
  <si>
    <t>〒342-0027　　埼玉県吉川市三輪野江1009-1</t>
    <rPh sb="11" eb="14">
      <t>サイタマケン</t>
    </rPh>
    <rPh sb="14" eb="17">
      <t>ヨシカワシ</t>
    </rPh>
    <rPh sb="17" eb="21">
      <t>ミワノエ</t>
    </rPh>
    <phoneticPr fontId="3"/>
  </si>
  <si>
    <t>MIG01　　1511</t>
    <phoneticPr fontId="3"/>
  </si>
  <si>
    <t>町田 様宛</t>
    <rPh sb="0" eb="2">
      <t>マチダ</t>
    </rPh>
    <rPh sb="3" eb="4">
      <t>サマ</t>
    </rPh>
    <rPh sb="4" eb="5">
      <t>アテ</t>
    </rPh>
    <phoneticPr fontId="3"/>
  </si>
  <si>
    <t>048-982-0483</t>
    <phoneticPr fontId="3"/>
  </si>
  <si>
    <t>048-982-0498</t>
    <phoneticPr fontId="3"/>
  </si>
  <si>
    <t>1-159-4</t>
    <phoneticPr fontId="3"/>
  </si>
  <si>
    <t>1-912159-4</t>
    <phoneticPr fontId="3"/>
  </si>
  <si>
    <t>2016.8.29</t>
    <phoneticPr fontId="3"/>
  </si>
  <si>
    <t>1-159-5</t>
  </si>
  <si>
    <t>1-159-6</t>
  </si>
  <si>
    <t>1-159-7</t>
  </si>
  <si>
    <t>1-912159-5</t>
  </si>
  <si>
    <t>1-912159-6</t>
  </si>
  <si>
    <t>1-912159-7</t>
  </si>
  <si>
    <t>QAS-003</t>
    <phoneticPr fontId="3"/>
  </si>
  <si>
    <t>QAS-003 120POCKETS</t>
    <phoneticPr fontId="3"/>
  </si>
  <si>
    <t>550</t>
    <phoneticPr fontId="3"/>
  </si>
  <si>
    <t>有</t>
    <rPh sb="0" eb="1">
      <t>ユウ</t>
    </rPh>
    <phoneticPr fontId="3"/>
  </si>
  <si>
    <t>無</t>
    <rPh sb="0" eb="1">
      <t>ム</t>
    </rPh>
    <phoneticPr fontId="3"/>
  </si>
  <si>
    <t>PET
(CL)</t>
    <phoneticPr fontId="3"/>
  </si>
  <si>
    <t>キュリアス精機</t>
    <rPh sb="5" eb="7">
      <t>セイキ</t>
    </rPh>
    <phoneticPr fontId="3"/>
  </si>
  <si>
    <t>470×300</t>
    <phoneticPr fontId="3"/>
  </si>
  <si>
    <t>２面取り</t>
    <rPh sb="1" eb="2">
      <t>メン</t>
    </rPh>
    <rPh sb="2" eb="3">
      <t>ド</t>
    </rPh>
    <phoneticPr fontId="3"/>
  </si>
  <si>
    <t>別抜き</t>
    <rPh sb="0" eb="1">
      <t>ベツ</t>
    </rPh>
    <rPh sb="1" eb="2">
      <t>ヌ</t>
    </rPh>
    <phoneticPr fontId="3"/>
  </si>
  <si>
    <t>2016.9.1</t>
    <phoneticPr fontId="3"/>
  </si>
  <si>
    <t>KNT</t>
    <phoneticPr fontId="3"/>
  </si>
  <si>
    <t>ケンテック(株)</t>
    <rPh sb="5" eb="8">
      <t>カブ</t>
    </rPh>
    <phoneticPr fontId="3"/>
  </si>
  <si>
    <t>〒162-0043　　東京都新宿区早稲田南町52-2-303</t>
    <rPh sb="11" eb="14">
      <t>トウキョウト</t>
    </rPh>
    <rPh sb="14" eb="17">
      <t>シンジュクク</t>
    </rPh>
    <rPh sb="17" eb="20">
      <t>ワセダ</t>
    </rPh>
    <rPh sb="20" eb="21">
      <t>ミナミ</t>
    </rPh>
    <rPh sb="21" eb="22">
      <t>マチ</t>
    </rPh>
    <phoneticPr fontId="3"/>
  </si>
  <si>
    <t>KNT01　　1512</t>
    <phoneticPr fontId="3"/>
  </si>
  <si>
    <t>栗林 様宛</t>
    <rPh sb="0" eb="2">
      <t>クリバヤシ</t>
    </rPh>
    <rPh sb="3" eb="4">
      <t>サマ</t>
    </rPh>
    <rPh sb="4" eb="5">
      <t>アテ</t>
    </rPh>
    <phoneticPr fontId="3"/>
  </si>
  <si>
    <t>03-5155-2596</t>
    <phoneticPr fontId="3"/>
  </si>
  <si>
    <t>03-5155-2598</t>
    <phoneticPr fontId="3"/>
  </si>
  <si>
    <t>TKM4</t>
    <phoneticPr fontId="3"/>
  </si>
  <si>
    <t>(有)匠工業</t>
    <rPh sb="0" eb="3">
      <t>ユウ</t>
    </rPh>
    <rPh sb="3" eb="4">
      <t>タクミ</t>
    </rPh>
    <rPh sb="4" eb="6">
      <t>コウギョウ</t>
    </rPh>
    <phoneticPr fontId="3"/>
  </si>
  <si>
    <t>〒370-2331　　群馬県富岡市内匠785</t>
    <rPh sb="11" eb="14">
      <t>グンマケン</t>
    </rPh>
    <rPh sb="14" eb="17">
      <t>トミオカシ</t>
    </rPh>
    <rPh sb="17" eb="19">
      <t>ナイショウ</t>
    </rPh>
    <phoneticPr fontId="3"/>
  </si>
  <si>
    <t>TKM04　　1513</t>
    <phoneticPr fontId="3"/>
  </si>
  <si>
    <t>黛 様宛</t>
    <rPh sb="0" eb="1">
      <t>マユズミ</t>
    </rPh>
    <rPh sb="2" eb="3">
      <t>サマ</t>
    </rPh>
    <rPh sb="3" eb="4">
      <t>アテ</t>
    </rPh>
    <phoneticPr fontId="3"/>
  </si>
  <si>
    <t>0274-63-0334</t>
    <phoneticPr fontId="3"/>
  </si>
  <si>
    <t>0274-63-0335</t>
    <phoneticPr fontId="3"/>
  </si>
  <si>
    <t>IBD</t>
    <phoneticPr fontId="3"/>
  </si>
  <si>
    <t>イビデン(株)　河間工場</t>
    <rPh sb="4" eb="7">
      <t>カブ</t>
    </rPh>
    <rPh sb="8" eb="10">
      <t>コウマ</t>
    </rPh>
    <rPh sb="10" eb="12">
      <t>コウジョウ</t>
    </rPh>
    <phoneticPr fontId="3"/>
  </si>
  <si>
    <t>〒503-8559　　岐阜県大垣市河間町3-200</t>
    <rPh sb="11" eb="14">
      <t>ギフケン</t>
    </rPh>
    <rPh sb="14" eb="17">
      <t>オオガキシ</t>
    </rPh>
    <rPh sb="17" eb="20">
      <t>ガマチョウ</t>
    </rPh>
    <phoneticPr fontId="3"/>
  </si>
  <si>
    <t>IBD01　　1514</t>
    <phoneticPr fontId="3"/>
  </si>
  <si>
    <t>谷口 様</t>
    <rPh sb="0" eb="2">
      <t>タニグチ</t>
    </rPh>
    <rPh sb="3" eb="4">
      <t>サマ</t>
    </rPh>
    <phoneticPr fontId="3"/>
  </si>
  <si>
    <t>0584-74-0705</t>
    <phoneticPr fontId="3"/>
  </si>
  <si>
    <t>0584-82-1380</t>
    <phoneticPr fontId="3"/>
  </si>
  <si>
    <t>KYM-004</t>
  </si>
  <si>
    <t>KYM-005</t>
  </si>
  <si>
    <t>KYM-004 A216006-00</t>
    <phoneticPr fontId="3"/>
  </si>
  <si>
    <t>KYM-005 A216116&amp;A216117</t>
    <phoneticPr fontId="3"/>
  </si>
  <si>
    <t>2016.9.2</t>
    <phoneticPr fontId="3"/>
  </si>
  <si>
    <t>440</t>
    <phoneticPr fontId="3"/>
  </si>
  <si>
    <t>NMZ</t>
    <phoneticPr fontId="3"/>
  </si>
  <si>
    <t>沼澤製作所</t>
    <rPh sb="0" eb="2">
      <t>ヌマザワ</t>
    </rPh>
    <rPh sb="2" eb="5">
      <t>セイサクジョ</t>
    </rPh>
    <phoneticPr fontId="3"/>
  </si>
  <si>
    <t>〒995-0052　　山形県村山市大字名取172-2</t>
    <rPh sb="11" eb="14">
      <t>ヤマガタケン</t>
    </rPh>
    <rPh sb="14" eb="17">
      <t>ムラヤマシ</t>
    </rPh>
    <rPh sb="17" eb="19">
      <t>オオアザ</t>
    </rPh>
    <rPh sb="19" eb="21">
      <t>ナトリ</t>
    </rPh>
    <phoneticPr fontId="3"/>
  </si>
  <si>
    <t>NMZ01　　1515</t>
    <phoneticPr fontId="3"/>
  </si>
  <si>
    <t>沼澤 様宛</t>
    <rPh sb="0" eb="2">
      <t>ヌマザワ</t>
    </rPh>
    <rPh sb="3" eb="4">
      <t>サマ</t>
    </rPh>
    <rPh sb="4" eb="5">
      <t>アテ</t>
    </rPh>
    <phoneticPr fontId="3"/>
  </si>
  <si>
    <t>0237-55-7327</t>
    <phoneticPr fontId="3"/>
  </si>
  <si>
    <t>0237-55-0927</t>
    <phoneticPr fontId="3"/>
  </si>
  <si>
    <t>ETC</t>
    <phoneticPr fontId="3"/>
  </si>
  <si>
    <t>(株)エイテック</t>
    <rPh sb="0" eb="3">
      <t>カブ</t>
    </rPh>
    <phoneticPr fontId="3"/>
  </si>
  <si>
    <t>〒960-8036　　福島県福島市新町8-8</t>
    <rPh sb="11" eb="14">
      <t>フクシマケン</t>
    </rPh>
    <rPh sb="14" eb="17">
      <t>フクシマシ</t>
    </rPh>
    <rPh sb="17" eb="19">
      <t>シンマチ</t>
    </rPh>
    <phoneticPr fontId="3"/>
  </si>
  <si>
    <t>丹治 様宛</t>
    <rPh sb="0" eb="2">
      <t>タンジ</t>
    </rPh>
    <rPh sb="3" eb="4">
      <t>サマ</t>
    </rPh>
    <rPh sb="4" eb="5">
      <t>アテ</t>
    </rPh>
    <phoneticPr fontId="3"/>
  </si>
  <si>
    <t>ETC01　　1516</t>
    <phoneticPr fontId="3"/>
  </si>
  <si>
    <t>024-953-6141</t>
    <phoneticPr fontId="3"/>
  </si>
  <si>
    <t>024-953-6142</t>
    <phoneticPr fontId="3"/>
  </si>
  <si>
    <t>MIS2-001</t>
    <phoneticPr fontId="3"/>
  </si>
  <si>
    <t>MIS2-001 CN169P-006-0001</t>
    <phoneticPr fontId="3"/>
  </si>
  <si>
    <t>PS(N)</t>
    <phoneticPr fontId="3"/>
  </si>
  <si>
    <t>520</t>
    <phoneticPr fontId="3"/>
  </si>
  <si>
    <t>有</t>
    <rPh sb="0" eb="1">
      <t>ユウ</t>
    </rPh>
    <phoneticPr fontId="3"/>
  </si>
  <si>
    <t>無</t>
    <rPh sb="0" eb="1">
      <t>ム</t>
    </rPh>
    <phoneticPr fontId="3"/>
  </si>
  <si>
    <t>エム・アイ・エス</t>
    <phoneticPr fontId="3"/>
  </si>
  <si>
    <t>470×347</t>
    <phoneticPr fontId="3"/>
  </si>
  <si>
    <t>○</t>
    <phoneticPr fontId="3"/>
  </si>
  <si>
    <t>袋詰め</t>
    <rPh sb="0" eb="1">
      <t>フクロ</t>
    </rPh>
    <rPh sb="1" eb="2">
      <t>ヅ</t>
    </rPh>
    <phoneticPr fontId="3"/>
  </si>
  <si>
    <t>2016.9.6</t>
    <phoneticPr fontId="3"/>
  </si>
  <si>
    <t>MIS2-002</t>
    <phoneticPr fontId="3"/>
  </si>
  <si>
    <t>MIS2-002 CN169P-006-1001</t>
    <phoneticPr fontId="3"/>
  </si>
  <si>
    <t>MIS2-003</t>
    <phoneticPr fontId="3"/>
  </si>
  <si>
    <t>MIS2-003 CN169S-006-0001</t>
    <phoneticPr fontId="3"/>
  </si>
  <si>
    <t>7-157-5</t>
    <phoneticPr fontId="3"/>
  </si>
  <si>
    <t>有</t>
    <rPh sb="0" eb="1">
      <t>ユウ</t>
    </rPh>
    <phoneticPr fontId="3"/>
  </si>
  <si>
    <t>無</t>
    <rPh sb="0" eb="1">
      <t>ム</t>
    </rPh>
    <phoneticPr fontId="3"/>
  </si>
  <si>
    <t>620×310</t>
    <phoneticPr fontId="3"/>
  </si>
  <si>
    <t>2016.9.6</t>
    <phoneticPr fontId="3"/>
  </si>
  <si>
    <t>7-912157-5</t>
    <phoneticPr fontId="3"/>
  </si>
  <si>
    <t>7-157-6</t>
  </si>
  <si>
    <t>7-912157-6</t>
  </si>
  <si>
    <t>TIH-011</t>
    <phoneticPr fontId="3"/>
  </si>
  <si>
    <t>PET
(CL)</t>
    <phoneticPr fontId="3"/>
  </si>
  <si>
    <t>520</t>
    <phoneticPr fontId="3"/>
  </si>
  <si>
    <t>有</t>
    <rPh sb="0" eb="1">
      <t>ユウ</t>
    </rPh>
    <phoneticPr fontId="3"/>
  </si>
  <si>
    <t>無</t>
    <rPh sb="0" eb="1">
      <t>ム</t>
    </rPh>
    <phoneticPr fontId="3"/>
  </si>
  <si>
    <t>470×300</t>
    <phoneticPr fontId="3"/>
  </si>
  <si>
    <t>2016.9.6</t>
    <phoneticPr fontId="3"/>
  </si>
  <si>
    <t>TIH-011 10POCKETS</t>
    <phoneticPr fontId="3"/>
  </si>
  <si>
    <t>NRO</t>
    <phoneticPr fontId="3"/>
  </si>
  <si>
    <t>(株)鳴尾商店</t>
    <rPh sb="0" eb="3">
      <t>カブ</t>
    </rPh>
    <rPh sb="3" eb="5">
      <t>ナルオ</t>
    </rPh>
    <rPh sb="5" eb="7">
      <t>ショウテン</t>
    </rPh>
    <phoneticPr fontId="3"/>
  </si>
  <si>
    <t>〒590-0071　　大阪府堺市堺区北向陽町1丁4-24</t>
    <rPh sb="11" eb="14">
      <t>オオサカフ</t>
    </rPh>
    <rPh sb="14" eb="16">
      <t>サカイシ</t>
    </rPh>
    <rPh sb="16" eb="18">
      <t>サカイク</t>
    </rPh>
    <rPh sb="18" eb="19">
      <t>ホク</t>
    </rPh>
    <rPh sb="19" eb="21">
      <t>コウヨウ</t>
    </rPh>
    <rPh sb="21" eb="22">
      <t>チョウ</t>
    </rPh>
    <rPh sb="23" eb="24">
      <t>チョウ</t>
    </rPh>
    <phoneticPr fontId="3"/>
  </si>
  <si>
    <t>NRO01　　1517</t>
    <phoneticPr fontId="3"/>
  </si>
  <si>
    <t>鳴尾 治 様</t>
    <rPh sb="0" eb="2">
      <t>ナルオ</t>
    </rPh>
    <rPh sb="3" eb="4">
      <t>オサム</t>
    </rPh>
    <rPh sb="5" eb="6">
      <t>サマ</t>
    </rPh>
    <phoneticPr fontId="3"/>
  </si>
  <si>
    <t>072-232-5681</t>
    <phoneticPr fontId="3"/>
  </si>
  <si>
    <t>072-232-2988</t>
    <phoneticPr fontId="3"/>
  </si>
  <si>
    <t>CRS3</t>
    <phoneticPr fontId="3"/>
  </si>
  <si>
    <t>コアスタッフ(株)</t>
    <rPh sb="6" eb="9">
      <t>カブ</t>
    </rPh>
    <phoneticPr fontId="3"/>
  </si>
  <si>
    <t>〒171-0033　　東京都豊島区高田3-14-29　KDX高田馬場ビル5F</t>
    <rPh sb="11" eb="14">
      <t>トウキョウト</t>
    </rPh>
    <rPh sb="14" eb="17">
      <t>トシマク</t>
    </rPh>
    <rPh sb="17" eb="19">
      <t>タカダ</t>
    </rPh>
    <rPh sb="30" eb="34">
      <t>タカダノババ</t>
    </rPh>
    <phoneticPr fontId="3"/>
  </si>
  <si>
    <t>CRS03　　1518</t>
    <phoneticPr fontId="3"/>
  </si>
  <si>
    <t>沖 様</t>
    <rPh sb="0" eb="1">
      <t>オキ</t>
    </rPh>
    <rPh sb="2" eb="3">
      <t>サマ</t>
    </rPh>
    <phoneticPr fontId="3"/>
  </si>
  <si>
    <t>03-5954-1360</t>
    <phoneticPr fontId="3"/>
  </si>
  <si>
    <t>03-5954-1363</t>
    <phoneticPr fontId="3"/>
  </si>
  <si>
    <t>KSP-137</t>
    <phoneticPr fontId="3"/>
  </si>
  <si>
    <t>PS(N)</t>
    <phoneticPr fontId="3"/>
  </si>
  <si>
    <t>有</t>
    <rPh sb="0" eb="1">
      <t>ユウ</t>
    </rPh>
    <phoneticPr fontId="3"/>
  </si>
  <si>
    <t>無</t>
    <rPh sb="0" eb="1">
      <t>ム</t>
    </rPh>
    <phoneticPr fontId="3"/>
  </si>
  <si>
    <t>KSP-137 AJ1-010930-001R1</t>
    <phoneticPr fontId="3"/>
  </si>
  <si>
    <t>70</t>
    <phoneticPr fontId="3"/>
  </si>
  <si>
    <t>110</t>
    <phoneticPr fontId="3"/>
  </si>
  <si>
    <t>2822201-1</t>
    <phoneticPr fontId="3"/>
  </si>
  <si>
    <t>有</t>
    <rPh sb="0" eb="1">
      <t>ユウ</t>
    </rPh>
    <phoneticPr fontId="3"/>
  </si>
  <si>
    <t>無</t>
    <rPh sb="0" eb="1">
      <t>ム</t>
    </rPh>
    <phoneticPr fontId="3"/>
  </si>
  <si>
    <t>2016.9.12</t>
    <phoneticPr fontId="3"/>
  </si>
  <si>
    <t>7-157-0</t>
    <phoneticPr fontId="3"/>
  </si>
  <si>
    <t>7-912157-0</t>
    <phoneticPr fontId="3"/>
  </si>
  <si>
    <t>TEP-005  P70901007 JIG5522-190</t>
    <phoneticPr fontId="3"/>
  </si>
  <si>
    <t>KSP-140</t>
    <phoneticPr fontId="3"/>
  </si>
  <si>
    <t>KSP-140 CA49700-1849</t>
    <phoneticPr fontId="3"/>
  </si>
  <si>
    <t>PS(N)</t>
    <phoneticPr fontId="3"/>
  </si>
  <si>
    <t>有</t>
    <rPh sb="0" eb="1">
      <t>ユウ</t>
    </rPh>
    <phoneticPr fontId="3"/>
  </si>
  <si>
    <t>無</t>
    <rPh sb="0" eb="1">
      <t>ム</t>
    </rPh>
    <phoneticPr fontId="3"/>
  </si>
  <si>
    <t>小林ｽﾌﾟﾘﾝｸﾞ</t>
    <phoneticPr fontId="3"/>
  </si>
  <si>
    <t>470×300</t>
    <phoneticPr fontId="3"/>
  </si>
  <si>
    <t>2016.9.13</t>
    <phoneticPr fontId="3"/>
  </si>
  <si>
    <t>KSP-138</t>
    <phoneticPr fontId="3"/>
  </si>
  <si>
    <t>KSP-138 CA49700-1851</t>
    <phoneticPr fontId="3"/>
  </si>
  <si>
    <t>PS(N)</t>
    <phoneticPr fontId="3"/>
  </si>
  <si>
    <t>有</t>
    <rPh sb="0" eb="1">
      <t>ユウ</t>
    </rPh>
    <phoneticPr fontId="3"/>
  </si>
  <si>
    <t>無</t>
    <rPh sb="0" eb="1">
      <t>ム</t>
    </rPh>
    <phoneticPr fontId="3"/>
  </si>
  <si>
    <t>470×300</t>
    <phoneticPr fontId="3"/>
  </si>
  <si>
    <t>袋詰め</t>
    <rPh sb="0" eb="1">
      <t>フクロ</t>
    </rPh>
    <rPh sb="1" eb="2">
      <t>ヅ</t>
    </rPh>
    <phoneticPr fontId="3"/>
  </si>
  <si>
    <t>2016.9.13</t>
    <phoneticPr fontId="3"/>
  </si>
  <si>
    <t>KSP-139</t>
    <phoneticPr fontId="3"/>
  </si>
  <si>
    <t>KSP-139 CA49700-1853</t>
    <phoneticPr fontId="3"/>
  </si>
  <si>
    <t>2016.9.14</t>
    <phoneticPr fontId="3"/>
  </si>
  <si>
    <t>2016.9.13</t>
    <phoneticPr fontId="3"/>
  </si>
  <si>
    <t>SGT2</t>
    <phoneticPr fontId="3"/>
  </si>
  <si>
    <t>(株)笹川テクニカ</t>
    <rPh sb="0" eb="3">
      <t>カブ</t>
    </rPh>
    <rPh sb="3" eb="5">
      <t>ササガワ</t>
    </rPh>
    <phoneticPr fontId="3"/>
  </si>
  <si>
    <t>〒955-0833　　新潟県三条市大野畑17-32</t>
    <rPh sb="11" eb="14">
      <t>ニイガタケン</t>
    </rPh>
    <rPh sb="14" eb="17">
      <t>サンジョウシ</t>
    </rPh>
    <rPh sb="17" eb="18">
      <t>オオ</t>
    </rPh>
    <rPh sb="18" eb="20">
      <t>ノバタ</t>
    </rPh>
    <phoneticPr fontId="3"/>
  </si>
  <si>
    <t>SGT02　　1519</t>
    <phoneticPr fontId="3"/>
  </si>
  <si>
    <t>笹川 様宛</t>
    <rPh sb="0" eb="2">
      <t>ササガワ</t>
    </rPh>
    <rPh sb="3" eb="4">
      <t>サマ</t>
    </rPh>
    <rPh sb="4" eb="5">
      <t>アテ</t>
    </rPh>
    <phoneticPr fontId="3"/>
  </si>
  <si>
    <t>0256-35-2985</t>
    <phoneticPr fontId="3"/>
  </si>
  <si>
    <t>0256-35-6105</t>
    <phoneticPr fontId="3"/>
  </si>
  <si>
    <t>170</t>
    <phoneticPr fontId="3"/>
  </si>
  <si>
    <t>2016.9.20</t>
    <phoneticPr fontId="3"/>
  </si>
  <si>
    <t>YMS3</t>
    <phoneticPr fontId="3"/>
  </si>
  <si>
    <t>山下マテリアル(株) サーキテックカンパニー</t>
    <phoneticPr fontId="3"/>
  </si>
  <si>
    <t>〒252-0002　　神奈川県座間市小松原1-44-12</t>
    <rPh sb="11" eb="15">
      <t>カナガワケン</t>
    </rPh>
    <rPh sb="15" eb="18">
      <t>ザマシ</t>
    </rPh>
    <rPh sb="18" eb="21">
      <t>コマツバラ</t>
    </rPh>
    <phoneticPr fontId="3"/>
  </si>
  <si>
    <t>YMS03　　1520</t>
    <phoneticPr fontId="3"/>
  </si>
  <si>
    <t>石川 様</t>
    <rPh sb="0" eb="2">
      <t>イシカワ</t>
    </rPh>
    <rPh sb="3" eb="4">
      <t>サマ</t>
    </rPh>
    <phoneticPr fontId="3"/>
  </si>
  <si>
    <t>046-251-3722</t>
    <phoneticPr fontId="3"/>
  </si>
  <si>
    <t>046-251-3725</t>
    <phoneticPr fontId="3"/>
  </si>
  <si>
    <t>JAE-106</t>
    <phoneticPr fontId="3"/>
  </si>
  <si>
    <t>JAE-106 NT1259-2903-003</t>
    <phoneticPr fontId="3"/>
  </si>
  <si>
    <t>KIK2</t>
    <phoneticPr fontId="3"/>
  </si>
  <si>
    <t>(株)甲斐工業 静岡工場</t>
    <rPh sb="0" eb="3">
      <t>カブ</t>
    </rPh>
    <rPh sb="3" eb="5">
      <t>カイ</t>
    </rPh>
    <rPh sb="5" eb="7">
      <t>コウギョウ</t>
    </rPh>
    <rPh sb="8" eb="12">
      <t>シズオカコウジョウ</t>
    </rPh>
    <phoneticPr fontId="3"/>
  </si>
  <si>
    <t>KIK02　　1521</t>
    <phoneticPr fontId="3"/>
  </si>
  <si>
    <t>酒井 様</t>
    <rPh sb="0" eb="2">
      <t>サカイ</t>
    </rPh>
    <rPh sb="3" eb="4">
      <t>サマ</t>
    </rPh>
    <phoneticPr fontId="3"/>
  </si>
  <si>
    <t>054-394-0888</t>
    <phoneticPr fontId="3"/>
  </si>
  <si>
    <t>054-394-0100</t>
    <phoneticPr fontId="3"/>
  </si>
  <si>
    <t>〒424-0301　　静岡県静岡市清水区宍原622-19 清水工業団地内</t>
    <rPh sb="11" eb="14">
      <t>シズオカケン</t>
    </rPh>
    <rPh sb="14" eb="17">
      <t>シズオカシ</t>
    </rPh>
    <rPh sb="17" eb="19">
      <t>シミズ</t>
    </rPh>
    <rPh sb="19" eb="20">
      <t>ク</t>
    </rPh>
    <rPh sb="20" eb="21">
      <t>シシ</t>
    </rPh>
    <rPh sb="21" eb="22">
      <t>ハラ</t>
    </rPh>
    <rPh sb="29" eb="31">
      <t>シミズ</t>
    </rPh>
    <rPh sb="31" eb="33">
      <t>コウギョウ</t>
    </rPh>
    <rPh sb="33" eb="35">
      <t>ダンチ</t>
    </rPh>
    <rPh sb="35" eb="36">
      <t>ナイ</t>
    </rPh>
    <phoneticPr fontId="3"/>
  </si>
  <si>
    <t>9-157-7</t>
    <phoneticPr fontId="3"/>
  </si>
  <si>
    <t>9-912157-7</t>
    <phoneticPr fontId="3"/>
  </si>
  <si>
    <t>PS(N)</t>
    <phoneticPr fontId="3"/>
  </si>
  <si>
    <t>有</t>
    <rPh sb="0" eb="1">
      <t>ユウ</t>
    </rPh>
    <phoneticPr fontId="3"/>
  </si>
  <si>
    <t>無</t>
    <rPh sb="0" eb="1">
      <t>ム</t>
    </rPh>
    <phoneticPr fontId="3"/>
  </si>
  <si>
    <t>2016.9.23</t>
    <phoneticPr fontId="3"/>
  </si>
  <si>
    <t>9-157-6</t>
    <phoneticPr fontId="3"/>
  </si>
  <si>
    <t>9-912157-6</t>
    <phoneticPr fontId="3"/>
  </si>
  <si>
    <t>PS(N)
耐摩耗</t>
    <rPh sb="6" eb="7">
      <t>タイ</t>
    </rPh>
    <rPh sb="7" eb="9">
      <t>マモウ</t>
    </rPh>
    <phoneticPr fontId="3"/>
  </si>
  <si>
    <t>355×240</t>
    <phoneticPr fontId="3"/>
  </si>
  <si>
    <t>2016.9.23</t>
    <phoneticPr fontId="3"/>
  </si>
  <si>
    <t>〒790-0033　　愛媛県松山市枝松6-6-16　山内SKYﾋﾞﾙ1F</t>
    <rPh sb="11" eb="14">
      <t>エヒメケン</t>
    </rPh>
    <rPh sb="14" eb="17">
      <t>マツヤマシ</t>
    </rPh>
    <rPh sb="17" eb="19">
      <t>エダマツ</t>
    </rPh>
    <rPh sb="26" eb="28">
      <t>ヤマウチ</t>
    </rPh>
    <phoneticPr fontId="3"/>
  </si>
  <si>
    <t>089-931-1276</t>
    <phoneticPr fontId="3"/>
  </si>
  <si>
    <t>3-157-7R</t>
    <phoneticPr fontId="3"/>
  </si>
  <si>
    <t>3-912157-7R</t>
    <phoneticPr fontId="3"/>
  </si>
  <si>
    <t>2016.9.26</t>
    <phoneticPr fontId="3"/>
  </si>
  <si>
    <t>〒350-1311　　埼玉県狭山市中新田112-1</t>
    <phoneticPr fontId="3"/>
  </si>
  <si>
    <t>04-2968-8693</t>
    <phoneticPr fontId="3"/>
  </si>
  <si>
    <t>04-2968-7531</t>
    <phoneticPr fontId="3"/>
  </si>
  <si>
    <t>280</t>
    <phoneticPr fontId="3"/>
  </si>
  <si>
    <t>KWT</t>
    <phoneticPr fontId="3"/>
  </si>
  <si>
    <t>（株）カシワテクノス</t>
    <rPh sb="0" eb="3">
      <t>カブ</t>
    </rPh>
    <phoneticPr fontId="3"/>
  </si>
  <si>
    <t>〒389-1314　　長野県上水内郡信濃町穂波299-4</t>
    <rPh sb="11" eb="14">
      <t>ナガノケン</t>
    </rPh>
    <rPh sb="14" eb="18">
      <t>カミミノチグン</t>
    </rPh>
    <rPh sb="18" eb="21">
      <t>シナノマチ</t>
    </rPh>
    <rPh sb="21" eb="23">
      <t>ホナミ</t>
    </rPh>
    <phoneticPr fontId="3"/>
  </si>
  <si>
    <t>KWT01　　1524</t>
    <phoneticPr fontId="3"/>
  </si>
  <si>
    <t>荒井 様</t>
    <rPh sb="0" eb="2">
      <t>アライ</t>
    </rPh>
    <rPh sb="3" eb="4">
      <t>サマ</t>
    </rPh>
    <phoneticPr fontId="3"/>
  </si>
  <si>
    <t>026-262-1617</t>
    <phoneticPr fontId="3"/>
  </si>
  <si>
    <t>026-262-1605</t>
    <phoneticPr fontId="3"/>
  </si>
  <si>
    <t>OOT-020</t>
    <phoneticPr fontId="3"/>
  </si>
  <si>
    <t>OOT-020 40POCKETS</t>
    <phoneticPr fontId="3"/>
  </si>
  <si>
    <t>PS(N)</t>
    <phoneticPr fontId="3"/>
  </si>
  <si>
    <t>有</t>
    <rPh sb="0" eb="1">
      <t>ユウ</t>
    </rPh>
    <phoneticPr fontId="3"/>
  </si>
  <si>
    <t>無</t>
    <rPh sb="0" eb="1">
      <t>ム</t>
    </rPh>
    <phoneticPr fontId="3"/>
  </si>
  <si>
    <t>大手</t>
    <rPh sb="0" eb="2">
      <t>オオテ</t>
    </rPh>
    <phoneticPr fontId="3"/>
  </si>
  <si>
    <t>○</t>
    <phoneticPr fontId="3"/>
  </si>
  <si>
    <t>2016.9.28</t>
    <phoneticPr fontId="3"/>
  </si>
  <si>
    <t>EFC</t>
    <phoneticPr fontId="3"/>
  </si>
  <si>
    <t>(株)エﾌｫｰﾄｺｰﾎﾟﾚｰｼｮﾝ</t>
    <rPh sb="0" eb="3">
      <t>カ</t>
    </rPh>
    <phoneticPr fontId="3"/>
  </si>
  <si>
    <t>大阪府守口市新橋寺町4-17</t>
    <rPh sb="0" eb="3">
      <t>オオサカフ</t>
    </rPh>
    <rPh sb="3" eb="6">
      <t>モリグチシ</t>
    </rPh>
    <rPh sb="6" eb="8">
      <t>シンバシ</t>
    </rPh>
    <rPh sb="8" eb="10">
      <t>テラマチ</t>
    </rPh>
    <phoneticPr fontId="3"/>
  </si>
  <si>
    <t>EFC01</t>
    <phoneticPr fontId="3"/>
  </si>
  <si>
    <t>小倉 様宛</t>
    <rPh sb="0" eb="2">
      <t>オグラ</t>
    </rPh>
    <rPh sb="3" eb="4">
      <t>サマ</t>
    </rPh>
    <rPh sb="4" eb="5">
      <t>アテ</t>
    </rPh>
    <phoneticPr fontId="3"/>
  </si>
  <si>
    <t>06-4250-5625</t>
    <phoneticPr fontId="3"/>
  </si>
  <si>
    <t>06-4250-5626</t>
    <phoneticPr fontId="3"/>
  </si>
  <si>
    <t>IWM</t>
    <phoneticPr fontId="3"/>
  </si>
  <si>
    <t>(有)岩本製作所</t>
    <rPh sb="0" eb="3">
      <t>ユウ</t>
    </rPh>
    <rPh sb="3" eb="8">
      <t>イワモトセイサクジョ</t>
    </rPh>
    <phoneticPr fontId="3"/>
  </si>
  <si>
    <t>〒610-0314　　京都府京田辺市宮津灰崎68-1</t>
    <rPh sb="11" eb="14">
      <t>キョウトフ</t>
    </rPh>
    <rPh sb="14" eb="18">
      <t>キョウタナベシ</t>
    </rPh>
    <rPh sb="18" eb="20">
      <t>ミヤズ</t>
    </rPh>
    <rPh sb="20" eb="21">
      <t>ハイ</t>
    </rPh>
    <rPh sb="21" eb="22">
      <t>サキ</t>
    </rPh>
    <phoneticPr fontId="3"/>
  </si>
  <si>
    <t>IWM01　　1525</t>
    <phoneticPr fontId="3"/>
  </si>
  <si>
    <t>白崎 様</t>
    <rPh sb="0" eb="2">
      <t>シラサキ</t>
    </rPh>
    <rPh sb="3" eb="4">
      <t>サマ</t>
    </rPh>
    <phoneticPr fontId="3"/>
  </si>
  <si>
    <t>0774-65-3999</t>
    <phoneticPr fontId="3"/>
  </si>
  <si>
    <t>0774-65-3988</t>
    <phoneticPr fontId="3"/>
  </si>
  <si>
    <t>WKS4</t>
    <phoneticPr fontId="3"/>
  </si>
  <si>
    <t>和興産業(株)　　第三工場</t>
    <rPh sb="0" eb="2">
      <t>ワコウ</t>
    </rPh>
    <rPh sb="2" eb="4">
      <t>サンギョウ</t>
    </rPh>
    <rPh sb="4" eb="7">
      <t>カブ</t>
    </rPh>
    <rPh sb="9" eb="10">
      <t>ダイ</t>
    </rPh>
    <rPh sb="10" eb="11">
      <t>サン</t>
    </rPh>
    <rPh sb="11" eb="13">
      <t>コウジョウ</t>
    </rPh>
    <phoneticPr fontId="3"/>
  </si>
  <si>
    <t>〒436-0081　　静岡県掛川市初馬1457-2</t>
    <rPh sb="11" eb="14">
      <t>シズオカケン</t>
    </rPh>
    <rPh sb="14" eb="17">
      <t>カケガワシ</t>
    </rPh>
    <rPh sb="17" eb="19">
      <t>ハツウマ</t>
    </rPh>
    <phoneticPr fontId="3"/>
  </si>
  <si>
    <t>WKS03　　1523</t>
    <phoneticPr fontId="3"/>
  </si>
  <si>
    <t>酒井 様</t>
    <rPh sb="0" eb="2">
      <t>サカイ</t>
    </rPh>
    <rPh sb="3" eb="4">
      <t>サマ</t>
    </rPh>
    <phoneticPr fontId="3"/>
  </si>
  <si>
    <t>0537-28-8807</t>
    <phoneticPr fontId="3"/>
  </si>
  <si>
    <t>0537-28-8808</t>
    <phoneticPr fontId="3"/>
  </si>
  <si>
    <t>MTM-107(B)　59-WR10</t>
    <phoneticPr fontId="3"/>
  </si>
  <si>
    <t>MTM-107-B</t>
    <phoneticPr fontId="3"/>
  </si>
  <si>
    <t>MTM-107-CL</t>
    <phoneticPr fontId="3"/>
  </si>
  <si>
    <t>MTM-107(CL)　59-WR10</t>
    <phoneticPr fontId="3"/>
  </si>
  <si>
    <t>2016.10.3</t>
    <phoneticPr fontId="3"/>
  </si>
  <si>
    <t>60</t>
    <phoneticPr fontId="3"/>
  </si>
  <si>
    <t>170</t>
    <phoneticPr fontId="3"/>
  </si>
  <si>
    <t>170</t>
    <phoneticPr fontId="3"/>
  </si>
  <si>
    <t>200</t>
    <phoneticPr fontId="3"/>
  </si>
  <si>
    <t>KSC-001</t>
    <phoneticPr fontId="3"/>
  </si>
  <si>
    <t>KSC-001 LED MODULE</t>
    <phoneticPr fontId="3"/>
  </si>
  <si>
    <t>PET
(G)</t>
    <phoneticPr fontId="3"/>
  </si>
  <si>
    <t>520</t>
    <phoneticPr fontId="3"/>
  </si>
  <si>
    <t>導電印刷</t>
    <rPh sb="0" eb="2">
      <t>ドウデン</t>
    </rPh>
    <rPh sb="2" eb="4">
      <t>インサツ</t>
    </rPh>
    <phoneticPr fontId="3"/>
  </si>
  <si>
    <t>KISCO</t>
    <phoneticPr fontId="3"/>
  </si>
  <si>
    <t>470×347</t>
    <phoneticPr fontId="3"/>
  </si>
  <si>
    <t>○</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</si>
  <si>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</si>
  <si>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</si>
  <si>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</si>
  <si>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2016.10.4</t>
    <phoneticPr fontId="3"/>
  </si>
  <si>
    <t>ｴｱｰ洗浄</t>
    <rPh sb="3" eb="5">
      <t>センジョウ</t>
    </rPh>
    <phoneticPr fontId="3"/>
  </si>
  <si>
    <t>SIK5</t>
    <phoneticPr fontId="3"/>
  </si>
  <si>
    <t>(株)齊木製作所</t>
    <rPh sb="0" eb="3">
      <t>カブ</t>
    </rPh>
    <rPh sb="3" eb="5">
      <t>サイキ</t>
    </rPh>
    <rPh sb="5" eb="8">
      <t>セイサクジョ</t>
    </rPh>
    <phoneticPr fontId="3"/>
  </si>
  <si>
    <t>〒224-0053　　神奈川県横浜市都筑区池辺町3841</t>
    <rPh sb="11" eb="15">
      <t>カナガワケン</t>
    </rPh>
    <rPh sb="15" eb="18">
      <t>ヨコハマシ</t>
    </rPh>
    <rPh sb="18" eb="21">
      <t>ツヅキク</t>
    </rPh>
    <rPh sb="21" eb="24">
      <t>イコノベチョウ</t>
    </rPh>
    <phoneticPr fontId="3"/>
  </si>
  <si>
    <t>SIK05　　1526</t>
    <phoneticPr fontId="3"/>
  </si>
  <si>
    <t>045-934-5633</t>
    <phoneticPr fontId="3"/>
  </si>
  <si>
    <t>045-933-8136</t>
    <phoneticPr fontId="3"/>
  </si>
  <si>
    <t>-</t>
    <phoneticPr fontId="3"/>
  </si>
  <si>
    <t>日三化成(2016.10.5移管)</t>
    <rPh sb="0" eb="2">
      <t>ニッサン</t>
    </rPh>
    <rPh sb="2" eb="4">
      <t>カセイ</t>
    </rPh>
    <rPh sb="14" eb="16">
      <t>イカン</t>
    </rPh>
    <phoneticPr fontId="3"/>
  </si>
  <si>
    <t>420</t>
    <phoneticPr fontId="3"/>
  </si>
  <si>
    <t>180</t>
    <phoneticPr fontId="3"/>
  </si>
  <si>
    <t>KMG</t>
    <phoneticPr fontId="3"/>
  </si>
  <si>
    <t>(株) Ｋamogawa</t>
    <rPh sb="0" eb="3">
      <t>カブ</t>
    </rPh>
    <phoneticPr fontId="3"/>
  </si>
  <si>
    <t>〒601-8424　　京都府京都市南区西九条川原城町112</t>
    <rPh sb="11" eb="14">
      <t>キョウトフ</t>
    </rPh>
    <rPh sb="14" eb="17">
      <t>キョウトシ</t>
    </rPh>
    <rPh sb="17" eb="19">
      <t>ミナミク</t>
    </rPh>
    <rPh sb="19" eb="22">
      <t>ニシクジョウ</t>
    </rPh>
    <rPh sb="22" eb="24">
      <t>カワラ</t>
    </rPh>
    <rPh sb="24" eb="25">
      <t>ジョウ</t>
    </rPh>
    <rPh sb="25" eb="26">
      <t>マチ</t>
    </rPh>
    <phoneticPr fontId="3"/>
  </si>
  <si>
    <t>KMG01　　1527</t>
    <phoneticPr fontId="3"/>
  </si>
  <si>
    <t>藤田 様</t>
    <rPh sb="0" eb="2">
      <t>フジタ</t>
    </rPh>
    <rPh sb="3" eb="4">
      <t>サマ</t>
    </rPh>
    <phoneticPr fontId="3"/>
  </si>
  <si>
    <t>075-681-3741</t>
    <phoneticPr fontId="3"/>
  </si>
  <si>
    <t>0475-672-5592</t>
    <phoneticPr fontId="3"/>
  </si>
  <si>
    <t>110</t>
    <phoneticPr fontId="3"/>
  </si>
  <si>
    <t>KDS-083</t>
    <phoneticPr fontId="3"/>
  </si>
  <si>
    <t>KDS-084</t>
  </si>
  <si>
    <t>KDS-085</t>
  </si>
  <si>
    <t>KDS-086</t>
  </si>
  <si>
    <t>KDS-083　YEC-001</t>
    <phoneticPr fontId="3"/>
  </si>
  <si>
    <t>KDS-084　YEC-002</t>
    <phoneticPr fontId="3"/>
  </si>
  <si>
    <t>KDS-085　YEC-003</t>
    <phoneticPr fontId="3"/>
  </si>
  <si>
    <t>KDS-086　YEC-004</t>
    <phoneticPr fontId="3"/>
  </si>
  <si>
    <t>520</t>
    <phoneticPr fontId="3"/>
  </si>
  <si>
    <t>有</t>
    <rPh sb="0" eb="1">
      <t>ユウ</t>
    </rPh>
    <phoneticPr fontId="3"/>
  </si>
  <si>
    <t>無</t>
    <rPh sb="0" eb="1">
      <t>ム</t>
    </rPh>
    <phoneticPr fontId="3"/>
  </si>
  <si>
    <t>470×300</t>
    <phoneticPr fontId="3"/>
  </si>
  <si>
    <t>○</t>
    <phoneticPr fontId="3"/>
  </si>
  <si>
    <t>2016.10.12</t>
    <phoneticPr fontId="3"/>
  </si>
  <si>
    <t>160</t>
    <phoneticPr fontId="3"/>
  </si>
  <si>
    <t>〒254-0065　　神奈川県平塚市南原2-9-19</t>
    <phoneticPr fontId="3"/>
  </si>
  <si>
    <t>KGS01　　1528</t>
    <phoneticPr fontId="3"/>
  </si>
  <si>
    <t>古賀 様</t>
    <rPh sb="0" eb="2">
      <t>コガ</t>
    </rPh>
    <rPh sb="3" eb="4">
      <t>サマ</t>
    </rPh>
    <phoneticPr fontId="3"/>
  </si>
  <si>
    <t>0463-34-2334</t>
    <phoneticPr fontId="3"/>
  </si>
  <si>
    <t>0463-34-2364</t>
    <phoneticPr fontId="3"/>
  </si>
  <si>
    <t>ジェイエムティー(株)</t>
    <rPh sb="8" eb="11">
      <t>カブ</t>
    </rPh>
    <phoneticPr fontId="3"/>
  </si>
  <si>
    <t>〒333-0844　　埼玉県川口市上青木6-22-1</t>
    <rPh sb="11" eb="14">
      <t>サイタマケン</t>
    </rPh>
    <rPh sb="14" eb="17">
      <t>カワグチシ</t>
    </rPh>
    <rPh sb="17" eb="20">
      <t>カミアオキ</t>
    </rPh>
    <phoneticPr fontId="3"/>
  </si>
  <si>
    <t>JMT</t>
    <phoneticPr fontId="3"/>
  </si>
  <si>
    <t>JMT01　　1529</t>
    <phoneticPr fontId="3"/>
  </si>
  <si>
    <t>阿美 様</t>
    <rPh sb="0" eb="2">
      <t>アミ</t>
    </rPh>
    <rPh sb="3" eb="4">
      <t>サマ</t>
    </rPh>
    <phoneticPr fontId="3"/>
  </si>
  <si>
    <t>048-262-8400</t>
    <phoneticPr fontId="3"/>
  </si>
  <si>
    <t>048-262-8403</t>
    <phoneticPr fontId="3"/>
  </si>
  <si>
    <t>IKS</t>
    <phoneticPr fontId="3"/>
  </si>
  <si>
    <t>(株)石川精密</t>
    <rPh sb="0" eb="3">
      <t>カブ</t>
    </rPh>
    <rPh sb="3" eb="5">
      <t>イシカワ</t>
    </rPh>
    <rPh sb="5" eb="7">
      <t>セイミツ</t>
    </rPh>
    <phoneticPr fontId="3"/>
  </si>
  <si>
    <t>〒709-0224　　岡山県備前市吉永町吉永中755-1</t>
    <rPh sb="11" eb="14">
      <t>オカヤマケン</t>
    </rPh>
    <rPh sb="14" eb="17">
      <t>ビゼンシ</t>
    </rPh>
    <rPh sb="17" eb="19">
      <t>ヨシナガ</t>
    </rPh>
    <rPh sb="19" eb="20">
      <t>マチ</t>
    </rPh>
    <rPh sb="20" eb="22">
      <t>ヨシナガ</t>
    </rPh>
    <rPh sb="22" eb="23">
      <t>ナカ</t>
    </rPh>
    <phoneticPr fontId="3"/>
  </si>
  <si>
    <t>IKS01　　1530</t>
    <phoneticPr fontId="3"/>
  </si>
  <si>
    <t>石川 様</t>
    <rPh sb="3" eb="4">
      <t>サマ</t>
    </rPh>
    <phoneticPr fontId="3"/>
  </si>
  <si>
    <t>0869-84-2885</t>
    <phoneticPr fontId="3"/>
  </si>
  <si>
    <t>KGD</t>
    <phoneticPr fontId="3"/>
  </si>
  <si>
    <t>(株)古賀電子</t>
    <rPh sb="0" eb="3">
      <t>カブ</t>
    </rPh>
    <rPh sb="3" eb="5">
      <t>コガ</t>
    </rPh>
    <rPh sb="5" eb="7">
      <t>デンシ</t>
    </rPh>
    <phoneticPr fontId="3"/>
  </si>
  <si>
    <t>SAR</t>
    <phoneticPr fontId="3"/>
  </si>
  <si>
    <t>サンアロー(株)　　新潟工場</t>
    <rPh sb="5" eb="8">
      <t>カブ</t>
    </rPh>
    <rPh sb="10" eb="14">
      <t>ニイガタコウジョウ</t>
    </rPh>
    <phoneticPr fontId="3"/>
  </si>
  <si>
    <t>〒954-0076　　新潟県見附市新幸町5番1号</t>
    <rPh sb="11" eb="14">
      <t>ニイガタケン</t>
    </rPh>
    <rPh sb="14" eb="17">
      <t>ミツケシ</t>
    </rPh>
    <rPh sb="17" eb="20">
      <t>シンコウチョウ</t>
    </rPh>
    <rPh sb="21" eb="22">
      <t>バン</t>
    </rPh>
    <rPh sb="23" eb="24">
      <t>ゴウ</t>
    </rPh>
    <phoneticPr fontId="3"/>
  </si>
  <si>
    <t>SAR01　　1531</t>
    <phoneticPr fontId="3"/>
  </si>
  <si>
    <t>管理部 管理課　　高橋 様</t>
    <rPh sb="0" eb="3">
      <t>カンリブ</t>
    </rPh>
    <rPh sb="4" eb="6">
      <t>カンリ</t>
    </rPh>
    <rPh sb="6" eb="7">
      <t>カ</t>
    </rPh>
    <rPh sb="9" eb="11">
      <t>タカハシ</t>
    </rPh>
    <rPh sb="12" eb="13">
      <t>サマ</t>
    </rPh>
    <phoneticPr fontId="3"/>
  </si>
  <si>
    <t>0258-61-4511</t>
    <phoneticPr fontId="3"/>
  </si>
  <si>
    <t>0258-61-4522</t>
    <phoneticPr fontId="3"/>
  </si>
  <si>
    <t>DNL</t>
    <phoneticPr fontId="3"/>
  </si>
  <si>
    <t>(株)ダンレイ</t>
    <rPh sb="0" eb="3">
      <t>カブ</t>
    </rPh>
    <phoneticPr fontId="3"/>
  </si>
  <si>
    <t>〒253-0061　　神奈川県茅ケ崎市南湖1-10-26</t>
    <rPh sb="11" eb="15">
      <t>カナガワケン</t>
    </rPh>
    <rPh sb="15" eb="19">
      <t>チガサキシ</t>
    </rPh>
    <rPh sb="19" eb="21">
      <t>ナンゴ</t>
    </rPh>
    <phoneticPr fontId="3"/>
  </si>
  <si>
    <t>DNL01　　1532</t>
    <phoneticPr fontId="3"/>
  </si>
  <si>
    <t>生産部 機械Gr.　　大澤 様宛</t>
    <rPh sb="0" eb="2">
      <t>セイサン</t>
    </rPh>
    <rPh sb="2" eb="3">
      <t>ブ</t>
    </rPh>
    <rPh sb="4" eb="6">
      <t>キカイ</t>
    </rPh>
    <rPh sb="11" eb="13">
      <t>オオサワ</t>
    </rPh>
    <rPh sb="14" eb="15">
      <t>サマ</t>
    </rPh>
    <rPh sb="15" eb="16">
      <t>アテ</t>
    </rPh>
    <phoneticPr fontId="3"/>
  </si>
  <si>
    <t>0467-85-2241</t>
    <phoneticPr fontId="3"/>
  </si>
  <si>
    <t>0467-85-2245</t>
    <phoneticPr fontId="3"/>
  </si>
  <si>
    <t>DII2</t>
    <phoneticPr fontId="3"/>
  </si>
  <si>
    <t>〒323-0024　　栃木県小山市宮本町3丁目9番7号 山本ビル</t>
    <rPh sb="11" eb="14">
      <t>トチギケン</t>
    </rPh>
    <rPh sb="14" eb="17">
      <t>オヤマシ</t>
    </rPh>
    <rPh sb="17" eb="20">
      <t>ミヤモトチョウ</t>
    </rPh>
    <rPh sb="21" eb="23">
      <t>チョウメ</t>
    </rPh>
    <rPh sb="24" eb="25">
      <t>バン</t>
    </rPh>
    <rPh sb="26" eb="27">
      <t>ゴウ</t>
    </rPh>
    <rPh sb="28" eb="30">
      <t>ヤマモト</t>
    </rPh>
    <phoneticPr fontId="3"/>
  </si>
  <si>
    <t>DII02　　1533</t>
    <phoneticPr fontId="3"/>
  </si>
  <si>
    <t>小平 様宛</t>
    <rPh sb="0" eb="2">
      <t>コダイラ</t>
    </rPh>
    <rPh sb="3" eb="4">
      <t>サマ</t>
    </rPh>
    <rPh sb="4" eb="5">
      <t>アテ</t>
    </rPh>
    <phoneticPr fontId="3"/>
  </si>
  <si>
    <t>0285-22-6531</t>
    <phoneticPr fontId="3"/>
  </si>
  <si>
    <t>0285-22-6532</t>
    <phoneticPr fontId="3"/>
  </si>
  <si>
    <t>第一商事(株)</t>
    <rPh sb="0" eb="2">
      <t>ダイイチ</t>
    </rPh>
    <rPh sb="2" eb="4">
      <t>ショウジ</t>
    </rPh>
    <rPh sb="4" eb="7">
      <t>カブ</t>
    </rPh>
    <phoneticPr fontId="3"/>
  </si>
  <si>
    <t>TYI</t>
    <phoneticPr fontId="3"/>
  </si>
  <si>
    <t>(株)高山医療機械製作所</t>
    <rPh sb="0" eb="3">
      <t>カブ</t>
    </rPh>
    <rPh sb="3" eb="5">
      <t>タカヤマ</t>
    </rPh>
    <rPh sb="5" eb="7">
      <t>イリョウ</t>
    </rPh>
    <rPh sb="7" eb="9">
      <t>キカイ</t>
    </rPh>
    <rPh sb="9" eb="12">
      <t>セイサクジョ</t>
    </rPh>
    <phoneticPr fontId="3"/>
  </si>
  <si>
    <t>〒110-0001　　東京都台東区谷中3-4-4</t>
    <rPh sb="11" eb="14">
      <t>トウキョウト</t>
    </rPh>
    <rPh sb="14" eb="17">
      <t>タイトウク</t>
    </rPh>
    <rPh sb="17" eb="19">
      <t>ヤナカ</t>
    </rPh>
    <phoneticPr fontId="3"/>
  </si>
  <si>
    <t>TYI01　　1534</t>
    <phoneticPr fontId="3"/>
  </si>
  <si>
    <t>打越 様宛</t>
    <rPh sb="0" eb="2">
      <t>ウチコシ</t>
    </rPh>
    <rPh sb="3" eb="4">
      <t>サマ</t>
    </rPh>
    <rPh sb="4" eb="5">
      <t>アテ</t>
    </rPh>
    <phoneticPr fontId="3"/>
  </si>
  <si>
    <t>03-3821-0249</t>
    <phoneticPr fontId="3"/>
  </si>
  <si>
    <t>03-3821-0344</t>
    <phoneticPr fontId="3"/>
  </si>
  <si>
    <t>100</t>
    <phoneticPr fontId="3"/>
  </si>
  <si>
    <t>100</t>
    <phoneticPr fontId="3"/>
  </si>
  <si>
    <t>NSH</t>
    <phoneticPr fontId="3"/>
  </si>
  <si>
    <t>日生発條(株)</t>
    <rPh sb="0" eb="2">
      <t>ニッセイ</t>
    </rPh>
    <rPh sb="2" eb="3">
      <t>ハツ</t>
    </rPh>
    <rPh sb="3" eb="4">
      <t>ジョウ</t>
    </rPh>
    <rPh sb="4" eb="7">
      <t>カブ</t>
    </rPh>
    <phoneticPr fontId="3"/>
  </si>
  <si>
    <t>〒224-0042　　神奈川県横浜市都筑区大熊町65-6</t>
    <rPh sb="11" eb="15">
      <t>カナガワケン</t>
    </rPh>
    <rPh sb="15" eb="18">
      <t>ヨコハマシ</t>
    </rPh>
    <rPh sb="18" eb="21">
      <t>ツヅキク</t>
    </rPh>
    <rPh sb="21" eb="24">
      <t>オオクママチ</t>
    </rPh>
    <phoneticPr fontId="3"/>
  </si>
  <si>
    <t>NSH01　　1535</t>
    <phoneticPr fontId="3"/>
  </si>
  <si>
    <t>武山 様宛</t>
    <rPh sb="0" eb="2">
      <t>タケヤマ</t>
    </rPh>
    <rPh sb="3" eb="4">
      <t>サマ</t>
    </rPh>
    <rPh sb="4" eb="5">
      <t>アテ</t>
    </rPh>
    <phoneticPr fontId="3"/>
  </si>
  <si>
    <t>045-472-5895</t>
    <phoneticPr fontId="3"/>
  </si>
  <si>
    <t>045-472-3059</t>
    <phoneticPr fontId="3"/>
  </si>
  <si>
    <t>相模原市緑区根小屋1742-1</t>
    <rPh sb="0" eb="4">
      <t>サガミハラシ</t>
    </rPh>
    <rPh sb="4" eb="6">
      <t>ミドリク</t>
    </rPh>
    <rPh sb="6" eb="9">
      <t>ネゴヤ</t>
    </rPh>
    <phoneticPr fontId="3"/>
  </si>
  <si>
    <t>042-780-8291</t>
    <phoneticPr fontId="3"/>
  </si>
  <si>
    <t>042-780-8292</t>
    <phoneticPr fontId="3"/>
  </si>
  <si>
    <t>TIH-012</t>
    <phoneticPr fontId="3"/>
  </si>
  <si>
    <t>TIH-012 12POCKETS</t>
    <phoneticPr fontId="3"/>
  </si>
  <si>
    <t>PET
(CL)</t>
    <phoneticPr fontId="3"/>
  </si>
  <si>
    <t>520</t>
    <phoneticPr fontId="3"/>
  </si>
  <si>
    <t>有</t>
    <rPh sb="0" eb="1">
      <t>ユウ</t>
    </rPh>
    <phoneticPr fontId="3"/>
  </si>
  <si>
    <t>無</t>
    <rPh sb="0" eb="1">
      <t>ム</t>
    </rPh>
    <phoneticPr fontId="3"/>
  </si>
  <si>
    <t>470×347</t>
    <phoneticPr fontId="3"/>
  </si>
  <si>
    <t>2016.10.27</t>
    <phoneticPr fontId="3"/>
  </si>
  <si>
    <t>TIH-012-PP</t>
    <phoneticPr fontId="3"/>
  </si>
  <si>
    <t>TIH-012(PP) 12POCKETS</t>
    <phoneticPr fontId="3"/>
  </si>
  <si>
    <t>PP(N)</t>
    <phoneticPr fontId="3"/>
  </si>
  <si>
    <t>520</t>
    <phoneticPr fontId="3"/>
  </si>
  <si>
    <t>ORM-001</t>
    <phoneticPr fontId="3"/>
  </si>
  <si>
    <t>ORM-001 25POCKETS</t>
    <phoneticPr fontId="3"/>
  </si>
  <si>
    <t>PP(N)</t>
    <phoneticPr fontId="3"/>
  </si>
  <si>
    <t>有</t>
    <rPh sb="0" eb="1">
      <t>ユウ</t>
    </rPh>
    <phoneticPr fontId="3"/>
  </si>
  <si>
    <t>無</t>
    <rPh sb="0" eb="1">
      <t>ム</t>
    </rPh>
    <phoneticPr fontId="3"/>
  </si>
  <si>
    <t>ｵﾘｴﾝﾀﾙﾓｰﾀｰﾃｯｸ</t>
    <phoneticPr fontId="3"/>
  </si>
  <si>
    <t>355×240</t>
    <phoneticPr fontId="3"/>
  </si>
  <si>
    <t>○</t>
    <phoneticPr fontId="3"/>
  </si>
  <si>
    <t>2016.10.28</t>
    <phoneticPr fontId="3"/>
  </si>
  <si>
    <t>TKS4</t>
    <phoneticPr fontId="3"/>
  </si>
  <si>
    <t>(株)トキ商会</t>
    <rPh sb="0" eb="3">
      <t>カブ</t>
    </rPh>
    <rPh sb="5" eb="7">
      <t>ショウカイ</t>
    </rPh>
    <phoneticPr fontId="3"/>
  </si>
  <si>
    <t>〒467-0015　　愛知県名古屋市瑞穂区十六町1-82-4</t>
    <rPh sb="11" eb="14">
      <t>アイチケン</t>
    </rPh>
    <rPh sb="14" eb="18">
      <t>ナゴヤシ</t>
    </rPh>
    <rPh sb="18" eb="21">
      <t>ミズホク</t>
    </rPh>
    <rPh sb="21" eb="24">
      <t>ジュウロクチョウ</t>
    </rPh>
    <phoneticPr fontId="3"/>
  </si>
  <si>
    <t>TKS04　　1536</t>
    <phoneticPr fontId="3"/>
  </si>
  <si>
    <t>土岐 様宛</t>
    <rPh sb="0" eb="2">
      <t>トキ</t>
    </rPh>
    <rPh sb="3" eb="4">
      <t>サマ</t>
    </rPh>
    <rPh sb="4" eb="5">
      <t>アテ</t>
    </rPh>
    <phoneticPr fontId="3"/>
  </si>
  <si>
    <t>052-852-2266</t>
    <phoneticPr fontId="3"/>
  </si>
  <si>
    <t>052-852-2269</t>
    <phoneticPr fontId="3"/>
  </si>
  <si>
    <t>OTAX020</t>
    <phoneticPr fontId="3"/>
  </si>
  <si>
    <t>OTAX-020 D-Sub</t>
    <phoneticPr fontId="3"/>
  </si>
  <si>
    <t>PS(N)</t>
    <phoneticPr fontId="3"/>
  </si>
  <si>
    <t>有</t>
    <rPh sb="0" eb="1">
      <t>ユウ</t>
    </rPh>
    <phoneticPr fontId="3"/>
  </si>
  <si>
    <t>無</t>
    <rPh sb="0" eb="1">
      <t>ム</t>
    </rPh>
    <phoneticPr fontId="3"/>
  </si>
  <si>
    <t>無</t>
    <phoneticPr fontId="3"/>
  </si>
  <si>
    <t>503×273</t>
    <phoneticPr fontId="3"/>
  </si>
  <si>
    <t>○</t>
    <phoneticPr fontId="3"/>
  </si>
  <si>
    <t>2016.10.28</t>
    <phoneticPr fontId="3"/>
  </si>
  <si>
    <t>OTA2</t>
  </si>
  <si>
    <t>オータックス（株）</t>
  </si>
  <si>
    <t>横浜市港北区新羽町1215</t>
  </si>
  <si>
    <t>OTA01</t>
  </si>
  <si>
    <t>技術部　本橋</t>
  </si>
  <si>
    <t>045-543-5508</t>
  </si>
  <si>
    <t>045-546-1421</t>
  </si>
  <si>
    <t>KOR2</t>
    <phoneticPr fontId="3"/>
  </si>
  <si>
    <t>(合)光菱</t>
    <rPh sb="1" eb="2">
      <t>ゴウ</t>
    </rPh>
    <rPh sb="3" eb="4">
      <t>コウ</t>
    </rPh>
    <rPh sb="4" eb="5">
      <t>リョウ</t>
    </rPh>
    <phoneticPr fontId="3"/>
  </si>
  <si>
    <t>〒561-0828　　大阪府豊中市三和町1-3-15</t>
    <rPh sb="11" eb="14">
      <t>オオサカフ</t>
    </rPh>
    <rPh sb="14" eb="17">
      <t>トヨナカシ</t>
    </rPh>
    <rPh sb="17" eb="19">
      <t>サンワ</t>
    </rPh>
    <rPh sb="19" eb="20">
      <t>マチ</t>
    </rPh>
    <phoneticPr fontId="3"/>
  </si>
  <si>
    <t>KOR02　　1537</t>
    <phoneticPr fontId="3"/>
  </si>
  <si>
    <t>表西 様宛　</t>
    <rPh sb="0" eb="2">
      <t>オモテニシ</t>
    </rPh>
    <rPh sb="3" eb="4">
      <t>サマ</t>
    </rPh>
    <rPh sb="4" eb="5">
      <t>アテ</t>
    </rPh>
    <phoneticPr fontId="3"/>
  </si>
  <si>
    <t>06-6333-5911</t>
    <phoneticPr fontId="3"/>
  </si>
  <si>
    <t>06-7506-9210</t>
    <phoneticPr fontId="3"/>
  </si>
  <si>
    <t>DIC-041</t>
    <phoneticPr fontId="3"/>
  </si>
  <si>
    <t>DIC-041 K-11006E-01-30</t>
    <phoneticPr fontId="3"/>
  </si>
  <si>
    <t>640</t>
    <phoneticPr fontId="3"/>
  </si>
  <si>
    <t>導電練込
(ﾐｸﾛｰﾑ)
ﾐｸﾛｰﾑ</t>
    <rPh sb="0" eb="2">
      <t>ドウデン</t>
    </rPh>
    <rPh sb="2" eb="3">
      <t>ネ</t>
    </rPh>
    <rPh sb="3" eb="4">
      <t>コミ</t>
    </rPh>
    <phoneticPr fontId="3"/>
  </si>
  <si>
    <t>585×285</t>
    <phoneticPr fontId="3"/>
  </si>
  <si>
    <t>2016.10.31</t>
    <phoneticPr fontId="3"/>
  </si>
  <si>
    <t>DIC-042</t>
    <phoneticPr fontId="3"/>
  </si>
  <si>
    <t>DIC-042 K-11006S-02-30</t>
    <phoneticPr fontId="3"/>
  </si>
  <si>
    <t>OOT-021</t>
    <phoneticPr fontId="3"/>
  </si>
  <si>
    <t>OOT-021 FJK-055</t>
    <phoneticPr fontId="3"/>
  </si>
  <si>
    <t>PET
(CL)</t>
    <phoneticPr fontId="3"/>
  </si>
  <si>
    <t>有</t>
    <rPh sb="0" eb="1">
      <t>ユウ</t>
    </rPh>
    <phoneticPr fontId="3"/>
  </si>
  <si>
    <t>無</t>
    <rPh sb="0" eb="1">
      <t>ム</t>
    </rPh>
    <phoneticPr fontId="3"/>
  </si>
  <si>
    <t>大手</t>
    <rPh sb="0" eb="2">
      <t>オオテ</t>
    </rPh>
    <phoneticPr fontId="3"/>
  </si>
  <si>
    <t>2016.10.31</t>
    <phoneticPr fontId="3"/>
  </si>
  <si>
    <t>PLS3</t>
    <phoneticPr fontId="3"/>
  </si>
  <si>
    <t>〒242-0012　　神奈川県大和市深見東2-1-12</t>
    <rPh sb="11" eb="15">
      <t>カナガワケン</t>
    </rPh>
    <rPh sb="15" eb="18">
      <t>ヤマトシ</t>
    </rPh>
    <rPh sb="18" eb="20">
      <t>フカミ</t>
    </rPh>
    <rPh sb="20" eb="21">
      <t>ヒガシ</t>
    </rPh>
    <phoneticPr fontId="3"/>
  </si>
  <si>
    <t>PLS03　　1538</t>
    <phoneticPr fontId="3"/>
  </si>
  <si>
    <t>舛井 様</t>
    <rPh sb="0" eb="2">
      <t>マスイ</t>
    </rPh>
    <rPh sb="3" eb="4">
      <t>サマ</t>
    </rPh>
    <phoneticPr fontId="3"/>
  </si>
  <si>
    <t>046-264-0115</t>
    <phoneticPr fontId="3"/>
  </si>
  <si>
    <t>046-263-4443</t>
    <phoneticPr fontId="3"/>
  </si>
  <si>
    <t>JAE-107</t>
    <phoneticPr fontId="3"/>
  </si>
  <si>
    <t>JAE-107 NT1259-4902-001</t>
    <phoneticPr fontId="3"/>
  </si>
  <si>
    <t>2016.11.1</t>
    <phoneticPr fontId="3"/>
  </si>
  <si>
    <t>袋詰め</t>
    <phoneticPr fontId="3"/>
  </si>
  <si>
    <t>OOT-022</t>
    <phoneticPr fontId="3"/>
  </si>
  <si>
    <t>OOT-022 10POCKETS</t>
    <phoneticPr fontId="3"/>
  </si>
  <si>
    <t>PS(N)</t>
    <phoneticPr fontId="3"/>
  </si>
  <si>
    <t>有</t>
    <rPh sb="0" eb="1">
      <t>ユウ</t>
    </rPh>
    <phoneticPr fontId="3"/>
  </si>
  <si>
    <t>無</t>
    <rPh sb="0" eb="1">
      <t>ム</t>
    </rPh>
    <phoneticPr fontId="3"/>
  </si>
  <si>
    <t>大手</t>
    <rPh sb="0" eb="2">
      <t>オオテ</t>
    </rPh>
    <phoneticPr fontId="3"/>
  </si>
  <si>
    <t>499×347</t>
    <phoneticPr fontId="3"/>
  </si>
  <si>
    <t>2016.11.1</t>
    <phoneticPr fontId="3"/>
  </si>
  <si>
    <t>SYS4</t>
    <phoneticPr fontId="3"/>
  </si>
  <si>
    <t>サヤシ工業(株)　広島工場</t>
    <rPh sb="3" eb="5">
      <t>コウギョウ</t>
    </rPh>
    <rPh sb="5" eb="8">
      <t>カブ</t>
    </rPh>
    <rPh sb="9" eb="13">
      <t>ヒロシマコウジョウ</t>
    </rPh>
    <phoneticPr fontId="3"/>
  </si>
  <si>
    <t>〒739-0267　　広島県東広島市志和町別府2096</t>
    <rPh sb="11" eb="14">
      <t>ヒロシマケン</t>
    </rPh>
    <rPh sb="14" eb="18">
      <t>ヒガシヒロシマシ</t>
    </rPh>
    <rPh sb="18" eb="21">
      <t>シワチョウ</t>
    </rPh>
    <rPh sb="21" eb="23">
      <t>ベップ</t>
    </rPh>
    <phoneticPr fontId="3"/>
  </si>
  <si>
    <t>SYS04　　1539</t>
    <phoneticPr fontId="3"/>
  </si>
  <si>
    <t>鞘師 様宛</t>
    <rPh sb="0" eb="2">
      <t>サヤシ</t>
    </rPh>
    <rPh sb="3" eb="4">
      <t>サマ</t>
    </rPh>
    <rPh sb="4" eb="5">
      <t>アテ</t>
    </rPh>
    <phoneticPr fontId="3"/>
  </si>
  <si>
    <t>082-433-2067</t>
    <phoneticPr fontId="3"/>
  </si>
  <si>
    <t>082-433-2524</t>
    <phoneticPr fontId="3"/>
  </si>
  <si>
    <t>250</t>
    <phoneticPr fontId="3"/>
  </si>
  <si>
    <t>190</t>
    <phoneticPr fontId="3"/>
  </si>
  <si>
    <t>DIC-043</t>
    <phoneticPr fontId="3"/>
  </si>
  <si>
    <t>DIC-044</t>
    <phoneticPr fontId="3"/>
  </si>
  <si>
    <t>DIC-045</t>
    <phoneticPr fontId="3"/>
  </si>
  <si>
    <t>DIC-043 K-11006B-01-30</t>
    <phoneticPr fontId="3"/>
  </si>
  <si>
    <t>2016.11.5</t>
    <phoneticPr fontId="3"/>
  </si>
  <si>
    <t>DIC-044 K-18008C-01-03</t>
    <phoneticPr fontId="3"/>
  </si>
  <si>
    <t>DIC-045 K-18008C-01-05</t>
    <phoneticPr fontId="3"/>
  </si>
  <si>
    <t>OOT-023</t>
    <phoneticPr fontId="3"/>
  </si>
  <si>
    <t>OOT-023 35POCKETS</t>
    <phoneticPr fontId="3"/>
  </si>
  <si>
    <t>PP(N)</t>
    <phoneticPr fontId="3"/>
  </si>
  <si>
    <t>有</t>
    <rPh sb="0" eb="1">
      <t>ユウ</t>
    </rPh>
    <phoneticPr fontId="3"/>
  </si>
  <si>
    <t>無</t>
    <rPh sb="0" eb="1">
      <t>ム</t>
    </rPh>
    <phoneticPr fontId="3"/>
  </si>
  <si>
    <t>大手</t>
    <rPh sb="0" eb="2">
      <t>オオテ</t>
    </rPh>
    <phoneticPr fontId="3"/>
  </si>
  <si>
    <t>470×300</t>
    <phoneticPr fontId="3"/>
  </si>
  <si>
    <t>2016.11.7</t>
    <phoneticPr fontId="3"/>
  </si>
  <si>
    <t>YMP2</t>
    <phoneticPr fontId="3"/>
  </si>
  <si>
    <t>山本パッケージ(株)</t>
    <rPh sb="0" eb="2">
      <t>ヤマモト</t>
    </rPh>
    <rPh sb="7" eb="10">
      <t>カブ</t>
    </rPh>
    <phoneticPr fontId="3"/>
  </si>
  <si>
    <t>〒671-0254　　兵庫県姫路市花田町勅旨233-1</t>
    <rPh sb="11" eb="14">
      <t>ヒョウゴケン</t>
    </rPh>
    <rPh sb="14" eb="17">
      <t>ヒメジシ</t>
    </rPh>
    <rPh sb="17" eb="20">
      <t>ハナダチョウ</t>
    </rPh>
    <rPh sb="20" eb="21">
      <t>チョク</t>
    </rPh>
    <rPh sb="21" eb="22">
      <t>シ</t>
    </rPh>
    <phoneticPr fontId="3"/>
  </si>
  <si>
    <t>YMP02　　1540</t>
    <phoneticPr fontId="3"/>
  </si>
  <si>
    <t>業務　　平佐 様宛</t>
    <rPh sb="0" eb="2">
      <t>ギョウム</t>
    </rPh>
    <rPh sb="4" eb="6">
      <t>ヒラサ</t>
    </rPh>
    <rPh sb="7" eb="8">
      <t>サマ</t>
    </rPh>
    <rPh sb="8" eb="9">
      <t>アテ</t>
    </rPh>
    <phoneticPr fontId="3"/>
  </si>
  <si>
    <t>079-253-1250</t>
    <phoneticPr fontId="3"/>
  </si>
  <si>
    <t>079-252-4110</t>
    <phoneticPr fontId="3"/>
  </si>
  <si>
    <t>TBG-018</t>
    <phoneticPr fontId="3"/>
  </si>
  <si>
    <t>TBG-018 CONTAINER COVER</t>
    <phoneticPr fontId="3"/>
  </si>
  <si>
    <t>PP(N)</t>
    <phoneticPr fontId="3"/>
  </si>
  <si>
    <t>有</t>
    <rPh sb="0" eb="1">
      <t>ユウ</t>
    </rPh>
    <phoneticPr fontId="3"/>
  </si>
  <si>
    <t>無</t>
    <rPh sb="0" eb="1">
      <t>ム</t>
    </rPh>
    <phoneticPr fontId="3"/>
  </si>
  <si>
    <t>2016.11.8</t>
    <phoneticPr fontId="3"/>
  </si>
  <si>
    <t>JAE-108</t>
    <phoneticPr fontId="3"/>
  </si>
  <si>
    <t>JAE-108 NT1246-5903-004</t>
    <phoneticPr fontId="3"/>
  </si>
  <si>
    <t>2016.11.8</t>
    <phoneticPr fontId="3"/>
  </si>
  <si>
    <t>袋詰め</t>
    <rPh sb="0" eb="1">
      <t>フクロ</t>
    </rPh>
    <rPh sb="1" eb="2">
      <t>ヅ</t>
    </rPh>
    <phoneticPr fontId="3"/>
  </si>
  <si>
    <t>JAE-109</t>
    <phoneticPr fontId="3"/>
  </si>
  <si>
    <t>JAE-109　NX-26324</t>
    <phoneticPr fontId="3"/>
  </si>
  <si>
    <t>NKK2</t>
    <phoneticPr fontId="3"/>
  </si>
  <si>
    <t>西川工具(株)　　新潟営業所</t>
    <rPh sb="0" eb="2">
      <t>ニシカワ</t>
    </rPh>
    <rPh sb="2" eb="4">
      <t>コウグ</t>
    </rPh>
    <rPh sb="4" eb="7">
      <t>カブ</t>
    </rPh>
    <rPh sb="9" eb="11">
      <t>ニイガタ</t>
    </rPh>
    <rPh sb="11" eb="14">
      <t>エイギョウショ</t>
    </rPh>
    <phoneticPr fontId="3"/>
  </si>
  <si>
    <t>〒950-3308　　新潟県新潟市北区下大谷内378番3</t>
    <rPh sb="11" eb="14">
      <t>ニイガタケン</t>
    </rPh>
    <rPh sb="14" eb="17">
      <t>ニイガタシ</t>
    </rPh>
    <rPh sb="17" eb="19">
      <t>キタク</t>
    </rPh>
    <rPh sb="19" eb="22">
      <t>シモオオタニ</t>
    </rPh>
    <rPh sb="22" eb="23">
      <t>ウチ</t>
    </rPh>
    <rPh sb="26" eb="27">
      <t>バン</t>
    </rPh>
    <phoneticPr fontId="3"/>
  </si>
  <si>
    <t>NKK02　　1541</t>
    <phoneticPr fontId="3"/>
  </si>
  <si>
    <t>桜井 様宛</t>
    <rPh sb="0" eb="2">
      <t>サクライ</t>
    </rPh>
    <rPh sb="3" eb="4">
      <t>サマ</t>
    </rPh>
    <rPh sb="4" eb="5">
      <t>アテ</t>
    </rPh>
    <phoneticPr fontId="3"/>
  </si>
  <si>
    <t>025-259-9011</t>
    <phoneticPr fontId="3"/>
  </si>
  <si>
    <t>025-259-9015</t>
    <phoneticPr fontId="3"/>
  </si>
  <si>
    <t>9-157-4</t>
    <phoneticPr fontId="3"/>
  </si>
  <si>
    <t>9-912157-4</t>
    <phoneticPr fontId="3"/>
  </si>
  <si>
    <t>2016.11.9</t>
    <phoneticPr fontId="3"/>
  </si>
  <si>
    <t>KSH1</t>
    <phoneticPr fontId="3"/>
  </si>
  <si>
    <t>高周波精密(株)</t>
    <rPh sb="0" eb="3">
      <t>コウシュウハ</t>
    </rPh>
    <rPh sb="3" eb="5">
      <t>セイミツ</t>
    </rPh>
    <rPh sb="5" eb="8">
      <t>カブ</t>
    </rPh>
    <phoneticPr fontId="3"/>
  </si>
  <si>
    <t>〒272-0003　　千葉県市川市東浜1-1</t>
    <rPh sb="11" eb="14">
      <t>チバケン</t>
    </rPh>
    <rPh sb="14" eb="17">
      <t>イチカワシ</t>
    </rPh>
    <rPh sb="17" eb="19">
      <t>ヒガシハマ</t>
    </rPh>
    <phoneticPr fontId="3"/>
  </si>
  <si>
    <t>KSH01　　1542</t>
    <phoneticPr fontId="3"/>
  </si>
  <si>
    <t>大澤 様</t>
    <rPh sb="0" eb="2">
      <t>オオサワ</t>
    </rPh>
    <rPh sb="3" eb="4">
      <t>サマ</t>
    </rPh>
    <phoneticPr fontId="3"/>
  </si>
  <si>
    <t>047-328-3224</t>
    <phoneticPr fontId="3"/>
  </si>
  <si>
    <t>047-328-1666</t>
    <phoneticPr fontId="3"/>
  </si>
  <si>
    <t>SGS3</t>
    <phoneticPr fontId="3"/>
  </si>
  <si>
    <t>新江州(株)　　北陸事業部</t>
    <rPh sb="0" eb="3">
      <t>シンゴウシュウ</t>
    </rPh>
    <rPh sb="3" eb="6">
      <t>カブ</t>
    </rPh>
    <rPh sb="8" eb="10">
      <t>ホクリク</t>
    </rPh>
    <rPh sb="10" eb="12">
      <t>ジギョウ</t>
    </rPh>
    <rPh sb="12" eb="13">
      <t>ブ</t>
    </rPh>
    <phoneticPr fontId="3"/>
  </si>
  <si>
    <t>〒919-0404　　福井県坂井市春江町西長田52-11-1</t>
    <rPh sb="11" eb="14">
      <t>フクイケン</t>
    </rPh>
    <rPh sb="14" eb="16">
      <t>サカイ</t>
    </rPh>
    <rPh sb="16" eb="17">
      <t>シ</t>
    </rPh>
    <rPh sb="17" eb="19">
      <t>ハルエ</t>
    </rPh>
    <rPh sb="19" eb="20">
      <t>マチ</t>
    </rPh>
    <rPh sb="20" eb="23">
      <t>ニシナガタ</t>
    </rPh>
    <phoneticPr fontId="3"/>
  </si>
  <si>
    <t>SGS03　　1543</t>
    <phoneticPr fontId="3"/>
  </si>
  <si>
    <t>黒田 様</t>
    <rPh sb="0" eb="2">
      <t>クロダ</t>
    </rPh>
    <rPh sb="3" eb="4">
      <t>サマ</t>
    </rPh>
    <phoneticPr fontId="3"/>
  </si>
  <si>
    <t>0776-72-1542</t>
    <phoneticPr fontId="3"/>
  </si>
  <si>
    <t>0776-72-1460</t>
    <phoneticPr fontId="3"/>
  </si>
  <si>
    <t>DIC-040</t>
    <phoneticPr fontId="3"/>
  </si>
  <si>
    <t>DIC-040 39P</t>
    <phoneticPr fontId="3"/>
  </si>
  <si>
    <t>大一</t>
    <rPh sb="0" eb="2">
      <t>ダイイチ</t>
    </rPh>
    <phoneticPr fontId="3"/>
  </si>
  <si>
    <t>354×300</t>
    <phoneticPr fontId="3"/>
  </si>
  <si>
    <t>袋詰め</t>
    <rPh sb="0" eb="1">
      <t>フクロ</t>
    </rPh>
    <rPh sb="1" eb="2">
      <t>ヅ</t>
    </rPh>
    <phoneticPr fontId="3"/>
  </si>
  <si>
    <t>2016.11.11</t>
    <phoneticPr fontId="3"/>
  </si>
  <si>
    <t>SGM3</t>
    <phoneticPr fontId="3"/>
  </si>
  <si>
    <t>(株)エスジーエム</t>
    <rPh sb="0" eb="3">
      <t>カブ</t>
    </rPh>
    <phoneticPr fontId="3"/>
  </si>
  <si>
    <t>〒241-0811　　神奈川県横浜市旭区矢指町1990番地</t>
    <rPh sb="11" eb="15">
      <t>カナガワケン</t>
    </rPh>
    <rPh sb="15" eb="18">
      <t>ヨコハマシ</t>
    </rPh>
    <rPh sb="18" eb="20">
      <t>アサヒク</t>
    </rPh>
    <rPh sb="20" eb="22">
      <t>ヤサシ</t>
    </rPh>
    <rPh sb="22" eb="23">
      <t>チョウ</t>
    </rPh>
    <rPh sb="27" eb="29">
      <t>バンチ</t>
    </rPh>
    <phoneticPr fontId="3"/>
  </si>
  <si>
    <t>SGM03　　1544</t>
    <phoneticPr fontId="3"/>
  </si>
  <si>
    <t>河野 様</t>
    <rPh sb="0" eb="2">
      <t>コウノ</t>
    </rPh>
    <rPh sb="3" eb="4">
      <t>サマ</t>
    </rPh>
    <phoneticPr fontId="3"/>
  </si>
  <si>
    <t>045-953-3933</t>
    <phoneticPr fontId="3"/>
  </si>
  <si>
    <t>045-9553792</t>
    <phoneticPr fontId="3"/>
  </si>
  <si>
    <t>MTM-108</t>
    <phoneticPr fontId="3"/>
  </si>
  <si>
    <t>MTM-108 20POCKETS</t>
    <phoneticPr fontId="3"/>
  </si>
  <si>
    <t>PS(N)</t>
    <phoneticPr fontId="3"/>
  </si>
  <si>
    <t>405</t>
    <phoneticPr fontId="3"/>
  </si>
  <si>
    <t>有</t>
    <phoneticPr fontId="3"/>
  </si>
  <si>
    <t>無</t>
    <phoneticPr fontId="3"/>
  </si>
  <si>
    <t>無</t>
    <rPh sb="0" eb="1">
      <t>ム</t>
    </rPh>
    <phoneticPr fontId="3"/>
  </si>
  <si>
    <t>355×240</t>
    <phoneticPr fontId="3"/>
  </si>
  <si>
    <t>○</t>
    <phoneticPr fontId="3"/>
  </si>
  <si>
    <t>2016.11.11</t>
    <phoneticPr fontId="3"/>
  </si>
  <si>
    <t>DSS</t>
    <phoneticPr fontId="3"/>
  </si>
  <si>
    <t>大新産業(株)</t>
    <rPh sb="0" eb="2">
      <t>ダイシン</t>
    </rPh>
    <rPh sb="2" eb="4">
      <t>サンギョウ</t>
    </rPh>
    <rPh sb="4" eb="7">
      <t>カブ</t>
    </rPh>
    <phoneticPr fontId="3"/>
  </si>
  <si>
    <t>〒547-0003　　大阪府大阪市平野区加美南4-2-16</t>
    <rPh sb="11" eb="14">
      <t>オオサカフ</t>
    </rPh>
    <rPh sb="14" eb="17">
      <t>オオサカシ</t>
    </rPh>
    <rPh sb="17" eb="20">
      <t>ヒラノク</t>
    </rPh>
    <rPh sb="20" eb="23">
      <t>カミミナミ</t>
    </rPh>
    <phoneticPr fontId="3"/>
  </si>
  <si>
    <t>DSS01　　1544</t>
    <phoneticPr fontId="3"/>
  </si>
  <si>
    <t>高島 様</t>
    <rPh sb="0" eb="2">
      <t>タカシマ</t>
    </rPh>
    <rPh sb="3" eb="4">
      <t>サマ</t>
    </rPh>
    <phoneticPr fontId="3"/>
  </si>
  <si>
    <t>06-6796-0721</t>
    <phoneticPr fontId="3"/>
  </si>
  <si>
    <t>06-6796-0731</t>
    <phoneticPr fontId="3"/>
  </si>
  <si>
    <t>SED3</t>
    <phoneticPr fontId="3"/>
  </si>
  <si>
    <t>(株)シーズ</t>
    <rPh sb="0" eb="3">
      <t>カブ</t>
    </rPh>
    <phoneticPr fontId="3"/>
  </si>
  <si>
    <t>SED03　　1546</t>
    <phoneticPr fontId="3"/>
  </si>
  <si>
    <t>芹澤 様</t>
    <rPh sb="0" eb="2">
      <t>セリザワ</t>
    </rPh>
    <rPh sb="3" eb="4">
      <t>サマ</t>
    </rPh>
    <phoneticPr fontId="3"/>
  </si>
  <si>
    <t>KSZ</t>
    <phoneticPr fontId="3"/>
  </si>
  <si>
    <t>金鈴精工(株)</t>
    <rPh sb="0" eb="1">
      <t>カネ</t>
    </rPh>
    <rPh sb="1" eb="2">
      <t>スズ</t>
    </rPh>
    <rPh sb="2" eb="4">
      <t>セイコウ</t>
    </rPh>
    <rPh sb="4" eb="7">
      <t>カブ</t>
    </rPh>
    <phoneticPr fontId="3"/>
  </si>
  <si>
    <t>〒198-0052　　東京都青梅市長渕7-52</t>
    <rPh sb="11" eb="14">
      <t>トウキョウト</t>
    </rPh>
    <rPh sb="14" eb="17">
      <t>オウメシ</t>
    </rPh>
    <rPh sb="17" eb="19">
      <t>ナガブチ</t>
    </rPh>
    <phoneticPr fontId="3"/>
  </si>
  <si>
    <t>KSZ01　　1547</t>
    <phoneticPr fontId="3"/>
  </si>
  <si>
    <t>鈴木 様</t>
    <rPh sb="0" eb="2">
      <t>スズキ</t>
    </rPh>
    <rPh sb="3" eb="4">
      <t>サマ</t>
    </rPh>
    <phoneticPr fontId="3"/>
  </si>
  <si>
    <t>0428-24-2205</t>
    <phoneticPr fontId="3"/>
  </si>
  <si>
    <t>DIC-047</t>
    <phoneticPr fontId="3"/>
  </si>
  <si>
    <t>DIC-047 K-18008S-01-03</t>
    <phoneticPr fontId="3"/>
  </si>
  <si>
    <t>2016.11.14</t>
    <phoneticPr fontId="3"/>
  </si>
  <si>
    <t>ITK2</t>
    <phoneticPr fontId="3"/>
  </si>
  <si>
    <t>(株)伊藤コーデン</t>
    <rPh sb="0" eb="3">
      <t>カブ</t>
    </rPh>
    <rPh sb="3" eb="5">
      <t>イトウ</t>
    </rPh>
    <phoneticPr fontId="3"/>
  </si>
  <si>
    <t>〒399-4511　　長野県上伊那郡南箕輪村5691-1</t>
    <rPh sb="11" eb="14">
      <t>ナガノケン</t>
    </rPh>
    <rPh sb="14" eb="18">
      <t>カミイナグン</t>
    </rPh>
    <rPh sb="18" eb="22">
      <t>ミナミミノワムラ</t>
    </rPh>
    <phoneticPr fontId="3"/>
  </si>
  <si>
    <t>ITK02　　1548</t>
    <phoneticPr fontId="3"/>
  </si>
  <si>
    <t>伊藤 様</t>
    <rPh sb="0" eb="2">
      <t>イトウ</t>
    </rPh>
    <rPh sb="3" eb="4">
      <t>サマ</t>
    </rPh>
    <phoneticPr fontId="3"/>
  </si>
  <si>
    <t>0265-73-6811</t>
    <phoneticPr fontId="3"/>
  </si>
  <si>
    <t>0265-73-3151</t>
    <phoneticPr fontId="3"/>
  </si>
  <si>
    <t>DIC-048</t>
    <phoneticPr fontId="3"/>
  </si>
  <si>
    <t>DIC-048 K-18008S-01-05</t>
    <phoneticPr fontId="3"/>
  </si>
  <si>
    <t>2016.11.15</t>
    <phoneticPr fontId="3"/>
  </si>
  <si>
    <t>PS(N)</t>
    <phoneticPr fontId="3"/>
  </si>
  <si>
    <t>338×175</t>
    <phoneticPr fontId="3"/>
  </si>
  <si>
    <t>○</t>
    <phoneticPr fontId="3"/>
  </si>
  <si>
    <t>袋詰め</t>
    <rPh sb="0" eb="1">
      <t>フクロ</t>
    </rPh>
    <rPh sb="1" eb="2">
      <t>ヅ</t>
    </rPh>
    <phoneticPr fontId="3"/>
  </si>
  <si>
    <t>KDS-087</t>
    <phoneticPr fontId="3"/>
  </si>
  <si>
    <t>KDS-087 J-00711</t>
    <phoneticPr fontId="3"/>
  </si>
  <si>
    <t>PS(N)</t>
    <phoneticPr fontId="3"/>
  </si>
  <si>
    <t>520</t>
    <phoneticPr fontId="3"/>
  </si>
  <si>
    <t>有</t>
    <rPh sb="0" eb="1">
      <t>ユウ</t>
    </rPh>
    <phoneticPr fontId="3"/>
  </si>
  <si>
    <t>無</t>
    <rPh sb="0" eb="1">
      <t>ム</t>
    </rPh>
    <phoneticPr fontId="3"/>
  </si>
  <si>
    <t>470×346</t>
    <phoneticPr fontId="3"/>
  </si>
  <si>
    <t>2016.11.15</t>
    <phoneticPr fontId="3"/>
  </si>
  <si>
    <t>KDS-088</t>
    <phoneticPr fontId="3"/>
  </si>
  <si>
    <t>KDS-088 J-00710</t>
    <phoneticPr fontId="3"/>
  </si>
  <si>
    <t>470×347</t>
    <phoneticPr fontId="3"/>
  </si>
  <si>
    <t>○</t>
    <phoneticPr fontId="3"/>
  </si>
  <si>
    <t>SKJ</t>
    <phoneticPr fontId="3"/>
  </si>
  <si>
    <t>(有)四国情報サービス　神戸事務所</t>
    <rPh sb="0" eb="3">
      <t>ユウ</t>
    </rPh>
    <rPh sb="3" eb="5">
      <t>シコク</t>
    </rPh>
    <rPh sb="5" eb="7">
      <t>ジョウホウ</t>
    </rPh>
    <rPh sb="12" eb="14">
      <t>コウベ</t>
    </rPh>
    <rPh sb="14" eb="16">
      <t>ジム</t>
    </rPh>
    <rPh sb="16" eb="17">
      <t>ショ</t>
    </rPh>
    <phoneticPr fontId="3"/>
  </si>
  <si>
    <t>〒651-1252　　兵庫県神戸市北区山田町原野字城ヶ岡2-6</t>
    <rPh sb="11" eb="14">
      <t>ヒョウゴケン</t>
    </rPh>
    <rPh sb="14" eb="17">
      <t>コウベシ</t>
    </rPh>
    <rPh sb="17" eb="19">
      <t>キタク</t>
    </rPh>
    <rPh sb="19" eb="21">
      <t>ヤマダ</t>
    </rPh>
    <rPh sb="21" eb="22">
      <t>チョウ</t>
    </rPh>
    <rPh sb="22" eb="24">
      <t>ハラノ</t>
    </rPh>
    <rPh sb="24" eb="25">
      <t>アザ</t>
    </rPh>
    <rPh sb="25" eb="26">
      <t>ジョウ</t>
    </rPh>
    <rPh sb="27" eb="28">
      <t>オカ</t>
    </rPh>
    <phoneticPr fontId="3"/>
  </si>
  <si>
    <t>SKJ01　　1549</t>
    <phoneticPr fontId="3"/>
  </si>
  <si>
    <t>森岡 様</t>
    <rPh sb="0" eb="2">
      <t>モリオカ</t>
    </rPh>
    <rPh sb="3" eb="4">
      <t>サマ</t>
    </rPh>
    <phoneticPr fontId="3"/>
  </si>
  <si>
    <t>078-581-0681</t>
    <phoneticPr fontId="3"/>
  </si>
  <si>
    <t>078-581-0698</t>
    <phoneticPr fontId="3"/>
  </si>
  <si>
    <t>SSK-007-CL</t>
    <phoneticPr fontId="3"/>
  </si>
  <si>
    <t>SSK-007-N</t>
    <phoneticPr fontId="3"/>
  </si>
  <si>
    <t xml:space="preserve">SSK-007-CL 50P </t>
    <phoneticPr fontId="3"/>
  </si>
  <si>
    <t xml:space="preserve">SSK-007-N 50P </t>
    <phoneticPr fontId="3"/>
  </si>
  <si>
    <t>2016.11.16</t>
    <phoneticPr fontId="3"/>
  </si>
  <si>
    <t>420</t>
    <phoneticPr fontId="3"/>
  </si>
  <si>
    <t>〒321-0202　　栃木県下都賀郡壬生町おもちゃのまち3-7-2</t>
    <rPh sb="11" eb="14">
      <t>トチギケン</t>
    </rPh>
    <rPh sb="14" eb="18">
      <t>シモツガグン</t>
    </rPh>
    <rPh sb="18" eb="20">
      <t>ミブ</t>
    </rPh>
    <rPh sb="20" eb="21">
      <t>チョウ</t>
    </rPh>
    <phoneticPr fontId="3"/>
  </si>
  <si>
    <t>0282-86-7911</t>
    <phoneticPr fontId="3"/>
  </si>
  <si>
    <t>0282-86-7080</t>
    <phoneticPr fontId="3"/>
  </si>
  <si>
    <t>IWD</t>
    <phoneticPr fontId="3"/>
  </si>
  <si>
    <t>岩機ダイカスト工業（株）</t>
    <rPh sb="0" eb="1">
      <t>イワ</t>
    </rPh>
    <rPh sb="1" eb="2">
      <t>キ</t>
    </rPh>
    <rPh sb="7" eb="9">
      <t>コウギョウ</t>
    </rPh>
    <rPh sb="9" eb="12">
      <t>カブ</t>
    </rPh>
    <phoneticPr fontId="3"/>
  </si>
  <si>
    <t>〒352-0005　　埼玉県新座市中野2-2-22</t>
    <rPh sb="11" eb="14">
      <t>サイタマケン</t>
    </rPh>
    <rPh sb="14" eb="17">
      <t>ニイザシ</t>
    </rPh>
    <rPh sb="17" eb="19">
      <t>ナカノ</t>
    </rPh>
    <phoneticPr fontId="3"/>
  </si>
  <si>
    <t>IWD01　　1550</t>
    <phoneticPr fontId="3"/>
  </si>
  <si>
    <t>松岡 様宛</t>
    <rPh sb="0" eb="2">
      <t>マツオカ</t>
    </rPh>
    <rPh sb="3" eb="4">
      <t>サマ</t>
    </rPh>
    <rPh sb="4" eb="5">
      <t>アテ</t>
    </rPh>
    <phoneticPr fontId="3"/>
  </si>
  <si>
    <t>048-481-1277</t>
    <phoneticPr fontId="3"/>
  </si>
  <si>
    <t>048-481-1279</t>
    <phoneticPr fontId="3"/>
  </si>
  <si>
    <t>180</t>
    <phoneticPr fontId="3"/>
  </si>
  <si>
    <t>WJD</t>
    <phoneticPr fontId="3"/>
  </si>
  <si>
    <t>ウイトコオブジュピター電通(株)</t>
    <rPh sb="11" eb="13">
      <t>デンツウ</t>
    </rPh>
    <rPh sb="13" eb="16">
      <t>カブ</t>
    </rPh>
    <phoneticPr fontId="3"/>
  </si>
  <si>
    <t>〒222-0033　　神奈川県横浜市港区新横浜3-6-12　日総第12ﾋﾞﾙ 10F1005</t>
    <rPh sb="11" eb="15">
      <t>カナガワケン</t>
    </rPh>
    <rPh sb="15" eb="18">
      <t>ヨコハマシ</t>
    </rPh>
    <rPh sb="18" eb="20">
      <t>ミナトク</t>
    </rPh>
    <rPh sb="20" eb="23">
      <t>シンヨコハマ</t>
    </rPh>
    <rPh sb="30" eb="32">
      <t>ニッソウ</t>
    </rPh>
    <rPh sb="32" eb="33">
      <t>ダイ</t>
    </rPh>
    <phoneticPr fontId="3"/>
  </si>
  <si>
    <t>WJD01　　1551</t>
    <phoneticPr fontId="3"/>
  </si>
  <si>
    <t>矢崎 様宛</t>
    <rPh sb="0" eb="2">
      <t>ヤザキ</t>
    </rPh>
    <rPh sb="3" eb="4">
      <t>サマ</t>
    </rPh>
    <rPh sb="4" eb="5">
      <t>アテ</t>
    </rPh>
    <phoneticPr fontId="3"/>
  </si>
  <si>
    <t>045-472-9731</t>
    <phoneticPr fontId="3"/>
  </si>
  <si>
    <t>KES4</t>
    <phoneticPr fontId="3"/>
  </si>
  <si>
    <t>共栄産業(株)</t>
    <rPh sb="0" eb="2">
      <t>キョウエイ</t>
    </rPh>
    <rPh sb="2" eb="4">
      <t>サンギョウ</t>
    </rPh>
    <rPh sb="4" eb="7">
      <t>カブ</t>
    </rPh>
    <phoneticPr fontId="3"/>
  </si>
  <si>
    <t>〒514-0103　　三重県津市栗真中山町251</t>
    <rPh sb="11" eb="14">
      <t>ミエケン</t>
    </rPh>
    <rPh sb="14" eb="16">
      <t>ツシ</t>
    </rPh>
    <rPh sb="16" eb="21">
      <t>クリマナカヤマチョウ</t>
    </rPh>
    <phoneticPr fontId="3"/>
  </si>
  <si>
    <t>KES04　　1552</t>
    <phoneticPr fontId="3"/>
  </si>
  <si>
    <t>成形製造課　　真柄 様宛</t>
    <rPh sb="0" eb="2">
      <t>セイケイ</t>
    </rPh>
    <rPh sb="2" eb="5">
      <t>セイゾウカ</t>
    </rPh>
    <rPh sb="7" eb="9">
      <t>マガラ</t>
    </rPh>
    <rPh sb="10" eb="11">
      <t>サマ</t>
    </rPh>
    <rPh sb="11" eb="12">
      <t>アテ</t>
    </rPh>
    <phoneticPr fontId="3"/>
  </si>
  <si>
    <t>059-232-3093</t>
    <phoneticPr fontId="3"/>
  </si>
  <si>
    <t>059-231-3995</t>
    <phoneticPr fontId="3"/>
  </si>
  <si>
    <t>DIC-046</t>
    <phoneticPr fontId="3"/>
  </si>
  <si>
    <t>DIC-046 K-13067-01-28</t>
    <phoneticPr fontId="3"/>
  </si>
  <si>
    <t>2016.11.25</t>
    <phoneticPr fontId="3"/>
  </si>
  <si>
    <t>DIC-049</t>
    <phoneticPr fontId="3"/>
  </si>
  <si>
    <t>大一</t>
    <rPh sb="0" eb="2">
      <t>ダイイチ</t>
    </rPh>
    <phoneticPr fontId="3"/>
  </si>
  <si>
    <t>DIC-049　K-13042Ｂ-01-12</t>
    <phoneticPr fontId="3"/>
  </si>
  <si>
    <t>KIK-003B</t>
    <phoneticPr fontId="3"/>
  </si>
  <si>
    <t>640×405</t>
    <phoneticPr fontId="3"/>
  </si>
  <si>
    <t>○</t>
    <phoneticPr fontId="3"/>
  </si>
  <si>
    <t>KIK-003Ｔ</t>
    <phoneticPr fontId="3"/>
  </si>
  <si>
    <t>SKS4</t>
    <phoneticPr fontId="3"/>
  </si>
  <si>
    <t>(株)三興製作所</t>
    <rPh sb="0" eb="3">
      <t>カブ</t>
    </rPh>
    <rPh sb="3" eb="5">
      <t>サンコウ</t>
    </rPh>
    <rPh sb="5" eb="7">
      <t>セイサク</t>
    </rPh>
    <rPh sb="7" eb="8">
      <t>ジョ</t>
    </rPh>
    <phoneticPr fontId="3"/>
  </si>
  <si>
    <t>〒198-0061　　東京都青梅市畑中3-620</t>
    <rPh sb="11" eb="14">
      <t>トウキョウト</t>
    </rPh>
    <rPh sb="14" eb="17">
      <t>オウメシ</t>
    </rPh>
    <rPh sb="17" eb="19">
      <t>ハタナカ</t>
    </rPh>
    <phoneticPr fontId="3"/>
  </si>
  <si>
    <t>SKS04　　1553</t>
    <phoneticPr fontId="3"/>
  </si>
  <si>
    <t>生産管理課　　佐野 様</t>
    <rPh sb="0" eb="2">
      <t>セイサン</t>
    </rPh>
    <rPh sb="2" eb="4">
      <t>カンリ</t>
    </rPh>
    <rPh sb="4" eb="5">
      <t>カ</t>
    </rPh>
    <rPh sb="7" eb="9">
      <t>サノ</t>
    </rPh>
    <rPh sb="10" eb="11">
      <t>サマ</t>
    </rPh>
    <phoneticPr fontId="3"/>
  </si>
  <si>
    <t>0428-22-5218</t>
    <phoneticPr fontId="3"/>
  </si>
  <si>
    <t>0428-24-6319</t>
    <phoneticPr fontId="3"/>
  </si>
  <si>
    <t>KDS-089</t>
    <phoneticPr fontId="3"/>
  </si>
  <si>
    <t>KDS-089 J-00709</t>
    <phoneticPr fontId="3"/>
  </si>
  <si>
    <t>PS(N)</t>
    <phoneticPr fontId="3"/>
  </si>
  <si>
    <t>550</t>
    <phoneticPr fontId="3"/>
  </si>
  <si>
    <t>有</t>
    <rPh sb="0" eb="1">
      <t>ユウ</t>
    </rPh>
    <phoneticPr fontId="3"/>
  </si>
  <si>
    <t>無</t>
    <rPh sb="0" eb="1">
      <t>ム</t>
    </rPh>
    <phoneticPr fontId="3"/>
  </si>
  <si>
    <t>470×347</t>
    <phoneticPr fontId="3"/>
  </si>
  <si>
    <t>2016.11.28</t>
    <phoneticPr fontId="3"/>
  </si>
  <si>
    <t>SDK3</t>
    <phoneticPr fontId="3"/>
  </si>
  <si>
    <t>(有)島津工業</t>
    <rPh sb="0" eb="3">
      <t>ユウ</t>
    </rPh>
    <rPh sb="3" eb="5">
      <t>シマヅ</t>
    </rPh>
    <rPh sb="5" eb="7">
      <t>コウギョウ</t>
    </rPh>
    <phoneticPr fontId="3"/>
  </si>
  <si>
    <t>〒343-0802　　埼玉県越谷市大字小曽川1024</t>
    <rPh sb="11" eb="14">
      <t>サイタマケン</t>
    </rPh>
    <rPh sb="14" eb="17">
      <t>コシガヤシ</t>
    </rPh>
    <rPh sb="17" eb="19">
      <t>オオアザ</t>
    </rPh>
    <rPh sb="19" eb="22">
      <t>コソガワ</t>
    </rPh>
    <phoneticPr fontId="3"/>
  </si>
  <si>
    <t>SDK03　　1554</t>
    <phoneticPr fontId="3"/>
  </si>
  <si>
    <t>島津 様宛</t>
    <rPh sb="0" eb="2">
      <t>シマヅ</t>
    </rPh>
    <rPh sb="3" eb="4">
      <t>サマ</t>
    </rPh>
    <rPh sb="4" eb="5">
      <t>アテ</t>
    </rPh>
    <phoneticPr fontId="3"/>
  </si>
  <si>
    <t>048-975-14080</t>
    <phoneticPr fontId="3"/>
  </si>
  <si>
    <t>048-975-4598</t>
    <phoneticPr fontId="3"/>
  </si>
  <si>
    <t>TOS</t>
    <phoneticPr fontId="3"/>
  </si>
  <si>
    <t>東芝ビジネス&amp;ライフサービス(株)</t>
    <rPh sb="0" eb="2">
      <t>トウシバ</t>
    </rPh>
    <rPh sb="14" eb="17">
      <t>カブ</t>
    </rPh>
    <phoneticPr fontId="3"/>
  </si>
  <si>
    <t>〒210-0024　　神奈川県川崎市川崎区日進町7-1 川崎日新ビル3F</t>
    <rPh sb="11" eb="15">
      <t>カナガワケン</t>
    </rPh>
    <rPh sb="15" eb="18">
      <t>カワサキシ</t>
    </rPh>
    <rPh sb="18" eb="21">
      <t>カワサキク</t>
    </rPh>
    <rPh sb="21" eb="24">
      <t>ニッシンチョウ</t>
    </rPh>
    <rPh sb="28" eb="30">
      <t>カワサキ</t>
    </rPh>
    <rPh sb="30" eb="32">
      <t>ニッシン</t>
    </rPh>
    <phoneticPr fontId="3"/>
  </si>
  <si>
    <t>TOS01　　1555</t>
    <phoneticPr fontId="3"/>
  </si>
  <si>
    <t>044-230-3394</t>
    <phoneticPr fontId="3"/>
  </si>
  <si>
    <t>044-245-3671</t>
    <phoneticPr fontId="3"/>
  </si>
  <si>
    <t>JAE-111</t>
    <phoneticPr fontId="3"/>
  </si>
  <si>
    <t>○</t>
    <phoneticPr fontId="3"/>
  </si>
  <si>
    <t>袋詰め</t>
    <rPh sb="0" eb="1">
      <t>フクロ</t>
    </rPh>
    <rPh sb="1" eb="2">
      <t>ヅ</t>
    </rPh>
    <phoneticPr fontId="3"/>
  </si>
  <si>
    <t>2016.11.29</t>
    <phoneticPr fontId="3"/>
  </si>
  <si>
    <t>500</t>
    <phoneticPr fontId="3"/>
  </si>
  <si>
    <t>110</t>
    <phoneticPr fontId="3"/>
  </si>
  <si>
    <t>IWD-001</t>
    <phoneticPr fontId="3"/>
  </si>
  <si>
    <t>IWD-001 20POCKETS</t>
    <phoneticPr fontId="3"/>
  </si>
  <si>
    <t>PET
(CL)</t>
    <phoneticPr fontId="3"/>
  </si>
  <si>
    <t>有</t>
    <rPh sb="0" eb="1">
      <t>ユウ</t>
    </rPh>
    <phoneticPr fontId="3"/>
  </si>
  <si>
    <t>無</t>
    <rPh sb="0" eb="1">
      <t>ム</t>
    </rPh>
    <phoneticPr fontId="3"/>
  </si>
  <si>
    <t>岩機ダイカスト工業</t>
    <rPh sb="0" eb="1">
      <t>イワ</t>
    </rPh>
    <rPh sb="1" eb="2">
      <t>キ</t>
    </rPh>
    <rPh sb="7" eb="9">
      <t>コウギョウ</t>
    </rPh>
    <phoneticPr fontId="3"/>
  </si>
  <si>
    <t>470×300</t>
    <phoneticPr fontId="3"/>
  </si>
  <si>
    <t>○</t>
    <phoneticPr fontId="3"/>
  </si>
  <si>
    <t>2016.11.30</t>
    <phoneticPr fontId="3"/>
  </si>
  <si>
    <t>有
(裏面)</t>
    <rPh sb="0" eb="1">
      <t>ユウ</t>
    </rPh>
    <rPh sb="3" eb="5">
      <t>リメン</t>
    </rPh>
    <phoneticPr fontId="3"/>
  </si>
  <si>
    <t>ARS2</t>
    <phoneticPr fontId="3"/>
  </si>
  <si>
    <t>アルス(株)</t>
    <rPh sb="3" eb="6">
      <t>カブ</t>
    </rPh>
    <phoneticPr fontId="3"/>
  </si>
  <si>
    <t>〒969-1175　　福島県本宮市本宮名郷7</t>
    <rPh sb="11" eb="14">
      <t>フクシマケン</t>
    </rPh>
    <rPh sb="14" eb="17">
      <t>モトミヤシ</t>
    </rPh>
    <rPh sb="17" eb="19">
      <t>モトミヤ</t>
    </rPh>
    <rPh sb="19" eb="21">
      <t>ナゴウ</t>
    </rPh>
    <phoneticPr fontId="3"/>
  </si>
  <si>
    <t>ARS02　　1556</t>
    <phoneticPr fontId="3"/>
  </si>
  <si>
    <t>第一工場　組立課　　明間 様宛</t>
    <rPh sb="0" eb="2">
      <t>ダイイチ</t>
    </rPh>
    <rPh sb="2" eb="4">
      <t>コウジョウ</t>
    </rPh>
    <rPh sb="5" eb="7">
      <t>クミタテ</t>
    </rPh>
    <rPh sb="7" eb="8">
      <t>カ</t>
    </rPh>
    <rPh sb="10" eb="12">
      <t>アケマ</t>
    </rPh>
    <rPh sb="13" eb="14">
      <t>サマ</t>
    </rPh>
    <rPh sb="14" eb="15">
      <t>アテ</t>
    </rPh>
    <phoneticPr fontId="3"/>
  </si>
  <si>
    <t>0243-33-2326</t>
    <phoneticPr fontId="3"/>
  </si>
  <si>
    <t>0423-335245</t>
    <phoneticPr fontId="3"/>
  </si>
  <si>
    <t>NAP</t>
    <phoneticPr fontId="3"/>
  </si>
  <si>
    <t>(株)新潟アパタイト</t>
    <rPh sb="0" eb="3">
      <t>カブ</t>
    </rPh>
    <rPh sb="3" eb="5">
      <t>ニイガタ</t>
    </rPh>
    <phoneticPr fontId="3"/>
  </si>
  <si>
    <t>〒949-3214　　新潟県上越市柿崎区馬正面13001-1</t>
    <rPh sb="11" eb="14">
      <t>ニイガタケン</t>
    </rPh>
    <rPh sb="14" eb="17">
      <t>ジョウエツシ</t>
    </rPh>
    <rPh sb="17" eb="19">
      <t>カキザキ</t>
    </rPh>
    <rPh sb="19" eb="20">
      <t>ク</t>
    </rPh>
    <rPh sb="20" eb="23">
      <t>バショウメン</t>
    </rPh>
    <phoneticPr fontId="3"/>
  </si>
  <si>
    <t>NAP01　　1557</t>
    <phoneticPr fontId="3"/>
  </si>
  <si>
    <t>水澤 様</t>
    <rPh sb="0" eb="2">
      <t>ミズサワ</t>
    </rPh>
    <rPh sb="3" eb="4">
      <t>サマ</t>
    </rPh>
    <phoneticPr fontId="3"/>
  </si>
  <si>
    <t>025-530-7676</t>
    <phoneticPr fontId="3"/>
  </si>
  <si>
    <t>025-530-7737</t>
    <phoneticPr fontId="3"/>
  </si>
  <si>
    <t>NYS</t>
    <phoneticPr fontId="3"/>
  </si>
  <si>
    <t>(株)エヌワイエス</t>
    <rPh sb="0" eb="3">
      <t>カブ</t>
    </rPh>
    <phoneticPr fontId="3"/>
  </si>
  <si>
    <t>〒213-0025　　神奈川県川崎市蟹ヶ谷60番地1 ﾆｭｰｳｪﾙﾃﾗｽ第7日吉606</t>
    <rPh sb="11" eb="15">
      <t>カナガワケン</t>
    </rPh>
    <rPh sb="15" eb="18">
      <t>カワサキシ</t>
    </rPh>
    <rPh sb="18" eb="21">
      <t>カニガヤ</t>
    </rPh>
    <rPh sb="23" eb="25">
      <t>バンチ</t>
    </rPh>
    <rPh sb="36" eb="37">
      <t>ダイ</t>
    </rPh>
    <rPh sb="38" eb="40">
      <t>ヒヨシ</t>
    </rPh>
    <phoneticPr fontId="3"/>
  </si>
  <si>
    <t>NYS01　　1558</t>
    <phoneticPr fontId="3"/>
  </si>
  <si>
    <t>代表取締役　　庄村 様宛</t>
    <rPh sb="0" eb="2">
      <t>ダイヒョウ</t>
    </rPh>
    <rPh sb="2" eb="5">
      <t>トリシマリヤク</t>
    </rPh>
    <rPh sb="7" eb="9">
      <t>ショウムラ</t>
    </rPh>
    <rPh sb="10" eb="11">
      <t>サマ</t>
    </rPh>
    <rPh sb="11" eb="12">
      <t>アテ</t>
    </rPh>
    <phoneticPr fontId="3"/>
  </si>
  <si>
    <t>044-751-0406</t>
    <phoneticPr fontId="3"/>
  </si>
  <si>
    <t>044-751-0406</t>
    <phoneticPr fontId="3"/>
  </si>
  <si>
    <t>VTC</t>
    <phoneticPr fontId="3"/>
  </si>
  <si>
    <t>V・TEC(株)</t>
    <rPh sb="5" eb="8">
      <t>カブ</t>
    </rPh>
    <phoneticPr fontId="3"/>
  </si>
  <si>
    <t>〒683-0102　　鳥取県米子市和田町1772</t>
    <rPh sb="11" eb="14">
      <t>トットリケン</t>
    </rPh>
    <rPh sb="14" eb="17">
      <t>ヨナゴシ</t>
    </rPh>
    <rPh sb="17" eb="19">
      <t>ワダ</t>
    </rPh>
    <rPh sb="19" eb="20">
      <t>マチ</t>
    </rPh>
    <phoneticPr fontId="3"/>
  </si>
  <si>
    <t>VTC01　　1559</t>
    <phoneticPr fontId="3"/>
  </si>
  <si>
    <t>佐藤 様宛</t>
    <rPh sb="0" eb="2">
      <t>サトウ</t>
    </rPh>
    <rPh sb="3" eb="4">
      <t>サマ</t>
    </rPh>
    <rPh sb="4" eb="5">
      <t>アテ</t>
    </rPh>
    <phoneticPr fontId="3"/>
  </si>
  <si>
    <t>0859-36-9360</t>
    <phoneticPr fontId="3"/>
  </si>
  <si>
    <t>0859-36-9408</t>
    <phoneticPr fontId="3"/>
  </si>
  <si>
    <t>AAT-005</t>
    <phoneticPr fontId="3"/>
  </si>
  <si>
    <t>AAT-005 電極カバー平置トレイ</t>
    <rPh sb="8" eb="10">
      <t>デンキョク</t>
    </rPh>
    <rPh sb="13" eb="15">
      <t>ヒラオ</t>
    </rPh>
    <phoneticPr fontId="3"/>
  </si>
  <si>
    <t>520</t>
    <phoneticPr fontId="3"/>
  </si>
  <si>
    <t>有</t>
    <phoneticPr fontId="3"/>
  </si>
  <si>
    <t>無</t>
    <phoneticPr fontId="3"/>
  </si>
  <si>
    <t>無</t>
    <phoneticPr fontId="3"/>
  </si>
  <si>
    <t>470×300</t>
    <phoneticPr fontId="3"/>
  </si>
  <si>
    <t>○</t>
    <phoneticPr fontId="3"/>
  </si>
  <si>
    <t>2016.12.6</t>
    <phoneticPr fontId="3"/>
  </si>
  <si>
    <t>AAT-006</t>
  </si>
  <si>
    <t>AAT-006 電極カバー縦置トレイ</t>
    <rPh sb="8" eb="10">
      <t>デンキョク</t>
    </rPh>
    <rPh sb="13" eb="15">
      <t>タテオ</t>
    </rPh>
    <phoneticPr fontId="3"/>
  </si>
  <si>
    <t>YCM-038</t>
    <phoneticPr fontId="3"/>
  </si>
  <si>
    <t>PS(N)</t>
    <phoneticPr fontId="3"/>
  </si>
  <si>
    <t>有</t>
    <rPh sb="0" eb="1">
      <t>ユウ</t>
    </rPh>
    <phoneticPr fontId="3"/>
  </si>
  <si>
    <t>無</t>
    <rPh sb="0" eb="1">
      <t>ム</t>
    </rPh>
    <phoneticPr fontId="3"/>
  </si>
  <si>
    <t>2016.12.7</t>
    <phoneticPr fontId="3"/>
  </si>
  <si>
    <t>NKS4</t>
    <phoneticPr fontId="3"/>
  </si>
  <si>
    <t>日光精器 (株)　　岐阜工場</t>
    <rPh sb="0" eb="2">
      <t>ニッコウ</t>
    </rPh>
    <rPh sb="2" eb="4">
      <t>セイキ</t>
    </rPh>
    <rPh sb="5" eb="8">
      <t>カブ</t>
    </rPh>
    <rPh sb="10" eb="14">
      <t>ギフコウジョウ</t>
    </rPh>
    <phoneticPr fontId="3"/>
  </si>
  <si>
    <t>〒501-6225　　岐阜県羽島市正木町新井2丁目421</t>
    <rPh sb="11" eb="14">
      <t>ギフケン</t>
    </rPh>
    <rPh sb="14" eb="17">
      <t>ハシマシ</t>
    </rPh>
    <rPh sb="17" eb="20">
      <t>マサキチョウ</t>
    </rPh>
    <rPh sb="20" eb="22">
      <t>アライ</t>
    </rPh>
    <rPh sb="23" eb="25">
      <t>チョウメ</t>
    </rPh>
    <phoneticPr fontId="3"/>
  </si>
  <si>
    <t>NKS04　　1560</t>
    <phoneticPr fontId="3"/>
  </si>
  <si>
    <t>小川 様宛</t>
    <rPh sb="0" eb="2">
      <t>オガワ</t>
    </rPh>
    <rPh sb="3" eb="4">
      <t>サマ</t>
    </rPh>
    <rPh sb="4" eb="5">
      <t>アテ</t>
    </rPh>
    <phoneticPr fontId="3"/>
  </si>
  <si>
    <t>058-392-1529</t>
    <phoneticPr fontId="3"/>
  </si>
  <si>
    <t>058-391-5017</t>
    <phoneticPr fontId="3"/>
  </si>
  <si>
    <t>〒377-0804　　群馬県吾妻郡東吾妻町岩井1008</t>
    <phoneticPr fontId="3"/>
  </si>
  <si>
    <t>0729-26-3666</t>
    <phoneticPr fontId="3"/>
  </si>
  <si>
    <t>0729-26-3667</t>
    <phoneticPr fontId="3"/>
  </si>
  <si>
    <t>140</t>
    <phoneticPr fontId="3"/>
  </si>
  <si>
    <t>75</t>
    <phoneticPr fontId="3"/>
  </si>
  <si>
    <t>RCH-002</t>
    <phoneticPr fontId="3"/>
  </si>
  <si>
    <t>RCH-002 27POCKETS</t>
    <phoneticPr fontId="3"/>
  </si>
  <si>
    <t>PS(N)</t>
    <phoneticPr fontId="3"/>
  </si>
  <si>
    <t>無</t>
    <rPh sb="0" eb="1">
      <t>ム</t>
    </rPh>
    <phoneticPr fontId="3"/>
  </si>
  <si>
    <t>2016.12.12</t>
    <phoneticPr fontId="3"/>
  </si>
  <si>
    <t>NML-008</t>
    <phoneticPr fontId="3"/>
  </si>
  <si>
    <t>NML-008 CLAMSHELL 50g用</t>
    <rPh sb="21" eb="22">
      <t>ヨウ</t>
    </rPh>
    <phoneticPr fontId="3"/>
  </si>
  <si>
    <t>28面取</t>
    <rPh sb="2" eb="3">
      <t>メン</t>
    </rPh>
    <rPh sb="3" eb="4">
      <t>ド</t>
    </rPh>
    <phoneticPr fontId="3"/>
  </si>
  <si>
    <t>2016.12.12</t>
    <phoneticPr fontId="3"/>
  </si>
  <si>
    <t>甲斐工業</t>
    <rPh sb="0" eb="2">
      <t>カイ</t>
    </rPh>
    <rPh sb="2" eb="4">
      <t>コウギョウ</t>
    </rPh>
    <phoneticPr fontId="3"/>
  </si>
  <si>
    <t>KIK-002B</t>
    <phoneticPr fontId="3"/>
  </si>
  <si>
    <t>690</t>
    <phoneticPr fontId="3"/>
  </si>
  <si>
    <t>有</t>
    <rPh sb="0" eb="1">
      <t>ユウ</t>
    </rPh>
    <phoneticPr fontId="3"/>
  </si>
  <si>
    <t>無</t>
    <rPh sb="0" eb="1">
      <t>ム</t>
    </rPh>
    <phoneticPr fontId="3"/>
  </si>
  <si>
    <t>640×405</t>
    <phoneticPr fontId="3"/>
  </si>
  <si>
    <t>○</t>
    <phoneticPr fontId="3"/>
  </si>
  <si>
    <t>２面取り</t>
    <rPh sb="1" eb="2">
      <t>メン</t>
    </rPh>
    <rPh sb="2" eb="3">
      <t>ド</t>
    </rPh>
    <phoneticPr fontId="3"/>
  </si>
  <si>
    <t>別抜き</t>
    <rPh sb="0" eb="1">
      <t>ベツ</t>
    </rPh>
    <rPh sb="1" eb="2">
      <t>ヌ</t>
    </rPh>
    <phoneticPr fontId="3"/>
  </si>
  <si>
    <t>袋詰め</t>
    <rPh sb="0" eb="1">
      <t>フクロ</t>
    </rPh>
    <rPh sb="1" eb="2">
      <t>ヅ</t>
    </rPh>
    <phoneticPr fontId="3"/>
  </si>
  <si>
    <t>2016.12.12</t>
    <phoneticPr fontId="3"/>
  </si>
  <si>
    <t>KIK-002T</t>
    <phoneticPr fontId="3"/>
  </si>
  <si>
    <t>KIK-002 TOP BALME63051</t>
    <phoneticPr fontId="3"/>
  </si>
  <si>
    <t>690</t>
    <phoneticPr fontId="3"/>
  </si>
  <si>
    <t>HTC5</t>
    <phoneticPr fontId="3"/>
  </si>
  <si>
    <t>日立ｵｰﾄﾓﾃｨﾌﾞｼｽﾃﾑｽﾞﾋﾞｼﾞﾈｽｻｰﾋﾞｽ(株)</t>
    <rPh sb="0" eb="2">
      <t>ヒタチ</t>
    </rPh>
    <rPh sb="27" eb="30">
      <t>カブ</t>
    </rPh>
    <phoneticPr fontId="3"/>
  </si>
  <si>
    <t>〒013-0811　　秋田県横手市安本字下御所野1-2</t>
    <rPh sb="11" eb="14">
      <t>アキタケン</t>
    </rPh>
    <rPh sb="14" eb="17">
      <t>ヨコテシ</t>
    </rPh>
    <rPh sb="17" eb="19">
      <t>ヤスモト</t>
    </rPh>
    <rPh sb="19" eb="20">
      <t>アザ</t>
    </rPh>
    <rPh sb="20" eb="21">
      <t>シモ</t>
    </rPh>
    <rPh sb="21" eb="22">
      <t>ゴ</t>
    </rPh>
    <rPh sb="22" eb="23">
      <t>ショ</t>
    </rPh>
    <rPh sb="23" eb="24">
      <t>ノ</t>
    </rPh>
    <phoneticPr fontId="3"/>
  </si>
  <si>
    <t>HTK01　　1445</t>
    <phoneticPr fontId="3"/>
  </si>
  <si>
    <t>HTC05　　1561　</t>
    <phoneticPr fontId="3"/>
  </si>
  <si>
    <t>秋田事業所　物流Gr.　　藤谷 様宛</t>
    <rPh sb="0" eb="2">
      <t>アキタ</t>
    </rPh>
    <rPh sb="2" eb="5">
      <t>ジギョウショ</t>
    </rPh>
    <rPh sb="6" eb="8">
      <t>ブツリュウ</t>
    </rPh>
    <rPh sb="13" eb="15">
      <t>フジタニ</t>
    </rPh>
    <rPh sb="16" eb="17">
      <t>サマ</t>
    </rPh>
    <rPh sb="17" eb="18">
      <t>アテ</t>
    </rPh>
    <phoneticPr fontId="3"/>
  </si>
  <si>
    <t>0182-33-6423</t>
    <phoneticPr fontId="3"/>
  </si>
  <si>
    <t>0182-32-3067</t>
    <phoneticPr fontId="3"/>
  </si>
  <si>
    <t>60</t>
    <phoneticPr fontId="3"/>
  </si>
  <si>
    <t>YCM-039</t>
    <phoneticPr fontId="3"/>
  </si>
  <si>
    <t>YCM-039 14POCKETS</t>
    <phoneticPr fontId="3"/>
  </si>
  <si>
    <t>PS(B)</t>
    <phoneticPr fontId="3"/>
  </si>
  <si>
    <t>導電練込(ﾐｸﾛｰﾑ)</t>
    <rPh sb="0" eb="2">
      <t>ドウデン</t>
    </rPh>
    <rPh sb="2" eb="3">
      <t>ネリ</t>
    </rPh>
    <rPh sb="3" eb="4">
      <t>コミ</t>
    </rPh>
    <phoneticPr fontId="3"/>
  </si>
  <si>
    <t>2016.12.15</t>
    <phoneticPr fontId="3"/>
  </si>
  <si>
    <t>TBG-019</t>
    <phoneticPr fontId="3"/>
  </si>
  <si>
    <t>TBG-019 SA-005</t>
    <phoneticPr fontId="3"/>
  </si>
  <si>
    <t>PP(N)</t>
    <phoneticPr fontId="3"/>
  </si>
  <si>
    <t>有</t>
    <rPh sb="0" eb="1">
      <t>ユウ</t>
    </rPh>
    <phoneticPr fontId="3"/>
  </si>
  <si>
    <t>無</t>
    <rPh sb="0" eb="1">
      <t>ム</t>
    </rPh>
    <phoneticPr fontId="3"/>
  </si>
  <si>
    <t>385×265</t>
    <phoneticPr fontId="3"/>
  </si>
  <si>
    <t>2016.12.15</t>
    <phoneticPr fontId="3"/>
  </si>
  <si>
    <t>HSY</t>
    <phoneticPr fontId="3"/>
  </si>
  <si>
    <t>細谷精機(株)</t>
    <rPh sb="0" eb="2">
      <t>ホソヤ</t>
    </rPh>
    <rPh sb="2" eb="4">
      <t>セイキ</t>
    </rPh>
    <rPh sb="4" eb="7">
      <t>カブ</t>
    </rPh>
    <phoneticPr fontId="3"/>
  </si>
  <si>
    <t>〒223-0057　　神奈川県横浜市港北区新羽町1216</t>
    <rPh sb="11" eb="15">
      <t>カナガワケン</t>
    </rPh>
    <rPh sb="15" eb="18">
      <t>ヨコハマシ</t>
    </rPh>
    <rPh sb="18" eb="21">
      <t>コウホクク</t>
    </rPh>
    <rPh sb="21" eb="24">
      <t>ニッパチョウ</t>
    </rPh>
    <phoneticPr fontId="3"/>
  </si>
  <si>
    <t>HSY01　　1562</t>
    <phoneticPr fontId="3"/>
  </si>
  <si>
    <t>牧瀬 様</t>
    <rPh sb="0" eb="2">
      <t>マキセ</t>
    </rPh>
    <rPh sb="3" eb="4">
      <t>サマ</t>
    </rPh>
    <phoneticPr fontId="3"/>
  </si>
  <si>
    <t>045-546-4721</t>
    <phoneticPr fontId="3"/>
  </si>
  <si>
    <t>045-543-8242</t>
    <phoneticPr fontId="3"/>
  </si>
  <si>
    <t>A-036-1</t>
    <phoneticPr fontId="3"/>
  </si>
  <si>
    <t>MTM-110-1B</t>
    <phoneticPr fontId="3"/>
  </si>
  <si>
    <t>MTM-110-1(B) 59-WS36・</t>
    <phoneticPr fontId="3"/>
  </si>
  <si>
    <t>MTM-110-1CL</t>
    <phoneticPr fontId="3"/>
  </si>
  <si>
    <t>MTM-110-1(CL) 59-WS36・</t>
    <phoneticPr fontId="3"/>
  </si>
  <si>
    <t>MTM-110-2B</t>
    <phoneticPr fontId="3"/>
  </si>
  <si>
    <t>MTM-110-2(B) 59-WS36：</t>
    <phoneticPr fontId="3"/>
  </si>
  <si>
    <t>MTM-110-2CL</t>
    <phoneticPr fontId="3"/>
  </si>
  <si>
    <t>MTM-110-2(CL) 59-WS36：</t>
    <phoneticPr fontId="3"/>
  </si>
  <si>
    <t>MTM-111-1B</t>
    <phoneticPr fontId="3"/>
  </si>
  <si>
    <t>MTM-111-1(B) 59-WS37・</t>
    <phoneticPr fontId="3"/>
  </si>
  <si>
    <t>MTM-111-1CL</t>
    <phoneticPr fontId="3"/>
  </si>
  <si>
    <t>MTM-111-1(CL) 59-WS37・</t>
    <phoneticPr fontId="3"/>
  </si>
  <si>
    <t>MTM-111-2B</t>
    <phoneticPr fontId="3"/>
  </si>
  <si>
    <t>MTM-111-2(B) 59-WS37：</t>
    <phoneticPr fontId="3"/>
  </si>
  <si>
    <t>MTM-111-2CL</t>
    <phoneticPr fontId="3"/>
  </si>
  <si>
    <t>MTM-111-2(CL) 59-WS37：</t>
    <phoneticPr fontId="3"/>
  </si>
  <si>
    <t>MTM-111-3B</t>
    <phoneticPr fontId="3"/>
  </si>
  <si>
    <t>MTM-111-3CL</t>
    <phoneticPr fontId="3"/>
  </si>
  <si>
    <t>MTM-111-3(B) 59-WS37：・</t>
    <phoneticPr fontId="3"/>
  </si>
  <si>
    <t>MTM-111-3(CL) 59-WS37：・</t>
    <phoneticPr fontId="3"/>
  </si>
  <si>
    <t>MTM-111-4B</t>
    <phoneticPr fontId="3"/>
  </si>
  <si>
    <t>MTM-111-4CL</t>
    <phoneticPr fontId="3"/>
  </si>
  <si>
    <t>MTM-111-4(B) 59-WS37：：</t>
    <phoneticPr fontId="3"/>
  </si>
  <si>
    <t>MTM-111-4(CL) 59-WS37：：</t>
    <phoneticPr fontId="3"/>
  </si>
  <si>
    <t>2016.12.19</t>
    <phoneticPr fontId="3"/>
  </si>
  <si>
    <t>JAE-110</t>
    <phoneticPr fontId="3"/>
  </si>
  <si>
    <t>JAE-110 025-54818</t>
    <phoneticPr fontId="3"/>
  </si>
  <si>
    <t>有</t>
    <rPh sb="0" eb="1">
      <t>アリ</t>
    </rPh>
    <phoneticPr fontId="3"/>
  </si>
  <si>
    <t>300×285</t>
    <phoneticPr fontId="3"/>
  </si>
  <si>
    <t>2016.12.20</t>
    <phoneticPr fontId="3"/>
  </si>
  <si>
    <t>JAE-112</t>
    <phoneticPr fontId="3"/>
  </si>
  <si>
    <t>JAE-112 025-55118</t>
    <phoneticPr fontId="3"/>
  </si>
  <si>
    <t>無</t>
    <phoneticPr fontId="3"/>
  </si>
  <si>
    <t>1-159-9</t>
    <phoneticPr fontId="3"/>
  </si>
  <si>
    <t>1-912159-9</t>
    <phoneticPr fontId="3"/>
  </si>
  <si>
    <t>2016.12.20</t>
    <phoneticPr fontId="3"/>
  </si>
  <si>
    <t>80</t>
    <phoneticPr fontId="3"/>
  </si>
  <si>
    <t>2014.11.26 金型返却</t>
    <rPh sb="11" eb="13">
      <t>カナガタ</t>
    </rPh>
    <rPh sb="13" eb="15">
      <t>ヘンキャク</t>
    </rPh>
    <phoneticPr fontId="3"/>
  </si>
  <si>
    <t>OOT-024</t>
    <phoneticPr fontId="3"/>
  </si>
  <si>
    <t>OOT-024 10POCKETS</t>
    <phoneticPr fontId="3"/>
  </si>
  <si>
    <t>PS(N)</t>
    <phoneticPr fontId="3"/>
  </si>
  <si>
    <t>有</t>
    <rPh sb="0" eb="1">
      <t>ユウ</t>
    </rPh>
    <phoneticPr fontId="3"/>
  </si>
  <si>
    <t>無</t>
    <rPh sb="0" eb="1">
      <t>ム</t>
    </rPh>
    <phoneticPr fontId="3"/>
  </si>
  <si>
    <t>大手</t>
    <rPh sb="0" eb="2">
      <t>オオテ</t>
    </rPh>
    <phoneticPr fontId="3"/>
  </si>
  <si>
    <t>2016.12.24</t>
    <phoneticPr fontId="3"/>
  </si>
  <si>
    <t>PET
(CL)</t>
    <phoneticPr fontId="3"/>
  </si>
  <si>
    <t>東京鋲兼</t>
    <rPh sb="0" eb="2">
      <t>トウキョウ</t>
    </rPh>
    <rPh sb="2" eb="4">
      <t>ビョウカネ</t>
    </rPh>
    <phoneticPr fontId="3"/>
  </si>
  <si>
    <t>470×300</t>
    <phoneticPr fontId="3"/>
  </si>
  <si>
    <t>2016.12.24</t>
    <phoneticPr fontId="3"/>
  </si>
  <si>
    <t>TBG-018-PET</t>
    <phoneticPr fontId="3"/>
  </si>
  <si>
    <t>TBG-018(PET0.8) CONTAINER COVER</t>
    <phoneticPr fontId="3"/>
  </si>
  <si>
    <t>2-159-0</t>
    <phoneticPr fontId="3"/>
  </si>
  <si>
    <t>2-912159-0</t>
    <phoneticPr fontId="3"/>
  </si>
  <si>
    <t>有</t>
    <rPh sb="0" eb="1">
      <t>ユウ</t>
    </rPh>
    <phoneticPr fontId="3"/>
  </si>
  <si>
    <t>無</t>
    <rPh sb="0" eb="1">
      <t>ム</t>
    </rPh>
    <phoneticPr fontId="3"/>
  </si>
  <si>
    <t>469×299</t>
    <phoneticPr fontId="3"/>
  </si>
  <si>
    <t>日三化成</t>
    <rPh sb="0" eb="2">
      <t>ニッサン</t>
    </rPh>
    <rPh sb="2" eb="4">
      <t>カセイ</t>
    </rPh>
    <phoneticPr fontId="3"/>
  </si>
  <si>
    <t>2016.12.26</t>
    <phoneticPr fontId="3"/>
  </si>
  <si>
    <t>2-159-1</t>
  </si>
  <si>
    <t>2-912159-1</t>
  </si>
  <si>
    <t>2-159-2</t>
  </si>
  <si>
    <t>2-912159-2</t>
  </si>
  <si>
    <t>〒130-0015　　東京都墨田区横網2-5-14</t>
  </si>
  <si>
    <t>RPR</t>
    <phoneticPr fontId="3"/>
  </si>
  <si>
    <t>(株)ラプロパック</t>
    <rPh sb="0" eb="3">
      <t>カブ</t>
    </rPh>
    <phoneticPr fontId="3"/>
  </si>
  <si>
    <t>〒340-0835　　埼玉県八潮市浮塚957-1</t>
    <rPh sb="11" eb="14">
      <t>サイタマケン</t>
    </rPh>
    <rPh sb="14" eb="17">
      <t>ヤシオシ</t>
    </rPh>
    <rPh sb="17" eb="19">
      <t>ウキヅカ</t>
    </rPh>
    <phoneticPr fontId="3"/>
  </si>
  <si>
    <t>RPR01　　1563</t>
    <phoneticPr fontId="3"/>
  </si>
  <si>
    <t>鈴木 様</t>
    <rPh sb="0" eb="2">
      <t>スズキ</t>
    </rPh>
    <rPh sb="3" eb="4">
      <t>サマ</t>
    </rPh>
    <phoneticPr fontId="3"/>
  </si>
  <si>
    <t>048-998-8689</t>
    <phoneticPr fontId="3"/>
  </si>
  <si>
    <t>048-998-3989</t>
    <phoneticPr fontId="3"/>
  </si>
  <si>
    <t>75</t>
    <phoneticPr fontId="3"/>
  </si>
  <si>
    <t>MTW2</t>
    <phoneticPr fontId="3"/>
  </si>
  <si>
    <t>ミツワ商事(株)</t>
    <rPh sb="3" eb="5">
      <t>ショウジ</t>
    </rPh>
    <rPh sb="5" eb="8">
      <t>カブ</t>
    </rPh>
    <phoneticPr fontId="3"/>
  </si>
  <si>
    <t>〒970-8021　　福島県いわき市平中神谷字大年1番地3</t>
    <rPh sb="11" eb="14">
      <t>フクシマケン</t>
    </rPh>
    <rPh sb="17" eb="18">
      <t>シ</t>
    </rPh>
    <rPh sb="18" eb="20">
      <t>ヒラナカ</t>
    </rPh>
    <rPh sb="20" eb="22">
      <t>カミヤ</t>
    </rPh>
    <rPh sb="22" eb="23">
      <t>アザ</t>
    </rPh>
    <rPh sb="23" eb="25">
      <t>オオトシ</t>
    </rPh>
    <rPh sb="26" eb="28">
      <t>バンチ</t>
    </rPh>
    <phoneticPr fontId="3"/>
  </si>
  <si>
    <t>MTW02　　1564</t>
    <phoneticPr fontId="3"/>
  </si>
  <si>
    <t>白土 様宛</t>
    <rPh sb="0" eb="2">
      <t>シラト</t>
    </rPh>
    <rPh sb="3" eb="4">
      <t>サマ</t>
    </rPh>
    <rPh sb="4" eb="5">
      <t>アテ</t>
    </rPh>
    <phoneticPr fontId="3"/>
  </si>
  <si>
    <t>0246-34-6555</t>
    <phoneticPr fontId="3"/>
  </si>
  <si>
    <t>0246-34-6361</t>
    <phoneticPr fontId="3"/>
  </si>
  <si>
    <t>180</t>
    <phoneticPr fontId="3"/>
  </si>
  <si>
    <t>SJI-009</t>
    <phoneticPr fontId="3"/>
  </si>
  <si>
    <t>SJI-009 10POCKETS</t>
    <phoneticPr fontId="3"/>
  </si>
  <si>
    <t>PET
(CL)</t>
    <phoneticPr fontId="3"/>
  </si>
  <si>
    <t>520</t>
    <phoneticPr fontId="3"/>
  </si>
  <si>
    <t>有</t>
    <rPh sb="0" eb="1">
      <t>ユウ</t>
    </rPh>
    <phoneticPr fontId="3"/>
  </si>
  <si>
    <t>無</t>
    <rPh sb="0" eb="1">
      <t>ム</t>
    </rPh>
    <phoneticPr fontId="3"/>
  </si>
  <si>
    <t>2017.1.10</t>
    <phoneticPr fontId="3"/>
  </si>
  <si>
    <t>SJI-009-GR</t>
    <phoneticPr fontId="3"/>
  </si>
  <si>
    <t>SJI-009(GR) 10POCKETS</t>
    <phoneticPr fontId="3"/>
  </si>
  <si>
    <t>PET
(GR)</t>
    <phoneticPr fontId="3"/>
  </si>
  <si>
    <t>導電印刷</t>
    <rPh sb="0" eb="2">
      <t>ドウデン</t>
    </rPh>
    <rPh sb="2" eb="4">
      <t>インサツ</t>
    </rPh>
    <phoneticPr fontId="3"/>
  </si>
  <si>
    <t>FDK-008</t>
    <phoneticPr fontId="3"/>
  </si>
  <si>
    <t>FDK-008 K92-300481用</t>
    <rPh sb="18" eb="19">
      <t>ヨウ</t>
    </rPh>
    <phoneticPr fontId="3"/>
  </si>
  <si>
    <t>2017.1.10</t>
    <phoneticPr fontId="3"/>
  </si>
  <si>
    <t>TH-059</t>
    <phoneticPr fontId="3"/>
  </si>
  <si>
    <t>TH-059 LB-192</t>
    <phoneticPr fontId="3"/>
  </si>
  <si>
    <t>120</t>
    <phoneticPr fontId="3"/>
  </si>
  <si>
    <t>120</t>
    <phoneticPr fontId="3"/>
  </si>
  <si>
    <t>130</t>
    <phoneticPr fontId="3"/>
  </si>
  <si>
    <t>ADY-108</t>
    <phoneticPr fontId="3"/>
  </si>
  <si>
    <t>ADY-108 15POCKETS</t>
    <phoneticPr fontId="3"/>
  </si>
  <si>
    <t>PET
(GR)</t>
    <phoneticPr fontId="3"/>
  </si>
  <si>
    <t>610</t>
    <phoneticPr fontId="3"/>
  </si>
  <si>
    <t>導電印刷</t>
    <rPh sb="0" eb="2">
      <t>ドウデン</t>
    </rPh>
    <rPh sb="2" eb="4">
      <t>インサツ</t>
    </rPh>
    <phoneticPr fontId="3"/>
  </si>
  <si>
    <t>ｴｰﾃﾞｨｰﾜｲ</t>
    <phoneticPr fontId="3"/>
  </si>
  <si>
    <t>560×360</t>
    <phoneticPr fontId="3"/>
  </si>
  <si>
    <t>○</t>
    <phoneticPr fontId="3"/>
  </si>
  <si>
    <t>2017.1.12</t>
    <phoneticPr fontId="3"/>
  </si>
  <si>
    <t>OOT-026</t>
    <phoneticPr fontId="3"/>
  </si>
  <si>
    <t>OOT-026 10POCKETS</t>
    <phoneticPr fontId="3"/>
  </si>
  <si>
    <t>PS(N)</t>
    <phoneticPr fontId="3"/>
  </si>
  <si>
    <t>有</t>
    <rPh sb="0" eb="1">
      <t>ユウ</t>
    </rPh>
    <phoneticPr fontId="3"/>
  </si>
  <si>
    <t>無</t>
    <rPh sb="0" eb="1">
      <t>ム</t>
    </rPh>
    <phoneticPr fontId="3"/>
  </si>
  <si>
    <t>大手</t>
    <rPh sb="0" eb="2">
      <t>オオテ</t>
    </rPh>
    <phoneticPr fontId="3"/>
  </si>
  <si>
    <t>2017.1.12</t>
    <phoneticPr fontId="3"/>
  </si>
  <si>
    <t>AUK</t>
    <phoneticPr fontId="3"/>
  </si>
  <si>
    <t>荒海機械(株)</t>
    <rPh sb="0" eb="2">
      <t>アラウミ</t>
    </rPh>
    <rPh sb="2" eb="4">
      <t>キカイ</t>
    </rPh>
    <rPh sb="4" eb="7">
      <t>カブ</t>
    </rPh>
    <phoneticPr fontId="3"/>
  </si>
  <si>
    <t>〒969-4512　　福島県耶麻郡西会津町上野尻東林崎3110-1</t>
    <rPh sb="11" eb="14">
      <t>フクシマケン</t>
    </rPh>
    <rPh sb="14" eb="17">
      <t>ヤマグン</t>
    </rPh>
    <rPh sb="17" eb="18">
      <t>ニシ</t>
    </rPh>
    <rPh sb="18" eb="20">
      <t>アイズ</t>
    </rPh>
    <rPh sb="20" eb="21">
      <t>マチ</t>
    </rPh>
    <rPh sb="21" eb="24">
      <t>カミノジリ</t>
    </rPh>
    <rPh sb="24" eb="25">
      <t>ヒガシ</t>
    </rPh>
    <rPh sb="25" eb="27">
      <t>ハヤシサキ</t>
    </rPh>
    <phoneticPr fontId="3"/>
  </si>
  <si>
    <t>AUK01　　1565</t>
    <phoneticPr fontId="3"/>
  </si>
  <si>
    <t>斎藤 様</t>
    <rPh sb="0" eb="2">
      <t>サイトウ</t>
    </rPh>
    <rPh sb="3" eb="4">
      <t>サマ</t>
    </rPh>
    <phoneticPr fontId="3"/>
  </si>
  <si>
    <t>0241-47-2327</t>
    <phoneticPr fontId="3"/>
  </si>
  <si>
    <t>0241-47-3032</t>
    <phoneticPr fontId="3"/>
  </si>
  <si>
    <t>OOT-027</t>
    <phoneticPr fontId="3"/>
  </si>
  <si>
    <t>OOT-027 4POCKETS</t>
    <phoneticPr fontId="3"/>
  </si>
  <si>
    <t>PS(N)</t>
    <phoneticPr fontId="3"/>
  </si>
  <si>
    <t>有</t>
    <rPh sb="0" eb="1">
      <t>ユウ</t>
    </rPh>
    <phoneticPr fontId="3"/>
  </si>
  <si>
    <t>無</t>
    <rPh sb="0" eb="1">
      <t>ム</t>
    </rPh>
    <phoneticPr fontId="3"/>
  </si>
  <si>
    <t>2017.1.14</t>
    <phoneticPr fontId="3"/>
  </si>
  <si>
    <t>270</t>
    <phoneticPr fontId="3"/>
  </si>
  <si>
    <t>THC</t>
    <phoneticPr fontId="3"/>
  </si>
  <si>
    <t>東北セラミック（株）</t>
    <rPh sb="0" eb="2">
      <t>トウホク</t>
    </rPh>
    <rPh sb="7" eb="10">
      <t>カブ</t>
    </rPh>
    <phoneticPr fontId="3"/>
  </si>
  <si>
    <t>〒989-2351　宮城県亘理郡亘理町江下111番地</t>
    <rPh sb="10" eb="13">
      <t>ミヤギケン</t>
    </rPh>
    <rPh sb="13" eb="16">
      <t>ワタリグン</t>
    </rPh>
    <rPh sb="16" eb="19">
      <t>ワタリマチ</t>
    </rPh>
    <rPh sb="19" eb="21">
      <t>エシタ</t>
    </rPh>
    <rPh sb="24" eb="26">
      <t>バンチ</t>
    </rPh>
    <phoneticPr fontId="3"/>
  </si>
  <si>
    <t>THC01　　1567</t>
    <phoneticPr fontId="3"/>
  </si>
  <si>
    <t>千葉 様</t>
    <rPh sb="0" eb="2">
      <t>チバ</t>
    </rPh>
    <rPh sb="3" eb="4">
      <t>サマ</t>
    </rPh>
    <phoneticPr fontId="3"/>
  </si>
  <si>
    <t>0223-34-5562</t>
    <phoneticPr fontId="3"/>
  </si>
  <si>
    <t>0223-34-5325</t>
    <phoneticPr fontId="3"/>
  </si>
  <si>
    <t>EPE</t>
    <phoneticPr fontId="3"/>
  </si>
  <si>
    <t>（株）イーピーイ　</t>
    <rPh sb="0" eb="3">
      <t>カブ</t>
    </rPh>
    <phoneticPr fontId="3"/>
  </si>
  <si>
    <t>〒998-0824　　山形県酒田市大宮町2-6-22</t>
    <rPh sb="11" eb="14">
      <t>ヤマガタケン</t>
    </rPh>
    <rPh sb="14" eb="17">
      <t>サカタシ</t>
    </rPh>
    <rPh sb="17" eb="19">
      <t>オオミヤ</t>
    </rPh>
    <rPh sb="19" eb="20">
      <t>チョウ</t>
    </rPh>
    <phoneticPr fontId="3"/>
  </si>
  <si>
    <t>EPE01　　1568</t>
    <phoneticPr fontId="3"/>
  </si>
  <si>
    <t>佐藤 様</t>
    <rPh sb="0" eb="2">
      <t>サトウ</t>
    </rPh>
    <rPh sb="3" eb="4">
      <t>サマ</t>
    </rPh>
    <phoneticPr fontId="3"/>
  </si>
  <si>
    <t>0234-26-6622</t>
    <phoneticPr fontId="3"/>
  </si>
  <si>
    <t>0234-26-6666</t>
    <phoneticPr fontId="3"/>
  </si>
  <si>
    <t>ASH-001</t>
    <phoneticPr fontId="3"/>
  </si>
  <si>
    <t>ASH-001</t>
    <phoneticPr fontId="3"/>
  </si>
  <si>
    <t>PET
(CL)</t>
    <phoneticPr fontId="3"/>
  </si>
  <si>
    <t>520</t>
    <phoneticPr fontId="3"/>
  </si>
  <si>
    <t>有</t>
    <rPh sb="0" eb="1">
      <t>ユウ</t>
    </rPh>
    <phoneticPr fontId="3"/>
  </si>
  <si>
    <t>無</t>
    <rPh sb="0" eb="1">
      <t>ム</t>
    </rPh>
    <phoneticPr fontId="3"/>
  </si>
  <si>
    <t>アサヒ</t>
    <phoneticPr fontId="3"/>
  </si>
  <si>
    <t>460×330</t>
    <phoneticPr fontId="3"/>
  </si>
  <si>
    <t>○</t>
    <phoneticPr fontId="3"/>
  </si>
  <si>
    <t>袋詰め</t>
    <rPh sb="0" eb="1">
      <t>フクロ</t>
    </rPh>
    <rPh sb="1" eb="2">
      <t>ヅ</t>
    </rPh>
    <phoneticPr fontId="3"/>
  </si>
  <si>
    <t>2017.1.18</t>
    <phoneticPr fontId="3"/>
  </si>
  <si>
    <t>190</t>
    <phoneticPr fontId="3"/>
  </si>
  <si>
    <t>KWK</t>
    <phoneticPr fontId="3"/>
  </si>
  <si>
    <t>(株)共和工業</t>
    <rPh sb="0" eb="3">
      <t>カブ</t>
    </rPh>
    <rPh sb="3" eb="5">
      <t>キョウワ</t>
    </rPh>
    <rPh sb="5" eb="7">
      <t>コウギョウ</t>
    </rPh>
    <phoneticPr fontId="3"/>
  </si>
  <si>
    <t>〒216-0007　　神奈川県川崎市宮前区小台2-19-18</t>
    <rPh sb="11" eb="15">
      <t>カナガワケン</t>
    </rPh>
    <rPh sb="15" eb="18">
      <t>カワサキシ</t>
    </rPh>
    <rPh sb="18" eb="21">
      <t>ミヤマエク</t>
    </rPh>
    <rPh sb="21" eb="23">
      <t>オダイ</t>
    </rPh>
    <phoneticPr fontId="3"/>
  </si>
  <si>
    <t>KWK01　　1569</t>
    <phoneticPr fontId="3"/>
  </si>
  <si>
    <t>営業部　　伊藤 様</t>
    <rPh sb="0" eb="2">
      <t>エイギョウ</t>
    </rPh>
    <rPh sb="2" eb="3">
      <t>ブ</t>
    </rPh>
    <rPh sb="5" eb="7">
      <t>イトウ</t>
    </rPh>
    <rPh sb="8" eb="9">
      <t>サマ</t>
    </rPh>
    <phoneticPr fontId="3"/>
  </si>
  <si>
    <t>044-866-6676</t>
    <phoneticPr fontId="3"/>
  </si>
  <si>
    <t>044-854-8822</t>
    <phoneticPr fontId="3"/>
  </si>
  <si>
    <t>SIY</t>
    <phoneticPr fontId="3"/>
  </si>
  <si>
    <t>(株)サカイヤ</t>
    <rPh sb="0" eb="3">
      <t>カブ</t>
    </rPh>
    <phoneticPr fontId="3"/>
  </si>
  <si>
    <t>〒350-0833　　埼玉県川越市芳野台1-103-35</t>
    <rPh sb="11" eb="14">
      <t>サイタマケン</t>
    </rPh>
    <rPh sb="14" eb="17">
      <t>カワゴエシ</t>
    </rPh>
    <rPh sb="17" eb="20">
      <t>ヨシノダイ</t>
    </rPh>
    <phoneticPr fontId="3"/>
  </si>
  <si>
    <t>SIY01　　1570</t>
    <phoneticPr fontId="3"/>
  </si>
  <si>
    <t>西村 様</t>
    <rPh sb="0" eb="2">
      <t>ニシムラ</t>
    </rPh>
    <rPh sb="3" eb="4">
      <t>サマ</t>
    </rPh>
    <phoneticPr fontId="3"/>
  </si>
  <si>
    <t>049-225-5328</t>
    <phoneticPr fontId="3"/>
  </si>
  <si>
    <t>049-225-5375</t>
    <phoneticPr fontId="3"/>
  </si>
  <si>
    <t>180</t>
    <phoneticPr fontId="3"/>
  </si>
  <si>
    <t>80</t>
    <phoneticPr fontId="3"/>
  </si>
  <si>
    <t>KDS-090</t>
    <phoneticPr fontId="3"/>
  </si>
  <si>
    <t>KDS-090 YEC-005</t>
    <phoneticPr fontId="3"/>
  </si>
  <si>
    <t>PP(N)</t>
    <phoneticPr fontId="3"/>
  </si>
  <si>
    <t>550</t>
    <phoneticPr fontId="3"/>
  </si>
  <si>
    <t>有</t>
    <rPh sb="0" eb="1">
      <t>ユウ</t>
    </rPh>
    <phoneticPr fontId="3"/>
  </si>
  <si>
    <t>無</t>
    <rPh sb="0" eb="1">
      <t>ム</t>
    </rPh>
    <phoneticPr fontId="3"/>
  </si>
  <si>
    <t>共同紙業</t>
    <rPh sb="0" eb="2">
      <t>キョウドウ</t>
    </rPh>
    <rPh sb="2" eb="4">
      <t>シギョウ</t>
    </rPh>
    <phoneticPr fontId="3"/>
  </si>
  <si>
    <t>2017.1.23</t>
    <phoneticPr fontId="3"/>
  </si>
  <si>
    <t>100</t>
    <phoneticPr fontId="3"/>
  </si>
  <si>
    <t>KSK3</t>
    <phoneticPr fontId="3"/>
  </si>
  <si>
    <t>(株)光伸化成製作所</t>
    <rPh sb="0" eb="3">
      <t>カブ</t>
    </rPh>
    <rPh sb="3" eb="5">
      <t>コウシン</t>
    </rPh>
    <rPh sb="5" eb="7">
      <t>カセイ</t>
    </rPh>
    <rPh sb="7" eb="10">
      <t>セイサクジョ</t>
    </rPh>
    <phoneticPr fontId="3"/>
  </si>
  <si>
    <t>〒252-0245　　神奈川県相模原市中央区田名塩田1丁目14-13</t>
    <rPh sb="11" eb="15">
      <t>カナガワケン</t>
    </rPh>
    <rPh sb="15" eb="19">
      <t>サガミハラシ</t>
    </rPh>
    <rPh sb="19" eb="22">
      <t>チュウオウク</t>
    </rPh>
    <rPh sb="22" eb="24">
      <t>タナ</t>
    </rPh>
    <rPh sb="24" eb="26">
      <t>シオタ</t>
    </rPh>
    <rPh sb="27" eb="29">
      <t>チョウメ</t>
    </rPh>
    <phoneticPr fontId="3"/>
  </si>
  <si>
    <t>KSK03　1571</t>
    <phoneticPr fontId="3"/>
  </si>
  <si>
    <t>坂本 様</t>
    <rPh sb="0" eb="2">
      <t>サカモト</t>
    </rPh>
    <rPh sb="3" eb="4">
      <t>サマ</t>
    </rPh>
    <phoneticPr fontId="3"/>
  </si>
  <si>
    <t>042-777-3211</t>
    <phoneticPr fontId="3"/>
  </si>
  <si>
    <t>KIK-002 BOTTOM BALME63050</t>
    <phoneticPr fontId="3"/>
  </si>
  <si>
    <t>240</t>
    <phoneticPr fontId="3"/>
  </si>
  <si>
    <t>ASS</t>
    <phoneticPr fontId="3"/>
  </si>
  <si>
    <t>（株）朝日精機製作所</t>
    <rPh sb="0" eb="3">
      <t>カブ</t>
    </rPh>
    <rPh sb="3" eb="5">
      <t>アサヒ</t>
    </rPh>
    <rPh sb="5" eb="7">
      <t>セイキ</t>
    </rPh>
    <rPh sb="7" eb="9">
      <t>セイサク</t>
    </rPh>
    <rPh sb="9" eb="10">
      <t>ジョ</t>
    </rPh>
    <phoneticPr fontId="3"/>
  </si>
  <si>
    <t>〒316-0001　　茨城県日立市諏訪町1-19-15</t>
    <rPh sb="11" eb="14">
      <t>イバラキケン</t>
    </rPh>
    <rPh sb="14" eb="17">
      <t>ヒタチシ</t>
    </rPh>
    <rPh sb="17" eb="20">
      <t>スワマチ</t>
    </rPh>
    <phoneticPr fontId="3"/>
  </si>
  <si>
    <t>ASS01　　1572</t>
    <phoneticPr fontId="3"/>
  </si>
  <si>
    <t>営業課　道口 様</t>
    <rPh sb="0" eb="3">
      <t>エイギョウカ</t>
    </rPh>
    <rPh sb="4" eb="6">
      <t>ドウグチ</t>
    </rPh>
    <rPh sb="7" eb="8">
      <t>サマ</t>
    </rPh>
    <phoneticPr fontId="3"/>
  </si>
  <si>
    <t>0294-33-0631</t>
    <phoneticPr fontId="3"/>
  </si>
  <si>
    <t>0294-34-5879</t>
    <phoneticPr fontId="3"/>
  </si>
  <si>
    <t>OWG</t>
    <phoneticPr fontId="3"/>
  </si>
  <si>
    <t>(株)オンワード技研</t>
    <rPh sb="0" eb="3">
      <t>カブ</t>
    </rPh>
    <rPh sb="8" eb="10">
      <t>ギケン</t>
    </rPh>
    <phoneticPr fontId="3"/>
  </si>
  <si>
    <t>〒929-0111　　石川県能美市吉原町ワ-13</t>
    <rPh sb="11" eb="14">
      <t>イシカワケン</t>
    </rPh>
    <rPh sb="14" eb="16">
      <t>ノウミ</t>
    </rPh>
    <rPh sb="16" eb="17">
      <t>シ</t>
    </rPh>
    <rPh sb="17" eb="19">
      <t>ヨシハラ</t>
    </rPh>
    <rPh sb="19" eb="20">
      <t>チョウ</t>
    </rPh>
    <phoneticPr fontId="3"/>
  </si>
  <si>
    <t>OWG01　　1573</t>
    <phoneticPr fontId="3"/>
  </si>
  <si>
    <t>道野 様</t>
    <rPh sb="0" eb="2">
      <t>ミチノ</t>
    </rPh>
    <rPh sb="3" eb="4">
      <t>サマ</t>
    </rPh>
    <phoneticPr fontId="3"/>
  </si>
  <si>
    <t>0761-55-0466</t>
    <phoneticPr fontId="3"/>
  </si>
  <si>
    <t>0761-55-4405</t>
    <phoneticPr fontId="3"/>
  </si>
  <si>
    <t>400</t>
    <phoneticPr fontId="3"/>
  </si>
  <si>
    <t>400</t>
    <phoneticPr fontId="3"/>
  </si>
  <si>
    <t>340</t>
    <phoneticPr fontId="3"/>
  </si>
  <si>
    <t>NTB</t>
    <phoneticPr fontId="3"/>
  </si>
  <si>
    <t>日東部品(株)</t>
    <rPh sb="0" eb="2">
      <t>ニットウ</t>
    </rPh>
    <rPh sb="2" eb="4">
      <t>ブヒン</t>
    </rPh>
    <rPh sb="4" eb="7">
      <t>カブ</t>
    </rPh>
    <phoneticPr fontId="3"/>
  </si>
  <si>
    <t>〒370-0501　　群馬県邑楽郡千代田町福島455-8</t>
    <rPh sb="11" eb="14">
      <t>グンマケン</t>
    </rPh>
    <rPh sb="14" eb="17">
      <t>オウラグン</t>
    </rPh>
    <rPh sb="17" eb="21">
      <t>チヨダマチ</t>
    </rPh>
    <rPh sb="21" eb="23">
      <t>フクシマ</t>
    </rPh>
    <phoneticPr fontId="3"/>
  </si>
  <si>
    <t>NTB01　　1575</t>
    <phoneticPr fontId="3"/>
  </si>
  <si>
    <t>君島 様</t>
    <rPh sb="0" eb="2">
      <t>キミシマ</t>
    </rPh>
    <rPh sb="3" eb="4">
      <t>サマ</t>
    </rPh>
    <phoneticPr fontId="3"/>
  </si>
  <si>
    <t>0276-86-5800</t>
    <phoneticPr fontId="3"/>
  </si>
  <si>
    <t>0276-86-5990</t>
    <phoneticPr fontId="3"/>
  </si>
  <si>
    <t>TMT3</t>
    <phoneticPr fontId="3"/>
  </si>
  <si>
    <t>(株)テムテック研究所</t>
    <rPh sb="0" eb="3">
      <t>カブ</t>
    </rPh>
    <rPh sb="8" eb="11">
      <t>ケンキュウジョ</t>
    </rPh>
    <phoneticPr fontId="3"/>
  </si>
  <si>
    <t>〒104-0052　　東京都中央区月島2-7-13</t>
    <rPh sb="11" eb="14">
      <t>トウキョウト</t>
    </rPh>
    <rPh sb="14" eb="17">
      <t>チュウオウク</t>
    </rPh>
    <rPh sb="17" eb="19">
      <t>ツキシマ</t>
    </rPh>
    <phoneticPr fontId="3"/>
  </si>
  <si>
    <t>TMT03　　1576</t>
    <phoneticPr fontId="3"/>
  </si>
  <si>
    <t>増田 様</t>
    <rPh sb="0" eb="2">
      <t>マスダ</t>
    </rPh>
    <rPh sb="3" eb="4">
      <t>サマ</t>
    </rPh>
    <phoneticPr fontId="3"/>
  </si>
  <si>
    <t>03-3534-5320</t>
    <phoneticPr fontId="3"/>
  </si>
  <si>
    <t>03-3534-5322</t>
    <phoneticPr fontId="3"/>
  </si>
  <si>
    <t>JAE-115</t>
    <phoneticPr fontId="3"/>
  </si>
  <si>
    <t>JAE-115 025-55131</t>
    <phoneticPr fontId="3"/>
  </si>
  <si>
    <t>2017.2.7</t>
    <phoneticPr fontId="3"/>
  </si>
  <si>
    <t>JAE-116</t>
    <phoneticPr fontId="3"/>
  </si>
  <si>
    <t>JAE-116 025-55133</t>
    <phoneticPr fontId="3"/>
  </si>
  <si>
    <t>MTM-115</t>
    <phoneticPr fontId="3"/>
  </si>
  <si>
    <t>MTM-115 モーター用梱包トレイ</t>
    <rPh sb="12" eb="13">
      <t>ヨウ</t>
    </rPh>
    <rPh sb="13" eb="15">
      <t>コンポウ</t>
    </rPh>
    <phoneticPr fontId="3"/>
  </si>
  <si>
    <t>PS(N)</t>
    <phoneticPr fontId="3"/>
  </si>
  <si>
    <t>520</t>
    <phoneticPr fontId="3"/>
  </si>
  <si>
    <t>有</t>
    <phoneticPr fontId="3"/>
  </si>
  <si>
    <t>無</t>
    <rPh sb="0" eb="1">
      <t>ム</t>
    </rPh>
    <phoneticPr fontId="3"/>
  </si>
  <si>
    <t>470×300</t>
    <phoneticPr fontId="3"/>
  </si>
  <si>
    <t>○</t>
    <phoneticPr fontId="3"/>
  </si>
  <si>
    <t>別抜き</t>
    <rPh sb="0" eb="1">
      <t>ベツ</t>
    </rPh>
    <rPh sb="1" eb="2">
      <t>ヌ</t>
    </rPh>
    <phoneticPr fontId="3"/>
  </si>
  <si>
    <t>2017.2.7</t>
    <phoneticPr fontId="3"/>
  </si>
  <si>
    <t>KRY</t>
    <phoneticPr fontId="3"/>
  </si>
  <si>
    <t>クリヤマ(株)</t>
    <rPh sb="4" eb="7">
      <t>カブ</t>
    </rPh>
    <phoneticPr fontId="3"/>
  </si>
  <si>
    <t>〒673-0892　　兵庫県明石市本町2丁目2番20号 朝日生命明石ビル6Ｆ</t>
    <rPh sb="11" eb="14">
      <t>ヒョウゴケン</t>
    </rPh>
    <rPh sb="14" eb="17">
      <t>アカシシ</t>
    </rPh>
    <rPh sb="17" eb="19">
      <t>ホンチョウ</t>
    </rPh>
    <rPh sb="20" eb="22">
      <t>チョウメ</t>
    </rPh>
    <rPh sb="23" eb="24">
      <t>バン</t>
    </rPh>
    <rPh sb="26" eb="27">
      <t>ゴウ</t>
    </rPh>
    <rPh sb="28" eb="30">
      <t>アサヒ</t>
    </rPh>
    <rPh sb="30" eb="32">
      <t>セイメイ</t>
    </rPh>
    <rPh sb="32" eb="34">
      <t>アカシ</t>
    </rPh>
    <phoneticPr fontId="3"/>
  </si>
  <si>
    <t>KRY01　　1577</t>
    <phoneticPr fontId="3"/>
  </si>
  <si>
    <t>任勢 様</t>
    <rPh sb="0" eb="1">
      <t>マカ</t>
    </rPh>
    <rPh sb="1" eb="2">
      <t>セイ</t>
    </rPh>
    <rPh sb="3" eb="4">
      <t>サマ</t>
    </rPh>
    <phoneticPr fontId="3"/>
  </si>
  <si>
    <t>078-912-6276</t>
    <phoneticPr fontId="3"/>
  </si>
  <si>
    <t>KBY4</t>
    <phoneticPr fontId="3"/>
  </si>
  <si>
    <t>(有)小林製作所　　</t>
    <rPh sb="0" eb="3">
      <t>ユウ</t>
    </rPh>
    <rPh sb="3" eb="5">
      <t>コバヤシ</t>
    </rPh>
    <rPh sb="5" eb="8">
      <t>セイサクジョ</t>
    </rPh>
    <phoneticPr fontId="3"/>
  </si>
  <si>
    <t>〒343-0023　　埼玉県越谷市東越谷2-14-67</t>
    <rPh sb="11" eb="14">
      <t>サイタマケン</t>
    </rPh>
    <rPh sb="14" eb="17">
      <t>コシガヤシ</t>
    </rPh>
    <rPh sb="17" eb="20">
      <t>ヒガシコシガヤ</t>
    </rPh>
    <phoneticPr fontId="3"/>
  </si>
  <si>
    <t>KBY04　　1578</t>
    <phoneticPr fontId="3"/>
  </si>
  <si>
    <t>小林 克至 様</t>
    <rPh sb="0" eb="2">
      <t>コバヤシ</t>
    </rPh>
    <rPh sb="3" eb="5">
      <t>カツジ</t>
    </rPh>
    <rPh sb="6" eb="7">
      <t>サマ</t>
    </rPh>
    <phoneticPr fontId="3"/>
  </si>
  <si>
    <t>048-965-5276</t>
    <phoneticPr fontId="3"/>
  </si>
  <si>
    <t>048-966-2114</t>
    <phoneticPr fontId="3"/>
  </si>
  <si>
    <t>YKW2</t>
    <phoneticPr fontId="3"/>
  </si>
  <si>
    <t>(株)ヨコオプレシジョン</t>
    <rPh sb="0" eb="3">
      <t>カブ</t>
    </rPh>
    <phoneticPr fontId="3"/>
  </si>
  <si>
    <t>YKW02　　1579</t>
    <phoneticPr fontId="3"/>
  </si>
  <si>
    <t>高橋</t>
    <rPh sb="0" eb="2">
      <t>タカハシ</t>
    </rPh>
    <phoneticPr fontId="3"/>
  </si>
  <si>
    <t>0274-62-7132</t>
    <phoneticPr fontId="3"/>
  </si>
  <si>
    <t>0274-64-5753</t>
    <phoneticPr fontId="3"/>
  </si>
  <si>
    <t>TCS3</t>
    <phoneticPr fontId="3"/>
  </si>
  <si>
    <t>〒394-0048　　長野県岡谷市川岸上1-11-8</t>
    <rPh sb="11" eb="14">
      <t>ナガノケン</t>
    </rPh>
    <rPh sb="14" eb="17">
      <t>オカヤシ</t>
    </rPh>
    <rPh sb="17" eb="18">
      <t>カワ</t>
    </rPh>
    <rPh sb="18" eb="19">
      <t>キシ</t>
    </rPh>
    <rPh sb="19" eb="20">
      <t>カミ</t>
    </rPh>
    <phoneticPr fontId="3"/>
  </si>
  <si>
    <t>TCS03　　1580</t>
    <phoneticPr fontId="3"/>
  </si>
  <si>
    <t>小林 様</t>
    <rPh sb="0" eb="2">
      <t>コバヤシ</t>
    </rPh>
    <rPh sb="3" eb="4">
      <t>サマ</t>
    </rPh>
    <phoneticPr fontId="3"/>
  </si>
  <si>
    <t>0266-78-7601</t>
    <phoneticPr fontId="3"/>
  </si>
  <si>
    <t>KWD2</t>
    <phoneticPr fontId="3"/>
  </si>
  <si>
    <t>高和電氣工業(株)</t>
    <rPh sb="0" eb="1">
      <t>コウ</t>
    </rPh>
    <rPh sb="1" eb="2">
      <t>ワ</t>
    </rPh>
    <rPh sb="2" eb="4">
      <t>デンキ</t>
    </rPh>
    <rPh sb="4" eb="6">
      <t>コウギョウ</t>
    </rPh>
    <rPh sb="6" eb="9">
      <t>カブ</t>
    </rPh>
    <phoneticPr fontId="3"/>
  </si>
  <si>
    <t>〒214-0014　　神奈川県川崎市多摩区登戸834-1</t>
    <rPh sb="11" eb="15">
      <t>カナガワケン</t>
    </rPh>
    <rPh sb="15" eb="18">
      <t>カワサキシ</t>
    </rPh>
    <rPh sb="18" eb="21">
      <t>タマク</t>
    </rPh>
    <rPh sb="21" eb="23">
      <t>ノボリト</t>
    </rPh>
    <phoneticPr fontId="3"/>
  </si>
  <si>
    <t>KWD02　　1582</t>
    <phoneticPr fontId="3"/>
  </si>
  <si>
    <t>資材課　　横山 様</t>
    <rPh sb="0" eb="3">
      <t>シザイカ</t>
    </rPh>
    <rPh sb="5" eb="7">
      <t>ヨコヤマ</t>
    </rPh>
    <rPh sb="8" eb="9">
      <t>サマ</t>
    </rPh>
    <phoneticPr fontId="3"/>
  </si>
  <si>
    <t>044-900-5330</t>
    <phoneticPr fontId="3"/>
  </si>
  <si>
    <t>044-900-5398</t>
    <phoneticPr fontId="3"/>
  </si>
  <si>
    <t>2017.2.16</t>
    <phoneticPr fontId="3"/>
  </si>
  <si>
    <t>KIK-003B 10P</t>
    <phoneticPr fontId="3"/>
  </si>
  <si>
    <t>KIK-003Ｔ 10P</t>
    <phoneticPr fontId="3"/>
  </si>
  <si>
    <t>TKM5</t>
    <phoneticPr fontId="3"/>
  </si>
  <si>
    <t>(株)トーカイ・エム</t>
    <rPh sb="0" eb="3">
      <t>カブ</t>
    </rPh>
    <phoneticPr fontId="3"/>
  </si>
  <si>
    <t>〒321-0921　　埼玉県宇都宮市瑞穂3-7-8瑞穂野工業団地内</t>
    <rPh sb="11" eb="14">
      <t>サイタマケン</t>
    </rPh>
    <rPh sb="14" eb="18">
      <t>ウツノミヤシ</t>
    </rPh>
    <rPh sb="18" eb="20">
      <t>ミズホ</t>
    </rPh>
    <rPh sb="25" eb="27">
      <t>ミズホ</t>
    </rPh>
    <rPh sb="27" eb="28">
      <t>ノ</t>
    </rPh>
    <rPh sb="28" eb="30">
      <t>コウギョウ</t>
    </rPh>
    <rPh sb="30" eb="32">
      <t>ダンチ</t>
    </rPh>
    <rPh sb="32" eb="33">
      <t>ナイ</t>
    </rPh>
    <phoneticPr fontId="3"/>
  </si>
  <si>
    <t>TKM05　　1583</t>
    <phoneticPr fontId="3"/>
  </si>
  <si>
    <t>高橋 様宛</t>
    <rPh sb="0" eb="2">
      <t>タカハシ</t>
    </rPh>
    <rPh sb="3" eb="4">
      <t>サマ</t>
    </rPh>
    <rPh sb="4" eb="5">
      <t>アテ</t>
    </rPh>
    <phoneticPr fontId="3"/>
  </si>
  <si>
    <t>028-656-5633</t>
    <phoneticPr fontId="3"/>
  </si>
  <si>
    <t>028-656-5615</t>
    <phoneticPr fontId="3"/>
  </si>
  <si>
    <t>TDW</t>
    <phoneticPr fontId="3"/>
  </si>
  <si>
    <t>東京ドロウイング(株)</t>
    <rPh sb="0" eb="2">
      <t>トウキョウ</t>
    </rPh>
    <rPh sb="8" eb="11">
      <t>カブ</t>
    </rPh>
    <phoneticPr fontId="3"/>
  </si>
  <si>
    <t>〒923-1121　　石川県能美市寺井町二103</t>
    <rPh sb="11" eb="14">
      <t>イシカワケン</t>
    </rPh>
    <rPh sb="14" eb="16">
      <t>ノウミ</t>
    </rPh>
    <rPh sb="16" eb="17">
      <t>シ</t>
    </rPh>
    <rPh sb="17" eb="20">
      <t>テライマチ</t>
    </rPh>
    <rPh sb="20" eb="21">
      <t>２</t>
    </rPh>
    <phoneticPr fontId="3"/>
  </si>
  <si>
    <t>TDW01　　1584</t>
    <phoneticPr fontId="3"/>
  </si>
  <si>
    <t>購買部(CADセンター)　由田 様</t>
    <rPh sb="0" eb="3">
      <t>コウバイブ</t>
    </rPh>
    <rPh sb="13" eb="14">
      <t>ユウ</t>
    </rPh>
    <rPh sb="14" eb="15">
      <t>タ</t>
    </rPh>
    <rPh sb="16" eb="17">
      <t>サマ</t>
    </rPh>
    <phoneticPr fontId="3"/>
  </si>
  <si>
    <t>0761-58-8116</t>
    <phoneticPr fontId="3"/>
  </si>
  <si>
    <t>0761-58-8110</t>
    <phoneticPr fontId="3"/>
  </si>
  <si>
    <t>NPK</t>
    <phoneticPr fontId="3"/>
  </si>
  <si>
    <t>日本ポリシール工業(株)</t>
    <rPh sb="0" eb="2">
      <t>ニホン</t>
    </rPh>
    <rPh sb="7" eb="9">
      <t>コウギョウ</t>
    </rPh>
    <rPh sb="9" eb="12">
      <t>カブ</t>
    </rPh>
    <phoneticPr fontId="3"/>
  </si>
  <si>
    <t>〒230-0047　　神奈川県横浜市鶴見区下野谷町4-163-8</t>
    <rPh sb="11" eb="15">
      <t>カナガワケン</t>
    </rPh>
    <rPh sb="15" eb="18">
      <t>ヨコハマシ</t>
    </rPh>
    <rPh sb="18" eb="21">
      <t>ツルミク</t>
    </rPh>
    <rPh sb="21" eb="25">
      <t>シタノヤチョウ</t>
    </rPh>
    <phoneticPr fontId="3"/>
  </si>
  <si>
    <t>NPK01　　1585</t>
    <phoneticPr fontId="3"/>
  </si>
  <si>
    <t>佐多 様宛</t>
    <rPh sb="0" eb="2">
      <t>サタ</t>
    </rPh>
    <rPh sb="3" eb="4">
      <t>サマ</t>
    </rPh>
    <rPh sb="4" eb="5">
      <t>アテ</t>
    </rPh>
    <phoneticPr fontId="3"/>
  </si>
  <si>
    <t>045-501-3621</t>
    <phoneticPr fontId="3"/>
  </si>
  <si>
    <t>045-501-4998</t>
    <phoneticPr fontId="3"/>
  </si>
  <si>
    <t>SKJ2</t>
  </si>
  <si>
    <t>信光実業(株)</t>
  </si>
  <si>
    <t>〒251-0875　　神奈川県藤沢市本藤沢1-2-8</t>
  </si>
  <si>
    <t>SKJ02　　1581</t>
  </si>
  <si>
    <t>吉田 様</t>
  </si>
  <si>
    <t>0466-81-8330</t>
  </si>
  <si>
    <t>BOC</t>
    <phoneticPr fontId="3"/>
  </si>
  <si>
    <t>BoCo(株)</t>
    <rPh sb="4" eb="7">
      <t>カブ</t>
    </rPh>
    <phoneticPr fontId="3"/>
  </si>
  <si>
    <t>〒104-0028　　東京都中央区八重洲2-11-7 一新Bldg.-6F</t>
    <rPh sb="11" eb="14">
      <t>トウキョウト</t>
    </rPh>
    <rPh sb="14" eb="17">
      <t>チュウオウク</t>
    </rPh>
    <rPh sb="17" eb="20">
      <t>ヤエス</t>
    </rPh>
    <rPh sb="27" eb="29">
      <t>イッシン</t>
    </rPh>
    <phoneticPr fontId="3"/>
  </si>
  <si>
    <t>BOC01　　1586</t>
    <phoneticPr fontId="3"/>
  </si>
  <si>
    <t>中島 様宛</t>
    <rPh sb="0" eb="2">
      <t>ナカジマ</t>
    </rPh>
    <rPh sb="3" eb="4">
      <t>サマ</t>
    </rPh>
    <rPh sb="4" eb="5">
      <t>アテ</t>
    </rPh>
    <phoneticPr fontId="3"/>
  </si>
  <si>
    <t>03-6225-2079</t>
    <phoneticPr fontId="3"/>
  </si>
  <si>
    <t>260</t>
    <phoneticPr fontId="3"/>
  </si>
  <si>
    <t>KSP-141</t>
    <phoneticPr fontId="3"/>
  </si>
  <si>
    <t>KSP-141 RJK520130-001VO2</t>
    <phoneticPr fontId="3"/>
  </si>
  <si>
    <t>PS(N)</t>
    <phoneticPr fontId="3"/>
  </si>
  <si>
    <t>有</t>
    <rPh sb="0" eb="1">
      <t>ユウ</t>
    </rPh>
    <phoneticPr fontId="3"/>
  </si>
  <si>
    <t>無</t>
    <rPh sb="0" eb="1">
      <t>ム</t>
    </rPh>
    <phoneticPr fontId="3"/>
  </si>
  <si>
    <t>小林ｽﾌﾟﾘﾝｸﾞ</t>
    <phoneticPr fontId="3"/>
  </si>
  <si>
    <t>470×300</t>
    <phoneticPr fontId="3"/>
  </si>
  <si>
    <t>2017.2.21</t>
    <phoneticPr fontId="3"/>
  </si>
  <si>
    <t>KEB</t>
    <phoneticPr fontId="3"/>
  </si>
  <si>
    <t>協栄鋲工(株)</t>
    <rPh sb="0" eb="2">
      <t>キョウエイ</t>
    </rPh>
    <rPh sb="2" eb="3">
      <t>ビョウ</t>
    </rPh>
    <rPh sb="3" eb="4">
      <t>コウ</t>
    </rPh>
    <rPh sb="4" eb="7">
      <t>カブ</t>
    </rPh>
    <phoneticPr fontId="3"/>
  </si>
  <si>
    <t>〒146-0094　　東京都大田区東矢口3-11-3</t>
    <rPh sb="11" eb="14">
      <t>トウキョウト</t>
    </rPh>
    <rPh sb="14" eb="17">
      <t>オオタク</t>
    </rPh>
    <rPh sb="17" eb="20">
      <t>ヒガシヤグチ</t>
    </rPh>
    <phoneticPr fontId="3"/>
  </si>
  <si>
    <t>KEB01　　1587</t>
    <phoneticPr fontId="3"/>
  </si>
  <si>
    <t>平野 様</t>
    <rPh sb="0" eb="2">
      <t>ヒラノ</t>
    </rPh>
    <rPh sb="3" eb="4">
      <t>サマ</t>
    </rPh>
    <phoneticPr fontId="3"/>
  </si>
  <si>
    <t>03-5703-5551</t>
    <phoneticPr fontId="3"/>
  </si>
  <si>
    <t>03-5703-5550</t>
    <phoneticPr fontId="3"/>
  </si>
  <si>
    <t>110</t>
    <phoneticPr fontId="3"/>
  </si>
  <si>
    <t>MTM-116-1B</t>
    <phoneticPr fontId="3"/>
  </si>
  <si>
    <t>MTM-116-1(B) 59-WN66・</t>
    <phoneticPr fontId="3"/>
  </si>
  <si>
    <t>MTM-116-1CL</t>
    <phoneticPr fontId="3"/>
  </si>
  <si>
    <t>MTM-116-1(CL) 59-WN66・</t>
    <phoneticPr fontId="3"/>
  </si>
  <si>
    <t>MTM-116-2B</t>
    <phoneticPr fontId="3"/>
  </si>
  <si>
    <t>MTM-116-2(B) 59-WN66：</t>
    <phoneticPr fontId="3"/>
  </si>
  <si>
    <t>MTM-116-2CL</t>
    <phoneticPr fontId="3"/>
  </si>
  <si>
    <t>MTM-116-2(CL) 59-WN66：</t>
    <phoneticPr fontId="3"/>
  </si>
  <si>
    <t>2017.2.23</t>
    <phoneticPr fontId="3"/>
  </si>
  <si>
    <t>200</t>
    <phoneticPr fontId="3"/>
  </si>
  <si>
    <t>MTM-109-1(PET) WY HOLDER VACUUM TRAY</t>
    <phoneticPr fontId="3"/>
  </si>
  <si>
    <t>SCSTB(客先支給材)</t>
    <phoneticPr fontId="3"/>
  </si>
  <si>
    <t>440×420</t>
    <phoneticPr fontId="3"/>
  </si>
  <si>
    <t>別抜き</t>
    <rPh sb="0" eb="1">
      <t>ベツ</t>
    </rPh>
    <rPh sb="1" eb="2">
      <t>ヌ</t>
    </rPh>
    <phoneticPr fontId="3"/>
  </si>
  <si>
    <t>４面取り</t>
    <rPh sb="1" eb="2">
      <t>メン</t>
    </rPh>
    <rPh sb="2" eb="3">
      <t>ド</t>
    </rPh>
    <phoneticPr fontId="3"/>
  </si>
  <si>
    <t>2017.2.24</t>
    <phoneticPr fontId="3"/>
  </si>
  <si>
    <t>MTM-109-PET</t>
    <phoneticPr fontId="3"/>
  </si>
  <si>
    <t>DIC-050</t>
    <phoneticPr fontId="3"/>
  </si>
  <si>
    <t>DIC-051</t>
    <phoneticPr fontId="3"/>
  </si>
  <si>
    <t>DIC-052</t>
    <phoneticPr fontId="3"/>
  </si>
  <si>
    <t>DIC-063</t>
    <phoneticPr fontId="3"/>
  </si>
  <si>
    <t>導電練込(ﾐｸﾛｰﾑ）
ﾐｸﾛｰﾑ</t>
    <rPh sb="0" eb="2">
      <t>ドウデン</t>
    </rPh>
    <rPh sb="2" eb="3">
      <t>ネ</t>
    </rPh>
    <rPh sb="3" eb="4">
      <t>コミ</t>
    </rPh>
    <phoneticPr fontId="3"/>
  </si>
  <si>
    <t>大一</t>
    <rPh sb="0" eb="2">
      <t>ダイイチ</t>
    </rPh>
    <phoneticPr fontId="3"/>
  </si>
  <si>
    <t>300×285</t>
    <phoneticPr fontId="3"/>
  </si>
  <si>
    <t>2017.2.27</t>
    <phoneticPr fontId="3"/>
  </si>
  <si>
    <t>DIC-051 K-10122C-01-02</t>
    <phoneticPr fontId="3"/>
  </si>
  <si>
    <t>DIC-052 K-10122C-01-03</t>
    <phoneticPr fontId="3"/>
  </si>
  <si>
    <t>DIC-063 K-10122S-02-02</t>
    <phoneticPr fontId="3"/>
  </si>
  <si>
    <t>UNO</t>
    <phoneticPr fontId="3"/>
  </si>
  <si>
    <t>(株)ユニオン</t>
    <rPh sb="0" eb="3">
      <t>カブ</t>
    </rPh>
    <phoneticPr fontId="3"/>
  </si>
  <si>
    <t>〒370-0862　　群馬県高崎市片岡町3-2-11</t>
    <rPh sb="11" eb="14">
      <t>グンマケン</t>
    </rPh>
    <rPh sb="14" eb="17">
      <t>タカサキシ</t>
    </rPh>
    <rPh sb="17" eb="20">
      <t>カタオカチョウ</t>
    </rPh>
    <phoneticPr fontId="3"/>
  </si>
  <si>
    <t>UNO01　　1589</t>
    <phoneticPr fontId="3"/>
  </si>
  <si>
    <t>須永 様</t>
    <rPh sb="0" eb="2">
      <t>スナガ</t>
    </rPh>
    <rPh sb="3" eb="4">
      <t>サマ</t>
    </rPh>
    <phoneticPr fontId="3"/>
  </si>
  <si>
    <t>027-323-1234</t>
    <phoneticPr fontId="3"/>
  </si>
  <si>
    <t>027-323-6809</t>
    <phoneticPr fontId="3"/>
  </si>
  <si>
    <t>DIC-050 K-10122S-02-03</t>
    <phoneticPr fontId="3"/>
  </si>
  <si>
    <t>100</t>
    <phoneticPr fontId="3"/>
  </si>
  <si>
    <t>120</t>
    <phoneticPr fontId="3"/>
  </si>
  <si>
    <t>JAE-113</t>
    <phoneticPr fontId="3"/>
  </si>
  <si>
    <t>JAE-114</t>
    <phoneticPr fontId="3"/>
  </si>
  <si>
    <t>JAE-113 025-55087</t>
    <phoneticPr fontId="3"/>
  </si>
  <si>
    <t>A-PET</t>
    <phoneticPr fontId="3"/>
  </si>
  <si>
    <t>有</t>
    <rPh sb="0" eb="1">
      <t>アリ</t>
    </rPh>
    <phoneticPr fontId="3"/>
  </si>
  <si>
    <t>日本航空電子</t>
    <rPh sb="0" eb="2">
      <t>ニホン</t>
    </rPh>
    <rPh sb="2" eb="4">
      <t>コウクウ</t>
    </rPh>
    <rPh sb="4" eb="6">
      <t>デンシ</t>
    </rPh>
    <phoneticPr fontId="3"/>
  </si>
  <si>
    <t>2面取</t>
    <rPh sb="1" eb="2">
      <t>メン</t>
    </rPh>
    <rPh sb="2" eb="3">
      <t>トリ</t>
    </rPh>
    <phoneticPr fontId="3"/>
  </si>
  <si>
    <t>JAE-114 025-55086</t>
    <phoneticPr fontId="3"/>
  </si>
  <si>
    <t>2017.3.1</t>
    <phoneticPr fontId="3"/>
  </si>
  <si>
    <t>CK-006</t>
    <phoneticPr fontId="3"/>
  </si>
  <si>
    <t>CK-006 20P</t>
    <phoneticPr fontId="3"/>
  </si>
  <si>
    <t>405</t>
    <phoneticPr fontId="3"/>
  </si>
  <si>
    <t>355×240</t>
    <phoneticPr fontId="3"/>
  </si>
  <si>
    <t>2017.3.1</t>
    <phoneticPr fontId="3"/>
  </si>
  <si>
    <t>EGB</t>
    <phoneticPr fontId="3"/>
  </si>
  <si>
    <t>イーグローバレッジ(株)</t>
    <rPh sb="9" eb="12">
      <t>カブ</t>
    </rPh>
    <phoneticPr fontId="3"/>
  </si>
  <si>
    <t>EGB01　　1590</t>
    <phoneticPr fontId="3"/>
  </si>
  <si>
    <t>03-6412-6021</t>
    <phoneticPr fontId="3"/>
  </si>
  <si>
    <t>03-6412-6016</t>
    <phoneticPr fontId="3"/>
  </si>
  <si>
    <t>〒153-0051　　東京都目黒区上目黒2-1-1　上目黒GTタワー7階</t>
    <rPh sb="11" eb="14">
      <t>トウキョウト</t>
    </rPh>
    <rPh sb="14" eb="17">
      <t>メグロク</t>
    </rPh>
    <rPh sb="17" eb="20">
      <t>カミメグロ</t>
    </rPh>
    <rPh sb="26" eb="29">
      <t>カミメグロ</t>
    </rPh>
    <rPh sb="35" eb="36">
      <t>カイ</t>
    </rPh>
    <phoneticPr fontId="3"/>
  </si>
  <si>
    <t>CS本部 第二部 第一課　　熊谷 様</t>
    <rPh sb="2" eb="4">
      <t>ホンブ</t>
    </rPh>
    <rPh sb="5" eb="7">
      <t>ダイニ</t>
    </rPh>
    <rPh sb="7" eb="8">
      <t>ブ</t>
    </rPh>
    <rPh sb="9" eb="10">
      <t>ダイ</t>
    </rPh>
    <rPh sb="10" eb="12">
      <t>イッカ</t>
    </rPh>
    <rPh sb="14" eb="16">
      <t>クマガイ</t>
    </rPh>
    <rPh sb="17" eb="18">
      <t>サマ</t>
    </rPh>
    <phoneticPr fontId="3"/>
  </si>
  <si>
    <t>NMK2</t>
    <phoneticPr fontId="3"/>
  </si>
  <si>
    <t>西本工機(株)</t>
    <rPh sb="0" eb="2">
      <t>ニシモト</t>
    </rPh>
    <rPh sb="2" eb="4">
      <t>コウキ</t>
    </rPh>
    <rPh sb="4" eb="7">
      <t>カブ</t>
    </rPh>
    <phoneticPr fontId="3"/>
  </si>
  <si>
    <t>〒640-8151　　和歌山県和歌山市屋形町3丁目10番地</t>
    <rPh sb="11" eb="15">
      <t>ワカヤマケン</t>
    </rPh>
    <rPh sb="15" eb="19">
      <t>ワカヤマシ</t>
    </rPh>
    <rPh sb="19" eb="22">
      <t>ヤカタチョウ</t>
    </rPh>
    <rPh sb="23" eb="25">
      <t>チョウメ</t>
    </rPh>
    <rPh sb="27" eb="29">
      <t>バンチ</t>
    </rPh>
    <phoneticPr fontId="3"/>
  </si>
  <si>
    <t>NMK02　　1591</t>
    <phoneticPr fontId="3"/>
  </si>
  <si>
    <t>奥 様</t>
    <rPh sb="0" eb="1">
      <t>オク</t>
    </rPh>
    <rPh sb="2" eb="3">
      <t>サマ</t>
    </rPh>
    <phoneticPr fontId="3"/>
  </si>
  <si>
    <t>073-422-3161</t>
    <phoneticPr fontId="3"/>
  </si>
  <si>
    <t>073-436-3224</t>
    <phoneticPr fontId="3"/>
  </si>
  <si>
    <t>OBK</t>
    <phoneticPr fontId="3"/>
  </si>
  <si>
    <t>大場工機(株)</t>
    <rPh sb="0" eb="2">
      <t>オオバ</t>
    </rPh>
    <rPh sb="2" eb="4">
      <t>コウキ</t>
    </rPh>
    <rPh sb="4" eb="7">
      <t>カブ</t>
    </rPh>
    <phoneticPr fontId="3"/>
  </si>
  <si>
    <t>〒418-0037　　静岡県富士宮市安居山44-8</t>
    <rPh sb="11" eb="14">
      <t>シズオカケン</t>
    </rPh>
    <rPh sb="14" eb="18">
      <t>フジノミヤシ</t>
    </rPh>
    <rPh sb="18" eb="19">
      <t>アン</t>
    </rPh>
    <rPh sb="19" eb="20">
      <t>キョ</t>
    </rPh>
    <rPh sb="20" eb="21">
      <t>ヤマ</t>
    </rPh>
    <phoneticPr fontId="3"/>
  </si>
  <si>
    <t>OBK01　　1592</t>
    <phoneticPr fontId="3"/>
  </si>
  <si>
    <t>管理部 品質管理課　　佐野 様</t>
    <rPh sb="0" eb="3">
      <t>カンリブ</t>
    </rPh>
    <rPh sb="4" eb="6">
      <t>ヒンシツ</t>
    </rPh>
    <rPh sb="6" eb="9">
      <t>カンリカ</t>
    </rPh>
    <rPh sb="11" eb="13">
      <t>サノ</t>
    </rPh>
    <rPh sb="14" eb="15">
      <t>サマ</t>
    </rPh>
    <phoneticPr fontId="3"/>
  </si>
  <si>
    <t>0544-27-6066</t>
    <phoneticPr fontId="3"/>
  </si>
  <si>
    <t>0544-27-6214</t>
    <phoneticPr fontId="3"/>
  </si>
  <si>
    <t>KMR2</t>
    <phoneticPr fontId="3"/>
  </si>
  <si>
    <t>(株)キムラ電子</t>
    <rPh sb="0" eb="3">
      <t>カブ</t>
    </rPh>
    <rPh sb="6" eb="8">
      <t>デンシ</t>
    </rPh>
    <phoneticPr fontId="3"/>
  </si>
  <si>
    <t>〒366-0827　　埼玉県深谷市栄町8-7</t>
    <rPh sb="11" eb="14">
      <t>サイタマケン</t>
    </rPh>
    <rPh sb="14" eb="17">
      <t>フカヤシ</t>
    </rPh>
    <rPh sb="17" eb="19">
      <t>サカエチョウ</t>
    </rPh>
    <phoneticPr fontId="3"/>
  </si>
  <si>
    <t>KMR02　　1593</t>
    <phoneticPr fontId="3"/>
  </si>
  <si>
    <t>瀬山 様</t>
    <rPh sb="0" eb="2">
      <t>セヤマ</t>
    </rPh>
    <rPh sb="3" eb="4">
      <t>サマ</t>
    </rPh>
    <phoneticPr fontId="3"/>
  </si>
  <si>
    <t>048-571-5114</t>
    <phoneticPr fontId="3"/>
  </si>
  <si>
    <t>YRT</t>
    <phoneticPr fontId="3"/>
  </si>
  <si>
    <t>ユリトン(株)</t>
    <rPh sb="4" eb="7">
      <t>カブ</t>
    </rPh>
    <phoneticPr fontId="3"/>
  </si>
  <si>
    <t>〒560-0085　　大阪府豊中市上新田4-26-1-610</t>
    <rPh sb="11" eb="14">
      <t>オオサカフ</t>
    </rPh>
    <rPh sb="14" eb="17">
      <t>トヨナカシ</t>
    </rPh>
    <rPh sb="17" eb="18">
      <t>カミ</t>
    </rPh>
    <rPh sb="18" eb="20">
      <t>ニッタ</t>
    </rPh>
    <phoneticPr fontId="3"/>
  </si>
  <si>
    <t>YRT01　　1594</t>
    <phoneticPr fontId="3"/>
  </si>
  <si>
    <t>壺井 様</t>
    <rPh sb="0" eb="2">
      <t>ツボイ</t>
    </rPh>
    <rPh sb="3" eb="4">
      <t>サマ</t>
    </rPh>
    <phoneticPr fontId="3"/>
  </si>
  <si>
    <t>06-6319-9723</t>
    <phoneticPr fontId="3"/>
  </si>
  <si>
    <t>06-6319-9724</t>
    <phoneticPr fontId="3"/>
  </si>
  <si>
    <t>SIK</t>
  </si>
  <si>
    <t>セイコープレシジョン(株)</t>
  </si>
  <si>
    <t>〒270-2222 千葉県松戸市高塚新田563　A棟2Ｆ</t>
  </si>
  <si>
    <t>SIK01　　472</t>
  </si>
  <si>
    <t>オプト事業部　営業部　高橋(瑞) 様宛</t>
  </si>
  <si>
    <t>047-709-7312</t>
  </si>
  <si>
    <t>047-709-7329</t>
  </si>
  <si>
    <t>NSD4</t>
    <phoneticPr fontId="3"/>
  </si>
  <si>
    <t>日本精密電子(株)</t>
    <rPh sb="0" eb="2">
      <t>ニホン</t>
    </rPh>
    <rPh sb="2" eb="4">
      <t>セイミツ</t>
    </rPh>
    <rPh sb="4" eb="6">
      <t>デンシ</t>
    </rPh>
    <rPh sb="6" eb="9">
      <t>カブ</t>
    </rPh>
    <phoneticPr fontId="3"/>
  </si>
  <si>
    <t>〒245-0012　　神奈川県横浜市泉区中田北1-29-1</t>
    <rPh sb="11" eb="15">
      <t>カナガワケン</t>
    </rPh>
    <rPh sb="15" eb="18">
      <t>ヨコハマシ</t>
    </rPh>
    <rPh sb="18" eb="20">
      <t>イズミク</t>
    </rPh>
    <rPh sb="20" eb="22">
      <t>ナカタ</t>
    </rPh>
    <rPh sb="22" eb="23">
      <t>キタ</t>
    </rPh>
    <phoneticPr fontId="3"/>
  </si>
  <si>
    <t>NSD04　　1596</t>
    <phoneticPr fontId="3"/>
  </si>
  <si>
    <t>和賀 様</t>
    <rPh sb="0" eb="2">
      <t>ワガ</t>
    </rPh>
    <rPh sb="3" eb="4">
      <t>サマ</t>
    </rPh>
    <phoneticPr fontId="3"/>
  </si>
  <si>
    <t>045-805-3371</t>
    <phoneticPr fontId="3"/>
  </si>
  <si>
    <t>045-805-3375</t>
    <phoneticPr fontId="3"/>
  </si>
  <si>
    <t>2017.3.4</t>
    <phoneticPr fontId="3"/>
  </si>
  <si>
    <t>6-157-3R</t>
    <phoneticPr fontId="3"/>
  </si>
  <si>
    <t>6-912157-3R</t>
    <phoneticPr fontId="3"/>
  </si>
  <si>
    <t>JAE-120</t>
    <phoneticPr fontId="3"/>
  </si>
  <si>
    <t>JAE-120 NT1255-4903-002</t>
    <phoneticPr fontId="3"/>
  </si>
  <si>
    <t>導電練込(ﾐｸﾛｰﾑ）</t>
    <rPh sb="0" eb="2">
      <t>ドウデン</t>
    </rPh>
    <rPh sb="2" eb="3">
      <t>ネ</t>
    </rPh>
    <rPh sb="3" eb="4">
      <t>コ</t>
    </rPh>
    <phoneticPr fontId="3"/>
  </si>
  <si>
    <t>日本航空電子</t>
    <rPh sb="0" eb="2">
      <t>ニホン</t>
    </rPh>
    <rPh sb="2" eb="4">
      <t>コウクウ</t>
    </rPh>
    <rPh sb="4" eb="6">
      <t>デンシ</t>
    </rPh>
    <phoneticPr fontId="3"/>
  </si>
  <si>
    <t>470×300</t>
    <phoneticPr fontId="3"/>
  </si>
  <si>
    <t>2017.3.4</t>
    <phoneticPr fontId="3"/>
  </si>
  <si>
    <t>SKD</t>
    <phoneticPr fontId="3"/>
  </si>
  <si>
    <t>信弘電材(株)</t>
    <rPh sb="0" eb="1">
      <t>シン</t>
    </rPh>
    <rPh sb="1" eb="2">
      <t>コウ</t>
    </rPh>
    <rPh sb="2" eb="4">
      <t>デンザイ</t>
    </rPh>
    <rPh sb="4" eb="7">
      <t>カブ</t>
    </rPh>
    <phoneticPr fontId="3"/>
  </si>
  <si>
    <t>SKD01　　1597</t>
    <phoneticPr fontId="3"/>
  </si>
  <si>
    <t>岸 様宛</t>
    <rPh sb="0" eb="1">
      <t>キシ</t>
    </rPh>
    <rPh sb="2" eb="3">
      <t>サマ</t>
    </rPh>
    <rPh sb="3" eb="4">
      <t>アテ</t>
    </rPh>
    <phoneticPr fontId="3"/>
  </si>
  <si>
    <t>03-3750-2015</t>
    <phoneticPr fontId="3"/>
  </si>
  <si>
    <t>〒146-0083　　東京都大田区千鳥2-37-21</t>
    <rPh sb="11" eb="14">
      <t>トウキョウト</t>
    </rPh>
    <rPh sb="14" eb="17">
      <t>オオタク</t>
    </rPh>
    <rPh sb="17" eb="19">
      <t>チドリ</t>
    </rPh>
    <phoneticPr fontId="3"/>
  </si>
  <si>
    <t>OTAX021</t>
    <phoneticPr fontId="3"/>
  </si>
  <si>
    <t>OTAX-021 18P</t>
    <phoneticPr fontId="3"/>
  </si>
  <si>
    <t>499×347</t>
    <phoneticPr fontId="3"/>
  </si>
  <si>
    <t>○</t>
    <phoneticPr fontId="3"/>
  </si>
  <si>
    <t>袋詰め</t>
    <rPh sb="0" eb="1">
      <t>フクロ</t>
    </rPh>
    <rPh sb="1" eb="2">
      <t>ヅ</t>
    </rPh>
    <phoneticPr fontId="3"/>
  </si>
  <si>
    <t>2017.3.6</t>
    <phoneticPr fontId="3"/>
  </si>
  <si>
    <t>110</t>
    <phoneticPr fontId="3"/>
  </si>
  <si>
    <t>220</t>
    <phoneticPr fontId="3"/>
  </si>
  <si>
    <t>KDS-091</t>
    <phoneticPr fontId="3"/>
  </si>
  <si>
    <t>KDS-091 157802-7910L</t>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</si>
  <si>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</si>
  <si>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</si>
  <si>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</si>
  <si>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</si>
  <si>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</si>
  <si>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460×330</t>
    <phoneticPr fontId="3"/>
  </si>
  <si>
    <t>2017.3.8</t>
    <phoneticPr fontId="3"/>
  </si>
  <si>
    <t>KDS-092</t>
    <phoneticPr fontId="3"/>
  </si>
  <si>
    <t>KDS-092 157802-7920R</t>
    <phoneticPr fontId="3"/>
  </si>
  <si>
    <t>ODS044</t>
    <phoneticPr fontId="3"/>
  </si>
  <si>
    <t>PS(N)</t>
    <phoneticPr fontId="3"/>
  </si>
  <si>
    <t>520</t>
    <phoneticPr fontId="3"/>
  </si>
  <si>
    <t>有</t>
    <rPh sb="0" eb="1">
      <t>ユウ</t>
    </rPh>
    <phoneticPr fontId="3"/>
  </si>
  <si>
    <t>無</t>
    <rPh sb="0" eb="1">
      <t>ム</t>
    </rPh>
    <phoneticPr fontId="3"/>
  </si>
  <si>
    <t>旺電舎</t>
    <rPh sb="0" eb="1">
      <t>オウ</t>
    </rPh>
    <rPh sb="1" eb="2">
      <t>デン</t>
    </rPh>
    <rPh sb="2" eb="3">
      <t>シャ</t>
    </rPh>
    <phoneticPr fontId="3"/>
  </si>
  <si>
    <t>2017.3.8</t>
    <phoneticPr fontId="3"/>
  </si>
  <si>
    <t>ODS-044 T-018-100</t>
    <phoneticPr fontId="3"/>
  </si>
  <si>
    <t>MLG</t>
    <phoneticPr fontId="3"/>
  </si>
  <si>
    <t>(株)モールド技研</t>
    <rPh sb="0" eb="3">
      <t>カブ</t>
    </rPh>
    <rPh sb="7" eb="9">
      <t>ギケン</t>
    </rPh>
    <phoneticPr fontId="3"/>
  </si>
  <si>
    <t>〒434-0002　　静岡県浜松市浜北区尾野2274-8</t>
    <rPh sb="11" eb="14">
      <t>シズオカケン</t>
    </rPh>
    <rPh sb="14" eb="17">
      <t>ハママツシ</t>
    </rPh>
    <rPh sb="17" eb="20">
      <t>ハマキタク</t>
    </rPh>
    <rPh sb="20" eb="22">
      <t>オノ</t>
    </rPh>
    <phoneticPr fontId="3"/>
  </si>
  <si>
    <t>MLG01　　1598</t>
    <phoneticPr fontId="3"/>
  </si>
  <si>
    <t>INJECTION事業部　　有海 様宛</t>
    <rPh sb="9" eb="11">
      <t>ジギョウ</t>
    </rPh>
    <rPh sb="11" eb="12">
      <t>ブ</t>
    </rPh>
    <rPh sb="14" eb="16">
      <t>アリウミ</t>
    </rPh>
    <rPh sb="17" eb="18">
      <t>サマ</t>
    </rPh>
    <rPh sb="18" eb="19">
      <t>アテ</t>
    </rPh>
    <phoneticPr fontId="3"/>
  </si>
  <si>
    <t>053-582-2422</t>
    <phoneticPr fontId="3"/>
  </si>
  <si>
    <t>053-582-2415</t>
    <phoneticPr fontId="3"/>
  </si>
  <si>
    <t>2-159-3</t>
    <phoneticPr fontId="3"/>
  </si>
  <si>
    <t>2-912159-3</t>
    <phoneticPr fontId="3"/>
  </si>
  <si>
    <t>有</t>
    <rPh sb="0" eb="1">
      <t>ユウ</t>
    </rPh>
    <phoneticPr fontId="3"/>
  </si>
  <si>
    <t>無</t>
    <rPh sb="0" eb="1">
      <t>ナシ</t>
    </rPh>
    <phoneticPr fontId="3"/>
  </si>
  <si>
    <t>-</t>
    <phoneticPr fontId="3"/>
  </si>
  <si>
    <t>日三化成</t>
    <rPh sb="0" eb="2">
      <t>ニッサン</t>
    </rPh>
    <rPh sb="2" eb="4">
      <t>カセイ</t>
    </rPh>
    <phoneticPr fontId="3"/>
  </si>
  <si>
    <t>2017.3.10</t>
    <phoneticPr fontId="3"/>
  </si>
  <si>
    <t>2-159-5</t>
    <phoneticPr fontId="3"/>
  </si>
  <si>
    <t>2-912159-5</t>
    <phoneticPr fontId="3"/>
  </si>
  <si>
    <t>80</t>
    <phoneticPr fontId="3"/>
  </si>
  <si>
    <t>2078105-1</t>
    <phoneticPr fontId="3"/>
  </si>
  <si>
    <t>2078105-1</t>
    <phoneticPr fontId="3"/>
  </si>
  <si>
    <t>PS(N)</t>
    <phoneticPr fontId="3"/>
  </si>
  <si>
    <t>有</t>
    <rPh sb="0" eb="1">
      <t>ユウ</t>
    </rPh>
    <phoneticPr fontId="3"/>
  </si>
  <si>
    <t>無</t>
    <rPh sb="0" eb="1">
      <t>ム</t>
    </rPh>
    <phoneticPr fontId="3"/>
  </si>
  <si>
    <t>355×240</t>
    <phoneticPr fontId="3"/>
  </si>
  <si>
    <t>2017.3.10</t>
    <phoneticPr fontId="3"/>
  </si>
  <si>
    <t>1面取り</t>
    <rPh sb="1" eb="2">
      <t>メン</t>
    </rPh>
    <rPh sb="2" eb="3">
      <t>ド</t>
    </rPh>
    <phoneticPr fontId="3"/>
  </si>
  <si>
    <t>別抜き</t>
    <rPh sb="0" eb="1">
      <t>ベツ</t>
    </rPh>
    <rPh sb="1" eb="2">
      <t>ヌ</t>
    </rPh>
    <phoneticPr fontId="3"/>
  </si>
  <si>
    <t>袋詰め</t>
    <rPh sb="0" eb="1">
      <t>フクロ</t>
    </rPh>
    <rPh sb="1" eb="2">
      <t>ヅ</t>
    </rPh>
    <phoneticPr fontId="3"/>
  </si>
  <si>
    <t xml:space="preserve">材厚 0.6t/0.8t/1.0t 初回サンプル3種 </t>
    <rPh sb="0" eb="1">
      <t>ザイ</t>
    </rPh>
    <rPh sb="1" eb="2">
      <t>アツ</t>
    </rPh>
    <rPh sb="18" eb="20">
      <t>ショカイ</t>
    </rPh>
    <rPh sb="25" eb="26">
      <t>シュ</t>
    </rPh>
    <phoneticPr fontId="3"/>
  </si>
  <si>
    <t>2078105-3</t>
    <phoneticPr fontId="3"/>
  </si>
  <si>
    <t>355×240</t>
    <phoneticPr fontId="3"/>
  </si>
  <si>
    <t xml:space="preserve">材厚 0.8t/1.0t/1.2t 初回サンプル3種 </t>
    <rPh sb="0" eb="1">
      <t>ザイ</t>
    </rPh>
    <rPh sb="1" eb="2">
      <t>アツ</t>
    </rPh>
    <rPh sb="18" eb="20">
      <t>ショカイ</t>
    </rPh>
    <rPh sb="25" eb="26">
      <t>シュ</t>
    </rPh>
    <phoneticPr fontId="3"/>
  </si>
  <si>
    <t>2078105-3</t>
    <phoneticPr fontId="3"/>
  </si>
  <si>
    <t>JAE-121</t>
    <phoneticPr fontId="3"/>
  </si>
  <si>
    <t>JAE-121　NX-26480</t>
    <phoneticPr fontId="3"/>
  </si>
  <si>
    <t>2017.3.10</t>
    <phoneticPr fontId="3"/>
  </si>
  <si>
    <t>SMK-184</t>
    <phoneticPr fontId="3"/>
  </si>
  <si>
    <t>167CSC-055-01E</t>
    <phoneticPr fontId="3"/>
  </si>
  <si>
    <t>PET
(CL)</t>
    <phoneticPr fontId="3"/>
  </si>
  <si>
    <t>帯電防止印刷</t>
    <rPh sb="0" eb="2">
      <t>タイデン</t>
    </rPh>
    <rPh sb="2" eb="4">
      <t>ボウシ</t>
    </rPh>
    <rPh sb="4" eb="6">
      <t>インサツ</t>
    </rPh>
    <phoneticPr fontId="3"/>
  </si>
  <si>
    <t>590×400</t>
    <phoneticPr fontId="3"/>
  </si>
  <si>
    <t>１面取り</t>
    <rPh sb="1" eb="2">
      <t>メン</t>
    </rPh>
    <rPh sb="2" eb="3">
      <t>ド</t>
    </rPh>
    <phoneticPr fontId="3"/>
  </si>
  <si>
    <t>別抜き</t>
    <rPh sb="0" eb="1">
      <t>ベツ</t>
    </rPh>
    <rPh sb="1" eb="2">
      <t>ヌ</t>
    </rPh>
    <phoneticPr fontId="3"/>
  </si>
  <si>
    <t>袋詰め</t>
    <rPh sb="0" eb="1">
      <t>フクロ</t>
    </rPh>
    <rPh sb="1" eb="2">
      <t>ヅ</t>
    </rPh>
    <phoneticPr fontId="3"/>
  </si>
  <si>
    <t>2017.3.13</t>
    <phoneticPr fontId="3"/>
  </si>
  <si>
    <t>490</t>
    <phoneticPr fontId="3"/>
  </si>
  <si>
    <t>500</t>
    <phoneticPr fontId="3"/>
  </si>
  <si>
    <t>500</t>
    <phoneticPr fontId="3"/>
  </si>
  <si>
    <t>MTM-112</t>
    <phoneticPr fontId="3"/>
  </si>
  <si>
    <t>MTM-112 MT HOLDER VACUUM TRAY</t>
    <phoneticPr fontId="3"/>
  </si>
  <si>
    <t>2017.3.14</t>
    <phoneticPr fontId="3"/>
  </si>
  <si>
    <t>ADY-110</t>
    <phoneticPr fontId="3"/>
  </si>
  <si>
    <t>ADY-110 YEFF0100122</t>
    <phoneticPr fontId="3"/>
  </si>
  <si>
    <t>PS(B)</t>
    <phoneticPr fontId="3"/>
  </si>
  <si>
    <t>405</t>
    <phoneticPr fontId="3"/>
  </si>
  <si>
    <t>355×240</t>
    <phoneticPr fontId="3"/>
  </si>
  <si>
    <t>2017.3.15</t>
    <phoneticPr fontId="3"/>
  </si>
  <si>
    <t>ADY-113</t>
    <phoneticPr fontId="3"/>
  </si>
  <si>
    <t>ADY-113 YEFV0600402</t>
    <phoneticPr fontId="3"/>
  </si>
  <si>
    <t>ADY-114</t>
    <phoneticPr fontId="3"/>
  </si>
  <si>
    <t>ADY-114 YEFVU00005</t>
    <phoneticPr fontId="3"/>
  </si>
  <si>
    <t>ADY-115</t>
    <phoneticPr fontId="3"/>
  </si>
  <si>
    <t>ADY-115 K1FY186B0001</t>
    <phoneticPr fontId="3"/>
  </si>
  <si>
    <t>PS(B)</t>
    <phoneticPr fontId="3"/>
  </si>
  <si>
    <t>405</t>
    <phoneticPr fontId="3"/>
  </si>
  <si>
    <t>KTG1</t>
    <phoneticPr fontId="3"/>
  </si>
  <si>
    <t>堅木(株)</t>
    <rPh sb="0" eb="2">
      <t>カタギ</t>
    </rPh>
    <rPh sb="2" eb="5">
      <t>カブ</t>
    </rPh>
    <phoneticPr fontId="3"/>
  </si>
  <si>
    <t>KTG01　　1574</t>
    <phoneticPr fontId="3"/>
  </si>
  <si>
    <t>柳瀬 様</t>
    <rPh sb="0" eb="2">
      <t>ヤナセ</t>
    </rPh>
    <rPh sb="3" eb="4">
      <t>サマ</t>
    </rPh>
    <phoneticPr fontId="3"/>
  </si>
  <si>
    <t>JAE-123</t>
    <phoneticPr fontId="3"/>
  </si>
  <si>
    <t>JAE-123 025-55149</t>
    <phoneticPr fontId="3"/>
  </si>
  <si>
    <t>2017.3.17</t>
    <phoneticPr fontId="3"/>
  </si>
  <si>
    <t>110</t>
    <phoneticPr fontId="3"/>
  </si>
  <si>
    <t>JAE-124</t>
    <phoneticPr fontId="3"/>
  </si>
  <si>
    <t>JAE-124 025-55150</t>
    <phoneticPr fontId="3"/>
  </si>
  <si>
    <t>2017.3.21</t>
    <phoneticPr fontId="3"/>
  </si>
  <si>
    <t>IGB-001</t>
    <phoneticPr fontId="3"/>
  </si>
  <si>
    <t>IGB-001 A4ｻｲｽﾞ 10POCKETS</t>
    <phoneticPr fontId="3"/>
  </si>
  <si>
    <t>PS(B)</t>
    <phoneticPr fontId="3"/>
  </si>
  <si>
    <t>420</t>
    <phoneticPr fontId="3"/>
  </si>
  <si>
    <t>導電印刷</t>
    <rPh sb="0" eb="2">
      <t>ドウデン</t>
    </rPh>
    <rPh sb="2" eb="4">
      <t>インサツ</t>
    </rPh>
    <phoneticPr fontId="3"/>
  </si>
  <si>
    <t>イーグローバレッジ</t>
    <phoneticPr fontId="3"/>
  </si>
  <si>
    <t>355×240</t>
    <phoneticPr fontId="3"/>
  </si>
  <si>
    <t>2017.3.21</t>
    <phoneticPr fontId="3"/>
  </si>
  <si>
    <t>○</t>
    <phoneticPr fontId="3"/>
  </si>
  <si>
    <t>袋詰め</t>
    <rPh sb="0" eb="1">
      <t>フクロ</t>
    </rPh>
    <rPh sb="1" eb="2">
      <t>ヅ</t>
    </rPh>
    <phoneticPr fontId="3"/>
  </si>
  <si>
    <t>CYG</t>
    <phoneticPr fontId="3"/>
  </si>
  <si>
    <t>(株)千代田技研</t>
    <rPh sb="0" eb="3">
      <t>カブ</t>
    </rPh>
    <rPh sb="3" eb="6">
      <t>チヨダ</t>
    </rPh>
    <rPh sb="6" eb="8">
      <t>ギケン</t>
    </rPh>
    <phoneticPr fontId="3"/>
  </si>
  <si>
    <t>〒334-0057　　埼玉県川口市安行原162-1</t>
    <rPh sb="11" eb="14">
      <t>サイタマケン</t>
    </rPh>
    <rPh sb="14" eb="17">
      <t>カワグチシ</t>
    </rPh>
    <rPh sb="17" eb="20">
      <t>アンギョウハラ</t>
    </rPh>
    <phoneticPr fontId="3"/>
  </si>
  <si>
    <t>CYG01　　1599</t>
    <phoneticPr fontId="3"/>
  </si>
  <si>
    <t>品質保証課　　小倉 様</t>
    <rPh sb="0" eb="2">
      <t>ヒンシツ</t>
    </rPh>
    <rPh sb="2" eb="4">
      <t>ホショウ</t>
    </rPh>
    <rPh sb="4" eb="5">
      <t>カ</t>
    </rPh>
    <rPh sb="7" eb="9">
      <t>オグラ</t>
    </rPh>
    <rPh sb="10" eb="11">
      <t>サマ</t>
    </rPh>
    <phoneticPr fontId="3"/>
  </si>
  <si>
    <t>048-291-1811</t>
    <phoneticPr fontId="3"/>
  </si>
  <si>
    <t>048-294-5210</t>
    <phoneticPr fontId="3"/>
  </si>
  <si>
    <t>078-912-6272</t>
    <phoneticPr fontId="3"/>
  </si>
  <si>
    <t>MTM-117-1B</t>
    <phoneticPr fontId="3"/>
  </si>
  <si>
    <t>MTM-117-1(B) 59-WS44・</t>
    <phoneticPr fontId="3"/>
  </si>
  <si>
    <t>MTM-117-1CL</t>
    <phoneticPr fontId="3"/>
  </si>
  <si>
    <t>MTM-117-2B</t>
    <phoneticPr fontId="3"/>
  </si>
  <si>
    <t>MTM-117-2CL</t>
    <phoneticPr fontId="3"/>
  </si>
  <si>
    <t>2017.3.23</t>
    <phoneticPr fontId="3"/>
  </si>
  <si>
    <t>200</t>
    <phoneticPr fontId="3"/>
  </si>
  <si>
    <t>OES</t>
    <phoneticPr fontId="3"/>
  </si>
  <si>
    <t>大江産業(株)</t>
    <rPh sb="0" eb="2">
      <t>オオエ</t>
    </rPh>
    <rPh sb="2" eb="4">
      <t>サンギョウ</t>
    </rPh>
    <rPh sb="4" eb="7">
      <t>カブ</t>
    </rPh>
    <phoneticPr fontId="3"/>
  </si>
  <si>
    <t>〒620-0882　　京都府福知山市字堀上高田2133</t>
    <rPh sb="11" eb="14">
      <t>キョウトフ</t>
    </rPh>
    <rPh sb="14" eb="18">
      <t>フクチヤマシ</t>
    </rPh>
    <rPh sb="18" eb="19">
      <t>アザ</t>
    </rPh>
    <rPh sb="19" eb="20">
      <t>ホリ</t>
    </rPh>
    <rPh sb="20" eb="23">
      <t>カミタカダ</t>
    </rPh>
    <phoneticPr fontId="3"/>
  </si>
  <si>
    <t>OES01　　1600</t>
    <phoneticPr fontId="3"/>
  </si>
  <si>
    <t>市田 様宛</t>
    <rPh sb="0" eb="2">
      <t>イチタ</t>
    </rPh>
    <rPh sb="3" eb="4">
      <t>サマ</t>
    </rPh>
    <rPh sb="4" eb="5">
      <t>アテ</t>
    </rPh>
    <phoneticPr fontId="3"/>
  </si>
  <si>
    <t>0773-22-4932</t>
    <phoneticPr fontId="3"/>
  </si>
  <si>
    <t>0773-23-8246</t>
    <phoneticPr fontId="3"/>
  </si>
  <si>
    <t>540</t>
    <phoneticPr fontId="3"/>
  </si>
  <si>
    <t>80</t>
    <phoneticPr fontId="3"/>
  </si>
  <si>
    <r>
      <t>2016.10 金型 SPPC へ移管</t>
    </r>
    <r>
      <rPr>
        <sz val="11"/>
        <color theme="1"/>
        <rFont val="ＭＳ Ｐゴシック"/>
        <family val="2"/>
        <charset val="128"/>
        <scheme val="minor"/>
      </rPr>
      <t/>
    </r>
    <rPh sb="8" eb="10">
      <t>カナガタ</t>
    </rPh>
    <rPh sb="17" eb="19">
      <t>イカン</t>
    </rPh>
    <phoneticPr fontId="3"/>
  </si>
  <si>
    <t>2016.10 金型 SPPC へ移管</t>
    <rPh sb="8" eb="10">
      <t>カナガタ</t>
    </rPh>
    <rPh sb="17" eb="19">
      <t>イカン</t>
    </rPh>
    <phoneticPr fontId="3"/>
  </si>
  <si>
    <t>JAE-125</t>
    <phoneticPr fontId="3"/>
  </si>
  <si>
    <t>JAE-125　025-55162</t>
    <phoneticPr fontId="3"/>
  </si>
  <si>
    <t>2017.3.25</t>
    <phoneticPr fontId="3"/>
  </si>
  <si>
    <t>360</t>
    <phoneticPr fontId="3"/>
  </si>
  <si>
    <t>SMK-185</t>
    <phoneticPr fontId="3"/>
  </si>
  <si>
    <t>167VRB-012-01F 100*100 24P</t>
    <phoneticPr fontId="3"/>
  </si>
  <si>
    <t>PS(B)</t>
    <phoneticPr fontId="3"/>
  </si>
  <si>
    <t>導電印刷</t>
    <rPh sb="0" eb="2">
      <t>ドウデン</t>
    </rPh>
    <rPh sb="2" eb="4">
      <t>インサツ</t>
    </rPh>
    <phoneticPr fontId="3"/>
  </si>
  <si>
    <t>6面取り</t>
    <rPh sb="1" eb="2">
      <t>メン</t>
    </rPh>
    <rPh sb="2" eb="3">
      <t>ト</t>
    </rPh>
    <phoneticPr fontId="3"/>
  </si>
  <si>
    <t>別抜き</t>
    <rPh sb="0" eb="1">
      <t>ベツ</t>
    </rPh>
    <rPh sb="1" eb="2">
      <t>ヌ</t>
    </rPh>
    <phoneticPr fontId="3"/>
  </si>
  <si>
    <t>袋詰め</t>
    <rPh sb="0" eb="1">
      <t>フクロ</t>
    </rPh>
    <rPh sb="1" eb="2">
      <t>ヅ</t>
    </rPh>
    <phoneticPr fontId="3"/>
  </si>
  <si>
    <t>2017.3.27</t>
    <phoneticPr fontId="3"/>
  </si>
  <si>
    <t>オリエンタルモーター(株)</t>
    <rPh sb="10" eb="13">
      <t>カブ</t>
    </rPh>
    <phoneticPr fontId="3"/>
  </si>
  <si>
    <t>SNE3</t>
    <phoneticPr fontId="3"/>
  </si>
  <si>
    <t>サンエー電機(株)　　清水工場</t>
    <rPh sb="4" eb="6">
      <t>デンキ</t>
    </rPh>
    <rPh sb="6" eb="9">
      <t>カブ</t>
    </rPh>
    <rPh sb="11" eb="15">
      <t>シミズコウジョウ</t>
    </rPh>
    <phoneticPr fontId="3"/>
  </si>
  <si>
    <t>〒910-3613　　福井県福井市甑谷町28-1-9</t>
    <rPh sb="11" eb="14">
      <t>フクイケン</t>
    </rPh>
    <rPh sb="14" eb="17">
      <t>フクイシ</t>
    </rPh>
    <rPh sb="17" eb="19">
      <t>コシキダニ</t>
    </rPh>
    <rPh sb="19" eb="20">
      <t>チョウ</t>
    </rPh>
    <phoneticPr fontId="3"/>
  </si>
  <si>
    <t>SNE03　　1601</t>
    <phoneticPr fontId="3"/>
  </si>
  <si>
    <t>生産技術課　　山越 様宛</t>
    <rPh sb="0" eb="2">
      <t>セイサン</t>
    </rPh>
    <rPh sb="2" eb="4">
      <t>ギジュツ</t>
    </rPh>
    <rPh sb="4" eb="5">
      <t>カ</t>
    </rPh>
    <rPh sb="7" eb="9">
      <t>ヤマコシ</t>
    </rPh>
    <rPh sb="10" eb="11">
      <t>サマ</t>
    </rPh>
    <rPh sb="11" eb="12">
      <t>アテ</t>
    </rPh>
    <phoneticPr fontId="3"/>
  </si>
  <si>
    <t>0776-98-5491</t>
    <phoneticPr fontId="3"/>
  </si>
  <si>
    <t>0776-98-3546</t>
    <phoneticPr fontId="3"/>
  </si>
  <si>
    <t>PTS</t>
    <phoneticPr fontId="3"/>
  </si>
  <si>
    <t>(株)パーツ精工</t>
    <rPh sb="0" eb="3">
      <t>カブ</t>
    </rPh>
    <rPh sb="6" eb="8">
      <t>セイコウ</t>
    </rPh>
    <phoneticPr fontId="3"/>
  </si>
  <si>
    <t>〒895-0056　　鹿児島県薩摩川内市宮里町字高原1792</t>
    <rPh sb="11" eb="15">
      <t>カゴシマケン</t>
    </rPh>
    <rPh sb="15" eb="17">
      <t>サツマ</t>
    </rPh>
    <rPh sb="17" eb="20">
      <t>センダイシ</t>
    </rPh>
    <rPh sb="20" eb="22">
      <t>ミヤサト</t>
    </rPh>
    <rPh sb="22" eb="23">
      <t>チョウ</t>
    </rPh>
    <rPh sb="23" eb="24">
      <t>アザ</t>
    </rPh>
    <rPh sb="24" eb="26">
      <t>コウゲン</t>
    </rPh>
    <phoneticPr fontId="3"/>
  </si>
  <si>
    <t>PTS01　　1603</t>
    <phoneticPr fontId="3"/>
  </si>
  <si>
    <t>小原 様</t>
    <rPh sb="0" eb="2">
      <t>オハラ</t>
    </rPh>
    <rPh sb="3" eb="4">
      <t>サマ</t>
    </rPh>
    <phoneticPr fontId="3"/>
  </si>
  <si>
    <t>0996-29-3901</t>
    <phoneticPr fontId="3"/>
  </si>
  <si>
    <t>0996-29-4861</t>
    <phoneticPr fontId="3"/>
  </si>
  <si>
    <t>耐摩耗
PS(N)</t>
    <rPh sb="0" eb="1">
      <t>タイ</t>
    </rPh>
    <rPh sb="1" eb="3">
      <t>マモウ</t>
    </rPh>
    <rPh sb="2" eb="3">
      <t>モウ</t>
    </rPh>
    <phoneticPr fontId="3"/>
  </si>
  <si>
    <t>DIM-004</t>
    <phoneticPr fontId="3"/>
  </si>
  <si>
    <t>有</t>
    <rPh sb="0" eb="1">
      <t>アリ</t>
    </rPh>
    <phoneticPr fontId="3"/>
  </si>
  <si>
    <t>無</t>
    <rPh sb="0" eb="1">
      <t>ナシ</t>
    </rPh>
    <phoneticPr fontId="3"/>
  </si>
  <si>
    <t>デイム</t>
    <phoneticPr fontId="3"/>
  </si>
  <si>
    <t>354×300</t>
    <phoneticPr fontId="3"/>
  </si>
  <si>
    <t>±1.0</t>
    <phoneticPr fontId="3"/>
  </si>
  <si>
    <t>袋詰め</t>
    <rPh sb="0" eb="1">
      <t>フクロ</t>
    </rPh>
    <rPh sb="1" eb="2">
      <t>ヅ</t>
    </rPh>
    <phoneticPr fontId="3"/>
  </si>
  <si>
    <t>3面取</t>
    <rPh sb="1" eb="2">
      <t>メン</t>
    </rPh>
    <rPh sb="2" eb="3">
      <t>トリ</t>
    </rPh>
    <phoneticPr fontId="3"/>
  </si>
  <si>
    <t>別抜き</t>
    <rPh sb="0" eb="1">
      <t>ベツ</t>
    </rPh>
    <rPh sb="1" eb="2">
      <t>ヌ</t>
    </rPh>
    <phoneticPr fontId="3"/>
  </si>
  <si>
    <t>2017.3.29</t>
    <phoneticPr fontId="3"/>
  </si>
  <si>
    <t>DIM-004 ﾄﾙｸｾﾝｻｰ用ﾌﾟﾗﾄﾚｲ　10P</t>
    <rPh sb="15" eb="16">
      <t>ヨウ</t>
    </rPh>
    <phoneticPr fontId="3"/>
  </si>
  <si>
    <t>SSK4</t>
    <phoneticPr fontId="3"/>
  </si>
  <si>
    <t>三州工業(株)</t>
    <rPh sb="0" eb="1">
      <t>サン</t>
    </rPh>
    <rPh sb="1" eb="2">
      <t>シュウ</t>
    </rPh>
    <rPh sb="2" eb="4">
      <t>コウギョウ</t>
    </rPh>
    <rPh sb="4" eb="7">
      <t>カブ</t>
    </rPh>
    <phoneticPr fontId="3"/>
  </si>
  <si>
    <t>〒146-0083　　東京都大田区千鳥1-10-19</t>
    <rPh sb="11" eb="14">
      <t>トウキョウト</t>
    </rPh>
    <rPh sb="14" eb="17">
      <t>オオタク</t>
    </rPh>
    <rPh sb="17" eb="19">
      <t>チドリ</t>
    </rPh>
    <phoneticPr fontId="3"/>
  </si>
  <si>
    <t>SSK04　　1604</t>
    <phoneticPr fontId="3"/>
  </si>
  <si>
    <t>営業部　　馬場 様宛</t>
    <rPh sb="0" eb="2">
      <t>エイギョウ</t>
    </rPh>
    <rPh sb="2" eb="3">
      <t>ブ</t>
    </rPh>
    <rPh sb="5" eb="7">
      <t>ババ</t>
    </rPh>
    <rPh sb="8" eb="9">
      <t>サマ</t>
    </rPh>
    <rPh sb="9" eb="10">
      <t>アテ</t>
    </rPh>
    <phoneticPr fontId="3"/>
  </si>
  <si>
    <t>03-5747-5030</t>
    <phoneticPr fontId="3"/>
  </si>
  <si>
    <t>03-5747-5033</t>
    <phoneticPr fontId="3"/>
  </si>
  <si>
    <t>RES</t>
    <phoneticPr fontId="3"/>
  </si>
  <si>
    <t>(株)リッシュ</t>
    <rPh sb="0" eb="3">
      <t>カブ</t>
    </rPh>
    <phoneticPr fontId="3"/>
  </si>
  <si>
    <t>〒329-2754　　栃木県那須塩原市西大和4-3-301</t>
    <rPh sb="11" eb="14">
      <t>トチギケン</t>
    </rPh>
    <rPh sb="14" eb="18">
      <t>ナスシオバラ</t>
    </rPh>
    <rPh sb="18" eb="19">
      <t>シ</t>
    </rPh>
    <rPh sb="19" eb="22">
      <t>ニシヤマト</t>
    </rPh>
    <phoneticPr fontId="3"/>
  </si>
  <si>
    <t>RES01　　1605</t>
    <phoneticPr fontId="3"/>
  </si>
  <si>
    <t>0287-39-6669</t>
    <phoneticPr fontId="3"/>
  </si>
  <si>
    <t>0287-39-6900</t>
    <phoneticPr fontId="3"/>
  </si>
  <si>
    <t>A-016-1</t>
    <phoneticPr fontId="3"/>
  </si>
  <si>
    <t>SMK-183</t>
    <phoneticPr fontId="3"/>
  </si>
  <si>
    <t>PP(N)</t>
    <phoneticPr fontId="3"/>
  </si>
  <si>
    <t>有</t>
    <rPh sb="0" eb="1">
      <t>ユウ</t>
    </rPh>
    <phoneticPr fontId="3"/>
  </si>
  <si>
    <t>無</t>
    <rPh sb="0" eb="1">
      <t>ム</t>
    </rPh>
    <phoneticPr fontId="3"/>
  </si>
  <si>
    <t>460×330</t>
    <phoneticPr fontId="3"/>
  </si>
  <si>
    <t>±3</t>
    <phoneticPr fontId="3"/>
  </si>
  <si>
    <t>○</t>
    <phoneticPr fontId="3"/>
  </si>
  <si>
    <t>2017.3.30</t>
    <phoneticPr fontId="3"/>
  </si>
  <si>
    <t>1-160-4</t>
    <phoneticPr fontId="3"/>
  </si>
  <si>
    <t>1-912160-4</t>
    <phoneticPr fontId="3"/>
  </si>
  <si>
    <t>PP(N)</t>
    <phoneticPr fontId="3"/>
  </si>
  <si>
    <t>有</t>
    <rPh sb="0" eb="1">
      <t>ユウ</t>
    </rPh>
    <phoneticPr fontId="3"/>
  </si>
  <si>
    <t>無</t>
    <rPh sb="0" eb="1">
      <t>ム</t>
    </rPh>
    <phoneticPr fontId="3"/>
  </si>
  <si>
    <t>470×347</t>
    <phoneticPr fontId="3"/>
  </si>
  <si>
    <t>2017.3.30</t>
    <phoneticPr fontId="3"/>
  </si>
  <si>
    <t>GMY096</t>
    <phoneticPr fontId="3"/>
  </si>
  <si>
    <t>PP(N)</t>
    <phoneticPr fontId="3"/>
  </si>
  <si>
    <t>有</t>
    <rPh sb="0" eb="1">
      <t>ユウ</t>
    </rPh>
    <phoneticPr fontId="3"/>
  </si>
  <si>
    <t>無</t>
    <rPh sb="0" eb="1">
      <t>ム</t>
    </rPh>
    <phoneticPr fontId="3"/>
  </si>
  <si>
    <t>355×347</t>
    <phoneticPr fontId="3"/>
  </si>
  <si>
    <t>4面取</t>
    <rPh sb="1" eb="2">
      <t>メン</t>
    </rPh>
    <rPh sb="2" eb="3">
      <t>ド</t>
    </rPh>
    <phoneticPr fontId="3"/>
  </si>
  <si>
    <t>2017.3.31</t>
    <phoneticPr fontId="3"/>
  </si>
  <si>
    <t>GMY-096 145×145ｻｲｽﾞ</t>
    <phoneticPr fontId="3"/>
  </si>
  <si>
    <t>DIC-056</t>
    <phoneticPr fontId="3"/>
  </si>
  <si>
    <t>DIC-056 K-10120E-01-30</t>
    <phoneticPr fontId="3"/>
  </si>
  <si>
    <t>2017.4.3</t>
    <phoneticPr fontId="3"/>
  </si>
  <si>
    <t>DIC-059</t>
    <phoneticPr fontId="3"/>
  </si>
  <si>
    <t>DIC-059 K-10120C-02-22</t>
    <phoneticPr fontId="3"/>
  </si>
  <si>
    <t>DIC-060</t>
    <phoneticPr fontId="3"/>
  </si>
  <si>
    <t>DIC-060 K-10120C-02-30</t>
    <phoneticPr fontId="3"/>
  </si>
  <si>
    <t>DIC-058</t>
    <phoneticPr fontId="3"/>
  </si>
  <si>
    <t>DIC-058 K-10120E-02-30</t>
    <phoneticPr fontId="3"/>
  </si>
  <si>
    <t>DIC-055</t>
    <phoneticPr fontId="3"/>
  </si>
  <si>
    <t>DIC-055 K-10120E-01-22</t>
    <phoneticPr fontId="3"/>
  </si>
  <si>
    <t>DIC-061</t>
    <phoneticPr fontId="3"/>
  </si>
  <si>
    <t>DIC-061 K-10120S-05-22</t>
    <phoneticPr fontId="3"/>
  </si>
  <si>
    <t>DIC-062</t>
    <phoneticPr fontId="3"/>
  </si>
  <si>
    <t>DIC-062 K-10120S-08-30</t>
    <phoneticPr fontId="3"/>
  </si>
  <si>
    <t>HGR</t>
    <phoneticPr fontId="3"/>
  </si>
  <si>
    <t>(有)羽黒精工</t>
    <rPh sb="0" eb="3">
      <t>ユウ</t>
    </rPh>
    <rPh sb="3" eb="5">
      <t>ハグロ</t>
    </rPh>
    <rPh sb="5" eb="7">
      <t>セイコウ</t>
    </rPh>
    <phoneticPr fontId="3"/>
  </si>
  <si>
    <t>〒992-0116　　山形県米沢市大字竹井200-43</t>
    <rPh sb="11" eb="14">
      <t>ヤマガタケン</t>
    </rPh>
    <rPh sb="14" eb="17">
      <t>ヨネザワシ</t>
    </rPh>
    <rPh sb="17" eb="19">
      <t>オオアザ</t>
    </rPh>
    <rPh sb="19" eb="21">
      <t>タケイ</t>
    </rPh>
    <phoneticPr fontId="3"/>
  </si>
  <si>
    <t>HGR01　　1606</t>
    <phoneticPr fontId="3"/>
  </si>
  <si>
    <t>佐藤 様宛</t>
    <rPh sb="0" eb="2">
      <t>サトウ</t>
    </rPh>
    <rPh sb="3" eb="4">
      <t>サマ</t>
    </rPh>
    <rPh sb="4" eb="5">
      <t>アテ</t>
    </rPh>
    <phoneticPr fontId="3"/>
  </si>
  <si>
    <t>0238-281233</t>
    <phoneticPr fontId="3"/>
  </si>
  <si>
    <t>0238-28-1232</t>
    <phoneticPr fontId="3"/>
  </si>
  <si>
    <t>MMP</t>
    <phoneticPr fontId="3"/>
  </si>
  <si>
    <t>(有)大和エム･エム･ピー</t>
    <rPh sb="0" eb="3">
      <t>ユウ</t>
    </rPh>
    <rPh sb="3" eb="5">
      <t>ヤマト</t>
    </rPh>
    <phoneticPr fontId="3"/>
  </si>
  <si>
    <t>〒992-1406　　山形県米沢市大字赤崩字瓜畑三18500番地の1</t>
    <rPh sb="11" eb="14">
      <t>ヤマガタケン</t>
    </rPh>
    <rPh sb="14" eb="17">
      <t>ヨネザワシ</t>
    </rPh>
    <rPh sb="17" eb="19">
      <t>オオアザ</t>
    </rPh>
    <rPh sb="19" eb="20">
      <t>アカ</t>
    </rPh>
    <rPh sb="20" eb="21">
      <t>クズ</t>
    </rPh>
    <rPh sb="21" eb="22">
      <t>アザ</t>
    </rPh>
    <rPh sb="22" eb="23">
      <t>ウリ</t>
    </rPh>
    <rPh sb="23" eb="24">
      <t>ハタケ</t>
    </rPh>
    <rPh sb="24" eb="25">
      <t>サン</t>
    </rPh>
    <rPh sb="30" eb="32">
      <t>バンチ</t>
    </rPh>
    <phoneticPr fontId="3"/>
  </si>
  <si>
    <t>MMP01　　1607</t>
    <phoneticPr fontId="3"/>
  </si>
  <si>
    <t>川崎 様宛</t>
    <rPh sb="0" eb="2">
      <t>カワサキ</t>
    </rPh>
    <rPh sb="3" eb="4">
      <t>サマ</t>
    </rPh>
    <rPh sb="4" eb="5">
      <t>アテ</t>
    </rPh>
    <phoneticPr fontId="3"/>
  </si>
  <si>
    <t>0238-38-2879</t>
    <phoneticPr fontId="3"/>
  </si>
  <si>
    <t>0238-38-4712</t>
    <phoneticPr fontId="3"/>
  </si>
  <si>
    <t>380</t>
    <phoneticPr fontId="3"/>
  </si>
  <si>
    <t>DIC-053</t>
    <phoneticPr fontId="3"/>
  </si>
  <si>
    <t>DIC-053 K-10120B-02-22</t>
    <phoneticPr fontId="3"/>
  </si>
  <si>
    <t>2017.4.6</t>
    <phoneticPr fontId="3"/>
  </si>
  <si>
    <t>DIC-054</t>
    <phoneticPr fontId="3"/>
  </si>
  <si>
    <t>DIC-054 K-10120B-02-30</t>
    <phoneticPr fontId="3"/>
  </si>
  <si>
    <t>TIH-013</t>
    <phoneticPr fontId="3"/>
  </si>
  <si>
    <t>TIH-013 44POCKETS</t>
    <phoneticPr fontId="3"/>
  </si>
  <si>
    <t>PP(N)</t>
    <phoneticPr fontId="3"/>
  </si>
  <si>
    <t>520</t>
    <phoneticPr fontId="3"/>
  </si>
  <si>
    <t>有</t>
    <rPh sb="0" eb="1">
      <t>ユウ</t>
    </rPh>
    <phoneticPr fontId="3"/>
  </si>
  <si>
    <t>無</t>
    <rPh sb="0" eb="1">
      <t>ム</t>
    </rPh>
    <phoneticPr fontId="3"/>
  </si>
  <si>
    <t>470×347</t>
    <phoneticPr fontId="3"/>
  </si>
  <si>
    <t>2017.4.6</t>
    <phoneticPr fontId="3"/>
  </si>
  <si>
    <t>180</t>
    <phoneticPr fontId="3"/>
  </si>
  <si>
    <t>DIC-057</t>
    <phoneticPr fontId="3"/>
  </si>
  <si>
    <t>DIC-057 K-10120E-02-22</t>
    <phoneticPr fontId="3"/>
  </si>
  <si>
    <t>2017.4.10</t>
    <phoneticPr fontId="3"/>
  </si>
  <si>
    <t>2017.4.10</t>
    <phoneticPr fontId="3"/>
  </si>
  <si>
    <t>180</t>
    <phoneticPr fontId="3"/>
  </si>
  <si>
    <t>200</t>
    <phoneticPr fontId="3"/>
  </si>
  <si>
    <t>720</t>
    <phoneticPr fontId="3"/>
  </si>
  <si>
    <t>200</t>
    <phoneticPr fontId="3"/>
  </si>
  <si>
    <t>200</t>
    <phoneticPr fontId="3"/>
  </si>
  <si>
    <t>80</t>
    <phoneticPr fontId="3"/>
  </si>
  <si>
    <t>OSK</t>
    <phoneticPr fontId="3"/>
  </si>
  <si>
    <t>大阪大学 産業科学研究所</t>
    <rPh sb="0" eb="2">
      <t>オオサカ</t>
    </rPh>
    <rPh sb="2" eb="4">
      <t>ダイガク</t>
    </rPh>
    <rPh sb="5" eb="7">
      <t>サンギョウ</t>
    </rPh>
    <rPh sb="7" eb="9">
      <t>カガク</t>
    </rPh>
    <rPh sb="9" eb="11">
      <t>ケンキュウ</t>
    </rPh>
    <rPh sb="11" eb="12">
      <t>ジョ</t>
    </rPh>
    <phoneticPr fontId="3"/>
  </si>
  <si>
    <t>〒565-0047　　大阪府茨木市美穂ケ丘8-1 第二研究棟S304</t>
    <rPh sb="11" eb="14">
      <t>オオサカフ</t>
    </rPh>
    <rPh sb="14" eb="17">
      <t>イバラキシ</t>
    </rPh>
    <rPh sb="17" eb="19">
      <t>ミホ</t>
    </rPh>
    <rPh sb="20" eb="21">
      <t>オカ</t>
    </rPh>
    <rPh sb="25" eb="26">
      <t>ダイ</t>
    </rPh>
    <rPh sb="26" eb="27">
      <t>２</t>
    </rPh>
    <rPh sb="27" eb="29">
      <t>ケンキュウ</t>
    </rPh>
    <rPh sb="29" eb="30">
      <t>トウ</t>
    </rPh>
    <phoneticPr fontId="3"/>
  </si>
  <si>
    <t>OSK01　　1608</t>
    <phoneticPr fontId="3"/>
  </si>
  <si>
    <t>ナノバイオテクノロジー研究分野(谷口研)　　大城 様宛</t>
    <rPh sb="11" eb="13">
      <t>ケンキュウ</t>
    </rPh>
    <rPh sb="13" eb="15">
      <t>ブンヤ</t>
    </rPh>
    <rPh sb="16" eb="18">
      <t>タニグチ</t>
    </rPh>
    <rPh sb="18" eb="19">
      <t>ケン</t>
    </rPh>
    <rPh sb="22" eb="24">
      <t>オオシロ</t>
    </rPh>
    <rPh sb="25" eb="26">
      <t>サマ</t>
    </rPh>
    <rPh sb="26" eb="27">
      <t>アテ</t>
    </rPh>
    <phoneticPr fontId="3"/>
  </si>
  <si>
    <t>06-6879-8447</t>
    <phoneticPr fontId="3"/>
  </si>
  <si>
    <t>無</t>
    <phoneticPr fontId="3"/>
  </si>
  <si>
    <t>180</t>
    <phoneticPr fontId="3"/>
  </si>
  <si>
    <t>240</t>
    <phoneticPr fontId="3"/>
  </si>
  <si>
    <t>250</t>
    <phoneticPr fontId="3"/>
  </si>
  <si>
    <t>ORM-002</t>
    <phoneticPr fontId="3"/>
  </si>
  <si>
    <t>ORM-002 15POCKETS</t>
    <phoneticPr fontId="3"/>
  </si>
  <si>
    <t>PS(N)</t>
    <phoneticPr fontId="3"/>
  </si>
  <si>
    <t>無</t>
    <rPh sb="0" eb="1">
      <t>ム</t>
    </rPh>
    <phoneticPr fontId="3"/>
  </si>
  <si>
    <t>ｵﾘｴﾝﾀﾙﾓｰﾀｰﾃｯｸ</t>
    <phoneticPr fontId="3"/>
  </si>
  <si>
    <t>460×330</t>
    <phoneticPr fontId="3"/>
  </si>
  <si>
    <t>2017.4.17</t>
    <phoneticPr fontId="3"/>
  </si>
  <si>
    <t>JAE-117</t>
    <phoneticPr fontId="3"/>
  </si>
  <si>
    <t>JAE-117 N039-2324</t>
    <phoneticPr fontId="3"/>
  </si>
  <si>
    <t>日本航空電子</t>
    <rPh sb="0" eb="2">
      <t>ニホン</t>
    </rPh>
    <rPh sb="2" eb="4">
      <t>コウクウ</t>
    </rPh>
    <rPh sb="4" eb="6">
      <t>デンシ</t>
    </rPh>
    <phoneticPr fontId="3"/>
  </si>
  <si>
    <t>470×600</t>
    <phoneticPr fontId="3"/>
  </si>
  <si>
    <t>2017.4.17</t>
    <phoneticPr fontId="3"/>
  </si>
  <si>
    <t>別抜き</t>
    <rPh sb="0" eb="1">
      <t>ベツ</t>
    </rPh>
    <rPh sb="1" eb="2">
      <t>ヌ</t>
    </rPh>
    <phoneticPr fontId="3"/>
  </si>
  <si>
    <t>JAE-126</t>
    <phoneticPr fontId="3"/>
  </si>
  <si>
    <t>JAE-126　Ｎ039-2326</t>
    <phoneticPr fontId="3"/>
  </si>
  <si>
    <t>PP(N)</t>
    <phoneticPr fontId="3"/>
  </si>
  <si>
    <t>有</t>
    <rPh sb="0" eb="1">
      <t>アリ</t>
    </rPh>
    <phoneticPr fontId="3"/>
  </si>
  <si>
    <t>無</t>
    <rPh sb="0" eb="1">
      <t>ナシ</t>
    </rPh>
    <phoneticPr fontId="3"/>
  </si>
  <si>
    <t>600×470</t>
    <phoneticPr fontId="3"/>
  </si>
  <si>
    <t>袋詰め</t>
    <rPh sb="0" eb="1">
      <t>フクロ</t>
    </rPh>
    <rPh sb="1" eb="2">
      <t>ヅ</t>
    </rPh>
    <phoneticPr fontId="3"/>
  </si>
  <si>
    <t>2017.4.17</t>
    <phoneticPr fontId="3"/>
  </si>
  <si>
    <t>台湾機</t>
    <rPh sb="0" eb="2">
      <t>タイワン</t>
    </rPh>
    <rPh sb="2" eb="3">
      <t>キ</t>
    </rPh>
    <phoneticPr fontId="3"/>
  </si>
  <si>
    <t>1面取</t>
    <rPh sb="1" eb="2">
      <t>メン</t>
    </rPh>
    <rPh sb="2" eb="3">
      <t>トリ</t>
    </rPh>
    <phoneticPr fontId="3"/>
  </si>
  <si>
    <t>-</t>
    <phoneticPr fontId="3"/>
  </si>
  <si>
    <t>日三化成</t>
    <rPh sb="0" eb="4">
      <t>ニッサンカセイ</t>
    </rPh>
    <phoneticPr fontId="3"/>
  </si>
  <si>
    <t>-</t>
    <phoneticPr fontId="3"/>
  </si>
  <si>
    <t>日三化成</t>
    <rPh sb="0" eb="2">
      <t>ニッサン</t>
    </rPh>
    <rPh sb="2" eb="4">
      <t>カセイ</t>
    </rPh>
    <phoneticPr fontId="3"/>
  </si>
  <si>
    <t>-</t>
    <phoneticPr fontId="3"/>
  </si>
  <si>
    <t>4-127-5</t>
  </si>
  <si>
    <t>4-912127-5</t>
  </si>
  <si>
    <t>H-020-1-PP</t>
    <phoneticPr fontId="3"/>
  </si>
  <si>
    <t>H-020-1(PP)</t>
    <phoneticPr fontId="3"/>
  </si>
  <si>
    <t>120</t>
    <phoneticPr fontId="3"/>
  </si>
  <si>
    <t>-</t>
    <phoneticPr fontId="3"/>
  </si>
  <si>
    <t>日三化成</t>
    <rPh sb="0" eb="2">
      <t>ニッサン</t>
    </rPh>
    <rPh sb="2" eb="4">
      <t>カセイ</t>
    </rPh>
    <phoneticPr fontId="3"/>
  </si>
  <si>
    <t>100</t>
    <phoneticPr fontId="3"/>
  </si>
  <si>
    <t>SNY4</t>
    <phoneticPr fontId="3"/>
  </si>
  <si>
    <t>(株)三陽製作所</t>
    <rPh sb="0" eb="3">
      <t>カブ</t>
    </rPh>
    <rPh sb="3" eb="5">
      <t>サンヨウ</t>
    </rPh>
    <rPh sb="5" eb="8">
      <t>セイサクジョ</t>
    </rPh>
    <phoneticPr fontId="3"/>
  </si>
  <si>
    <t>〒236-0034　　神奈川県横浜市金沢区朝比奈町138番地</t>
    <rPh sb="11" eb="15">
      <t>カナガワケン</t>
    </rPh>
    <rPh sb="15" eb="18">
      <t>ヨコハマシ</t>
    </rPh>
    <rPh sb="18" eb="21">
      <t>カナザワク</t>
    </rPh>
    <rPh sb="21" eb="24">
      <t>アサヒナ</t>
    </rPh>
    <rPh sb="24" eb="25">
      <t>チョウ</t>
    </rPh>
    <rPh sb="28" eb="30">
      <t>バンチ</t>
    </rPh>
    <phoneticPr fontId="3"/>
  </si>
  <si>
    <t>SNY04　　1609</t>
    <phoneticPr fontId="3"/>
  </si>
  <si>
    <t>角道 様宛</t>
    <rPh sb="0" eb="2">
      <t>カクドウ</t>
    </rPh>
    <rPh sb="3" eb="4">
      <t>サマ</t>
    </rPh>
    <rPh sb="4" eb="5">
      <t>アテ</t>
    </rPh>
    <phoneticPr fontId="3"/>
  </si>
  <si>
    <t>045-781-5873</t>
    <phoneticPr fontId="3"/>
  </si>
  <si>
    <t>045-781-5875</t>
    <phoneticPr fontId="3"/>
  </si>
  <si>
    <t>DIC-037</t>
    <phoneticPr fontId="3"/>
  </si>
  <si>
    <t>DIC-037 K-10120S-03-30</t>
    <phoneticPr fontId="3"/>
  </si>
  <si>
    <t>PS(CL)</t>
    <phoneticPr fontId="3"/>
  </si>
  <si>
    <t>405</t>
    <phoneticPr fontId="3"/>
  </si>
  <si>
    <t>大一</t>
    <rPh sb="0" eb="2">
      <t>ダイイチ</t>
    </rPh>
    <phoneticPr fontId="3"/>
  </si>
  <si>
    <t>355×240</t>
    <phoneticPr fontId="3"/>
  </si>
  <si>
    <t>袋詰め</t>
    <rPh sb="0" eb="1">
      <t>フクロ</t>
    </rPh>
    <rPh sb="1" eb="2">
      <t>ヅ</t>
    </rPh>
    <phoneticPr fontId="3"/>
  </si>
  <si>
    <t>2017.4.20</t>
    <phoneticPr fontId="3"/>
  </si>
  <si>
    <t>ASS-001</t>
    <phoneticPr fontId="3"/>
  </si>
  <si>
    <t>PP(N)</t>
    <phoneticPr fontId="3"/>
  </si>
  <si>
    <t>520</t>
    <phoneticPr fontId="3"/>
  </si>
  <si>
    <t>有</t>
    <rPh sb="0" eb="1">
      <t>ユウ</t>
    </rPh>
    <phoneticPr fontId="3"/>
  </si>
  <si>
    <t>無</t>
    <rPh sb="0" eb="1">
      <t>ム</t>
    </rPh>
    <phoneticPr fontId="3"/>
  </si>
  <si>
    <t>朝日精機製作所</t>
    <rPh sb="0" eb="2">
      <t>アサヒ</t>
    </rPh>
    <rPh sb="2" eb="4">
      <t>セイキ</t>
    </rPh>
    <rPh sb="4" eb="6">
      <t>セイサク</t>
    </rPh>
    <rPh sb="6" eb="7">
      <t>ジョ</t>
    </rPh>
    <phoneticPr fontId="3"/>
  </si>
  <si>
    <t>470×347</t>
    <phoneticPr fontId="3"/>
  </si>
  <si>
    <t>○</t>
    <phoneticPr fontId="3"/>
  </si>
  <si>
    <t>2017.4.24</t>
    <phoneticPr fontId="3"/>
  </si>
  <si>
    <t>ASS-001 28個入トレイ</t>
    <rPh sb="10" eb="11">
      <t>コ</t>
    </rPh>
    <rPh sb="11" eb="12">
      <t>イ</t>
    </rPh>
    <phoneticPr fontId="3"/>
  </si>
  <si>
    <t>SMK-186</t>
    <phoneticPr fontId="3"/>
  </si>
  <si>
    <t>PS(N)</t>
    <phoneticPr fontId="3"/>
  </si>
  <si>
    <t>有</t>
    <rPh sb="0" eb="1">
      <t>ユウ</t>
    </rPh>
    <phoneticPr fontId="3"/>
  </si>
  <si>
    <t>無</t>
    <rPh sb="0" eb="1">
      <t>ム</t>
    </rPh>
    <phoneticPr fontId="3"/>
  </si>
  <si>
    <t>385×265</t>
    <phoneticPr fontId="3"/>
  </si>
  <si>
    <t>2017.4.25</t>
    <phoneticPr fontId="3"/>
  </si>
  <si>
    <t>2317776-1</t>
    <phoneticPr fontId="3"/>
  </si>
  <si>
    <t>PS(N)</t>
    <phoneticPr fontId="3"/>
  </si>
  <si>
    <t>有</t>
    <rPh sb="0" eb="1">
      <t>ユウ</t>
    </rPh>
    <phoneticPr fontId="3"/>
  </si>
  <si>
    <t>無</t>
    <rPh sb="0" eb="1">
      <t>ム</t>
    </rPh>
    <phoneticPr fontId="3"/>
  </si>
  <si>
    <t>354×300</t>
    <phoneticPr fontId="3"/>
  </si>
  <si>
    <t>2017.4.25</t>
    <phoneticPr fontId="3"/>
  </si>
  <si>
    <t>MTM-109R</t>
    <phoneticPr fontId="3"/>
  </si>
  <si>
    <t>MTM-109R (PET) WY HOLDER VACUUM TRAY</t>
    <phoneticPr fontId="3"/>
  </si>
  <si>
    <t>2017.4.25</t>
    <phoneticPr fontId="3"/>
  </si>
  <si>
    <t>MTM-112R</t>
    <phoneticPr fontId="3"/>
  </si>
  <si>
    <t>MTM-112R MT HOLDER VACUUM TRAY</t>
    <phoneticPr fontId="3"/>
  </si>
  <si>
    <t>ADY-111</t>
    <phoneticPr fontId="3"/>
  </si>
  <si>
    <t>ADY-111 YEFV0600375</t>
    <phoneticPr fontId="3"/>
  </si>
  <si>
    <t>PS(B)</t>
    <phoneticPr fontId="3"/>
  </si>
  <si>
    <t>405</t>
    <phoneticPr fontId="3"/>
  </si>
  <si>
    <t>別抜き</t>
    <rPh sb="0" eb="1">
      <t>ベツ</t>
    </rPh>
    <rPh sb="1" eb="2">
      <t>ヌ</t>
    </rPh>
    <phoneticPr fontId="3"/>
  </si>
  <si>
    <t>70</t>
    <phoneticPr fontId="3"/>
  </si>
  <si>
    <t>JAE-128</t>
    <phoneticPr fontId="3"/>
  </si>
  <si>
    <t>JAE-128 025-55172</t>
    <phoneticPr fontId="3"/>
  </si>
  <si>
    <t>2017.4.26</t>
    <phoneticPr fontId="3"/>
  </si>
  <si>
    <t>日三化成</t>
    <rPh sb="0" eb="1">
      <t>ヒ</t>
    </rPh>
    <rPh sb="1" eb="2">
      <t>サン</t>
    </rPh>
    <rPh sb="2" eb="4">
      <t>カセイ</t>
    </rPh>
    <phoneticPr fontId="3"/>
  </si>
  <si>
    <t>〒621-0013　　京都府亀岡市大井町並河亀ヶ渕50</t>
    <rPh sb="11" eb="14">
      <t>キョウトフ</t>
    </rPh>
    <rPh sb="14" eb="17">
      <t>カメオカシ</t>
    </rPh>
    <rPh sb="17" eb="20">
      <t>オオイマチ</t>
    </rPh>
    <rPh sb="20" eb="22">
      <t>ナミカワ</t>
    </rPh>
    <rPh sb="22" eb="23">
      <t>カメ</t>
    </rPh>
    <rPh sb="24" eb="25">
      <t>フチ</t>
    </rPh>
    <phoneticPr fontId="3"/>
  </si>
  <si>
    <t>35</t>
    <phoneticPr fontId="3"/>
  </si>
  <si>
    <t>KDS-093</t>
    <phoneticPr fontId="3"/>
  </si>
  <si>
    <t>KDS-093 157802-7942</t>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</si>
  <si>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</si>
  <si>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</si>
  <si>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</si>
  <si>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</si>
  <si>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</si>
  <si>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2017.5.9</t>
    <phoneticPr fontId="3"/>
  </si>
  <si>
    <t>DIC-065</t>
    <phoneticPr fontId="3"/>
  </si>
  <si>
    <t>DIC-065 K-10120S-09-30</t>
    <phoneticPr fontId="3"/>
  </si>
  <si>
    <t>2017.5.10</t>
    <phoneticPr fontId="3"/>
  </si>
  <si>
    <t>DIC-064</t>
    <phoneticPr fontId="3"/>
  </si>
  <si>
    <t>DIC-064 K-10120S-04-30</t>
    <phoneticPr fontId="3"/>
  </si>
  <si>
    <t>2017.5.11</t>
    <phoneticPr fontId="3"/>
  </si>
  <si>
    <t>ｱﾙﾊﾟｲﾝﾏﾆｭﾌｧｸﾁｬﾘﾝｸﾞ(株)</t>
    <rPh sb="18" eb="21">
      <t>カ</t>
    </rPh>
    <phoneticPr fontId="3"/>
  </si>
  <si>
    <t>320</t>
    <phoneticPr fontId="3"/>
  </si>
  <si>
    <t>280</t>
    <phoneticPr fontId="3"/>
  </si>
  <si>
    <t>UTE</t>
    <phoneticPr fontId="3"/>
  </si>
  <si>
    <t>(株)打江精機</t>
    <rPh sb="0" eb="3">
      <t>カブ</t>
    </rPh>
    <rPh sb="3" eb="4">
      <t>ウツ</t>
    </rPh>
    <rPh sb="4" eb="5">
      <t>エ</t>
    </rPh>
    <rPh sb="5" eb="7">
      <t>セイキ</t>
    </rPh>
    <phoneticPr fontId="3"/>
  </si>
  <si>
    <t>〒506-0057　　岐阜県高山市匠ヶ丘町239</t>
    <rPh sb="11" eb="14">
      <t>ギフケン</t>
    </rPh>
    <rPh sb="14" eb="17">
      <t>タカヤマシ</t>
    </rPh>
    <rPh sb="17" eb="18">
      <t>タクミ</t>
    </rPh>
    <rPh sb="19" eb="20">
      <t>オカ</t>
    </rPh>
    <rPh sb="20" eb="21">
      <t>マチ</t>
    </rPh>
    <phoneticPr fontId="3"/>
  </si>
  <si>
    <t>UTE01　　1610</t>
    <phoneticPr fontId="3"/>
  </si>
  <si>
    <t>0577-32-7350</t>
    <phoneticPr fontId="3"/>
  </si>
  <si>
    <t>0577-32-7353</t>
    <phoneticPr fontId="3"/>
  </si>
  <si>
    <t>ODS045</t>
    <phoneticPr fontId="3"/>
  </si>
  <si>
    <t>ODS-045 T-019-50</t>
    <phoneticPr fontId="3"/>
  </si>
  <si>
    <t>PP(N)</t>
    <phoneticPr fontId="3"/>
  </si>
  <si>
    <t>520</t>
    <phoneticPr fontId="3"/>
  </si>
  <si>
    <t>有</t>
    <rPh sb="0" eb="1">
      <t>ユウ</t>
    </rPh>
    <phoneticPr fontId="3"/>
  </si>
  <si>
    <t>無</t>
    <rPh sb="0" eb="1">
      <t>ム</t>
    </rPh>
    <phoneticPr fontId="3"/>
  </si>
  <si>
    <t>2017.5.17</t>
    <phoneticPr fontId="3"/>
  </si>
  <si>
    <t>2-159-9</t>
    <phoneticPr fontId="3"/>
  </si>
  <si>
    <t>2-912159-9</t>
    <phoneticPr fontId="3"/>
  </si>
  <si>
    <t>有</t>
    <rPh sb="0" eb="1">
      <t>ユウ</t>
    </rPh>
    <phoneticPr fontId="3"/>
  </si>
  <si>
    <t>無</t>
    <rPh sb="0" eb="1">
      <t>ム</t>
    </rPh>
    <phoneticPr fontId="3"/>
  </si>
  <si>
    <t>2017.5.19</t>
    <phoneticPr fontId="3"/>
  </si>
  <si>
    <t>○</t>
    <phoneticPr fontId="3"/>
  </si>
  <si>
    <t>1-141-3R7</t>
    <phoneticPr fontId="3"/>
  </si>
  <si>
    <t>1-912141-3 R7</t>
    <phoneticPr fontId="3"/>
  </si>
  <si>
    <t>PS(N)</t>
    <phoneticPr fontId="3"/>
  </si>
  <si>
    <t>有</t>
    <rPh sb="0" eb="1">
      <t>ユウ</t>
    </rPh>
    <phoneticPr fontId="3"/>
  </si>
  <si>
    <t>無</t>
    <rPh sb="0" eb="1">
      <t>ム</t>
    </rPh>
    <phoneticPr fontId="3"/>
  </si>
  <si>
    <t>620×310</t>
    <phoneticPr fontId="3"/>
  </si>
  <si>
    <t>2017.5.19</t>
    <phoneticPr fontId="3"/>
  </si>
  <si>
    <t>KYR</t>
  </si>
  <si>
    <t>(株)共立ｴｰﾃｨｰｴｽ</t>
  </si>
  <si>
    <t>〒018-0402　　秋田県にかほ市平沢字平森85</t>
  </si>
  <si>
    <t>KYR０１　　960</t>
  </si>
  <si>
    <t>佐藤 様宛</t>
  </si>
  <si>
    <t>0184-37-3160</t>
  </si>
  <si>
    <t>0184-37-3163</t>
  </si>
  <si>
    <t>KYR4</t>
    <phoneticPr fontId="3"/>
  </si>
  <si>
    <t>〒110-0016　　東京都台東区台東2-1-1</t>
    <rPh sb="11" eb="14">
      <t>トウキョウト</t>
    </rPh>
    <rPh sb="14" eb="17">
      <t>タイトウク</t>
    </rPh>
    <rPh sb="17" eb="19">
      <t>タイトウ</t>
    </rPh>
    <phoneticPr fontId="3"/>
  </si>
  <si>
    <t>KYR04　　1611</t>
    <phoneticPr fontId="3"/>
  </si>
  <si>
    <t>03-3835-8111</t>
    <phoneticPr fontId="3"/>
  </si>
  <si>
    <t>03-3835-8115</t>
    <phoneticPr fontId="3"/>
  </si>
  <si>
    <t>KKI2</t>
    <phoneticPr fontId="3"/>
  </si>
  <si>
    <t>興国インテック(株)　　蒲原工場</t>
    <rPh sb="0" eb="2">
      <t>コウコク</t>
    </rPh>
    <rPh sb="7" eb="10">
      <t>カブ</t>
    </rPh>
    <rPh sb="12" eb="14">
      <t>カンバラ</t>
    </rPh>
    <rPh sb="14" eb="16">
      <t>コウジョウ</t>
    </rPh>
    <phoneticPr fontId="3"/>
  </si>
  <si>
    <t>〒421-3203　　静岡県静岡市清水区蒲原4905-13</t>
    <rPh sb="11" eb="14">
      <t>シズオカケン</t>
    </rPh>
    <rPh sb="14" eb="17">
      <t>シズオカシ</t>
    </rPh>
    <rPh sb="17" eb="19">
      <t>シミズ</t>
    </rPh>
    <rPh sb="19" eb="20">
      <t>ク</t>
    </rPh>
    <rPh sb="20" eb="22">
      <t>カンバラ</t>
    </rPh>
    <phoneticPr fontId="3"/>
  </si>
  <si>
    <t>KKI02　　1612</t>
    <phoneticPr fontId="3"/>
  </si>
  <si>
    <t>業務課　　増田 様</t>
    <rPh sb="0" eb="3">
      <t>ギョウムカ</t>
    </rPh>
    <rPh sb="5" eb="7">
      <t>マスダ</t>
    </rPh>
    <rPh sb="8" eb="9">
      <t>サマ</t>
    </rPh>
    <phoneticPr fontId="3"/>
  </si>
  <si>
    <t>054-385-4191</t>
    <phoneticPr fontId="3"/>
  </si>
  <si>
    <t>054-388-2591</t>
    <phoneticPr fontId="3"/>
  </si>
  <si>
    <t>NBE</t>
    <phoneticPr fontId="3"/>
  </si>
  <si>
    <t>ノボルエンジニアリング(株)</t>
    <rPh sb="11" eb="14">
      <t>カブ</t>
    </rPh>
    <phoneticPr fontId="3"/>
  </si>
  <si>
    <t>黒田 様</t>
    <rPh sb="0" eb="2">
      <t>クロダ</t>
    </rPh>
    <rPh sb="3" eb="4">
      <t>サマ</t>
    </rPh>
    <phoneticPr fontId="3"/>
  </si>
  <si>
    <t>(株)共立エーティーエス　本社</t>
    <rPh sb="0" eb="3">
      <t>カブ</t>
    </rPh>
    <rPh sb="3" eb="5">
      <t>キョウリツ</t>
    </rPh>
    <rPh sb="13" eb="15">
      <t>ホンシャ</t>
    </rPh>
    <phoneticPr fontId="3"/>
  </si>
  <si>
    <t>200</t>
    <phoneticPr fontId="3"/>
  </si>
  <si>
    <t>167CSB-053-00E</t>
    <phoneticPr fontId="3"/>
  </si>
  <si>
    <t>3-159-0</t>
    <phoneticPr fontId="3"/>
  </si>
  <si>
    <t>3-912159-0</t>
    <phoneticPr fontId="3"/>
  </si>
  <si>
    <t>有</t>
    <rPh sb="0" eb="1">
      <t>ユウ</t>
    </rPh>
    <phoneticPr fontId="3"/>
  </si>
  <si>
    <t>無</t>
    <rPh sb="0" eb="1">
      <t>ム</t>
    </rPh>
    <phoneticPr fontId="3"/>
  </si>
  <si>
    <t>2017.5.22</t>
    <phoneticPr fontId="3"/>
  </si>
  <si>
    <t>〒331-0061　　埼玉県さいたま市西区西遊馬698-1</t>
    <rPh sb="11" eb="14">
      <t>サイタマケン</t>
    </rPh>
    <rPh sb="18" eb="19">
      <t>シ</t>
    </rPh>
    <rPh sb="19" eb="21">
      <t>ニシク</t>
    </rPh>
    <rPh sb="21" eb="22">
      <t>サイ</t>
    </rPh>
    <rPh sb="22" eb="24">
      <t>ユウバ</t>
    </rPh>
    <phoneticPr fontId="3"/>
  </si>
  <si>
    <t>NBE01　　1613</t>
    <phoneticPr fontId="3"/>
  </si>
  <si>
    <t>048-624-2130</t>
    <phoneticPr fontId="3"/>
  </si>
  <si>
    <t>048-624-1918</t>
    <phoneticPr fontId="3"/>
  </si>
  <si>
    <t>KDS-094</t>
    <phoneticPr fontId="3"/>
  </si>
  <si>
    <t>KDS-094 TVAA6</t>
    <phoneticPr fontId="3"/>
  </si>
  <si>
    <t>PP(N)</t>
    <phoneticPr fontId="3"/>
  </si>
  <si>
    <t>520</t>
    <phoneticPr fontId="3"/>
  </si>
  <si>
    <t>有</t>
    <rPh sb="0" eb="1">
      <t>ユウ</t>
    </rPh>
    <phoneticPr fontId="3"/>
  </si>
  <si>
    <t>無</t>
    <rPh sb="0" eb="1">
      <t>ム</t>
    </rPh>
    <phoneticPr fontId="3"/>
  </si>
  <si>
    <t>470×300</t>
    <phoneticPr fontId="3"/>
  </si>
  <si>
    <t>2017.5.23</t>
    <phoneticPr fontId="3"/>
  </si>
  <si>
    <t>KDS-095</t>
  </si>
  <si>
    <t>KDS-095 TVAA7</t>
    <phoneticPr fontId="3"/>
  </si>
  <si>
    <t>JAE-129</t>
    <phoneticPr fontId="3"/>
  </si>
  <si>
    <t>JAE-130</t>
    <phoneticPr fontId="3"/>
  </si>
  <si>
    <t>JAE-129 025-55179</t>
    <phoneticPr fontId="3"/>
  </si>
  <si>
    <t>有</t>
    <rPh sb="0" eb="1">
      <t>アリ</t>
    </rPh>
    <phoneticPr fontId="3"/>
  </si>
  <si>
    <t>無</t>
    <rPh sb="0" eb="1">
      <t>ナシ</t>
    </rPh>
    <phoneticPr fontId="3"/>
  </si>
  <si>
    <t>2017.5.23</t>
    <phoneticPr fontId="3"/>
  </si>
  <si>
    <t>JAE-130　025-55178</t>
    <phoneticPr fontId="3"/>
  </si>
  <si>
    <t>IGB-002</t>
    <phoneticPr fontId="3"/>
  </si>
  <si>
    <t xml:space="preserve">IGB-002 </t>
    <phoneticPr fontId="3"/>
  </si>
  <si>
    <t>MTM-118-1B</t>
    <phoneticPr fontId="3"/>
  </si>
  <si>
    <t>MTM-118-1(B) 59-WT31・</t>
    <phoneticPr fontId="3"/>
  </si>
  <si>
    <t>MTM-118-1CL</t>
    <phoneticPr fontId="3"/>
  </si>
  <si>
    <t>MTM-117-1(CL) 59-WS44・</t>
    <phoneticPr fontId="3"/>
  </si>
  <si>
    <t>MTM-117-2(B) 59-WS44：</t>
    <phoneticPr fontId="3"/>
  </si>
  <si>
    <t>MTM-017-2(CL) 59-WS44：</t>
    <phoneticPr fontId="3"/>
  </si>
  <si>
    <t>MTM-118-1(CL) 59-WT31・</t>
    <phoneticPr fontId="3"/>
  </si>
  <si>
    <t>MTM-118-2B</t>
    <phoneticPr fontId="3"/>
  </si>
  <si>
    <t>MTM-118-2(B) 59-WT31：</t>
    <phoneticPr fontId="3"/>
  </si>
  <si>
    <t>MTM-118-2CL</t>
    <phoneticPr fontId="3"/>
  </si>
  <si>
    <t>MTM-118-2(CL) 59-WT31：</t>
    <phoneticPr fontId="3"/>
  </si>
  <si>
    <t>ミツミ電機</t>
    <phoneticPr fontId="3"/>
  </si>
  <si>
    <t>405</t>
    <phoneticPr fontId="3"/>
  </si>
  <si>
    <t>導電印刷(客先支給材)</t>
    <phoneticPr fontId="3"/>
  </si>
  <si>
    <t>2017.5.24</t>
    <phoneticPr fontId="3"/>
  </si>
  <si>
    <t>110</t>
    <phoneticPr fontId="3"/>
  </si>
  <si>
    <t>SMK02</t>
    <phoneticPr fontId="3"/>
  </si>
  <si>
    <t>富山昭和 株式会社</t>
    <rPh sb="0" eb="2">
      <t>トヤマ</t>
    </rPh>
    <rPh sb="2" eb="4">
      <t>ショウワ</t>
    </rPh>
    <rPh sb="5" eb="9">
      <t>カブシキガイシャ</t>
    </rPh>
    <phoneticPr fontId="3"/>
  </si>
  <si>
    <t>〒939-2366　　富山県富山市八尾町保内1-2</t>
    <rPh sb="11" eb="14">
      <t>トヤマケン</t>
    </rPh>
    <rPh sb="14" eb="17">
      <t>トヤマシ</t>
    </rPh>
    <rPh sb="17" eb="19">
      <t>ヤオ</t>
    </rPh>
    <rPh sb="19" eb="20">
      <t>チョウ</t>
    </rPh>
    <rPh sb="20" eb="22">
      <t>ヤスウチ</t>
    </rPh>
    <phoneticPr fontId="3"/>
  </si>
  <si>
    <t>SMK02　　1614</t>
    <phoneticPr fontId="3"/>
  </si>
  <si>
    <t>生産課生産管理係　　田畑 様</t>
    <rPh sb="0" eb="2">
      <t>セイサン</t>
    </rPh>
    <rPh sb="2" eb="3">
      <t>カ</t>
    </rPh>
    <rPh sb="3" eb="5">
      <t>セイサン</t>
    </rPh>
    <rPh sb="5" eb="7">
      <t>カンリ</t>
    </rPh>
    <rPh sb="7" eb="8">
      <t>ガカリ</t>
    </rPh>
    <rPh sb="10" eb="12">
      <t>タバタ</t>
    </rPh>
    <rPh sb="13" eb="14">
      <t>サマ</t>
    </rPh>
    <phoneticPr fontId="3"/>
  </si>
  <si>
    <t>076-455-2360</t>
    <phoneticPr fontId="3"/>
  </si>
  <si>
    <t>076-455-2251</t>
    <phoneticPr fontId="3"/>
  </si>
  <si>
    <t>TKI3</t>
    <phoneticPr fontId="3"/>
  </si>
  <si>
    <t>（株）東海商事　八王子支店</t>
    <rPh sb="0" eb="3">
      <t>カブ</t>
    </rPh>
    <rPh sb="3" eb="5">
      <t>トウカイ</t>
    </rPh>
    <rPh sb="5" eb="7">
      <t>ショウジ</t>
    </rPh>
    <rPh sb="8" eb="11">
      <t>ハチオウジ</t>
    </rPh>
    <rPh sb="11" eb="13">
      <t>シテン</t>
    </rPh>
    <phoneticPr fontId="3"/>
  </si>
  <si>
    <t>TKI03　　16115</t>
    <phoneticPr fontId="3"/>
  </si>
  <si>
    <t>栗田 様</t>
    <rPh sb="0" eb="2">
      <t>クリタ</t>
    </rPh>
    <rPh sb="3" eb="4">
      <t>サマ</t>
    </rPh>
    <phoneticPr fontId="3"/>
  </si>
  <si>
    <t>042-843-3871</t>
    <phoneticPr fontId="3"/>
  </si>
  <si>
    <t>042-843-3873</t>
    <phoneticPr fontId="3"/>
  </si>
  <si>
    <t>SES4</t>
    <phoneticPr fontId="3"/>
  </si>
  <si>
    <t>(株)新鋭産業</t>
    <rPh sb="0" eb="3">
      <t>カブ</t>
    </rPh>
    <rPh sb="3" eb="5">
      <t>シンエイ</t>
    </rPh>
    <rPh sb="5" eb="7">
      <t>サンギョウ</t>
    </rPh>
    <phoneticPr fontId="3"/>
  </si>
  <si>
    <t>〒236-0004　　横浜市金沢区福浦1-7-5</t>
    <rPh sb="11" eb="14">
      <t>ヨコハマシ</t>
    </rPh>
    <rPh sb="14" eb="17">
      <t>カナザワク</t>
    </rPh>
    <rPh sb="17" eb="19">
      <t>フクウラ</t>
    </rPh>
    <phoneticPr fontId="3"/>
  </si>
  <si>
    <t>SES04　　1616</t>
    <phoneticPr fontId="3"/>
  </si>
  <si>
    <t>鈴木 様</t>
    <rPh sb="0" eb="2">
      <t>スズキ</t>
    </rPh>
    <rPh sb="3" eb="4">
      <t>サマ</t>
    </rPh>
    <phoneticPr fontId="3"/>
  </si>
  <si>
    <t>045-784-7880</t>
    <phoneticPr fontId="3"/>
  </si>
  <si>
    <t>045-783-2461</t>
    <phoneticPr fontId="3"/>
  </si>
  <si>
    <t>0-160-6</t>
    <phoneticPr fontId="3"/>
  </si>
  <si>
    <t>912160-6</t>
    <phoneticPr fontId="3"/>
  </si>
  <si>
    <t>耐摩耗
ＰS(N)</t>
    <phoneticPr fontId="3"/>
  </si>
  <si>
    <t>有</t>
    <rPh sb="0" eb="1">
      <t>ユウ</t>
    </rPh>
    <phoneticPr fontId="3"/>
  </si>
  <si>
    <t>無</t>
    <rPh sb="0" eb="1">
      <t>ム</t>
    </rPh>
    <phoneticPr fontId="3"/>
  </si>
  <si>
    <t>GKS</t>
    <phoneticPr fontId="3"/>
  </si>
  <si>
    <t>(株)五光社</t>
    <rPh sb="0" eb="3">
      <t>カブ</t>
    </rPh>
    <rPh sb="3" eb="5">
      <t>ゴコウ</t>
    </rPh>
    <rPh sb="5" eb="6">
      <t>シャ</t>
    </rPh>
    <phoneticPr fontId="3"/>
  </si>
  <si>
    <t>〒205-0023　　東京都羽村市神明台3-33-10</t>
    <rPh sb="11" eb="13">
      <t>トウキョウ</t>
    </rPh>
    <rPh sb="13" eb="14">
      <t>ト</t>
    </rPh>
    <rPh sb="14" eb="17">
      <t>ハムラシ</t>
    </rPh>
    <rPh sb="17" eb="19">
      <t>シンメイ</t>
    </rPh>
    <rPh sb="19" eb="20">
      <t>ダイ</t>
    </rPh>
    <phoneticPr fontId="3"/>
  </si>
  <si>
    <t>GKS01　　1617</t>
    <phoneticPr fontId="3"/>
  </si>
  <si>
    <t>小川 様</t>
    <rPh sb="0" eb="2">
      <t>オガワ</t>
    </rPh>
    <rPh sb="3" eb="4">
      <t>サマ</t>
    </rPh>
    <phoneticPr fontId="3"/>
  </si>
  <si>
    <t>042-554-0224</t>
    <phoneticPr fontId="3"/>
  </si>
  <si>
    <t>042-554-9181</t>
    <phoneticPr fontId="3"/>
  </si>
  <si>
    <t>UTI2</t>
    <phoneticPr fontId="3"/>
  </si>
  <si>
    <t>(株)ウツヰ　　名古屋営業所</t>
    <rPh sb="0" eb="3">
      <t>カブ</t>
    </rPh>
    <rPh sb="8" eb="11">
      <t>ナゴヤ</t>
    </rPh>
    <rPh sb="11" eb="14">
      <t>エイギョウショ</t>
    </rPh>
    <phoneticPr fontId="3"/>
  </si>
  <si>
    <t>〒460-0002　　愛知県名古屋市中区丸の内1-17-19 ｷﾘｯｸｽ丸の内ﾋﾞﾙ8F</t>
    <rPh sb="11" eb="14">
      <t>アイチケン</t>
    </rPh>
    <rPh sb="14" eb="18">
      <t>ナゴヤシ</t>
    </rPh>
    <rPh sb="18" eb="20">
      <t>ナカク</t>
    </rPh>
    <rPh sb="20" eb="21">
      <t>マル</t>
    </rPh>
    <rPh sb="22" eb="23">
      <t>ウチ</t>
    </rPh>
    <rPh sb="36" eb="37">
      <t>マル</t>
    </rPh>
    <rPh sb="38" eb="39">
      <t>ウチ</t>
    </rPh>
    <phoneticPr fontId="3"/>
  </si>
  <si>
    <t>UTI02　　1618</t>
    <phoneticPr fontId="3"/>
  </si>
  <si>
    <t>控井 様</t>
    <rPh sb="0" eb="2">
      <t>ウツイ</t>
    </rPh>
    <rPh sb="3" eb="4">
      <t>サマ</t>
    </rPh>
    <phoneticPr fontId="3"/>
  </si>
  <si>
    <t>052-218-5277</t>
    <phoneticPr fontId="3"/>
  </si>
  <si>
    <t>052-218-5278</t>
    <phoneticPr fontId="3"/>
  </si>
  <si>
    <t>110</t>
    <phoneticPr fontId="3"/>
  </si>
  <si>
    <t>260</t>
    <phoneticPr fontId="3"/>
  </si>
  <si>
    <t>230</t>
    <phoneticPr fontId="3"/>
  </si>
  <si>
    <t>RCH-002R</t>
    <phoneticPr fontId="3"/>
  </si>
  <si>
    <t>RCH-002R TEG13 PACKAGE用</t>
    <rPh sb="22" eb="23">
      <t>ヨウ</t>
    </rPh>
    <phoneticPr fontId="3"/>
  </si>
  <si>
    <t>2017.6.5</t>
    <phoneticPr fontId="3"/>
  </si>
  <si>
    <t>100</t>
    <phoneticPr fontId="3"/>
  </si>
  <si>
    <t>380</t>
    <phoneticPr fontId="3"/>
  </si>
  <si>
    <t>KEK2</t>
    <phoneticPr fontId="3"/>
  </si>
  <si>
    <t>興栄工業(株)</t>
    <rPh sb="0" eb="2">
      <t>コウエイ</t>
    </rPh>
    <rPh sb="2" eb="4">
      <t>コウギョウ</t>
    </rPh>
    <rPh sb="4" eb="7">
      <t>カブ</t>
    </rPh>
    <phoneticPr fontId="3"/>
  </si>
  <si>
    <t>〒114-0011　　東京都北区昭和町3-1-2</t>
    <rPh sb="11" eb="14">
      <t>トウキョウト</t>
    </rPh>
    <rPh sb="14" eb="16">
      <t>キタク</t>
    </rPh>
    <rPh sb="16" eb="19">
      <t>ショウワマチ</t>
    </rPh>
    <phoneticPr fontId="3"/>
  </si>
  <si>
    <t>KEK02　　1619</t>
    <phoneticPr fontId="3"/>
  </si>
  <si>
    <t>野沢 様宛</t>
    <rPh sb="0" eb="2">
      <t>ノザワ</t>
    </rPh>
    <rPh sb="3" eb="4">
      <t>サマ</t>
    </rPh>
    <rPh sb="4" eb="5">
      <t>アテ</t>
    </rPh>
    <phoneticPr fontId="3"/>
  </si>
  <si>
    <t>03-3800-5720</t>
    <phoneticPr fontId="3"/>
  </si>
  <si>
    <t>130</t>
    <phoneticPr fontId="3"/>
  </si>
  <si>
    <t>360</t>
    <phoneticPr fontId="3"/>
  </si>
  <si>
    <t>400</t>
    <phoneticPr fontId="3"/>
  </si>
  <si>
    <t>KOG-002-0.3</t>
  </si>
  <si>
    <t>KOG-002-0.3 24P 1140019</t>
  </si>
  <si>
    <t>興国ゴム</t>
  </si>
  <si>
    <t>2017.5.23</t>
  </si>
  <si>
    <t>テクシアマシナリー</t>
    <phoneticPr fontId="3"/>
  </si>
  <si>
    <t>TKD-015</t>
    <phoneticPr fontId="3"/>
  </si>
  <si>
    <t>TKD-015 ROLLER GRIP VN</t>
    <phoneticPr fontId="3"/>
  </si>
  <si>
    <t>PET
(CL)</t>
    <phoneticPr fontId="3"/>
  </si>
  <si>
    <t>520</t>
    <phoneticPr fontId="3"/>
  </si>
  <si>
    <t>有</t>
    <rPh sb="0" eb="1">
      <t>ユウ</t>
    </rPh>
    <phoneticPr fontId="3"/>
  </si>
  <si>
    <t>テクシアマシナリー</t>
    <phoneticPr fontId="3"/>
  </si>
  <si>
    <t>○</t>
    <phoneticPr fontId="3"/>
  </si>
  <si>
    <t>2017.6.4</t>
    <phoneticPr fontId="3"/>
  </si>
  <si>
    <t>360</t>
    <phoneticPr fontId="3"/>
  </si>
  <si>
    <t>DIC-008 50P ELECTRODE No.1  K-80083</t>
    <phoneticPr fontId="3"/>
  </si>
  <si>
    <t>DIC-010  25P K-80088</t>
    <phoneticPr fontId="3"/>
  </si>
  <si>
    <t>DIC-020 K-13059B-01-06</t>
    <phoneticPr fontId="3"/>
  </si>
  <si>
    <t>三和金属工業(株)</t>
    <rPh sb="0" eb="2">
      <t>サンワ</t>
    </rPh>
    <rPh sb="2" eb="4">
      <t>キンゾク</t>
    </rPh>
    <rPh sb="4" eb="6">
      <t>コウギョウ</t>
    </rPh>
    <rPh sb="6" eb="9">
      <t>カブ</t>
    </rPh>
    <phoneticPr fontId="3"/>
  </si>
  <si>
    <t>〒124-0006　　東京都葛飾区堀切6-30-16</t>
    <rPh sb="11" eb="14">
      <t>トウキョウト</t>
    </rPh>
    <rPh sb="14" eb="17">
      <t>カツシカク</t>
    </rPh>
    <rPh sb="17" eb="19">
      <t>ホリキリ</t>
    </rPh>
    <phoneticPr fontId="3"/>
  </si>
  <si>
    <t>SNW04　　1620</t>
    <phoneticPr fontId="3"/>
  </si>
  <si>
    <t>阿部 様</t>
    <rPh sb="0" eb="2">
      <t>アベ</t>
    </rPh>
    <rPh sb="3" eb="4">
      <t>サマ</t>
    </rPh>
    <phoneticPr fontId="3"/>
  </si>
  <si>
    <t>03-3601-8881</t>
    <phoneticPr fontId="3"/>
  </si>
  <si>
    <t>03-3601-8883</t>
    <phoneticPr fontId="3"/>
  </si>
  <si>
    <t>SNW4</t>
    <phoneticPr fontId="3"/>
  </si>
  <si>
    <t>ADY-116</t>
    <phoneticPr fontId="3"/>
  </si>
  <si>
    <t xml:space="preserve">ADY-116 </t>
    <phoneticPr fontId="3"/>
  </si>
  <si>
    <t>PS(B)</t>
    <phoneticPr fontId="3"/>
  </si>
  <si>
    <t>420</t>
    <phoneticPr fontId="3"/>
  </si>
  <si>
    <t>導電印刷</t>
    <rPh sb="0" eb="2">
      <t>ドウデン</t>
    </rPh>
    <rPh sb="2" eb="4">
      <t>インサツ</t>
    </rPh>
    <phoneticPr fontId="3"/>
  </si>
  <si>
    <t>355×240</t>
    <phoneticPr fontId="3"/>
  </si>
  <si>
    <t>2017.6.19</t>
    <phoneticPr fontId="3"/>
  </si>
  <si>
    <t>〒532-0011 大阪府大阪市淀川区西中島5-8-3 新大阪サンアールビル北館601号室</t>
    <rPh sb="10" eb="13">
      <t>オオサカフ</t>
    </rPh>
    <rPh sb="13" eb="16">
      <t>オオサカシ</t>
    </rPh>
    <rPh sb="16" eb="19">
      <t>ヨドガワク</t>
    </rPh>
    <rPh sb="19" eb="22">
      <t>ニシナカジマ</t>
    </rPh>
    <rPh sb="28" eb="31">
      <t>シンオオサカ</t>
    </rPh>
    <rPh sb="38" eb="39">
      <t>キタ</t>
    </rPh>
    <rPh sb="39" eb="40">
      <t>カン</t>
    </rPh>
    <rPh sb="43" eb="45">
      <t>ゴウシツ</t>
    </rPh>
    <phoneticPr fontId="3"/>
  </si>
  <si>
    <t>濱崎 様</t>
    <rPh sb="0" eb="2">
      <t>ハマサキ</t>
    </rPh>
    <rPh sb="3" eb="4">
      <t>サマ</t>
    </rPh>
    <phoneticPr fontId="3"/>
  </si>
  <si>
    <t>06-6105-7335</t>
    <phoneticPr fontId="3"/>
  </si>
  <si>
    <t>06-6105-7336</t>
    <phoneticPr fontId="3"/>
  </si>
  <si>
    <t>140</t>
    <phoneticPr fontId="3"/>
  </si>
  <si>
    <t>200</t>
    <phoneticPr fontId="3"/>
  </si>
  <si>
    <t>160</t>
    <phoneticPr fontId="3"/>
  </si>
  <si>
    <t>188</t>
    <phoneticPr fontId="3"/>
  </si>
  <si>
    <t>アルパイン</t>
    <phoneticPr fontId="3"/>
  </si>
  <si>
    <t>ALP-002</t>
    <phoneticPr fontId="3"/>
  </si>
  <si>
    <t>ALP-002 PANEL BASE用</t>
    <rPh sb="18" eb="19">
      <t>ヨウ</t>
    </rPh>
    <phoneticPr fontId="3"/>
  </si>
  <si>
    <t>PP(N)</t>
    <phoneticPr fontId="3"/>
  </si>
  <si>
    <t>520</t>
    <phoneticPr fontId="3"/>
  </si>
  <si>
    <t>有</t>
    <rPh sb="0" eb="1">
      <t>ユウ</t>
    </rPh>
    <phoneticPr fontId="3"/>
  </si>
  <si>
    <t>無</t>
    <rPh sb="0" eb="1">
      <t>ム</t>
    </rPh>
    <phoneticPr fontId="3"/>
  </si>
  <si>
    <t>470×640</t>
    <phoneticPr fontId="3"/>
  </si>
  <si>
    <t>１面取</t>
    <rPh sb="1" eb="2">
      <t>メン</t>
    </rPh>
    <rPh sb="2" eb="3">
      <t>ド</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</si>
  <si>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</si>
  <si>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</si>
  <si>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</si>
  <si>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2017.6.21</t>
    <phoneticPr fontId="3"/>
  </si>
  <si>
    <t>JAE-127</t>
    <phoneticPr fontId="3"/>
  </si>
  <si>
    <t>JAE-127  025-55167</t>
    <phoneticPr fontId="3"/>
  </si>
  <si>
    <t>2017.6.21</t>
    <phoneticPr fontId="3"/>
  </si>
  <si>
    <t>STP3</t>
    <phoneticPr fontId="3"/>
  </si>
  <si>
    <t>サトーパーツ(株)　新潟工場</t>
    <rPh sb="6" eb="9">
      <t>カブ</t>
    </rPh>
    <rPh sb="10" eb="14">
      <t>ニイガタコウジョウ</t>
    </rPh>
    <phoneticPr fontId="3"/>
  </si>
  <si>
    <t>〒940-2316　　新潟県長岡市鳥越2255-2</t>
    <rPh sb="11" eb="14">
      <t>ニイガタケン</t>
    </rPh>
    <rPh sb="14" eb="17">
      <t>ナガオカシ</t>
    </rPh>
    <rPh sb="17" eb="19">
      <t>トリゴエ</t>
    </rPh>
    <phoneticPr fontId="3"/>
  </si>
  <si>
    <t>STP03　　1621</t>
    <phoneticPr fontId="3"/>
  </si>
  <si>
    <t>結城 様</t>
    <rPh sb="0" eb="2">
      <t>ユウキ</t>
    </rPh>
    <rPh sb="3" eb="4">
      <t>サマ</t>
    </rPh>
    <phoneticPr fontId="3"/>
  </si>
  <si>
    <t>0258-46-7353</t>
    <phoneticPr fontId="3"/>
  </si>
  <si>
    <t>0258-46-7352</t>
    <phoneticPr fontId="3"/>
  </si>
  <si>
    <t>導電練込(ロゴマス）</t>
  </si>
  <si>
    <t>2-912160-4</t>
    <phoneticPr fontId="3"/>
  </si>
  <si>
    <t>2-160-4</t>
    <phoneticPr fontId="3"/>
  </si>
  <si>
    <t>PS(N)</t>
    <phoneticPr fontId="3"/>
  </si>
  <si>
    <t>有</t>
    <rPh sb="0" eb="1">
      <t>ユウ</t>
    </rPh>
    <phoneticPr fontId="3"/>
  </si>
  <si>
    <t>無</t>
    <rPh sb="0" eb="1">
      <t>ム</t>
    </rPh>
    <phoneticPr fontId="3"/>
  </si>
  <si>
    <t>620×310</t>
    <phoneticPr fontId="3"/>
  </si>
  <si>
    <t>袋詰め</t>
    <rPh sb="0" eb="1">
      <t>フクロ</t>
    </rPh>
    <rPh sb="1" eb="2">
      <t>ヅ</t>
    </rPh>
    <phoneticPr fontId="3"/>
  </si>
  <si>
    <t>2017.6.26</t>
    <phoneticPr fontId="3"/>
  </si>
  <si>
    <t>ADY-112</t>
    <phoneticPr fontId="3"/>
  </si>
  <si>
    <t>ADY-112 GOC290Z00001</t>
    <phoneticPr fontId="3"/>
  </si>
  <si>
    <t>PS(B)</t>
    <phoneticPr fontId="3"/>
  </si>
  <si>
    <t>405</t>
    <phoneticPr fontId="3"/>
  </si>
  <si>
    <t>導電練込(ﾐｸﾛｰﾑ)</t>
    <rPh sb="0" eb="2">
      <t>ドウデン</t>
    </rPh>
    <rPh sb="2" eb="3">
      <t>ネリ</t>
    </rPh>
    <rPh sb="3" eb="4">
      <t>コミ</t>
    </rPh>
    <phoneticPr fontId="3"/>
  </si>
  <si>
    <t>355×240</t>
    <phoneticPr fontId="3"/>
  </si>
  <si>
    <t>2017.6.27</t>
    <phoneticPr fontId="3"/>
  </si>
  <si>
    <t>2017.6.26金型廃棄</t>
    <rPh sb="9" eb="11">
      <t>カナガタ</t>
    </rPh>
    <rPh sb="11" eb="13">
      <t>ハイキ</t>
    </rPh>
    <phoneticPr fontId="3"/>
  </si>
  <si>
    <t>再作製</t>
    <rPh sb="0" eb="3">
      <t>サイサクセイ</t>
    </rPh>
    <phoneticPr fontId="3"/>
  </si>
  <si>
    <t>2017.6.1</t>
    <phoneticPr fontId="3"/>
  </si>
  <si>
    <t>2017.6.29</t>
    <phoneticPr fontId="3"/>
  </si>
  <si>
    <t>BEN</t>
    <phoneticPr fontId="3"/>
  </si>
  <si>
    <t>ベニー精工(株)</t>
    <rPh sb="3" eb="5">
      <t>セイコウ</t>
    </rPh>
    <rPh sb="5" eb="8">
      <t>カブ</t>
    </rPh>
    <phoneticPr fontId="3"/>
  </si>
  <si>
    <t>〒363-0004　　埼玉県桶川市五丁台432番地</t>
    <rPh sb="11" eb="14">
      <t>サイタマケン</t>
    </rPh>
    <rPh sb="14" eb="17">
      <t>オケガワシ</t>
    </rPh>
    <rPh sb="17" eb="20">
      <t>ゴチョウダイ</t>
    </rPh>
    <rPh sb="23" eb="25">
      <t>バンチ</t>
    </rPh>
    <phoneticPr fontId="3"/>
  </si>
  <si>
    <t>BEN01　　1622</t>
    <phoneticPr fontId="3"/>
  </si>
  <si>
    <t>生山 様</t>
    <rPh sb="0" eb="1">
      <t>ナマ</t>
    </rPh>
    <rPh sb="1" eb="2">
      <t>ヤマ</t>
    </rPh>
    <rPh sb="3" eb="4">
      <t>サマ</t>
    </rPh>
    <phoneticPr fontId="3"/>
  </si>
  <si>
    <t>048-729-0177</t>
    <phoneticPr fontId="3"/>
  </si>
  <si>
    <t>048-728-2349</t>
    <phoneticPr fontId="3"/>
  </si>
  <si>
    <t>190</t>
    <phoneticPr fontId="3"/>
  </si>
  <si>
    <t>KSP-143</t>
    <phoneticPr fontId="3"/>
  </si>
  <si>
    <t>KSP-143 GXM-005038-001-00</t>
    <phoneticPr fontId="3"/>
  </si>
  <si>
    <t>PS(N)</t>
    <phoneticPr fontId="3"/>
  </si>
  <si>
    <t>有</t>
    <rPh sb="0" eb="1">
      <t>ユウ</t>
    </rPh>
    <phoneticPr fontId="3"/>
  </si>
  <si>
    <t>無</t>
    <rPh sb="0" eb="1">
      <t>ム</t>
    </rPh>
    <phoneticPr fontId="3"/>
  </si>
  <si>
    <t>355×240</t>
    <phoneticPr fontId="3"/>
  </si>
  <si>
    <t>2017.7.4</t>
    <phoneticPr fontId="3"/>
  </si>
  <si>
    <t>STP-001</t>
    <phoneticPr fontId="3"/>
  </si>
  <si>
    <t>STP-001 32P 中型トレイ</t>
    <rPh sb="12" eb="14">
      <t>チュウガタ</t>
    </rPh>
    <phoneticPr fontId="3"/>
  </si>
  <si>
    <t>A-PET
(CL)</t>
    <phoneticPr fontId="3"/>
  </si>
  <si>
    <t>520</t>
    <phoneticPr fontId="3"/>
  </si>
  <si>
    <t>有</t>
    <rPh sb="0" eb="1">
      <t>ユウ</t>
    </rPh>
    <phoneticPr fontId="3"/>
  </si>
  <si>
    <t>無</t>
    <rPh sb="0" eb="1">
      <t>ム</t>
    </rPh>
    <phoneticPr fontId="3"/>
  </si>
  <si>
    <t>サトーパーツ新潟</t>
    <rPh sb="6" eb="8">
      <t>ニイガタ</t>
    </rPh>
    <phoneticPr fontId="3"/>
  </si>
  <si>
    <t>470×450</t>
    <phoneticPr fontId="3"/>
  </si>
  <si>
    <t>○</t>
    <phoneticPr fontId="3"/>
  </si>
  <si>
    <t>2017.7.4</t>
    <phoneticPr fontId="3"/>
  </si>
  <si>
    <t>CTJ</t>
    <phoneticPr fontId="3"/>
  </si>
  <si>
    <t>〒592-0014　　大阪府高石市綾園7-4-36</t>
    <rPh sb="11" eb="14">
      <t>オオサカフ</t>
    </rPh>
    <rPh sb="14" eb="17">
      <t>タカイシシ</t>
    </rPh>
    <rPh sb="17" eb="18">
      <t>アヤ</t>
    </rPh>
    <rPh sb="18" eb="19">
      <t>ソノ</t>
    </rPh>
    <phoneticPr fontId="3"/>
  </si>
  <si>
    <t>CTJ01　</t>
    <phoneticPr fontId="3"/>
  </si>
  <si>
    <t>岡本　様宛</t>
    <rPh sb="0" eb="2">
      <t>オカモト</t>
    </rPh>
    <rPh sb="3" eb="4">
      <t>サマ</t>
    </rPh>
    <rPh sb="4" eb="5">
      <t>アテ</t>
    </rPh>
    <phoneticPr fontId="3"/>
  </si>
  <si>
    <t>072-265-5421</t>
    <phoneticPr fontId="3"/>
  </si>
  <si>
    <t>072-265-3577</t>
    <phoneticPr fontId="3"/>
  </si>
  <si>
    <t>㈱チャタニジューリー　高石工場</t>
    <rPh sb="11" eb="13">
      <t>タカイシ</t>
    </rPh>
    <rPh sb="13" eb="15">
      <t>コウジョウ</t>
    </rPh>
    <phoneticPr fontId="3"/>
  </si>
  <si>
    <t>SSD4</t>
    <phoneticPr fontId="3"/>
  </si>
  <si>
    <t>新生電子(株)　本社</t>
    <rPh sb="0" eb="1">
      <t>シン</t>
    </rPh>
    <rPh sb="1" eb="2">
      <t>セイ</t>
    </rPh>
    <rPh sb="2" eb="4">
      <t>デンシ</t>
    </rPh>
    <rPh sb="4" eb="7">
      <t>カブ</t>
    </rPh>
    <rPh sb="8" eb="10">
      <t>ホンシャ</t>
    </rPh>
    <phoneticPr fontId="3"/>
  </si>
  <si>
    <t>〒660-0805　　兵庫県尼崎市西長洲町2丁目6-25</t>
    <rPh sb="11" eb="14">
      <t>ヒョウゴケン</t>
    </rPh>
    <rPh sb="14" eb="17">
      <t>アマガサキシ</t>
    </rPh>
    <rPh sb="17" eb="18">
      <t>ニシ</t>
    </rPh>
    <rPh sb="18" eb="20">
      <t>ナガス</t>
    </rPh>
    <rPh sb="20" eb="21">
      <t>チョウ</t>
    </rPh>
    <rPh sb="22" eb="24">
      <t>チョウメ</t>
    </rPh>
    <phoneticPr fontId="3"/>
  </si>
  <si>
    <t>SSD04　　1623</t>
    <phoneticPr fontId="3"/>
  </si>
  <si>
    <t>川本 様宛</t>
    <rPh sb="0" eb="2">
      <t>カワモト</t>
    </rPh>
    <rPh sb="3" eb="4">
      <t>サマ</t>
    </rPh>
    <rPh sb="4" eb="5">
      <t>アテ</t>
    </rPh>
    <phoneticPr fontId="3"/>
  </si>
  <si>
    <t>06-6401-6115</t>
    <phoneticPr fontId="3"/>
  </si>
  <si>
    <t>04-6401-6120</t>
    <phoneticPr fontId="3"/>
  </si>
  <si>
    <t>KSP-142</t>
    <phoneticPr fontId="3"/>
  </si>
  <si>
    <t>KSP-142 12POCKETS</t>
    <phoneticPr fontId="3"/>
  </si>
  <si>
    <t>PS(N)</t>
    <phoneticPr fontId="3"/>
  </si>
  <si>
    <t>有</t>
    <rPh sb="0" eb="1">
      <t>ユウ</t>
    </rPh>
    <phoneticPr fontId="3"/>
  </si>
  <si>
    <t>無</t>
    <rPh sb="0" eb="1">
      <t>ム</t>
    </rPh>
    <phoneticPr fontId="3"/>
  </si>
  <si>
    <t>小林ｽﾌﾟﾘﾝｸﾞ</t>
    <phoneticPr fontId="3"/>
  </si>
  <si>
    <t>460×330</t>
    <phoneticPr fontId="3"/>
  </si>
  <si>
    <t>2017.7.5</t>
    <phoneticPr fontId="3"/>
  </si>
  <si>
    <t>TPR</t>
    <phoneticPr fontId="3"/>
  </si>
  <si>
    <t>ＴＰＲエンプラ(株)</t>
    <rPh sb="7" eb="10">
      <t>カブ</t>
    </rPh>
    <phoneticPr fontId="3"/>
  </si>
  <si>
    <t>〒253-0101　　神奈川県高座郡寒川町倉見14818</t>
    <rPh sb="11" eb="15">
      <t>カナガワケン</t>
    </rPh>
    <rPh sb="15" eb="18">
      <t>コウザグン</t>
    </rPh>
    <rPh sb="18" eb="21">
      <t>サムカワマチ</t>
    </rPh>
    <rPh sb="21" eb="23">
      <t>クラミ</t>
    </rPh>
    <phoneticPr fontId="3"/>
  </si>
  <si>
    <t>TPR01　　1625</t>
    <phoneticPr fontId="3"/>
  </si>
  <si>
    <t>営業部　　坂本 様</t>
    <rPh sb="0" eb="2">
      <t>エイギョウ</t>
    </rPh>
    <rPh sb="2" eb="3">
      <t>ブ</t>
    </rPh>
    <rPh sb="5" eb="7">
      <t>サカモト</t>
    </rPh>
    <rPh sb="8" eb="9">
      <t>サマ</t>
    </rPh>
    <phoneticPr fontId="3"/>
  </si>
  <si>
    <t>0467-74-9870</t>
    <phoneticPr fontId="3"/>
  </si>
  <si>
    <t>0467-74-8804</t>
    <phoneticPr fontId="3"/>
  </si>
  <si>
    <t>JAE-122</t>
    <phoneticPr fontId="3"/>
  </si>
  <si>
    <t>JAE-122 025-55156</t>
    <phoneticPr fontId="3"/>
  </si>
  <si>
    <t>PS(N)</t>
    <phoneticPr fontId="3"/>
  </si>
  <si>
    <t>有</t>
    <rPh sb="0" eb="1">
      <t>アリ</t>
    </rPh>
    <phoneticPr fontId="3"/>
  </si>
  <si>
    <t>無</t>
    <rPh sb="0" eb="1">
      <t>ナシ</t>
    </rPh>
    <phoneticPr fontId="3"/>
  </si>
  <si>
    <t>585×285</t>
    <phoneticPr fontId="3"/>
  </si>
  <si>
    <t>○</t>
    <phoneticPr fontId="3"/>
  </si>
  <si>
    <t>2017.7.11</t>
    <phoneticPr fontId="3"/>
  </si>
  <si>
    <t>袋詰め</t>
    <rPh sb="0" eb="1">
      <t>フクロ</t>
    </rPh>
    <rPh sb="1" eb="2">
      <t>ヅ</t>
    </rPh>
    <phoneticPr fontId="3"/>
  </si>
  <si>
    <t>2面取</t>
    <rPh sb="1" eb="2">
      <t>メン</t>
    </rPh>
    <rPh sb="2" eb="3">
      <t>トリ</t>
    </rPh>
    <phoneticPr fontId="3"/>
  </si>
  <si>
    <t>MTM-120-B</t>
    <phoneticPr fontId="3"/>
  </si>
  <si>
    <t>A-PET
(B)</t>
    <phoneticPr fontId="3"/>
  </si>
  <si>
    <t>640</t>
    <phoneticPr fontId="3"/>
  </si>
  <si>
    <t>SCS(ﾏﾙｱｲ 客先支給材)</t>
    <phoneticPr fontId="3"/>
  </si>
  <si>
    <t>ミツミ電機</t>
    <rPh sb="3" eb="5">
      <t>デンキ</t>
    </rPh>
    <phoneticPr fontId="3"/>
  </si>
  <si>
    <t>○</t>
    <phoneticPr fontId="3"/>
  </si>
  <si>
    <t>４面取</t>
    <rPh sb="1" eb="2">
      <t>メン</t>
    </rPh>
    <rPh sb="2" eb="3">
      <t>ド</t>
    </rPh>
    <phoneticPr fontId="3"/>
  </si>
  <si>
    <t>別抜き</t>
    <rPh sb="0" eb="1">
      <t>ベツ</t>
    </rPh>
    <rPh sb="1" eb="2">
      <t>ヌ</t>
    </rPh>
    <phoneticPr fontId="3"/>
  </si>
  <si>
    <t>袋詰め</t>
    <phoneticPr fontId="3"/>
  </si>
  <si>
    <t>2017.7.11</t>
    <phoneticPr fontId="3"/>
  </si>
  <si>
    <t>MTM-120-GR</t>
    <phoneticPr fontId="3"/>
  </si>
  <si>
    <t>MTM-120(B) MT HOLDER VACUUM TRAY</t>
    <phoneticPr fontId="3"/>
  </si>
  <si>
    <t>MTM-120(GR) MT HOLDER VACUUM TRAY</t>
    <phoneticPr fontId="3"/>
  </si>
  <si>
    <t>PET
(GR)</t>
    <phoneticPr fontId="3"/>
  </si>
  <si>
    <t>550</t>
    <phoneticPr fontId="3"/>
  </si>
  <si>
    <t>導電印刷</t>
    <rPh sb="0" eb="2">
      <t>ドウデン</t>
    </rPh>
    <rPh sb="2" eb="4">
      <t>インサツ</t>
    </rPh>
    <phoneticPr fontId="3"/>
  </si>
  <si>
    <t>MTM-122-Ｂ</t>
    <phoneticPr fontId="3"/>
  </si>
  <si>
    <t>MTM-122-GR</t>
    <phoneticPr fontId="3"/>
  </si>
  <si>
    <t>KOW3</t>
    <phoneticPr fontId="3"/>
  </si>
  <si>
    <t>(株)興和製作所</t>
    <rPh sb="0" eb="3">
      <t>カブ</t>
    </rPh>
    <rPh sb="3" eb="5">
      <t>コウワ</t>
    </rPh>
    <rPh sb="5" eb="8">
      <t>セイサクジョ</t>
    </rPh>
    <phoneticPr fontId="3"/>
  </si>
  <si>
    <t>〒558-0041　　大阪府大阪市住吉区南住吉3-6-20</t>
    <rPh sb="11" eb="14">
      <t>オオサカフ</t>
    </rPh>
    <rPh sb="14" eb="17">
      <t>オオサカシ</t>
    </rPh>
    <rPh sb="17" eb="20">
      <t>スミヨシク</t>
    </rPh>
    <rPh sb="20" eb="23">
      <t>ミナミスミヨシ</t>
    </rPh>
    <phoneticPr fontId="3"/>
  </si>
  <si>
    <t>KOW03　　1626</t>
    <phoneticPr fontId="3"/>
  </si>
  <si>
    <t>品質管理部品質管理課　古瀬 様</t>
    <rPh sb="0" eb="2">
      <t>ヒンシツ</t>
    </rPh>
    <rPh sb="2" eb="4">
      <t>カンリ</t>
    </rPh>
    <rPh sb="4" eb="5">
      <t>ブ</t>
    </rPh>
    <rPh sb="5" eb="7">
      <t>ヒンシツ</t>
    </rPh>
    <rPh sb="7" eb="10">
      <t>カンリカ</t>
    </rPh>
    <rPh sb="11" eb="13">
      <t>フルセ</t>
    </rPh>
    <rPh sb="14" eb="15">
      <t>サマ</t>
    </rPh>
    <phoneticPr fontId="3"/>
  </si>
  <si>
    <t>06-6692-5551</t>
    <phoneticPr fontId="3"/>
  </si>
  <si>
    <t>06-6694-5593</t>
    <phoneticPr fontId="3"/>
  </si>
  <si>
    <t>INT</t>
    <phoneticPr fontId="3"/>
  </si>
  <si>
    <t>㈱インテックス</t>
    <phoneticPr fontId="3"/>
  </si>
  <si>
    <t>〒141-0032　　東京都品川区大崎4-2-2</t>
    <rPh sb="11" eb="13">
      <t>トウキョウ</t>
    </rPh>
    <rPh sb="13" eb="14">
      <t>ト</t>
    </rPh>
    <rPh sb="14" eb="17">
      <t>シナガワク</t>
    </rPh>
    <rPh sb="17" eb="19">
      <t>オオサキ</t>
    </rPh>
    <phoneticPr fontId="3"/>
  </si>
  <si>
    <t>INT01　</t>
    <phoneticPr fontId="3"/>
  </si>
  <si>
    <t>03-3779-3141</t>
    <phoneticPr fontId="3"/>
  </si>
  <si>
    <t>03-3779-3171</t>
    <phoneticPr fontId="3"/>
  </si>
  <si>
    <t>MDS-005</t>
    <phoneticPr fontId="3"/>
  </si>
  <si>
    <t>MDS-005 6POCKETS</t>
    <phoneticPr fontId="3"/>
  </si>
  <si>
    <t>PP(N)</t>
    <phoneticPr fontId="3"/>
  </si>
  <si>
    <t>有</t>
    <rPh sb="0" eb="1">
      <t>ユウ</t>
    </rPh>
    <phoneticPr fontId="3"/>
  </si>
  <si>
    <t>無</t>
    <rPh sb="0" eb="1">
      <t>ム</t>
    </rPh>
    <phoneticPr fontId="3"/>
  </si>
  <si>
    <t>丸大商会</t>
    <rPh sb="0" eb="2">
      <t>マルダイ</t>
    </rPh>
    <rPh sb="2" eb="4">
      <t>ショウカイ</t>
    </rPh>
    <phoneticPr fontId="3"/>
  </si>
  <si>
    <t>355×347</t>
    <phoneticPr fontId="3"/>
  </si>
  <si>
    <t>2017.7.12</t>
    <phoneticPr fontId="3"/>
  </si>
  <si>
    <t>GPK</t>
    <phoneticPr fontId="3"/>
  </si>
  <si>
    <t>(株)ジーピーケイ</t>
    <rPh sb="0" eb="3">
      <t>カブ</t>
    </rPh>
    <phoneticPr fontId="3"/>
  </si>
  <si>
    <t>〒294-0822　　千葉県南房総市本織1772</t>
    <rPh sb="11" eb="14">
      <t>チバケン</t>
    </rPh>
    <rPh sb="14" eb="18">
      <t>ミナミボウソウシ</t>
    </rPh>
    <rPh sb="18" eb="20">
      <t>モトオリ</t>
    </rPh>
    <phoneticPr fontId="3"/>
  </si>
  <si>
    <t>GPK01　　1627</t>
    <phoneticPr fontId="3"/>
  </si>
  <si>
    <t>穂積 様宛</t>
    <rPh sb="0" eb="2">
      <t>ホズミ</t>
    </rPh>
    <rPh sb="3" eb="4">
      <t>サマ</t>
    </rPh>
    <rPh sb="4" eb="5">
      <t>アテ</t>
    </rPh>
    <phoneticPr fontId="3"/>
  </si>
  <si>
    <t>0470-36-2811</t>
    <phoneticPr fontId="3"/>
  </si>
  <si>
    <t>0470-36-2687</t>
    <phoneticPr fontId="3"/>
  </si>
  <si>
    <t>MTM-122(B) WY HOLDER VACUUM TRAY</t>
    <phoneticPr fontId="3"/>
  </si>
  <si>
    <t>MTM-122(GR) WY HOLDER VACUUM TRAY</t>
    <phoneticPr fontId="3"/>
  </si>
  <si>
    <t>ASK4</t>
    <phoneticPr fontId="3"/>
  </si>
  <si>
    <t>(株)アセック</t>
    <rPh sb="0" eb="3">
      <t>カブ</t>
    </rPh>
    <phoneticPr fontId="3"/>
  </si>
  <si>
    <t>〒958-0822　　新潟県村上市坪根字中ノ谷521番地8</t>
    <rPh sb="11" eb="14">
      <t>ニイガタケン</t>
    </rPh>
    <rPh sb="14" eb="17">
      <t>ムラカミシ</t>
    </rPh>
    <rPh sb="17" eb="19">
      <t>ツボネ</t>
    </rPh>
    <rPh sb="19" eb="20">
      <t>アザ</t>
    </rPh>
    <rPh sb="20" eb="21">
      <t>ナカ</t>
    </rPh>
    <rPh sb="22" eb="23">
      <t>タニ</t>
    </rPh>
    <rPh sb="26" eb="28">
      <t>バンチ</t>
    </rPh>
    <phoneticPr fontId="3"/>
  </si>
  <si>
    <t>ASK04　　1628</t>
    <phoneticPr fontId="3"/>
  </si>
  <si>
    <t>0254-53-5530</t>
    <phoneticPr fontId="3"/>
  </si>
  <si>
    <t>0254-53-5533</t>
    <phoneticPr fontId="3"/>
  </si>
  <si>
    <t>管理部　　渡辺 様</t>
    <rPh sb="0" eb="3">
      <t>カンリブ</t>
    </rPh>
    <rPh sb="5" eb="7">
      <t>ワタナベ</t>
    </rPh>
    <rPh sb="8" eb="9">
      <t>サマ</t>
    </rPh>
    <phoneticPr fontId="3"/>
  </si>
  <si>
    <t>2-160-3</t>
    <phoneticPr fontId="3"/>
  </si>
  <si>
    <t>2-912160-3</t>
    <phoneticPr fontId="3"/>
  </si>
  <si>
    <t>2017.7.21</t>
    <phoneticPr fontId="3"/>
  </si>
  <si>
    <t>TCB-005</t>
    <phoneticPr fontId="3"/>
  </si>
  <si>
    <t>TCB-005 5ml/15ml混合出荷トレイ</t>
    <rPh sb="16" eb="18">
      <t>コンゴウ</t>
    </rPh>
    <rPh sb="18" eb="20">
      <t>シュッカ</t>
    </rPh>
    <phoneticPr fontId="3"/>
  </si>
  <si>
    <t>PET
(CL)</t>
    <phoneticPr fontId="3"/>
  </si>
  <si>
    <t>有</t>
    <rPh sb="0" eb="1">
      <t>ユウ</t>
    </rPh>
    <phoneticPr fontId="3"/>
  </si>
  <si>
    <t>無</t>
    <rPh sb="0" eb="1">
      <t>ム</t>
    </rPh>
    <phoneticPr fontId="3"/>
  </si>
  <si>
    <t>○</t>
    <phoneticPr fontId="3"/>
  </si>
  <si>
    <t>2017.7.22</t>
    <phoneticPr fontId="3"/>
  </si>
  <si>
    <t>OIK</t>
    <phoneticPr fontId="3"/>
  </si>
  <si>
    <t>大石金属工業(株)</t>
    <rPh sb="0" eb="2">
      <t>オオイシ</t>
    </rPh>
    <rPh sb="2" eb="4">
      <t>キンゾク</t>
    </rPh>
    <rPh sb="4" eb="6">
      <t>コウギョウ</t>
    </rPh>
    <rPh sb="6" eb="9">
      <t>カブ</t>
    </rPh>
    <phoneticPr fontId="3"/>
  </si>
  <si>
    <t>〒708-1306　　岡山県勝田郡奈義町西原380-38</t>
    <rPh sb="11" eb="14">
      <t>オカヤマケン</t>
    </rPh>
    <rPh sb="14" eb="17">
      <t>カツタグン</t>
    </rPh>
    <rPh sb="17" eb="20">
      <t>ナギチョウ</t>
    </rPh>
    <rPh sb="20" eb="22">
      <t>ニシハラ</t>
    </rPh>
    <phoneticPr fontId="3"/>
  </si>
  <si>
    <t>OIK01　　1629</t>
    <phoneticPr fontId="3"/>
  </si>
  <si>
    <t>0868-36-2500</t>
    <phoneticPr fontId="3"/>
  </si>
  <si>
    <t>0868-36-6671</t>
    <phoneticPr fontId="3"/>
  </si>
  <si>
    <t>生産管理課　　前田 様</t>
    <rPh sb="0" eb="2">
      <t>セイサン</t>
    </rPh>
    <rPh sb="2" eb="4">
      <t>カンリ</t>
    </rPh>
    <rPh sb="4" eb="5">
      <t>カ</t>
    </rPh>
    <rPh sb="7" eb="9">
      <t>マエダ</t>
    </rPh>
    <rPh sb="10" eb="11">
      <t>サマ</t>
    </rPh>
    <phoneticPr fontId="3"/>
  </si>
  <si>
    <t>NPR2</t>
    <phoneticPr fontId="3"/>
  </si>
  <si>
    <t>ニプロ(株) 総合研究所</t>
    <rPh sb="3" eb="6">
      <t>カブ</t>
    </rPh>
    <rPh sb="7" eb="9">
      <t>ソウゴウ</t>
    </rPh>
    <rPh sb="9" eb="12">
      <t>ケンキュウジョ</t>
    </rPh>
    <phoneticPr fontId="3"/>
  </si>
  <si>
    <t>〒525-0055　　滋賀県草津市野路町3023番地</t>
    <rPh sb="11" eb="14">
      <t>シガケン</t>
    </rPh>
    <rPh sb="14" eb="17">
      <t>クサツシ</t>
    </rPh>
    <rPh sb="17" eb="19">
      <t>ノジ</t>
    </rPh>
    <rPh sb="19" eb="20">
      <t>チョウ</t>
    </rPh>
    <rPh sb="24" eb="26">
      <t>バンチ</t>
    </rPh>
    <phoneticPr fontId="3"/>
  </si>
  <si>
    <t>NPR02　　1630</t>
    <phoneticPr fontId="3"/>
  </si>
  <si>
    <t>管理部 購買課　　植村 様</t>
    <rPh sb="0" eb="3">
      <t>カンリブ</t>
    </rPh>
    <rPh sb="4" eb="6">
      <t>コウバイ</t>
    </rPh>
    <rPh sb="6" eb="7">
      <t>カ</t>
    </rPh>
    <rPh sb="9" eb="11">
      <t>ウエムラ</t>
    </rPh>
    <rPh sb="12" eb="13">
      <t>サマ</t>
    </rPh>
    <phoneticPr fontId="3"/>
  </si>
  <si>
    <t>077-564-0506</t>
    <phoneticPr fontId="3"/>
  </si>
  <si>
    <t>077-564-2279</t>
    <phoneticPr fontId="3"/>
  </si>
  <si>
    <t>KGF</t>
    <phoneticPr fontId="3"/>
  </si>
  <si>
    <t>(株)神奈川フッ素</t>
    <rPh sb="0" eb="3">
      <t>カブ</t>
    </rPh>
    <rPh sb="3" eb="6">
      <t>カナガワ</t>
    </rPh>
    <rPh sb="8" eb="9">
      <t>ソ</t>
    </rPh>
    <phoneticPr fontId="3"/>
  </si>
  <si>
    <t>〒254-0014　　神奈川県平塚市四之宮1-3-65</t>
    <rPh sb="11" eb="15">
      <t>カナガワケン</t>
    </rPh>
    <rPh sb="15" eb="18">
      <t>ヒラツカシ</t>
    </rPh>
    <rPh sb="18" eb="21">
      <t>シノミヤ</t>
    </rPh>
    <phoneticPr fontId="3"/>
  </si>
  <si>
    <t>KGF01　　1631</t>
    <phoneticPr fontId="3"/>
  </si>
  <si>
    <t>鈴木 様</t>
    <rPh sb="0" eb="2">
      <t>スズキ</t>
    </rPh>
    <rPh sb="3" eb="4">
      <t>サマ</t>
    </rPh>
    <phoneticPr fontId="3"/>
  </si>
  <si>
    <t>0463-20-4515</t>
    <phoneticPr fontId="3"/>
  </si>
  <si>
    <t>0463-23-8484</t>
    <phoneticPr fontId="3"/>
  </si>
  <si>
    <t>2320493-1</t>
    <phoneticPr fontId="3"/>
  </si>
  <si>
    <t>PS(N)</t>
    <phoneticPr fontId="3"/>
  </si>
  <si>
    <t>有</t>
    <rPh sb="0" eb="1">
      <t>ユウ</t>
    </rPh>
    <phoneticPr fontId="3"/>
  </si>
  <si>
    <t>無</t>
    <rPh sb="0" eb="1">
      <t>ム</t>
    </rPh>
    <phoneticPr fontId="3"/>
  </si>
  <si>
    <t>○</t>
    <phoneticPr fontId="3"/>
  </si>
  <si>
    <t>2017.7.24</t>
    <phoneticPr fontId="3"/>
  </si>
  <si>
    <t>2320493-1　TOP</t>
    <phoneticPr fontId="3"/>
  </si>
  <si>
    <t>2320494-1</t>
    <phoneticPr fontId="3"/>
  </si>
  <si>
    <t>2320494-1 BOTTOM</t>
    <phoneticPr fontId="3"/>
  </si>
  <si>
    <t>354×300</t>
    <phoneticPr fontId="3"/>
  </si>
  <si>
    <t>TCF</t>
    <phoneticPr fontId="3"/>
  </si>
  <si>
    <t>(株)テクノフォーカス</t>
    <rPh sb="0" eb="3">
      <t>カブ</t>
    </rPh>
    <phoneticPr fontId="3"/>
  </si>
  <si>
    <t>〒636-0012　　奈良県北葛城郡王寺町本町5-8-35</t>
    <rPh sb="11" eb="14">
      <t>ナラケン</t>
    </rPh>
    <rPh sb="14" eb="18">
      <t>キタカツラギグン</t>
    </rPh>
    <rPh sb="18" eb="20">
      <t>オウジ</t>
    </rPh>
    <rPh sb="20" eb="21">
      <t>チョウ</t>
    </rPh>
    <rPh sb="21" eb="23">
      <t>ホンチョウ</t>
    </rPh>
    <phoneticPr fontId="3"/>
  </si>
  <si>
    <t>TCF01　　1632</t>
    <phoneticPr fontId="3"/>
  </si>
  <si>
    <t>井上 様</t>
    <rPh sb="0" eb="2">
      <t>イノウエ</t>
    </rPh>
    <rPh sb="3" eb="4">
      <t>サマ</t>
    </rPh>
    <phoneticPr fontId="3"/>
  </si>
  <si>
    <t>0745-34-1910</t>
    <phoneticPr fontId="3"/>
  </si>
  <si>
    <t>1745-34-1911</t>
    <phoneticPr fontId="3"/>
  </si>
  <si>
    <t>SWS3</t>
    <phoneticPr fontId="3"/>
  </si>
  <si>
    <t>親和産業(株)</t>
    <rPh sb="0" eb="2">
      <t>シンワ</t>
    </rPh>
    <rPh sb="2" eb="4">
      <t>サンギョウ</t>
    </rPh>
    <rPh sb="4" eb="7">
      <t>カブ</t>
    </rPh>
    <phoneticPr fontId="3"/>
  </si>
  <si>
    <t>〒550-0013　　大阪府大阪市西区新町2-17-6</t>
    <rPh sb="11" eb="14">
      <t>オオサカフ</t>
    </rPh>
    <rPh sb="14" eb="17">
      <t>オオサカシ</t>
    </rPh>
    <rPh sb="17" eb="19">
      <t>ニシク</t>
    </rPh>
    <rPh sb="19" eb="21">
      <t>シンマチ</t>
    </rPh>
    <phoneticPr fontId="3"/>
  </si>
  <si>
    <t>SWS03　　1633</t>
    <phoneticPr fontId="3"/>
  </si>
  <si>
    <t>雨宮 様</t>
    <rPh sb="0" eb="2">
      <t>アメミヤ</t>
    </rPh>
    <rPh sb="3" eb="4">
      <t>サマ</t>
    </rPh>
    <phoneticPr fontId="3"/>
  </si>
  <si>
    <t>06-6538-1315</t>
    <phoneticPr fontId="3"/>
  </si>
  <si>
    <t>06-6538-1041</t>
    <phoneticPr fontId="3"/>
  </si>
  <si>
    <t>MYS-003</t>
    <phoneticPr fontId="3"/>
  </si>
  <si>
    <t>MYS-003 MIYOSHI CAMERA COVER G-CAM</t>
    <phoneticPr fontId="3"/>
  </si>
  <si>
    <t>PP(N)</t>
    <phoneticPr fontId="3"/>
  </si>
  <si>
    <t>有</t>
    <rPh sb="0" eb="1">
      <t>ユウ</t>
    </rPh>
    <phoneticPr fontId="3"/>
  </si>
  <si>
    <t>無</t>
    <rPh sb="0" eb="1">
      <t>ム</t>
    </rPh>
    <phoneticPr fontId="3"/>
  </si>
  <si>
    <t>355×347</t>
    <phoneticPr fontId="3"/>
  </si>
  <si>
    <t>Φ130</t>
    <phoneticPr fontId="3"/>
  </si>
  <si>
    <t>○</t>
    <phoneticPr fontId="3"/>
  </si>
  <si>
    <t>４面取</t>
    <rPh sb="1" eb="2">
      <t>メン</t>
    </rPh>
    <rPh sb="2" eb="3">
      <t>ド</t>
    </rPh>
    <phoneticPr fontId="3"/>
  </si>
  <si>
    <t>2017.7.25</t>
    <phoneticPr fontId="3"/>
  </si>
  <si>
    <t>MYS-004</t>
    <phoneticPr fontId="3"/>
  </si>
  <si>
    <t>MYS-004 MIYOSHI CAMERA COVER 刻印無</t>
    <rPh sb="29" eb="31">
      <t>コクイン</t>
    </rPh>
    <rPh sb="31" eb="32">
      <t>ム</t>
    </rPh>
    <phoneticPr fontId="3"/>
  </si>
  <si>
    <t>NCD</t>
    <phoneticPr fontId="3"/>
  </si>
  <si>
    <t>日本蓄電器工業(株)</t>
    <rPh sb="0" eb="2">
      <t>ニホン</t>
    </rPh>
    <rPh sb="2" eb="5">
      <t>チクデンキ</t>
    </rPh>
    <rPh sb="5" eb="7">
      <t>コウギョウ</t>
    </rPh>
    <rPh sb="7" eb="10">
      <t>カブ</t>
    </rPh>
    <phoneticPr fontId="3"/>
  </si>
  <si>
    <t>〒197-0013　　東京都福生市武蔵野台1-23-1</t>
    <rPh sb="11" eb="14">
      <t>トウキョウト</t>
    </rPh>
    <rPh sb="14" eb="17">
      <t>フッサシ</t>
    </rPh>
    <rPh sb="17" eb="21">
      <t>ムサシノダイ</t>
    </rPh>
    <phoneticPr fontId="3"/>
  </si>
  <si>
    <t>NCD01　　1634</t>
    <phoneticPr fontId="3"/>
  </si>
  <si>
    <t>営業部資材課　　宮崎 様</t>
    <rPh sb="0" eb="2">
      <t>エイギョウ</t>
    </rPh>
    <rPh sb="2" eb="3">
      <t>ブ</t>
    </rPh>
    <rPh sb="3" eb="5">
      <t>シザイ</t>
    </rPh>
    <rPh sb="5" eb="6">
      <t>カ</t>
    </rPh>
    <rPh sb="8" eb="10">
      <t>ミヤザキ</t>
    </rPh>
    <rPh sb="11" eb="12">
      <t>サマ</t>
    </rPh>
    <phoneticPr fontId="3"/>
  </si>
  <si>
    <t>042-552-2146</t>
    <phoneticPr fontId="3"/>
  </si>
  <si>
    <t>042-552-8907</t>
    <phoneticPr fontId="3"/>
  </si>
  <si>
    <t>KNS</t>
    <phoneticPr fontId="3"/>
  </si>
  <si>
    <t>金星ゴム工業(株)</t>
    <rPh sb="0" eb="2">
      <t>キンセイ</t>
    </rPh>
    <rPh sb="4" eb="6">
      <t>コウギョウ</t>
    </rPh>
    <rPh sb="6" eb="9">
      <t>カブ</t>
    </rPh>
    <phoneticPr fontId="3"/>
  </si>
  <si>
    <t>〒131-0041　　東京都墨田区八広5-3-4</t>
    <rPh sb="11" eb="14">
      <t>トウキョウト</t>
    </rPh>
    <rPh sb="14" eb="17">
      <t>スミダク</t>
    </rPh>
    <rPh sb="17" eb="19">
      <t>ヤヒロ</t>
    </rPh>
    <phoneticPr fontId="3"/>
  </si>
  <si>
    <t>KNS01　　1635</t>
    <phoneticPr fontId="3"/>
  </si>
  <si>
    <t>藤田　様宛</t>
    <rPh sb="0" eb="2">
      <t>フジタ</t>
    </rPh>
    <rPh sb="3" eb="4">
      <t>サマ</t>
    </rPh>
    <rPh sb="4" eb="5">
      <t>アテ</t>
    </rPh>
    <phoneticPr fontId="3"/>
  </si>
  <si>
    <t>03-3619-0561</t>
    <phoneticPr fontId="3"/>
  </si>
  <si>
    <t>03-3619-0564</t>
    <phoneticPr fontId="3"/>
  </si>
  <si>
    <t>OIK-001</t>
    <phoneticPr fontId="3"/>
  </si>
  <si>
    <t>OIK-001 PMM267/268共用トレイ</t>
    <rPh sb="18" eb="20">
      <t>キョウヨウ</t>
    </rPh>
    <phoneticPr fontId="3"/>
  </si>
  <si>
    <t>PET
(CL)</t>
    <phoneticPr fontId="3"/>
  </si>
  <si>
    <t>有</t>
    <rPh sb="0" eb="1">
      <t>ユウ</t>
    </rPh>
    <phoneticPr fontId="3"/>
  </si>
  <si>
    <t>無</t>
    <rPh sb="0" eb="1">
      <t>ム</t>
    </rPh>
    <phoneticPr fontId="3"/>
  </si>
  <si>
    <t>大石金属工業</t>
    <rPh sb="0" eb="2">
      <t>オオイシ</t>
    </rPh>
    <rPh sb="2" eb="4">
      <t>キンゾク</t>
    </rPh>
    <rPh sb="4" eb="6">
      <t>コウギョウ</t>
    </rPh>
    <phoneticPr fontId="3"/>
  </si>
  <si>
    <t>470×300</t>
    <phoneticPr fontId="3"/>
  </si>
  <si>
    <t>○</t>
    <phoneticPr fontId="3"/>
  </si>
  <si>
    <t>２面取り</t>
    <rPh sb="1" eb="2">
      <t>メン</t>
    </rPh>
    <rPh sb="2" eb="3">
      <t>ド</t>
    </rPh>
    <phoneticPr fontId="3"/>
  </si>
  <si>
    <t>別抜き</t>
    <rPh sb="0" eb="1">
      <t>ベツ</t>
    </rPh>
    <rPh sb="1" eb="2">
      <t>ヌ</t>
    </rPh>
    <phoneticPr fontId="3"/>
  </si>
  <si>
    <t>袋詰め</t>
    <rPh sb="0" eb="1">
      <t>フクロ</t>
    </rPh>
    <rPh sb="1" eb="2">
      <t>ヅ</t>
    </rPh>
    <phoneticPr fontId="3"/>
  </si>
  <si>
    <t>2017.7.27</t>
    <phoneticPr fontId="3"/>
  </si>
  <si>
    <t>TBG-020</t>
    <phoneticPr fontId="3"/>
  </si>
  <si>
    <t>TBG-020 80POCKETS</t>
    <phoneticPr fontId="3"/>
  </si>
  <si>
    <t>PS(B)</t>
    <phoneticPr fontId="3"/>
  </si>
  <si>
    <t>導電印刷</t>
    <rPh sb="0" eb="2">
      <t>ドウデン</t>
    </rPh>
    <rPh sb="2" eb="4">
      <t>インサツ</t>
    </rPh>
    <phoneticPr fontId="3"/>
  </si>
  <si>
    <t>東京鋲兼</t>
    <rPh sb="0" eb="2">
      <t>トウキョウ</t>
    </rPh>
    <rPh sb="2" eb="4">
      <t>ビョウカネ</t>
    </rPh>
    <phoneticPr fontId="3"/>
  </si>
  <si>
    <t>354×300</t>
    <phoneticPr fontId="3"/>
  </si>
  <si>
    <t>2017.7.28</t>
    <phoneticPr fontId="3"/>
  </si>
  <si>
    <t>DIC-066</t>
    <phoneticPr fontId="3"/>
  </si>
  <si>
    <t>PS(B)</t>
    <phoneticPr fontId="3"/>
  </si>
  <si>
    <t>640</t>
    <phoneticPr fontId="3"/>
  </si>
  <si>
    <t>大一</t>
    <rPh sb="0" eb="2">
      <t>ダイイチ</t>
    </rPh>
    <phoneticPr fontId="3"/>
  </si>
  <si>
    <t>585×285</t>
    <phoneticPr fontId="3"/>
  </si>
  <si>
    <t>袋詰め</t>
    <rPh sb="0" eb="1">
      <t>フクロ</t>
    </rPh>
    <rPh sb="1" eb="2">
      <t>ヅ</t>
    </rPh>
    <phoneticPr fontId="3"/>
  </si>
  <si>
    <t>2017.7.28</t>
    <phoneticPr fontId="3"/>
  </si>
  <si>
    <t>2面取</t>
    <rPh sb="1" eb="2">
      <t>メン</t>
    </rPh>
    <rPh sb="2" eb="3">
      <t>トリ</t>
    </rPh>
    <phoneticPr fontId="3"/>
  </si>
  <si>
    <t>DIC-067</t>
    <phoneticPr fontId="3"/>
  </si>
  <si>
    <t>DIC-066 K-18009S-03-05</t>
    <phoneticPr fontId="3"/>
  </si>
  <si>
    <t>DIC-067 K-9880S-02-02</t>
    <phoneticPr fontId="3"/>
  </si>
  <si>
    <t>DIC-068</t>
    <phoneticPr fontId="3"/>
  </si>
  <si>
    <t>DIC-068 K-9880Ｃ-02-02</t>
    <phoneticPr fontId="3"/>
  </si>
  <si>
    <t>SJI-010</t>
    <phoneticPr fontId="3"/>
  </si>
  <si>
    <t>SJI-010 40山 FINトレイ</t>
    <rPh sb="10" eb="11">
      <t>ヤマ</t>
    </rPh>
    <phoneticPr fontId="3"/>
  </si>
  <si>
    <t>PET
(GR)</t>
    <phoneticPr fontId="3"/>
  </si>
  <si>
    <t>520</t>
    <phoneticPr fontId="3"/>
  </si>
  <si>
    <t>導電印刷</t>
    <rPh sb="0" eb="2">
      <t>ドウデン</t>
    </rPh>
    <rPh sb="2" eb="4">
      <t>インサツ</t>
    </rPh>
    <phoneticPr fontId="3"/>
  </si>
  <si>
    <t>最上インクス</t>
    <rPh sb="0" eb="2">
      <t>サイジョウ</t>
    </rPh>
    <phoneticPr fontId="3"/>
  </si>
  <si>
    <t>460×330</t>
    <phoneticPr fontId="3"/>
  </si>
  <si>
    <t>2017.7.31</t>
    <phoneticPr fontId="3"/>
  </si>
  <si>
    <t>MNM2</t>
    <phoneticPr fontId="3"/>
  </si>
  <si>
    <t>(株)モナミ</t>
    <rPh sb="0" eb="3">
      <t>カブ</t>
    </rPh>
    <phoneticPr fontId="3"/>
  </si>
  <si>
    <t>〒379-2311　　群馬県みどり市笠懸町阿左美698</t>
    <rPh sb="11" eb="14">
      <t>グンマケン</t>
    </rPh>
    <rPh sb="17" eb="18">
      <t>シ</t>
    </rPh>
    <rPh sb="18" eb="20">
      <t>カサガケ</t>
    </rPh>
    <rPh sb="20" eb="21">
      <t>マチ</t>
    </rPh>
    <rPh sb="21" eb="24">
      <t>アサミ</t>
    </rPh>
    <phoneticPr fontId="3"/>
  </si>
  <si>
    <t>MNM02　　1636</t>
    <phoneticPr fontId="3"/>
  </si>
  <si>
    <t>須藤 様</t>
    <rPh sb="0" eb="2">
      <t>スドウ</t>
    </rPh>
    <rPh sb="3" eb="4">
      <t>サマ</t>
    </rPh>
    <phoneticPr fontId="3"/>
  </si>
  <si>
    <t>0277-76-7676</t>
    <phoneticPr fontId="3"/>
  </si>
  <si>
    <t>0277-76-8888</t>
    <phoneticPr fontId="3"/>
  </si>
  <si>
    <t>60</t>
    <phoneticPr fontId="3"/>
  </si>
  <si>
    <t>100</t>
    <phoneticPr fontId="3"/>
  </si>
  <si>
    <t>DIC-071</t>
    <phoneticPr fontId="3"/>
  </si>
  <si>
    <t>DIC-071 K-10120S-03-08</t>
    <phoneticPr fontId="3"/>
  </si>
  <si>
    <t>大一</t>
    <rPh sb="0" eb="2">
      <t>ダイイチ</t>
    </rPh>
    <phoneticPr fontId="3"/>
  </si>
  <si>
    <t>2017.8.2</t>
    <phoneticPr fontId="3"/>
  </si>
  <si>
    <t>DIC-072</t>
    <phoneticPr fontId="3"/>
  </si>
  <si>
    <t>DIC-072 K-10120S-03-10</t>
    <phoneticPr fontId="3"/>
  </si>
  <si>
    <t>(株)佐渡</t>
    <rPh sb="0" eb="3">
      <t>カブ</t>
    </rPh>
    <rPh sb="3" eb="5">
      <t>サワタリ</t>
    </rPh>
    <phoneticPr fontId="3"/>
  </si>
  <si>
    <t>〒771-0138　　徳島県徳島市川内町平石流通団地50番地</t>
    <rPh sb="11" eb="14">
      <t>トクシマケン</t>
    </rPh>
    <rPh sb="14" eb="17">
      <t>トクシマシ</t>
    </rPh>
    <rPh sb="17" eb="19">
      <t>カワウチ</t>
    </rPh>
    <rPh sb="19" eb="20">
      <t>マチ</t>
    </rPh>
    <rPh sb="20" eb="22">
      <t>ヒライシ</t>
    </rPh>
    <rPh sb="22" eb="26">
      <t>リュウツウダンチ</t>
    </rPh>
    <rPh sb="28" eb="30">
      <t>バンチ</t>
    </rPh>
    <phoneticPr fontId="3"/>
  </si>
  <si>
    <t>SWT02　　1637</t>
    <phoneticPr fontId="3"/>
  </si>
  <si>
    <t>松田 様</t>
    <rPh sb="0" eb="2">
      <t>マツダ</t>
    </rPh>
    <rPh sb="3" eb="4">
      <t>サマ</t>
    </rPh>
    <phoneticPr fontId="3"/>
  </si>
  <si>
    <t>088-665-5454</t>
    <phoneticPr fontId="3"/>
  </si>
  <si>
    <t>088-665-4474</t>
    <phoneticPr fontId="3"/>
  </si>
  <si>
    <t>SWT2</t>
    <phoneticPr fontId="3"/>
  </si>
  <si>
    <t>NCD-001</t>
    <phoneticPr fontId="3"/>
  </si>
  <si>
    <t>NCD-001 線材トレイ</t>
    <rPh sb="8" eb="10">
      <t>センザイ</t>
    </rPh>
    <phoneticPr fontId="3"/>
  </si>
  <si>
    <t>PS(B)</t>
    <phoneticPr fontId="3"/>
  </si>
  <si>
    <t>420</t>
    <phoneticPr fontId="3"/>
  </si>
  <si>
    <t>導電印刷</t>
    <rPh sb="0" eb="2">
      <t>ドウデン</t>
    </rPh>
    <rPh sb="2" eb="4">
      <t>インサツ</t>
    </rPh>
    <phoneticPr fontId="3"/>
  </si>
  <si>
    <t>日本蓄電器工業</t>
    <rPh sb="0" eb="2">
      <t>ニホン</t>
    </rPh>
    <rPh sb="2" eb="5">
      <t>チクデンキ</t>
    </rPh>
    <rPh sb="5" eb="7">
      <t>コウギョウ</t>
    </rPh>
    <phoneticPr fontId="3"/>
  </si>
  <si>
    <t>355×240</t>
    <phoneticPr fontId="3"/>
  </si>
  <si>
    <t>○</t>
    <phoneticPr fontId="3"/>
  </si>
  <si>
    <t>2017.8.7</t>
    <phoneticPr fontId="3"/>
  </si>
  <si>
    <t>275</t>
    <phoneticPr fontId="3"/>
  </si>
  <si>
    <t>140</t>
    <phoneticPr fontId="3"/>
  </si>
  <si>
    <t>TMT-001</t>
    <phoneticPr fontId="3"/>
  </si>
  <si>
    <t>TMT-001 20POCKETS</t>
    <phoneticPr fontId="3"/>
  </si>
  <si>
    <t>PS(B)</t>
    <phoneticPr fontId="3"/>
  </si>
  <si>
    <t>導電練込(ﾐｸﾛｰﾑ)</t>
    <rPh sb="0" eb="2">
      <t>ドウデン</t>
    </rPh>
    <rPh sb="2" eb="3">
      <t>ネリ</t>
    </rPh>
    <rPh sb="3" eb="4">
      <t>コミ</t>
    </rPh>
    <phoneticPr fontId="3"/>
  </si>
  <si>
    <t>テムテック研究所</t>
    <rPh sb="5" eb="8">
      <t>ケンキュウジョ</t>
    </rPh>
    <phoneticPr fontId="3"/>
  </si>
  <si>
    <t>355×240</t>
    <phoneticPr fontId="3"/>
  </si>
  <si>
    <t>○</t>
    <phoneticPr fontId="3"/>
  </si>
  <si>
    <t>2017.8.9</t>
    <phoneticPr fontId="3"/>
  </si>
  <si>
    <t>OOT-025</t>
    <phoneticPr fontId="3"/>
  </si>
  <si>
    <t>OOT-025 3POCKETS</t>
    <phoneticPr fontId="3"/>
  </si>
  <si>
    <t>PET
(CL)</t>
    <phoneticPr fontId="3"/>
  </si>
  <si>
    <t>有</t>
    <rPh sb="0" eb="1">
      <t>ユウ</t>
    </rPh>
    <phoneticPr fontId="3"/>
  </si>
  <si>
    <t>無</t>
    <rPh sb="0" eb="1">
      <t>ム</t>
    </rPh>
    <phoneticPr fontId="3"/>
  </si>
  <si>
    <t>大手</t>
    <rPh sb="0" eb="2">
      <t>オオテ</t>
    </rPh>
    <phoneticPr fontId="3"/>
  </si>
  <si>
    <t>420×550</t>
    <phoneticPr fontId="3"/>
  </si>
  <si>
    <t>2017.8.9</t>
    <phoneticPr fontId="3"/>
  </si>
  <si>
    <t>JAE-132</t>
    <phoneticPr fontId="3"/>
  </si>
  <si>
    <t>JAE-132　NX-26647</t>
    <phoneticPr fontId="3"/>
  </si>
  <si>
    <t>日本航空電子</t>
    <rPh sb="0" eb="2">
      <t>ニホン</t>
    </rPh>
    <rPh sb="2" eb="4">
      <t>コウクウ</t>
    </rPh>
    <rPh sb="4" eb="6">
      <t>デンシ</t>
    </rPh>
    <phoneticPr fontId="3"/>
  </si>
  <si>
    <t>420×530</t>
    <phoneticPr fontId="3"/>
  </si>
  <si>
    <t>○</t>
    <phoneticPr fontId="3"/>
  </si>
  <si>
    <t>袋詰め</t>
    <rPh sb="0" eb="1">
      <t>フクロ</t>
    </rPh>
    <rPh sb="1" eb="2">
      <t>ヅ</t>
    </rPh>
    <phoneticPr fontId="3"/>
  </si>
  <si>
    <t>2017.8.9</t>
    <phoneticPr fontId="3"/>
  </si>
  <si>
    <t>別抜き</t>
    <rPh sb="0" eb="1">
      <t>ベツ</t>
    </rPh>
    <rPh sb="1" eb="2">
      <t>ヌ</t>
    </rPh>
    <phoneticPr fontId="3"/>
  </si>
  <si>
    <t>170</t>
    <phoneticPr fontId="3"/>
  </si>
  <si>
    <t>170</t>
    <phoneticPr fontId="3"/>
  </si>
  <si>
    <t>RIC2</t>
    <phoneticPr fontId="3"/>
  </si>
  <si>
    <t>ﾘｺｰｲﾝﾀﾞｽﾄﾘｱﾙｿﾘｭｰｼｮﾝｽﾞ(株)　鳥取事業所</t>
    <rPh sb="21" eb="24">
      <t>カブ</t>
    </rPh>
    <rPh sb="25" eb="27">
      <t>トットリ</t>
    </rPh>
    <rPh sb="27" eb="30">
      <t>ジギョウショ</t>
    </rPh>
    <phoneticPr fontId="3"/>
  </si>
  <si>
    <t>〒680-1172　　鳥取県鳥取市北村10番地3</t>
    <rPh sb="11" eb="14">
      <t>トットリケン</t>
    </rPh>
    <rPh sb="14" eb="17">
      <t>トットリシ</t>
    </rPh>
    <rPh sb="17" eb="19">
      <t>キタムラ</t>
    </rPh>
    <rPh sb="21" eb="23">
      <t>バンチ</t>
    </rPh>
    <phoneticPr fontId="3"/>
  </si>
  <si>
    <t>RIC02　　1638</t>
    <phoneticPr fontId="3"/>
  </si>
  <si>
    <t>山本 様</t>
    <rPh sb="0" eb="2">
      <t>ヤマモト</t>
    </rPh>
    <rPh sb="3" eb="4">
      <t>サマ</t>
    </rPh>
    <phoneticPr fontId="3"/>
  </si>
  <si>
    <t>0857-36-2378</t>
    <phoneticPr fontId="3"/>
  </si>
  <si>
    <t>HNK2</t>
    <phoneticPr fontId="3"/>
  </si>
  <si>
    <t>〒963-8052　　福島県郡山市八山田2-88</t>
    <rPh sb="11" eb="14">
      <t>フクシマケン</t>
    </rPh>
    <rPh sb="14" eb="17">
      <t>コオリヤマシ</t>
    </rPh>
    <rPh sb="17" eb="18">
      <t>ハチ</t>
    </rPh>
    <rPh sb="18" eb="20">
      <t>ヤマダ</t>
    </rPh>
    <phoneticPr fontId="3"/>
  </si>
  <si>
    <t>HNK02　　1639</t>
    <phoneticPr fontId="3"/>
  </si>
  <si>
    <t>星 様</t>
    <rPh sb="0" eb="1">
      <t>ホシ</t>
    </rPh>
    <rPh sb="2" eb="3">
      <t>サマ</t>
    </rPh>
    <phoneticPr fontId="3"/>
  </si>
  <si>
    <t>024-939-1351</t>
    <phoneticPr fontId="3"/>
  </si>
  <si>
    <t>024-8939-1370</t>
    <phoneticPr fontId="3"/>
  </si>
  <si>
    <t>東日本電子計測(株)　郡山事業所</t>
    <rPh sb="0" eb="1">
      <t>ヒガシ</t>
    </rPh>
    <rPh sb="1" eb="3">
      <t>ニホン</t>
    </rPh>
    <rPh sb="3" eb="5">
      <t>デンシ</t>
    </rPh>
    <rPh sb="5" eb="7">
      <t>ケイソク</t>
    </rPh>
    <rPh sb="7" eb="10">
      <t>カブ</t>
    </rPh>
    <rPh sb="11" eb="13">
      <t>コオリヤマ</t>
    </rPh>
    <rPh sb="13" eb="16">
      <t>ジギョウショ</t>
    </rPh>
    <phoneticPr fontId="3"/>
  </si>
  <si>
    <t>ADY-117</t>
    <phoneticPr fontId="3"/>
  </si>
  <si>
    <t>ADY-117 200×150 18個入りトレイ</t>
    <rPh sb="18" eb="19">
      <t>コ</t>
    </rPh>
    <rPh sb="19" eb="20">
      <t>イ</t>
    </rPh>
    <phoneticPr fontId="3"/>
  </si>
  <si>
    <t>PET
(GR)</t>
    <phoneticPr fontId="3"/>
  </si>
  <si>
    <t>520</t>
    <phoneticPr fontId="3"/>
  </si>
  <si>
    <t>導電印刷</t>
    <rPh sb="0" eb="2">
      <t>ドウデン</t>
    </rPh>
    <rPh sb="2" eb="4">
      <t>インサツ</t>
    </rPh>
    <phoneticPr fontId="3"/>
  </si>
  <si>
    <t>ｴｰﾃﾞｨｰﾜｲ</t>
    <phoneticPr fontId="3"/>
  </si>
  <si>
    <t>470×347</t>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</si>
  <si>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</si>
  <si>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</si>
  <si>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</si>
  <si>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2017.8.16</t>
    <phoneticPr fontId="3"/>
  </si>
  <si>
    <t>7-936993-3</t>
    <phoneticPr fontId="3"/>
  </si>
  <si>
    <t>7-936993-3</t>
    <phoneticPr fontId="3"/>
  </si>
  <si>
    <t>PS(B)</t>
    <phoneticPr fontId="3"/>
  </si>
  <si>
    <t>導電練込(ﾐｸﾛｰﾑ)</t>
    <rPh sb="0" eb="2">
      <t>ドウデン</t>
    </rPh>
    <rPh sb="2" eb="3">
      <t>ネリ</t>
    </rPh>
    <rPh sb="3" eb="4">
      <t>コミ</t>
    </rPh>
    <phoneticPr fontId="3"/>
  </si>
  <si>
    <t>470×300</t>
    <phoneticPr fontId="3"/>
  </si>
  <si>
    <t>○</t>
    <phoneticPr fontId="3"/>
  </si>
  <si>
    <t>2018.8.16</t>
    <phoneticPr fontId="3"/>
  </si>
  <si>
    <t>9-157-3R5</t>
    <phoneticPr fontId="3"/>
  </si>
  <si>
    <t>9-912157-3R5</t>
    <phoneticPr fontId="3"/>
  </si>
  <si>
    <t>PS(N)
超耐摩耗</t>
    <rPh sb="6" eb="7">
      <t>チョウ</t>
    </rPh>
    <rPh sb="7" eb="8">
      <t>タイ</t>
    </rPh>
    <rPh sb="8" eb="10">
      <t>マモウ</t>
    </rPh>
    <phoneticPr fontId="3"/>
  </si>
  <si>
    <t>有</t>
    <phoneticPr fontId="3"/>
  </si>
  <si>
    <t>有</t>
    <rPh sb="0" eb="1">
      <t>ユウ</t>
    </rPh>
    <phoneticPr fontId="3"/>
  </si>
  <si>
    <t>無</t>
    <rPh sb="0" eb="1">
      <t>ム</t>
    </rPh>
    <phoneticPr fontId="3"/>
  </si>
  <si>
    <t>2017.8.16</t>
    <phoneticPr fontId="3"/>
  </si>
  <si>
    <t>100</t>
    <phoneticPr fontId="3"/>
  </si>
  <si>
    <t>2017.7.20金型廃棄</t>
    <rPh sb="9" eb="11">
      <t>カナガタ</t>
    </rPh>
    <rPh sb="11" eb="13">
      <t>ハイキ</t>
    </rPh>
    <phoneticPr fontId="3"/>
  </si>
  <si>
    <t>ニプロファーマ</t>
    <phoneticPr fontId="3"/>
  </si>
  <si>
    <t>NPR-002</t>
    <phoneticPr fontId="3"/>
  </si>
  <si>
    <t>NPR-002 20P シリンジ用</t>
    <rPh sb="16" eb="17">
      <t>ヨウ</t>
    </rPh>
    <phoneticPr fontId="3"/>
  </si>
  <si>
    <t>ニプロ総合研究所</t>
    <rPh sb="3" eb="5">
      <t>ソウゴウ</t>
    </rPh>
    <rPh sb="5" eb="8">
      <t>ケンキュウジョ</t>
    </rPh>
    <phoneticPr fontId="3"/>
  </si>
  <si>
    <t>385×265</t>
    <phoneticPr fontId="3"/>
  </si>
  <si>
    <t>○</t>
    <phoneticPr fontId="3"/>
  </si>
  <si>
    <t>2017.8.18</t>
    <phoneticPr fontId="3"/>
  </si>
  <si>
    <t>3-159-1</t>
    <phoneticPr fontId="3"/>
  </si>
  <si>
    <t>3-912159-1</t>
    <phoneticPr fontId="3"/>
  </si>
  <si>
    <t>2017.8.18</t>
    <phoneticPr fontId="3"/>
  </si>
  <si>
    <t>SMK-188</t>
    <phoneticPr fontId="3"/>
  </si>
  <si>
    <t>PET
(CL)</t>
    <phoneticPr fontId="3"/>
  </si>
  <si>
    <t>有</t>
    <rPh sb="0" eb="1">
      <t>ユウ</t>
    </rPh>
    <phoneticPr fontId="3"/>
  </si>
  <si>
    <t>無</t>
    <rPh sb="0" eb="1">
      <t>ム</t>
    </rPh>
    <phoneticPr fontId="3"/>
  </si>
  <si>
    <t>2017.8.18</t>
    <phoneticPr fontId="3"/>
  </si>
  <si>
    <t>SMK</t>
    <phoneticPr fontId="3"/>
  </si>
  <si>
    <t>SMK-188 T-59-TRAY-001 ﾘｱｹｰｽﾌﾟﾗｸﾞﾄﾚｲ</t>
    <phoneticPr fontId="3"/>
  </si>
  <si>
    <t>YMJ2</t>
    <phoneticPr fontId="3"/>
  </si>
  <si>
    <t>(株)ヨシムラジャパン</t>
    <rPh sb="0" eb="3">
      <t>カブ</t>
    </rPh>
    <phoneticPr fontId="3"/>
  </si>
  <si>
    <t>〒243-0303　　神奈川県愛甲郡愛川町中津6748</t>
    <rPh sb="11" eb="15">
      <t>カナガワケン</t>
    </rPh>
    <rPh sb="15" eb="18">
      <t>アイコウグン</t>
    </rPh>
    <rPh sb="18" eb="20">
      <t>アイカワ</t>
    </rPh>
    <rPh sb="20" eb="21">
      <t>チョウ</t>
    </rPh>
    <rPh sb="21" eb="23">
      <t>ナカツ</t>
    </rPh>
    <phoneticPr fontId="3"/>
  </si>
  <si>
    <t>YMJ02　　1640</t>
    <phoneticPr fontId="3"/>
  </si>
  <si>
    <t>商品管理課　　渡辺 様</t>
    <rPh sb="0" eb="2">
      <t>ショウヒン</t>
    </rPh>
    <rPh sb="2" eb="4">
      <t>カンリ</t>
    </rPh>
    <rPh sb="4" eb="5">
      <t>カ</t>
    </rPh>
    <rPh sb="7" eb="9">
      <t>ワタナベ</t>
    </rPh>
    <rPh sb="10" eb="11">
      <t>サマ</t>
    </rPh>
    <phoneticPr fontId="3"/>
  </si>
  <si>
    <t>046-286-8787</t>
    <phoneticPr fontId="3"/>
  </si>
  <si>
    <t>046-286-8666</t>
    <phoneticPr fontId="3"/>
  </si>
  <si>
    <t>420</t>
    <phoneticPr fontId="3"/>
  </si>
  <si>
    <t>120</t>
    <phoneticPr fontId="3"/>
  </si>
  <si>
    <t>SMT-001</t>
    <phoneticPr fontId="3"/>
  </si>
  <si>
    <t>SMT-001 ２芯カプラ用トレイ</t>
    <rPh sb="9" eb="10">
      <t>シン</t>
    </rPh>
    <rPh sb="13" eb="14">
      <t>ヨウ</t>
    </rPh>
    <phoneticPr fontId="3"/>
  </si>
  <si>
    <t>PET
(CL)</t>
    <phoneticPr fontId="3"/>
  </si>
  <si>
    <t>520</t>
    <phoneticPr fontId="3"/>
  </si>
  <si>
    <t>有</t>
    <rPh sb="0" eb="1">
      <t>ユウ</t>
    </rPh>
    <phoneticPr fontId="3"/>
  </si>
  <si>
    <t>無</t>
    <rPh sb="0" eb="1">
      <t>ム</t>
    </rPh>
    <phoneticPr fontId="3"/>
  </si>
  <si>
    <t>北港商事(住友電気工業)</t>
    <rPh sb="0" eb="2">
      <t>ホクコウ</t>
    </rPh>
    <rPh sb="2" eb="4">
      <t>ショウジ</t>
    </rPh>
    <rPh sb="5" eb="7">
      <t>スミトモ</t>
    </rPh>
    <rPh sb="7" eb="9">
      <t>デンキ</t>
    </rPh>
    <rPh sb="9" eb="11">
      <t>コウギョウ</t>
    </rPh>
    <phoneticPr fontId="3"/>
  </si>
  <si>
    <t>470×300</t>
    <phoneticPr fontId="3"/>
  </si>
  <si>
    <t>○</t>
    <phoneticPr fontId="3"/>
  </si>
  <si>
    <t>2017.8.24</t>
    <phoneticPr fontId="3"/>
  </si>
  <si>
    <t>JAE-133</t>
    <phoneticPr fontId="3"/>
  </si>
  <si>
    <t>JAE-133 NT1259-7903-001</t>
    <phoneticPr fontId="3"/>
  </si>
  <si>
    <t>PS(B)</t>
    <phoneticPr fontId="3"/>
  </si>
  <si>
    <t>470×300</t>
    <phoneticPr fontId="3"/>
  </si>
  <si>
    <t>±1.0</t>
    <phoneticPr fontId="3"/>
  </si>
  <si>
    <t>○</t>
    <phoneticPr fontId="3"/>
  </si>
  <si>
    <t>袋詰め</t>
    <rPh sb="0" eb="1">
      <t>フクロ</t>
    </rPh>
    <rPh sb="1" eb="2">
      <t>ヅ</t>
    </rPh>
    <phoneticPr fontId="3"/>
  </si>
  <si>
    <t>2017.8.25</t>
    <phoneticPr fontId="3"/>
  </si>
  <si>
    <t>JAE-131</t>
    <phoneticPr fontId="3"/>
  </si>
  <si>
    <t>JAE-131　025-55206</t>
    <phoneticPr fontId="3"/>
  </si>
  <si>
    <t>日本航空電子</t>
    <rPh sb="0" eb="2">
      <t>ニホン</t>
    </rPh>
    <rPh sb="2" eb="4">
      <t>コウクウ</t>
    </rPh>
    <rPh sb="4" eb="6">
      <t>デンシ</t>
    </rPh>
    <phoneticPr fontId="3"/>
  </si>
  <si>
    <t>499×347</t>
    <phoneticPr fontId="3"/>
  </si>
  <si>
    <t>±1.0</t>
    <phoneticPr fontId="3"/>
  </si>
  <si>
    <t>2017.8.28</t>
    <phoneticPr fontId="3"/>
  </si>
  <si>
    <t>袋詰め</t>
    <rPh sb="0" eb="1">
      <t>フクロ</t>
    </rPh>
    <rPh sb="1" eb="2">
      <t>ヅ</t>
    </rPh>
    <phoneticPr fontId="3"/>
  </si>
  <si>
    <t>２面取</t>
    <rPh sb="1" eb="2">
      <t>メン</t>
    </rPh>
    <rPh sb="2" eb="3">
      <t>トリ</t>
    </rPh>
    <phoneticPr fontId="3"/>
  </si>
  <si>
    <t>RGRS-003</t>
    <phoneticPr fontId="3"/>
  </si>
  <si>
    <t>RGRS-003 6POCKETS</t>
    <phoneticPr fontId="3"/>
  </si>
  <si>
    <t>-</t>
    <phoneticPr fontId="3"/>
  </si>
  <si>
    <t>-</t>
    <phoneticPr fontId="3"/>
  </si>
  <si>
    <t>-</t>
    <phoneticPr fontId="3"/>
  </si>
  <si>
    <t>レグルス</t>
    <phoneticPr fontId="3"/>
  </si>
  <si>
    <t>360×250</t>
    <phoneticPr fontId="3"/>
  </si>
  <si>
    <t>金型販売</t>
    <rPh sb="0" eb="2">
      <t>カナガタ</t>
    </rPh>
    <rPh sb="2" eb="4">
      <t>ハンバイ</t>
    </rPh>
    <phoneticPr fontId="3"/>
  </si>
  <si>
    <t>×</t>
    <phoneticPr fontId="3"/>
  </si>
  <si>
    <t>2017.8.28</t>
    <phoneticPr fontId="3"/>
  </si>
  <si>
    <t>3-160-0</t>
    <phoneticPr fontId="3"/>
  </si>
  <si>
    <t>3-912160-0</t>
    <phoneticPr fontId="3"/>
  </si>
  <si>
    <t>有</t>
    <rPh sb="0" eb="1">
      <t>ユウ</t>
    </rPh>
    <phoneticPr fontId="3"/>
  </si>
  <si>
    <t>無</t>
    <rPh sb="0" eb="1">
      <t>ム</t>
    </rPh>
    <phoneticPr fontId="3"/>
  </si>
  <si>
    <t>3-160-1</t>
    <phoneticPr fontId="3"/>
  </si>
  <si>
    <t>3-912160-1</t>
    <phoneticPr fontId="3"/>
  </si>
  <si>
    <t>TMT-002</t>
    <phoneticPr fontId="3"/>
  </si>
  <si>
    <t>TMT-002 14POCKETS</t>
    <phoneticPr fontId="3"/>
  </si>
  <si>
    <t>PS(B)</t>
    <phoneticPr fontId="3"/>
  </si>
  <si>
    <t>2017.8.30</t>
    <phoneticPr fontId="3"/>
  </si>
  <si>
    <t>3-160-6</t>
    <phoneticPr fontId="3"/>
  </si>
  <si>
    <t>3-912160-6</t>
    <phoneticPr fontId="3"/>
  </si>
  <si>
    <t>620×310</t>
    <phoneticPr fontId="3"/>
  </si>
  <si>
    <t>2017.9.2</t>
    <phoneticPr fontId="3"/>
  </si>
  <si>
    <t>UEN05　　1102</t>
    <phoneticPr fontId="3"/>
  </si>
  <si>
    <t>UEN06　　1495</t>
    <phoneticPr fontId="3"/>
  </si>
  <si>
    <t>AKR</t>
    <phoneticPr fontId="3"/>
  </si>
  <si>
    <t>ARKERU(株)</t>
    <rPh sb="6" eb="9">
      <t>カブ</t>
    </rPh>
    <phoneticPr fontId="3"/>
  </si>
  <si>
    <t>〒210-0014　　神奈川県川崎市川崎区貝塚1丁目4-11 ﾄﾞﾐｰﾙ見村302</t>
    <rPh sb="11" eb="15">
      <t>カナガワケン</t>
    </rPh>
    <rPh sb="15" eb="18">
      <t>カワサキシ</t>
    </rPh>
    <rPh sb="18" eb="21">
      <t>カワサキク</t>
    </rPh>
    <rPh sb="21" eb="23">
      <t>カイヅカ</t>
    </rPh>
    <rPh sb="24" eb="26">
      <t>チョウメ</t>
    </rPh>
    <rPh sb="36" eb="38">
      <t>ミムラ</t>
    </rPh>
    <phoneticPr fontId="3"/>
  </si>
  <si>
    <t>AKR01　　1641</t>
    <phoneticPr fontId="3"/>
  </si>
  <si>
    <t>長田 様</t>
    <rPh sb="0" eb="2">
      <t>ナガタ</t>
    </rPh>
    <rPh sb="3" eb="4">
      <t>サマ</t>
    </rPh>
    <phoneticPr fontId="3"/>
  </si>
  <si>
    <t>044-573-2753</t>
    <phoneticPr fontId="3"/>
  </si>
  <si>
    <t>150</t>
    <phoneticPr fontId="3"/>
  </si>
  <si>
    <t>170</t>
    <phoneticPr fontId="3"/>
  </si>
  <si>
    <t>台湾機</t>
    <rPh sb="0" eb="2">
      <t>タイワン</t>
    </rPh>
    <rPh sb="2" eb="3">
      <t>キ</t>
    </rPh>
    <phoneticPr fontId="3"/>
  </si>
  <si>
    <t>150</t>
    <phoneticPr fontId="3"/>
  </si>
  <si>
    <t>TMT4</t>
    <phoneticPr fontId="3"/>
  </si>
  <si>
    <t>(株)東京メタル</t>
    <rPh sb="0" eb="3">
      <t>カブ</t>
    </rPh>
    <rPh sb="3" eb="5">
      <t>トウキョウ</t>
    </rPh>
    <phoneticPr fontId="3"/>
  </si>
  <si>
    <t>〒213-0032　　神奈川県川崎市高津区久地3-5-1</t>
    <rPh sb="11" eb="15">
      <t>カナガワケン</t>
    </rPh>
    <rPh sb="15" eb="18">
      <t>カワサキシ</t>
    </rPh>
    <rPh sb="18" eb="21">
      <t>タカツク</t>
    </rPh>
    <rPh sb="21" eb="23">
      <t>クジ</t>
    </rPh>
    <phoneticPr fontId="3"/>
  </si>
  <si>
    <t>TMT04　　1642</t>
    <phoneticPr fontId="3"/>
  </si>
  <si>
    <t>立花 様</t>
    <rPh sb="0" eb="2">
      <t>タチバナ</t>
    </rPh>
    <rPh sb="3" eb="4">
      <t>サマ</t>
    </rPh>
    <phoneticPr fontId="3"/>
  </si>
  <si>
    <t>044-811-7021</t>
    <phoneticPr fontId="3"/>
  </si>
  <si>
    <t>044-811-7026</t>
    <phoneticPr fontId="3"/>
  </si>
  <si>
    <t>SNP2</t>
    <phoneticPr fontId="3"/>
  </si>
  <si>
    <t>(株)サンプラ</t>
    <rPh sb="0" eb="3">
      <t>カブ</t>
    </rPh>
    <phoneticPr fontId="3"/>
  </si>
  <si>
    <t>〒350-1328　　埼玉県狭山市広瀬台2-15-6</t>
    <rPh sb="11" eb="14">
      <t>サイタマケン</t>
    </rPh>
    <rPh sb="14" eb="17">
      <t>サヤマシ</t>
    </rPh>
    <rPh sb="17" eb="20">
      <t>ヒロセダイ</t>
    </rPh>
    <phoneticPr fontId="3"/>
  </si>
  <si>
    <t>SNP02　　1643</t>
    <phoneticPr fontId="3"/>
  </si>
  <si>
    <t>永田 様</t>
    <rPh sb="0" eb="2">
      <t>ナガタ</t>
    </rPh>
    <rPh sb="3" eb="4">
      <t>サマ</t>
    </rPh>
    <phoneticPr fontId="3"/>
  </si>
  <si>
    <t>04-2952-5668</t>
    <phoneticPr fontId="3"/>
  </si>
  <si>
    <t>ODS046</t>
    <phoneticPr fontId="3"/>
  </si>
  <si>
    <t>ODS-046 T-020-100</t>
    <phoneticPr fontId="3"/>
  </si>
  <si>
    <t>PP(N)</t>
    <phoneticPr fontId="3"/>
  </si>
  <si>
    <t>405</t>
    <phoneticPr fontId="3"/>
  </si>
  <si>
    <t>有</t>
    <rPh sb="0" eb="1">
      <t>ユウ</t>
    </rPh>
    <phoneticPr fontId="3"/>
  </si>
  <si>
    <t>無</t>
    <rPh sb="0" eb="1">
      <t>ム</t>
    </rPh>
    <phoneticPr fontId="3"/>
  </si>
  <si>
    <t>310×210</t>
    <phoneticPr fontId="3"/>
  </si>
  <si>
    <t>2017.9.13</t>
    <phoneticPr fontId="3"/>
  </si>
  <si>
    <t>DIS03　　1390</t>
    <phoneticPr fontId="3"/>
  </si>
  <si>
    <t>SHP</t>
    <phoneticPr fontId="3"/>
  </si>
  <si>
    <t>721-8522　　広島県福山市大門町旭１番地 センタービル4F</t>
    <rPh sb="10" eb="13">
      <t>ヒロシマケン</t>
    </rPh>
    <rPh sb="13" eb="16">
      <t>フクヤマシ</t>
    </rPh>
    <rPh sb="16" eb="19">
      <t>ダイモンチョウ</t>
    </rPh>
    <rPh sb="19" eb="20">
      <t>アサヒ</t>
    </rPh>
    <rPh sb="21" eb="23">
      <t>バンチ</t>
    </rPh>
    <phoneticPr fontId="3"/>
  </si>
  <si>
    <t>SHP01　　1644</t>
    <phoneticPr fontId="3"/>
  </si>
  <si>
    <t>電子デバイス事業本部レーザー事業部第2開発部　　越後 様宛</t>
    <rPh sb="0" eb="2">
      <t>デンシ</t>
    </rPh>
    <rPh sb="6" eb="8">
      <t>ジギョウ</t>
    </rPh>
    <rPh sb="8" eb="10">
      <t>ホンブ</t>
    </rPh>
    <rPh sb="14" eb="16">
      <t>ジギョウ</t>
    </rPh>
    <rPh sb="16" eb="17">
      <t>ブ</t>
    </rPh>
    <rPh sb="17" eb="18">
      <t>ダイ</t>
    </rPh>
    <rPh sb="19" eb="22">
      <t>カイハツブ</t>
    </rPh>
    <rPh sb="24" eb="26">
      <t>エチゴ</t>
    </rPh>
    <rPh sb="27" eb="28">
      <t>サマ</t>
    </rPh>
    <rPh sb="28" eb="29">
      <t>アテ</t>
    </rPh>
    <phoneticPr fontId="3"/>
  </si>
  <si>
    <t>084-940-1941</t>
    <phoneticPr fontId="3"/>
  </si>
  <si>
    <t>KNT2</t>
    <phoneticPr fontId="3"/>
  </si>
  <si>
    <t>國友エンジニアリング(有)</t>
    <rPh sb="0" eb="2">
      <t>クニトモ</t>
    </rPh>
    <rPh sb="10" eb="13">
      <t>ユウ</t>
    </rPh>
    <phoneticPr fontId="3"/>
  </si>
  <si>
    <t>〒216-0012　　神奈川県川崎市宮前区水沢3-1-13</t>
    <rPh sb="11" eb="15">
      <t>カナガワケン</t>
    </rPh>
    <rPh sb="15" eb="18">
      <t>カワサキシ</t>
    </rPh>
    <rPh sb="18" eb="21">
      <t>ミヤマエク</t>
    </rPh>
    <rPh sb="21" eb="23">
      <t>ミズサワ</t>
    </rPh>
    <phoneticPr fontId="3"/>
  </si>
  <si>
    <t>KNT02　　1645</t>
    <phoneticPr fontId="3"/>
  </si>
  <si>
    <t>総務部　　村山 様</t>
    <rPh sb="0" eb="2">
      <t>ソウム</t>
    </rPh>
    <rPh sb="2" eb="3">
      <t>ブ</t>
    </rPh>
    <rPh sb="5" eb="7">
      <t>ムラヤマ</t>
    </rPh>
    <rPh sb="8" eb="9">
      <t>サマ</t>
    </rPh>
    <phoneticPr fontId="3"/>
  </si>
  <si>
    <t>044-978-5161</t>
    <phoneticPr fontId="3"/>
  </si>
  <si>
    <t>044-978-5160</t>
    <phoneticPr fontId="3"/>
  </si>
  <si>
    <t>STR2</t>
    <phoneticPr fontId="3"/>
  </si>
  <si>
    <t>スター精密(株)</t>
    <rPh sb="3" eb="5">
      <t>セイミツ</t>
    </rPh>
    <rPh sb="5" eb="8">
      <t>カブ</t>
    </rPh>
    <phoneticPr fontId="3"/>
  </si>
  <si>
    <t>〒424-0066　　静岡県静岡市清水区七ツ新屋536番地</t>
    <rPh sb="11" eb="14">
      <t>シズオカケン</t>
    </rPh>
    <rPh sb="14" eb="17">
      <t>シズオカシ</t>
    </rPh>
    <rPh sb="17" eb="19">
      <t>シミズ</t>
    </rPh>
    <rPh sb="19" eb="20">
      <t>ク</t>
    </rPh>
    <rPh sb="20" eb="21">
      <t>ナナ</t>
    </rPh>
    <rPh sb="22" eb="24">
      <t>シンヤ</t>
    </rPh>
    <rPh sb="27" eb="29">
      <t>バンチ</t>
    </rPh>
    <phoneticPr fontId="3"/>
  </si>
  <si>
    <t>STR02　　1646</t>
    <phoneticPr fontId="3"/>
  </si>
  <si>
    <t>羽田 様</t>
    <rPh sb="0" eb="2">
      <t>ハネタ</t>
    </rPh>
    <rPh sb="3" eb="4">
      <t>サマ</t>
    </rPh>
    <phoneticPr fontId="3"/>
  </si>
  <si>
    <t>054-347-0179</t>
    <phoneticPr fontId="3"/>
  </si>
  <si>
    <t>054-347-0143</t>
    <phoneticPr fontId="3"/>
  </si>
  <si>
    <t>〒170-0013　　東京都豊島区東池袋3-21-18 第一笠原ﾋﾞﾙ305号</t>
    <rPh sb="11" eb="14">
      <t>トウキョウト</t>
    </rPh>
    <rPh sb="14" eb="17">
      <t>トシマク</t>
    </rPh>
    <rPh sb="17" eb="20">
      <t>ヒガシイケブクロ</t>
    </rPh>
    <rPh sb="28" eb="30">
      <t>ダイイチ</t>
    </rPh>
    <rPh sb="30" eb="32">
      <t>カサハラ</t>
    </rPh>
    <rPh sb="38" eb="39">
      <t>ゴウ</t>
    </rPh>
    <phoneticPr fontId="3"/>
  </si>
  <si>
    <t>03-5396-7821</t>
    <phoneticPr fontId="3"/>
  </si>
  <si>
    <t>03-5396-7825</t>
    <phoneticPr fontId="3"/>
  </si>
  <si>
    <t>〒104-8614  　東京都中央区京橋2-2-1　京橋エドグラン24階</t>
    <rPh sb="12" eb="14">
      <t>トウキョウ</t>
    </rPh>
    <rPh sb="14" eb="15">
      <t>ト</t>
    </rPh>
    <rPh sb="15" eb="18">
      <t>チュウオウク</t>
    </rPh>
    <rPh sb="18" eb="20">
      <t>キョウバシ</t>
    </rPh>
    <rPh sb="26" eb="28">
      <t>キョウバシ</t>
    </rPh>
    <rPh sb="35" eb="36">
      <t>カイ</t>
    </rPh>
    <phoneticPr fontId="3"/>
  </si>
  <si>
    <t>YSS3</t>
    <phoneticPr fontId="3"/>
  </si>
  <si>
    <t>(株)安田製作所　　川井工場</t>
    <rPh sb="0" eb="3">
      <t>カブ</t>
    </rPh>
    <rPh sb="3" eb="5">
      <t>ヤスダ</t>
    </rPh>
    <rPh sb="5" eb="8">
      <t>セイサクジョ</t>
    </rPh>
    <rPh sb="10" eb="12">
      <t>カワイ</t>
    </rPh>
    <rPh sb="12" eb="14">
      <t>コウジョウ</t>
    </rPh>
    <phoneticPr fontId="3"/>
  </si>
  <si>
    <t>〒241-0803　　神奈川県横浜市旭区川井本町57-13</t>
    <rPh sb="11" eb="15">
      <t>カナガワケン</t>
    </rPh>
    <rPh sb="15" eb="18">
      <t>ヨコハマシ</t>
    </rPh>
    <rPh sb="18" eb="20">
      <t>アサヒク</t>
    </rPh>
    <rPh sb="20" eb="24">
      <t>カワイホンチョウ</t>
    </rPh>
    <phoneticPr fontId="3"/>
  </si>
  <si>
    <t>YSS03　　1647</t>
    <phoneticPr fontId="3"/>
  </si>
  <si>
    <t>生産管理部長　　安田 様</t>
    <rPh sb="0" eb="2">
      <t>セイサン</t>
    </rPh>
    <rPh sb="2" eb="4">
      <t>カンリ</t>
    </rPh>
    <rPh sb="4" eb="6">
      <t>ブチョウ</t>
    </rPh>
    <rPh sb="8" eb="10">
      <t>ヤスダ</t>
    </rPh>
    <rPh sb="11" eb="12">
      <t>サマ</t>
    </rPh>
    <phoneticPr fontId="3"/>
  </si>
  <si>
    <t>045-951-1860</t>
    <phoneticPr fontId="3"/>
  </si>
  <si>
    <t>045-954-1045</t>
    <phoneticPr fontId="3"/>
  </si>
  <si>
    <t>3-159-7</t>
    <phoneticPr fontId="3"/>
  </si>
  <si>
    <t>3-912159-7</t>
    <phoneticPr fontId="3"/>
  </si>
  <si>
    <t>3-159-8</t>
  </si>
  <si>
    <t>3-912159-8</t>
  </si>
  <si>
    <t>2017.9.19</t>
    <phoneticPr fontId="3"/>
  </si>
  <si>
    <t>〒430-0811　　静岡県浜松市中区名塚町2-2</t>
    <rPh sb="14" eb="17">
      <t>ハママツシ</t>
    </rPh>
    <rPh sb="17" eb="19">
      <t>ナカク</t>
    </rPh>
    <rPh sb="19" eb="20">
      <t>メイ</t>
    </rPh>
    <rPh sb="20" eb="21">
      <t>ヅカ</t>
    </rPh>
    <rPh sb="21" eb="22">
      <t>チョウ</t>
    </rPh>
    <phoneticPr fontId="3"/>
  </si>
  <si>
    <t>HKS-007</t>
    <phoneticPr fontId="3"/>
  </si>
  <si>
    <t>HKS-007 12POCKETS</t>
    <phoneticPr fontId="3"/>
  </si>
  <si>
    <t>PP(N)</t>
    <phoneticPr fontId="3"/>
  </si>
  <si>
    <t>405</t>
    <phoneticPr fontId="3"/>
  </si>
  <si>
    <t>有</t>
    <phoneticPr fontId="3"/>
  </si>
  <si>
    <t>無</t>
    <phoneticPr fontId="3"/>
  </si>
  <si>
    <t>無</t>
    <phoneticPr fontId="3"/>
  </si>
  <si>
    <t>2017.9.20</t>
    <phoneticPr fontId="3"/>
  </si>
  <si>
    <t>MKB</t>
    <phoneticPr fontId="3"/>
  </si>
  <si>
    <t>宮川バネ工業(株)</t>
    <rPh sb="0" eb="2">
      <t>ミヤカワ</t>
    </rPh>
    <rPh sb="4" eb="6">
      <t>コウギョウ</t>
    </rPh>
    <rPh sb="6" eb="9">
      <t>カブ</t>
    </rPh>
    <phoneticPr fontId="3"/>
  </si>
  <si>
    <t>〒527-0154　　滋賀県東近江市園町31-1</t>
    <rPh sb="11" eb="14">
      <t>シガケン</t>
    </rPh>
    <rPh sb="14" eb="15">
      <t>ヒガシ</t>
    </rPh>
    <rPh sb="15" eb="17">
      <t>オウミ</t>
    </rPh>
    <rPh sb="17" eb="18">
      <t>シ</t>
    </rPh>
    <rPh sb="18" eb="20">
      <t>ソノマチ</t>
    </rPh>
    <phoneticPr fontId="3"/>
  </si>
  <si>
    <t>MKB01　　1648</t>
    <phoneticPr fontId="3"/>
  </si>
  <si>
    <t>宮川 様宛</t>
    <rPh sb="0" eb="2">
      <t>ミヤカワ</t>
    </rPh>
    <rPh sb="3" eb="4">
      <t>サマ</t>
    </rPh>
    <rPh sb="4" eb="5">
      <t>アテ</t>
    </rPh>
    <phoneticPr fontId="3"/>
  </si>
  <si>
    <t>0749-46-0193</t>
    <phoneticPr fontId="3"/>
  </si>
  <si>
    <t>0749-46-0199</t>
    <phoneticPr fontId="3"/>
  </si>
  <si>
    <t>DIC-073</t>
    <phoneticPr fontId="3"/>
  </si>
  <si>
    <t>DIC-073 K-11006Ｓ-01-16</t>
    <phoneticPr fontId="3"/>
  </si>
  <si>
    <t>袋詰め</t>
    <rPh sb="0" eb="1">
      <t>フクロ</t>
    </rPh>
    <rPh sb="1" eb="2">
      <t>ヅ</t>
    </rPh>
    <phoneticPr fontId="3"/>
  </si>
  <si>
    <t>2017.9.22</t>
    <phoneticPr fontId="3"/>
  </si>
  <si>
    <t>SKG</t>
    <phoneticPr fontId="3"/>
  </si>
  <si>
    <t>SKG01　　1649</t>
    <phoneticPr fontId="3"/>
  </si>
  <si>
    <t>営業技術G　　林 様</t>
    <rPh sb="0" eb="2">
      <t>エイギョウ</t>
    </rPh>
    <rPh sb="2" eb="4">
      <t>ギジュツ</t>
    </rPh>
    <rPh sb="7" eb="8">
      <t>ハヤシ</t>
    </rPh>
    <rPh sb="9" eb="10">
      <t>サマ</t>
    </rPh>
    <phoneticPr fontId="3"/>
  </si>
  <si>
    <t>0763-62-3600</t>
    <phoneticPr fontId="3"/>
  </si>
  <si>
    <t>0763-62-3595</t>
    <phoneticPr fontId="3"/>
  </si>
  <si>
    <t>〒939-1852　　富山県南砺市是安4185</t>
    <rPh sb="11" eb="14">
      <t>トヤマケン</t>
    </rPh>
    <rPh sb="14" eb="17">
      <t>ナントシ</t>
    </rPh>
    <rPh sb="17" eb="19">
      <t>コレヤス</t>
    </rPh>
    <phoneticPr fontId="3"/>
  </si>
  <si>
    <t>三光合成(株)　　T&amp;Eビジネスユニット</t>
    <rPh sb="0" eb="2">
      <t>サンコウ</t>
    </rPh>
    <rPh sb="2" eb="4">
      <t>ゴウセイ</t>
    </rPh>
    <rPh sb="4" eb="7">
      <t>カブ</t>
    </rPh>
    <phoneticPr fontId="3"/>
  </si>
  <si>
    <t>KGM-007</t>
    <phoneticPr fontId="3"/>
  </si>
  <si>
    <t>KGM-007 6P B16119Aｽｽﾞｷﾅﾋﾞ</t>
    <phoneticPr fontId="3"/>
  </si>
  <si>
    <t>HKS-008</t>
    <phoneticPr fontId="3"/>
  </si>
  <si>
    <t>2017.9.25</t>
    <phoneticPr fontId="3"/>
  </si>
  <si>
    <t>HKS-008 40P 青山製作所様向け　アルミ部品用</t>
    <rPh sb="12" eb="14">
      <t>アオヤマ</t>
    </rPh>
    <rPh sb="14" eb="17">
      <t>セイサクショ</t>
    </rPh>
    <rPh sb="17" eb="18">
      <t>サマ</t>
    </rPh>
    <rPh sb="18" eb="19">
      <t>ム</t>
    </rPh>
    <rPh sb="24" eb="26">
      <t>ブヒン</t>
    </rPh>
    <rPh sb="26" eb="27">
      <t>ヨウ</t>
    </rPh>
    <phoneticPr fontId="3"/>
  </si>
  <si>
    <t>NNP</t>
    <phoneticPr fontId="3"/>
  </si>
  <si>
    <t>NNP電子(株)</t>
    <rPh sb="3" eb="5">
      <t>デンシ</t>
    </rPh>
    <rPh sb="5" eb="8">
      <t>カブ</t>
    </rPh>
    <phoneticPr fontId="3"/>
  </si>
  <si>
    <t>〒438-0004　　静岡県磐田市匂坂中1400</t>
    <rPh sb="11" eb="14">
      <t>シズオカケン</t>
    </rPh>
    <rPh sb="14" eb="17">
      <t>イワタシ</t>
    </rPh>
    <rPh sb="17" eb="19">
      <t>サギサカ</t>
    </rPh>
    <rPh sb="19" eb="20">
      <t>ナカ</t>
    </rPh>
    <phoneticPr fontId="3"/>
  </si>
  <si>
    <t>NNP01　　1650</t>
    <phoneticPr fontId="3"/>
  </si>
  <si>
    <t>総務部　　天野 様</t>
    <rPh sb="0" eb="2">
      <t>ソウム</t>
    </rPh>
    <rPh sb="2" eb="3">
      <t>ブ</t>
    </rPh>
    <rPh sb="5" eb="7">
      <t>アマノ</t>
    </rPh>
    <phoneticPr fontId="3"/>
  </si>
  <si>
    <t>0538-38-1133</t>
    <phoneticPr fontId="3"/>
  </si>
  <si>
    <t>0538-38-1128</t>
    <phoneticPr fontId="3"/>
  </si>
  <si>
    <t>NNP-001</t>
    <phoneticPr fontId="3"/>
  </si>
  <si>
    <t>NNP-001 ﾏﾙﾁ電線付用 7本入</t>
    <rPh sb="11" eb="13">
      <t>デンセン</t>
    </rPh>
    <rPh sb="13" eb="14">
      <t>ツキ</t>
    </rPh>
    <rPh sb="14" eb="15">
      <t>ヨウ</t>
    </rPh>
    <rPh sb="17" eb="18">
      <t>ホン</t>
    </rPh>
    <rPh sb="18" eb="19">
      <t>イ</t>
    </rPh>
    <phoneticPr fontId="3"/>
  </si>
  <si>
    <t>PP(N)</t>
    <phoneticPr fontId="3"/>
  </si>
  <si>
    <t>有</t>
    <rPh sb="0" eb="1">
      <t>ユウ</t>
    </rPh>
    <phoneticPr fontId="3"/>
  </si>
  <si>
    <t>無</t>
    <rPh sb="0" eb="1">
      <t>ム</t>
    </rPh>
    <phoneticPr fontId="3"/>
  </si>
  <si>
    <t>NNP電子</t>
    <rPh sb="3" eb="5">
      <t>デンシ</t>
    </rPh>
    <phoneticPr fontId="3"/>
  </si>
  <si>
    <t>460×330</t>
    <phoneticPr fontId="3"/>
  </si>
  <si>
    <t>○</t>
    <phoneticPr fontId="3"/>
  </si>
  <si>
    <t>2017.9.25</t>
    <phoneticPr fontId="3"/>
  </si>
  <si>
    <t>3-159-2</t>
    <phoneticPr fontId="3"/>
  </si>
  <si>
    <t>3-912159-2</t>
    <phoneticPr fontId="3"/>
  </si>
  <si>
    <t>3-159-3</t>
    <phoneticPr fontId="3"/>
  </si>
  <si>
    <t>3-912159-3</t>
    <phoneticPr fontId="3"/>
  </si>
  <si>
    <t>2017.9.26</t>
    <phoneticPr fontId="3"/>
  </si>
  <si>
    <t>3-160-3</t>
    <phoneticPr fontId="3"/>
  </si>
  <si>
    <t>3-912160-3</t>
    <phoneticPr fontId="3"/>
  </si>
  <si>
    <t>3-160-4</t>
    <phoneticPr fontId="3"/>
  </si>
  <si>
    <t>3-912160-4</t>
    <phoneticPr fontId="3"/>
  </si>
  <si>
    <t>2017.9.26</t>
    <phoneticPr fontId="3"/>
  </si>
  <si>
    <t>ADY-118</t>
    <phoneticPr fontId="3"/>
  </si>
  <si>
    <t>PS(B)</t>
    <phoneticPr fontId="3"/>
  </si>
  <si>
    <t>405</t>
    <phoneticPr fontId="3"/>
  </si>
  <si>
    <t>ADY-119</t>
  </si>
  <si>
    <t>ADY-118  Φ12.5  45個入り</t>
    <rPh sb="18" eb="19">
      <t>コ</t>
    </rPh>
    <rPh sb="19" eb="20">
      <t>イ</t>
    </rPh>
    <phoneticPr fontId="3"/>
  </si>
  <si>
    <t>ADY-119  Φ8  60個入り</t>
    <rPh sb="15" eb="16">
      <t>コ</t>
    </rPh>
    <rPh sb="16" eb="17">
      <t>イ</t>
    </rPh>
    <phoneticPr fontId="3"/>
  </si>
  <si>
    <t>シャープ(株)　福山事業所</t>
    <rPh sb="4" eb="7">
      <t>カブ</t>
    </rPh>
    <rPh sb="8" eb="10">
      <t>フクヤマ</t>
    </rPh>
    <rPh sb="10" eb="13">
      <t>ジギョウショ</t>
    </rPh>
    <phoneticPr fontId="3"/>
  </si>
  <si>
    <t>MNS2</t>
    <phoneticPr fontId="3"/>
  </si>
  <si>
    <t>宮野商工(株)　　神奈川支店</t>
    <rPh sb="0" eb="2">
      <t>ミヤノ</t>
    </rPh>
    <rPh sb="2" eb="4">
      <t>ショウコウ</t>
    </rPh>
    <rPh sb="4" eb="7">
      <t>カブ</t>
    </rPh>
    <rPh sb="9" eb="12">
      <t>カナガワ</t>
    </rPh>
    <rPh sb="12" eb="14">
      <t>シテン</t>
    </rPh>
    <phoneticPr fontId="3"/>
  </si>
  <si>
    <t>〒252-0336　　神奈川県相模原市南区当麻863-12</t>
    <rPh sb="11" eb="15">
      <t>カナガワケン</t>
    </rPh>
    <rPh sb="15" eb="19">
      <t>サガミハラシ</t>
    </rPh>
    <rPh sb="19" eb="21">
      <t>ミナミク</t>
    </rPh>
    <rPh sb="21" eb="23">
      <t>トウマ</t>
    </rPh>
    <phoneticPr fontId="3"/>
  </si>
  <si>
    <t>MNS02　　1651</t>
    <phoneticPr fontId="3"/>
  </si>
  <si>
    <t>和田 様</t>
    <rPh sb="0" eb="2">
      <t>ワダ</t>
    </rPh>
    <rPh sb="3" eb="4">
      <t>サマ</t>
    </rPh>
    <phoneticPr fontId="3"/>
  </si>
  <si>
    <t>042-778-2202</t>
    <phoneticPr fontId="3"/>
  </si>
  <si>
    <t>042-778-0888</t>
    <phoneticPr fontId="3"/>
  </si>
  <si>
    <t>JAE-135</t>
    <phoneticPr fontId="3"/>
  </si>
  <si>
    <t>JAE-135 025-55218</t>
    <phoneticPr fontId="3"/>
  </si>
  <si>
    <t>2017.9.28</t>
    <phoneticPr fontId="3"/>
  </si>
  <si>
    <t>KWS4</t>
    <phoneticPr fontId="3"/>
  </si>
  <si>
    <t>協和商工(株)</t>
    <rPh sb="0" eb="2">
      <t>キョウワ</t>
    </rPh>
    <rPh sb="2" eb="4">
      <t>ショウコウ</t>
    </rPh>
    <rPh sb="4" eb="7">
      <t>カブ</t>
    </rPh>
    <phoneticPr fontId="3"/>
  </si>
  <si>
    <t>〒812-0893　　福岡県福岡市博多区那珂5-3-41</t>
    <rPh sb="11" eb="14">
      <t>フクオカケン</t>
    </rPh>
    <rPh sb="14" eb="17">
      <t>フクオカシ</t>
    </rPh>
    <rPh sb="17" eb="20">
      <t>ハカタク</t>
    </rPh>
    <rPh sb="20" eb="22">
      <t>ナカ</t>
    </rPh>
    <phoneticPr fontId="3"/>
  </si>
  <si>
    <t>KWS04　　　1652</t>
    <phoneticPr fontId="3"/>
  </si>
  <si>
    <t>資材部　　大久保 様</t>
    <rPh sb="0" eb="2">
      <t>シザイ</t>
    </rPh>
    <rPh sb="2" eb="3">
      <t>ブ</t>
    </rPh>
    <rPh sb="5" eb="8">
      <t>オオクボ</t>
    </rPh>
    <rPh sb="9" eb="10">
      <t>サマ</t>
    </rPh>
    <phoneticPr fontId="3"/>
  </si>
  <si>
    <t>092-451-1261</t>
    <phoneticPr fontId="3"/>
  </si>
  <si>
    <t>092-451-1262</t>
    <phoneticPr fontId="3"/>
  </si>
  <si>
    <t>6-143-6</t>
    <phoneticPr fontId="3"/>
  </si>
  <si>
    <t>6-912143-6(AMP-020)</t>
    <phoneticPr fontId="3"/>
  </si>
  <si>
    <t>140</t>
    <phoneticPr fontId="3"/>
  </si>
  <si>
    <t>180</t>
    <phoneticPr fontId="3"/>
  </si>
  <si>
    <t>LPS-020</t>
    <phoneticPr fontId="3"/>
  </si>
  <si>
    <t>LPS-020 15PF MB</t>
    <phoneticPr fontId="3"/>
  </si>
  <si>
    <t>PS(N)</t>
    <phoneticPr fontId="3"/>
  </si>
  <si>
    <t>405</t>
    <phoneticPr fontId="3"/>
  </si>
  <si>
    <t>有</t>
    <rPh sb="0" eb="1">
      <t>ユウ</t>
    </rPh>
    <phoneticPr fontId="3"/>
  </si>
  <si>
    <t>無</t>
    <rPh sb="0" eb="1">
      <t>ム</t>
    </rPh>
    <phoneticPr fontId="3"/>
  </si>
  <si>
    <t>2017.10.2</t>
    <phoneticPr fontId="3"/>
  </si>
  <si>
    <t>SPA</t>
    <phoneticPr fontId="3"/>
  </si>
  <si>
    <t>(株)スーパ・アロイ</t>
    <rPh sb="0" eb="3">
      <t>カブ</t>
    </rPh>
    <phoneticPr fontId="3"/>
  </si>
  <si>
    <t>〒922-0431　　石川県加賀市山田町タ-24</t>
    <rPh sb="11" eb="14">
      <t>イシカワケン</t>
    </rPh>
    <rPh sb="14" eb="17">
      <t>カガシ</t>
    </rPh>
    <rPh sb="17" eb="19">
      <t>ヤマダ</t>
    </rPh>
    <rPh sb="19" eb="20">
      <t>チョウ</t>
    </rPh>
    <phoneticPr fontId="3"/>
  </si>
  <si>
    <t>SPA01　　1653</t>
    <phoneticPr fontId="3"/>
  </si>
  <si>
    <t>山下 様</t>
    <rPh sb="0" eb="2">
      <t>ヤマシタ</t>
    </rPh>
    <rPh sb="3" eb="4">
      <t>サマ</t>
    </rPh>
    <phoneticPr fontId="3"/>
  </si>
  <si>
    <t>0761-74-0468</t>
    <phoneticPr fontId="3"/>
  </si>
  <si>
    <t>0761-74-0469</t>
    <phoneticPr fontId="3"/>
  </si>
  <si>
    <t>〒292-0832　　千葉県木更津市新田3-1-2</t>
    <rPh sb="11" eb="14">
      <t>チバケン</t>
    </rPh>
    <rPh sb="14" eb="18">
      <t>キサラヅシ</t>
    </rPh>
    <rPh sb="18" eb="20">
      <t>シンデン</t>
    </rPh>
    <phoneticPr fontId="3"/>
  </si>
  <si>
    <t>0438-38-4250</t>
    <phoneticPr fontId="3"/>
  </si>
  <si>
    <t>0438-38-4253</t>
    <phoneticPr fontId="3"/>
  </si>
  <si>
    <t>2-160-8</t>
    <phoneticPr fontId="3"/>
  </si>
  <si>
    <t>2-912160-8</t>
    <phoneticPr fontId="3"/>
  </si>
  <si>
    <t>PS(N)</t>
    <phoneticPr fontId="3"/>
  </si>
  <si>
    <t>有</t>
    <rPh sb="0" eb="1">
      <t>ユウ</t>
    </rPh>
    <phoneticPr fontId="3"/>
  </si>
  <si>
    <t>無</t>
    <rPh sb="0" eb="1">
      <t>ム</t>
    </rPh>
    <phoneticPr fontId="3"/>
  </si>
  <si>
    <t>355×240</t>
    <phoneticPr fontId="3"/>
  </si>
  <si>
    <t>2017.10.4</t>
    <phoneticPr fontId="3"/>
  </si>
  <si>
    <t>2-160-7</t>
    <phoneticPr fontId="3"/>
  </si>
  <si>
    <t>2-912160-7</t>
    <phoneticPr fontId="3"/>
  </si>
  <si>
    <t>有</t>
    <rPh sb="0" eb="1">
      <t>ユウ</t>
    </rPh>
    <phoneticPr fontId="3"/>
  </si>
  <si>
    <t>無</t>
    <rPh sb="0" eb="1">
      <t>ム</t>
    </rPh>
    <phoneticPr fontId="3"/>
  </si>
  <si>
    <t>○</t>
    <phoneticPr fontId="3"/>
  </si>
  <si>
    <t>2017.10.4</t>
    <phoneticPr fontId="3"/>
  </si>
  <si>
    <t>EMR</t>
    <phoneticPr fontId="3"/>
  </si>
  <si>
    <t>EMR01　　1655</t>
    <phoneticPr fontId="3"/>
  </si>
  <si>
    <t>MTM-114-1B</t>
    <phoneticPr fontId="3"/>
  </si>
  <si>
    <t>MTM-114-1(B) 41-R342・</t>
    <phoneticPr fontId="3"/>
  </si>
  <si>
    <t>650</t>
    <phoneticPr fontId="3"/>
  </si>
  <si>
    <t>MTM-114-1CL</t>
    <phoneticPr fontId="3"/>
  </si>
  <si>
    <t>MTM-114-1(CL) 41-R342・</t>
    <phoneticPr fontId="3"/>
  </si>
  <si>
    <t>440</t>
    <phoneticPr fontId="3"/>
  </si>
  <si>
    <t>有</t>
    <rPh sb="0" eb="1">
      <t>ユウ</t>
    </rPh>
    <phoneticPr fontId="3"/>
  </si>
  <si>
    <t>MTM-114-2B</t>
    <phoneticPr fontId="3"/>
  </si>
  <si>
    <t>MTM-114-2(B) 41-R342：</t>
    <phoneticPr fontId="3"/>
  </si>
  <si>
    <t>MTM-114-2CL</t>
    <phoneticPr fontId="3"/>
  </si>
  <si>
    <t>MTM-114-2(CL) 41-R342：</t>
    <phoneticPr fontId="3"/>
  </si>
  <si>
    <t>導電練込(客先支給材)</t>
    <rPh sb="2" eb="3">
      <t>ネリ</t>
    </rPh>
    <rPh sb="3" eb="4">
      <t>コミ</t>
    </rPh>
    <phoneticPr fontId="3"/>
  </si>
  <si>
    <t>2017.10.10</t>
    <phoneticPr fontId="3"/>
  </si>
  <si>
    <t>HAE</t>
    <phoneticPr fontId="3"/>
  </si>
  <si>
    <t>弘前航空電子(株)</t>
    <rPh sb="0" eb="2">
      <t>ヒロサキ</t>
    </rPh>
    <rPh sb="2" eb="4">
      <t>コウクウ</t>
    </rPh>
    <rPh sb="4" eb="6">
      <t>デンシ</t>
    </rPh>
    <rPh sb="6" eb="9">
      <t>カブ</t>
    </rPh>
    <phoneticPr fontId="3"/>
  </si>
  <si>
    <t>〒036-8666　　青森県弘前市大字清野袋5-5-1</t>
    <rPh sb="11" eb="14">
      <t>アオモリケン</t>
    </rPh>
    <rPh sb="14" eb="17">
      <t>ヒロサキシ</t>
    </rPh>
    <rPh sb="17" eb="19">
      <t>オオアザ</t>
    </rPh>
    <rPh sb="19" eb="21">
      <t>キヨノ</t>
    </rPh>
    <rPh sb="21" eb="22">
      <t>フクロ</t>
    </rPh>
    <phoneticPr fontId="3"/>
  </si>
  <si>
    <t>HAE01　　1656</t>
    <phoneticPr fontId="3"/>
  </si>
  <si>
    <t>0172-33-3111</t>
    <phoneticPr fontId="3"/>
  </si>
  <si>
    <t>0172-39-1490</t>
    <phoneticPr fontId="3"/>
  </si>
  <si>
    <t>KYM3</t>
    <phoneticPr fontId="3"/>
  </si>
  <si>
    <t>(株)コヤマ</t>
    <rPh sb="0" eb="3">
      <t>カブ</t>
    </rPh>
    <phoneticPr fontId="3"/>
  </si>
  <si>
    <t>〒198-0036　　東京都青梅市河辺町1-901</t>
    <rPh sb="11" eb="14">
      <t>トウキョウト</t>
    </rPh>
    <rPh sb="14" eb="17">
      <t>オウメシ</t>
    </rPh>
    <rPh sb="17" eb="20">
      <t>カワベチョウ</t>
    </rPh>
    <phoneticPr fontId="3"/>
  </si>
  <si>
    <t>KYM03　　1657</t>
    <phoneticPr fontId="3"/>
  </si>
  <si>
    <t>山下 様</t>
    <rPh sb="0" eb="2">
      <t>ヤマシタ</t>
    </rPh>
    <rPh sb="3" eb="4">
      <t>サマ</t>
    </rPh>
    <phoneticPr fontId="3"/>
  </si>
  <si>
    <t>0428-22-0811</t>
    <phoneticPr fontId="3"/>
  </si>
  <si>
    <t>0428-23-0812</t>
    <phoneticPr fontId="3"/>
  </si>
  <si>
    <t>BHM</t>
    <phoneticPr fontId="3"/>
  </si>
  <si>
    <t>(株)ﾋﾞｰ･ｴｲﾁ･ｴﾑ・エレクトロニクス</t>
    <rPh sb="0" eb="3">
      <t>カブ</t>
    </rPh>
    <phoneticPr fontId="3"/>
  </si>
  <si>
    <t>〒111-0031　　東京都台東区千束4-29-5 ｻﾝﾚｲ浅草1203号</t>
    <rPh sb="11" eb="14">
      <t>トウキョウト</t>
    </rPh>
    <rPh sb="14" eb="17">
      <t>タイトウク</t>
    </rPh>
    <rPh sb="17" eb="19">
      <t>センゾク</t>
    </rPh>
    <rPh sb="30" eb="32">
      <t>アサクサ</t>
    </rPh>
    <rPh sb="36" eb="37">
      <t>ゴウ</t>
    </rPh>
    <phoneticPr fontId="3"/>
  </si>
  <si>
    <t>BHM01　　1658</t>
    <phoneticPr fontId="3"/>
  </si>
  <si>
    <t>本田　様</t>
    <rPh sb="0" eb="2">
      <t>ホンダ</t>
    </rPh>
    <rPh sb="3" eb="4">
      <t>サマ</t>
    </rPh>
    <phoneticPr fontId="3"/>
  </si>
  <si>
    <t>03-3873-5570</t>
    <phoneticPr fontId="3"/>
  </si>
  <si>
    <t>03-3873-5578</t>
    <phoneticPr fontId="3"/>
  </si>
  <si>
    <t>3-159-6</t>
    <phoneticPr fontId="3"/>
  </si>
  <si>
    <t>3-912159-6</t>
    <phoneticPr fontId="3"/>
  </si>
  <si>
    <t>2017.10.13</t>
    <phoneticPr fontId="3"/>
  </si>
  <si>
    <t>TE-001</t>
    <phoneticPr fontId="3"/>
  </si>
  <si>
    <t>PS(N)</t>
    <phoneticPr fontId="3"/>
  </si>
  <si>
    <t>405</t>
    <phoneticPr fontId="3"/>
  </si>
  <si>
    <t>有</t>
    <rPh sb="0" eb="1">
      <t>ユウ</t>
    </rPh>
    <phoneticPr fontId="3"/>
  </si>
  <si>
    <t>無</t>
    <rPh sb="0" eb="1">
      <t>ム</t>
    </rPh>
    <phoneticPr fontId="3"/>
  </si>
  <si>
    <t>355×240</t>
    <phoneticPr fontId="3"/>
  </si>
  <si>
    <t>2017.10.13</t>
    <phoneticPr fontId="3"/>
  </si>
  <si>
    <t>KOS-004</t>
    <phoneticPr fontId="3"/>
  </si>
  <si>
    <t>PP(N)</t>
    <phoneticPr fontId="3"/>
  </si>
  <si>
    <t>405</t>
    <phoneticPr fontId="3"/>
  </si>
  <si>
    <t>有</t>
    <phoneticPr fontId="3"/>
  </si>
  <si>
    <t>無</t>
    <phoneticPr fontId="3"/>
  </si>
  <si>
    <t>寿製作所</t>
    <rPh sb="0" eb="1">
      <t>コトブキ</t>
    </rPh>
    <rPh sb="1" eb="4">
      <t>セイサクジョ</t>
    </rPh>
    <phoneticPr fontId="3"/>
  </si>
  <si>
    <t>○</t>
    <phoneticPr fontId="3"/>
  </si>
  <si>
    <t>2017.10.13</t>
    <phoneticPr fontId="3"/>
  </si>
  <si>
    <t>KOS-004 6ﾏｽﾄﾚｲ A4ｻｲｽﾞ</t>
    <phoneticPr fontId="3"/>
  </si>
  <si>
    <t>〒300-1266　　茨城県つくば市自由ヶ丘172</t>
    <rPh sb="11" eb="14">
      <t>イバラキケン</t>
    </rPh>
    <rPh sb="17" eb="18">
      <t>シ</t>
    </rPh>
    <rPh sb="18" eb="22">
      <t>ジユウガオカ</t>
    </rPh>
    <phoneticPr fontId="3"/>
  </si>
  <si>
    <t>KTB02</t>
    <phoneticPr fontId="3"/>
  </si>
  <si>
    <t>029-876-0931</t>
    <phoneticPr fontId="3"/>
  </si>
  <si>
    <t>029-876-0561</t>
    <phoneticPr fontId="3"/>
  </si>
  <si>
    <t>SKR2</t>
    <phoneticPr fontId="3"/>
  </si>
  <si>
    <t>〒140-0004　　東京都品川区南品川4-10-14</t>
    <phoneticPr fontId="3"/>
  </si>
  <si>
    <t>SKR02　　1659</t>
    <phoneticPr fontId="3"/>
  </si>
  <si>
    <t>水井 様</t>
    <rPh sb="0" eb="2">
      <t>ミズイ</t>
    </rPh>
    <rPh sb="3" eb="4">
      <t>サマ</t>
    </rPh>
    <phoneticPr fontId="3"/>
  </si>
  <si>
    <t>03-3474-5525</t>
    <phoneticPr fontId="3"/>
  </si>
  <si>
    <t>03-3474-5526</t>
    <phoneticPr fontId="3"/>
  </si>
  <si>
    <t>(株)櫻川製作所</t>
    <rPh sb="0" eb="3">
      <t>カブ</t>
    </rPh>
    <rPh sb="3" eb="4">
      <t>サクラ</t>
    </rPh>
    <rPh sb="4" eb="5">
      <t>ガワ</t>
    </rPh>
    <rPh sb="5" eb="8">
      <t>セイサクジョ</t>
    </rPh>
    <phoneticPr fontId="3"/>
  </si>
  <si>
    <t>JAE-111 NT1259-6902-002</t>
    <phoneticPr fontId="3"/>
  </si>
  <si>
    <t>120</t>
    <phoneticPr fontId="3"/>
  </si>
  <si>
    <t>120</t>
    <phoneticPr fontId="3"/>
  </si>
  <si>
    <t>65</t>
    <phoneticPr fontId="3"/>
  </si>
  <si>
    <t>MEC</t>
    <phoneticPr fontId="3"/>
  </si>
  <si>
    <t>メック(株)</t>
    <rPh sb="3" eb="6">
      <t>カブ</t>
    </rPh>
    <phoneticPr fontId="3"/>
  </si>
  <si>
    <t>〒243-0418　　神奈川県海老名市大谷南2丁目21番地-70</t>
    <rPh sb="11" eb="15">
      <t>カナガワケン</t>
    </rPh>
    <rPh sb="15" eb="19">
      <t>エビナシ</t>
    </rPh>
    <rPh sb="19" eb="21">
      <t>オオタニ</t>
    </rPh>
    <rPh sb="21" eb="22">
      <t>ミナミ</t>
    </rPh>
    <rPh sb="23" eb="25">
      <t>チョウメ</t>
    </rPh>
    <rPh sb="27" eb="29">
      <t>バンチ</t>
    </rPh>
    <phoneticPr fontId="3"/>
  </si>
  <si>
    <t>MEC01　　1660</t>
    <phoneticPr fontId="3"/>
  </si>
  <si>
    <t>箱石 様宛</t>
    <rPh sb="0" eb="2">
      <t>ハコイシ</t>
    </rPh>
    <rPh sb="3" eb="4">
      <t>サマ</t>
    </rPh>
    <rPh sb="4" eb="5">
      <t>アテ</t>
    </rPh>
    <phoneticPr fontId="3"/>
  </si>
  <si>
    <t>046-235-2881</t>
    <phoneticPr fontId="3"/>
  </si>
  <si>
    <t>046-235-2882</t>
    <phoneticPr fontId="3"/>
  </si>
  <si>
    <t>CMC</t>
    <phoneticPr fontId="3"/>
  </si>
  <si>
    <t>(株)シー・エム・シー</t>
    <rPh sb="0" eb="3">
      <t>カブ</t>
    </rPh>
    <phoneticPr fontId="3"/>
  </si>
  <si>
    <t>〒364-0014　　埼玉県北本市二ツ家4-37-2</t>
    <rPh sb="11" eb="14">
      <t>サイタマケン</t>
    </rPh>
    <rPh sb="14" eb="17">
      <t>キタモトシ</t>
    </rPh>
    <rPh sb="17" eb="18">
      <t>フタ</t>
    </rPh>
    <rPh sb="19" eb="20">
      <t>ヤ</t>
    </rPh>
    <phoneticPr fontId="3"/>
  </si>
  <si>
    <t>CMC01　　1661</t>
    <phoneticPr fontId="3"/>
  </si>
  <si>
    <t>葉山 様</t>
    <rPh sb="0" eb="2">
      <t>ハヤマ</t>
    </rPh>
    <rPh sb="3" eb="4">
      <t>サマ</t>
    </rPh>
    <phoneticPr fontId="3"/>
  </si>
  <si>
    <t>048-593-8000</t>
    <phoneticPr fontId="3"/>
  </si>
  <si>
    <t>048-593-8005</t>
    <phoneticPr fontId="3"/>
  </si>
  <si>
    <t>DIC-074</t>
    <phoneticPr fontId="3"/>
  </si>
  <si>
    <t>DIC-075</t>
    <phoneticPr fontId="3"/>
  </si>
  <si>
    <t>DIC-074 K-11006E-01-16</t>
    <phoneticPr fontId="3"/>
  </si>
  <si>
    <t>DIC-075 K-11006S-02-16</t>
    <phoneticPr fontId="3"/>
  </si>
  <si>
    <t>2017.10.17</t>
    <phoneticPr fontId="3"/>
  </si>
  <si>
    <t>TEB0400-01XXE-1</t>
    <phoneticPr fontId="3"/>
  </si>
  <si>
    <t>NHC-004</t>
    <phoneticPr fontId="3"/>
  </si>
  <si>
    <t>NHC-004 TR-UJ-COVER-001-07-IHI</t>
    <phoneticPr fontId="3"/>
  </si>
  <si>
    <t>PS(N)</t>
    <phoneticPr fontId="3"/>
  </si>
  <si>
    <t>405</t>
    <phoneticPr fontId="3"/>
  </si>
  <si>
    <t>有</t>
    <rPh sb="0" eb="1">
      <t>ユウ</t>
    </rPh>
    <phoneticPr fontId="3"/>
  </si>
  <si>
    <t>無</t>
    <rPh sb="0" eb="1">
      <t>ム</t>
    </rPh>
    <phoneticPr fontId="3"/>
  </si>
  <si>
    <t>355×260</t>
    <phoneticPr fontId="3"/>
  </si>
  <si>
    <t>○</t>
    <phoneticPr fontId="3"/>
  </si>
  <si>
    <t>2017.10.18</t>
    <phoneticPr fontId="3"/>
  </si>
  <si>
    <t>SSM-031</t>
    <phoneticPr fontId="3"/>
  </si>
  <si>
    <t>SSM-031 YS20-2</t>
    <phoneticPr fontId="3"/>
  </si>
  <si>
    <t>2017.10.18</t>
    <phoneticPr fontId="3"/>
  </si>
  <si>
    <t>2325786-1</t>
    <phoneticPr fontId="3"/>
  </si>
  <si>
    <t>PS(N)</t>
    <phoneticPr fontId="3"/>
  </si>
  <si>
    <t>有</t>
    <rPh sb="0" eb="1">
      <t>ユウ</t>
    </rPh>
    <phoneticPr fontId="3"/>
  </si>
  <si>
    <t>無</t>
    <rPh sb="0" eb="1">
      <t>ム</t>
    </rPh>
    <phoneticPr fontId="3"/>
  </si>
  <si>
    <t>355×240</t>
    <phoneticPr fontId="3"/>
  </si>
  <si>
    <t>2017.10.19</t>
    <phoneticPr fontId="3"/>
  </si>
  <si>
    <t>80</t>
    <phoneticPr fontId="3"/>
  </si>
  <si>
    <t>CRM</t>
    <phoneticPr fontId="3"/>
  </si>
  <si>
    <t>(株)セラメタ</t>
    <rPh sb="0" eb="3">
      <t>カブ</t>
    </rPh>
    <phoneticPr fontId="3"/>
  </si>
  <si>
    <t>〒373-0015　　群馬県太田市東新町751-2</t>
    <rPh sb="11" eb="14">
      <t>グンマケン</t>
    </rPh>
    <rPh sb="14" eb="17">
      <t>オオタシ</t>
    </rPh>
    <rPh sb="17" eb="20">
      <t>ヒガシシンマチ</t>
    </rPh>
    <phoneticPr fontId="3"/>
  </si>
  <si>
    <t>CRM01　　1662</t>
    <phoneticPr fontId="3"/>
  </si>
  <si>
    <t>柴田 様</t>
    <rPh sb="0" eb="2">
      <t>シバタ</t>
    </rPh>
    <rPh sb="3" eb="4">
      <t>サマ</t>
    </rPh>
    <phoneticPr fontId="3"/>
  </si>
  <si>
    <t>0276-36-1261</t>
    <phoneticPr fontId="3"/>
  </si>
  <si>
    <t>0276-36-1266</t>
    <phoneticPr fontId="3"/>
  </si>
  <si>
    <t>150</t>
    <phoneticPr fontId="3"/>
  </si>
  <si>
    <t>130</t>
    <phoneticPr fontId="3"/>
  </si>
  <si>
    <t>150</t>
    <phoneticPr fontId="3"/>
  </si>
  <si>
    <t>MTM-123-R</t>
    <phoneticPr fontId="3"/>
  </si>
  <si>
    <t>ﾚｸﾞﾙｽ
PET
(GR)</t>
    <phoneticPr fontId="3"/>
  </si>
  <si>
    <t>2面取</t>
    <phoneticPr fontId="3"/>
  </si>
  <si>
    <t>2017.10.23</t>
    <phoneticPr fontId="3"/>
  </si>
  <si>
    <t>MTM-123-M</t>
    <phoneticPr fontId="3"/>
  </si>
  <si>
    <t>ﾏﾙｱｲ
PET
(GR)</t>
    <phoneticPr fontId="3"/>
  </si>
  <si>
    <t>導電印刷(支給材)</t>
    <rPh sb="0" eb="2">
      <t>ドウデン</t>
    </rPh>
    <rPh sb="2" eb="4">
      <t>インサツ</t>
    </rPh>
    <rPh sb="5" eb="8">
      <t>シキュウザイ</t>
    </rPh>
    <phoneticPr fontId="3"/>
  </si>
  <si>
    <t>MTM-126-R</t>
    <phoneticPr fontId="3"/>
  </si>
  <si>
    <t>440×210</t>
    <phoneticPr fontId="3"/>
  </si>
  <si>
    <t>MTM-126-M</t>
    <phoneticPr fontId="3"/>
  </si>
  <si>
    <t>熊本森六化成(株)</t>
    <rPh sb="0" eb="2">
      <t>クマモト</t>
    </rPh>
    <rPh sb="2" eb="3">
      <t>モリ</t>
    </rPh>
    <rPh sb="3" eb="4">
      <t>ロク</t>
    </rPh>
    <rPh sb="4" eb="6">
      <t>カセイ</t>
    </rPh>
    <rPh sb="6" eb="9">
      <t>カブ</t>
    </rPh>
    <phoneticPr fontId="3"/>
  </si>
  <si>
    <t>〒869-1231　　熊本県菊池郡大津町平川2527</t>
    <rPh sb="11" eb="14">
      <t>クマモトケン</t>
    </rPh>
    <rPh sb="14" eb="17">
      <t>キクチグン</t>
    </rPh>
    <rPh sb="17" eb="20">
      <t>オオツチョウ</t>
    </rPh>
    <rPh sb="20" eb="22">
      <t>ヒラカワ</t>
    </rPh>
    <phoneticPr fontId="3"/>
  </si>
  <si>
    <t>KMR03　　1663</t>
    <phoneticPr fontId="3"/>
  </si>
  <si>
    <t>管理課　　田渕 様宛</t>
    <rPh sb="0" eb="3">
      <t>カンリカ</t>
    </rPh>
    <rPh sb="5" eb="7">
      <t>タブチ</t>
    </rPh>
    <rPh sb="8" eb="9">
      <t>サマ</t>
    </rPh>
    <rPh sb="9" eb="10">
      <t>アテ</t>
    </rPh>
    <phoneticPr fontId="3"/>
  </si>
  <si>
    <t>096-293-1000</t>
    <phoneticPr fontId="3"/>
  </si>
  <si>
    <t>096-293-0226</t>
    <phoneticPr fontId="3"/>
  </si>
  <si>
    <t>KMR3</t>
    <phoneticPr fontId="3"/>
  </si>
  <si>
    <t>NHC-002</t>
    <phoneticPr fontId="3"/>
  </si>
  <si>
    <t>NHC-002 SB充電端子 可動側</t>
    <rPh sb="10" eb="12">
      <t>ジュウデン</t>
    </rPh>
    <rPh sb="12" eb="14">
      <t>タンシ</t>
    </rPh>
    <rPh sb="15" eb="17">
      <t>カドウ</t>
    </rPh>
    <rPh sb="17" eb="18">
      <t>ガワ</t>
    </rPh>
    <phoneticPr fontId="3"/>
  </si>
  <si>
    <t>520</t>
    <phoneticPr fontId="3"/>
  </si>
  <si>
    <t>有</t>
    <rPh sb="0" eb="1">
      <t>ユウ</t>
    </rPh>
    <phoneticPr fontId="3"/>
  </si>
  <si>
    <t>無</t>
    <rPh sb="0" eb="1">
      <t>ム</t>
    </rPh>
    <phoneticPr fontId="3"/>
  </si>
  <si>
    <t>470×347</t>
    <phoneticPr fontId="3"/>
  </si>
  <si>
    <t>2017.10.24</t>
    <phoneticPr fontId="3"/>
  </si>
  <si>
    <t>APF</t>
    <phoneticPr fontId="3"/>
  </si>
  <si>
    <t>(株)エー・ピー・エフ</t>
    <rPh sb="0" eb="3">
      <t>カブ</t>
    </rPh>
    <phoneticPr fontId="3"/>
  </si>
  <si>
    <t>〒721-0902　　広島県福山市春日町浦上576-15</t>
    <rPh sb="11" eb="14">
      <t>ヒロシマケン</t>
    </rPh>
    <rPh sb="14" eb="17">
      <t>フクヤマシ</t>
    </rPh>
    <rPh sb="17" eb="19">
      <t>カスガ</t>
    </rPh>
    <rPh sb="19" eb="20">
      <t>チョウ</t>
    </rPh>
    <rPh sb="20" eb="22">
      <t>ウラカミ</t>
    </rPh>
    <phoneticPr fontId="3"/>
  </si>
  <si>
    <t>APF01　　1664</t>
    <phoneticPr fontId="3"/>
  </si>
  <si>
    <t>畦岡 様</t>
    <rPh sb="0" eb="1">
      <t>アゼ</t>
    </rPh>
    <rPh sb="1" eb="2">
      <t>オカ</t>
    </rPh>
    <rPh sb="3" eb="4">
      <t>サマ</t>
    </rPh>
    <phoneticPr fontId="3"/>
  </si>
  <si>
    <t>084-948-6345</t>
    <phoneticPr fontId="3"/>
  </si>
  <si>
    <t>084-947-3123</t>
    <phoneticPr fontId="3"/>
  </si>
  <si>
    <t>MTM-123(ﾚｸﾞﾙｽ)TX Damping Plate TRAY</t>
    <phoneticPr fontId="3"/>
  </si>
  <si>
    <t>MTM-123(ﾏﾙｱｲ)TX Damping Plate TRAY</t>
    <phoneticPr fontId="3"/>
  </si>
  <si>
    <t>MTM-124-R</t>
    <phoneticPr fontId="3"/>
  </si>
  <si>
    <t>MTM-124(ﾚｸﾞﾙｽ)TX MG-HOLDER VACUUM TRAY</t>
    <phoneticPr fontId="3"/>
  </si>
  <si>
    <t>2017.10.25</t>
    <phoneticPr fontId="3"/>
  </si>
  <si>
    <t>MTM-124-M</t>
    <phoneticPr fontId="3"/>
  </si>
  <si>
    <t>MTM-124(ﾏﾙｱｲ)TX MG-HOLDER VACUUM TRAY</t>
    <phoneticPr fontId="3"/>
  </si>
  <si>
    <t>MTM-126(ﾚｸﾞﾙｽ)TX CARRIER VACUUM TRAY</t>
    <phoneticPr fontId="3"/>
  </si>
  <si>
    <t>MTM-126(ﾏﾙｱｲ)TX CARRIER VACUUM TRAY</t>
    <phoneticPr fontId="3"/>
  </si>
  <si>
    <t>NHC-003</t>
    <phoneticPr fontId="3"/>
  </si>
  <si>
    <t>NHC-003 SB充電端子 受け側</t>
    <rPh sb="10" eb="12">
      <t>ジュウデン</t>
    </rPh>
    <rPh sb="12" eb="14">
      <t>タンシ</t>
    </rPh>
    <rPh sb="15" eb="16">
      <t>ウ</t>
    </rPh>
    <rPh sb="17" eb="18">
      <t>ガワ</t>
    </rPh>
    <phoneticPr fontId="3"/>
  </si>
  <si>
    <t>520</t>
    <phoneticPr fontId="3"/>
  </si>
  <si>
    <t>有</t>
    <rPh sb="0" eb="1">
      <t>ユウ</t>
    </rPh>
    <phoneticPr fontId="3"/>
  </si>
  <si>
    <t>無</t>
    <rPh sb="0" eb="1">
      <t>ム</t>
    </rPh>
    <phoneticPr fontId="3"/>
  </si>
  <si>
    <t>3-160-7</t>
    <phoneticPr fontId="3"/>
  </si>
  <si>
    <t>3-912160-7(TKN-002)</t>
    <phoneticPr fontId="3"/>
  </si>
  <si>
    <t>120</t>
    <phoneticPr fontId="3"/>
  </si>
  <si>
    <t>150</t>
    <phoneticPr fontId="3"/>
  </si>
  <si>
    <t>MTM-125-R</t>
  </si>
  <si>
    <t>MTM-125-M</t>
  </si>
  <si>
    <t>MTM-125(ﾚｸﾞﾙｽ)TX INSERT BASE VACUUM TRAY</t>
    <phoneticPr fontId="3"/>
  </si>
  <si>
    <t>MTM-125(ﾏﾙｱｲ)TX INSERT BASE VACUUM TRAY</t>
    <phoneticPr fontId="3"/>
  </si>
  <si>
    <t>440×230</t>
    <phoneticPr fontId="3"/>
  </si>
  <si>
    <t>○</t>
    <phoneticPr fontId="3"/>
  </si>
  <si>
    <t>2017.10.26</t>
    <phoneticPr fontId="3"/>
  </si>
  <si>
    <t>JAE-144</t>
    <phoneticPr fontId="3"/>
  </si>
  <si>
    <t>JAE-144 025-52710</t>
    <phoneticPr fontId="3"/>
  </si>
  <si>
    <t>PS(N)</t>
    <phoneticPr fontId="3"/>
  </si>
  <si>
    <t>○</t>
    <phoneticPr fontId="3"/>
  </si>
  <si>
    <t>2017.10.26</t>
    <phoneticPr fontId="3"/>
  </si>
  <si>
    <t>NMR</t>
    <phoneticPr fontId="3"/>
  </si>
  <si>
    <t>(株)新村　上田支店</t>
    <rPh sb="0" eb="3">
      <t>カブ</t>
    </rPh>
    <rPh sb="3" eb="5">
      <t>ニイムラ</t>
    </rPh>
    <rPh sb="6" eb="8">
      <t>ウエダ</t>
    </rPh>
    <rPh sb="8" eb="10">
      <t>シテン</t>
    </rPh>
    <phoneticPr fontId="3"/>
  </si>
  <si>
    <t>〒386-0041　　長野県上田市秋和199-4</t>
    <rPh sb="11" eb="13">
      <t>ナガノ</t>
    </rPh>
    <rPh sb="13" eb="14">
      <t>ケン</t>
    </rPh>
    <rPh sb="14" eb="17">
      <t>ウエダシ</t>
    </rPh>
    <rPh sb="17" eb="19">
      <t>シュウワ</t>
    </rPh>
    <phoneticPr fontId="3"/>
  </si>
  <si>
    <t>NMR01　　1665</t>
    <phoneticPr fontId="3"/>
  </si>
  <si>
    <t>中村 様</t>
    <rPh sb="0" eb="2">
      <t>ナカムラ</t>
    </rPh>
    <rPh sb="3" eb="4">
      <t>サマ</t>
    </rPh>
    <phoneticPr fontId="3"/>
  </si>
  <si>
    <t>0268-22-6255</t>
    <phoneticPr fontId="3"/>
  </si>
  <si>
    <t>0268-25-3596</t>
    <phoneticPr fontId="3"/>
  </si>
  <si>
    <t>TDS-005</t>
    <phoneticPr fontId="3"/>
  </si>
  <si>
    <t>TDS-005 50POCKETS</t>
    <phoneticPr fontId="3"/>
  </si>
  <si>
    <t>PS(N)</t>
    <phoneticPr fontId="3"/>
  </si>
  <si>
    <t>有</t>
    <rPh sb="0" eb="1">
      <t>ユウ</t>
    </rPh>
    <phoneticPr fontId="3"/>
  </si>
  <si>
    <t>無</t>
    <rPh sb="0" eb="1">
      <t>ム</t>
    </rPh>
    <phoneticPr fontId="3"/>
  </si>
  <si>
    <t>355×260</t>
    <phoneticPr fontId="3"/>
  </si>
  <si>
    <t>○</t>
    <phoneticPr fontId="3"/>
  </si>
  <si>
    <t>2017.10.28</t>
    <phoneticPr fontId="3"/>
  </si>
  <si>
    <t>OOT-029</t>
    <phoneticPr fontId="3"/>
  </si>
  <si>
    <t>OOT-029 5本入りトレイ</t>
    <rPh sb="9" eb="10">
      <t>ホン</t>
    </rPh>
    <rPh sb="10" eb="11">
      <t>イ</t>
    </rPh>
    <phoneticPr fontId="3"/>
  </si>
  <si>
    <t>有</t>
    <rPh sb="0" eb="1">
      <t>ユウ</t>
    </rPh>
    <phoneticPr fontId="3"/>
  </si>
  <si>
    <t>無</t>
    <rPh sb="0" eb="1">
      <t>ム</t>
    </rPh>
    <phoneticPr fontId="3"/>
  </si>
  <si>
    <t>大手</t>
    <rPh sb="0" eb="2">
      <t>オオテ</t>
    </rPh>
    <phoneticPr fontId="3"/>
  </si>
  <si>
    <t>300×285</t>
    <phoneticPr fontId="3"/>
  </si>
  <si>
    <t>2017.10.28</t>
    <phoneticPr fontId="3"/>
  </si>
  <si>
    <t>150</t>
    <phoneticPr fontId="3"/>
  </si>
  <si>
    <t>JAE-143</t>
    <phoneticPr fontId="3"/>
  </si>
  <si>
    <t>JAE-143 025-52636</t>
    <phoneticPr fontId="3"/>
  </si>
  <si>
    <t>2017.10.30</t>
    <phoneticPr fontId="3"/>
  </si>
  <si>
    <t>JAI</t>
    <phoneticPr fontId="3"/>
  </si>
  <si>
    <t>(株)ジェイエイアイ電子</t>
    <rPh sb="0" eb="3">
      <t>カブ</t>
    </rPh>
    <rPh sb="10" eb="12">
      <t>デンシ</t>
    </rPh>
    <phoneticPr fontId="3"/>
  </si>
  <si>
    <t>〒888-0001　　宮崎県串間市大字西方字上ノ城2960-14</t>
    <rPh sb="11" eb="14">
      <t>ミヤザキケン</t>
    </rPh>
    <rPh sb="14" eb="17">
      <t>クシマシ</t>
    </rPh>
    <rPh sb="17" eb="19">
      <t>オオアザ</t>
    </rPh>
    <rPh sb="19" eb="21">
      <t>ニシカタ</t>
    </rPh>
    <rPh sb="21" eb="22">
      <t>アザ</t>
    </rPh>
    <rPh sb="22" eb="23">
      <t>ウエ</t>
    </rPh>
    <rPh sb="24" eb="25">
      <t>シロ</t>
    </rPh>
    <phoneticPr fontId="3"/>
  </si>
  <si>
    <t>JAI01　　1666</t>
    <phoneticPr fontId="3"/>
  </si>
  <si>
    <t>管理部　松岡 様</t>
    <rPh sb="0" eb="3">
      <t>カンリブ</t>
    </rPh>
    <rPh sb="4" eb="6">
      <t>マツオカ</t>
    </rPh>
    <rPh sb="7" eb="8">
      <t>サマ</t>
    </rPh>
    <phoneticPr fontId="3"/>
  </si>
  <si>
    <t>0987-71-1077</t>
    <phoneticPr fontId="3"/>
  </si>
  <si>
    <t>0987-71-1139</t>
    <phoneticPr fontId="3"/>
  </si>
  <si>
    <t>JAE-149</t>
    <phoneticPr fontId="3"/>
  </si>
  <si>
    <t>JAE-149 025-55221</t>
    <phoneticPr fontId="3"/>
  </si>
  <si>
    <t>300×285</t>
    <phoneticPr fontId="3"/>
  </si>
  <si>
    <t>2017.10.31</t>
    <phoneticPr fontId="3"/>
  </si>
  <si>
    <t>金型なし 型図のみあり 成形不可</t>
    <rPh sb="0" eb="2">
      <t>カナガタ</t>
    </rPh>
    <rPh sb="5" eb="7">
      <t>カタズ</t>
    </rPh>
    <rPh sb="12" eb="14">
      <t>セイケイ</t>
    </rPh>
    <rPh sb="14" eb="16">
      <t>フカ</t>
    </rPh>
    <phoneticPr fontId="3"/>
  </si>
  <si>
    <t>A-050-1 使用禁止</t>
    <rPh sb="8" eb="10">
      <t>シヨウ</t>
    </rPh>
    <rPh sb="10" eb="12">
      <t>キンシ</t>
    </rPh>
    <phoneticPr fontId="3"/>
  </si>
  <si>
    <t>RKK</t>
    <phoneticPr fontId="3"/>
  </si>
  <si>
    <t>アール光学工業</t>
    <rPh sb="3" eb="5">
      <t>コウガク</t>
    </rPh>
    <rPh sb="5" eb="7">
      <t>コウギョウ</t>
    </rPh>
    <phoneticPr fontId="3"/>
  </si>
  <si>
    <t>〒135-0016　　東京都江東区東陽3-17-14</t>
    <rPh sb="11" eb="14">
      <t>トウキョウト</t>
    </rPh>
    <rPh sb="14" eb="17">
      <t>コウトウク</t>
    </rPh>
    <rPh sb="17" eb="19">
      <t>トウヨウ</t>
    </rPh>
    <phoneticPr fontId="3"/>
  </si>
  <si>
    <t>RKK01　　1667</t>
    <phoneticPr fontId="3"/>
  </si>
  <si>
    <t>高橋 様</t>
    <rPh sb="0" eb="2">
      <t>タカハシ</t>
    </rPh>
    <rPh sb="3" eb="4">
      <t>サマ</t>
    </rPh>
    <phoneticPr fontId="3"/>
  </si>
  <si>
    <t>03-6666-6333</t>
    <phoneticPr fontId="3"/>
  </si>
  <si>
    <t>03-6666-6380</t>
    <phoneticPr fontId="3"/>
  </si>
  <si>
    <t>PVC-100　(PS-100)</t>
    <phoneticPr fontId="3"/>
  </si>
  <si>
    <t>200</t>
    <phoneticPr fontId="3"/>
  </si>
  <si>
    <t>TSS-004</t>
    <phoneticPr fontId="3"/>
  </si>
  <si>
    <t>TSS-004 20POCKETS</t>
    <phoneticPr fontId="3"/>
  </si>
  <si>
    <t>PS(N)</t>
    <phoneticPr fontId="3"/>
  </si>
  <si>
    <t>405</t>
    <phoneticPr fontId="3"/>
  </si>
  <si>
    <t>有</t>
    <rPh sb="0" eb="1">
      <t>ユウ</t>
    </rPh>
    <phoneticPr fontId="3"/>
  </si>
  <si>
    <t>無</t>
    <rPh sb="0" eb="1">
      <t>ム</t>
    </rPh>
    <phoneticPr fontId="3"/>
  </si>
  <si>
    <t>355×240</t>
    <phoneticPr fontId="3"/>
  </si>
  <si>
    <t>2017.11.6</t>
    <phoneticPr fontId="3"/>
  </si>
  <si>
    <t>CBC</t>
    <phoneticPr fontId="3"/>
  </si>
  <si>
    <t>CBCオプテックス(株)</t>
    <rPh sb="9" eb="12">
      <t>カブ</t>
    </rPh>
    <phoneticPr fontId="3"/>
  </si>
  <si>
    <t>〒143-0006　　東京都大田区平和島5-6-1 ｱｻﾋﾋﾞｰﾙ平和島ﾋﾞﾙ9F</t>
    <rPh sb="11" eb="14">
      <t>トウキョウト</t>
    </rPh>
    <rPh sb="14" eb="17">
      <t>オオタク</t>
    </rPh>
    <rPh sb="17" eb="20">
      <t>ヘイワジマ</t>
    </rPh>
    <rPh sb="33" eb="36">
      <t>ヘイワジマ</t>
    </rPh>
    <phoneticPr fontId="3"/>
  </si>
  <si>
    <t>CBC01　　1668</t>
    <phoneticPr fontId="3"/>
  </si>
  <si>
    <t>平田 様</t>
    <rPh sb="0" eb="2">
      <t>ヒラタ</t>
    </rPh>
    <rPh sb="3" eb="4">
      <t>サマ</t>
    </rPh>
    <phoneticPr fontId="3"/>
  </si>
  <si>
    <t>03-3764-2271</t>
    <phoneticPr fontId="3"/>
  </si>
  <si>
    <t>03-3764-2267</t>
    <phoneticPr fontId="3"/>
  </si>
  <si>
    <t>MYK4</t>
    <phoneticPr fontId="3"/>
  </si>
  <si>
    <t>守屋機工(株)</t>
    <rPh sb="0" eb="2">
      <t>モリヤ</t>
    </rPh>
    <rPh sb="2" eb="4">
      <t>キコウ</t>
    </rPh>
    <rPh sb="4" eb="7">
      <t>カブ</t>
    </rPh>
    <phoneticPr fontId="3"/>
  </si>
  <si>
    <t>〒998-0011　　山形県酒田市上安町3-7-2</t>
    <rPh sb="11" eb="14">
      <t>ヤマガタケン</t>
    </rPh>
    <rPh sb="14" eb="17">
      <t>サカタシ</t>
    </rPh>
    <rPh sb="17" eb="20">
      <t>カミヤスチョウ</t>
    </rPh>
    <phoneticPr fontId="3"/>
  </si>
  <si>
    <t>MKY03　　1669</t>
    <phoneticPr fontId="3"/>
  </si>
  <si>
    <t>佐藤 様宛</t>
    <phoneticPr fontId="3"/>
  </si>
  <si>
    <t>0234-25-2231</t>
    <phoneticPr fontId="3"/>
  </si>
  <si>
    <t>0234-27-3344</t>
    <phoneticPr fontId="3"/>
  </si>
  <si>
    <t>SGM4</t>
  </si>
  <si>
    <t>重松エンジニアリング(株)</t>
  </si>
  <si>
    <t>〒283-0051　　千葉県東金市大沼田304</t>
  </si>
  <si>
    <t>SGM04　　1670</t>
  </si>
  <si>
    <t>坂谷 様</t>
  </si>
  <si>
    <t>0475-55-5506</t>
  </si>
  <si>
    <t>0475-55-5508</t>
  </si>
  <si>
    <t>SIT-004</t>
    <phoneticPr fontId="3"/>
  </si>
  <si>
    <t>SIT-004 J8C-0026/J8C-0027兼用</t>
    <rPh sb="25" eb="27">
      <t>ケンヨウ</t>
    </rPh>
    <phoneticPr fontId="3"/>
  </si>
  <si>
    <t>PS(B)</t>
    <phoneticPr fontId="3"/>
  </si>
  <si>
    <t>420</t>
    <phoneticPr fontId="3"/>
  </si>
  <si>
    <t>導電印刷</t>
    <rPh sb="0" eb="2">
      <t>ドウデン</t>
    </rPh>
    <rPh sb="2" eb="4">
      <t>インサツ</t>
    </rPh>
    <phoneticPr fontId="3"/>
  </si>
  <si>
    <t>355×260</t>
    <phoneticPr fontId="3"/>
  </si>
  <si>
    <t>2017.11.13</t>
    <phoneticPr fontId="3"/>
  </si>
  <si>
    <t>JAE-147</t>
    <phoneticPr fontId="3"/>
  </si>
  <si>
    <t>JAE-147 025-55229</t>
    <phoneticPr fontId="3"/>
  </si>
  <si>
    <t>PS(G)</t>
    <phoneticPr fontId="3"/>
  </si>
  <si>
    <t>499×347</t>
    <phoneticPr fontId="3"/>
  </si>
  <si>
    <t>○</t>
    <phoneticPr fontId="3"/>
  </si>
  <si>
    <t>2面取</t>
    <rPh sb="1" eb="2">
      <t>メン</t>
    </rPh>
    <rPh sb="2" eb="3">
      <t>トリ</t>
    </rPh>
    <phoneticPr fontId="3"/>
  </si>
  <si>
    <t>袋詰め</t>
    <rPh sb="0" eb="1">
      <t>フクロ</t>
    </rPh>
    <rPh sb="1" eb="2">
      <t>ヅ</t>
    </rPh>
    <phoneticPr fontId="3"/>
  </si>
  <si>
    <t>2017.11.13</t>
    <phoneticPr fontId="3"/>
  </si>
  <si>
    <t>JAE-148</t>
    <phoneticPr fontId="3"/>
  </si>
  <si>
    <t>JAE-148 025-55230</t>
    <phoneticPr fontId="3"/>
  </si>
  <si>
    <t>JAE-150</t>
    <phoneticPr fontId="3"/>
  </si>
  <si>
    <t>JAE-150 025-55231</t>
    <phoneticPr fontId="3"/>
  </si>
  <si>
    <t>TZG</t>
    <phoneticPr fontId="3"/>
  </si>
  <si>
    <t>東西合成(株)</t>
    <rPh sb="0" eb="2">
      <t>トウザイ</t>
    </rPh>
    <rPh sb="2" eb="4">
      <t>ゴウセイ</t>
    </rPh>
    <rPh sb="4" eb="7">
      <t>カブ</t>
    </rPh>
    <phoneticPr fontId="3"/>
  </si>
  <si>
    <t>〒411-0847　　静岡県三島市西本町4-1　佐藤ビル</t>
    <rPh sb="11" eb="14">
      <t>シズオカケン</t>
    </rPh>
    <rPh sb="14" eb="17">
      <t>ミシマシ</t>
    </rPh>
    <rPh sb="17" eb="20">
      <t>ニシホンチョウ</t>
    </rPh>
    <rPh sb="18" eb="20">
      <t>ホンチョウ</t>
    </rPh>
    <rPh sb="24" eb="26">
      <t>サトウ</t>
    </rPh>
    <phoneticPr fontId="3"/>
  </si>
  <si>
    <t>TZG01　　1671</t>
    <phoneticPr fontId="3"/>
  </si>
  <si>
    <t>井上 様宛</t>
    <rPh sb="0" eb="2">
      <t>イノウエ</t>
    </rPh>
    <rPh sb="3" eb="4">
      <t>サマ</t>
    </rPh>
    <rPh sb="4" eb="5">
      <t>アテ</t>
    </rPh>
    <phoneticPr fontId="3"/>
  </si>
  <si>
    <t>055-973-5262</t>
    <phoneticPr fontId="3"/>
  </si>
  <si>
    <t>055-971-2813</t>
    <phoneticPr fontId="3"/>
  </si>
  <si>
    <t>GRX</t>
    <phoneticPr fontId="3"/>
  </si>
  <si>
    <t>GROOVE X (株)</t>
    <rPh sb="9" eb="12">
      <t>カブ</t>
    </rPh>
    <phoneticPr fontId="3"/>
  </si>
  <si>
    <t>〒103-0012　　東京都中央区日本橋堀留1-8-12 さくら堀留ﾋﾞﾙ７Ｆ</t>
    <rPh sb="11" eb="13">
      <t>トウキョウ</t>
    </rPh>
    <rPh sb="13" eb="14">
      <t>ト</t>
    </rPh>
    <rPh sb="14" eb="17">
      <t>チュウオウク</t>
    </rPh>
    <rPh sb="17" eb="20">
      <t>ニホンバシ</t>
    </rPh>
    <rPh sb="20" eb="22">
      <t>ホリドメ</t>
    </rPh>
    <rPh sb="32" eb="34">
      <t>ホリドメ</t>
    </rPh>
    <phoneticPr fontId="3"/>
  </si>
  <si>
    <t>GRX01　　1672</t>
    <phoneticPr fontId="3"/>
  </si>
  <si>
    <t>内藤 様</t>
    <rPh sb="0" eb="2">
      <t>ナイトウ</t>
    </rPh>
    <rPh sb="3" eb="4">
      <t>サマ</t>
    </rPh>
    <phoneticPr fontId="3"/>
  </si>
  <si>
    <t>03-6328-0757</t>
    <phoneticPr fontId="3"/>
  </si>
  <si>
    <t>220</t>
    <phoneticPr fontId="3"/>
  </si>
  <si>
    <t>CK-008</t>
    <phoneticPr fontId="3"/>
  </si>
  <si>
    <t>CK-008 36P</t>
    <phoneticPr fontId="3"/>
  </si>
  <si>
    <t>PET
(CL)</t>
    <phoneticPr fontId="3"/>
  </si>
  <si>
    <t>460</t>
    <phoneticPr fontId="3"/>
  </si>
  <si>
    <t>無</t>
    <rPh sb="0" eb="1">
      <t>ナシ</t>
    </rPh>
    <phoneticPr fontId="3"/>
  </si>
  <si>
    <t>有</t>
    <rPh sb="0" eb="1">
      <t>アリ</t>
    </rPh>
    <phoneticPr fontId="3"/>
  </si>
  <si>
    <t>中央工機</t>
    <rPh sb="0" eb="2">
      <t>チュウオウ</t>
    </rPh>
    <rPh sb="2" eb="4">
      <t>コウキ</t>
    </rPh>
    <phoneticPr fontId="3"/>
  </si>
  <si>
    <t>2017.11.14</t>
    <phoneticPr fontId="3"/>
  </si>
  <si>
    <t>袋詰め</t>
    <rPh sb="0" eb="1">
      <t>フクロ</t>
    </rPh>
    <rPh sb="1" eb="2">
      <t>ツ</t>
    </rPh>
    <phoneticPr fontId="3"/>
  </si>
  <si>
    <t>SKY</t>
    <phoneticPr fontId="3"/>
  </si>
  <si>
    <t>(株)エスケイワイ</t>
    <rPh sb="0" eb="3">
      <t>カブ</t>
    </rPh>
    <phoneticPr fontId="3"/>
  </si>
  <si>
    <t>〒627-0131　　京都府京丹後市弥栄町和田野35-3</t>
    <rPh sb="11" eb="14">
      <t>キョウトフ</t>
    </rPh>
    <rPh sb="14" eb="18">
      <t>キョウタンゴシ</t>
    </rPh>
    <rPh sb="18" eb="21">
      <t>ヤサカチョウ</t>
    </rPh>
    <rPh sb="21" eb="24">
      <t>ワダノ</t>
    </rPh>
    <phoneticPr fontId="3"/>
  </si>
  <si>
    <t>SKY01　　1673</t>
    <phoneticPr fontId="3"/>
  </si>
  <si>
    <t>谷井 様</t>
    <rPh sb="0" eb="2">
      <t>タニイ</t>
    </rPh>
    <rPh sb="3" eb="4">
      <t>サマ</t>
    </rPh>
    <phoneticPr fontId="3"/>
  </si>
  <si>
    <t>0772-65-3944</t>
    <phoneticPr fontId="3"/>
  </si>
  <si>
    <t>0772-65-3964</t>
    <phoneticPr fontId="3"/>
  </si>
  <si>
    <t>JAE-054-0.6</t>
  </si>
  <si>
    <t>JAE-054-0.6　 025-52846</t>
  </si>
  <si>
    <t>360</t>
  </si>
  <si>
    <t>585×285</t>
  </si>
  <si>
    <t>2面取</t>
  </si>
  <si>
    <t>2015.9.11</t>
  </si>
  <si>
    <t>JAE-035-0.6</t>
  </si>
  <si>
    <t>JAE-035-0.6   025-52525</t>
  </si>
  <si>
    <t>380</t>
  </si>
  <si>
    <t>2015.6.10</t>
  </si>
  <si>
    <t>170</t>
    <phoneticPr fontId="3"/>
  </si>
  <si>
    <t>SSM-032</t>
    <phoneticPr fontId="3"/>
  </si>
  <si>
    <t>SSM-032 YS6-8</t>
    <phoneticPr fontId="3"/>
  </si>
  <si>
    <t>袋詰め</t>
    <rPh sb="0" eb="1">
      <t>フクロ</t>
    </rPh>
    <rPh sb="1" eb="2">
      <t>ヅ</t>
    </rPh>
    <phoneticPr fontId="3"/>
  </si>
  <si>
    <t>2017.11.16</t>
    <phoneticPr fontId="3"/>
  </si>
  <si>
    <t>320</t>
    <phoneticPr fontId="3"/>
  </si>
  <si>
    <t>ONK</t>
    <phoneticPr fontId="3"/>
  </si>
  <si>
    <t>(株)大貫工業所</t>
    <rPh sb="0" eb="3">
      <t>カブ</t>
    </rPh>
    <rPh sb="3" eb="5">
      <t>オオヌキ</t>
    </rPh>
    <rPh sb="5" eb="8">
      <t>コウギョウショ</t>
    </rPh>
    <phoneticPr fontId="3"/>
  </si>
  <si>
    <t>〒316-0025　　茨城県日立市森山町5-10-35</t>
    <rPh sb="11" eb="14">
      <t>イバラキケン</t>
    </rPh>
    <rPh sb="14" eb="17">
      <t>ヒタチシ</t>
    </rPh>
    <rPh sb="17" eb="19">
      <t>モリヤマ</t>
    </rPh>
    <rPh sb="19" eb="20">
      <t>マチ</t>
    </rPh>
    <phoneticPr fontId="3"/>
  </si>
  <si>
    <t>ONK01　　1674</t>
    <phoneticPr fontId="3"/>
  </si>
  <si>
    <t>大島 様</t>
    <rPh sb="0" eb="2">
      <t>オオシマ</t>
    </rPh>
    <rPh sb="3" eb="4">
      <t>サマ</t>
    </rPh>
    <phoneticPr fontId="3"/>
  </si>
  <si>
    <t>0294-53-3821</t>
    <phoneticPr fontId="3"/>
  </si>
  <si>
    <t>0294-53-6839</t>
    <phoneticPr fontId="3"/>
  </si>
  <si>
    <t>NMR2</t>
    <phoneticPr fontId="3"/>
  </si>
  <si>
    <t>(株)新村　新潟支店</t>
    <rPh sb="0" eb="3">
      <t>カブ</t>
    </rPh>
    <rPh sb="3" eb="5">
      <t>ニイムラ</t>
    </rPh>
    <rPh sb="6" eb="8">
      <t>ニイガタ</t>
    </rPh>
    <rPh sb="8" eb="10">
      <t>シテン</t>
    </rPh>
    <phoneticPr fontId="3"/>
  </si>
  <si>
    <t>NMR02　　1675</t>
    <phoneticPr fontId="3"/>
  </si>
  <si>
    <t>五十嵐 様</t>
    <rPh sb="0" eb="3">
      <t>イガラシ</t>
    </rPh>
    <rPh sb="4" eb="5">
      <t>サマ</t>
    </rPh>
    <phoneticPr fontId="3"/>
  </si>
  <si>
    <t>ORM-003</t>
    <phoneticPr fontId="3"/>
  </si>
  <si>
    <t>PP(N)</t>
    <phoneticPr fontId="3"/>
  </si>
  <si>
    <t>無</t>
    <rPh sb="0" eb="1">
      <t>ム</t>
    </rPh>
    <phoneticPr fontId="3"/>
  </si>
  <si>
    <t>有</t>
    <rPh sb="0" eb="1">
      <t>ユウ</t>
    </rPh>
    <phoneticPr fontId="3"/>
  </si>
  <si>
    <t>460×330</t>
    <phoneticPr fontId="3"/>
  </si>
  <si>
    <t>2017.11.20</t>
    <phoneticPr fontId="3"/>
  </si>
  <si>
    <t>ORM-003 408×308 20POCKETS</t>
    <phoneticPr fontId="3"/>
  </si>
  <si>
    <t>YSM-033</t>
    <phoneticPr fontId="3"/>
  </si>
  <si>
    <t>YSM-033 GX145用 10P</t>
    <rPh sb="13" eb="14">
      <t>ヨウ</t>
    </rPh>
    <phoneticPr fontId="3"/>
  </si>
  <si>
    <t>PS(B)</t>
    <phoneticPr fontId="3"/>
  </si>
  <si>
    <t>420</t>
    <phoneticPr fontId="3"/>
  </si>
  <si>
    <t>310×210</t>
    <phoneticPr fontId="3"/>
  </si>
  <si>
    <t>2017.11.20</t>
    <phoneticPr fontId="3"/>
  </si>
  <si>
    <t>120</t>
    <phoneticPr fontId="3"/>
  </si>
  <si>
    <t>SHT-004</t>
    <phoneticPr fontId="3"/>
  </si>
  <si>
    <t>SHT-004 100P 380×265ｻｲｽﾞ</t>
    <phoneticPr fontId="3"/>
  </si>
  <si>
    <t>2017.11.21</t>
    <phoneticPr fontId="3"/>
  </si>
  <si>
    <t>袋詰め</t>
    <rPh sb="0" eb="1">
      <t>フクロ</t>
    </rPh>
    <rPh sb="1" eb="2">
      <t>ツ</t>
    </rPh>
    <phoneticPr fontId="3"/>
  </si>
  <si>
    <t>RGS2</t>
    <phoneticPr fontId="3"/>
  </si>
  <si>
    <t>ロジスパック株式会社 　横浜営業所</t>
    <rPh sb="12" eb="14">
      <t>ヨコハマ</t>
    </rPh>
    <rPh sb="14" eb="17">
      <t>エイギョウショ</t>
    </rPh>
    <phoneticPr fontId="3"/>
  </si>
  <si>
    <t>〒223-0057　　神奈川県横浜市港北区新羽町771</t>
    <rPh sb="11" eb="15">
      <t>カナガワケン</t>
    </rPh>
    <rPh sb="15" eb="18">
      <t>ヨコハマシ</t>
    </rPh>
    <rPh sb="18" eb="21">
      <t>コウホクク</t>
    </rPh>
    <rPh sb="21" eb="24">
      <t>ニッパチョウ</t>
    </rPh>
    <phoneticPr fontId="3"/>
  </si>
  <si>
    <t>RGS01　　444</t>
    <phoneticPr fontId="3"/>
  </si>
  <si>
    <t>045-642-6831</t>
    <phoneticPr fontId="3"/>
  </si>
  <si>
    <t>045-642-6835</t>
    <phoneticPr fontId="3"/>
  </si>
  <si>
    <t>UNO</t>
    <phoneticPr fontId="3"/>
  </si>
  <si>
    <t>宇野(株)　　滋賀営業所</t>
    <rPh sb="0" eb="2">
      <t>ウノ</t>
    </rPh>
    <rPh sb="2" eb="5">
      <t>カブ</t>
    </rPh>
    <rPh sb="7" eb="9">
      <t>シガ</t>
    </rPh>
    <rPh sb="9" eb="12">
      <t>エイギョウショ</t>
    </rPh>
    <phoneticPr fontId="3"/>
  </si>
  <si>
    <t>〒522-0075　　滋賀県彦根市佐和町7-9</t>
    <rPh sb="11" eb="14">
      <t>シガケン</t>
    </rPh>
    <rPh sb="14" eb="17">
      <t>ヒコネシ</t>
    </rPh>
    <rPh sb="17" eb="20">
      <t>サワチョウ</t>
    </rPh>
    <phoneticPr fontId="3"/>
  </si>
  <si>
    <t>UNO02　　1676</t>
    <phoneticPr fontId="3"/>
  </si>
  <si>
    <t>石田 様</t>
    <rPh sb="0" eb="2">
      <t>イシダ</t>
    </rPh>
    <rPh sb="3" eb="4">
      <t>サマ</t>
    </rPh>
    <phoneticPr fontId="3"/>
  </si>
  <si>
    <t>0749-21-3322</t>
    <phoneticPr fontId="3"/>
  </si>
  <si>
    <t>0748-21-3323</t>
    <phoneticPr fontId="3"/>
  </si>
  <si>
    <t>TUS2</t>
    <phoneticPr fontId="3"/>
  </si>
  <si>
    <t>(有)竹内製作所</t>
    <rPh sb="0" eb="3">
      <t>ユウ</t>
    </rPh>
    <rPh sb="3" eb="5">
      <t>タケウチ</t>
    </rPh>
    <rPh sb="5" eb="8">
      <t>セイサクジョ</t>
    </rPh>
    <phoneticPr fontId="3"/>
  </si>
  <si>
    <t>TUS02　　1677</t>
    <phoneticPr fontId="3"/>
  </si>
  <si>
    <t>竹内 様宛</t>
    <rPh sb="0" eb="2">
      <t>タケウチ</t>
    </rPh>
    <rPh sb="3" eb="4">
      <t>サマ</t>
    </rPh>
    <rPh sb="4" eb="5">
      <t>アテ</t>
    </rPh>
    <phoneticPr fontId="3"/>
  </si>
  <si>
    <t>0467-72-6227</t>
    <phoneticPr fontId="3"/>
  </si>
  <si>
    <t>0467-72-6228</t>
    <phoneticPr fontId="3"/>
  </si>
  <si>
    <t>YSM-028</t>
    <phoneticPr fontId="3"/>
  </si>
  <si>
    <t>YSM-028 GW876用</t>
    <rPh sb="13" eb="14">
      <t>ヨウ</t>
    </rPh>
    <phoneticPr fontId="3"/>
  </si>
  <si>
    <t>420</t>
    <phoneticPr fontId="3"/>
  </si>
  <si>
    <t>導電印刷</t>
    <rPh sb="0" eb="2">
      <t>ドウデン</t>
    </rPh>
    <rPh sb="2" eb="4">
      <t>インサツ</t>
    </rPh>
    <phoneticPr fontId="3"/>
  </si>
  <si>
    <t>310×210</t>
    <phoneticPr fontId="3"/>
  </si>
  <si>
    <t>○</t>
    <phoneticPr fontId="3"/>
  </si>
  <si>
    <t>2017.11.27</t>
    <phoneticPr fontId="3"/>
  </si>
  <si>
    <t>　</t>
    <phoneticPr fontId="3"/>
  </si>
  <si>
    <t>YSM-029</t>
    <phoneticPr fontId="3"/>
  </si>
  <si>
    <t>YSM-029 GW875用</t>
    <rPh sb="13" eb="14">
      <t>ヨウ</t>
    </rPh>
    <phoneticPr fontId="3"/>
  </si>
  <si>
    <t>PS(B)</t>
    <phoneticPr fontId="3"/>
  </si>
  <si>
    <t>310×210</t>
    <phoneticPr fontId="3"/>
  </si>
  <si>
    <t>YSM-030</t>
    <phoneticPr fontId="3"/>
  </si>
  <si>
    <t>YSM-030 GX146用</t>
    <rPh sb="13" eb="14">
      <t>ヨウ</t>
    </rPh>
    <phoneticPr fontId="3"/>
  </si>
  <si>
    <t>YSM-031</t>
    <phoneticPr fontId="3"/>
  </si>
  <si>
    <t>YSM-031 GX143用</t>
    <rPh sb="13" eb="14">
      <t>ヨウ</t>
    </rPh>
    <phoneticPr fontId="3"/>
  </si>
  <si>
    <t>YSM-032</t>
    <phoneticPr fontId="3"/>
  </si>
  <si>
    <t>YSM-032 GX147用</t>
    <rPh sb="13" eb="14">
      <t>ヨウ</t>
    </rPh>
    <phoneticPr fontId="3"/>
  </si>
  <si>
    <t>YSM-034</t>
    <phoneticPr fontId="3"/>
  </si>
  <si>
    <t>YSM-034 GX144用</t>
    <rPh sb="13" eb="14">
      <t>ヨウ</t>
    </rPh>
    <phoneticPr fontId="3"/>
  </si>
  <si>
    <t>PS(B)</t>
    <phoneticPr fontId="3"/>
  </si>
  <si>
    <t>420</t>
    <phoneticPr fontId="3"/>
  </si>
  <si>
    <t>戸塚金属工業(株)</t>
    <rPh sb="0" eb="2">
      <t>トツカ</t>
    </rPh>
    <rPh sb="2" eb="4">
      <t>キンゾク</t>
    </rPh>
    <rPh sb="4" eb="6">
      <t>コウギョウ</t>
    </rPh>
    <rPh sb="6" eb="9">
      <t>カブ</t>
    </rPh>
    <phoneticPr fontId="3"/>
  </si>
  <si>
    <t>〒959-1286　　新潟県燕市小関1102-1</t>
    <rPh sb="11" eb="14">
      <t>ニイガタケン</t>
    </rPh>
    <rPh sb="14" eb="16">
      <t>ツバメシ</t>
    </rPh>
    <rPh sb="16" eb="18">
      <t>コセキ</t>
    </rPh>
    <phoneticPr fontId="3"/>
  </si>
  <si>
    <t>TTK02　　1678</t>
    <phoneticPr fontId="3"/>
  </si>
  <si>
    <t>菅原 様</t>
    <rPh sb="0" eb="2">
      <t>スガワラ</t>
    </rPh>
    <rPh sb="3" eb="4">
      <t>サマ</t>
    </rPh>
    <phoneticPr fontId="3"/>
  </si>
  <si>
    <t>0256-63-6322</t>
    <phoneticPr fontId="3"/>
  </si>
  <si>
    <t>0256-63-6719</t>
    <phoneticPr fontId="3"/>
  </si>
  <si>
    <t>TTK2</t>
    <phoneticPr fontId="3"/>
  </si>
  <si>
    <t>YES-003</t>
    <phoneticPr fontId="3"/>
  </si>
  <si>
    <t>YES-003　4P SMPM-LP-SMT(SB)用</t>
    <rPh sb="26" eb="27">
      <t>ヨウ</t>
    </rPh>
    <phoneticPr fontId="3"/>
  </si>
  <si>
    <t>〒253-0106　　神奈川県高座郡寒川町宮山1291-2</t>
    <rPh sb="11" eb="15">
      <t>カナガワケン</t>
    </rPh>
    <rPh sb="15" eb="18">
      <t>コウザグン</t>
    </rPh>
    <rPh sb="18" eb="20">
      <t>サムカワ</t>
    </rPh>
    <rPh sb="20" eb="21">
      <t>チョウ</t>
    </rPh>
    <rPh sb="21" eb="23">
      <t>ミヤヤマ</t>
    </rPh>
    <phoneticPr fontId="3"/>
  </si>
  <si>
    <t>JAE-152</t>
    <phoneticPr fontId="3"/>
  </si>
  <si>
    <t>JAE-152 NT1259-7903-002</t>
    <phoneticPr fontId="3"/>
  </si>
  <si>
    <t>○</t>
    <phoneticPr fontId="3"/>
  </si>
  <si>
    <t>2017.12.4</t>
    <phoneticPr fontId="3"/>
  </si>
  <si>
    <t>ASK5</t>
    <phoneticPr fontId="3"/>
  </si>
  <si>
    <t>アセック(株)</t>
    <rPh sb="4" eb="7">
      <t>カブ</t>
    </rPh>
    <phoneticPr fontId="3"/>
  </si>
  <si>
    <t>〒183-0034　　東京都府中市住吉町3-4-6</t>
    <rPh sb="11" eb="14">
      <t>トウキョウト</t>
    </rPh>
    <rPh sb="14" eb="17">
      <t>フチュウシ</t>
    </rPh>
    <rPh sb="17" eb="20">
      <t>スミヨシチョウ</t>
    </rPh>
    <phoneticPr fontId="3"/>
  </si>
  <si>
    <t>ASK05　　1679</t>
    <phoneticPr fontId="3"/>
  </si>
  <si>
    <t>鴇田(ときた)様　　</t>
    <rPh sb="0" eb="2">
      <t>トキタ</t>
    </rPh>
    <rPh sb="7" eb="8">
      <t>サマ</t>
    </rPh>
    <phoneticPr fontId="3"/>
  </si>
  <si>
    <t>042-336-1481</t>
    <phoneticPr fontId="3"/>
  </si>
  <si>
    <t>042-336-1550</t>
    <phoneticPr fontId="3"/>
  </si>
  <si>
    <t>UGH</t>
    <phoneticPr fontId="3"/>
  </si>
  <si>
    <t>ユージーハイテックス(株)</t>
    <rPh sb="10" eb="13">
      <t>カブ</t>
    </rPh>
    <phoneticPr fontId="3"/>
  </si>
  <si>
    <t>〒223-0053　　神奈川県横浜市港北区綱島西5-13-39</t>
    <rPh sb="11" eb="15">
      <t>カナガワケン</t>
    </rPh>
    <rPh sb="15" eb="18">
      <t>ヨコハマシ</t>
    </rPh>
    <rPh sb="18" eb="21">
      <t>コウホクク</t>
    </rPh>
    <rPh sb="21" eb="23">
      <t>ツナジマ</t>
    </rPh>
    <rPh sb="23" eb="24">
      <t>ニシ</t>
    </rPh>
    <phoneticPr fontId="3"/>
  </si>
  <si>
    <t>UGH01　　1680</t>
    <phoneticPr fontId="3"/>
  </si>
  <si>
    <t>山口 様</t>
    <rPh sb="0" eb="2">
      <t>ヤマグチ</t>
    </rPh>
    <rPh sb="3" eb="4">
      <t>サマ</t>
    </rPh>
    <phoneticPr fontId="3"/>
  </si>
  <si>
    <t>045-544-9700</t>
    <phoneticPr fontId="3"/>
  </si>
  <si>
    <t>045-544-9701</t>
    <phoneticPr fontId="3"/>
  </si>
  <si>
    <t>200</t>
    <phoneticPr fontId="3"/>
  </si>
  <si>
    <t>キーエンスエンジニアリング(株)</t>
    <rPh sb="13" eb="16">
      <t>カ</t>
    </rPh>
    <phoneticPr fontId="3"/>
  </si>
  <si>
    <t>元浦 様宛</t>
    <rPh sb="0" eb="2">
      <t>モトウラ</t>
    </rPh>
    <rPh sb="3" eb="4">
      <t>サマ</t>
    </rPh>
    <rPh sb="4" eb="5">
      <t>アテ</t>
    </rPh>
    <phoneticPr fontId="3"/>
  </si>
  <si>
    <t>072-677-0114</t>
    <phoneticPr fontId="3"/>
  </si>
  <si>
    <t>OTAX022</t>
    <phoneticPr fontId="3"/>
  </si>
  <si>
    <t>OTAX-022 TY-PG-0018ﾚﾝｽﾞｺﾈｸﾀ用</t>
    <rPh sb="27" eb="28">
      <t>ヨウ</t>
    </rPh>
    <phoneticPr fontId="3"/>
  </si>
  <si>
    <t>PET
(CL)</t>
    <phoneticPr fontId="3"/>
  </si>
  <si>
    <t>無</t>
    <rPh sb="0" eb="1">
      <t>ム</t>
    </rPh>
    <phoneticPr fontId="3"/>
  </si>
  <si>
    <t>無</t>
    <phoneticPr fontId="3"/>
  </si>
  <si>
    <t>385×265</t>
    <phoneticPr fontId="3"/>
  </si>
  <si>
    <t>2017.12.8</t>
    <phoneticPr fontId="3"/>
  </si>
  <si>
    <t>KDS-096</t>
    <phoneticPr fontId="3"/>
  </si>
  <si>
    <t>KDS-096 YEC-006</t>
    <phoneticPr fontId="3"/>
  </si>
  <si>
    <t>PET
(CL)</t>
    <phoneticPr fontId="3"/>
  </si>
  <si>
    <t>550</t>
    <phoneticPr fontId="3"/>
  </si>
  <si>
    <t>有</t>
    <rPh sb="0" eb="1">
      <t>ユウ</t>
    </rPh>
    <phoneticPr fontId="3"/>
  </si>
  <si>
    <t>無</t>
    <rPh sb="0" eb="1">
      <t>ム</t>
    </rPh>
    <phoneticPr fontId="3"/>
  </si>
  <si>
    <t>499×347</t>
    <phoneticPr fontId="3"/>
  </si>
  <si>
    <t>2017.12.8</t>
    <phoneticPr fontId="3"/>
  </si>
  <si>
    <t>HKS-009</t>
    <phoneticPr fontId="3"/>
  </si>
  <si>
    <t>HKS-009 40個入　立入ﾄﾚｰ</t>
    <rPh sb="10" eb="11">
      <t>コ</t>
    </rPh>
    <rPh sb="11" eb="12">
      <t>イ</t>
    </rPh>
    <rPh sb="13" eb="14">
      <t>タテ</t>
    </rPh>
    <rPh sb="14" eb="15">
      <t>イ</t>
    </rPh>
    <phoneticPr fontId="3"/>
  </si>
  <si>
    <t>2017.12.9</t>
    <phoneticPr fontId="3"/>
  </si>
  <si>
    <t>KSP-144</t>
    <phoneticPr fontId="3"/>
  </si>
  <si>
    <t>KSP-144 GXM-019628-001-00</t>
    <phoneticPr fontId="3"/>
  </si>
  <si>
    <t>PS(N)</t>
    <phoneticPr fontId="3"/>
  </si>
  <si>
    <t>有</t>
    <rPh sb="0" eb="1">
      <t>ユウ</t>
    </rPh>
    <phoneticPr fontId="3"/>
  </si>
  <si>
    <t>無</t>
    <rPh sb="0" eb="1">
      <t>ム</t>
    </rPh>
    <phoneticPr fontId="3"/>
  </si>
  <si>
    <t>小林ｽﾌﾟﾘﾝｸﾞ</t>
    <phoneticPr fontId="3"/>
  </si>
  <si>
    <t>2017.12.11</t>
    <phoneticPr fontId="3"/>
  </si>
  <si>
    <t>KSP-146</t>
    <phoneticPr fontId="3"/>
  </si>
  <si>
    <t>KSP-146 GXM-019632-001-00</t>
    <phoneticPr fontId="3"/>
  </si>
  <si>
    <t>FKG2</t>
    <phoneticPr fontId="3"/>
  </si>
  <si>
    <t>藤工業(株)</t>
    <rPh sb="0" eb="1">
      <t>フジ</t>
    </rPh>
    <rPh sb="1" eb="3">
      <t>コウギョウ</t>
    </rPh>
    <rPh sb="3" eb="6">
      <t>カブ</t>
    </rPh>
    <phoneticPr fontId="3"/>
  </si>
  <si>
    <t>〒335-0034　　埼玉県戸田市笹目8-8-7</t>
    <rPh sb="11" eb="14">
      <t>サイタマケン</t>
    </rPh>
    <rPh sb="14" eb="17">
      <t>トダシ</t>
    </rPh>
    <rPh sb="17" eb="19">
      <t>ササメ</t>
    </rPh>
    <phoneticPr fontId="3"/>
  </si>
  <si>
    <t>FKG02　　1681</t>
    <phoneticPr fontId="3"/>
  </si>
  <si>
    <t>佐藤 英明 様</t>
    <rPh sb="0" eb="2">
      <t>サトウ</t>
    </rPh>
    <rPh sb="3" eb="5">
      <t>ヒデアキ</t>
    </rPh>
    <rPh sb="6" eb="7">
      <t>サマ</t>
    </rPh>
    <phoneticPr fontId="3"/>
  </si>
  <si>
    <t>048-421-0782</t>
    <phoneticPr fontId="3"/>
  </si>
  <si>
    <t>048-422-2371</t>
    <phoneticPr fontId="3"/>
  </si>
  <si>
    <t>BOC-001</t>
    <phoneticPr fontId="3"/>
  </si>
  <si>
    <t>BOC-001 420×240 15P</t>
    <phoneticPr fontId="3"/>
  </si>
  <si>
    <t>PP(N)</t>
    <phoneticPr fontId="3"/>
  </si>
  <si>
    <t>640</t>
    <phoneticPr fontId="3"/>
  </si>
  <si>
    <t>無</t>
    <rPh sb="0" eb="1">
      <t>ム</t>
    </rPh>
    <phoneticPr fontId="3"/>
  </si>
  <si>
    <t>有</t>
    <rPh sb="0" eb="1">
      <t>アリ</t>
    </rPh>
    <phoneticPr fontId="3"/>
  </si>
  <si>
    <t>BoCo</t>
    <phoneticPr fontId="3"/>
  </si>
  <si>
    <t>470×300</t>
    <phoneticPr fontId="3"/>
  </si>
  <si>
    <t>○</t>
    <phoneticPr fontId="3"/>
  </si>
  <si>
    <t>2017.12.18</t>
    <phoneticPr fontId="3"/>
  </si>
  <si>
    <t>KSP-145</t>
    <phoneticPr fontId="3"/>
  </si>
  <si>
    <t>KSP-145 GXM-019630-001-00</t>
    <phoneticPr fontId="3"/>
  </si>
  <si>
    <t>PS(N)</t>
    <phoneticPr fontId="3"/>
  </si>
  <si>
    <t>有</t>
    <rPh sb="0" eb="1">
      <t>ユウ</t>
    </rPh>
    <phoneticPr fontId="3"/>
  </si>
  <si>
    <t>460×330</t>
    <phoneticPr fontId="3"/>
  </si>
  <si>
    <t>2017.12.18</t>
    <phoneticPr fontId="3"/>
  </si>
  <si>
    <t>PRC</t>
    <phoneticPr fontId="3"/>
  </si>
  <si>
    <t>(株)プロセシオ</t>
    <rPh sb="0" eb="3">
      <t>カブ</t>
    </rPh>
    <phoneticPr fontId="3"/>
  </si>
  <si>
    <t>〒581-0042　　大阪府八尾市南木の本8-93-2</t>
    <rPh sb="11" eb="14">
      <t>オオサカフ</t>
    </rPh>
    <rPh sb="14" eb="17">
      <t>ヤオシ</t>
    </rPh>
    <rPh sb="17" eb="19">
      <t>ミナミキ</t>
    </rPh>
    <rPh sb="20" eb="21">
      <t>モト</t>
    </rPh>
    <phoneticPr fontId="3"/>
  </si>
  <si>
    <t>PRC01　　1682</t>
    <phoneticPr fontId="3"/>
  </si>
  <si>
    <t>吉川 様</t>
    <rPh sb="0" eb="2">
      <t>キッカワ</t>
    </rPh>
    <rPh sb="3" eb="4">
      <t>サマ</t>
    </rPh>
    <phoneticPr fontId="3"/>
  </si>
  <si>
    <t>072-928-5008</t>
    <phoneticPr fontId="3"/>
  </si>
  <si>
    <t>072-928-5063</t>
    <phoneticPr fontId="3"/>
  </si>
  <si>
    <t>UM</t>
    <phoneticPr fontId="3"/>
  </si>
  <si>
    <t>(株)ユーエム</t>
    <rPh sb="0" eb="3">
      <t>カブ</t>
    </rPh>
    <phoneticPr fontId="3"/>
  </si>
  <si>
    <t>〒955-0091　　新潟県三条市上須頃391-5</t>
    <rPh sb="11" eb="14">
      <t>ニイガタケン</t>
    </rPh>
    <rPh sb="14" eb="17">
      <t>サンジョウシ</t>
    </rPh>
    <rPh sb="17" eb="20">
      <t>カミスゴロ</t>
    </rPh>
    <phoneticPr fontId="3"/>
  </si>
  <si>
    <t>UM01　　1683</t>
    <phoneticPr fontId="3"/>
  </si>
  <si>
    <t>永井 様</t>
    <rPh sb="0" eb="2">
      <t>ナガイ</t>
    </rPh>
    <rPh sb="3" eb="4">
      <t>サマ</t>
    </rPh>
    <phoneticPr fontId="3"/>
  </si>
  <si>
    <t>0256-32-7231</t>
    <phoneticPr fontId="3"/>
  </si>
  <si>
    <t>0256-32-7223</t>
    <phoneticPr fontId="3"/>
  </si>
  <si>
    <t>有
AB材</t>
    <rPh sb="4" eb="5">
      <t>ザイ</t>
    </rPh>
    <phoneticPr fontId="3"/>
  </si>
  <si>
    <t>500</t>
    <phoneticPr fontId="3"/>
  </si>
  <si>
    <t>DIC-076</t>
    <phoneticPr fontId="3"/>
  </si>
  <si>
    <t>DIC-076 K-18019E-01-16</t>
    <phoneticPr fontId="3"/>
  </si>
  <si>
    <t>2017.12.20</t>
    <phoneticPr fontId="3"/>
  </si>
  <si>
    <t>190</t>
    <phoneticPr fontId="3"/>
  </si>
  <si>
    <t>JAE-136</t>
    <phoneticPr fontId="3"/>
  </si>
  <si>
    <t>JAE-136 025-52685</t>
    <phoneticPr fontId="3"/>
  </si>
  <si>
    <t>2017.12.22</t>
    <phoneticPr fontId="3"/>
  </si>
  <si>
    <t>JAE-137</t>
    <phoneticPr fontId="3"/>
  </si>
  <si>
    <t>JAE-137 025-52690</t>
    <phoneticPr fontId="3"/>
  </si>
  <si>
    <t>SKK4</t>
    <phoneticPr fontId="3"/>
  </si>
  <si>
    <t>三光工業(株)</t>
    <rPh sb="0" eb="2">
      <t>サンコウ</t>
    </rPh>
    <rPh sb="2" eb="4">
      <t>コウギョウ</t>
    </rPh>
    <rPh sb="4" eb="7">
      <t>カブ</t>
    </rPh>
    <phoneticPr fontId="3"/>
  </si>
  <si>
    <t>〒259-1146　　神奈川県伊勢原市鈴川5番地</t>
    <rPh sb="11" eb="15">
      <t>カナガワケン</t>
    </rPh>
    <rPh sb="15" eb="19">
      <t>イセハラシ</t>
    </rPh>
    <rPh sb="19" eb="21">
      <t>スズカワ</t>
    </rPh>
    <rPh sb="22" eb="24">
      <t>バンチ</t>
    </rPh>
    <phoneticPr fontId="3"/>
  </si>
  <si>
    <t>SKK04　　1684</t>
    <phoneticPr fontId="3"/>
  </si>
  <si>
    <t>田中 様</t>
    <rPh sb="0" eb="2">
      <t>タナカ</t>
    </rPh>
    <rPh sb="3" eb="4">
      <t>サマ</t>
    </rPh>
    <phoneticPr fontId="3"/>
  </si>
  <si>
    <t>0463-91-2231</t>
    <phoneticPr fontId="3"/>
  </si>
  <si>
    <t>0463-93-3170</t>
    <phoneticPr fontId="3"/>
  </si>
  <si>
    <t>140</t>
    <phoneticPr fontId="3"/>
  </si>
  <si>
    <t>MSK</t>
    <phoneticPr fontId="3"/>
  </si>
  <si>
    <t>丸菱スプリング工業(株)</t>
    <rPh sb="0" eb="1">
      <t>マル</t>
    </rPh>
    <rPh sb="1" eb="2">
      <t>ビシ</t>
    </rPh>
    <rPh sb="7" eb="9">
      <t>コウギョウ</t>
    </rPh>
    <rPh sb="9" eb="12">
      <t>カブ</t>
    </rPh>
    <phoneticPr fontId="3"/>
  </si>
  <si>
    <t>〒538-0041　　大阪府大阪市鶴見区今津北3丁目4-3</t>
    <rPh sb="11" eb="14">
      <t>オオサカフ</t>
    </rPh>
    <rPh sb="14" eb="17">
      <t>オオサカシ</t>
    </rPh>
    <rPh sb="17" eb="20">
      <t>ツルミク</t>
    </rPh>
    <rPh sb="20" eb="23">
      <t>イマヅキタ</t>
    </rPh>
    <rPh sb="24" eb="26">
      <t>チョウメ</t>
    </rPh>
    <phoneticPr fontId="3"/>
  </si>
  <si>
    <t>MSK01　　1685</t>
    <phoneticPr fontId="3"/>
  </si>
  <si>
    <t>村井 様</t>
    <rPh sb="0" eb="2">
      <t>ムライ</t>
    </rPh>
    <rPh sb="3" eb="4">
      <t>サマ</t>
    </rPh>
    <phoneticPr fontId="3"/>
  </si>
  <si>
    <t>06-6961-6965</t>
    <phoneticPr fontId="3"/>
  </si>
  <si>
    <t>06-6969-3145</t>
    <phoneticPr fontId="3"/>
  </si>
  <si>
    <t>JAE-138</t>
    <phoneticPr fontId="3"/>
  </si>
  <si>
    <t>JAE-139</t>
    <phoneticPr fontId="3"/>
  </si>
  <si>
    <t>JAE-138 025-53306</t>
    <phoneticPr fontId="3"/>
  </si>
  <si>
    <t>JAE-139 025-53415</t>
    <phoneticPr fontId="3"/>
  </si>
  <si>
    <t>2017.12.27</t>
    <phoneticPr fontId="3"/>
  </si>
  <si>
    <t>JAE-153</t>
    <phoneticPr fontId="3"/>
  </si>
  <si>
    <t>JAE-153 NT1259-7904-001</t>
    <phoneticPr fontId="3"/>
  </si>
  <si>
    <t>2017.12.27</t>
    <phoneticPr fontId="3"/>
  </si>
  <si>
    <t>別抜き（穴加工）</t>
    <rPh sb="0" eb="1">
      <t>ベツ</t>
    </rPh>
    <rPh sb="1" eb="2">
      <t>ヌ</t>
    </rPh>
    <rPh sb="4" eb="5">
      <t>アナ</t>
    </rPh>
    <rPh sb="5" eb="7">
      <t>カコウ</t>
    </rPh>
    <phoneticPr fontId="3"/>
  </si>
  <si>
    <t>DEB</t>
    <phoneticPr fontId="3"/>
  </si>
  <si>
    <t>(株)ダイエイバレル</t>
    <rPh sb="0" eb="3">
      <t>カブ</t>
    </rPh>
    <phoneticPr fontId="3"/>
  </si>
  <si>
    <t>〒334-0063　　埼玉県川口市東本郷1-1-7</t>
    <rPh sb="11" eb="14">
      <t>サイタマケン</t>
    </rPh>
    <rPh sb="14" eb="17">
      <t>カワグチシ</t>
    </rPh>
    <rPh sb="17" eb="20">
      <t>ヒガシホンゴウ</t>
    </rPh>
    <phoneticPr fontId="3"/>
  </si>
  <si>
    <t>DEB01　　1686</t>
    <phoneticPr fontId="3"/>
  </si>
  <si>
    <t>佐藤 様</t>
    <rPh sb="0" eb="2">
      <t>サトウ</t>
    </rPh>
    <rPh sb="3" eb="4">
      <t>サマ</t>
    </rPh>
    <phoneticPr fontId="3"/>
  </si>
  <si>
    <t>048-285-8686</t>
    <phoneticPr fontId="3"/>
  </si>
  <si>
    <t>048-285-8685</t>
    <phoneticPr fontId="3"/>
  </si>
  <si>
    <t>DIC-077</t>
    <phoneticPr fontId="3"/>
  </si>
  <si>
    <t>DIC-077 K-18019S-01-16</t>
    <phoneticPr fontId="3"/>
  </si>
  <si>
    <t>2018.1.5</t>
    <phoneticPr fontId="3"/>
  </si>
  <si>
    <t>DIC-078</t>
    <phoneticPr fontId="3"/>
  </si>
  <si>
    <t>DIC-078 K-18019C-01-16</t>
    <phoneticPr fontId="3"/>
  </si>
  <si>
    <t>JAE-140</t>
    <phoneticPr fontId="3"/>
  </si>
  <si>
    <t>JAE-141</t>
    <phoneticPr fontId="3"/>
  </si>
  <si>
    <t>JAE-142</t>
    <phoneticPr fontId="3"/>
  </si>
  <si>
    <t>JAE-140 025-53581</t>
    <phoneticPr fontId="3"/>
  </si>
  <si>
    <t>2018.1.6</t>
    <phoneticPr fontId="3"/>
  </si>
  <si>
    <t>JAE-141 025-54419</t>
    <phoneticPr fontId="3"/>
  </si>
  <si>
    <t>JAE-142 025-54377</t>
    <phoneticPr fontId="3"/>
  </si>
  <si>
    <t>導電練込(ﾏﾙｱｲ）</t>
    <rPh sb="0" eb="2">
      <t>ドウデン</t>
    </rPh>
    <rPh sb="2" eb="3">
      <t>ネ</t>
    </rPh>
    <rPh sb="3" eb="4">
      <t>コ</t>
    </rPh>
    <phoneticPr fontId="3"/>
  </si>
  <si>
    <t>〒223-0058　　神奈川県横浜市港北区新吉田東8-45-21</t>
    <rPh sb="11" eb="15">
      <t>カナガワケン</t>
    </rPh>
    <rPh sb="15" eb="18">
      <t>ヨコハマシ</t>
    </rPh>
    <rPh sb="18" eb="21">
      <t>コウホクク</t>
    </rPh>
    <rPh sb="21" eb="24">
      <t>シンヨシダ</t>
    </rPh>
    <rPh sb="24" eb="25">
      <t>ヒガシ</t>
    </rPh>
    <phoneticPr fontId="3"/>
  </si>
  <si>
    <t>旭洋(株)</t>
    <rPh sb="0" eb="2">
      <t>キョクヨウ</t>
    </rPh>
    <rPh sb="2" eb="5">
      <t>カブ</t>
    </rPh>
    <phoneticPr fontId="3"/>
  </si>
  <si>
    <t>SMK-190</t>
    <phoneticPr fontId="3"/>
  </si>
  <si>
    <t>167CSB-058-00E</t>
    <phoneticPr fontId="3"/>
  </si>
  <si>
    <t>PS(N)</t>
    <phoneticPr fontId="3"/>
  </si>
  <si>
    <t>有</t>
    <rPh sb="0" eb="1">
      <t>ユウ</t>
    </rPh>
    <phoneticPr fontId="3"/>
  </si>
  <si>
    <t>無</t>
    <rPh sb="0" eb="1">
      <t>ム</t>
    </rPh>
    <phoneticPr fontId="3"/>
  </si>
  <si>
    <t>385×265</t>
    <phoneticPr fontId="3"/>
  </si>
  <si>
    <t>日三化成(2017.12移管)</t>
    <rPh sb="0" eb="2">
      <t>ニッサン</t>
    </rPh>
    <rPh sb="2" eb="4">
      <t>カセイ</t>
    </rPh>
    <rPh sb="12" eb="14">
      <t>イカン</t>
    </rPh>
    <phoneticPr fontId="3"/>
  </si>
  <si>
    <t>2018.1.10</t>
    <phoneticPr fontId="3"/>
  </si>
  <si>
    <t>JAE-151</t>
    <phoneticPr fontId="3"/>
  </si>
  <si>
    <t>JAE-151 025-55233</t>
    <phoneticPr fontId="3"/>
  </si>
  <si>
    <t>SIT-007</t>
    <phoneticPr fontId="3"/>
  </si>
  <si>
    <t>SIT-007 VESA0045F用　12P</t>
    <rPh sb="17" eb="18">
      <t>ヨウ</t>
    </rPh>
    <phoneticPr fontId="3"/>
  </si>
  <si>
    <t>2018.1.12</t>
    <phoneticPr fontId="3"/>
  </si>
  <si>
    <t>袋詰め</t>
    <rPh sb="0" eb="1">
      <t>フクロ</t>
    </rPh>
    <rPh sb="1" eb="2">
      <t>ヅ</t>
    </rPh>
    <phoneticPr fontId="3"/>
  </si>
  <si>
    <t>3-159-6R</t>
    <phoneticPr fontId="3"/>
  </si>
  <si>
    <t>3-912159-6</t>
    <phoneticPr fontId="3"/>
  </si>
  <si>
    <t>耐摩耗PS(N)</t>
    <rPh sb="0" eb="1">
      <t>タイ</t>
    </rPh>
    <rPh sb="1" eb="3">
      <t>マモウ</t>
    </rPh>
    <phoneticPr fontId="3"/>
  </si>
  <si>
    <t>有</t>
    <rPh sb="0" eb="1">
      <t>ユウ</t>
    </rPh>
    <phoneticPr fontId="3"/>
  </si>
  <si>
    <t>無</t>
    <rPh sb="0" eb="1">
      <t>ム</t>
    </rPh>
    <phoneticPr fontId="3"/>
  </si>
  <si>
    <t>2018.1.15</t>
    <phoneticPr fontId="3"/>
  </si>
  <si>
    <t>180</t>
    <phoneticPr fontId="3"/>
  </si>
  <si>
    <t>100</t>
    <phoneticPr fontId="3"/>
  </si>
  <si>
    <t>250</t>
    <phoneticPr fontId="3"/>
  </si>
  <si>
    <t>320</t>
    <phoneticPr fontId="3"/>
  </si>
  <si>
    <t>KZT</t>
    <phoneticPr fontId="3"/>
  </si>
  <si>
    <t>神沢鉄工(株)</t>
    <rPh sb="0" eb="2">
      <t>カンザワ</t>
    </rPh>
    <rPh sb="2" eb="4">
      <t>テッコウ</t>
    </rPh>
    <rPh sb="4" eb="7">
      <t>カブ</t>
    </rPh>
    <phoneticPr fontId="3"/>
  </si>
  <si>
    <t>〒673-0456　　兵庫県三木市鳥町27</t>
    <rPh sb="11" eb="14">
      <t>ヒョウゴケン</t>
    </rPh>
    <rPh sb="14" eb="17">
      <t>ミキシ</t>
    </rPh>
    <rPh sb="17" eb="19">
      <t>トリマチ</t>
    </rPh>
    <phoneticPr fontId="3"/>
  </si>
  <si>
    <t>KZT01　　1687</t>
    <phoneticPr fontId="3"/>
  </si>
  <si>
    <t>経営企画室　　浅郷 様</t>
    <rPh sb="0" eb="2">
      <t>ケイエイ</t>
    </rPh>
    <rPh sb="2" eb="5">
      <t>キカクシツ</t>
    </rPh>
    <rPh sb="7" eb="9">
      <t>アサゴウ</t>
    </rPh>
    <rPh sb="10" eb="11">
      <t>サマ</t>
    </rPh>
    <phoneticPr fontId="3"/>
  </si>
  <si>
    <t>0794-83-1100</t>
    <phoneticPr fontId="3"/>
  </si>
  <si>
    <t>0794-83-1104</t>
    <phoneticPr fontId="3"/>
  </si>
  <si>
    <t>290</t>
    <phoneticPr fontId="3"/>
  </si>
  <si>
    <t>290</t>
    <phoneticPr fontId="3"/>
  </si>
  <si>
    <t>160</t>
    <phoneticPr fontId="3"/>
  </si>
  <si>
    <t>JAE-154</t>
    <phoneticPr fontId="3"/>
  </si>
  <si>
    <t>JAE-154 NT1259-4902-002</t>
    <phoneticPr fontId="3"/>
  </si>
  <si>
    <t>2018.1.19</t>
    <phoneticPr fontId="3"/>
  </si>
  <si>
    <t>MDL</t>
    <phoneticPr fontId="3"/>
  </si>
  <si>
    <t>(株)モデュレックス</t>
    <rPh sb="0" eb="3">
      <t>カブ</t>
    </rPh>
    <phoneticPr fontId="3"/>
  </si>
  <si>
    <t>〒124-0006　　東京都葛飾区堀切1-20-19</t>
    <rPh sb="11" eb="14">
      <t>トウキョウト</t>
    </rPh>
    <rPh sb="14" eb="17">
      <t>カツシカク</t>
    </rPh>
    <rPh sb="17" eb="19">
      <t>ホリキリ</t>
    </rPh>
    <phoneticPr fontId="3"/>
  </si>
  <si>
    <t>MDL01　　1688</t>
    <phoneticPr fontId="3"/>
  </si>
  <si>
    <t>製造本部生産統括部 部品管理課　　篠原 様</t>
    <rPh sb="0" eb="2">
      <t>セイゾウ</t>
    </rPh>
    <rPh sb="2" eb="4">
      <t>ホンブ</t>
    </rPh>
    <rPh sb="4" eb="6">
      <t>セイサン</t>
    </rPh>
    <rPh sb="6" eb="8">
      <t>トウカツ</t>
    </rPh>
    <rPh sb="8" eb="9">
      <t>ブ</t>
    </rPh>
    <rPh sb="10" eb="12">
      <t>ブヒン</t>
    </rPh>
    <rPh sb="12" eb="14">
      <t>カンリ</t>
    </rPh>
    <rPh sb="14" eb="15">
      <t>カ</t>
    </rPh>
    <rPh sb="17" eb="19">
      <t>シノハラ</t>
    </rPh>
    <rPh sb="20" eb="21">
      <t>サマ</t>
    </rPh>
    <phoneticPr fontId="3"/>
  </si>
  <si>
    <t>03-5672-7726</t>
    <phoneticPr fontId="3"/>
  </si>
  <si>
    <t>03-5672-7754</t>
    <phoneticPr fontId="3"/>
  </si>
  <si>
    <t>340</t>
    <phoneticPr fontId="3"/>
  </si>
  <si>
    <t>340</t>
    <phoneticPr fontId="3"/>
  </si>
  <si>
    <t>KSP-147</t>
    <phoneticPr fontId="3"/>
  </si>
  <si>
    <t>KSP-147 SHIELD COVER L1</t>
    <phoneticPr fontId="3"/>
  </si>
  <si>
    <t>PS(N)</t>
    <phoneticPr fontId="3"/>
  </si>
  <si>
    <t>有</t>
    <rPh sb="0" eb="1">
      <t>ユウ</t>
    </rPh>
    <phoneticPr fontId="3"/>
  </si>
  <si>
    <t>無</t>
    <rPh sb="0" eb="1">
      <t>ム</t>
    </rPh>
    <phoneticPr fontId="3"/>
  </si>
  <si>
    <t>小林ｽﾌﾟﾘﾝｸﾞ</t>
    <phoneticPr fontId="3"/>
  </si>
  <si>
    <t>470×300</t>
    <phoneticPr fontId="3"/>
  </si>
  <si>
    <t>2018.1.22</t>
    <phoneticPr fontId="3"/>
  </si>
  <si>
    <t>KSP-149</t>
    <phoneticPr fontId="3"/>
  </si>
  <si>
    <t>KSP-149 SHIELD COVER L10B</t>
    <phoneticPr fontId="3"/>
  </si>
  <si>
    <t>6-127-5R</t>
    <phoneticPr fontId="3"/>
  </si>
  <si>
    <t>6-912127-5</t>
    <phoneticPr fontId="3"/>
  </si>
  <si>
    <t>2018.1.23</t>
    <phoneticPr fontId="3"/>
  </si>
  <si>
    <t>AKI</t>
    <phoneticPr fontId="3"/>
  </si>
  <si>
    <t>(株)エーケイ設計</t>
    <rPh sb="0" eb="3">
      <t>カブ</t>
    </rPh>
    <rPh sb="7" eb="9">
      <t>セッケイ</t>
    </rPh>
    <phoneticPr fontId="3"/>
  </si>
  <si>
    <t>〒411-0822　　静岡県三島市松本319-1 ｸﾞﾘｰﾝﾊｲﾂ松本102号</t>
    <rPh sb="11" eb="14">
      <t>シズオカケン</t>
    </rPh>
    <rPh sb="14" eb="17">
      <t>ミシマシ</t>
    </rPh>
    <rPh sb="17" eb="19">
      <t>マツモト</t>
    </rPh>
    <rPh sb="33" eb="35">
      <t>マツモト</t>
    </rPh>
    <rPh sb="38" eb="39">
      <t>ゴウ</t>
    </rPh>
    <phoneticPr fontId="3"/>
  </si>
  <si>
    <t>AKI01　　1689</t>
    <phoneticPr fontId="3"/>
  </si>
  <si>
    <t>近藤 様</t>
    <rPh sb="0" eb="2">
      <t>コンドウ</t>
    </rPh>
    <rPh sb="3" eb="4">
      <t>サマ</t>
    </rPh>
    <phoneticPr fontId="3"/>
  </si>
  <si>
    <t>055-955-7091</t>
    <phoneticPr fontId="3"/>
  </si>
  <si>
    <t>055-977-7033</t>
    <phoneticPr fontId="3"/>
  </si>
  <si>
    <t>KSP-148</t>
    <phoneticPr fontId="3"/>
  </si>
  <si>
    <t>KSP-148 SHIELD COVER L10A</t>
    <phoneticPr fontId="3"/>
  </si>
  <si>
    <t>2018.1.25</t>
    <phoneticPr fontId="3"/>
  </si>
  <si>
    <t>MTM-127-1B</t>
    <phoneticPr fontId="3"/>
  </si>
  <si>
    <t>MTM-127-1(B) 59-WR39・</t>
    <phoneticPr fontId="3"/>
  </si>
  <si>
    <t>MTM-127-1CL</t>
    <phoneticPr fontId="3"/>
  </si>
  <si>
    <t>MTM-127-1(CL) 59-WR39・</t>
    <phoneticPr fontId="3"/>
  </si>
  <si>
    <t>MTM-127-2B</t>
    <phoneticPr fontId="3"/>
  </si>
  <si>
    <t>MTM-127-2(B) 59-WR39：</t>
    <phoneticPr fontId="3"/>
  </si>
  <si>
    <t>MTM-127-2CL</t>
    <phoneticPr fontId="3"/>
  </si>
  <si>
    <t>MTM-127-2(CL) 59-WR39：</t>
    <phoneticPr fontId="3"/>
  </si>
  <si>
    <t>2018.1.25</t>
    <phoneticPr fontId="3"/>
  </si>
  <si>
    <t>SIT-005</t>
    <phoneticPr fontId="3"/>
  </si>
  <si>
    <t>SIT-005 J8C-0014-10</t>
    <phoneticPr fontId="3"/>
  </si>
  <si>
    <t>PS(B)</t>
    <phoneticPr fontId="3"/>
  </si>
  <si>
    <t>420</t>
    <phoneticPr fontId="3"/>
  </si>
  <si>
    <t>導電印刷</t>
    <rPh sb="0" eb="2">
      <t>ドウデン</t>
    </rPh>
    <rPh sb="2" eb="4">
      <t>インサツ</t>
    </rPh>
    <phoneticPr fontId="3"/>
  </si>
  <si>
    <t>新進テック</t>
    <rPh sb="0" eb="2">
      <t>シンシン</t>
    </rPh>
    <phoneticPr fontId="3"/>
  </si>
  <si>
    <t>2018.1.29</t>
    <phoneticPr fontId="3"/>
  </si>
  <si>
    <t>SMK-191</t>
    <phoneticPr fontId="3"/>
  </si>
  <si>
    <t>167CLE-012-80E</t>
    <phoneticPr fontId="3"/>
  </si>
  <si>
    <t>PS(N)</t>
    <phoneticPr fontId="3"/>
  </si>
  <si>
    <t>有</t>
    <rPh sb="0" eb="1">
      <t>ユウ</t>
    </rPh>
    <phoneticPr fontId="3"/>
  </si>
  <si>
    <t>無</t>
    <rPh sb="0" eb="1">
      <t>ム</t>
    </rPh>
    <phoneticPr fontId="3"/>
  </si>
  <si>
    <t>SMK</t>
    <phoneticPr fontId="3"/>
  </si>
  <si>
    <t>2018.1.29</t>
    <phoneticPr fontId="3"/>
  </si>
  <si>
    <t>RCH-003</t>
    <phoneticPr fontId="3"/>
  </si>
  <si>
    <t>RCH-003 8本入りトレイ</t>
    <rPh sb="9" eb="10">
      <t>ホン</t>
    </rPh>
    <rPh sb="10" eb="11">
      <t>イ</t>
    </rPh>
    <phoneticPr fontId="3"/>
  </si>
  <si>
    <t>PS(B)</t>
    <phoneticPr fontId="3"/>
  </si>
  <si>
    <t>導電練込（ﾐｸﾛｰﾑ）</t>
    <rPh sb="0" eb="2">
      <t>ドウデン</t>
    </rPh>
    <rPh sb="2" eb="3">
      <t>ネリ</t>
    </rPh>
    <rPh sb="3" eb="4">
      <t>コミ</t>
    </rPh>
    <phoneticPr fontId="3"/>
  </si>
  <si>
    <t>リコー</t>
    <phoneticPr fontId="3"/>
  </si>
  <si>
    <t>590×350</t>
    <phoneticPr fontId="3"/>
  </si>
  <si>
    <t>SGS4</t>
    <phoneticPr fontId="3"/>
  </si>
  <si>
    <t>国立研究開発法人 産業技術総合研究所 つくばセンターつくば東事業所</t>
    <rPh sb="0" eb="2">
      <t>コクリツ</t>
    </rPh>
    <rPh sb="2" eb="4">
      <t>ケンキュウ</t>
    </rPh>
    <rPh sb="4" eb="6">
      <t>カイハツ</t>
    </rPh>
    <rPh sb="6" eb="8">
      <t>ホウジン</t>
    </rPh>
    <rPh sb="9" eb="11">
      <t>サンギョウ</t>
    </rPh>
    <rPh sb="11" eb="13">
      <t>ギジュツ</t>
    </rPh>
    <rPh sb="13" eb="15">
      <t>ソウゴウ</t>
    </rPh>
    <rPh sb="15" eb="18">
      <t>ケンキュウジョ</t>
    </rPh>
    <rPh sb="29" eb="30">
      <t>ヒガシ</t>
    </rPh>
    <rPh sb="30" eb="33">
      <t>ジギョウショ</t>
    </rPh>
    <phoneticPr fontId="3"/>
  </si>
  <si>
    <t>SGS04　　1690</t>
    <phoneticPr fontId="3"/>
  </si>
  <si>
    <t>〒305-8564　　茨城県つくば市並木1-2-1 東事業所１B棟5206室</t>
    <rPh sb="11" eb="14">
      <t>イバラキケン</t>
    </rPh>
    <rPh sb="17" eb="18">
      <t>シ</t>
    </rPh>
    <rPh sb="18" eb="20">
      <t>ナミキ</t>
    </rPh>
    <rPh sb="26" eb="27">
      <t>ヒガシ</t>
    </rPh>
    <rPh sb="27" eb="30">
      <t>ジギョウショ</t>
    </rPh>
    <rPh sb="32" eb="33">
      <t>トウ</t>
    </rPh>
    <rPh sb="37" eb="38">
      <t>シツ</t>
    </rPh>
    <phoneticPr fontId="3"/>
  </si>
  <si>
    <t>武井 亮平 様宛</t>
    <rPh sb="0" eb="2">
      <t>タケイ</t>
    </rPh>
    <rPh sb="3" eb="5">
      <t>リョウヘイ</t>
    </rPh>
    <rPh sb="6" eb="7">
      <t>サマ</t>
    </rPh>
    <rPh sb="7" eb="8">
      <t>アテ</t>
    </rPh>
    <phoneticPr fontId="3"/>
  </si>
  <si>
    <t>029-861-1353</t>
    <phoneticPr fontId="3"/>
  </si>
  <si>
    <t>029-861-7986</t>
    <phoneticPr fontId="3"/>
  </si>
  <si>
    <t>STI2</t>
    <phoneticPr fontId="3"/>
  </si>
  <si>
    <t>(株)ＳＴＩ</t>
    <rPh sb="0" eb="3">
      <t>カブ</t>
    </rPh>
    <phoneticPr fontId="3"/>
  </si>
  <si>
    <t>〒105-0004　　東京都港区新橋4-27-1　セントラルビル3F</t>
    <rPh sb="11" eb="13">
      <t>トウキョウ</t>
    </rPh>
    <rPh sb="13" eb="14">
      <t>ト</t>
    </rPh>
    <rPh sb="14" eb="16">
      <t>ミナトク</t>
    </rPh>
    <rPh sb="16" eb="18">
      <t>シンバシ</t>
    </rPh>
    <phoneticPr fontId="3"/>
  </si>
  <si>
    <t>STI02　　1691</t>
    <phoneticPr fontId="3"/>
  </si>
  <si>
    <t>尹 様</t>
    <rPh sb="0" eb="1">
      <t>ユン</t>
    </rPh>
    <rPh sb="2" eb="3">
      <t>サマ</t>
    </rPh>
    <phoneticPr fontId="3"/>
  </si>
  <si>
    <t>03-6452-9467</t>
    <phoneticPr fontId="3"/>
  </si>
  <si>
    <t>03-6452-9468</t>
    <phoneticPr fontId="3"/>
  </si>
  <si>
    <t>KKG-004</t>
    <phoneticPr fontId="3"/>
  </si>
  <si>
    <t>KKG-004 ﾏｽｸｼｰﾄ用30P</t>
    <rPh sb="14" eb="15">
      <t>ヨウ</t>
    </rPh>
    <phoneticPr fontId="3"/>
  </si>
  <si>
    <t>PS(N)</t>
    <phoneticPr fontId="3"/>
  </si>
  <si>
    <t>360</t>
    <phoneticPr fontId="3"/>
  </si>
  <si>
    <t>有</t>
    <phoneticPr fontId="3"/>
  </si>
  <si>
    <t>無</t>
    <phoneticPr fontId="3"/>
  </si>
  <si>
    <t>無</t>
    <phoneticPr fontId="3"/>
  </si>
  <si>
    <t>310×210</t>
    <phoneticPr fontId="3"/>
  </si>
  <si>
    <t>2018.1.31</t>
    <phoneticPr fontId="3"/>
  </si>
  <si>
    <t>KND-011</t>
    <phoneticPr fontId="3"/>
  </si>
  <si>
    <t>KND-011 8PUCKETS</t>
    <phoneticPr fontId="3"/>
  </si>
  <si>
    <t>335×265</t>
    <phoneticPr fontId="3"/>
  </si>
  <si>
    <t>2018.2.1</t>
    <phoneticPr fontId="3"/>
  </si>
  <si>
    <t>ADY-120</t>
    <phoneticPr fontId="3"/>
  </si>
  <si>
    <t>ADY-120 CXB30500-517</t>
    <phoneticPr fontId="3"/>
  </si>
  <si>
    <t>PS(B)</t>
    <phoneticPr fontId="3"/>
  </si>
  <si>
    <t>435</t>
    <phoneticPr fontId="3"/>
  </si>
  <si>
    <t>導電練込(ﾐｸﾛｰﾑ)</t>
    <rPh sb="0" eb="2">
      <t>ドウデン</t>
    </rPh>
    <rPh sb="2" eb="3">
      <t>ネリ</t>
    </rPh>
    <rPh sb="3" eb="4">
      <t>コミ</t>
    </rPh>
    <phoneticPr fontId="3"/>
  </si>
  <si>
    <t>310×210</t>
    <phoneticPr fontId="3"/>
  </si>
  <si>
    <t>APR</t>
    <phoneticPr fontId="3"/>
  </si>
  <si>
    <t>(有)アプローチ</t>
    <rPh sb="0" eb="3">
      <t>ユウ</t>
    </rPh>
    <phoneticPr fontId="3"/>
  </si>
  <si>
    <t>〒391-0001　　長野県茅野市ちの丁田2763-1</t>
    <rPh sb="11" eb="14">
      <t>ナガノケン</t>
    </rPh>
    <rPh sb="14" eb="17">
      <t>チノシ</t>
    </rPh>
    <rPh sb="19" eb="21">
      <t>チョウダ</t>
    </rPh>
    <phoneticPr fontId="3"/>
  </si>
  <si>
    <t>APR01　　1692</t>
    <phoneticPr fontId="3"/>
  </si>
  <si>
    <t>藤沢 様</t>
    <rPh sb="0" eb="2">
      <t>フジサワ</t>
    </rPh>
    <rPh sb="3" eb="4">
      <t>サマ</t>
    </rPh>
    <phoneticPr fontId="3"/>
  </si>
  <si>
    <t>0266-71-2121</t>
    <phoneticPr fontId="3"/>
  </si>
  <si>
    <t>0266-71-2120</t>
    <phoneticPr fontId="3"/>
  </si>
  <si>
    <t>160</t>
    <phoneticPr fontId="3"/>
  </si>
  <si>
    <t>120</t>
    <phoneticPr fontId="3"/>
  </si>
  <si>
    <t>SMN2</t>
    <phoneticPr fontId="3"/>
  </si>
  <si>
    <t>(株)住野商会</t>
    <rPh sb="0" eb="3">
      <t>カブ</t>
    </rPh>
    <rPh sb="3" eb="5">
      <t>スミノ</t>
    </rPh>
    <rPh sb="5" eb="7">
      <t>ショウカイ</t>
    </rPh>
    <phoneticPr fontId="3"/>
  </si>
  <si>
    <t>〒441-8502　　愛知県豊橋市花田町字荒木15番地</t>
    <rPh sb="11" eb="14">
      <t>アイチケン</t>
    </rPh>
    <rPh sb="14" eb="17">
      <t>トヨハシシ</t>
    </rPh>
    <rPh sb="17" eb="20">
      <t>ハナダチョウ</t>
    </rPh>
    <rPh sb="20" eb="21">
      <t>アザ</t>
    </rPh>
    <rPh sb="21" eb="23">
      <t>アラキ</t>
    </rPh>
    <rPh sb="25" eb="27">
      <t>バンチ</t>
    </rPh>
    <phoneticPr fontId="3"/>
  </si>
  <si>
    <t>SMN02　　1693</t>
    <phoneticPr fontId="3"/>
  </si>
  <si>
    <t>山口 様</t>
    <rPh sb="0" eb="2">
      <t>ヤマグチ</t>
    </rPh>
    <rPh sb="3" eb="4">
      <t>サマ</t>
    </rPh>
    <phoneticPr fontId="3"/>
  </si>
  <si>
    <t>0532-31-2271</t>
    <phoneticPr fontId="3"/>
  </si>
  <si>
    <t>0532-31-0875</t>
    <phoneticPr fontId="3"/>
  </si>
  <si>
    <t>DIC-069</t>
    <phoneticPr fontId="3"/>
  </si>
  <si>
    <t>DIC-069 K-10120S-04-06</t>
    <phoneticPr fontId="3"/>
  </si>
  <si>
    <t>○</t>
    <phoneticPr fontId="3"/>
  </si>
  <si>
    <t>袋詰め</t>
    <rPh sb="0" eb="1">
      <t>フクロ</t>
    </rPh>
    <rPh sb="1" eb="2">
      <t>ヅ</t>
    </rPh>
    <phoneticPr fontId="3"/>
  </si>
  <si>
    <t>2018.2.6</t>
    <phoneticPr fontId="3"/>
  </si>
  <si>
    <t>DIC-081</t>
    <phoneticPr fontId="3"/>
  </si>
  <si>
    <t>DIC-081　K-10120S-04-20</t>
    <phoneticPr fontId="3"/>
  </si>
  <si>
    <t>2018.2.6</t>
    <phoneticPr fontId="3"/>
  </si>
  <si>
    <t>250</t>
    <phoneticPr fontId="3"/>
  </si>
  <si>
    <t>320</t>
    <phoneticPr fontId="3"/>
  </si>
  <si>
    <t>YAC</t>
    <phoneticPr fontId="3"/>
  </si>
  <si>
    <t>(株)淀川ACC</t>
    <rPh sb="0" eb="3">
      <t>カブ</t>
    </rPh>
    <rPh sb="3" eb="5">
      <t>ヨドガワ</t>
    </rPh>
    <phoneticPr fontId="3"/>
  </si>
  <si>
    <t>〒494-0011　　愛知県一宮市西萩原若宮前103</t>
    <rPh sb="11" eb="14">
      <t>アイチケン</t>
    </rPh>
    <rPh sb="14" eb="17">
      <t>イチノミヤシ</t>
    </rPh>
    <rPh sb="17" eb="18">
      <t>ニシ</t>
    </rPh>
    <rPh sb="18" eb="20">
      <t>ハギワラ</t>
    </rPh>
    <rPh sb="20" eb="22">
      <t>ワカミヤ</t>
    </rPh>
    <rPh sb="22" eb="23">
      <t>マエ</t>
    </rPh>
    <phoneticPr fontId="3"/>
  </si>
  <si>
    <t>YAC01　　1694</t>
    <phoneticPr fontId="3"/>
  </si>
  <si>
    <t>波多野 様</t>
    <rPh sb="0" eb="3">
      <t>ハタノ</t>
    </rPh>
    <rPh sb="4" eb="5">
      <t>サマ</t>
    </rPh>
    <phoneticPr fontId="3"/>
  </si>
  <si>
    <t>0586-69-5855</t>
    <phoneticPr fontId="3"/>
  </si>
  <si>
    <t>0586-69-5865</t>
    <phoneticPr fontId="3"/>
  </si>
  <si>
    <t>HPW</t>
    <phoneticPr fontId="3"/>
  </si>
  <si>
    <t>(株)ハイパーウェブ</t>
    <rPh sb="0" eb="3">
      <t>カブ</t>
    </rPh>
    <phoneticPr fontId="3"/>
  </si>
  <si>
    <t>〒252-0813　　神奈川県藤沢市亀井野1523-1 ﾌｧｰｽﾄｽﾃｨ六会１F</t>
    <rPh sb="11" eb="15">
      <t>カナガワケン</t>
    </rPh>
    <rPh sb="15" eb="18">
      <t>フジサワシ</t>
    </rPh>
    <rPh sb="18" eb="21">
      <t>カメイノ</t>
    </rPh>
    <rPh sb="36" eb="37">
      <t>ロク</t>
    </rPh>
    <rPh sb="37" eb="38">
      <t>カイ</t>
    </rPh>
    <phoneticPr fontId="3"/>
  </si>
  <si>
    <t>HPW01　　1695</t>
    <phoneticPr fontId="3"/>
  </si>
  <si>
    <t>今道 様</t>
    <rPh sb="0" eb="2">
      <t>イマミチ</t>
    </rPh>
    <rPh sb="3" eb="4">
      <t>サマ</t>
    </rPh>
    <phoneticPr fontId="3"/>
  </si>
  <si>
    <t>0466-54-7564</t>
    <phoneticPr fontId="3"/>
  </si>
  <si>
    <t>0466-54-7569</t>
    <phoneticPr fontId="3"/>
  </si>
  <si>
    <t>ALC</t>
    <phoneticPr fontId="3"/>
  </si>
  <si>
    <t>(株)アルコム</t>
    <rPh sb="0" eb="3">
      <t>カブ</t>
    </rPh>
    <phoneticPr fontId="3"/>
  </si>
  <si>
    <t>〒981-3341　　宮城県富谷市成田9-16-2</t>
    <rPh sb="11" eb="14">
      <t>ミヤギケン</t>
    </rPh>
    <rPh sb="14" eb="16">
      <t>トミヤ</t>
    </rPh>
    <rPh sb="16" eb="17">
      <t>シ</t>
    </rPh>
    <rPh sb="17" eb="19">
      <t>ナリタ</t>
    </rPh>
    <phoneticPr fontId="3"/>
  </si>
  <si>
    <t>ALC01　　1696</t>
    <phoneticPr fontId="3"/>
  </si>
  <si>
    <t>関 様</t>
    <rPh sb="0" eb="1">
      <t>セキ</t>
    </rPh>
    <rPh sb="2" eb="3">
      <t>サマ</t>
    </rPh>
    <phoneticPr fontId="3"/>
  </si>
  <si>
    <t>022-348-0131</t>
    <phoneticPr fontId="3"/>
  </si>
  <si>
    <t>022-348-0144</t>
    <phoneticPr fontId="3"/>
  </si>
  <si>
    <t>2018.2.9 金型返却</t>
    <rPh sb="9" eb="11">
      <t>カナガタ</t>
    </rPh>
    <rPh sb="11" eb="13">
      <t>ヘンキャク</t>
    </rPh>
    <phoneticPr fontId="3"/>
  </si>
  <si>
    <t>2018.2.2金型返却</t>
    <rPh sb="8" eb="10">
      <t>カナガタ</t>
    </rPh>
    <rPh sb="10" eb="12">
      <t>ヘンキャク</t>
    </rPh>
    <phoneticPr fontId="3"/>
  </si>
  <si>
    <t>KDS-097</t>
    <phoneticPr fontId="3"/>
  </si>
  <si>
    <t>KDS-097 YEC-007</t>
    <phoneticPr fontId="3"/>
  </si>
  <si>
    <t>2018.2.13</t>
    <phoneticPr fontId="3"/>
  </si>
  <si>
    <t>KND-012</t>
    <phoneticPr fontId="3"/>
  </si>
  <si>
    <t>KND-012 MTR2000 20P</t>
    <phoneticPr fontId="3"/>
  </si>
  <si>
    <t>DIC-079</t>
    <phoneticPr fontId="3"/>
  </si>
  <si>
    <t>DIC-080</t>
    <phoneticPr fontId="3"/>
  </si>
  <si>
    <t>DIC-079 K-10120S-03-06</t>
    <phoneticPr fontId="3"/>
  </si>
  <si>
    <t>338×175</t>
    <phoneticPr fontId="3"/>
  </si>
  <si>
    <t>2018.2.13</t>
    <phoneticPr fontId="3"/>
  </si>
  <si>
    <t>DIC-080　Ｋ-10120Ｓ-03-20</t>
    <phoneticPr fontId="3"/>
  </si>
  <si>
    <t>TNX-020</t>
    <phoneticPr fontId="3"/>
  </si>
  <si>
    <t>2018.2.14</t>
    <phoneticPr fontId="3"/>
  </si>
  <si>
    <t>袋詰め</t>
    <rPh sb="0" eb="1">
      <t>フクロ</t>
    </rPh>
    <rPh sb="1" eb="2">
      <t>ヅ</t>
    </rPh>
    <phoneticPr fontId="3"/>
  </si>
  <si>
    <t>TNX-020 φ125×4</t>
    <phoneticPr fontId="3"/>
  </si>
  <si>
    <t>180</t>
    <phoneticPr fontId="3"/>
  </si>
  <si>
    <t>SSK-008</t>
    <phoneticPr fontId="3"/>
  </si>
  <si>
    <t>SSK-008 A-10F-107用ﾄﾚｲ　KS-45</t>
    <rPh sb="17" eb="18">
      <t>ヨウ</t>
    </rPh>
    <phoneticPr fontId="3"/>
  </si>
  <si>
    <t>日興製作所様からの金型を使用</t>
    <rPh sb="0" eb="2">
      <t>ニッコウ</t>
    </rPh>
    <rPh sb="2" eb="5">
      <t>セイサクショ</t>
    </rPh>
    <rPh sb="5" eb="6">
      <t>サマ</t>
    </rPh>
    <rPh sb="9" eb="11">
      <t>カナガタ</t>
    </rPh>
    <rPh sb="12" eb="14">
      <t>シヨウ</t>
    </rPh>
    <phoneticPr fontId="3"/>
  </si>
  <si>
    <t>2018.2.16</t>
    <phoneticPr fontId="3"/>
  </si>
  <si>
    <t>汎用トレイ</t>
    <rPh sb="0" eb="2">
      <t>ハンヨウ</t>
    </rPh>
    <phoneticPr fontId="3"/>
  </si>
  <si>
    <t>汎用トレイ</t>
    <rPh sb="0" eb="2">
      <t>ハンヨウ</t>
    </rPh>
    <phoneticPr fontId="3"/>
  </si>
  <si>
    <t>CK-001</t>
    <phoneticPr fontId="3"/>
  </si>
  <si>
    <t>ODS-017</t>
    <phoneticPr fontId="3"/>
  </si>
  <si>
    <t>ODS-024</t>
    <phoneticPr fontId="3"/>
  </si>
  <si>
    <t>ODS-024   100P</t>
  </si>
  <si>
    <t>ODS-024   100P</t>
    <phoneticPr fontId="3"/>
  </si>
  <si>
    <t>KOK-001</t>
    <phoneticPr fontId="3"/>
  </si>
  <si>
    <t>KOK-001 70P</t>
    <phoneticPr fontId="3"/>
  </si>
  <si>
    <t>MKP-001</t>
    <phoneticPr fontId="3"/>
  </si>
  <si>
    <t>汎用トレイ</t>
    <rPh sb="0" eb="2">
      <t>ハンヨウ</t>
    </rPh>
    <phoneticPr fontId="3"/>
  </si>
  <si>
    <t>1-127-7</t>
    <phoneticPr fontId="3"/>
  </si>
  <si>
    <t>PS(N)</t>
    <phoneticPr fontId="3"/>
  </si>
  <si>
    <t>有</t>
    <rPh sb="0" eb="1">
      <t>ユウ</t>
    </rPh>
    <phoneticPr fontId="3"/>
  </si>
  <si>
    <t>無</t>
    <rPh sb="0" eb="1">
      <t>ム</t>
    </rPh>
    <phoneticPr fontId="3"/>
  </si>
  <si>
    <t>170</t>
    <phoneticPr fontId="3"/>
  </si>
  <si>
    <t>1-912127-7(規格トレイ)</t>
    <rPh sb="11" eb="13">
      <t>キカク</t>
    </rPh>
    <phoneticPr fontId="3"/>
  </si>
  <si>
    <t>1-127-7AMP</t>
    <phoneticPr fontId="3"/>
  </si>
  <si>
    <t>GMY-004</t>
    <phoneticPr fontId="3"/>
  </si>
  <si>
    <t>1-65-2</t>
    <phoneticPr fontId="3"/>
  </si>
  <si>
    <t>1-912065-2(規格トレイ)</t>
    <rPh sb="11" eb="13">
      <t>キカク</t>
    </rPh>
    <phoneticPr fontId="3"/>
  </si>
  <si>
    <t>1-65-2AMP</t>
    <phoneticPr fontId="3"/>
  </si>
  <si>
    <t>KBY-D-100-1</t>
    <phoneticPr fontId="3"/>
  </si>
  <si>
    <t>5-52-3AMP</t>
    <phoneticPr fontId="3"/>
  </si>
  <si>
    <t>5-52-3</t>
    <phoneticPr fontId="3"/>
  </si>
  <si>
    <t>5-912052-3(規格トレイ)</t>
    <rPh sb="11" eb="13">
      <t>キカク</t>
    </rPh>
    <phoneticPr fontId="3"/>
  </si>
  <si>
    <t>1-127-5AMP</t>
    <phoneticPr fontId="3"/>
  </si>
  <si>
    <t>1-127-5</t>
    <phoneticPr fontId="3"/>
  </si>
  <si>
    <t>1-912127-5(規格トレイ)</t>
    <rPh sb="11" eb="13">
      <t>キカク</t>
    </rPh>
    <phoneticPr fontId="3"/>
  </si>
  <si>
    <t>0-71-6AMP</t>
    <phoneticPr fontId="3"/>
  </si>
  <si>
    <t>0-71-6</t>
    <phoneticPr fontId="3"/>
  </si>
  <si>
    <t>912071-6(規格トレイ)</t>
    <rPh sb="9" eb="11">
      <t>キカク</t>
    </rPh>
    <phoneticPr fontId="3"/>
  </si>
  <si>
    <t>IMG</t>
    <phoneticPr fontId="3"/>
  </si>
  <si>
    <t>(株)今井ゴム</t>
    <rPh sb="0" eb="3">
      <t>カブ</t>
    </rPh>
    <rPh sb="3" eb="5">
      <t>イマイ</t>
    </rPh>
    <phoneticPr fontId="3"/>
  </si>
  <si>
    <t>〒173-0004　　東京都板橋区板橋1-48-17</t>
    <rPh sb="11" eb="14">
      <t>トウキョウト</t>
    </rPh>
    <rPh sb="14" eb="17">
      <t>イタバシク</t>
    </rPh>
    <rPh sb="17" eb="19">
      <t>イタバシ</t>
    </rPh>
    <phoneticPr fontId="3"/>
  </si>
  <si>
    <t>IMG01　　1697</t>
    <phoneticPr fontId="3"/>
  </si>
  <si>
    <t>馬 様</t>
    <rPh sb="0" eb="1">
      <t>ウマ</t>
    </rPh>
    <rPh sb="2" eb="3">
      <t>サマ</t>
    </rPh>
    <phoneticPr fontId="3"/>
  </si>
  <si>
    <t>03-3961-1656</t>
    <phoneticPr fontId="3"/>
  </si>
  <si>
    <t>03-3963-9300</t>
    <phoneticPr fontId="3"/>
  </si>
  <si>
    <t>KRS3</t>
    <phoneticPr fontId="3"/>
  </si>
  <si>
    <t>(株)黒田精型</t>
    <rPh sb="0" eb="3">
      <t>カブ</t>
    </rPh>
    <rPh sb="3" eb="5">
      <t>クロダ</t>
    </rPh>
    <rPh sb="5" eb="6">
      <t>セイ</t>
    </rPh>
    <rPh sb="6" eb="7">
      <t>ケイ</t>
    </rPh>
    <phoneticPr fontId="3"/>
  </si>
  <si>
    <t>〒937-0031　　富山県魚津市道坂400番地</t>
    <rPh sb="11" eb="14">
      <t>トヤマケン</t>
    </rPh>
    <rPh sb="14" eb="15">
      <t>ウオ</t>
    </rPh>
    <rPh sb="16" eb="17">
      <t>シ</t>
    </rPh>
    <rPh sb="17" eb="18">
      <t>ミチ</t>
    </rPh>
    <rPh sb="18" eb="19">
      <t>サカ</t>
    </rPh>
    <rPh sb="22" eb="24">
      <t>バンチ</t>
    </rPh>
    <phoneticPr fontId="3"/>
  </si>
  <si>
    <t>KRS03　　1698</t>
    <phoneticPr fontId="3"/>
  </si>
  <si>
    <t>東田 様宛</t>
    <rPh sb="0" eb="1">
      <t>トウ</t>
    </rPh>
    <rPh sb="1" eb="2">
      <t>ダ</t>
    </rPh>
    <rPh sb="3" eb="4">
      <t>サマ</t>
    </rPh>
    <rPh sb="4" eb="5">
      <t>アテ</t>
    </rPh>
    <phoneticPr fontId="3"/>
  </si>
  <si>
    <t>0765-32-8006</t>
    <phoneticPr fontId="3"/>
  </si>
  <si>
    <t>0765-32-8827</t>
    <phoneticPr fontId="3"/>
  </si>
  <si>
    <t>354×300</t>
    <phoneticPr fontId="3"/>
  </si>
  <si>
    <t>2018.2.21</t>
    <phoneticPr fontId="3"/>
  </si>
  <si>
    <t>170</t>
    <phoneticPr fontId="3"/>
  </si>
  <si>
    <t>210</t>
    <phoneticPr fontId="3"/>
  </si>
  <si>
    <t>YCM-042</t>
    <phoneticPr fontId="3"/>
  </si>
  <si>
    <t>YCM-042 8個入りトレイ</t>
    <rPh sb="9" eb="10">
      <t>コ</t>
    </rPh>
    <rPh sb="10" eb="11">
      <t>イ</t>
    </rPh>
    <phoneticPr fontId="3"/>
  </si>
  <si>
    <t>有</t>
    <rPh sb="0" eb="1">
      <t>ユウ</t>
    </rPh>
    <phoneticPr fontId="3"/>
  </si>
  <si>
    <t>無</t>
    <rPh sb="0" eb="1">
      <t>ム</t>
    </rPh>
    <phoneticPr fontId="3"/>
  </si>
  <si>
    <t>○</t>
    <phoneticPr fontId="3"/>
  </si>
  <si>
    <t>LPS-022</t>
    <phoneticPr fontId="3"/>
  </si>
  <si>
    <t>LPS-022 PRE AMP用ｸﾗﾑｼｪﾙ</t>
    <rPh sb="15" eb="16">
      <t>ヨウ</t>
    </rPh>
    <phoneticPr fontId="3"/>
  </si>
  <si>
    <t>520</t>
    <phoneticPr fontId="3"/>
  </si>
  <si>
    <t>470×300</t>
    <phoneticPr fontId="3"/>
  </si>
  <si>
    <t>○</t>
    <phoneticPr fontId="3"/>
  </si>
  <si>
    <t>2面取</t>
    <rPh sb="1" eb="2">
      <t>メン</t>
    </rPh>
    <rPh sb="2" eb="3">
      <t>トリ</t>
    </rPh>
    <phoneticPr fontId="3"/>
  </si>
  <si>
    <t>別抜き</t>
    <rPh sb="0" eb="1">
      <t>ベツ</t>
    </rPh>
    <rPh sb="1" eb="2">
      <t>ヌ</t>
    </rPh>
    <phoneticPr fontId="3"/>
  </si>
  <si>
    <t>袋詰め</t>
    <phoneticPr fontId="3"/>
  </si>
  <si>
    <t>2018.2.22</t>
    <phoneticPr fontId="3"/>
  </si>
  <si>
    <t>280</t>
    <phoneticPr fontId="3"/>
  </si>
  <si>
    <t>220</t>
    <phoneticPr fontId="3"/>
  </si>
  <si>
    <t>KSK4</t>
    <phoneticPr fontId="3"/>
  </si>
  <si>
    <t>川島工業(株)</t>
    <rPh sb="0" eb="2">
      <t>カワシマ</t>
    </rPh>
    <rPh sb="2" eb="4">
      <t>コウギョウ</t>
    </rPh>
    <rPh sb="4" eb="7">
      <t>カブ</t>
    </rPh>
    <phoneticPr fontId="3"/>
  </si>
  <si>
    <t>〒374-0042　　群馬県館林市近藤町657番地3号</t>
    <rPh sb="11" eb="14">
      <t>グンマケン</t>
    </rPh>
    <rPh sb="14" eb="17">
      <t>タテバヤシシ</t>
    </rPh>
    <rPh sb="17" eb="20">
      <t>コンドウチョウ</t>
    </rPh>
    <rPh sb="23" eb="25">
      <t>バンチ</t>
    </rPh>
    <rPh sb="26" eb="27">
      <t>ゴウ</t>
    </rPh>
    <phoneticPr fontId="3"/>
  </si>
  <si>
    <t>KSK04　　1699</t>
    <phoneticPr fontId="3"/>
  </si>
  <si>
    <t>菊池 様</t>
    <rPh sb="0" eb="2">
      <t>キクチ</t>
    </rPh>
    <rPh sb="3" eb="4">
      <t>サマ</t>
    </rPh>
    <phoneticPr fontId="3"/>
  </si>
  <si>
    <t>0276-72-5019</t>
    <phoneticPr fontId="3"/>
  </si>
  <si>
    <t>0276-72-5228</t>
    <phoneticPr fontId="3"/>
  </si>
  <si>
    <t>2325786-2</t>
    <phoneticPr fontId="3"/>
  </si>
  <si>
    <t>2018.2.26</t>
    <phoneticPr fontId="3"/>
  </si>
  <si>
    <t>90</t>
    <phoneticPr fontId="3"/>
  </si>
  <si>
    <t>東京都大田区西蒲田7-51-13　小林ビル3階</t>
    <rPh sb="0" eb="3">
      <t>トウキョウト</t>
    </rPh>
    <rPh sb="3" eb="6">
      <t>オオタク</t>
    </rPh>
    <rPh sb="6" eb="9">
      <t>ニシカマタ</t>
    </rPh>
    <rPh sb="17" eb="19">
      <t>コバヤシ</t>
    </rPh>
    <rPh sb="22" eb="23">
      <t>カイ</t>
    </rPh>
    <phoneticPr fontId="3"/>
  </si>
  <si>
    <t>上林 様宛</t>
    <rPh sb="0" eb="2">
      <t>カンバヤシ</t>
    </rPh>
    <rPh sb="3" eb="4">
      <t>サマ</t>
    </rPh>
    <rPh sb="4" eb="5">
      <t>アテ</t>
    </rPh>
    <phoneticPr fontId="3"/>
  </si>
  <si>
    <t>SSH2</t>
    <phoneticPr fontId="3"/>
  </si>
  <si>
    <t>〒601-8213　　京都府京都市南区久世中久世町3丁目108番地</t>
    <rPh sb="11" eb="14">
      <t>キョウトフ</t>
    </rPh>
    <rPh sb="14" eb="17">
      <t>キョウトシ</t>
    </rPh>
    <rPh sb="17" eb="19">
      <t>ミナミク</t>
    </rPh>
    <rPh sb="19" eb="21">
      <t>クゼ</t>
    </rPh>
    <rPh sb="21" eb="22">
      <t>ナカ</t>
    </rPh>
    <rPh sb="22" eb="24">
      <t>クゼ</t>
    </rPh>
    <rPh sb="24" eb="25">
      <t>チョウ</t>
    </rPh>
    <rPh sb="26" eb="28">
      <t>チョウメ</t>
    </rPh>
    <rPh sb="31" eb="33">
      <t>バンチ</t>
    </rPh>
    <phoneticPr fontId="3"/>
  </si>
  <si>
    <t>SSH02　　1700</t>
    <phoneticPr fontId="3"/>
  </si>
  <si>
    <t>黒木 様</t>
    <rPh sb="0" eb="2">
      <t>クロキ</t>
    </rPh>
    <rPh sb="3" eb="4">
      <t>サマ</t>
    </rPh>
    <phoneticPr fontId="3"/>
  </si>
  <si>
    <t>075-924-3381</t>
    <phoneticPr fontId="3"/>
  </si>
  <si>
    <t>075-932-0181</t>
    <phoneticPr fontId="3"/>
  </si>
  <si>
    <t>産業資材販売(株)　京都西営業所</t>
    <rPh sb="0" eb="2">
      <t>サンギョウ</t>
    </rPh>
    <rPh sb="2" eb="4">
      <t>シザイ</t>
    </rPh>
    <rPh sb="4" eb="6">
      <t>ハンバイ</t>
    </rPh>
    <rPh sb="6" eb="9">
      <t>カブ</t>
    </rPh>
    <rPh sb="10" eb="12">
      <t>キョウト</t>
    </rPh>
    <rPh sb="12" eb="13">
      <t>ニシ</t>
    </rPh>
    <rPh sb="13" eb="16">
      <t>エイギョウショ</t>
    </rPh>
    <phoneticPr fontId="3"/>
  </si>
  <si>
    <t>〒315-0031　　茨城県石岡市東大橋1610-2</t>
    <phoneticPr fontId="3"/>
  </si>
  <si>
    <t>0299-26-4481</t>
    <phoneticPr fontId="3"/>
  </si>
  <si>
    <t>(株)ネモト・プレシジョン　　石岡工場</t>
    <rPh sb="0" eb="3">
      <t>カブ</t>
    </rPh>
    <rPh sb="15" eb="19">
      <t>イシオカコウジョウ</t>
    </rPh>
    <phoneticPr fontId="3"/>
  </si>
  <si>
    <t>END2</t>
    <phoneticPr fontId="3"/>
  </si>
  <si>
    <t>(株)遠藤照明</t>
    <rPh sb="0" eb="3">
      <t>カブ</t>
    </rPh>
    <rPh sb="3" eb="5">
      <t>エンドウ</t>
    </rPh>
    <rPh sb="5" eb="7">
      <t>ショウメイ</t>
    </rPh>
    <phoneticPr fontId="3"/>
  </si>
  <si>
    <t>〒327-0816　　栃木県佐野市栄町5-3</t>
    <rPh sb="11" eb="14">
      <t>トチギケン</t>
    </rPh>
    <rPh sb="14" eb="17">
      <t>サノシ</t>
    </rPh>
    <rPh sb="17" eb="19">
      <t>サカエチョウ</t>
    </rPh>
    <phoneticPr fontId="3"/>
  </si>
  <si>
    <t>END02　　1701</t>
    <phoneticPr fontId="3"/>
  </si>
  <si>
    <t>製造課　　木村 様</t>
    <rPh sb="0" eb="3">
      <t>セイゾウカ</t>
    </rPh>
    <rPh sb="5" eb="7">
      <t>キムラ</t>
    </rPh>
    <rPh sb="8" eb="9">
      <t>サマ</t>
    </rPh>
    <phoneticPr fontId="3"/>
  </si>
  <si>
    <t>0283-24-8882</t>
    <phoneticPr fontId="3"/>
  </si>
  <si>
    <t>0283-23-2307</t>
    <phoneticPr fontId="3"/>
  </si>
  <si>
    <t>SSM-033</t>
    <phoneticPr fontId="3"/>
  </si>
  <si>
    <t>SSM-033 YS12-3</t>
    <phoneticPr fontId="3"/>
  </si>
  <si>
    <t>PP(N)</t>
    <phoneticPr fontId="3"/>
  </si>
  <si>
    <t>有</t>
    <rPh sb="0" eb="1">
      <t>ユウ</t>
    </rPh>
    <phoneticPr fontId="3"/>
  </si>
  <si>
    <t>無</t>
    <rPh sb="0" eb="1">
      <t>ム</t>
    </rPh>
    <phoneticPr fontId="3"/>
  </si>
  <si>
    <t>サン精密化工</t>
    <rPh sb="2" eb="4">
      <t>セイミツ</t>
    </rPh>
    <rPh sb="4" eb="6">
      <t>カコウ</t>
    </rPh>
    <phoneticPr fontId="3"/>
  </si>
  <si>
    <t>460×330</t>
    <phoneticPr fontId="3"/>
  </si>
  <si>
    <t>DIC-082</t>
    <phoneticPr fontId="3"/>
  </si>
  <si>
    <t>DIC-082 K-10120S-04-10</t>
    <phoneticPr fontId="3"/>
  </si>
  <si>
    <t>PS(CL)</t>
    <phoneticPr fontId="3"/>
  </si>
  <si>
    <t>405</t>
    <phoneticPr fontId="3"/>
  </si>
  <si>
    <t>2018.3.2</t>
    <phoneticPr fontId="3"/>
  </si>
  <si>
    <t>DIS-001</t>
    <phoneticPr fontId="3"/>
  </si>
  <si>
    <t>DIS-001 7本入りﾄﾚｲ</t>
    <rPh sb="9" eb="10">
      <t>ホン</t>
    </rPh>
    <rPh sb="10" eb="11">
      <t>イ</t>
    </rPh>
    <phoneticPr fontId="3"/>
  </si>
  <si>
    <t>PP(N)</t>
    <phoneticPr fontId="3"/>
  </si>
  <si>
    <t>ダイシン</t>
    <phoneticPr fontId="3"/>
  </si>
  <si>
    <t>405×300</t>
    <phoneticPr fontId="3"/>
  </si>
  <si>
    <t>○</t>
    <phoneticPr fontId="3"/>
  </si>
  <si>
    <t>袋詰め</t>
    <rPh sb="0" eb="1">
      <t>フクロ</t>
    </rPh>
    <rPh sb="1" eb="2">
      <t>ヅ</t>
    </rPh>
    <phoneticPr fontId="3"/>
  </si>
  <si>
    <t>2018.3.3</t>
    <phoneticPr fontId="3"/>
  </si>
  <si>
    <t>ACT</t>
    <phoneticPr fontId="3"/>
  </si>
  <si>
    <t>(株)アクティ</t>
    <rPh sb="0" eb="3">
      <t>カブ</t>
    </rPh>
    <phoneticPr fontId="3"/>
  </si>
  <si>
    <t>ACT01　　1702</t>
    <phoneticPr fontId="3"/>
  </si>
  <si>
    <t>岸田 様</t>
    <rPh sb="0" eb="2">
      <t>キシダ</t>
    </rPh>
    <rPh sb="3" eb="4">
      <t>サマ</t>
    </rPh>
    <phoneticPr fontId="3"/>
  </si>
  <si>
    <t>044-982-0807</t>
    <phoneticPr fontId="3"/>
  </si>
  <si>
    <t>044-982-0858</t>
    <phoneticPr fontId="3"/>
  </si>
  <si>
    <t>〒211-0042　　神奈川県川崎市中原区下新城1-11-26　ｹｲ・ﾊｳｽ西館 102号</t>
    <rPh sb="11" eb="15">
      <t>カナガワケン</t>
    </rPh>
    <rPh sb="15" eb="18">
      <t>カワサキシ</t>
    </rPh>
    <rPh sb="18" eb="21">
      <t>ナカハラク</t>
    </rPh>
    <rPh sb="21" eb="24">
      <t>シモシンジョウ</t>
    </rPh>
    <rPh sb="38" eb="40">
      <t>ニシカン</t>
    </rPh>
    <rPh sb="44" eb="45">
      <t>ゴウ</t>
    </rPh>
    <phoneticPr fontId="3"/>
  </si>
  <si>
    <t>JAE-155</t>
    <phoneticPr fontId="3"/>
  </si>
  <si>
    <t>JAE-155 025-55269</t>
    <phoneticPr fontId="3"/>
  </si>
  <si>
    <t>PS(G)</t>
    <phoneticPr fontId="3"/>
  </si>
  <si>
    <t>499×347</t>
    <phoneticPr fontId="3"/>
  </si>
  <si>
    <t>2018.3.6</t>
    <phoneticPr fontId="3"/>
  </si>
  <si>
    <t>JAE-156</t>
    <phoneticPr fontId="3"/>
  </si>
  <si>
    <t>JAE-156　025-55270</t>
    <phoneticPr fontId="3"/>
  </si>
  <si>
    <t>2018.3.6</t>
    <phoneticPr fontId="3"/>
  </si>
  <si>
    <t>JAE-157</t>
    <phoneticPr fontId="3"/>
  </si>
  <si>
    <t>JAE-158</t>
    <phoneticPr fontId="3"/>
  </si>
  <si>
    <t>JAE-157 025-55271</t>
    <phoneticPr fontId="3"/>
  </si>
  <si>
    <t>JAE-158 025-55272</t>
    <phoneticPr fontId="3"/>
  </si>
  <si>
    <t>2018.3.7</t>
    <phoneticPr fontId="3"/>
  </si>
  <si>
    <t>310</t>
    <phoneticPr fontId="3"/>
  </si>
  <si>
    <t>PNS4</t>
    <phoneticPr fontId="3"/>
  </si>
  <si>
    <t>ﾊﾟﾅｿﾆｯｸ ｽｲｯﾁﾝｸﾞﾃｸﾉﾛｼﾞｰｽﾞ(株)</t>
    <rPh sb="24" eb="27">
      <t>カブ</t>
    </rPh>
    <phoneticPr fontId="3"/>
  </si>
  <si>
    <t>〒020-2493　　北海道帯広市西25条北1丁目2番1号</t>
    <rPh sb="11" eb="14">
      <t>ホッカイドウ</t>
    </rPh>
    <rPh sb="14" eb="17">
      <t>オビヒロシ</t>
    </rPh>
    <rPh sb="17" eb="18">
      <t>ニシ</t>
    </rPh>
    <rPh sb="20" eb="21">
      <t>ジョウ</t>
    </rPh>
    <rPh sb="21" eb="22">
      <t>キタ</t>
    </rPh>
    <rPh sb="23" eb="25">
      <t>チョウメ</t>
    </rPh>
    <rPh sb="26" eb="27">
      <t>バン</t>
    </rPh>
    <rPh sb="28" eb="29">
      <t>ゴウ</t>
    </rPh>
    <phoneticPr fontId="3"/>
  </si>
  <si>
    <t>PNS04　　1703</t>
    <phoneticPr fontId="3"/>
  </si>
  <si>
    <t>EVR技術部 EVR商品技術2課　　坂井 様</t>
    <rPh sb="3" eb="5">
      <t>ギジュツ</t>
    </rPh>
    <rPh sb="5" eb="6">
      <t>ブ</t>
    </rPh>
    <rPh sb="10" eb="12">
      <t>ショウヒン</t>
    </rPh>
    <rPh sb="12" eb="14">
      <t>ギジュツ</t>
    </rPh>
    <rPh sb="15" eb="16">
      <t>カ</t>
    </rPh>
    <rPh sb="18" eb="20">
      <t>サカイ</t>
    </rPh>
    <rPh sb="21" eb="22">
      <t>サマ</t>
    </rPh>
    <phoneticPr fontId="3"/>
  </si>
  <si>
    <t>0155-37-5547</t>
    <phoneticPr fontId="3"/>
  </si>
  <si>
    <t>0155-37-4567</t>
    <phoneticPr fontId="3"/>
  </si>
  <si>
    <t>380</t>
    <phoneticPr fontId="3"/>
  </si>
  <si>
    <t>270</t>
    <phoneticPr fontId="3"/>
  </si>
  <si>
    <t>140</t>
    <phoneticPr fontId="3"/>
  </si>
  <si>
    <t>NNR</t>
    <phoneticPr fontId="3"/>
  </si>
  <si>
    <t>西日本ラジオ(株)</t>
    <rPh sb="0" eb="1">
      <t>ニシ</t>
    </rPh>
    <rPh sb="1" eb="3">
      <t>ニホン</t>
    </rPh>
    <rPh sb="6" eb="9">
      <t>カブ</t>
    </rPh>
    <phoneticPr fontId="3"/>
  </si>
  <si>
    <t>〒812-0039　　福岡県福岡市博多区冷泉町7番19号</t>
    <rPh sb="11" eb="14">
      <t>フクオカケン</t>
    </rPh>
    <rPh sb="14" eb="17">
      <t>フクオカシ</t>
    </rPh>
    <rPh sb="17" eb="20">
      <t>ハカタク</t>
    </rPh>
    <rPh sb="20" eb="22">
      <t>レイセン</t>
    </rPh>
    <rPh sb="22" eb="23">
      <t>チョウ</t>
    </rPh>
    <rPh sb="24" eb="25">
      <t>バン</t>
    </rPh>
    <rPh sb="27" eb="28">
      <t>ゴウ</t>
    </rPh>
    <phoneticPr fontId="3"/>
  </si>
  <si>
    <t>NNR01　　1704</t>
    <phoneticPr fontId="3"/>
  </si>
  <si>
    <t>堀 様</t>
    <rPh sb="0" eb="1">
      <t>ホリ</t>
    </rPh>
    <rPh sb="2" eb="3">
      <t>サマ</t>
    </rPh>
    <phoneticPr fontId="3"/>
  </si>
  <si>
    <t>092-263-0177</t>
    <phoneticPr fontId="3"/>
  </si>
  <si>
    <t>092-263-0178</t>
    <phoneticPr fontId="3"/>
  </si>
  <si>
    <t>(株)フカサワ　　水戸支店</t>
    <rPh sb="0" eb="3">
      <t>カブ</t>
    </rPh>
    <rPh sb="9" eb="11">
      <t>ミト</t>
    </rPh>
    <rPh sb="11" eb="13">
      <t>シテン</t>
    </rPh>
    <phoneticPr fontId="3"/>
  </si>
  <si>
    <t>〒312-0062　　茨城県ひたちなか市高場2320</t>
    <rPh sb="11" eb="14">
      <t>イバラキケン</t>
    </rPh>
    <rPh sb="19" eb="20">
      <t>シ</t>
    </rPh>
    <rPh sb="20" eb="22">
      <t>タカバ</t>
    </rPh>
    <phoneticPr fontId="3"/>
  </si>
  <si>
    <t>FKS03　　1705</t>
    <phoneticPr fontId="3"/>
  </si>
  <si>
    <t>澤畑 様</t>
    <rPh sb="0" eb="2">
      <t>サワハタ</t>
    </rPh>
    <rPh sb="3" eb="4">
      <t>サマ</t>
    </rPh>
    <phoneticPr fontId="3"/>
  </si>
  <si>
    <t>029-354-2615</t>
    <phoneticPr fontId="3"/>
  </si>
  <si>
    <t>029-354-2616</t>
    <phoneticPr fontId="3"/>
  </si>
  <si>
    <t>FKS3</t>
    <phoneticPr fontId="3"/>
  </si>
  <si>
    <t>IGA</t>
    <phoneticPr fontId="3"/>
  </si>
  <si>
    <t>(株)井雅</t>
    <rPh sb="0" eb="3">
      <t>カブ</t>
    </rPh>
    <rPh sb="3" eb="4">
      <t>イ</t>
    </rPh>
    <rPh sb="4" eb="5">
      <t>ガ</t>
    </rPh>
    <phoneticPr fontId="3"/>
  </si>
  <si>
    <t>〒141-0021　　東京都品川区上大崎3-14-12</t>
    <rPh sb="11" eb="14">
      <t>トウキョウト</t>
    </rPh>
    <rPh sb="14" eb="17">
      <t>シナガワク</t>
    </rPh>
    <rPh sb="17" eb="20">
      <t>カミオオサキ</t>
    </rPh>
    <phoneticPr fontId="3"/>
  </si>
  <si>
    <t>IGA01　　1706</t>
    <phoneticPr fontId="3"/>
  </si>
  <si>
    <t>03-5424-2111</t>
    <phoneticPr fontId="3"/>
  </si>
  <si>
    <t>03-5424-2116</t>
    <phoneticPr fontId="3"/>
  </si>
  <si>
    <t>KDS-098</t>
    <phoneticPr fontId="3"/>
  </si>
  <si>
    <t>KDS-098 7319/7320</t>
    <phoneticPr fontId="3"/>
  </si>
  <si>
    <t>PS(N)</t>
    <phoneticPr fontId="3"/>
  </si>
  <si>
    <t>520</t>
    <phoneticPr fontId="3"/>
  </si>
  <si>
    <t>有</t>
    <rPh sb="0" eb="1">
      <t>ユウ</t>
    </rPh>
    <phoneticPr fontId="3"/>
  </si>
  <si>
    <t>無</t>
    <rPh sb="0" eb="1">
      <t>ム</t>
    </rPh>
    <phoneticPr fontId="3"/>
  </si>
  <si>
    <t>無</t>
    <phoneticPr fontId="3"/>
  </si>
  <si>
    <t>共同紙業</t>
    <rPh sb="0" eb="2">
      <t>キョウドウ</t>
    </rPh>
    <rPh sb="2" eb="4">
      <t>シギョウ</t>
    </rPh>
    <phoneticPr fontId="3"/>
  </si>
  <si>
    <t>470×347</t>
    <phoneticPr fontId="3"/>
  </si>
  <si>
    <t>2018.3.16</t>
    <phoneticPr fontId="3"/>
  </si>
  <si>
    <t>YCM-040</t>
    <phoneticPr fontId="3"/>
  </si>
  <si>
    <t>YCM-040 FJK-SY-071</t>
    <phoneticPr fontId="3"/>
  </si>
  <si>
    <t>導電印刷</t>
    <rPh sb="0" eb="2">
      <t>ドウデン</t>
    </rPh>
    <rPh sb="2" eb="4">
      <t>インサツ</t>
    </rPh>
    <phoneticPr fontId="3"/>
  </si>
  <si>
    <t>460×330</t>
    <phoneticPr fontId="3"/>
  </si>
  <si>
    <t>MMT</t>
    <phoneticPr fontId="3"/>
  </si>
  <si>
    <t>ミモテック(株)</t>
    <rPh sb="5" eb="8">
      <t>カブ</t>
    </rPh>
    <phoneticPr fontId="3"/>
  </si>
  <si>
    <t>〒384-0051　　長野県小諸市八満691-9</t>
    <rPh sb="11" eb="14">
      <t>ナガノケン</t>
    </rPh>
    <rPh sb="14" eb="17">
      <t>コモロシ</t>
    </rPh>
    <rPh sb="17" eb="19">
      <t>ハチマン</t>
    </rPh>
    <phoneticPr fontId="3"/>
  </si>
  <si>
    <t>MMT01　　1707</t>
    <phoneticPr fontId="3"/>
  </si>
  <si>
    <t>管理部　　今井 様</t>
    <rPh sb="0" eb="3">
      <t>カンリブ</t>
    </rPh>
    <rPh sb="5" eb="7">
      <t>イマイ</t>
    </rPh>
    <rPh sb="8" eb="9">
      <t>サマ</t>
    </rPh>
    <phoneticPr fontId="3"/>
  </si>
  <si>
    <t>0267-25-5811</t>
    <phoneticPr fontId="3"/>
  </si>
  <si>
    <t>0267-25-5812</t>
    <phoneticPr fontId="3"/>
  </si>
  <si>
    <t>KMS</t>
    <phoneticPr fontId="3"/>
  </si>
  <si>
    <t>(株)小向精機</t>
    <rPh sb="0" eb="3">
      <t>カブ</t>
    </rPh>
    <rPh sb="3" eb="5">
      <t>コムカイ</t>
    </rPh>
    <rPh sb="5" eb="7">
      <t>セイキ</t>
    </rPh>
    <phoneticPr fontId="3"/>
  </si>
  <si>
    <t>〒212-0022　　神奈川県川崎市幸区新明町1-34-6</t>
    <rPh sb="11" eb="15">
      <t>カナガワケン</t>
    </rPh>
    <rPh sb="15" eb="18">
      <t>カワサキシ</t>
    </rPh>
    <rPh sb="18" eb="20">
      <t>サイワイク</t>
    </rPh>
    <rPh sb="20" eb="23">
      <t>シンメイチョウ</t>
    </rPh>
    <phoneticPr fontId="3"/>
  </si>
  <si>
    <t>KMS01　　1708</t>
    <phoneticPr fontId="3"/>
  </si>
  <si>
    <t>板坂 様</t>
    <rPh sb="0" eb="2">
      <t>イタサカ</t>
    </rPh>
    <rPh sb="3" eb="4">
      <t>サマ</t>
    </rPh>
    <phoneticPr fontId="3"/>
  </si>
  <si>
    <t>044-533-0575</t>
    <phoneticPr fontId="3"/>
  </si>
  <si>
    <t>SSM-034</t>
    <phoneticPr fontId="3"/>
  </si>
  <si>
    <t>SSM-034 YS6-10</t>
    <phoneticPr fontId="3"/>
  </si>
  <si>
    <t>PET
(CL)</t>
    <phoneticPr fontId="3"/>
  </si>
  <si>
    <t>470×310</t>
    <phoneticPr fontId="3"/>
  </si>
  <si>
    <t>別抜き</t>
    <rPh sb="0" eb="1">
      <t>ベツ</t>
    </rPh>
    <rPh sb="1" eb="2">
      <t>ヌ</t>
    </rPh>
    <phoneticPr fontId="3"/>
  </si>
  <si>
    <t>DIC-074R</t>
    <phoneticPr fontId="3"/>
  </si>
  <si>
    <t>2018.3.17</t>
    <phoneticPr fontId="3"/>
  </si>
  <si>
    <t>DIC-075R</t>
    <phoneticPr fontId="3"/>
  </si>
  <si>
    <t>DIC-075R K-11006S-02-16</t>
    <phoneticPr fontId="3"/>
  </si>
  <si>
    <t>THS3</t>
    <phoneticPr fontId="3"/>
  </si>
  <si>
    <t>(株)高橋商店　　千葉支店</t>
    <rPh sb="0" eb="3">
      <t>カブ</t>
    </rPh>
    <rPh sb="3" eb="5">
      <t>タカハシ</t>
    </rPh>
    <rPh sb="5" eb="7">
      <t>ショウテン</t>
    </rPh>
    <rPh sb="9" eb="11">
      <t>チバ</t>
    </rPh>
    <rPh sb="11" eb="13">
      <t>シテン</t>
    </rPh>
    <phoneticPr fontId="3"/>
  </si>
  <si>
    <t>〒263-0016　　千葉県千葉市稲毛区天台6-7-6</t>
    <rPh sb="11" eb="14">
      <t>チバケン</t>
    </rPh>
    <rPh sb="14" eb="17">
      <t>チバシ</t>
    </rPh>
    <rPh sb="17" eb="20">
      <t>イナゲク</t>
    </rPh>
    <rPh sb="20" eb="22">
      <t>テンダイ</t>
    </rPh>
    <phoneticPr fontId="3"/>
  </si>
  <si>
    <t>THS03　　1709</t>
    <phoneticPr fontId="3"/>
  </si>
  <si>
    <t>鈴木 啓之 様</t>
    <rPh sb="0" eb="2">
      <t>スズキ</t>
    </rPh>
    <rPh sb="3" eb="5">
      <t>タカユキ</t>
    </rPh>
    <rPh sb="6" eb="7">
      <t>サマ</t>
    </rPh>
    <phoneticPr fontId="3"/>
  </si>
  <si>
    <t>043-251-6094</t>
    <phoneticPr fontId="3"/>
  </si>
  <si>
    <t>043-287-5566</t>
    <phoneticPr fontId="3"/>
  </si>
  <si>
    <t>CK-009</t>
    <phoneticPr fontId="3"/>
  </si>
  <si>
    <t>CK-009　14POCKETS</t>
    <phoneticPr fontId="3"/>
  </si>
  <si>
    <t>PET
(CL)</t>
    <phoneticPr fontId="3"/>
  </si>
  <si>
    <t>520</t>
    <phoneticPr fontId="3"/>
  </si>
  <si>
    <t>有</t>
    <rPh sb="0" eb="1">
      <t>ユウ</t>
    </rPh>
    <phoneticPr fontId="3"/>
  </si>
  <si>
    <t>無</t>
    <rPh sb="0" eb="1">
      <t>ム</t>
    </rPh>
    <phoneticPr fontId="3"/>
  </si>
  <si>
    <t>470×300</t>
    <phoneticPr fontId="3"/>
  </si>
  <si>
    <t>2018.3.19</t>
    <phoneticPr fontId="3"/>
  </si>
  <si>
    <t>JAE-034-0.6</t>
  </si>
  <si>
    <t>JAE-034-0.6 025-52512</t>
  </si>
  <si>
    <t>2015.5.28</t>
  </si>
  <si>
    <t>DIC-074R K-11006E-01-16</t>
    <phoneticPr fontId="3"/>
  </si>
  <si>
    <t>JAE-159</t>
    <phoneticPr fontId="3"/>
  </si>
  <si>
    <t>JAE-159 NT1264-3904-001</t>
    <phoneticPr fontId="3"/>
  </si>
  <si>
    <t>PS(B)</t>
    <phoneticPr fontId="3"/>
  </si>
  <si>
    <t>470×300</t>
    <phoneticPr fontId="3"/>
  </si>
  <si>
    <t>2018.3.19</t>
    <phoneticPr fontId="3"/>
  </si>
  <si>
    <t>JAE-160</t>
    <phoneticPr fontId="3"/>
  </si>
  <si>
    <t>JAE-160 025-55273</t>
    <phoneticPr fontId="3"/>
  </si>
  <si>
    <t>2018.3.22</t>
    <phoneticPr fontId="3"/>
  </si>
  <si>
    <t>TNX-018</t>
    <phoneticPr fontId="3"/>
  </si>
  <si>
    <t>PET
(G)</t>
    <phoneticPr fontId="3"/>
  </si>
  <si>
    <t>2018.3.26</t>
    <phoneticPr fontId="3"/>
  </si>
  <si>
    <t>TNX-018 Φ134×3</t>
    <phoneticPr fontId="3"/>
  </si>
  <si>
    <t>YCM-043</t>
    <phoneticPr fontId="3"/>
  </si>
  <si>
    <t>YCM-043 25個入りトレイ</t>
    <rPh sb="10" eb="11">
      <t>コ</t>
    </rPh>
    <rPh sb="11" eb="12">
      <t>イ</t>
    </rPh>
    <phoneticPr fontId="3"/>
  </si>
  <si>
    <t>PS(B)</t>
    <phoneticPr fontId="3"/>
  </si>
  <si>
    <t>420×630</t>
    <phoneticPr fontId="3"/>
  </si>
  <si>
    <t>台湾機精機</t>
    <rPh sb="0" eb="2">
      <t>タイワン</t>
    </rPh>
    <rPh sb="2" eb="3">
      <t>キ</t>
    </rPh>
    <rPh sb="3" eb="5">
      <t>セイキ</t>
    </rPh>
    <phoneticPr fontId="3"/>
  </si>
  <si>
    <t>別抜き</t>
    <rPh sb="0" eb="1">
      <t>ベツ</t>
    </rPh>
    <rPh sb="1" eb="2">
      <t>ヌ</t>
    </rPh>
    <phoneticPr fontId="3"/>
  </si>
  <si>
    <t>袋詰め</t>
    <rPh sb="0" eb="1">
      <t>フクロ</t>
    </rPh>
    <rPh sb="1" eb="2">
      <t>ヅ</t>
    </rPh>
    <phoneticPr fontId="3"/>
  </si>
  <si>
    <t>2018.3.27</t>
    <phoneticPr fontId="3"/>
  </si>
  <si>
    <t>FFL</t>
    <phoneticPr fontId="3"/>
  </si>
  <si>
    <t>フォーフェローズ(株)</t>
    <rPh sb="8" eb="11">
      <t>カブ</t>
    </rPh>
    <phoneticPr fontId="3"/>
  </si>
  <si>
    <t>〒224-0032　　神奈川県横浜市都筑区茅ヶ崎中央36-5</t>
    <rPh sb="11" eb="15">
      <t>カナガワケン</t>
    </rPh>
    <rPh sb="15" eb="18">
      <t>ヨコハマシ</t>
    </rPh>
    <rPh sb="18" eb="21">
      <t>ツヅキク</t>
    </rPh>
    <rPh sb="21" eb="24">
      <t>チガサキ</t>
    </rPh>
    <rPh sb="24" eb="26">
      <t>チュウオウ</t>
    </rPh>
    <phoneticPr fontId="3"/>
  </si>
  <si>
    <t>FFL01　　1710</t>
    <phoneticPr fontId="3"/>
  </si>
  <si>
    <t>森安 様</t>
    <rPh sb="0" eb="2">
      <t>モリヤス</t>
    </rPh>
    <rPh sb="3" eb="4">
      <t>サマ</t>
    </rPh>
    <phoneticPr fontId="3"/>
  </si>
  <si>
    <t>045-949-6333</t>
    <phoneticPr fontId="3"/>
  </si>
  <si>
    <t>045-944-2501</t>
    <phoneticPr fontId="3"/>
  </si>
  <si>
    <t>CRS4</t>
    <phoneticPr fontId="3"/>
  </si>
  <si>
    <t>(株)クロス</t>
    <rPh sb="0" eb="3">
      <t>カブ</t>
    </rPh>
    <phoneticPr fontId="3"/>
  </si>
  <si>
    <t>〒277-0863　　千葉県柏市豊四季945-1168</t>
    <rPh sb="11" eb="14">
      <t>チバケン</t>
    </rPh>
    <rPh sb="14" eb="16">
      <t>カシワシ</t>
    </rPh>
    <rPh sb="16" eb="19">
      <t>トヨシキ</t>
    </rPh>
    <phoneticPr fontId="3"/>
  </si>
  <si>
    <t>CRS04　　1711</t>
    <phoneticPr fontId="3"/>
  </si>
  <si>
    <t>辻 様</t>
    <rPh sb="0" eb="1">
      <t>ツジ</t>
    </rPh>
    <rPh sb="2" eb="3">
      <t>サマ</t>
    </rPh>
    <phoneticPr fontId="3"/>
  </si>
  <si>
    <t>04-7142-7185</t>
    <phoneticPr fontId="3"/>
  </si>
  <si>
    <t>04-7142-7186</t>
    <phoneticPr fontId="3"/>
  </si>
  <si>
    <t>YSM-036</t>
    <phoneticPr fontId="3"/>
  </si>
  <si>
    <t>YSM-036 インサート用96P</t>
    <rPh sb="13" eb="14">
      <t>ヨウ</t>
    </rPh>
    <phoneticPr fontId="3"/>
  </si>
  <si>
    <t>PET
(GR)</t>
    <phoneticPr fontId="3"/>
  </si>
  <si>
    <t>520</t>
    <phoneticPr fontId="3"/>
  </si>
  <si>
    <t>NHC-005</t>
    <phoneticPr fontId="3"/>
  </si>
  <si>
    <t xml:space="preserve">NHC-005 4Pin connector用 </t>
    <rPh sb="22" eb="23">
      <t>ヨウ</t>
    </rPh>
    <phoneticPr fontId="3"/>
  </si>
  <si>
    <t>PS(N)</t>
    <phoneticPr fontId="3"/>
  </si>
  <si>
    <t>405</t>
    <phoneticPr fontId="3"/>
  </si>
  <si>
    <t>有</t>
    <rPh sb="0" eb="1">
      <t>ユウ</t>
    </rPh>
    <phoneticPr fontId="3"/>
  </si>
  <si>
    <t>無</t>
    <rPh sb="0" eb="1">
      <t>ム</t>
    </rPh>
    <phoneticPr fontId="3"/>
  </si>
  <si>
    <t>355×260</t>
    <phoneticPr fontId="3"/>
  </si>
  <si>
    <t>2018.3.30</t>
    <phoneticPr fontId="3"/>
  </si>
  <si>
    <t>YSM-035</t>
    <phoneticPr fontId="3"/>
  </si>
  <si>
    <t xml:space="preserve">YSM-035 GZ568 10P </t>
    <phoneticPr fontId="3"/>
  </si>
  <si>
    <t>338×175</t>
    <phoneticPr fontId="3"/>
  </si>
  <si>
    <t>○</t>
    <phoneticPr fontId="3"/>
  </si>
  <si>
    <t>2018.3.31</t>
    <phoneticPr fontId="3"/>
  </si>
  <si>
    <t>4-159-8</t>
    <phoneticPr fontId="3"/>
  </si>
  <si>
    <t>4-912159-8</t>
    <phoneticPr fontId="3"/>
  </si>
  <si>
    <t>有</t>
    <rPh sb="0" eb="1">
      <t>ユウ</t>
    </rPh>
    <phoneticPr fontId="3"/>
  </si>
  <si>
    <t>無</t>
    <rPh sb="0" eb="1">
      <t>ム</t>
    </rPh>
    <phoneticPr fontId="3"/>
  </si>
  <si>
    <t>○</t>
    <phoneticPr fontId="3"/>
  </si>
  <si>
    <t>DIC-083</t>
    <phoneticPr fontId="3"/>
  </si>
  <si>
    <t>PET
(G)</t>
    <phoneticPr fontId="3"/>
  </si>
  <si>
    <t>520</t>
    <phoneticPr fontId="3"/>
  </si>
  <si>
    <t>導電
印刷</t>
    <rPh sb="0" eb="2">
      <t>ドウデン</t>
    </rPh>
    <rPh sb="3" eb="5">
      <t>インサツ</t>
    </rPh>
    <phoneticPr fontId="3"/>
  </si>
  <si>
    <t>日精</t>
    <rPh sb="0" eb="2">
      <t>ニッセイ</t>
    </rPh>
    <phoneticPr fontId="3"/>
  </si>
  <si>
    <t>470×347</t>
    <phoneticPr fontId="3"/>
  </si>
  <si>
    <t>2018.4.2</t>
    <phoneticPr fontId="3"/>
  </si>
  <si>
    <t>3面取</t>
    <rPh sb="1" eb="2">
      <t>メン</t>
    </rPh>
    <rPh sb="2" eb="3">
      <t>トリ</t>
    </rPh>
    <phoneticPr fontId="3"/>
  </si>
  <si>
    <t>別抜き</t>
    <rPh sb="0" eb="1">
      <t>ベツ</t>
    </rPh>
    <rPh sb="1" eb="2">
      <t>ヌ</t>
    </rPh>
    <phoneticPr fontId="3"/>
  </si>
  <si>
    <t>袋詰め</t>
    <rPh sb="0" eb="1">
      <t>フクロ</t>
    </rPh>
    <rPh sb="1" eb="2">
      <t>ツ</t>
    </rPh>
    <phoneticPr fontId="3"/>
  </si>
  <si>
    <t>DIC-083 NSK-5 340*120 30P</t>
    <phoneticPr fontId="3"/>
  </si>
  <si>
    <t>KIK-004B</t>
    <phoneticPr fontId="3"/>
  </si>
  <si>
    <t>KIK-004T</t>
    <phoneticPr fontId="3"/>
  </si>
  <si>
    <t>2018.4.2</t>
    <phoneticPr fontId="3"/>
  </si>
  <si>
    <t>KIK-004B Φ9.5 ﾛｰﾗｰ用 15P</t>
    <rPh sb="18" eb="19">
      <t>ヨウ</t>
    </rPh>
    <phoneticPr fontId="3"/>
  </si>
  <si>
    <t>KIK-004T Φ9.5 ﾛｰﾗｰ用 15P</t>
    <phoneticPr fontId="3"/>
  </si>
  <si>
    <t>6-160-7</t>
    <phoneticPr fontId="3"/>
  </si>
  <si>
    <t>6-912160-7</t>
    <phoneticPr fontId="3"/>
  </si>
  <si>
    <t>6-160-8</t>
  </si>
  <si>
    <t>6-912160-8</t>
  </si>
  <si>
    <t>355×240</t>
    <phoneticPr fontId="3"/>
  </si>
  <si>
    <t>2018.4.2</t>
    <phoneticPr fontId="3"/>
  </si>
  <si>
    <t>AKP</t>
    <phoneticPr fontId="3"/>
  </si>
  <si>
    <t>(株)相川プレス工業</t>
    <rPh sb="0" eb="3">
      <t>カブ</t>
    </rPh>
    <rPh sb="3" eb="5">
      <t>アイカワ</t>
    </rPh>
    <rPh sb="8" eb="10">
      <t>コウギョウ</t>
    </rPh>
    <phoneticPr fontId="3"/>
  </si>
  <si>
    <t>〒408-0002　　山梨県北杜市高根町村山北割1657-1</t>
    <rPh sb="11" eb="14">
      <t>ヤマナシケン</t>
    </rPh>
    <rPh sb="14" eb="17">
      <t>ホクトシ</t>
    </rPh>
    <rPh sb="17" eb="18">
      <t>タカ</t>
    </rPh>
    <rPh sb="18" eb="20">
      <t>ネマチ</t>
    </rPh>
    <rPh sb="20" eb="22">
      <t>ムラヤマ</t>
    </rPh>
    <rPh sb="22" eb="23">
      <t>キタ</t>
    </rPh>
    <rPh sb="23" eb="24">
      <t>ワリ</t>
    </rPh>
    <phoneticPr fontId="3"/>
  </si>
  <si>
    <t>AKP01　　1712</t>
    <phoneticPr fontId="3"/>
  </si>
  <si>
    <t>技術課　　仲野 様</t>
    <rPh sb="0" eb="2">
      <t>ギジュツ</t>
    </rPh>
    <rPh sb="2" eb="3">
      <t>カ</t>
    </rPh>
    <rPh sb="5" eb="7">
      <t>ナカノ</t>
    </rPh>
    <rPh sb="8" eb="9">
      <t>サマ</t>
    </rPh>
    <phoneticPr fontId="3"/>
  </si>
  <si>
    <t>0551-47-4556</t>
    <phoneticPr fontId="3"/>
  </si>
  <si>
    <t>NPL</t>
    <phoneticPr fontId="3"/>
  </si>
  <si>
    <t>(株)エヌ・プラス</t>
    <rPh sb="0" eb="3">
      <t>カブ</t>
    </rPh>
    <phoneticPr fontId="3"/>
  </si>
  <si>
    <t>NPL01　　1713</t>
    <phoneticPr fontId="3"/>
  </si>
  <si>
    <t>中安 様</t>
    <rPh sb="0" eb="2">
      <t>ナカヤス</t>
    </rPh>
    <rPh sb="3" eb="4">
      <t>サマ</t>
    </rPh>
    <phoneticPr fontId="3"/>
  </si>
  <si>
    <t>SIB</t>
    <phoneticPr fontId="3"/>
  </si>
  <si>
    <t>社会法人 済美会　　済美職業実習所</t>
    <rPh sb="0" eb="2">
      <t>シャカイ</t>
    </rPh>
    <rPh sb="2" eb="4">
      <t>ホウジン</t>
    </rPh>
    <rPh sb="5" eb="6">
      <t>スミ</t>
    </rPh>
    <rPh sb="6" eb="7">
      <t>ミ</t>
    </rPh>
    <rPh sb="7" eb="8">
      <t>カイ</t>
    </rPh>
    <rPh sb="10" eb="11">
      <t>スミ</t>
    </rPh>
    <rPh sb="11" eb="12">
      <t>ミ</t>
    </rPh>
    <rPh sb="12" eb="14">
      <t>ショクギョウ</t>
    </rPh>
    <rPh sb="14" eb="16">
      <t>ジッシュウ</t>
    </rPh>
    <rPh sb="16" eb="17">
      <t>ジョ</t>
    </rPh>
    <phoneticPr fontId="3"/>
  </si>
  <si>
    <t>〒166-0013　　東京都杉並区堀ノ内1-26-6</t>
    <rPh sb="11" eb="14">
      <t>トウキョウト</t>
    </rPh>
    <rPh sb="14" eb="17">
      <t>スギナミク</t>
    </rPh>
    <rPh sb="17" eb="18">
      <t>ホリ</t>
    </rPh>
    <rPh sb="19" eb="20">
      <t>ウチ</t>
    </rPh>
    <phoneticPr fontId="3"/>
  </si>
  <si>
    <t>SIB01　　1714</t>
    <phoneticPr fontId="3"/>
  </si>
  <si>
    <t>施設長　　前迫 様</t>
    <rPh sb="0" eb="2">
      <t>シセツ</t>
    </rPh>
    <rPh sb="2" eb="3">
      <t>チョウ</t>
    </rPh>
    <rPh sb="5" eb="6">
      <t>マエ</t>
    </rPh>
    <rPh sb="6" eb="7">
      <t>サコ</t>
    </rPh>
    <rPh sb="8" eb="9">
      <t>サマ</t>
    </rPh>
    <phoneticPr fontId="3"/>
  </si>
  <si>
    <t>03-3312-0566</t>
    <phoneticPr fontId="3"/>
  </si>
  <si>
    <t>03-3312-2900</t>
    <phoneticPr fontId="3"/>
  </si>
  <si>
    <t>NGS-014</t>
    <phoneticPr fontId="3"/>
  </si>
  <si>
    <t>NGS-014 4POCKETS</t>
    <phoneticPr fontId="3"/>
  </si>
  <si>
    <t>PS(B)</t>
    <phoneticPr fontId="3"/>
  </si>
  <si>
    <t>420</t>
    <phoneticPr fontId="3"/>
  </si>
  <si>
    <t>導電印刷</t>
    <rPh sb="0" eb="2">
      <t>ドウデン</t>
    </rPh>
    <rPh sb="2" eb="4">
      <t>インサツ</t>
    </rPh>
    <phoneticPr fontId="3"/>
  </si>
  <si>
    <t>内外産業</t>
    <rPh sb="0" eb="2">
      <t>ナイガイ</t>
    </rPh>
    <rPh sb="2" eb="4">
      <t>サンギョウ</t>
    </rPh>
    <phoneticPr fontId="3"/>
  </si>
  <si>
    <t>袋詰め</t>
    <rPh sb="0" eb="1">
      <t>フクロ</t>
    </rPh>
    <rPh sb="1" eb="2">
      <t>ヅ</t>
    </rPh>
    <phoneticPr fontId="3"/>
  </si>
  <si>
    <t>TKD-016</t>
    <phoneticPr fontId="3"/>
  </si>
  <si>
    <t>TKD-016 CP400用</t>
    <rPh sb="13" eb="14">
      <t>ヨウ</t>
    </rPh>
    <phoneticPr fontId="3"/>
  </si>
  <si>
    <t>PET
(CL)</t>
    <phoneticPr fontId="3"/>
  </si>
  <si>
    <t>520</t>
    <phoneticPr fontId="3"/>
  </si>
  <si>
    <t>有</t>
    <rPh sb="0" eb="1">
      <t>ユウ</t>
    </rPh>
    <phoneticPr fontId="3"/>
  </si>
  <si>
    <t>無</t>
    <rPh sb="0" eb="1">
      <t>ム</t>
    </rPh>
    <phoneticPr fontId="3"/>
  </si>
  <si>
    <t>470×300</t>
    <phoneticPr fontId="3"/>
  </si>
  <si>
    <t>○</t>
    <phoneticPr fontId="3"/>
  </si>
  <si>
    <t>(株)電熱制御</t>
    <rPh sb="0" eb="3">
      <t>カブ</t>
    </rPh>
    <rPh sb="3" eb="5">
      <t>デンネツ</t>
    </rPh>
    <rPh sb="5" eb="7">
      <t>セイギョ</t>
    </rPh>
    <phoneticPr fontId="3"/>
  </si>
  <si>
    <t>〒338-0834　　埼玉県さいたま市桜区新開1-10-9</t>
    <rPh sb="11" eb="14">
      <t>サイタマケン</t>
    </rPh>
    <rPh sb="18" eb="19">
      <t>シ</t>
    </rPh>
    <rPh sb="19" eb="20">
      <t>サクラ</t>
    </rPh>
    <rPh sb="20" eb="21">
      <t>ク</t>
    </rPh>
    <rPh sb="21" eb="23">
      <t>シビラキ</t>
    </rPh>
    <phoneticPr fontId="3"/>
  </si>
  <si>
    <t>DNS02　　1715</t>
    <phoneticPr fontId="3"/>
  </si>
  <si>
    <t>048-836-3193</t>
    <phoneticPr fontId="3"/>
  </si>
  <si>
    <t>048-836-3194</t>
    <phoneticPr fontId="3"/>
  </si>
  <si>
    <t>千葉 様</t>
    <rPh sb="0" eb="2">
      <t>チバ</t>
    </rPh>
    <rPh sb="3" eb="4">
      <t>サマ</t>
    </rPh>
    <phoneticPr fontId="3"/>
  </si>
  <si>
    <t>DNS2</t>
    <phoneticPr fontId="3"/>
  </si>
  <si>
    <t>FPP</t>
    <phoneticPr fontId="3"/>
  </si>
  <si>
    <t>(株)藤本パイピング</t>
    <rPh sb="0" eb="3">
      <t>カブ</t>
    </rPh>
    <rPh sb="3" eb="5">
      <t>フジモト</t>
    </rPh>
    <phoneticPr fontId="3"/>
  </si>
  <si>
    <t>〒861-0155　　熊本県熊本市北区植木町轟中西町264</t>
    <rPh sb="11" eb="14">
      <t>クマモトケン</t>
    </rPh>
    <rPh sb="14" eb="17">
      <t>クマモトシ</t>
    </rPh>
    <rPh sb="17" eb="19">
      <t>キタク</t>
    </rPh>
    <rPh sb="19" eb="21">
      <t>ウエキ</t>
    </rPh>
    <rPh sb="21" eb="22">
      <t>チョウ</t>
    </rPh>
    <rPh sb="22" eb="23">
      <t>トドロキ</t>
    </rPh>
    <rPh sb="23" eb="26">
      <t>ナカニシマチ</t>
    </rPh>
    <phoneticPr fontId="3"/>
  </si>
  <si>
    <t>ＦＰＰ01　　1476</t>
    <phoneticPr fontId="3"/>
  </si>
  <si>
    <t>藤本 様</t>
    <rPh sb="0" eb="2">
      <t>フジモト</t>
    </rPh>
    <rPh sb="3" eb="4">
      <t>サマ</t>
    </rPh>
    <phoneticPr fontId="3"/>
  </si>
  <si>
    <t>096-272-7233</t>
    <phoneticPr fontId="3"/>
  </si>
  <si>
    <t>KOS-005</t>
    <phoneticPr fontId="3"/>
  </si>
  <si>
    <t>KOS-005 №35トレイ</t>
    <phoneticPr fontId="3"/>
  </si>
  <si>
    <t>PP(N)</t>
    <phoneticPr fontId="3"/>
  </si>
  <si>
    <t>520</t>
    <phoneticPr fontId="3"/>
  </si>
  <si>
    <t>有</t>
    <phoneticPr fontId="3"/>
  </si>
  <si>
    <t>無</t>
    <phoneticPr fontId="3"/>
  </si>
  <si>
    <t>無</t>
    <phoneticPr fontId="3"/>
  </si>
  <si>
    <t>470×300</t>
    <phoneticPr fontId="3"/>
  </si>
  <si>
    <t>○</t>
    <phoneticPr fontId="3"/>
  </si>
  <si>
    <t>2018.4.11</t>
    <phoneticPr fontId="3"/>
  </si>
  <si>
    <t>KND-013</t>
    <phoneticPr fontId="3"/>
  </si>
  <si>
    <t>KND-013 MX496用 12P</t>
    <rPh sb="13" eb="14">
      <t>ヨウ</t>
    </rPh>
    <phoneticPr fontId="3"/>
  </si>
  <si>
    <t>499×347</t>
    <phoneticPr fontId="3"/>
  </si>
  <si>
    <t>±1.0</t>
    <phoneticPr fontId="3"/>
  </si>
  <si>
    <t>2018.4.12</t>
    <phoneticPr fontId="3"/>
  </si>
  <si>
    <t>220</t>
    <phoneticPr fontId="3"/>
  </si>
  <si>
    <t>UNM</t>
    <phoneticPr fontId="3"/>
  </si>
  <si>
    <t>〒161-0034　　東京都新宿区上落合2-10-14</t>
    <rPh sb="11" eb="14">
      <t>トウキョウト</t>
    </rPh>
    <rPh sb="14" eb="17">
      <t>シンジュクク</t>
    </rPh>
    <rPh sb="17" eb="20">
      <t>カミオチアイ</t>
    </rPh>
    <phoneticPr fontId="3"/>
  </si>
  <si>
    <t>UNM01　　1717</t>
    <phoneticPr fontId="3"/>
  </si>
  <si>
    <t>村松 様</t>
    <rPh sb="0" eb="2">
      <t>ムラマツ</t>
    </rPh>
    <rPh sb="3" eb="4">
      <t>サマ</t>
    </rPh>
    <phoneticPr fontId="3"/>
  </si>
  <si>
    <t>03-3371-2261</t>
    <phoneticPr fontId="3"/>
  </si>
  <si>
    <t>03-3371-2263</t>
    <phoneticPr fontId="3"/>
  </si>
  <si>
    <t>ユニメックス(株)</t>
    <rPh sb="6" eb="9">
      <t>カブ</t>
    </rPh>
    <phoneticPr fontId="3"/>
  </si>
  <si>
    <t>4-159-3</t>
    <phoneticPr fontId="3"/>
  </si>
  <si>
    <t>4-912159-3</t>
    <phoneticPr fontId="3"/>
  </si>
  <si>
    <t>有</t>
    <rPh sb="0" eb="1">
      <t>ユウ</t>
    </rPh>
    <phoneticPr fontId="3"/>
  </si>
  <si>
    <t>無</t>
    <rPh sb="0" eb="1">
      <t>ム</t>
    </rPh>
    <phoneticPr fontId="3"/>
  </si>
  <si>
    <t>4-160-4</t>
    <phoneticPr fontId="3"/>
  </si>
  <si>
    <t>4-912160-4</t>
    <phoneticPr fontId="3"/>
  </si>
  <si>
    <t>YSH</t>
    <phoneticPr fontId="3"/>
  </si>
  <si>
    <t>YSH01　　1718</t>
    <phoneticPr fontId="3"/>
  </si>
  <si>
    <t>小林 様</t>
    <rPh sb="0" eb="2">
      <t>コバヤシ</t>
    </rPh>
    <rPh sb="3" eb="4">
      <t>サマ</t>
    </rPh>
    <phoneticPr fontId="3"/>
  </si>
  <si>
    <t>山下包装(株)　　神戸営業所</t>
    <rPh sb="0" eb="2">
      <t>ヤマシタ</t>
    </rPh>
    <rPh sb="2" eb="4">
      <t>ホウソウ</t>
    </rPh>
    <rPh sb="4" eb="7">
      <t>カブ</t>
    </rPh>
    <rPh sb="9" eb="11">
      <t>コウベ</t>
    </rPh>
    <rPh sb="11" eb="13">
      <t>エイギョウ</t>
    </rPh>
    <rPh sb="13" eb="14">
      <t>ショ</t>
    </rPh>
    <phoneticPr fontId="3"/>
  </si>
  <si>
    <t>ITC2</t>
    <phoneticPr fontId="3"/>
  </si>
  <si>
    <t>アイテック(株)</t>
    <rPh sb="5" eb="8">
      <t>カブ</t>
    </rPh>
    <phoneticPr fontId="3"/>
  </si>
  <si>
    <t>〒399-0702　　長野県塩尻市広丘野村1953</t>
    <rPh sb="11" eb="14">
      <t>ナガノケン</t>
    </rPh>
    <rPh sb="14" eb="17">
      <t>シオジリシ</t>
    </rPh>
    <rPh sb="17" eb="21">
      <t>ヒロオカノムラ</t>
    </rPh>
    <phoneticPr fontId="3"/>
  </si>
  <si>
    <t>ITC02　　1719</t>
    <phoneticPr fontId="3"/>
  </si>
  <si>
    <t>坂井 様</t>
    <rPh sb="0" eb="2">
      <t>サカイ</t>
    </rPh>
    <rPh sb="3" eb="4">
      <t>サマ</t>
    </rPh>
    <phoneticPr fontId="3"/>
  </si>
  <si>
    <t>0263-54-2880</t>
    <phoneticPr fontId="3"/>
  </si>
  <si>
    <t>0263-54-2882</t>
    <phoneticPr fontId="3"/>
  </si>
  <si>
    <t>ISJ</t>
    <phoneticPr fontId="3"/>
  </si>
  <si>
    <t>(株)アイ・エス・ジェイ</t>
    <rPh sb="0" eb="3">
      <t>カブ</t>
    </rPh>
    <phoneticPr fontId="3"/>
  </si>
  <si>
    <t>〒441-8103　　愛知県豊橋市山田二番町93-15</t>
    <rPh sb="11" eb="14">
      <t>アイチケン</t>
    </rPh>
    <rPh sb="14" eb="17">
      <t>トヨハシシ</t>
    </rPh>
    <rPh sb="17" eb="22">
      <t>ヤマダニバンチョウ</t>
    </rPh>
    <phoneticPr fontId="3"/>
  </si>
  <si>
    <t>ISJ01　　1720</t>
    <phoneticPr fontId="3"/>
  </si>
  <si>
    <t>山田 様</t>
    <rPh sb="0" eb="2">
      <t>ヤマダ</t>
    </rPh>
    <rPh sb="3" eb="4">
      <t>サマ</t>
    </rPh>
    <phoneticPr fontId="3"/>
  </si>
  <si>
    <t>0532-47-4668</t>
    <phoneticPr fontId="3"/>
  </si>
  <si>
    <t>0532-47-5230</t>
    <phoneticPr fontId="3"/>
  </si>
  <si>
    <t>DIC-084</t>
    <phoneticPr fontId="3"/>
  </si>
  <si>
    <t>DIC-084 K-10120C-02-20</t>
    <phoneticPr fontId="3"/>
  </si>
  <si>
    <t>2018.4.17</t>
    <phoneticPr fontId="3"/>
  </si>
  <si>
    <t>DIC-085</t>
    <phoneticPr fontId="3"/>
  </si>
  <si>
    <t>DIC-085 K-10120E-01-20</t>
    <phoneticPr fontId="3"/>
  </si>
  <si>
    <t>2015.2.17</t>
    <phoneticPr fontId="3"/>
  </si>
  <si>
    <t>2018.4.9</t>
    <phoneticPr fontId="3"/>
  </si>
  <si>
    <t>2018.2.22</t>
    <phoneticPr fontId="3"/>
  </si>
  <si>
    <t>2018.3.28</t>
    <phoneticPr fontId="3"/>
  </si>
  <si>
    <t>2016.11.16</t>
    <phoneticPr fontId="3"/>
  </si>
  <si>
    <t>2014.5.16</t>
    <phoneticPr fontId="3"/>
  </si>
  <si>
    <t>2017.5.23</t>
    <phoneticPr fontId="3"/>
  </si>
  <si>
    <t>2012.6.15</t>
    <phoneticPr fontId="3"/>
  </si>
  <si>
    <t>2015.9.25</t>
    <phoneticPr fontId="3"/>
  </si>
  <si>
    <t>2015.10.30</t>
    <phoneticPr fontId="3"/>
  </si>
  <si>
    <t>RTJ</t>
    <phoneticPr fontId="3"/>
  </si>
  <si>
    <t>リサイクルテック・ジャパン(株)</t>
    <rPh sb="13" eb="16">
      <t>カブ</t>
    </rPh>
    <phoneticPr fontId="3"/>
  </si>
  <si>
    <t>〒455-0041　　愛知県名古屋市港区幸町一丁目46番地1</t>
    <rPh sb="11" eb="14">
      <t>アイチケン</t>
    </rPh>
    <rPh sb="14" eb="18">
      <t>ナゴヤシ</t>
    </rPh>
    <rPh sb="18" eb="20">
      <t>ミナトク</t>
    </rPh>
    <rPh sb="20" eb="22">
      <t>サイワイチョウ</t>
    </rPh>
    <rPh sb="22" eb="25">
      <t>イッチョウメ</t>
    </rPh>
    <rPh sb="27" eb="29">
      <t>バンチ</t>
    </rPh>
    <phoneticPr fontId="3"/>
  </si>
  <si>
    <t>RTJ01　　1721</t>
    <phoneticPr fontId="3"/>
  </si>
  <si>
    <t>松尾 様</t>
    <rPh sb="0" eb="2">
      <t>マツオ</t>
    </rPh>
    <rPh sb="3" eb="4">
      <t>サマ</t>
    </rPh>
    <phoneticPr fontId="3"/>
  </si>
  <si>
    <t>052-355-9888</t>
    <phoneticPr fontId="3"/>
  </si>
  <si>
    <t>052-355-9887</t>
    <phoneticPr fontId="3"/>
  </si>
  <si>
    <t>〒132-0035　　東京都江戸川区平井2-18-20</t>
    <rPh sb="11" eb="14">
      <t>トウキョウト</t>
    </rPh>
    <rPh sb="14" eb="18">
      <t>エドガワク</t>
    </rPh>
    <rPh sb="18" eb="20">
      <t>ヒライ</t>
    </rPh>
    <phoneticPr fontId="3"/>
  </si>
  <si>
    <t>TSH01　　1722</t>
    <phoneticPr fontId="3"/>
  </si>
  <si>
    <t>DIC-086</t>
    <phoneticPr fontId="3"/>
  </si>
  <si>
    <t>DIC-087</t>
    <phoneticPr fontId="3"/>
  </si>
  <si>
    <t>DIC-087 K-10120B-02-20</t>
    <phoneticPr fontId="3"/>
  </si>
  <si>
    <t>DIC-086 K-10120E-02-20</t>
    <phoneticPr fontId="3"/>
  </si>
  <si>
    <t>2018.4.20</t>
    <phoneticPr fontId="3"/>
  </si>
  <si>
    <t>MWE</t>
    <phoneticPr fontId="3"/>
  </si>
  <si>
    <t>(株)モリワキエンジニアリング</t>
    <rPh sb="0" eb="3">
      <t>カブ</t>
    </rPh>
    <phoneticPr fontId="3"/>
  </si>
  <si>
    <t>〒513-0825　　三重県鈴鹿市住吉町6656-5</t>
    <rPh sb="11" eb="14">
      <t>ミエケン</t>
    </rPh>
    <rPh sb="14" eb="17">
      <t>スズカシ</t>
    </rPh>
    <rPh sb="17" eb="20">
      <t>スミヨシチョウ</t>
    </rPh>
    <phoneticPr fontId="3"/>
  </si>
  <si>
    <t>MWE01　　1723</t>
    <phoneticPr fontId="3"/>
  </si>
  <si>
    <t>今田 様</t>
    <rPh sb="0" eb="2">
      <t>コンタ</t>
    </rPh>
    <rPh sb="3" eb="4">
      <t>サマ</t>
    </rPh>
    <phoneticPr fontId="3"/>
  </si>
  <si>
    <t>059-370-5000</t>
    <phoneticPr fontId="3"/>
  </si>
  <si>
    <t>059-370-5014</t>
    <phoneticPr fontId="3"/>
  </si>
  <si>
    <t>A-012-1</t>
    <phoneticPr fontId="3"/>
  </si>
  <si>
    <t>YOK-003</t>
    <phoneticPr fontId="3"/>
  </si>
  <si>
    <t>YOK-003 5POCKETS</t>
    <phoneticPr fontId="3"/>
  </si>
  <si>
    <t>PET
(CL)</t>
    <phoneticPr fontId="3"/>
  </si>
  <si>
    <t>640</t>
    <phoneticPr fontId="3"/>
  </si>
  <si>
    <t>無</t>
    <rPh sb="0" eb="1">
      <t>ム</t>
    </rPh>
    <phoneticPr fontId="3"/>
  </si>
  <si>
    <t>有</t>
    <rPh sb="0" eb="1">
      <t>ユウ</t>
    </rPh>
    <phoneticPr fontId="3"/>
  </si>
  <si>
    <t>590×350</t>
    <phoneticPr fontId="3"/>
  </si>
  <si>
    <t>○</t>
    <phoneticPr fontId="3"/>
  </si>
  <si>
    <t>2018.4.23</t>
    <phoneticPr fontId="3"/>
  </si>
  <si>
    <t>400</t>
    <phoneticPr fontId="3"/>
  </si>
  <si>
    <t>180</t>
    <phoneticPr fontId="3"/>
  </si>
  <si>
    <t>SMK-192</t>
    <phoneticPr fontId="3"/>
  </si>
  <si>
    <t>167CKV-005-01E</t>
    <phoneticPr fontId="3"/>
  </si>
  <si>
    <t>PET
(CL)</t>
    <phoneticPr fontId="3"/>
  </si>
  <si>
    <t>有</t>
    <rPh sb="0" eb="1">
      <t>ユウ</t>
    </rPh>
    <phoneticPr fontId="3"/>
  </si>
  <si>
    <t>無</t>
    <rPh sb="0" eb="1">
      <t>ム</t>
    </rPh>
    <phoneticPr fontId="3"/>
  </si>
  <si>
    <t>460×330</t>
    <phoneticPr fontId="3"/>
  </si>
  <si>
    <t>２面取り</t>
    <rPh sb="1" eb="2">
      <t>メン</t>
    </rPh>
    <rPh sb="2" eb="3">
      <t>ド</t>
    </rPh>
    <phoneticPr fontId="3"/>
  </si>
  <si>
    <t>袋詰め</t>
    <rPh sb="0" eb="1">
      <t>フクロ</t>
    </rPh>
    <rPh sb="1" eb="2">
      <t>ヅ</t>
    </rPh>
    <phoneticPr fontId="3"/>
  </si>
  <si>
    <t>2018.4.25</t>
    <phoneticPr fontId="3"/>
  </si>
  <si>
    <t>MTM-128</t>
    <phoneticPr fontId="3"/>
  </si>
  <si>
    <t>PS(B)</t>
    <phoneticPr fontId="3"/>
  </si>
  <si>
    <t>○</t>
    <phoneticPr fontId="3"/>
  </si>
  <si>
    <t>１面取り</t>
    <rPh sb="1" eb="2">
      <t>メン</t>
    </rPh>
    <rPh sb="2" eb="3">
      <t>ド</t>
    </rPh>
    <phoneticPr fontId="3"/>
  </si>
  <si>
    <t>2018.4.26</t>
    <phoneticPr fontId="3"/>
  </si>
  <si>
    <t>KND-014</t>
    <phoneticPr fontId="3"/>
  </si>
  <si>
    <t>2018.5.1</t>
    <phoneticPr fontId="3"/>
  </si>
  <si>
    <t>KND-014 MX507　5P</t>
    <phoneticPr fontId="3"/>
  </si>
  <si>
    <t>JAE-161</t>
    <phoneticPr fontId="3"/>
  </si>
  <si>
    <t>JAE-161 025-55284</t>
    <phoneticPr fontId="3"/>
  </si>
  <si>
    <t>○</t>
    <phoneticPr fontId="3"/>
  </si>
  <si>
    <t>2018.5.1</t>
    <phoneticPr fontId="3"/>
  </si>
  <si>
    <t>MTM-128 59-WV08(MMX025XA)</t>
    <phoneticPr fontId="3"/>
  </si>
  <si>
    <t>TSH2</t>
    <phoneticPr fontId="3"/>
  </si>
  <si>
    <t>富繁放電加工(株)</t>
    <rPh sb="0" eb="2">
      <t>トミシゲ</t>
    </rPh>
    <rPh sb="2" eb="4">
      <t>ホウデン</t>
    </rPh>
    <rPh sb="4" eb="6">
      <t>カコウ</t>
    </rPh>
    <rPh sb="6" eb="9">
      <t>カブ</t>
    </rPh>
    <phoneticPr fontId="3"/>
  </si>
  <si>
    <t>〒601-8037　　京都府京都市南区東九条西河辺町45-7</t>
    <rPh sb="11" eb="14">
      <t>キョウトフ</t>
    </rPh>
    <rPh sb="14" eb="17">
      <t>キョウトシ</t>
    </rPh>
    <rPh sb="17" eb="19">
      <t>ミナミク</t>
    </rPh>
    <rPh sb="19" eb="20">
      <t>ヒガシ</t>
    </rPh>
    <rPh sb="20" eb="22">
      <t>キュウジョウ</t>
    </rPh>
    <rPh sb="22" eb="23">
      <t>ニシ</t>
    </rPh>
    <rPh sb="23" eb="26">
      <t>カワベチョウ</t>
    </rPh>
    <phoneticPr fontId="3"/>
  </si>
  <si>
    <t>TSH02　　1724</t>
    <phoneticPr fontId="3"/>
  </si>
  <si>
    <t>宮垣 様</t>
    <rPh sb="0" eb="2">
      <t>ミヤガキ</t>
    </rPh>
    <rPh sb="3" eb="4">
      <t>サマ</t>
    </rPh>
    <phoneticPr fontId="3"/>
  </si>
  <si>
    <t>075-671-6377</t>
    <phoneticPr fontId="3"/>
  </si>
  <si>
    <t>075-671-6581</t>
    <phoneticPr fontId="3"/>
  </si>
  <si>
    <t>JAE-164</t>
    <phoneticPr fontId="3"/>
  </si>
  <si>
    <t>JAE-165</t>
    <phoneticPr fontId="3"/>
  </si>
  <si>
    <t>JAE-166</t>
    <phoneticPr fontId="3"/>
  </si>
  <si>
    <t>JAE-164 025-55299</t>
    <phoneticPr fontId="3"/>
  </si>
  <si>
    <t>2018.5.2</t>
    <phoneticPr fontId="3"/>
  </si>
  <si>
    <t>2018.5.2</t>
    <phoneticPr fontId="3"/>
  </si>
  <si>
    <t>JAE-165 025-55300</t>
    <phoneticPr fontId="3"/>
  </si>
  <si>
    <t>JAE-166 025-55301</t>
    <phoneticPr fontId="3"/>
  </si>
  <si>
    <t>CBE</t>
    <phoneticPr fontId="3"/>
  </si>
  <si>
    <t>(株)カウベルエンジニアリング</t>
    <rPh sb="0" eb="3">
      <t>カブ</t>
    </rPh>
    <phoneticPr fontId="3"/>
  </si>
  <si>
    <t>〒385-0021　　長野県佐久市長土呂1739-1</t>
    <rPh sb="11" eb="14">
      <t>ナガノケン</t>
    </rPh>
    <rPh sb="14" eb="17">
      <t>サクシ</t>
    </rPh>
    <rPh sb="17" eb="20">
      <t>ナガトロ</t>
    </rPh>
    <phoneticPr fontId="3"/>
  </si>
  <si>
    <t>CBE01　　1725</t>
    <phoneticPr fontId="3"/>
  </si>
  <si>
    <t>堀内 様</t>
    <rPh sb="0" eb="2">
      <t>ホリウチ</t>
    </rPh>
    <rPh sb="3" eb="4">
      <t>サマ</t>
    </rPh>
    <phoneticPr fontId="3"/>
  </si>
  <si>
    <t>0267-67-1511</t>
    <phoneticPr fontId="3"/>
  </si>
  <si>
    <t>0267-67-1513</t>
    <phoneticPr fontId="3"/>
  </si>
  <si>
    <t>TKD-017</t>
    <phoneticPr fontId="3"/>
  </si>
  <si>
    <t>TKD-017 MAIN SHAFT用ﾄﾚｲ 8P</t>
    <rPh sb="18" eb="19">
      <t>ヨウ</t>
    </rPh>
    <phoneticPr fontId="3"/>
  </si>
  <si>
    <t>585×285</t>
    <phoneticPr fontId="3"/>
  </si>
  <si>
    <t>○</t>
    <phoneticPr fontId="3"/>
  </si>
  <si>
    <t>2018.5.10</t>
    <phoneticPr fontId="3"/>
  </si>
  <si>
    <t>300</t>
    <phoneticPr fontId="3"/>
  </si>
  <si>
    <t>DIC-088</t>
    <phoneticPr fontId="3"/>
  </si>
  <si>
    <t>DIC-088 K-10120S-07-20</t>
    <phoneticPr fontId="3"/>
  </si>
  <si>
    <t>2018.5.11</t>
    <phoneticPr fontId="3"/>
  </si>
  <si>
    <t>SMK-193</t>
    <phoneticPr fontId="3"/>
  </si>
  <si>
    <t>167CKV-009-01F</t>
    <phoneticPr fontId="3"/>
  </si>
  <si>
    <t>PET
(CL)</t>
    <phoneticPr fontId="3"/>
  </si>
  <si>
    <t>有</t>
    <rPh sb="0" eb="1">
      <t>ユウ</t>
    </rPh>
    <phoneticPr fontId="3"/>
  </si>
  <si>
    <t>無</t>
    <rPh sb="0" eb="1">
      <t>ム</t>
    </rPh>
    <phoneticPr fontId="3"/>
  </si>
  <si>
    <t>470×400</t>
    <phoneticPr fontId="3"/>
  </si>
  <si>
    <t>○</t>
    <phoneticPr fontId="3"/>
  </si>
  <si>
    <t>袋詰め</t>
    <rPh sb="0" eb="1">
      <t>フクロ</t>
    </rPh>
    <rPh sb="1" eb="2">
      <t>ヅ</t>
    </rPh>
    <phoneticPr fontId="3"/>
  </si>
  <si>
    <t>2018.5.11</t>
    <phoneticPr fontId="3"/>
  </si>
  <si>
    <t>SMK-194</t>
    <phoneticPr fontId="3"/>
  </si>
  <si>
    <t>167CSB-059-01E</t>
    <phoneticPr fontId="3"/>
  </si>
  <si>
    <t>PS(N)</t>
    <phoneticPr fontId="3"/>
  </si>
  <si>
    <t>470×300</t>
    <phoneticPr fontId="3"/>
  </si>
  <si>
    <t>SPC</t>
    <phoneticPr fontId="3"/>
  </si>
  <si>
    <t>(株)スピカ精密光学</t>
    <rPh sb="0" eb="3">
      <t>カブ</t>
    </rPh>
    <rPh sb="6" eb="8">
      <t>セイミツ</t>
    </rPh>
    <rPh sb="8" eb="10">
      <t>コウガク</t>
    </rPh>
    <phoneticPr fontId="3"/>
  </si>
  <si>
    <t>〒899-5211　　鹿児島県姶良市加治木町新富町9番地</t>
    <rPh sb="11" eb="15">
      <t>カゴシマケン</t>
    </rPh>
    <rPh sb="15" eb="17">
      <t>アイラ</t>
    </rPh>
    <rPh sb="17" eb="18">
      <t>シ</t>
    </rPh>
    <rPh sb="18" eb="21">
      <t>カジキ</t>
    </rPh>
    <rPh sb="21" eb="22">
      <t>マチ</t>
    </rPh>
    <rPh sb="22" eb="25">
      <t>シントミチョウ</t>
    </rPh>
    <rPh sb="26" eb="28">
      <t>バンチ</t>
    </rPh>
    <phoneticPr fontId="3"/>
  </si>
  <si>
    <t>SPC01　　1726</t>
    <phoneticPr fontId="3"/>
  </si>
  <si>
    <t>熊野 様</t>
    <rPh sb="0" eb="2">
      <t>クマノ</t>
    </rPh>
    <rPh sb="3" eb="4">
      <t>サマ</t>
    </rPh>
    <phoneticPr fontId="3"/>
  </si>
  <si>
    <t>0995-73-6513</t>
    <phoneticPr fontId="3"/>
  </si>
  <si>
    <t>0995-73-6514</t>
    <phoneticPr fontId="3"/>
  </si>
  <si>
    <t>YMK-001</t>
    <phoneticPr fontId="3"/>
  </si>
  <si>
    <t>PET
(CL)</t>
    <phoneticPr fontId="3"/>
  </si>
  <si>
    <t>640</t>
    <phoneticPr fontId="3"/>
  </si>
  <si>
    <t>無</t>
    <rPh sb="0" eb="1">
      <t>ム</t>
    </rPh>
    <phoneticPr fontId="3"/>
  </si>
  <si>
    <t>山久</t>
    <rPh sb="0" eb="1">
      <t>ヤマ</t>
    </rPh>
    <rPh sb="1" eb="2">
      <t>キュウ</t>
    </rPh>
    <phoneticPr fontId="3"/>
  </si>
  <si>
    <t>590×350</t>
    <phoneticPr fontId="3"/>
  </si>
  <si>
    <t>○</t>
    <phoneticPr fontId="3"/>
  </si>
  <si>
    <t>2018.5.12</t>
    <phoneticPr fontId="3"/>
  </si>
  <si>
    <t>YMK-001 バルブ用15本入りトレイ</t>
    <rPh sb="11" eb="12">
      <t>ヨウ</t>
    </rPh>
    <rPh sb="14" eb="15">
      <t>ホン</t>
    </rPh>
    <rPh sb="15" eb="16">
      <t>イ</t>
    </rPh>
    <phoneticPr fontId="3"/>
  </si>
  <si>
    <t>JAE-167</t>
    <phoneticPr fontId="3"/>
  </si>
  <si>
    <t>JAE-167 NT-1264-3903-001</t>
    <phoneticPr fontId="3"/>
  </si>
  <si>
    <t>2018.5.14</t>
    <phoneticPr fontId="3"/>
  </si>
  <si>
    <t>500</t>
    <phoneticPr fontId="3"/>
  </si>
  <si>
    <t>210</t>
    <phoneticPr fontId="3"/>
  </si>
  <si>
    <t>330</t>
    <phoneticPr fontId="3"/>
  </si>
  <si>
    <t>TBG-022</t>
    <phoneticPr fontId="3"/>
  </si>
  <si>
    <t>PS(B)</t>
    <phoneticPr fontId="3"/>
  </si>
  <si>
    <t>導電印刷</t>
    <rPh sb="0" eb="2">
      <t>ドウデン</t>
    </rPh>
    <rPh sb="2" eb="4">
      <t>インサツ</t>
    </rPh>
    <phoneticPr fontId="3"/>
  </si>
  <si>
    <t>東京鋲兼</t>
    <rPh sb="0" eb="2">
      <t>トウキョウ</t>
    </rPh>
    <rPh sb="2" eb="4">
      <t>ビョウカネ</t>
    </rPh>
    <phoneticPr fontId="3"/>
  </si>
  <si>
    <t>2018.5.16</t>
    <phoneticPr fontId="3"/>
  </si>
  <si>
    <t>AKY</t>
    <phoneticPr fontId="3"/>
  </si>
  <si>
    <t>アキヤ電気(株)</t>
    <rPh sb="3" eb="5">
      <t>デンキ</t>
    </rPh>
    <rPh sb="5" eb="8">
      <t>カブ</t>
    </rPh>
    <phoneticPr fontId="3"/>
  </si>
  <si>
    <t>〒365-0051　　埼玉県鴻巣市宮前489</t>
    <rPh sb="11" eb="14">
      <t>サイタマケン</t>
    </rPh>
    <rPh sb="14" eb="17">
      <t>コウノスシ</t>
    </rPh>
    <rPh sb="17" eb="19">
      <t>ミヤマエ</t>
    </rPh>
    <phoneticPr fontId="3"/>
  </si>
  <si>
    <t>AKY01　　1727</t>
    <phoneticPr fontId="3"/>
  </si>
  <si>
    <t>購買　山本 様</t>
    <rPh sb="0" eb="2">
      <t>コウバイ</t>
    </rPh>
    <rPh sb="3" eb="5">
      <t>ヤマモト</t>
    </rPh>
    <rPh sb="6" eb="7">
      <t>サマ</t>
    </rPh>
    <phoneticPr fontId="3"/>
  </si>
  <si>
    <t>048-596-8067</t>
    <phoneticPr fontId="3"/>
  </si>
  <si>
    <t>048-597-2398</t>
    <phoneticPr fontId="3"/>
  </si>
  <si>
    <t>TBG-022 HDP8-DAC用</t>
    <rPh sb="16" eb="17">
      <t>ヨウ</t>
    </rPh>
    <phoneticPr fontId="3"/>
  </si>
  <si>
    <t>OSI</t>
    <phoneticPr fontId="3"/>
  </si>
  <si>
    <t>大橋紙器印刷(株)　北上事業所</t>
    <rPh sb="0" eb="2">
      <t>オオハシ</t>
    </rPh>
    <rPh sb="2" eb="4">
      <t>シキ</t>
    </rPh>
    <rPh sb="4" eb="6">
      <t>インサツ</t>
    </rPh>
    <rPh sb="6" eb="9">
      <t>カブ</t>
    </rPh>
    <rPh sb="10" eb="12">
      <t>キタカミ</t>
    </rPh>
    <rPh sb="12" eb="15">
      <t>ジギョウショ</t>
    </rPh>
    <phoneticPr fontId="3"/>
  </si>
  <si>
    <t>〒024-0051　　岩手県北上市相去町西裏63-26</t>
    <rPh sb="11" eb="14">
      <t>イワテケン</t>
    </rPh>
    <rPh sb="14" eb="17">
      <t>キタカミシ</t>
    </rPh>
    <rPh sb="17" eb="20">
      <t>アイサリチョウ</t>
    </rPh>
    <rPh sb="20" eb="22">
      <t>ニシウラ</t>
    </rPh>
    <phoneticPr fontId="3"/>
  </si>
  <si>
    <t>OSI01　　1728</t>
    <phoneticPr fontId="3"/>
  </si>
  <si>
    <t>菊池 様</t>
    <rPh sb="0" eb="2">
      <t>キクチ</t>
    </rPh>
    <rPh sb="3" eb="4">
      <t>サマ</t>
    </rPh>
    <phoneticPr fontId="3"/>
  </si>
  <si>
    <t>0197-72-7150</t>
    <phoneticPr fontId="3"/>
  </si>
  <si>
    <t>0197-72-7151</t>
    <phoneticPr fontId="3"/>
  </si>
  <si>
    <t>富士通エレクトロニクス(株)</t>
    <rPh sb="0" eb="3">
      <t>フジツウ</t>
    </rPh>
    <rPh sb="11" eb="14">
      <t>カブ</t>
    </rPh>
    <phoneticPr fontId="3"/>
  </si>
  <si>
    <t>〒222-8508　　神奈川県横浜市港北区新横浜2-100-45 新横浜中央ビル</t>
    <rPh sb="11" eb="15">
      <t>カナガワケン</t>
    </rPh>
    <rPh sb="15" eb="18">
      <t>ヨコハマシ</t>
    </rPh>
    <rPh sb="18" eb="21">
      <t>コウホクク</t>
    </rPh>
    <rPh sb="21" eb="24">
      <t>シンヨコハマ</t>
    </rPh>
    <rPh sb="33" eb="36">
      <t>シンヨコハマ</t>
    </rPh>
    <rPh sb="36" eb="38">
      <t>チュウオウ</t>
    </rPh>
    <phoneticPr fontId="3"/>
  </si>
  <si>
    <t>石黒 様</t>
    <rPh sb="0" eb="2">
      <t>イシグロ</t>
    </rPh>
    <rPh sb="3" eb="4">
      <t>サマ</t>
    </rPh>
    <phoneticPr fontId="3"/>
  </si>
  <si>
    <t>045-415-5891</t>
    <phoneticPr fontId="3"/>
  </si>
  <si>
    <t>045-415-5880</t>
    <phoneticPr fontId="3"/>
  </si>
  <si>
    <t>FJT1</t>
    <phoneticPr fontId="3"/>
  </si>
  <si>
    <t>DIM-005</t>
    <phoneticPr fontId="3"/>
  </si>
  <si>
    <t>DIM-005 10POCKETS</t>
    <phoneticPr fontId="3"/>
  </si>
  <si>
    <t>499×347</t>
    <phoneticPr fontId="3"/>
  </si>
  <si>
    <t>2018.5.18</t>
    <phoneticPr fontId="3"/>
  </si>
  <si>
    <t>PP(N)</t>
    <phoneticPr fontId="3"/>
  </si>
  <si>
    <t>TBG-021</t>
    <phoneticPr fontId="3"/>
  </si>
  <si>
    <t>TBG-021 50POCKETS</t>
    <phoneticPr fontId="3"/>
  </si>
  <si>
    <t>PS(B)</t>
    <phoneticPr fontId="3"/>
  </si>
  <si>
    <t>導電印刷</t>
    <rPh sb="0" eb="2">
      <t>ドウデン</t>
    </rPh>
    <rPh sb="2" eb="4">
      <t>インサツ</t>
    </rPh>
    <phoneticPr fontId="3"/>
  </si>
  <si>
    <t>東京鋲兼</t>
    <rPh sb="0" eb="2">
      <t>トウキョウ</t>
    </rPh>
    <rPh sb="2" eb="4">
      <t>ビョウカネ</t>
    </rPh>
    <phoneticPr fontId="3"/>
  </si>
  <si>
    <t>310×210</t>
    <phoneticPr fontId="3"/>
  </si>
  <si>
    <t>2018.5.21</t>
    <phoneticPr fontId="3"/>
  </si>
  <si>
    <t>SCR</t>
    <phoneticPr fontId="3"/>
  </si>
  <si>
    <t>(株)SCREENホールディングス</t>
    <rPh sb="0" eb="3">
      <t>カブ</t>
    </rPh>
    <phoneticPr fontId="3"/>
  </si>
  <si>
    <t>〒612-8486　　京都府京都市伏見区羽束師古川町322</t>
    <rPh sb="11" eb="14">
      <t>キョウトフ</t>
    </rPh>
    <rPh sb="14" eb="17">
      <t>キョウトシ</t>
    </rPh>
    <rPh sb="17" eb="20">
      <t>フシミク</t>
    </rPh>
    <rPh sb="20" eb="23">
      <t>ハヅカシ</t>
    </rPh>
    <rPh sb="23" eb="25">
      <t>フルカワ</t>
    </rPh>
    <rPh sb="25" eb="26">
      <t>チョウ</t>
    </rPh>
    <phoneticPr fontId="3"/>
  </si>
  <si>
    <t>SCR01　　1729</t>
    <phoneticPr fontId="3"/>
  </si>
  <si>
    <t>075-931-7770</t>
    <phoneticPr fontId="3"/>
  </si>
  <si>
    <t>075-932-6902</t>
    <phoneticPr fontId="3"/>
  </si>
  <si>
    <t>開発管理室 管理二課　　山口 様</t>
    <rPh sb="0" eb="2">
      <t>カイハツ</t>
    </rPh>
    <rPh sb="2" eb="4">
      <t>カンリ</t>
    </rPh>
    <rPh sb="4" eb="5">
      <t>シツ</t>
    </rPh>
    <rPh sb="6" eb="8">
      <t>カンリ</t>
    </rPh>
    <rPh sb="8" eb="10">
      <t>ニカ</t>
    </rPh>
    <rPh sb="12" eb="14">
      <t>ヤマグチ</t>
    </rPh>
    <rPh sb="15" eb="16">
      <t>サマ</t>
    </rPh>
    <phoneticPr fontId="3"/>
  </si>
  <si>
    <t>TNX-019</t>
    <phoneticPr fontId="3"/>
  </si>
  <si>
    <t>TNX-019 Φ150×2</t>
    <phoneticPr fontId="3"/>
  </si>
  <si>
    <t>PET
(GR)</t>
    <phoneticPr fontId="3"/>
  </si>
  <si>
    <t>導電印刷</t>
    <rPh sb="0" eb="2">
      <t>ドウデン</t>
    </rPh>
    <rPh sb="2" eb="4">
      <t>インサツ</t>
    </rPh>
    <phoneticPr fontId="3"/>
  </si>
  <si>
    <t>354×300</t>
    <phoneticPr fontId="3"/>
  </si>
  <si>
    <t>2018.5.22</t>
    <phoneticPr fontId="3"/>
  </si>
  <si>
    <t>140</t>
    <phoneticPr fontId="3"/>
  </si>
  <si>
    <t>140</t>
    <phoneticPr fontId="3"/>
  </si>
  <si>
    <t>MRX</t>
    <phoneticPr fontId="3"/>
  </si>
  <si>
    <t>(株)マトリックス</t>
    <rPh sb="0" eb="3">
      <t>カブ</t>
    </rPh>
    <phoneticPr fontId="3"/>
  </si>
  <si>
    <t>〒224-0023　　神奈川県横浜市都筑区東山田4丁目42番19号</t>
    <rPh sb="11" eb="15">
      <t>カナガワケン</t>
    </rPh>
    <rPh sb="15" eb="18">
      <t>ヨコハマシ</t>
    </rPh>
    <rPh sb="18" eb="21">
      <t>ツヅキク</t>
    </rPh>
    <rPh sb="21" eb="22">
      <t>ヒガシ</t>
    </rPh>
    <rPh sb="22" eb="24">
      <t>ヤマダ</t>
    </rPh>
    <rPh sb="25" eb="27">
      <t>チョウメ</t>
    </rPh>
    <rPh sb="29" eb="30">
      <t>バン</t>
    </rPh>
    <rPh sb="32" eb="33">
      <t>ゴウ</t>
    </rPh>
    <phoneticPr fontId="3"/>
  </si>
  <si>
    <t>MRX01　　1730</t>
    <phoneticPr fontId="3"/>
  </si>
  <si>
    <t>高山 様</t>
    <rPh sb="0" eb="2">
      <t>タカヤマ</t>
    </rPh>
    <rPh sb="3" eb="4">
      <t>サマ</t>
    </rPh>
    <phoneticPr fontId="3"/>
  </si>
  <si>
    <t>045-590-6911</t>
    <phoneticPr fontId="3"/>
  </si>
  <si>
    <t>045-590-6913</t>
    <phoneticPr fontId="3"/>
  </si>
  <si>
    <t>TNX-023</t>
    <phoneticPr fontId="3"/>
  </si>
  <si>
    <t>PET
(CL)</t>
    <phoneticPr fontId="3"/>
  </si>
  <si>
    <t>有</t>
    <rPh sb="0" eb="1">
      <t>ユウ</t>
    </rPh>
    <phoneticPr fontId="3"/>
  </si>
  <si>
    <t>無</t>
    <rPh sb="0" eb="1">
      <t>ム</t>
    </rPh>
    <phoneticPr fontId="3"/>
  </si>
  <si>
    <t>○</t>
    <phoneticPr fontId="3"/>
  </si>
  <si>
    <t>別抜き</t>
    <rPh sb="0" eb="1">
      <t>ベツ</t>
    </rPh>
    <rPh sb="1" eb="2">
      <t>ヌ</t>
    </rPh>
    <phoneticPr fontId="3"/>
  </si>
  <si>
    <t>袋詰め</t>
    <rPh sb="0" eb="1">
      <t>フクロ</t>
    </rPh>
    <rPh sb="1" eb="2">
      <t>ヅ</t>
    </rPh>
    <phoneticPr fontId="3"/>
  </si>
  <si>
    <t>YHM</t>
    <phoneticPr fontId="3"/>
  </si>
  <si>
    <t>(株)横浜モジレート</t>
    <rPh sb="0" eb="3">
      <t>カブ</t>
    </rPh>
    <rPh sb="3" eb="5">
      <t>ヨコハマ</t>
    </rPh>
    <phoneticPr fontId="3"/>
  </si>
  <si>
    <t>〒213-0023　　神奈川県川崎市高津区子母口304-4</t>
    <rPh sb="11" eb="15">
      <t>カナガワケン</t>
    </rPh>
    <rPh sb="15" eb="18">
      <t>カワサキシ</t>
    </rPh>
    <rPh sb="18" eb="21">
      <t>タカツク</t>
    </rPh>
    <rPh sb="21" eb="24">
      <t>シボクチ</t>
    </rPh>
    <phoneticPr fontId="3"/>
  </si>
  <si>
    <t>YHM01　　1731</t>
    <phoneticPr fontId="3"/>
  </si>
  <si>
    <t>五味 様</t>
    <rPh sb="0" eb="2">
      <t>ゴミ</t>
    </rPh>
    <rPh sb="3" eb="4">
      <t>サマ</t>
    </rPh>
    <phoneticPr fontId="3"/>
  </si>
  <si>
    <t>044-766-8212</t>
    <phoneticPr fontId="3"/>
  </si>
  <si>
    <t>044-766-7048</t>
    <phoneticPr fontId="3"/>
  </si>
  <si>
    <t>OSI-001</t>
    <phoneticPr fontId="3"/>
  </si>
  <si>
    <t>OSI-001 ﾎﾝﾀﾞﾄﾚｲ20個入り</t>
    <rPh sb="17" eb="18">
      <t>コ</t>
    </rPh>
    <rPh sb="18" eb="19">
      <t>イ</t>
    </rPh>
    <phoneticPr fontId="3"/>
  </si>
  <si>
    <t>PP(N)</t>
    <phoneticPr fontId="3"/>
  </si>
  <si>
    <t>有</t>
    <rPh sb="0" eb="1">
      <t>ユウ</t>
    </rPh>
    <phoneticPr fontId="3"/>
  </si>
  <si>
    <t>無</t>
    <rPh sb="0" eb="1">
      <t>ム</t>
    </rPh>
    <phoneticPr fontId="3"/>
  </si>
  <si>
    <t>大橋紙器印刷</t>
    <rPh sb="0" eb="2">
      <t>オオハシ</t>
    </rPh>
    <rPh sb="2" eb="4">
      <t>シキ</t>
    </rPh>
    <rPh sb="4" eb="6">
      <t>インサツ</t>
    </rPh>
    <phoneticPr fontId="3"/>
  </si>
  <si>
    <t>460×330</t>
    <phoneticPr fontId="3"/>
  </si>
  <si>
    <t>○</t>
    <phoneticPr fontId="3"/>
  </si>
  <si>
    <t>2018.5.28</t>
    <phoneticPr fontId="3"/>
  </si>
  <si>
    <t>JAE-168</t>
    <phoneticPr fontId="3"/>
  </si>
  <si>
    <t>JAE-168 NT1264-0902-001</t>
    <phoneticPr fontId="3"/>
  </si>
  <si>
    <t>○</t>
    <phoneticPr fontId="3"/>
  </si>
  <si>
    <t>2018.5.28</t>
    <phoneticPr fontId="3"/>
  </si>
  <si>
    <t>袋詰め</t>
    <rPh sb="0" eb="1">
      <t>フクロ</t>
    </rPh>
    <rPh sb="1" eb="2">
      <t>ヅ</t>
    </rPh>
    <phoneticPr fontId="3"/>
  </si>
  <si>
    <t>FSK</t>
    <phoneticPr fontId="3"/>
  </si>
  <si>
    <t>(株)フクシマ化学</t>
    <rPh sb="0" eb="3">
      <t>カブ</t>
    </rPh>
    <rPh sb="7" eb="9">
      <t>カガク</t>
    </rPh>
    <phoneticPr fontId="3"/>
  </si>
  <si>
    <t>〒505-0051　　岐阜県美濃加茂市加茂野町鷹之巣字四ツ田1912-1</t>
    <rPh sb="11" eb="14">
      <t>ギフケン</t>
    </rPh>
    <rPh sb="14" eb="19">
      <t>ミノカモシ</t>
    </rPh>
    <rPh sb="19" eb="22">
      <t>カモノ</t>
    </rPh>
    <rPh sb="22" eb="23">
      <t>マチ</t>
    </rPh>
    <rPh sb="23" eb="26">
      <t>タカノス</t>
    </rPh>
    <rPh sb="26" eb="27">
      <t>アザ</t>
    </rPh>
    <rPh sb="27" eb="28">
      <t>ヨン</t>
    </rPh>
    <rPh sb="29" eb="30">
      <t>タ</t>
    </rPh>
    <phoneticPr fontId="3"/>
  </si>
  <si>
    <t>FSK01　　1732</t>
    <phoneticPr fontId="3"/>
  </si>
  <si>
    <t>櫻井 様</t>
    <rPh sb="0" eb="2">
      <t>サクライ</t>
    </rPh>
    <rPh sb="3" eb="4">
      <t>サマ</t>
    </rPh>
    <phoneticPr fontId="3"/>
  </si>
  <si>
    <t>0574-26-1138</t>
    <phoneticPr fontId="3"/>
  </si>
  <si>
    <t>0574-26-1139</t>
    <phoneticPr fontId="3"/>
  </si>
  <si>
    <t>SNY5</t>
    <phoneticPr fontId="3"/>
  </si>
  <si>
    <t>サンヨー(株)</t>
    <rPh sb="4" eb="7">
      <t>カブ</t>
    </rPh>
    <phoneticPr fontId="3"/>
  </si>
  <si>
    <t>〒375-0002　　群馬県藤岡市立石1510</t>
    <rPh sb="11" eb="14">
      <t>グンマケン</t>
    </rPh>
    <rPh sb="14" eb="17">
      <t>フジオカシ</t>
    </rPh>
    <rPh sb="17" eb="19">
      <t>タテイシ</t>
    </rPh>
    <phoneticPr fontId="3"/>
  </si>
  <si>
    <t>SNY05　　1733</t>
    <phoneticPr fontId="3"/>
  </si>
  <si>
    <t>山口 様</t>
    <rPh sb="0" eb="2">
      <t>ヤマグチ</t>
    </rPh>
    <rPh sb="3" eb="4">
      <t>サマ</t>
    </rPh>
    <phoneticPr fontId="3"/>
  </si>
  <si>
    <t>0274-42-5757</t>
    <phoneticPr fontId="3"/>
  </si>
  <si>
    <t>0274-42-6511</t>
    <phoneticPr fontId="3"/>
  </si>
  <si>
    <t>TBG-023</t>
    <phoneticPr fontId="3"/>
  </si>
  <si>
    <t>TBG-023 3POCKETS</t>
    <phoneticPr fontId="3"/>
  </si>
  <si>
    <t>PP(N)</t>
    <phoneticPr fontId="3"/>
  </si>
  <si>
    <t>有</t>
    <rPh sb="0" eb="1">
      <t>ユウ</t>
    </rPh>
    <phoneticPr fontId="3"/>
  </si>
  <si>
    <t>無</t>
    <rPh sb="0" eb="1">
      <t>ム</t>
    </rPh>
    <phoneticPr fontId="3"/>
  </si>
  <si>
    <t>東京鋲兼</t>
    <rPh sb="0" eb="2">
      <t>トウキョウ</t>
    </rPh>
    <rPh sb="2" eb="4">
      <t>ビョウカネ</t>
    </rPh>
    <phoneticPr fontId="3"/>
  </si>
  <si>
    <t>385×265</t>
    <phoneticPr fontId="3"/>
  </si>
  <si>
    <t>2018.5.29</t>
    <phoneticPr fontId="3"/>
  </si>
  <si>
    <t>180</t>
    <phoneticPr fontId="3"/>
  </si>
  <si>
    <t>EKK</t>
    <phoneticPr fontId="3"/>
  </si>
  <si>
    <t>(株)栄光化学工業所</t>
    <rPh sb="0" eb="3">
      <t>カブ</t>
    </rPh>
    <rPh sb="3" eb="5">
      <t>エイコウ</t>
    </rPh>
    <rPh sb="5" eb="7">
      <t>カガク</t>
    </rPh>
    <rPh sb="7" eb="9">
      <t>コウギョウ</t>
    </rPh>
    <rPh sb="9" eb="10">
      <t>ショ</t>
    </rPh>
    <phoneticPr fontId="3"/>
  </si>
  <si>
    <t>〒651-2271　　兵庫県神戸市西区高塚台3-1-19</t>
    <rPh sb="11" eb="14">
      <t>ヒョウゴケン</t>
    </rPh>
    <rPh sb="14" eb="17">
      <t>コウベシ</t>
    </rPh>
    <rPh sb="17" eb="19">
      <t>ニシク</t>
    </rPh>
    <rPh sb="19" eb="21">
      <t>タカツカ</t>
    </rPh>
    <rPh sb="21" eb="22">
      <t>ダイ</t>
    </rPh>
    <phoneticPr fontId="3"/>
  </si>
  <si>
    <t>EKK01　　1734</t>
    <phoneticPr fontId="3"/>
  </si>
  <si>
    <t>大岸 様</t>
    <rPh sb="0" eb="2">
      <t>オオキシ</t>
    </rPh>
    <rPh sb="3" eb="4">
      <t>サマ</t>
    </rPh>
    <phoneticPr fontId="3"/>
  </si>
  <si>
    <t>078-991-2255</t>
    <phoneticPr fontId="3"/>
  </si>
  <si>
    <t>078-991-1368</t>
    <phoneticPr fontId="3"/>
  </si>
  <si>
    <t>DNS3</t>
    <phoneticPr fontId="3"/>
  </si>
  <si>
    <t>(株)デンソーウェーブ</t>
    <rPh sb="0" eb="3">
      <t>カブ</t>
    </rPh>
    <phoneticPr fontId="3"/>
  </si>
  <si>
    <t>〒470-2297　　愛知県知多郡阿久比町大字草木字芳池１</t>
    <rPh sb="11" eb="14">
      <t>アイチケン</t>
    </rPh>
    <rPh sb="14" eb="17">
      <t>チタグン</t>
    </rPh>
    <rPh sb="17" eb="21">
      <t>アグイチョウ</t>
    </rPh>
    <rPh sb="21" eb="23">
      <t>オオアザ</t>
    </rPh>
    <rPh sb="23" eb="25">
      <t>クサギ</t>
    </rPh>
    <rPh sb="25" eb="26">
      <t>アザ</t>
    </rPh>
    <rPh sb="26" eb="28">
      <t>ヨシイケ</t>
    </rPh>
    <phoneticPr fontId="3"/>
  </si>
  <si>
    <t>DNS03　　1735</t>
    <phoneticPr fontId="3"/>
  </si>
  <si>
    <t>0569-49-1883</t>
    <phoneticPr fontId="3"/>
  </si>
  <si>
    <t>営業統括部 マーケットコミュニケーション室　　森本 様</t>
    <rPh sb="0" eb="2">
      <t>エイギョウ</t>
    </rPh>
    <rPh sb="2" eb="4">
      <t>トウカツ</t>
    </rPh>
    <rPh sb="4" eb="5">
      <t>ブ</t>
    </rPh>
    <rPh sb="20" eb="21">
      <t>シツ</t>
    </rPh>
    <rPh sb="23" eb="25">
      <t>モリモト</t>
    </rPh>
    <rPh sb="26" eb="27">
      <t>サマ</t>
    </rPh>
    <phoneticPr fontId="3"/>
  </si>
  <si>
    <t>JAE-172</t>
    <phoneticPr fontId="3"/>
  </si>
  <si>
    <t>JAE-172 025-52846</t>
    <phoneticPr fontId="3"/>
  </si>
  <si>
    <t>585×285</t>
    <phoneticPr fontId="3"/>
  </si>
  <si>
    <t>○</t>
    <phoneticPr fontId="3"/>
  </si>
  <si>
    <t>2018.6.1</t>
    <phoneticPr fontId="3"/>
  </si>
  <si>
    <t>2面取</t>
    <rPh sb="1" eb="2">
      <t>メン</t>
    </rPh>
    <rPh sb="2" eb="3">
      <t>トリ</t>
    </rPh>
    <phoneticPr fontId="3"/>
  </si>
  <si>
    <t>SSM-035</t>
    <phoneticPr fontId="3"/>
  </si>
  <si>
    <t>SSM-035 YS6-11</t>
    <phoneticPr fontId="3"/>
  </si>
  <si>
    <t>2018.6.4</t>
    <phoneticPr fontId="3"/>
  </si>
  <si>
    <t>SBS</t>
    <phoneticPr fontId="3"/>
  </si>
  <si>
    <t>エスビー商会</t>
    <rPh sb="4" eb="6">
      <t>ショウカイ</t>
    </rPh>
    <phoneticPr fontId="3"/>
  </si>
  <si>
    <t>〒841-0052　　佐賀県鳥栖市宿町1162-7</t>
    <rPh sb="11" eb="14">
      <t>サガケン</t>
    </rPh>
    <rPh sb="14" eb="17">
      <t>トスシ</t>
    </rPh>
    <rPh sb="17" eb="18">
      <t>ヤド</t>
    </rPh>
    <rPh sb="18" eb="19">
      <t>マチ</t>
    </rPh>
    <phoneticPr fontId="3"/>
  </si>
  <si>
    <t>SBS01　　1736</t>
    <phoneticPr fontId="3"/>
  </si>
  <si>
    <t>高橋 様</t>
    <rPh sb="0" eb="2">
      <t>タカハシ</t>
    </rPh>
    <rPh sb="3" eb="4">
      <t>サマ</t>
    </rPh>
    <phoneticPr fontId="3"/>
  </si>
  <si>
    <t>0942-84-0707</t>
    <phoneticPr fontId="3"/>
  </si>
  <si>
    <t>JAE-171</t>
    <phoneticPr fontId="3"/>
  </si>
  <si>
    <t>JAE-171 025-55323</t>
    <phoneticPr fontId="3"/>
  </si>
  <si>
    <t>PS(CL)</t>
    <phoneticPr fontId="3"/>
  </si>
  <si>
    <t>2018.6.5</t>
    <phoneticPr fontId="3"/>
  </si>
  <si>
    <t>AZT</t>
    <phoneticPr fontId="3"/>
  </si>
  <si>
    <t>(株)アヅマテクノス</t>
    <rPh sb="0" eb="3">
      <t>カブ</t>
    </rPh>
    <phoneticPr fontId="3"/>
  </si>
  <si>
    <t>〒018-0402　　秋田県にかほ市平沢字館ヶ森31番地2</t>
    <rPh sb="11" eb="14">
      <t>アキタケン</t>
    </rPh>
    <rPh sb="17" eb="18">
      <t>シ</t>
    </rPh>
    <rPh sb="18" eb="20">
      <t>ヒラサワ</t>
    </rPh>
    <rPh sb="20" eb="21">
      <t>アザ</t>
    </rPh>
    <rPh sb="21" eb="22">
      <t>タテ</t>
    </rPh>
    <rPh sb="23" eb="24">
      <t>モリ</t>
    </rPh>
    <rPh sb="26" eb="28">
      <t>バンチ</t>
    </rPh>
    <phoneticPr fontId="3"/>
  </si>
  <si>
    <t>AZT01　　1737</t>
    <phoneticPr fontId="3"/>
  </si>
  <si>
    <t>安倍 様</t>
    <rPh sb="0" eb="2">
      <t>アベ</t>
    </rPh>
    <rPh sb="3" eb="4">
      <t>サマ</t>
    </rPh>
    <phoneticPr fontId="3"/>
  </si>
  <si>
    <t>0184-36-3211</t>
    <phoneticPr fontId="3"/>
  </si>
  <si>
    <t>0184-36-3213</t>
    <phoneticPr fontId="3"/>
  </si>
  <si>
    <t>OPN</t>
    <phoneticPr fontId="3"/>
  </si>
  <si>
    <t>〒961-8061　　福島県西白河郡西郷村小田倉上野原459-26</t>
    <rPh sb="11" eb="14">
      <t>フクシマケン</t>
    </rPh>
    <rPh sb="14" eb="18">
      <t>ニシシラカワグン</t>
    </rPh>
    <rPh sb="18" eb="21">
      <t>ニシゴウムラ</t>
    </rPh>
    <rPh sb="21" eb="24">
      <t>オダクラ</t>
    </rPh>
    <rPh sb="24" eb="27">
      <t>ウエノハラ</t>
    </rPh>
    <phoneticPr fontId="3"/>
  </si>
  <si>
    <t>OPN01　　1738</t>
    <phoneticPr fontId="3"/>
  </si>
  <si>
    <t>管理課　　木田 様</t>
    <rPh sb="0" eb="3">
      <t>カンリカ</t>
    </rPh>
    <rPh sb="5" eb="7">
      <t>キダ</t>
    </rPh>
    <rPh sb="8" eb="9">
      <t>サマ</t>
    </rPh>
    <phoneticPr fontId="3"/>
  </si>
  <si>
    <t>0248-25-1991</t>
    <phoneticPr fontId="3"/>
  </si>
  <si>
    <t>0248-25-2900</t>
    <phoneticPr fontId="3"/>
  </si>
  <si>
    <t>IPC</t>
    <phoneticPr fontId="3"/>
  </si>
  <si>
    <t>(株)アイペック</t>
    <rPh sb="0" eb="3">
      <t>カブ</t>
    </rPh>
    <phoneticPr fontId="3"/>
  </si>
  <si>
    <t>〒350-1306　　埼玉県狭山市富士見2-21-17</t>
    <rPh sb="11" eb="14">
      <t>サイタマケン</t>
    </rPh>
    <rPh sb="14" eb="17">
      <t>サヤマシ</t>
    </rPh>
    <rPh sb="17" eb="20">
      <t>フジミ</t>
    </rPh>
    <phoneticPr fontId="3"/>
  </si>
  <si>
    <t>IPC01　　1739</t>
    <phoneticPr fontId="3"/>
  </si>
  <si>
    <t>馬籠 様</t>
    <rPh sb="0" eb="2">
      <t>マゴメ</t>
    </rPh>
    <rPh sb="3" eb="4">
      <t>サマ</t>
    </rPh>
    <phoneticPr fontId="3"/>
  </si>
  <si>
    <t>04-2950-7511</t>
    <phoneticPr fontId="3"/>
  </si>
  <si>
    <t>04-2950-0330</t>
    <phoneticPr fontId="3"/>
  </si>
  <si>
    <t>1125</t>
    <phoneticPr fontId="3"/>
  </si>
  <si>
    <t>TSP-001</t>
    <phoneticPr fontId="3"/>
  </si>
  <si>
    <t>TSP-001 ｵｰﾊﾞｰｷｬｯﾌﾟﾄﾚｲ</t>
    <phoneticPr fontId="3"/>
  </si>
  <si>
    <t>PP(N)</t>
    <phoneticPr fontId="3"/>
  </si>
  <si>
    <t>520</t>
    <phoneticPr fontId="3"/>
  </si>
  <si>
    <t>有</t>
    <rPh sb="0" eb="1">
      <t>ユウ</t>
    </rPh>
    <phoneticPr fontId="3"/>
  </si>
  <si>
    <t>無</t>
    <rPh sb="0" eb="1">
      <t>ム</t>
    </rPh>
    <phoneticPr fontId="3"/>
  </si>
  <si>
    <t>東新ﾌﾟﾗｽﾁｯｸ</t>
    <rPh sb="0" eb="2">
      <t>トウシン</t>
    </rPh>
    <phoneticPr fontId="3"/>
  </si>
  <si>
    <t>470×347</t>
    <phoneticPr fontId="3"/>
  </si>
  <si>
    <t>○</t>
    <phoneticPr fontId="3"/>
  </si>
  <si>
    <t>2018.7.20</t>
    <phoneticPr fontId="3"/>
  </si>
  <si>
    <t>2018.6.11</t>
    <phoneticPr fontId="3"/>
  </si>
  <si>
    <t>4-159-1</t>
    <phoneticPr fontId="3"/>
  </si>
  <si>
    <t>4-912159-1</t>
    <phoneticPr fontId="3"/>
  </si>
  <si>
    <t>有</t>
    <rPh sb="0" eb="1">
      <t>ユウ</t>
    </rPh>
    <phoneticPr fontId="3"/>
  </si>
  <si>
    <t>無</t>
    <rPh sb="0" eb="1">
      <t>ム</t>
    </rPh>
    <phoneticPr fontId="3"/>
  </si>
  <si>
    <t>全数検査</t>
    <rPh sb="0" eb="2">
      <t>ゼンスウ</t>
    </rPh>
    <rPh sb="2" eb="4">
      <t>ケンサ</t>
    </rPh>
    <phoneticPr fontId="3"/>
  </si>
  <si>
    <t>2018.6.11</t>
    <phoneticPr fontId="3"/>
  </si>
  <si>
    <t>4-159-4</t>
    <phoneticPr fontId="3"/>
  </si>
  <si>
    <t>4-912159-4</t>
    <phoneticPr fontId="3"/>
  </si>
  <si>
    <t>2018.6.12</t>
    <phoneticPr fontId="3"/>
  </si>
  <si>
    <t>0537-88-2258</t>
    <phoneticPr fontId="3"/>
  </si>
  <si>
    <t>GDK</t>
    <phoneticPr fontId="3"/>
  </si>
  <si>
    <t>ゴールドキング(株)　　桑名工場</t>
    <rPh sb="7" eb="10">
      <t>カブ</t>
    </rPh>
    <rPh sb="12" eb="16">
      <t>クワナコウジョウ</t>
    </rPh>
    <phoneticPr fontId="3"/>
  </si>
  <si>
    <t>〒511-0252　　三重県員弁郡東員町大字瀬古泉字釈迦堂723-2</t>
    <rPh sb="11" eb="14">
      <t>ミエケン</t>
    </rPh>
    <rPh sb="14" eb="17">
      <t>イナベグン</t>
    </rPh>
    <rPh sb="17" eb="20">
      <t>トウインチョウ</t>
    </rPh>
    <rPh sb="20" eb="22">
      <t>オオアザ</t>
    </rPh>
    <rPh sb="22" eb="25">
      <t>セコイズミ</t>
    </rPh>
    <rPh sb="25" eb="26">
      <t>アザ</t>
    </rPh>
    <rPh sb="26" eb="29">
      <t>シャカドウ</t>
    </rPh>
    <phoneticPr fontId="3"/>
  </si>
  <si>
    <t>GDK01　　1740</t>
    <phoneticPr fontId="3"/>
  </si>
  <si>
    <t>購買Gr.　　真川 様宛</t>
    <rPh sb="0" eb="2">
      <t>コウバイ</t>
    </rPh>
    <rPh sb="7" eb="9">
      <t>シンカワ</t>
    </rPh>
    <rPh sb="10" eb="11">
      <t>サマ</t>
    </rPh>
    <rPh sb="11" eb="12">
      <t>アテ</t>
    </rPh>
    <phoneticPr fontId="3"/>
  </si>
  <si>
    <t>0594-76-6721</t>
    <phoneticPr fontId="3"/>
  </si>
  <si>
    <t>0594-76-6062</t>
    <phoneticPr fontId="3"/>
  </si>
  <si>
    <t>2018.4.18 金型返却</t>
    <rPh sb="10" eb="12">
      <t>カナガタ</t>
    </rPh>
    <rPh sb="12" eb="14">
      <t>ヘンキャク</t>
    </rPh>
    <phoneticPr fontId="3"/>
  </si>
  <si>
    <t>金型廃棄 2018.6.1</t>
    <rPh sb="0" eb="2">
      <t>カナガタ</t>
    </rPh>
    <rPh sb="2" eb="4">
      <t>ハイキ</t>
    </rPh>
    <phoneticPr fontId="3"/>
  </si>
  <si>
    <t>190</t>
    <phoneticPr fontId="3"/>
  </si>
  <si>
    <t>NJM</t>
    <phoneticPr fontId="3"/>
  </si>
  <si>
    <t>(有)野島製作所</t>
    <rPh sb="0" eb="3">
      <t>ユウ</t>
    </rPh>
    <rPh sb="3" eb="5">
      <t>ノジマ</t>
    </rPh>
    <rPh sb="5" eb="8">
      <t>セイサクジョ</t>
    </rPh>
    <phoneticPr fontId="3"/>
  </si>
  <si>
    <t>〒235-0005　　神奈川県横浜市磯子区東町5-11</t>
    <rPh sb="11" eb="15">
      <t>カナガワケン</t>
    </rPh>
    <rPh sb="15" eb="18">
      <t>ヨコハマシ</t>
    </rPh>
    <rPh sb="18" eb="21">
      <t>イソゴク</t>
    </rPh>
    <rPh sb="21" eb="22">
      <t>ヒガシ</t>
    </rPh>
    <rPh sb="22" eb="23">
      <t>マチ</t>
    </rPh>
    <phoneticPr fontId="3"/>
  </si>
  <si>
    <t>NJM01　　1741</t>
    <phoneticPr fontId="3"/>
  </si>
  <si>
    <t>新井 様</t>
    <rPh sb="0" eb="2">
      <t>アライ</t>
    </rPh>
    <rPh sb="3" eb="4">
      <t>サマ</t>
    </rPh>
    <phoneticPr fontId="3"/>
  </si>
  <si>
    <t>045-751-2427</t>
    <phoneticPr fontId="3"/>
  </si>
  <si>
    <t>045-751-4334</t>
    <phoneticPr fontId="3"/>
  </si>
  <si>
    <t>SHT-005</t>
    <phoneticPr fontId="3"/>
  </si>
  <si>
    <t>SHT-005 12POCKETS</t>
    <phoneticPr fontId="3"/>
  </si>
  <si>
    <t>640</t>
    <phoneticPr fontId="3"/>
  </si>
  <si>
    <t>499×347</t>
    <phoneticPr fontId="3"/>
  </si>
  <si>
    <t>袋詰め</t>
    <rPh sb="0" eb="1">
      <t>フクロ</t>
    </rPh>
    <rPh sb="1" eb="2">
      <t>ヅ</t>
    </rPh>
    <phoneticPr fontId="3"/>
  </si>
  <si>
    <t>2018.6.18</t>
    <phoneticPr fontId="3"/>
  </si>
  <si>
    <t>A-PET
(CL)</t>
    <phoneticPr fontId="3"/>
  </si>
  <si>
    <t>無</t>
    <rPh sb="0" eb="1">
      <t>ナシ</t>
    </rPh>
    <phoneticPr fontId="3"/>
  </si>
  <si>
    <t>590×400</t>
    <phoneticPr fontId="3"/>
  </si>
  <si>
    <t>別抜き</t>
    <rPh sb="0" eb="1">
      <t>ベツ</t>
    </rPh>
    <rPh sb="1" eb="2">
      <t>ヌ</t>
    </rPh>
    <phoneticPr fontId="3"/>
  </si>
  <si>
    <t>ILLIG</t>
    <phoneticPr fontId="3"/>
  </si>
  <si>
    <t>JAE-170</t>
    <phoneticPr fontId="3"/>
  </si>
  <si>
    <t>JAE-170 025-55290</t>
    <phoneticPr fontId="3"/>
  </si>
  <si>
    <t>2018.6.18</t>
    <phoneticPr fontId="3"/>
  </si>
  <si>
    <t>KSP-150</t>
    <phoneticPr fontId="3"/>
  </si>
  <si>
    <t>KSP-150 BOTTOM COVER A用</t>
    <rPh sb="22" eb="23">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</si>
  <si>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</si>
  <si>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</si>
  <si>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</si>
  <si>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</si>
  <si>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2018.6.19</t>
    <phoneticPr fontId="3"/>
  </si>
  <si>
    <t>355×240</t>
    <phoneticPr fontId="3"/>
  </si>
  <si>
    <t>１面取り</t>
    <phoneticPr fontId="3"/>
  </si>
  <si>
    <t>（株）小林スプリング製作所　　本社</t>
    <rPh sb="3" eb="5">
      <t>コバヤシ</t>
    </rPh>
    <rPh sb="10" eb="13">
      <t>セイサクショ</t>
    </rPh>
    <rPh sb="15" eb="16">
      <t>ホンショ</t>
    </rPh>
    <rPh sb="16" eb="17">
      <t>シャ</t>
    </rPh>
    <phoneticPr fontId="3"/>
  </si>
  <si>
    <t>ﾏﾙｱｲ
SCS・C-APET(CL)</t>
  </si>
  <si>
    <t>帯電防止
印刷</t>
  </si>
  <si>
    <t>2018.4.16</t>
    <phoneticPr fontId="3"/>
  </si>
  <si>
    <t>2018.6.21再</t>
    <rPh sb="9" eb="10">
      <t>サイ</t>
    </rPh>
    <phoneticPr fontId="3"/>
  </si>
  <si>
    <t>2015.3.28再</t>
    <rPh sb="9" eb="10">
      <t>サイ</t>
    </rPh>
    <phoneticPr fontId="3"/>
  </si>
  <si>
    <t>110</t>
    <phoneticPr fontId="3"/>
  </si>
  <si>
    <t>YHM-001</t>
    <phoneticPr fontId="3"/>
  </si>
  <si>
    <t>YHM-001　5列トレイ</t>
    <rPh sb="9" eb="10">
      <t>レツ</t>
    </rPh>
    <phoneticPr fontId="3"/>
  </si>
  <si>
    <t>PS(B)</t>
    <phoneticPr fontId="3"/>
  </si>
  <si>
    <t>405</t>
    <phoneticPr fontId="3"/>
  </si>
  <si>
    <t>導電練込</t>
    <rPh sb="0" eb="2">
      <t>ドウデン</t>
    </rPh>
    <rPh sb="2" eb="3">
      <t>ネリ</t>
    </rPh>
    <rPh sb="3" eb="4">
      <t>コミ</t>
    </rPh>
    <phoneticPr fontId="3"/>
  </si>
  <si>
    <t>横浜モジレート</t>
    <rPh sb="0" eb="2">
      <t>ヨコハマ</t>
    </rPh>
    <phoneticPr fontId="3"/>
  </si>
  <si>
    <t>355×240</t>
    <phoneticPr fontId="3"/>
  </si>
  <si>
    <t>○</t>
    <phoneticPr fontId="3"/>
  </si>
  <si>
    <t>2018.6.22</t>
    <phoneticPr fontId="3"/>
  </si>
  <si>
    <t>HNS2</t>
    <phoneticPr fontId="3"/>
  </si>
  <si>
    <t>(株)ＨＮＳ</t>
    <rPh sb="0" eb="3">
      <t>カブ</t>
    </rPh>
    <phoneticPr fontId="3"/>
  </si>
  <si>
    <t>〒222-0033　　神奈川県横浜市港北区新横浜2-4-6</t>
    <rPh sb="11" eb="15">
      <t>カナガワケン</t>
    </rPh>
    <rPh sb="15" eb="18">
      <t>ヨコハマシ</t>
    </rPh>
    <rPh sb="18" eb="21">
      <t>コウホクク</t>
    </rPh>
    <rPh sb="21" eb="24">
      <t>シンヨコハマ</t>
    </rPh>
    <phoneticPr fontId="3"/>
  </si>
  <si>
    <t>HNS02　　1742</t>
    <phoneticPr fontId="3"/>
  </si>
  <si>
    <t>堀本 様</t>
    <rPh sb="0" eb="2">
      <t>ホリモト</t>
    </rPh>
    <rPh sb="3" eb="4">
      <t>サマ</t>
    </rPh>
    <phoneticPr fontId="3"/>
  </si>
  <si>
    <t>045-620-2547</t>
    <phoneticPr fontId="3"/>
  </si>
  <si>
    <t>045-620-2557</t>
    <phoneticPr fontId="3"/>
  </si>
  <si>
    <t>DIN3</t>
    <phoneticPr fontId="3"/>
  </si>
  <si>
    <t>(株)大日製作所</t>
    <rPh sb="0" eb="3">
      <t>カブ</t>
    </rPh>
    <rPh sb="3" eb="5">
      <t>ダイニチ</t>
    </rPh>
    <rPh sb="5" eb="8">
      <t>セイサクジョ</t>
    </rPh>
    <phoneticPr fontId="3"/>
  </si>
  <si>
    <t>〒676-0815　　兵庫県高砂市阿弥陀1-13-12</t>
    <rPh sb="11" eb="14">
      <t>ヒョウゴケン</t>
    </rPh>
    <rPh sb="14" eb="17">
      <t>タカサゴシ</t>
    </rPh>
    <rPh sb="17" eb="20">
      <t>アミダ</t>
    </rPh>
    <phoneticPr fontId="3"/>
  </si>
  <si>
    <t>DIN03　　1743</t>
    <phoneticPr fontId="3"/>
  </si>
  <si>
    <t>営業部　　川崎 様</t>
    <rPh sb="0" eb="2">
      <t>エイギョウ</t>
    </rPh>
    <rPh sb="2" eb="3">
      <t>ブ</t>
    </rPh>
    <rPh sb="5" eb="7">
      <t>カワサキ</t>
    </rPh>
    <rPh sb="8" eb="9">
      <t>サマ</t>
    </rPh>
    <phoneticPr fontId="3"/>
  </si>
  <si>
    <t>079-8447-4561</t>
    <phoneticPr fontId="3"/>
  </si>
  <si>
    <t>079-448-8001</t>
    <phoneticPr fontId="3"/>
  </si>
  <si>
    <t>DBC</t>
    <phoneticPr fontId="3"/>
  </si>
  <si>
    <t>(株)ダイハツビジネスサポートセンター</t>
    <rPh sb="0" eb="3">
      <t>カブ</t>
    </rPh>
    <phoneticPr fontId="3"/>
  </si>
  <si>
    <t>〒664-0831　　兵庫県伊丹市北伊丹９丁目３７番２号</t>
    <rPh sb="11" eb="14">
      <t>ヒョウゴケン</t>
    </rPh>
    <rPh sb="14" eb="17">
      <t>イタミシ</t>
    </rPh>
    <rPh sb="17" eb="20">
      <t>キタイタミ</t>
    </rPh>
    <rPh sb="21" eb="23">
      <t>チョウメ</t>
    </rPh>
    <rPh sb="25" eb="26">
      <t>バン</t>
    </rPh>
    <rPh sb="27" eb="28">
      <t>ゴウ</t>
    </rPh>
    <phoneticPr fontId="3"/>
  </si>
  <si>
    <t>DBC01　　1744</t>
    <phoneticPr fontId="3"/>
  </si>
  <si>
    <t>ﾌﾞﾗﾝﾄﾞ推進本部 商品事業部 商品事業室 製品開発Gr.　　足立 様宛</t>
    <rPh sb="6" eb="8">
      <t>スイシン</t>
    </rPh>
    <rPh sb="8" eb="10">
      <t>ホンブ</t>
    </rPh>
    <rPh sb="11" eb="13">
      <t>ショウヒン</t>
    </rPh>
    <rPh sb="13" eb="15">
      <t>ジギョウ</t>
    </rPh>
    <rPh sb="15" eb="16">
      <t>ブ</t>
    </rPh>
    <rPh sb="17" eb="19">
      <t>ショウヒン</t>
    </rPh>
    <rPh sb="19" eb="21">
      <t>ジギョウ</t>
    </rPh>
    <rPh sb="21" eb="22">
      <t>シツ</t>
    </rPh>
    <rPh sb="23" eb="25">
      <t>セイヒン</t>
    </rPh>
    <rPh sb="25" eb="27">
      <t>カイハツ</t>
    </rPh>
    <rPh sb="32" eb="34">
      <t>アダチ</t>
    </rPh>
    <rPh sb="35" eb="36">
      <t>サマ</t>
    </rPh>
    <rPh sb="36" eb="37">
      <t>アテ</t>
    </rPh>
    <phoneticPr fontId="3"/>
  </si>
  <si>
    <t>072-771-3375</t>
    <phoneticPr fontId="3"/>
  </si>
  <si>
    <t>072-771-3352</t>
    <phoneticPr fontId="3"/>
  </si>
  <si>
    <t>4-159-6</t>
    <phoneticPr fontId="3"/>
  </si>
  <si>
    <t>4-912159-6</t>
    <phoneticPr fontId="3"/>
  </si>
  <si>
    <t>2018.6.23</t>
    <phoneticPr fontId="3"/>
  </si>
  <si>
    <t>千住金属工業</t>
    <rPh sb="0" eb="1">
      <t>セン</t>
    </rPh>
    <rPh sb="1" eb="2">
      <t>ジュウ</t>
    </rPh>
    <rPh sb="2" eb="4">
      <t>キンゾク</t>
    </rPh>
    <rPh sb="4" eb="6">
      <t>コウギョウ</t>
    </rPh>
    <phoneticPr fontId="3"/>
  </si>
  <si>
    <t>SJK-007</t>
    <phoneticPr fontId="3"/>
  </si>
  <si>
    <t>SJK-007 18POCKETS</t>
    <phoneticPr fontId="3"/>
  </si>
  <si>
    <t>520</t>
    <phoneticPr fontId="3"/>
  </si>
  <si>
    <t>470×347</t>
    <phoneticPr fontId="3"/>
  </si>
  <si>
    <t>2018.6.25</t>
    <phoneticPr fontId="3"/>
  </si>
  <si>
    <t>２面取</t>
    <rPh sb="1" eb="2">
      <t>メン</t>
    </rPh>
    <rPh sb="2" eb="3">
      <t>ド</t>
    </rPh>
    <phoneticPr fontId="3"/>
  </si>
  <si>
    <t>袋詰め</t>
    <rPh sb="0" eb="1">
      <t>フクロ</t>
    </rPh>
    <rPh sb="1" eb="2">
      <t>ヅ</t>
    </rPh>
    <phoneticPr fontId="3"/>
  </si>
  <si>
    <t>4-159-5</t>
    <phoneticPr fontId="3"/>
  </si>
  <si>
    <t>4-912159-5</t>
    <phoneticPr fontId="3"/>
  </si>
  <si>
    <t>有</t>
    <rPh sb="0" eb="1">
      <t>ユウ</t>
    </rPh>
    <phoneticPr fontId="3"/>
  </si>
  <si>
    <t>無</t>
    <rPh sb="0" eb="1">
      <t>ム</t>
    </rPh>
    <phoneticPr fontId="3"/>
  </si>
  <si>
    <t>470×300</t>
    <phoneticPr fontId="3"/>
  </si>
  <si>
    <t>2018.6.25</t>
    <phoneticPr fontId="3"/>
  </si>
  <si>
    <t>4-159-7</t>
    <phoneticPr fontId="3"/>
  </si>
  <si>
    <t>4-912159-7</t>
    <phoneticPr fontId="3"/>
  </si>
  <si>
    <t>2018.6.26</t>
    <phoneticPr fontId="3"/>
  </si>
  <si>
    <t>ARA</t>
    <phoneticPr fontId="3"/>
  </si>
  <si>
    <t>(株)エーアールエーテクノ</t>
    <rPh sb="0" eb="3">
      <t>カブ</t>
    </rPh>
    <phoneticPr fontId="3"/>
  </si>
  <si>
    <t>ARA01　　1745</t>
    <phoneticPr fontId="3"/>
  </si>
  <si>
    <t>荒深 様</t>
    <rPh sb="0" eb="2">
      <t>アラフカ</t>
    </rPh>
    <rPh sb="3" eb="4">
      <t>サマ</t>
    </rPh>
    <phoneticPr fontId="3"/>
  </si>
  <si>
    <t>0581-52-1673</t>
    <phoneticPr fontId="3"/>
  </si>
  <si>
    <t>0581-52-1673</t>
    <phoneticPr fontId="3"/>
  </si>
  <si>
    <t>〒501-2259　　岐阜県山県市岩佐647番地１</t>
    <rPh sb="11" eb="14">
      <t>ギフケン</t>
    </rPh>
    <rPh sb="14" eb="17">
      <t>ヤマガタシ</t>
    </rPh>
    <rPh sb="17" eb="19">
      <t>イワサ</t>
    </rPh>
    <rPh sb="22" eb="24">
      <t>バンチ</t>
    </rPh>
    <phoneticPr fontId="3"/>
  </si>
  <si>
    <t>城北化学トレーディング㈱</t>
    <rPh sb="0" eb="2">
      <t>ジョウホク</t>
    </rPh>
    <rPh sb="2" eb="4">
      <t>カガク</t>
    </rPh>
    <phoneticPr fontId="3"/>
  </si>
  <si>
    <t>LDV</t>
    <phoneticPr fontId="3"/>
  </si>
  <si>
    <t>(株)ＬＡＤＶＩＫ　　諏訪第２工場</t>
    <rPh sb="0" eb="3">
      <t>カブ</t>
    </rPh>
    <rPh sb="11" eb="13">
      <t>スワ</t>
    </rPh>
    <rPh sb="13" eb="14">
      <t>ダイ</t>
    </rPh>
    <rPh sb="15" eb="17">
      <t>コウジョウ</t>
    </rPh>
    <phoneticPr fontId="3"/>
  </si>
  <si>
    <t>〒392-0015　　長野県諏訪市中洲5674-3</t>
    <rPh sb="11" eb="14">
      <t>ナガノケン</t>
    </rPh>
    <rPh sb="14" eb="17">
      <t>スワシ</t>
    </rPh>
    <rPh sb="17" eb="19">
      <t>ナカス</t>
    </rPh>
    <phoneticPr fontId="3"/>
  </si>
  <si>
    <t>LDV01　　1746</t>
    <phoneticPr fontId="3"/>
  </si>
  <si>
    <t>稲船 様</t>
    <rPh sb="0" eb="1">
      <t>イナ</t>
    </rPh>
    <rPh sb="1" eb="2">
      <t>フネ</t>
    </rPh>
    <rPh sb="3" eb="4">
      <t>サマ</t>
    </rPh>
    <phoneticPr fontId="3"/>
  </si>
  <si>
    <t>0266-75-2005</t>
    <phoneticPr fontId="3"/>
  </si>
  <si>
    <t>0266-78-7444</t>
    <phoneticPr fontId="3"/>
  </si>
  <si>
    <t>2018.3.31</t>
    <phoneticPr fontId="3"/>
  </si>
  <si>
    <t>2018.6.29再</t>
    <rPh sb="9" eb="10">
      <t>サイ</t>
    </rPh>
    <phoneticPr fontId="3"/>
  </si>
  <si>
    <t>SJK-008</t>
    <phoneticPr fontId="3"/>
  </si>
  <si>
    <t>SJK-008 120POCKETS</t>
    <phoneticPr fontId="3"/>
  </si>
  <si>
    <t>○</t>
    <phoneticPr fontId="3"/>
  </si>
  <si>
    <t>2018.6.29</t>
    <phoneticPr fontId="3"/>
  </si>
  <si>
    <t>TKS5</t>
    <phoneticPr fontId="3"/>
  </si>
  <si>
    <t>つかさ電子(株)</t>
    <rPh sb="3" eb="5">
      <t>デンシ</t>
    </rPh>
    <rPh sb="5" eb="8">
      <t>カブ</t>
    </rPh>
    <phoneticPr fontId="3"/>
  </si>
  <si>
    <t>〒136-0071　　東京都江東区亀戸2-26-10 立花亀戸ビル9F</t>
    <rPh sb="11" eb="14">
      <t>トウキョウト</t>
    </rPh>
    <rPh sb="14" eb="17">
      <t>コウトウク</t>
    </rPh>
    <rPh sb="17" eb="19">
      <t>カメイド</t>
    </rPh>
    <rPh sb="27" eb="29">
      <t>タチバナ</t>
    </rPh>
    <rPh sb="29" eb="31">
      <t>カメイド</t>
    </rPh>
    <phoneticPr fontId="3"/>
  </si>
  <si>
    <t>TKS05　　1747</t>
    <phoneticPr fontId="3"/>
  </si>
  <si>
    <t>小野 様</t>
    <rPh sb="0" eb="2">
      <t>オノ</t>
    </rPh>
    <rPh sb="3" eb="4">
      <t>サマ</t>
    </rPh>
    <phoneticPr fontId="3"/>
  </si>
  <si>
    <t>03-6821-7155</t>
    <phoneticPr fontId="3"/>
  </si>
  <si>
    <t>03-6821-7156</t>
    <phoneticPr fontId="3"/>
  </si>
  <si>
    <t>ATT2</t>
    <phoneticPr fontId="3"/>
  </si>
  <si>
    <t>〒362-0811　　埼玉県北足立郡伊奈町西小針6丁目90番地</t>
    <rPh sb="11" eb="14">
      <t>サイタマケン</t>
    </rPh>
    <rPh sb="14" eb="18">
      <t>キタアダチグン</t>
    </rPh>
    <rPh sb="18" eb="21">
      <t>イナマチ</t>
    </rPh>
    <rPh sb="21" eb="22">
      <t>ニシ</t>
    </rPh>
    <rPh sb="22" eb="24">
      <t>コバリ</t>
    </rPh>
    <rPh sb="25" eb="27">
      <t>チョウメ</t>
    </rPh>
    <rPh sb="29" eb="31">
      <t>バンチ</t>
    </rPh>
    <phoneticPr fontId="3"/>
  </si>
  <si>
    <t>ATT02　　1748</t>
    <phoneticPr fontId="3"/>
  </si>
  <si>
    <t>(株)オートテクニカ　　伊奈工場</t>
    <rPh sb="0" eb="3">
      <t>カブ</t>
    </rPh>
    <rPh sb="12" eb="14">
      <t>イナ</t>
    </rPh>
    <rPh sb="14" eb="16">
      <t>コウジョウ</t>
    </rPh>
    <phoneticPr fontId="3"/>
  </si>
  <si>
    <t>Ｂ棟 物流管理課　　早川 様</t>
    <rPh sb="1" eb="2">
      <t>トウ</t>
    </rPh>
    <rPh sb="3" eb="5">
      <t>ブツリュウ</t>
    </rPh>
    <rPh sb="5" eb="7">
      <t>カンリ</t>
    </rPh>
    <rPh sb="7" eb="8">
      <t>カ</t>
    </rPh>
    <rPh sb="10" eb="12">
      <t>ハヤカワ</t>
    </rPh>
    <rPh sb="13" eb="14">
      <t>サマ</t>
    </rPh>
    <phoneticPr fontId="3"/>
  </si>
  <si>
    <t>048-729-1100</t>
    <phoneticPr fontId="3"/>
  </si>
  <si>
    <t>048-729-1020</t>
    <phoneticPr fontId="3"/>
  </si>
  <si>
    <t>TBS2</t>
    <phoneticPr fontId="3"/>
  </si>
  <si>
    <t>タチバナ商事(株)</t>
    <rPh sb="4" eb="6">
      <t>ショウジ</t>
    </rPh>
    <rPh sb="6" eb="9">
      <t>カブ</t>
    </rPh>
    <phoneticPr fontId="3"/>
  </si>
  <si>
    <t>〒320-0065　　栃木県宇都宮市駒生町855-5</t>
    <rPh sb="11" eb="14">
      <t>トチギケン</t>
    </rPh>
    <rPh sb="14" eb="18">
      <t>ウツノミヤシ</t>
    </rPh>
    <rPh sb="18" eb="19">
      <t>コマ</t>
    </rPh>
    <rPh sb="19" eb="20">
      <t>セイ</t>
    </rPh>
    <rPh sb="20" eb="21">
      <t>チョウ</t>
    </rPh>
    <phoneticPr fontId="3"/>
  </si>
  <si>
    <t>TBS02　　1749</t>
    <phoneticPr fontId="3"/>
  </si>
  <si>
    <t>石関 様</t>
    <rPh sb="0" eb="2">
      <t>イシゼキ</t>
    </rPh>
    <rPh sb="3" eb="4">
      <t>サマ</t>
    </rPh>
    <phoneticPr fontId="3"/>
  </si>
  <si>
    <t>028-624-3251</t>
    <phoneticPr fontId="3"/>
  </si>
  <si>
    <t>028-624-0012</t>
    <phoneticPr fontId="3"/>
  </si>
  <si>
    <t>JAE-173</t>
    <phoneticPr fontId="3"/>
  </si>
  <si>
    <t>JAE-173 NT1264-3904-002</t>
    <phoneticPr fontId="3"/>
  </si>
  <si>
    <t>PS(B)</t>
    <phoneticPr fontId="3"/>
  </si>
  <si>
    <t>470×300</t>
    <phoneticPr fontId="3"/>
  </si>
  <si>
    <t>○</t>
    <phoneticPr fontId="3"/>
  </si>
  <si>
    <t>2018.7.3</t>
    <phoneticPr fontId="3"/>
  </si>
  <si>
    <t>SSM-036</t>
    <phoneticPr fontId="3"/>
  </si>
  <si>
    <t>SSM-036 YS6-12</t>
    <phoneticPr fontId="3"/>
  </si>
  <si>
    <t>2018.7.3</t>
    <phoneticPr fontId="3"/>
  </si>
  <si>
    <t>360</t>
    <phoneticPr fontId="3"/>
  </si>
  <si>
    <t>3-160-9</t>
    <phoneticPr fontId="3"/>
  </si>
  <si>
    <t>3-912160-9</t>
    <phoneticPr fontId="3"/>
  </si>
  <si>
    <t>520</t>
    <phoneticPr fontId="3"/>
  </si>
  <si>
    <t>有</t>
    <rPh sb="0" eb="1">
      <t>ユウ</t>
    </rPh>
    <phoneticPr fontId="3"/>
  </si>
  <si>
    <t>無</t>
    <rPh sb="0" eb="1">
      <t>ム</t>
    </rPh>
    <phoneticPr fontId="3"/>
  </si>
  <si>
    <t>2018.7.4</t>
    <phoneticPr fontId="3"/>
  </si>
  <si>
    <t>260</t>
    <phoneticPr fontId="3"/>
  </si>
  <si>
    <t>4-159-2</t>
    <phoneticPr fontId="3"/>
  </si>
  <si>
    <t>4-912159-2</t>
    <phoneticPr fontId="3"/>
  </si>
  <si>
    <t>DIC-090</t>
    <phoneticPr fontId="3"/>
  </si>
  <si>
    <t>DIC-090 CAP-NSK-3154 60P</t>
    <phoneticPr fontId="3"/>
  </si>
  <si>
    <t>PET
(CL)</t>
    <phoneticPr fontId="3"/>
  </si>
  <si>
    <t>520</t>
    <phoneticPr fontId="3"/>
  </si>
  <si>
    <t>470×300</t>
    <phoneticPr fontId="3"/>
  </si>
  <si>
    <t>2018.7.9</t>
    <phoneticPr fontId="3"/>
  </si>
  <si>
    <t>KSP-151</t>
    <phoneticPr fontId="3"/>
  </si>
  <si>
    <t>KSP-151 GXM-026830-001-00</t>
    <phoneticPr fontId="3"/>
  </si>
  <si>
    <t>PS(N)</t>
    <phoneticPr fontId="3"/>
  </si>
  <si>
    <t>有</t>
    <rPh sb="0" eb="1">
      <t>ユウ</t>
    </rPh>
    <phoneticPr fontId="3"/>
  </si>
  <si>
    <t>無</t>
    <rPh sb="0" eb="1">
      <t>ム</t>
    </rPh>
    <phoneticPr fontId="3"/>
  </si>
  <si>
    <t>小林スプリング</t>
    <rPh sb="0" eb="2">
      <t>コバヤシ</t>
    </rPh>
    <phoneticPr fontId="3"/>
  </si>
  <si>
    <t>460×330</t>
    <phoneticPr fontId="3"/>
  </si>
  <si>
    <t>2018.7.9</t>
    <phoneticPr fontId="3"/>
  </si>
  <si>
    <t>JAE-174</t>
    <phoneticPr fontId="3"/>
  </si>
  <si>
    <t>JAE-174 NT1264-1904-001</t>
    <phoneticPr fontId="3"/>
  </si>
  <si>
    <t>PS(B)</t>
    <phoneticPr fontId="3"/>
  </si>
  <si>
    <t>導電
練込
ﾐｸﾛｰﾑ</t>
    <rPh sb="0" eb="2">
      <t>ドウデン</t>
    </rPh>
    <rPh sb="3" eb="4">
      <t>ネ</t>
    </rPh>
    <rPh sb="4" eb="5">
      <t>コ</t>
    </rPh>
    <phoneticPr fontId="3"/>
  </si>
  <si>
    <t>袋詰め</t>
    <rPh sb="0" eb="1">
      <t>フクロ</t>
    </rPh>
    <rPh sb="1" eb="2">
      <t>ヅ</t>
    </rPh>
    <phoneticPr fontId="3"/>
  </si>
  <si>
    <t>2018.7.9</t>
    <phoneticPr fontId="3"/>
  </si>
  <si>
    <t>250</t>
    <phoneticPr fontId="3"/>
  </si>
  <si>
    <t>SNN1</t>
    <phoneticPr fontId="3"/>
  </si>
  <si>
    <t>信濃クミ(株)</t>
    <rPh sb="0" eb="2">
      <t>シナノ</t>
    </rPh>
    <rPh sb="4" eb="7">
      <t>カブ</t>
    </rPh>
    <phoneticPr fontId="3"/>
  </si>
  <si>
    <t>〒948-0134　　新潟県十日町市上新井225</t>
    <rPh sb="11" eb="14">
      <t>ニイガタケン</t>
    </rPh>
    <rPh sb="14" eb="17">
      <t>トウカマチ</t>
    </rPh>
    <rPh sb="17" eb="18">
      <t>シ</t>
    </rPh>
    <rPh sb="18" eb="21">
      <t>カミアライ</t>
    </rPh>
    <phoneticPr fontId="3"/>
  </si>
  <si>
    <t>SNN01　　1750</t>
    <phoneticPr fontId="3"/>
  </si>
  <si>
    <t>茂木 様</t>
    <rPh sb="0" eb="2">
      <t>モギ</t>
    </rPh>
    <rPh sb="3" eb="4">
      <t>サマ</t>
    </rPh>
    <phoneticPr fontId="3"/>
  </si>
  <si>
    <t>025-768-4385</t>
    <phoneticPr fontId="3"/>
  </si>
  <si>
    <t>025-768-2919</t>
    <phoneticPr fontId="3"/>
  </si>
  <si>
    <t>TSK2</t>
    <phoneticPr fontId="3"/>
  </si>
  <si>
    <t>大成歯科工業(株)</t>
    <rPh sb="0" eb="2">
      <t>タイセイ</t>
    </rPh>
    <rPh sb="2" eb="4">
      <t>シカ</t>
    </rPh>
    <rPh sb="4" eb="6">
      <t>コウギョウ</t>
    </rPh>
    <rPh sb="6" eb="9">
      <t>カブ</t>
    </rPh>
    <phoneticPr fontId="3"/>
  </si>
  <si>
    <t>〒576-0017　　大阪府交野市星田北4丁目38番7号</t>
    <rPh sb="11" eb="14">
      <t>オオサカフ</t>
    </rPh>
    <rPh sb="14" eb="17">
      <t>カタノシ</t>
    </rPh>
    <rPh sb="17" eb="20">
      <t>ホシダキタ</t>
    </rPh>
    <rPh sb="21" eb="23">
      <t>チョウメ</t>
    </rPh>
    <rPh sb="25" eb="26">
      <t>バン</t>
    </rPh>
    <rPh sb="27" eb="28">
      <t>ゴウ</t>
    </rPh>
    <phoneticPr fontId="3"/>
  </si>
  <si>
    <t>TSK02　　1751</t>
    <phoneticPr fontId="3"/>
  </si>
  <si>
    <t>TＳＫ01</t>
    <phoneticPr fontId="3"/>
  </si>
  <si>
    <t>西田 様</t>
    <rPh sb="0" eb="2">
      <t>ニシダ</t>
    </rPh>
    <rPh sb="3" eb="4">
      <t>サマ</t>
    </rPh>
    <phoneticPr fontId="3"/>
  </si>
  <si>
    <t>072-891-5566</t>
    <phoneticPr fontId="3"/>
  </si>
  <si>
    <t>072-891-3939</t>
    <phoneticPr fontId="3"/>
  </si>
  <si>
    <t>YND3</t>
    <phoneticPr fontId="3"/>
  </si>
  <si>
    <t>米田精機</t>
    <rPh sb="0" eb="2">
      <t>ヨネダ</t>
    </rPh>
    <rPh sb="2" eb="4">
      <t>セイキ</t>
    </rPh>
    <phoneticPr fontId="3"/>
  </si>
  <si>
    <t>〒351-0001　　埼玉県朝霧市上内間木44-1</t>
    <rPh sb="11" eb="14">
      <t>サイタマケン</t>
    </rPh>
    <rPh sb="14" eb="16">
      <t>アサギリ</t>
    </rPh>
    <rPh sb="16" eb="17">
      <t>シ</t>
    </rPh>
    <rPh sb="17" eb="21">
      <t>カミウチマギ</t>
    </rPh>
    <phoneticPr fontId="3"/>
  </si>
  <si>
    <t>YND03　　1752</t>
    <phoneticPr fontId="3"/>
  </si>
  <si>
    <t>米田 様</t>
    <rPh sb="0" eb="2">
      <t>ヨネダ</t>
    </rPh>
    <rPh sb="3" eb="4">
      <t>サマ</t>
    </rPh>
    <phoneticPr fontId="3"/>
  </si>
  <si>
    <t>048-456-3373</t>
    <phoneticPr fontId="3"/>
  </si>
  <si>
    <t>DIC-094</t>
    <phoneticPr fontId="3"/>
  </si>
  <si>
    <t>DIC-094 K-10120S-09-30 REV.1</t>
    <phoneticPr fontId="3"/>
  </si>
  <si>
    <t>300×285</t>
    <phoneticPr fontId="3"/>
  </si>
  <si>
    <t>袋詰め</t>
    <rPh sb="0" eb="1">
      <t>フクロ</t>
    </rPh>
    <rPh sb="1" eb="2">
      <t>ツ</t>
    </rPh>
    <phoneticPr fontId="3"/>
  </si>
  <si>
    <t>2018.7.11</t>
    <phoneticPr fontId="3"/>
  </si>
  <si>
    <t>JAE-175</t>
    <phoneticPr fontId="3"/>
  </si>
  <si>
    <t>JAE-176</t>
    <phoneticPr fontId="3"/>
  </si>
  <si>
    <t>JAE-175 NT1264-2903-001</t>
    <phoneticPr fontId="3"/>
  </si>
  <si>
    <t>○</t>
    <phoneticPr fontId="3"/>
  </si>
  <si>
    <t>2018.7.12</t>
    <phoneticPr fontId="3"/>
  </si>
  <si>
    <t>JAE-176 NT1264-1903-001</t>
    <phoneticPr fontId="3"/>
  </si>
  <si>
    <t>HRH3</t>
    <phoneticPr fontId="3"/>
  </si>
  <si>
    <t>平河ヒューテック(株)　古河工場</t>
    <rPh sb="0" eb="2">
      <t>ヒラカワ</t>
    </rPh>
    <rPh sb="8" eb="11">
      <t>カブ</t>
    </rPh>
    <rPh sb="12" eb="14">
      <t>フルカワ</t>
    </rPh>
    <rPh sb="14" eb="16">
      <t>コウジョウ</t>
    </rPh>
    <phoneticPr fontId="3"/>
  </si>
  <si>
    <t>〒306-0232　　茨城県古河市東牛谷1144</t>
    <rPh sb="11" eb="14">
      <t>イバラキケン</t>
    </rPh>
    <rPh sb="14" eb="17">
      <t>コガシ</t>
    </rPh>
    <rPh sb="17" eb="18">
      <t>トウ</t>
    </rPh>
    <rPh sb="18" eb="19">
      <t>ウシ</t>
    </rPh>
    <rPh sb="19" eb="20">
      <t>タニ</t>
    </rPh>
    <phoneticPr fontId="3"/>
  </si>
  <si>
    <t>HRH03　　1753</t>
    <phoneticPr fontId="3"/>
  </si>
  <si>
    <t>ME事業部 製造部 生産技術Gr.　　高野 様</t>
    <rPh sb="2" eb="4">
      <t>ジギョウ</t>
    </rPh>
    <rPh sb="4" eb="5">
      <t>ブ</t>
    </rPh>
    <rPh sb="6" eb="8">
      <t>セイゾウ</t>
    </rPh>
    <rPh sb="8" eb="9">
      <t>ブ</t>
    </rPh>
    <rPh sb="10" eb="12">
      <t>セイサン</t>
    </rPh>
    <rPh sb="12" eb="14">
      <t>ギジュツ</t>
    </rPh>
    <rPh sb="19" eb="21">
      <t>タカノ</t>
    </rPh>
    <rPh sb="22" eb="23">
      <t>サマ</t>
    </rPh>
    <phoneticPr fontId="3"/>
  </si>
  <si>
    <t>0280-98-1713</t>
    <phoneticPr fontId="3"/>
  </si>
  <si>
    <t>0280-98-5490</t>
    <phoneticPr fontId="3"/>
  </si>
  <si>
    <t>DIC-093</t>
    <phoneticPr fontId="3"/>
  </si>
  <si>
    <t>DIC-093 K-10120S-08-30 REV.2</t>
    <phoneticPr fontId="3"/>
  </si>
  <si>
    <t>袋詰め</t>
    <rPh sb="0" eb="1">
      <t>フクロ</t>
    </rPh>
    <rPh sb="1" eb="2">
      <t>ヅ</t>
    </rPh>
    <phoneticPr fontId="3"/>
  </si>
  <si>
    <t>2018.7.18</t>
    <phoneticPr fontId="3"/>
  </si>
  <si>
    <t>DIC-091</t>
    <phoneticPr fontId="3"/>
  </si>
  <si>
    <t>DIC-091　K-18008C-01-03_REV.1</t>
    <phoneticPr fontId="3"/>
  </si>
  <si>
    <t>OCA</t>
    <phoneticPr fontId="3"/>
  </si>
  <si>
    <t>(株)落合工機</t>
    <rPh sb="0" eb="3">
      <t>カブ</t>
    </rPh>
    <rPh sb="3" eb="5">
      <t>オチアイ</t>
    </rPh>
    <rPh sb="5" eb="7">
      <t>コウキ</t>
    </rPh>
    <phoneticPr fontId="3"/>
  </si>
  <si>
    <t>〒975-0074　　福島県南相馬市原町区長野字上田157番地</t>
    <rPh sb="11" eb="14">
      <t>フクシマケン</t>
    </rPh>
    <rPh sb="14" eb="18">
      <t>ミナミソウマシ</t>
    </rPh>
    <rPh sb="18" eb="20">
      <t>ハラマチ</t>
    </rPh>
    <rPh sb="20" eb="21">
      <t>ク</t>
    </rPh>
    <rPh sb="21" eb="23">
      <t>ナガノ</t>
    </rPh>
    <rPh sb="23" eb="24">
      <t>アザ</t>
    </rPh>
    <rPh sb="24" eb="26">
      <t>ウエダ</t>
    </rPh>
    <rPh sb="29" eb="31">
      <t>バンチ</t>
    </rPh>
    <phoneticPr fontId="3"/>
  </si>
  <si>
    <t>OCA01　　1754</t>
    <phoneticPr fontId="3"/>
  </si>
  <si>
    <t>齊藤 様</t>
    <rPh sb="0" eb="2">
      <t>サイトウ</t>
    </rPh>
    <rPh sb="3" eb="4">
      <t>サマ</t>
    </rPh>
    <phoneticPr fontId="3"/>
  </si>
  <si>
    <t>0244-22-2459</t>
    <phoneticPr fontId="3"/>
  </si>
  <si>
    <t>0244-23-4467</t>
    <phoneticPr fontId="3"/>
  </si>
  <si>
    <t>SMK-195</t>
    <phoneticPr fontId="3"/>
  </si>
  <si>
    <t>167CSB-060-00E</t>
    <phoneticPr fontId="3"/>
  </si>
  <si>
    <t>PS(N)</t>
    <phoneticPr fontId="3"/>
  </si>
  <si>
    <t>有</t>
    <rPh sb="0" eb="1">
      <t>ユウ</t>
    </rPh>
    <phoneticPr fontId="3"/>
  </si>
  <si>
    <t>無</t>
    <rPh sb="0" eb="1">
      <t>ム</t>
    </rPh>
    <phoneticPr fontId="3"/>
  </si>
  <si>
    <t>385×265</t>
    <phoneticPr fontId="3"/>
  </si>
  <si>
    <t>2018.7.20</t>
    <phoneticPr fontId="3"/>
  </si>
  <si>
    <t>300</t>
    <phoneticPr fontId="3"/>
  </si>
  <si>
    <t>DIC-092</t>
    <phoneticPr fontId="3"/>
  </si>
  <si>
    <t>DIC-092 K18008C-01-05 REV.1</t>
    <phoneticPr fontId="3"/>
  </si>
  <si>
    <t>2018.7.20</t>
    <phoneticPr fontId="3"/>
  </si>
  <si>
    <t>170</t>
    <phoneticPr fontId="3"/>
  </si>
  <si>
    <t>ケース№2</t>
    <phoneticPr fontId="3"/>
  </si>
  <si>
    <t>APF-001</t>
    <phoneticPr fontId="3"/>
  </si>
  <si>
    <t>PS(B)</t>
    <phoneticPr fontId="3"/>
  </si>
  <si>
    <t>520</t>
    <phoneticPr fontId="3"/>
  </si>
  <si>
    <t>導電練込(ミクローム)</t>
    <rPh sb="0" eb="2">
      <t>ドウデン</t>
    </rPh>
    <rPh sb="2" eb="3">
      <t>ネリ</t>
    </rPh>
    <rPh sb="3" eb="4">
      <t>コミ</t>
    </rPh>
    <phoneticPr fontId="3"/>
  </si>
  <si>
    <t>エー・ピー・エフ</t>
    <phoneticPr fontId="3"/>
  </si>
  <si>
    <t>470×347</t>
    <phoneticPr fontId="3"/>
  </si>
  <si>
    <t>○</t>
    <phoneticPr fontId="3"/>
  </si>
  <si>
    <t>2018.7.24</t>
    <phoneticPr fontId="3"/>
  </si>
  <si>
    <t>APF-001 2.5インチ用18POCKETS</t>
    <rPh sb="14" eb="15">
      <t>ヨウ</t>
    </rPh>
    <phoneticPr fontId="3"/>
  </si>
  <si>
    <t>ADV-037</t>
    <phoneticPr fontId="3"/>
  </si>
  <si>
    <t>ADV-037 GN712-00660用</t>
    <rPh sb="19" eb="20">
      <t>ヨウ</t>
    </rPh>
    <phoneticPr fontId="3"/>
  </si>
  <si>
    <t>PS(N)</t>
    <phoneticPr fontId="3"/>
  </si>
  <si>
    <t>有</t>
    <rPh sb="0" eb="1">
      <t>ユウ</t>
    </rPh>
    <phoneticPr fontId="3"/>
  </si>
  <si>
    <t>無</t>
    <rPh sb="0" eb="1">
      <t>ム</t>
    </rPh>
    <phoneticPr fontId="3"/>
  </si>
  <si>
    <t>470×300</t>
    <phoneticPr fontId="3"/>
  </si>
  <si>
    <t>2018.7.24</t>
    <phoneticPr fontId="3"/>
  </si>
  <si>
    <t>2面取</t>
    <rPh sb="1" eb="2">
      <t>メン</t>
    </rPh>
    <rPh sb="2" eb="3">
      <t>トリ</t>
    </rPh>
    <phoneticPr fontId="3"/>
  </si>
  <si>
    <t>170</t>
    <phoneticPr fontId="3"/>
  </si>
  <si>
    <t>TKY4</t>
    <phoneticPr fontId="3"/>
  </si>
  <si>
    <t>(株)タカヤマ</t>
    <rPh sb="0" eb="3">
      <t>カブ</t>
    </rPh>
    <phoneticPr fontId="3"/>
  </si>
  <si>
    <t>〒125-0063　　東京都葛飾区白鳥4丁目2番3号</t>
    <rPh sb="11" eb="14">
      <t>トウキョウト</t>
    </rPh>
    <rPh sb="14" eb="17">
      <t>カツシカク</t>
    </rPh>
    <rPh sb="17" eb="19">
      <t>シラトリ</t>
    </rPh>
    <rPh sb="20" eb="22">
      <t>チョウメ</t>
    </rPh>
    <rPh sb="23" eb="24">
      <t>バン</t>
    </rPh>
    <rPh sb="25" eb="26">
      <t>ゴウ</t>
    </rPh>
    <phoneticPr fontId="3"/>
  </si>
  <si>
    <t>TKY04　　1755</t>
    <phoneticPr fontId="3"/>
  </si>
  <si>
    <t>川戸 様</t>
    <rPh sb="0" eb="2">
      <t>カワド</t>
    </rPh>
    <rPh sb="3" eb="4">
      <t>サマ</t>
    </rPh>
    <phoneticPr fontId="3"/>
  </si>
  <si>
    <t>03-3603-0831</t>
    <phoneticPr fontId="3"/>
  </si>
  <si>
    <t>03-3603-0837</t>
    <phoneticPr fontId="3"/>
  </si>
  <si>
    <t>SMZ2</t>
    <phoneticPr fontId="3"/>
  </si>
  <si>
    <t>(株)シマザキ商会</t>
    <rPh sb="0" eb="3">
      <t>カブ</t>
    </rPh>
    <rPh sb="7" eb="9">
      <t>ショウカイ</t>
    </rPh>
    <phoneticPr fontId="3"/>
  </si>
  <si>
    <t>〒500-8362　　岐阜県岐阜市西荘1丁目1-17</t>
    <rPh sb="11" eb="14">
      <t>ギフケン</t>
    </rPh>
    <rPh sb="14" eb="17">
      <t>ギフシ</t>
    </rPh>
    <rPh sb="17" eb="19">
      <t>ニシノショウ</t>
    </rPh>
    <rPh sb="20" eb="22">
      <t>チョウメ</t>
    </rPh>
    <phoneticPr fontId="3"/>
  </si>
  <si>
    <t>SMZ02　　1756</t>
    <phoneticPr fontId="3"/>
  </si>
  <si>
    <t>米山 様宛</t>
    <rPh sb="0" eb="2">
      <t>ヨネヤマ</t>
    </rPh>
    <rPh sb="3" eb="4">
      <t>サマ</t>
    </rPh>
    <rPh sb="4" eb="5">
      <t>アテ</t>
    </rPh>
    <phoneticPr fontId="3"/>
  </si>
  <si>
    <t>058-251-5077</t>
    <phoneticPr fontId="3"/>
  </si>
  <si>
    <t>058-251-5076</t>
    <phoneticPr fontId="3"/>
  </si>
  <si>
    <t>190</t>
    <phoneticPr fontId="3"/>
  </si>
  <si>
    <t>120</t>
    <phoneticPr fontId="3"/>
  </si>
  <si>
    <t>KSD2</t>
    <phoneticPr fontId="3"/>
  </si>
  <si>
    <t>クシダ工業(株)</t>
    <rPh sb="3" eb="5">
      <t>コウギョウ</t>
    </rPh>
    <rPh sb="5" eb="8">
      <t>カブ</t>
    </rPh>
    <phoneticPr fontId="3"/>
  </si>
  <si>
    <t>〒490-1107　　愛知県あま市森一丁目1番地の12</t>
    <rPh sb="11" eb="14">
      <t>アイチケン</t>
    </rPh>
    <rPh sb="16" eb="17">
      <t>シ</t>
    </rPh>
    <rPh sb="17" eb="18">
      <t>モリ</t>
    </rPh>
    <rPh sb="18" eb="21">
      <t>イッチョウメ</t>
    </rPh>
    <rPh sb="22" eb="24">
      <t>バンチ</t>
    </rPh>
    <phoneticPr fontId="3"/>
  </si>
  <si>
    <t>KSD02　　1757</t>
    <phoneticPr fontId="3"/>
  </si>
  <si>
    <t>営業　井上 様</t>
    <rPh sb="0" eb="2">
      <t>エイギョウ</t>
    </rPh>
    <rPh sb="3" eb="5">
      <t>イノウエ</t>
    </rPh>
    <rPh sb="6" eb="7">
      <t>サマ</t>
    </rPh>
    <phoneticPr fontId="3"/>
  </si>
  <si>
    <t>052-445-4579</t>
    <phoneticPr fontId="3"/>
  </si>
  <si>
    <t>052-445-4577</t>
    <phoneticPr fontId="3"/>
  </si>
  <si>
    <t>SKH2</t>
    <phoneticPr fontId="3"/>
  </si>
  <si>
    <t>(有)関工範武蔵野製作所</t>
    <rPh sb="0" eb="3">
      <t>ユウ</t>
    </rPh>
    <rPh sb="3" eb="4">
      <t>セキ</t>
    </rPh>
    <rPh sb="4" eb="5">
      <t>コウ</t>
    </rPh>
    <rPh sb="5" eb="6">
      <t>ハン</t>
    </rPh>
    <rPh sb="6" eb="9">
      <t>ムサシノ</t>
    </rPh>
    <rPh sb="9" eb="12">
      <t>セイサクジョ</t>
    </rPh>
    <phoneticPr fontId="3"/>
  </si>
  <si>
    <t>〒193-0812　　東京都八王子市諏訪町316-8</t>
    <rPh sb="11" eb="14">
      <t>トウキョウト</t>
    </rPh>
    <rPh sb="14" eb="18">
      <t>ハチオウジシ</t>
    </rPh>
    <rPh sb="18" eb="21">
      <t>スワチョウ</t>
    </rPh>
    <phoneticPr fontId="3"/>
  </si>
  <si>
    <t>SKH02　　1758</t>
    <phoneticPr fontId="3"/>
  </si>
  <si>
    <t>関 様宛</t>
    <rPh sb="0" eb="1">
      <t>セキ</t>
    </rPh>
    <rPh sb="2" eb="3">
      <t>サマ</t>
    </rPh>
    <rPh sb="3" eb="4">
      <t>アテ</t>
    </rPh>
    <phoneticPr fontId="3"/>
  </si>
  <si>
    <t>042-649-5148</t>
    <phoneticPr fontId="3"/>
  </si>
  <si>
    <t>042-649-5149</t>
    <phoneticPr fontId="3"/>
  </si>
  <si>
    <t>4-159-4-R6</t>
    <phoneticPr fontId="3"/>
  </si>
  <si>
    <t>4-912159-4</t>
    <phoneticPr fontId="3"/>
  </si>
  <si>
    <t>耐摩耗
PS(N)</t>
    <rPh sb="0" eb="1">
      <t>タイ</t>
    </rPh>
    <rPh sb="1" eb="3">
      <t>マモウ</t>
    </rPh>
    <phoneticPr fontId="3"/>
  </si>
  <si>
    <t>有</t>
    <rPh sb="0" eb="1">
      <t>ユウ</t>
    </rPh>
    <phoneticPr fontId="3"/>
  </si>
  <si>
    <t>無</t>
    <rPh sb="0" eb="1">
      <t>ム</t>
    </rPh>
    <phoneticPr fontId="3"/>
  </si>
  <si>
    <t>2018.8.1</t>
    <phoneticPr fontId="3"/>
  </si>
  <si>
    <t>4-159-7-R5</t>
    <phoneticPr fontId="3"/>
  </si>
  <si>
    <t>4-912159-7</t>
    <phoneticPr fontId="3"/>
  </si>
  <si>
    <t>4-159-3-R3</t>
    <phoneticPr fontId="3"/>
  </si>
  <si>
    <t>4-912159-3</t>
    <phoneticPr fontId="3"/>
  </si>
  <si>
    <t>有</t>
    <rPh sb="0" eb="1">
      <t>ユウ</t>
    </rPh>
    <phoneticPr fontId="3"/>
  </si>
  <si>
    <t>無</t>
    <rPh sb="0" eb="1">
      <t>ム</t>
    </rPh>
    <phoneticPr fontId="3"/>
  </si>
  <si>
    <t>2018.8.3</t>
    <phoneticPr fontId="3"/>
  </si>
  <si>
    <t>4-159-6-R2</t>
    <phoneticPr fontId="3"/>
  </si>
  <si>
    <t>TBG-024</t>
    <phoneticPr fontId="3"/>
  </si>
  <si>
    <t>TBG-024 PCB ANTENNA用</t>
    <rPh sb="19" eb="20">
      <t>ヨウ</t>
    </rPh>
    <phoneticPr fontId="3"/>
  </si>
  <si>
    <t>導電印刷</t>
    <rPh sb="0" eb="2">
      <t>ドウデン</t>
    </rPh>
    <rPh sb="2" eb="4">
      <t>インサツ</t>
    </rPh>
    <phoneticPr fontId="3"/>
  </si>
  <si>
    <t>東京鋲兼</t>
    <rPh sb="0" eb="2">
      <t>トウキョウ</t>
    </rPh>
    <rPh sb="2" eb="4">
      <t>ビョウカネ</t>
    </rPh>
    <phoneticPr fontId="3"/>
  </si>
  <si>
    <t>2018.8.3</t>
    <phoneticPr fontId="3"/>
  </si>
  <si>
    <t>OOT-030</t>
    <phoneticPr fontId="3"/>
  </si>
  <si>
    <t>OOT-030 50POCKETS</t>
    <phoneticPr fontId="3"/>
  </si>
  <si>
    <t>PS(N)</t>
    <phoneticPr fontId="3"/>
  </si>
  <si>
    <t>有</t>
    <rPh sb="0" eb="1">
      <t>ユウ</t>
    </rPh>
    <phoneticPr fontId="3"/>
  </si>
  <si>
    <t>無</t>
    <rPh sb="0" eb="1">
      <t>ム</t>
    </rPh>
    <phoneticPr fontId="3"/>
  </si>
  <si>
    <t>大手</t>
    <rPh sb="0" eb="2">
      <t>オオテ</t>
    </rPh>
    <phoneticPr fontId="3"/>
  </si>
  <si>
    <t>470×300</t>
    <phoneticPr fontId="3"/>
  </si>
  <si>
    <t>○</t>
    <phoneticPr fontId="3"/>
  </si>
  <si>
    <t>2018.8.6</t>
    <phoneticPr fontId="3"/>
  </si>
  <si>
    <t>120</t>
    <phoneticPr fontId="3"/>
  </si>
  <si>
    <t>DKK2</t>
    <phoneticPr fontId="3"/>
  </si>
  <si>
    <t>第一光機(株)</t>
    <rPh sb="0" eb="2">
      <t>ダイイチ</t>
    </rPh>
    <rPh sb="2" eb="4">
      <t>コウキ</t>
    </rPh>
    <rPh sb="4" eb="7">
      <t>カブ</t>
    </rPh>
    <phoneticPr fontId="3"/>
  </si>
  <si>
    <t>〒143-0021　　東京都大田区北馬込1-17-10</t>
    <rPh sb="11" eb="14">
      <t>トウキョウト</t>
    </rPh>
    <rPh sb="14" eb="17">
      <t>オオタク</t>
    </rPh>
    <rPh sb="17" eb="20">
      <t>キタマゴメ</t>
    </rPh>
    <phoneticPr fontId="3"/>
  </si>
  <si>
    <t>DKK02　　1759</t>
    <phoneticPr fontId="3"/>
  </si>
  <si>
    <t>営業部　　久保 様</t>
    <rPh sb="0" eb="2">
      <t>エイギョウ</t>
    </rPh>
    <rPh sb="2" eb="3">
      <t>ブ</t>
    </rPh>
    <rPh sb="5" eb="7">
      <t>クボ</t>
    </rPh>
    <rPh sb="8" eb="9">
      <t>サマ</t>
    </rPh>
    <phoneticPr fontId="3"/>
  </si>
  <si>
    <t>03-3773-4581</t>
    <phoneticPr fontId="3"/>
  </si>
  <si>
    <t>03-3773-4585</t>
    <phoneticPr fontId="3"/>
  </si>
  <si>
    <t>200</t>
    <phoneticPr fontId="3"/>
  </si>
  <si>
    <t>〒300-1206　　茨城県牛久市ひたちの西4-2-1</t>
    <rPh sb="11" eb="14">
      <t>イバラキケン</t>
    </rPh>
    <rPh sb="14" eb="17">
      <t>ウシクシ</t>
    </rPh>
    <rPh sb="21" eb="22">
      <t>ニシ</t>
    </rPh>
    <phoneticPr fontId="3"/>
  </si>
  <si>
    <t>029-872-7770</t>
    <phoneticPr fontId="3"/>
  </si>
  <si>
    <t>2018.8.16　金型廃棄</t>
    <rPh sb="10" eb="12">
      <t>カナガタ</t>
    </rPh>
    <rPh sb="12" eb="14">
      <t>ハイキ</t>
    </rPh>
    <phoneticPr fontId="3"/>
  </si>
  <si>
    <t>SJK-009</t>
    <phoneticPr fontId="3"/>
  </si>
  <si>
    <t>SJK-009 120POCKETS</t>
    <phoneticPr fontId="3"/>
  </si>
  <si>
    <t>FJT2</t>
    <phoneticPr fontId="3"/>
  </si>
  <si>
    <t>フジトロン(株)</t>
    <rPh sb="5" eb="8">
      <t>カブ</t>
    </rPh>
    <phoneticPr fontId="3"/>
  </si>
  <si>
    <t>〒192-0911　　東京都八王子市打越町2012-8</t>
    <rPh sb="11" eb="14">
      <t>トウキョウト</t>
    </rPh>
    <rPh sb="14" eb="18">
      <t>ハチオウジシ</t>
    </rPh>
    <rPh sb="18" eb="21">
      <t>ウチコシマチ</t>
    </rPh>
    <phoneticPr fontId="3"/>
  </si>
  <si>
    <t>FJT02　　1760</t>
    <phoneticPr fontId="3"/>
  </si>
  <si>
    <t>丸山 様</t>
    <rPh sb="0" eb="2">
      <t>マルヤマ</t>
    </rPh>
    <rPh sb="3" eb="4">
      <t>サマ</t>
    </rPh>
    <phoneticPr fontId="3"/>
  </si>
  <si>
    <t>042-632-5222</t>
    <phoneticPr fontId="3"/>
  </si>
  <si>
    <t>042-632-5220</t>
    <phoneticPr fontId="3"/>
  </si>
  <si>
    <t>SOW</t>
    <phoneticPr fontId="3"/>
  </si>
  <si>
    <t>(株)創和　　松本支店</t>
    <rPh sb="0" eb="3">
      <t>カブ</t>
    </rPh>
    <rPh sb="3" eb="4">
      <t>ソウ</t>
    </rPh>
    <rPh sb="4" eb="5">
      <t>ワ</t>
    </rPh>
    <rPh sb="7" eb="9">
      <t>マツモト</t>
    </rPh>
    <rPh sb="9" eb="11">
      <t>シテン</t>
    </rPh>
    <phoneticPr fontId="3"/>
  </si>
  <si>
    <t>〒390-1242　　長野県松本市和田南西原3967-41</t>
    <rPh sb="11" eb="14">
      <t>ナガノケン</t>
    </rPh>
    <rPh sb="14" eb="17">
      <t>マツモトシ</t>
    </rPh>
    <rPh sb="17" eb="19">
      <t>ワダ</t>
    </rPh>
    <rPh sb="19" eb="20">
      <t>ミナミ</t>
    </rPh>
    <rPh sb="20" eb="22">
      <t>サイバラ</t>
    </rPh>
    <phoneticPr fontId="3"/>
  </si>
  <si>
    <t>SOW01　　1761</t>
    <phoneticPr fontId="3"/>
  </si>
  <si>
    <t>福田 様</t>
    <rPh sb="0" eb="2">
      <t>フクダ</t>
    </rPh>
    <rPh sb="3" eb="4">
      <t>サマ</t>
    </rPh>
    <phoneticPr fontId="3"/>
  </si>
  <si>
    <t>0263-40-2300</t>
    <phoneticPr fontId="3"/>
  </si>
  <si>
    <t>0263-40-2301</t>
    <phoneticPr fontId="3"/>
  </si>
  <si>
    <t>200</t>
    <phoneticPr fontId="3"/>
  </si>
  <si>
    <t>KMC2</t>
    <phoneticPr fontId="3"/>
  </si>
  <si>
    <t>Ｋ-マシン(株)　　京都本社</t>
    <rPh sb="5" eb="8">
      <t>カブ</t>
    </rPh>
    <rPh sb="10" eb="12">
      <t>キョウト</t>
    </rPh>
    <rPh sb="12" eb="14">
      <t>ホンシャ</t>
    </rPh>
    <phoneticPr fontId="3"/>
  </si>
  <si>
    <t>〒601-8318　　京都府京都市南区吉祥院三の宮西町70</t>
    <rPh sb="11" eb="14">
      <t>キョウトフ</t>
    </rPh>
    <rPh sb="14" eb="17">
      <t>キョウトシ</t>
    </rPh>
    <rPh sb="17" eb="19">
      <t>ミナミク</t>
    </rPh>
    <rPh sb="19" eb="21">
      <t>キッショウ</t>
    </rPh>
    <rPh sb="21" eb="22">
      <t>イン</t>
    </rPh>
    <rPh sb="22" eb="23">
      <t>サン</t>
    </rPh>
    <rPh sb="24" eb="25">
      <t>ミヤ</t>
    </rPh>
    <rPh sb="25" eb="26">
      <t>ニシ</t>
    </rPh>
    <rPh sb="26" eb="27">
      <t>マチ</t>
    </rPh>
    <phoneticPr fontId="3"/>
  </si>
  <si>
    <t>KMC02　　1762</t>
    <phoneticPr fontId="3"/>
  </si>
  <si>
    <t>小枝 様</t>
    <rPh sb="0" eb="2">
      <t>コエダ</t>
    </rPh>
    <rPh sb="3" eb="4">
      <t>サマ</t>
    </rPh>
    <phoneticPr fontId="3"/>
  </si>
  <si>
    <t>075-672-4454</t>
    <phoneticPr fontId="3"/>
  </si>
  <si>
    <t>075-691-5004</t>
    <phoneticPr fontId="3"/>
  </si>
  <si>
    <t>SJI-011</t>
    <phoneticPr fontId="3"/>
  </si>
  <si>
    <t>SJI-012</t>
    <phoneticPr fontId="3"/>
  </si>
  <si>
    <t>SJI-011 20POCKETS</t>
    <phoneticPr fontId="3"/>
  </si>
  <si>
    <t>PS(N)</t>
    <phoneticPr fontId="3"/>
  </si>
  <si>
    <t>405</t>
    <phoneticPr fontId="3"/>
  </si>
  <si>
    <t>355×260</t>
    <phoneticPr fontId="3"/>
  </si>
  <si>
    <t>2018.8.22</t>
    <phoneticPr fontId="3"/>
  </si>
  <si>
    <t>SJI-012 50POCKETS</t>
    <phoneticPr fontId="3"/>
  </si>
  <si>
    <t>520</t>
    <phoneticPr fontId="3"/>
  </si>
  <si>
    <t>470×300</t>
    <phoneticPr fontId="3"/>
  </si>
  <si>
    <t>○</t>
    <phoneticPr fontId="3"/>
  </si>
  <si>
    <t>2018.8.22</t>
    <phoneticPr fontId="3"/>
  </si>
  <si>
    <t>SJI-013</t>
    <phoneticPr fontId="3"/>
  </si>
  <si>
    <t>SJI-013 310×190ｸﾗﾑｼｪﾙ</t>
    <phoneticPr fontId="3"/>
  </si>
  <si>
    <t>520</t>
    <phoneticPr fontId="3"/>
  </si>
  <si>
    <t>470×400</t>
    <phoneticPr fontId="3"/>
  </si>
  <si>
    <t>2018.8.22</t>
    <phoneticPr fontId="3"/>
  </si>
  <si>
    <t>SJI-014</t>
    <phoneticPr fontId="3"/>
  </si>
  <si>
    <t>SJI-014 355×175ｸﾗﾑｼｪﾙ</t>
    <phoneticPr fontId="3"/>
  </si>
  <si>
    <t>台湾機</t>
    <rPh sb="0" eb="2">
      <t>タイワン</t>
    </rPh>
    <rPh sb="2" eb="3">
      <t>キ</t>
    </rPh>
    <phoneticPr fontId="3"/>
  </si>
  <si>
    <t>NHD3</t>
    <phoneticPr fontId="3"/>
  </si>
  <si>
    <t>日本海泰電子(株)</t>
    <rPh sb="0" eb="2">
      <t>ニホン</t>
    </rPh>
    <rPh sb="2" eb="3">
      <t>カイ</t>
    </rPh>
    <rPh sb="3" eb="4">
      <t>タイ</t>
    </rPh>
    <rPh sb="4" eb="6">
      <t>デンシ</t>
    </rPh>
    <rPh sb="6" eb="9">
      <t>カブ</t>
    </rPh>
    <phoneticPr fontId="3"/>
  </si>
  <si>
    <t>〒226-0003　　神奈川県横浜市緑区鴨居3-1-4</t>
    <rPh sb="11" eb="15">
      <t>カナガワケン</t>
    </rPh>
    <rPh sb="15" eb="18">
      <t>ヨコハマシ</t>
    </rPh>
    <rPh sb="18" eb="20">
      <t>ミドリク</t>
    </rPh>
    <rPh sb="20" eb="22">
      <t>カモイ</t>
    </rPh>
    <phoneticPr fontId="3"/>
  </si>
  <si>
    <t>NHD03　　1763</t>
    <phoneticPr fontId="3"/>
  </si>
  <si>
    <t>劉 様</t>
    <rPh sb="0" eb="1">
      <t>リュウ</t>
    </rPh>
    <rPh sb="2" eb="3">
      <t>サマ</t>
    </rPh>
    <phoneticPr fontId="3"/>
  </si>
  <si>
    <t>045-938-5067</t>
    <phoneticPr fontId="3"/>
  </si>
  <si>
    <t>045-938-5069</t>
    <phoneticPr fontId="3"/>
  </si>
  <si>
    <t>NSE-003</t>
    <phoneticPr fontId="3"/>
  </si>
  <si>
    <t>NSE-003 700型(系)用　50P</t>
    <rPh sb="11" eb="12">
      <t>ガタ</t>
    </rPh>
    <rPh sb="13" eb="14">
      <t>ケイ</t>
    </rPh>
    <rPh sb="15" eb="16">
      <t>ヨウ</t>
    </rPh>
    <phoneticPr fontId="3"/>
  </si>
  <si>
    <t>460×330</t>
    <phoneticPr fontId="3"/>
  </si>
  <si>
    <t>2018.8.27</t>
    <phoneticPr fontId="3"/>
  </si>
  <si>
    <t>YSM-037</t>
    <phoneticPr fontId="3"/>
  </si>
  <si>
    <t>YSM-037 HD253用</t>
    <rPh sb="13" eb="14">
      <t>ヨウ</t>
    </rPh>
    <phoneticPr fontId="3"/>
  </si>
  <si>
    <t>310×210</t>
    <phoneticPr fontId="3"/>
  </si>
  <si>
    <t>2018.8.27</t>
    <phoneticPr fontId="3"/>
  </si>
  <si>
    <t>YSM-038</t>
    <phoneticPr fontId="3"/>
  </si>
  <si>
    <t>YSM-038 HD255用</t>
    <rPh sb="13" eb="14">
      <t>ヨウ</t>
    </rPh>
    <phoneticPr fontId="3"/>
  </si>
  <si>
    <t>IBK</t>
    <phoneticPr fontId="3"/>
  </si>
  <si>
    <t>(株)IBUKI</t>
    <rPh sb="0" eb="3">
      <t>カブ</t>
    </rPh>
    <phoneticPr fontId="3"/>
  </si>
  <si>
    <t>〒999-3511　　山形県西村山郡河北町谷地字真木160-2</t>
    <rPh sb="11" eb="14">
      <t>ヤマガタケン</t>
    </rPh>
    <rPh sb="14" eb="18">
      <t>ニシムラヤマグン</t>
    </rPh>
    <rPh sb="18" eb="20">
      <t>カワキタ</t>
    </rPh>
    <rPh sb="20" eb="21">
      <t>マチ</t>
    </rPh>
    <rPh sb="21" eb="23">
      <t>ヤチ</t>
    </rPh>
    <rPh sb="23" eb="24">
      <t>アザ</t>
    </rPh>
    <rPh sb="24" eb="26">
      <t>マキ</t>
    </rPh>
    <phoneticPr fontId="3"/>
  </si>
  <si>
    <t>IBK01　　1764</t>
    <phoneticPr fontId="3"/>
  </si>
  <si>
    <t>船田 様</t>
    <rPh sb="0" eb="2">
      <t>フナダ</t>
    </rPh>
    <rPh sb="3" eb="4">
      <t>サマ</t>
    </rPh>
    <phoneticPr fontId="3"/>
  </si>
  <si>
    <t>0237-72-7121</t>
    <phoneticPr fontId="3"/>
  </si>
  <si>
    <t>0237-72-7520</t>
    <phoneticPr fontId="3"/>
  </si>
  <si>
    <t>MCR3</t>
    <phoneticPr fontId="3"/>
  </si>
  <si>
    <t>MCR</t>
  </si>
  <si>
    <t>㈱ミクロトップ　東京事業所</t>
  </si>
  <si>
    <t>〒197-0813　東京都あきる野市平沢東1-4-1</t>
  </si>
  <si>
    <t>岡田　様宛</t>
  </si>
  <si>
    <t>042-595-5634</t>
  </si>
  <si>
    <t>042-595-5635</t>
  </si>
  <si>
    <t>MCR01     806</t>
    <phoneticPr fontId="3"/>
  </si>
  <si>
    <t>(株)ミクロトップ　本社</t>
    <rPh sb="0" eb="3">
      <t>カブ</t>
    </rPh>
    <rPh sb="10" eb="12">
      <t>ホンシャ</t>
    </rPh>
    <phoneticPr fontId="3"/>
  </si>
  <si>
    <t>〒028-7111　　岩手県八幡平市大更4-404-11</t>
    <rPh sb="11" eb="13">
      <t>イワテ</t>
    </rPh>
    <rPh sb="13" eb="14">
      <t>ケン</t>
    </rPh>
    <rPh sb="14" eb="16">
      <t>ハチマン</t>
    </rPh>
    <rPh sb="16" eb="17">
      <t>ダイラ</t>
    </rPh>
    <rPh sb="17" eb="18">
      <t>シ</t>
    </rPh>
    <rPh sb="18" eb="19">
      <t>オオ</t>
    </rPh>
    <rPh sb="19" eb="20">
      <t>サラ</t>
    </rPh>
    <phoneticPr fontId="3"/>
  </si>
  <si>
    <t>MCR03　　806</t>
    <phoneticPr fontId="3"/>
  </si>
  <si>
    <t>技術Ｇ．　　菊池 様宛</t>
    <rPh sb="0" eb="2">
      <t>ギジュツ</t>
    </rPh>
    <rPh sb="6" eb="8">
      <t>キクチ</t>
    </rPh>
    <rPh sb="9" eb="10">
      <t>サマ</t>
    </rPh>
    <rPh sb="10" eb="11">
      <t>アテ</t>
    </rPh>
    <phoneticPr fontId="3"/>
  </si>
  <si>
    <t>0195-75-02055</t>
    <phoneticPr fontId="3"/>
  </si>
  <si>
    <t>0195-75-0217</t>
    <phoneticPr fontId="3"/>
  </si>
  <si>
    <t>120</t>
    <phoneticPr fontId="3"/>
  </si>
  <si>
    <t>KMK3</t>
    <phoneticPr fontId="3"/>
  </si>
  <si>
    <t>(株)小間工業</t>
    <rPh sb="0" eb="3">
      <t>カブ</t>
    </rPh>
    <rPh sb="3" eb="5">
      <t>コマ</t>
    </rPh>
    <rPh sb="5" eb="7">
      <t>コウギョウ</t>
    </rPh>
    <phoneticPr fontId="3"/>
  </si>
  <si>
    <t>〒370-2324　　群馬県富岡市南後箇56-1</t>
    <rPh sb="11" eb="14">
      <t>グンマケン</t>
    </rPh>
    <rPh sb="14" eb="17">
      <t>トミオカシ</t>
    </rPh>
    <rPh sb="17" eb="18">
      <t>ミナミ</t>
    </rPh>
    <rPh sb="18" eb="20">
      <t>ゴカ</t>
    </rPh>
    <phoneticPr fontId="3"/>
  </si>
  <si>
    <t>KMK03　　1765</t>
    <phoneticPr fontId="3"/>
  </si>
  <si>
    <t>小間 様</t>
    <rPh sb="0" eb="2">
      <t>コマ</t>
    </rPh>
    <rPh sb="3" eb="4">
      <t>サマ</t>
    </rPh>
    <phoneticPr fontId="3"/>
  </si>
  <si>
    <t>0274-63-0898</t>
    <phoneticPr fontId="3"/>
  </si>
  <si>
    <t>0274-64-2015</t>
    <phoneticPr fontId="3"/>
  </si>
  <si>
    <t>KSP-152</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</si>
  <si>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</si>
  <si>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</si>
  <si>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</si>
  <si>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</si>
  <si>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2018.8.30</t>
    <phoneticPr fontId="3"/>
  </si>
  <si>
    <t>KSP-153</t>
    <phoneticPr fontId="3"/>
  </si>
  <si>
    <t>KSP-152 YNM-0017783-001</t>
    <phoneticPr fontId="3"/>
  </si>
  <si>
    <t>KSP-153 YNM-0017784-001</t>
    <phoneticPr fontId="3"/>
  </si>
  <si>
    <t>VTC2</t>
    <phoneticPr fontId="3"/>
  </si>
  <si>
    <t>(株)バンテック</t>
    <rPh sb="0" eb="3">
      <t>カブ</t>
    </rPh>
    <phoneticPr fontId="3"/>
  </si>
  <si>
    <t>〒327-0103　　栃木県佐野市石塚町3000-2</t>
    <rPh sb="11" eb="14">
      <t>トチギケン</t>
    </rPh>
    <rPh sb="14" eb="17">
      <t>サノシ</t>
    </rPh>
    <rPh sb="17" eb="20">
      <t>イシヅカチョウ</t>
    </rPh>
    <phoneticPr fontId="3"/>
  </si>
  <si>
    <t>本島 様</t>
    <rPh sb="0" eb="2">
      <t>モトジマ</t>
    </rPh>
    <rPh sb="3" eb="4">
      <t>サマ</t>
    </rPh>
    <phoneticPr fontId="3"/>
  </si>
  <si>
    <t>0283-86-8668</t>
    <phoneticPr fontId="3"/>
  </si>
  <si>
    <t>0283-86-8669</t>
    <phoneticPr fontId="3"/>
  </si>
  <si>
    <t>VTC02　　1766</t>
    <phoneticPr fontId="3"/>
  </si>
  <si>
    <t>DIC-106</t>
    <phoneticPr fontId="3"/>
  </si>
  <si>
    <t>PP(N)</t>
    <phoneticPr fontId="3"/>
  </si>
  <si>
    <t>520</t>
    <phoneticPr fontId="3"/>
  </si>
  <si>
    <t>470×347</t>
    <phoneticPr fontId="3"/>
  </si>
  <si>
    <t>○</t>
    <phoneticPr fontId="3"/>
  </si>
  <si>
    <t>2018.9.3</t>
    <phoneticPr fontId="3"/>
  </si>
  <si>
    <t>DIC-106 HPCW 36P 405*310 25個入</t>
    <rPh sb="27" eb="28">
      <t>コ</t>
    </rPh>
    <rPh sb="28" eb="29">
      <t>イ</t>
    </rPh>
    <phoneticPr fontId="3"/>
  </si>
  <si>
    <t>TNX-021</t>
    <phoneticPr fontId="3"/>
  </si>
  <si>
    <t>2018.9.3</t>
    <phoneticPr fontId="3"/>
  </si>
  <si>
    <t>YSM-039</t>
    <phoneticPr fontId="3"/>
  </si>
  <si>
    <t>YSM-039 HD254用　10P</t>
    <rPh sb="13" eb="14">
      <t>ヨウ</t>
    </rPh>
    <phoneticPr fontId="3"/>
  </si>
  <si>
    <t>○</t>
    <phoneticPr fontId="3"/>
  </si>
  <si>
    <t>2018.9.3</t>
    <phoneticPr fontId="3"/>
  </si>
  <si>
    <t>KBY5</t>
    <phoneticPr fontId="3"/>
  </si>
  <si>
    <t>(有)小林製作所</t>
    <rPh sb="0" eb="3">
      <t>ユウ</t>
    </rPh>
    <rPh sb="3" eb="5">
      <t>コバヤシ</t>
    </rPh>
    <rPh sb="5" eb="8">
      <t>セイサクジョ</t>
    </rPh>
    <phoneticPr fontId="3"/>
  </si>
  <si>
    <t>〒322-0006　　栃木県鹿沼市富岡1016-9</t>
    <rPh sb="11" eb="14">
      <t>トチギケン</t>
    </rPh>
    <rPh sb="14" eb="17">
      <t>カヌマシ</t>
    </rPh>
    <rPh sb="17" eb="19">
      <t>トミオカ</t>
    </rPh>
    <phoneticPr fontId="3"/>
  </si>
  <si>
    <t>KBY05　　1767</t>
    <phoneticPr fontId="3"/>
  </si>
  <si>
    <t>小林 様宛</t>
    <rPh sb="0" eb="2">
      <t>コバヤシ</t>
    </rPh>
    <rPh sb="3" eb="4">
      <t>サマ</t>
    </rPh>
    <rPh sb="4" eb="5">
      <t>アテ</t>
    </rPh>
    <phoneticPr fontId="3"/>
  </si>
  <si>
    <t>0289-65-0681</t>
    <phoneticPr fontId="3"/>
  </si>
  <si>
    <t>0289-65-0682</t>
    <phoneticPr fontId="3"/>
  </si>
  <si>
    <t>TNX-021 四角ﾄﾚｲ 100×29×19</t>
    <rPh sb="8" eb="10">
      <t>シカク</t>
    </rPh>
    <phoneticPr fontId="3"/>
  </si>
  <si>
    <t>TE-002</t>
    <phoneticPr fontId="3"/>
  </si>
  <si>
    <t>PS(N)</t>
    <phoneticPr fontId="3"/>
  </si>
  <si>
    <t>405</t>
    <phoneticPr fontId="3"/>
  </si>
  <si>
    <t>有</t>
    <rPh sb="0" eb="1">
      <t>ユウ</t>
    </rPh>
    <phoneticPr fontId="3"/>
  </si>
  <si>
    <t>無</t>
    <rPh sb="0" eb="1">
      <t>ム</t>
    </rPh>
    <phoneticPr fontId="3"/>
  </si>
  <si>
    <t>355×240</t>
    <phoneticPr fontId="3"/>
  </si>
  <si>
    <t>2018.9.5</t>
    <phoneticPr fontId="3"/>
  </si>
  <si>
    <t>5-159-1</t>
    <phoneticPr fontId="3"/>
  </si>
  <si>
    <t>5-912159-1</t>
    <phoneticPr fontId="3"/>
  </si>
  <si>
    <t>5-912159-2</t>
  </si>
  <si>
    <t>5-159-3</t>
  </si>
  <si>
    <t>5-912159-3</t>
  </si>
  <si>
    <t>2018.9.6</t>
    <phoneticPr fontId="3"/>
  </si>
  <si>
    <t>JAE-140R</t>
    <phoneticPr fontId="3"/>
  </si>
  <si>
    <t>JAE-140R 025-53581</t>
    <phoneticPr fontId="3"/>
  </si>
  <si>
    <t>導電印刷(ﾏﾙｱｲ）</t>
    <rPh sb="0" eb="2">
      <t>ドウデン</t>
    </rPh>
    <rPh sb="2" eb="4">
      <t>インサツ</t>
    </rPh>
    <phoneticPr fontId="3"/>
  </si>
  <si>
    <t>2018.9.7</t>
    <phoneticPr fontId="3"/>
  </si>
  <si>
    <t>※JAE-140RでOK出れば、140の金型廃棄</t>
    <rPh sb="12" eb="13">
      <t>デ</t>
    </rPh>
    <rPh sb="20" eb="22">
      <t>カナガタ</t>
    </rPh>
    <rPh sb="22" eb="24">
      <t>ハイキ</t>
    </rPh>
    <phoneticPr fontId="3"/>
  </si>
  <si>
    <t>TACSEIKO</t>
    <phoneticPr fontId="3"/>
  </si>
  <si>
    <t>TCS4</t>
    <phoneticPr fontId="3"/>
  </si>
  <si>
    <t>タックセイコウ</t>
    <phoneticPr fontId="3"/>
  </si>
  <si>
    <t>TCS04　　1768</t>
    <phoneticPr fontId="3"/>
  </si>
  <si>
    <t>小林 様</t>
    <rPh sb="0" eb="2">
      <t>コバヤシ</t>
    </rPh>
    <rPh sb="3" eb="4">
      <t>サマ</t>
    </rPh>
    <phoneticPr fontId="3"/>
  </si>
  <si>
    <t>090-1504-1751</t>
    <phoneticPr fontId="3"/>
  </si>
  <si>
    <t>0266-23-5309</t>
    <phoneticPr fontId="3"/>
  </si>
  <si>
    <t>180</t>
    <phoneticPr fontId="3"/>
  </si>
  <si>
    <t>MIT</t>
  </si>
  <si>
    <t>水戸工業㈱</t>
  </si>
  <si>
    <t>MIT01　　714</t>
  </si>
  <si>
    <t>03-3252-1214</t>
  </si>
  <si>
    <t>03-3252-1253</t>
  </si>
  <si>
    <t>〒101-0036　　東京都千代田区神田北乗物町6番地</t>
    <phoneticPr fontId="3"/>
  </si>
  <si>
    <t>PLX-001</t>
    <phoneticPr fontId="3"/>
  </si>
  <si>
    <t>PLX-001 10POCKETS</t>
    <phoneticPr fontId="3"/>
  </si>
  <si>
    <t>PET
(GR)</t>
    <phoneticPr fontId="3"/>
  </si>
  <si>
    <t>520</t>
    <phoneticPr fontId="3"/>
  </si>
  <si>
    <t>導電印刷</t>
    <rPh sb="0" eb="2">
      <t>ドウデン</t>
    </rPh>
    <rPh sb="2" eb="4">
      <t>インサツ</t>
    </rPh>
    <phoneticPr fontId="3"/>
  </si>
  <si>
    <t>プラックス</t>
    <phoneticPr fontId="3"/>
  </si>
  <si>
    <t>470×400</t>
    <phoneticPr fontId="3"/>
  </si>
  <si>
    <t>○</t>
    <phoneticPr fontId="3"/>
  </si>
  <si>
    <t>2018.9.11</t>
    <phoneticPr fontId="3"/>
  </si>
  <si>
    <t>NPL2</t>
    <phoneticPr fontId="3"/>
  </si>
  <si>
    <t>日本プラスチック工業(株)</t>
    <rPh sb="0" eb="2">
      <t>ニホン</t>
    </rPh>
    <rPh sb="8" eb="10">
      <t>コウギョウ</t>
    </rPh>
    <rPh sb="10" eb="13">
      <t>カブ</t>
    </rPh>
    <phoneticPr fontId="3"/>
  </si>
  <si>
    <t>NPL02　　1769</t>
    <phoneticPr fontId="3"/>
  </si>
  <si>
    <t>産業資材営業部　　牧野　様</t>
    <rPh sb="0" eb="2">
      <t>サンギョウ</t>
    </rPh>
    <rPh sb="2" eb="4">
      <t>シザイ</t>
    </rPh>
    <rPh sb="4" eb="6">
      <t>エイギョウ</t>
    </rPh>
    <rPh sb="6" eb="7">
      <t>ブ</t>
    </rPh>
    <rPh sb="9" eb="11">
      <t>マキノ</t>
    </rPh>
    <rPh sb="12" eb="13">
      <t>サマ</t>
    </rPh>
    <phoneticPr fontId="3"/>
  </si>
  <si>
    <t>03-6225-5725</t>
    <phoneticPr fontId="3"/>
  </si>
  <si>
    <t>03-6225-5727</t>
    <phoneticPr fontId="3"/>
  </si>
  <si>
    <t>〒103-0021　　東京都中央区日本橋本石町3-2-12 社労士ビル9階</t>
    <rPh sb="11" eb="14">
      <t>トウキョウト</t>
    </rPh>
    <rPh sb="14" eb="17">
      <t>チュウオウク</t>
    </rPh>
    <rPh sb="17" eb="20">
      <t>ニホンバシ</t>
    </rPh>
    <rPh sb="20" eb="22">
      <t>モトイシ</t>
    </rPh>
    <rPh sb="22" eb="23">
      <t>チョウ</t>
    </rPh>
    <rPh sb="30" eb="33">
      <t>シャロウシ</t>
    </rPh>
    <rPh sb="36" eb="37">
      <t>カイ</t>
    </rPh>
    <phoneticPr fontId="3"/>
  </si>
  <si>
    <t>JAE-145-0.6</t>
  </si>
  <si>
    <t>JAE-145-0.6 025-52772</t>
  </si>
  <si>
    <t>2017.12.4</t>
  </si>
  <si>
    <t>JAE-146-0.6</t>
  </si>
  <si>
    <t>JAE-146-0.6 025-54625</t>
  </si>
  <si>
    <t>2017.10.30</t>
  </si>
  <si>
    <t>RKZ</t>
    <phoneticPr fontId="3"/>
  </si>
  <si>
    <t>リカザイ(株)</t>
    <rPh sb="4" eb="7">
      <t>カブ</t>
    </rPh>
    <phoneticPr fontId="3"/>
  </si>
  <si>
    <t>〒211-0011　　神奈川県川崎市中原区下沼部1810-7</t>
    <rPh sb="11" eb="15">
      <t>カナガワケン</t>
    </rPh>
    <rPh sb="15" eb="18">
      <t>カワサキシ</t>
    </rPh>
    <rPh sb="18" eb="21">
      <t>ナカハラク</t>
    </rPh>
    <rPh sb="21" eb="24">
      <t>シモヌマベ</t>
    </rPh>
    <phoneticPr fontId="3"/>
  </si>
  <si>
    <t>RKZ01　　1770</t>
    <phoneticPr fontId="3"/>
  </si>
  <si>
    <t>飯田 様</t>
    <rPh sb="0" eb="2">
      <t>イイダ</t>
    </rPh>
    <rPh sb="3" eb="4">
      <t>サマ</t>
    </rPh>
    <phoneticPr fontId="3"/>
  </si>
  <si>
    <t>044-411-6138</t>
    <phoneticPr fontId="3"/>
  </si>
  <si>
    <t>044-422-5509</t>
    <phoneticPr fontId="3"/>
  </si>
  <si>
    <t>ULM</t>
    <phoneticPr fontId="3"/>
  </si>
  <si>
    <t>(有)アンリミット・ジャパン</t>
    <rPh sb="0" eb="3">
      <t>ユウ</t>
    </rPh>
    <phoneticPr fontId="3"/>
  </si>
  <si>
    <t>〒206-0025　　東京都多摩市永山1-1-4 プレゾンビル203</t>
    <rPh sb="11" eb="14">
      <t>トウキョウト</t>
    </rPh>
    <rPh sb="14" eb="17">
      <t>タマシ</t>
    </rPh>
    <rPh sb="17" eb="19">
      <t>ナガヤマ</t>
    </rPh>
    <phoneticPr fontId="3"/>
  </si>
  <si>
    <t>ULM01　　1771</t>
    <phoneticPr fontId="3"/>
  </si>
  <si>
    <t>坂下 様</t>
    <rPh sb="0" eb="2">
      <t>サカシタ</t>
    </rPh>
    <rPh sb="3" eb="4">
      <t>サマ</t>
    </rPh>
    <phoneticPr fontId="3"/>
  </si>
  <si>
    <t>042-355-7110</t>
    <phoneticPr fontId="3"/>
  </si>
  <si>
    <t>042-355-7118</t>
    <phoneticPr fontId="3"/>
  </si>
  <si>
    <t>STD-005</t>
    <phoneticPr fontId="3"/>
  </si>
  <si>
    <t>STD-005 BOTTOM&amp;TOP</t>
    <phoneticPr fontId="3"/>
  </si>
  <si>
    <t>PET
(GR)</t>
    <phoneticPr fontId="3"/>
  </si>
  <si>
    <t>導電印刷</t>
    <rPh sb="0" eb="2">
      <t>ドウデン</t>
    </rPh>
    <rPh sb="2" eb="4">
      <t>インサツ</t>
    </rPh>
    <phoneticPr fontId="3"/>
  </si>
  <si>
    <t>住友電工（北港商事）</t>
    <rPh sb="0" eb="2">
      <t>スミトモ</t>
    </rPh>
    <rPh sb="2" eb="4">
      <t>デンコウ</t>
    </rPh>
    <rPh sb="5" eb="7">
      <t>ホクコウ</t>
    </rPh>
    <rPh sb="7" eb="9">
      <t>ショウジ</t>
    </rPh>
    <phoneticPr fontId="3"/>
  </si>
  <si>
    <t>2018.9.12</t>
    <phoneticPr fontId="3"/>
  </si>
  <si>
    <t>DIC-096</t>
    <phoneticPr fontId="3"/>
  </si>
  <si>
    <t>DIC-096 K-10120B-02-10 REV.4</t>
    <phoneticPr fontId="3"/>
  </si>
  <si>
    <t>2018.9.13</t>
    <phoneticPr fontId="3"/>
  </si>
  <si>
    <t>DIC-100</t>
    <phoneticPr fontId="3"/>
  </si>
  <si>
    <t>DIC-100 K-10120C-02-10 REV.4</t>
    <phoneticPr fontId="3"/>
  </si>
  <si>
    <t>YCM-044</t>
    <phoneticPr fontId="3"/>
  </si>
  <si>
    <t>YCM-044 8POCKETS</t>
    <phoneticPr fontId="3"/>
  </si>
  <si>
    <t>PP(N)</t>
    <phoneticPr fontId="3"/>
  </si>
  <si>
    <t>有</t>
    <rPh sb="0" eb="1">
      <t>ユウ</t>
    </rPh>
    <phoneticPr fontId="3"/>
  </si>
  <si>
    <t>無</t>
    <rPh sb="0" eb="1">
      <t>ム</t>
    </rPh>
    <phoneticPr fontId="3"/>
  </si>
  <si>
    <t>ワイコム</t>
    <phoneticPr fontId="3"/>
  </si>
  <si>
    <t>2018.9.20</t>
    <phoneticPr fontId="3"/>
  </si>
  <si>
    <t>0857-27-3689</t>
    <phoneticPr fontId="3"/>
  </si>
  <si>
    <t>DIC-098</t>
    <phoneticPr fontId="3"/>
  </si>
  <si>
    <t>DIC-098 K-10120E-02-10 REV.4</t>
    <phoneticPr fontId="3"/>
  </si>
  <si>
    <t>2018.9.15</t>
    <phoneticPr fontId="3"/>
  </si>
  <si>
    <t>70</t>
    <phoneticPr fontId="3"/>
  </si>
  <si>
    <t>SNT4</t>
    <phoneticPr fontId="3"/>
  </si>
  <si>
    <t>新東工業(株)</t>
    <rPh sb="0" eb="2">
      <t>シントウ</t>
    </rPh>
    <rPh sb="2" eb="4">
      <t>コウギョウ</t>
    </rPh>
    <rPh sb="4" eb="7">
      <t>カブ</t>
    </rPh>
    <phoneticPr fontId="3"/>
  </si>
  <si>
    <t>〒340-0831　　埼玉県八潮市南後谷696-3</t>
    <rPh sb="11" eb="14">
      <t>サイタマケン</t>
    </rPh>
    <rPh sb="14" eb="17">
      <t>ヤシオシ</t>
    </rPh>
    <rPh sb="17" eb="18">
      <t>ミナミ</t>
    </rPh>
    <rPh sb="18" eb="19">
      <t>ウシロ</t>
    </rPh>
    <rPh sb="19" eb="20">
      <t>ダニ</t>
    </rPh>
    <phoneticPr fontId="3"/>
  </si>
  <si>
    <t>SNT04　　1772</t>
    <phoneticPr fontId="3"/>
  </si>
  <si>
    <t>加納 様</t>
    <rPh sb="0" eb="2">
      <t>カノウ</t>
    </rPh>
    <rPh sb="3" eb="4">
      <t>サマ</t>
    </rPh>
    <phoneticPr fontId="3"/>
  </si>
  <si>
    <t>048-994-4410</t>
    <phoneticPr fontId="3"/>
  </si>
  <si>
    <t>4-159-8-R10</t>
    <phoneticPr fontId="3"/>
  </si>
  <si>
    <t>4-912159-8</t>
    <phoneticPr fontId="3"/>
  </si>
  <si>
    <t>有</t>
    <rPh sb="0" eb="1">
      <t>ユウ</t>
    </rPh>
    <phoneticPr fontId="3"/>
  </si>
  <si>
    <t>有</t>
    <phoneticPr fontId="3"/>
  </si>
  <si>
    <t>無</t>
    <rPh sb="0" eb="1">
      <t>ム</t>
    </rPh>
    <phoneticPr fontId="3"/>
  </si>
  <si>
    <t>2018.9.18</t>
    <phoneticPr fontId="3"/>
  </si>
  <si>
    <t>KDS-099</t>
    <phoneticPr fontId="3"/>
  </si>
  <si>
    <t>KDS-099 25個入り兼用トレイ</t>
    <rPh sb="10" eb="11">
      <t>コ</t>
    </rPh>
    <rPh sb="11" eb="12">
      <t>イ</t>
    </rPh>
    <rPh sb="13" eb="15">
      <t>ケンヨウ</t>
    </rPh>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</si>
  <si>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</si>
  <si>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</si>
  <si>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</si>
  <si>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</si>
  <si>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</si>
  <si>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470×347</t>
    <phoneticPr fontId="3"/>
  </si>
  <si>
    <t>2018.9.18</t>
    <phoneticPr fontId="3"/>
  </si>
  <si>
    <t>110</t>
    <phoneticPr fontId="3"/>
  </si>
  <si>
    <t>〒358-0033　　埼玉県入間市狭山台四丁目6番7号</t>
    <rPh sb="14" eb="17">
      <t>イルマシ</t>
    </rPh>
    <rPh sb="17" eb="20">
      <t>サヤマダイ</t>
    </rPh>
    <rPh sb="20" eb="23">
      <t>ヨンチョウメ</t>
    </rPh>
    <rPh sb="24" eb="25">
      <t>バン</t>
    </rPh>
    <rPh sb="26" eb="27">
      <t>ゴウ</t>
    </rPh>
    <phoneticPr fontId="3"/>
  </si>
  <si>
    <t>AZL</t>
    <phoneticPr fontId="3"/>
  </si>
  <si>
    <t>(株)アゼリア</t>
    <rPh sb="0" eb="3">
      <t>カブ</t>
    </rPh>
    <phoneticPr fontId="3"/>
  </si>
  <si>
    <t>〒350-0833　　埼玉県川越市芳野台2-8-80</t>
    <rPh sb="11" eb="14">
      <t>サイタマケン</t>
    </rPh>
    <rPh sb="14" eb="17">
      <t>カワゴエシ</t>
    </rPh>
    <rPh sb="17" eb="20">
      <t>ヨシノダイ</t>
    </rPh>
    <phoneticPr fontId="3"/>
  </si>
  <si>
    <t>AZL01　　1773</t>
    <phoneticPr fontId="3"/>
  </si>
  <si>
    <t>生産部　　菅 様</t>
    <rPh sb="0" eb="2">
      <t>セイサン</t>
    </rPh>
    <rPh sb="2" eb="3">
      <t>ブ</t>
    </rPh>
    <rPh sb="5" eb="6">
      <t>スガ</t>
    </rPh>
    <rPh sb="7" eb="8">
      <t>サマ</t>
    </rPh>
    <phoneticPr fontId="3"/>
  </si>
  <si>
    <t>049-222-9671</t>
    <phoneticPr fontId="3"/>
  </si>
  <si>
    <t>049-222-9681</t>
    <phoneticPr fontId="3"/>
  </si>
  <si>
    <t>SMK-196</t>
    <phoneticPr fontId="3"/>
  </si>
  <si>
    <t>167CSB-061-00E</t>
    <phoneticPr fontId="3"/>
  </si>
  <si>
    <t>PS(茶)</t>
    <rPh sb="3" eb="4">
      <t>チャ</t>
    </rPh>
    <phoneticPr fontId="3"/>
  </si>
  <si>
    <t>有</t>
    <rPh sb="0" eb="1">
      <t>ユウ</t>
    </rPh>
    <phoneticPr fontId="3"/>
  </si>
  <si>
    <t>無</t>
    <rPh sb="0" eb="1">
      <t>ム</t>
    </rPh>
    <phoneticPr fontId="3"/>
  </si>
  <si>
    <t>2018.9.20</t>
    <phoneticPr fontId="3"/>
  </si>
  <si>
    <t>DIC-107</t>
    <phoneticPr fontId="3"/>
  </si>
  <si>
    <t>2018.9.20</t>
    <phoneticPr fontId="3"/>
  </si>
  <si>
    <t>DIC-107 K-10120S-09-10 REV.3</t>
    <phoneticPr fontId="3"/>
  </si>
  <si>
    <t>8-127-1</t>
    <phoneticPr fontId="3"/>
  </si>
  <si>
    <t>8-912127-1</t>
    <phoneticPr fontId="3"/>
  </si>
  <si>
    <t>有</t>
    <rPh sb="0" eb="1">
      <t>ユウ</t>
    </rPh>
    <phoneticPr fontId="3"/>
  </si>
  <si>
    <t>PS(N)</t>
    <phoneticPr fontId="3"/>
  </si>
  <si>
    <t>無</t>
    <rPh sb="0" eb="1">
      <t>ム</t>
    </rPh>
    <phoneticPr fontId="3"/>
  </si>
  <si>
    <t>470×300</t>
    <phoneticPr fontId="3"/>
  </si>
  <si>
    <t>2018.9.21</t>
    <phoneticPr fontId="3"/>
  </si>
  <si>
    <t>YSM-040</t>
    <phoneticPr fontId="3"/>
  </si>
  <si>
    <t>YSM-041</t>
    <phoneticPr fontId="3"/>
  </si>
  <si>
    <t>YSM-040 20P</t>
    <phoneticPr fontId="3"/>
  </si>
  <si>
    <t>354×300</t>
    <phoneticPr fontId="3"/>
  </si>
  <si>
    <t>2018.9.26</t>
    <phoneticPr fontId="3"/>
  </si>
  <si>
    <t>YSM-041 COVER FOR YSM-040</t>
    <phoneticPr fontId="3"/>
  </si>
  <si>
    <t>2018.9.26</t>
    <phoneticPr fontId="3"/>
  </si>
  <si>
    <t>JAE-163</t>
    <phoneticPr fontId="3"/>
  </si>
  <si>
    <t>JAE-163 025-55351</t>
    <phoneticPr fontId="3"/>
  </si>
  <si>
    <t>袋詰め</t>
    <rPh sb="0" eb="1">
      <t>フクロ</t>
    </rPh>
    <rPh sb="1" eb="2">
      <t>ヅ</t>
    </rPh>
    <phoneticPr fontId="3"/>
  </si>
  <si>
    <t>2018.9.26</t>
    <phoneticPr fontId="3"/>
  </si>
  <si>
    <t>DIC-108</t>
    <phoneticPr fontId="3"/>
  </si>
  <si>
    <t>DIC-108 K-10120E-01-10 REV.5</t>
    <phoneticPr fontId="3"/>
  </si>
  <si>
    <t>2018.9.26</t>
    <phoneticPr fontId="3"/>
  </si>
  <si>
    <t>DIC-105</t>
    <phoneticPr fontId="3"/>
  </si>
  <si>
    <t>DIC-105 BDET680 20P</t>
    <phoneticPr fontId="3"/>
  </si>
  <si>
    <t>PP(N)</t>
    <phoneticPr fontId="3"/>
  </si>
  <si>
    <t>520</t>
    <phoneticPr fontId="3"/>
  </si>
  <si>
    <t>470×347</t>
    <phoneticPr fontId="3"/>
  </si>
  <si>
    <t>○</t>
    <phoneticPr fontId="3"/>
  </si>
  <si>
    <t>袋詰め</t>
    <rPh sb="0" eb="1">
      <t>フクロ</t>
    </rPh>
    <rPh sb="1" eb="2">
      <t>ツ</t>
    </rPh>
    <phoneticPr fontId="3"/>
  </si>
  <si>
    <t>2018.9.28</t>
    <phoneticPr fontId="3"/>
  </si>
  <si>
    <t>SKS5</t>
    <phoneticPr fontId="3"/>
  </si>
  <si>
    <t>伸光写真サービス(株)</t>
    <rPh sb="0" eb="1">
      <t>シン</t>
    </rPh>
    <rPh sb="1" eb="2">
      <t>コウ</t>
    </rPh>
    <rPh sb="2" eb="4">
      <t>シャシン</t>
    </rPh>
    <rPh sb="8" eb="11">
      <t>カブ</t>
    </rPh>
    <phoneticPr fontId="3"/>
  </si>
  <si>
    <t>〒224-0053　　神奈川県横浜市都筑区池辺町4363-18</t>
    <rPh sb="11" eb="15">
      <t>カナガワケン</t>
    </rPh>
    <rPh sb="15" eb="18">
      <t>ヨコハマシ</t>
    </rPh>
    <rPh sb="18" eb="21">
      <t>ツヅキク</t>
    </rPh>
    <rPh sb="21" eb="24">
      <t>イコノベチョウ</t>
    </rPh>
    <phoneticPr fontId="3"/>
  </si>
  <si>
    <t>SKS05　　1774</t>
    <phoneticPr fontId="3"/>
  </si>
  <si>
    <t>品質保証部　　柏倉 様</t>
    <rPh sb="0" eb="2">
      <t>ヒンシツ</t>
    </rPh>
    <rPh sb="2" eb="4">
      <t>ホショウ</t>
    </rPh>
    <rPh sb="4" eb="5">
      <t>ブ</t>
    </rPh>
    <rPh sb="7" eb="9">
      <t>カシワクラ</t>
    </rPh>
    <rPh sb="10" eb="11">
      <t>サマ</t>
    </rPh>
    <phoneticPr fontId="3"/>
  </si>
  <si>
    <t>045-933-8311</t>
    <phoneticPr fontId="3"/>
  </si>
  <si>
    <t>045-933-8318</t>
    <phoneticPr fontId="3"/>
  </si>
  <si>
    <t>SSM-037</t>
    <phoneticPr fontId="3"/>
  </si>
  <si>
    <t xml:space="preserve">SSM-037 YS9-1 </t>
    <phoneticPr fontId="3"/>
  </si>
  <si>
    <t>PP(N)</t>
    <phoneticPr fontId="3"/>
  </si>
  <si>
    <t>2018.9.28</t>
    <phoneticPr fontId="3"/>
  </si>
  <si>
    <t>360</t>
    <phoneticPr fontId="3"/>
  </si>
  <si>
    <t>90</t>
    <phoneticPr fontId="3"/>
  </si>
  <si>
    <t>TNX-023 Φ45*57 4P 身蓋一体型（ｸﾗﾑｼｪﾙ）</t>
    <rPh sb="18" eb="19">
      <t>ミ</t>
    </rPh>
    <rPh sb="19" eb="20">
      <t>フタ</t>
    </rPh>
    <rPh sb="20" eb="23">
      <t>イッタイガタ</t>
    </rPh>
    <phoneticPr fontId="3"/>
  </si>
  <si>
    <t>2018.10.2</t>
    <phoneticPr fontId="3"/>
  </si>
  <si>
    <t>2018.4.16</t>
    <phoneticPr fontId="3"/>
  </si>
  <si>
    <t>2018.10.5再</t>
    <rPh sb="9" eb="10">
      <t>サイ</t>
    </rPh>
    <phoneticPr fontId="3"/>
  </si>
  <si>
    <t>金型再作製により材料：0.9mm⇒1.2へ変更</t>
    <rPh sb="0" eb="2">
      <t>カナガタ</t>
    </rPh>
    <rPh sb="2" eb="5">
      <t>サイサクセイ</t>
    </rPh>
    <rPh sb="8" eb="10">
      <t>ザイリョウ</t>
    </rPh>
    <rPh sb="21" eb="23">
      <t>ヘンコウ</t>
    </rPh>
    <phoneticPr fontId="3"/>
  </si>
  <si>
    <t>〒652-0834　　兵庫県神戸市兵庫区本町2-2-16</t>
    <rPh sb="11" eb="14">
      <t>ヒョウゴケン</t>
    </rPh>
    <rPh sb="14" eb="17">
      <t>コウベシ</t>
    </rPh>
    <rPh sb="17" eb="20">
      <t>ヒョウゴク</t>
    </rPh>
    <rPh sb="20" eb="22">
      <t>ホンチョウ</t>
    </rPh>
    <phoneticPr fontId="3"/>
  </si>
  <si>
    <t>078-651-3400</t>
    <phoneticPr fontId="3"/>
  </si>
  <si>
    <t>078-651-3411</t>
    <phoneticPr fontId="3"/>
  </si>
  <si>
    <t>APF-002</t>
  </si>
  <si>
    <t>導電練込(ミクローム)</t>
  </si>
  <si>
    <t>2018.10.10</t>
  </si>
  <si>
    <t>100</t>
    <phoneticPr fontId="3"/>
  </si>
  <si>
    <t>SBL</t>
    <phoneticPr fontId="3"/>
  </si>
  <si>
    <t>(株)サウンドベル</t>
    <rPh sb="0" eb="3">
      <t>カブ</t>
    </rPh>
    <phoneticPr fontId="3"/>
  </si>
  <si>
    <t>〒392-0027　　長野県諏訪市湖岸通り5-9-13</t>
    <rPh sb="11" eb="14">
      <t>ナガノケン</t>
    </rPh>
    <rPh sb="14" eb="17">
      <t>スワシ</t>
    </rPh>
    <rPh sb="17" eb="19">
      <t>コガン</t>
    </rPh>
    <rPh sb="19" eb="20">
      <t>ドオ</t>
    </rPh>
    <phoneticPr fontId="3"/>
  </si>
  <si>
    <t>SBL01　　1775</t>
    <phoneticPr fontId="3"/>
  </si>
  <si>
    <t>鈴木 様</t>
    <rPh sb="0" eb="2">
      <t>スズキ</t>
    </rPh>
    <rPh sb="3" eb="4">
      <t>サマ</t>
    </rPh>
    <phoneticPr fontId="3"/>
  </si>
  <si>
    <t>0266-58-1122</t>
    <phoneticPr fontId="3"/>
  </si>
  <si>
    <t>0266-57-1001</t>
    <phoneticPr fontId="3"/>
  </si>
  <si>
    <t>A-035-1</t>
    <phoneticPr fontId="3"/>
  </si>
  <si>
    <t>2018.10.15再</t>
    <rPh sb="10" eb="11">
      <t>サイ</t>
    </rPh>
    <phoneticPr fontId="3"/>
  </si>
  <si>
    <t>JAE-180</t>
    <phoneticPr fontId="3"/>
  </si>
  <si>
    <t>JAE-180 025-55357</t>
    <phoneticPr fontId="3"/>
  </si>
  <si>
    <t>PS(N)</t>
    <phoneticPr fontId="3"/>
  </si>
  <si>
    <t>○</t>
    <phoneticPr fontId="3"/>
  </si>
  <si>
    <t>2018.10.15</t>
    <phoneticPr fontId="3"/>
  </si>
  <si>
    <t>袋詰め</t>
    <rPh sb="0" eb="1">
      <t>フクロ</t>
    </rPh>
    <rPh sb="1" eb="2">
      <t>ヅ</t>
    </rPh>
    <phoneticPr fontId="3"/>
  </si>
  <si>
    <t>2面取</t>
    <rPh sb="1" eb="2">
      <t>メン</t>
    </rPh>
    <rPh sb="2" eb="3">
      <t>トリ</t>
    </rPh>
    <phoneticPr fontId="3"/>
  </si>
  <si>
    <t>ONS2</t>
    <phoneticPr fontId="3"/>
  </si>
  <si>
    <t>大野精工(株)</t>
    <rPh sb="0" eb="2">
      <t>オオノ</t>
    </rPh>
    <rPh sb="2" eb="4">
      <t>セイコウ</t>
    </rPh>
    <rPh sb="4" eb="7">
      <t>カブ</t>
    </rPh>
    <phoneticPr fontId="3"/>
  </si>
  <si>
    <t>〒445-0012　　愛知県西尾市下羽角町大縄35-1</t>
    <rPh sb="11" eb="14">
      <t>アイチケン</t>
    </rPh>
    <rPh sb="14" eb="17">
      <t>ニシオシ</t>
    </rPh>
    <rPh sb="17" eb="21">
      <t>シモハスミチョウ</t>
    </rPh>
    <rPh sb="21" eb="22">
      <t>オオ</t>
    </rPh>
    <rPh sb="22" eb="23">
      <t>ナワ</t>
    </rPh>
    <phoneticPr fontId="3"/>
  </si>
  <si>
    <t>ONS02　　1776</t>
    <phoneticPr fontId="3"/>
  </si>
  <si>
    <t>ONS01</t>
    <phoneticPr fontId="3"/>
  </si>
  <si>
    <t>松岡 様</t>
    <rPh sb="0" eb="2">
      <t>マツオカ</t>
    </rPh>
    <rPh sb="3" eb="4">
      <t>サマ</t>
    </rPh>
    <phoneticPr fontId="3"/>
  </si>
  <si>
    <t>0563-75-3922</t>
    <phoneticPr fontId="3"/>
  </si>
  <si>
    <t>0563-75-3933</t>
    <phoneticPr fontId="3"/>
  </si>
  <si>
    <t>9-160-1</t>
    <phoneticPr fontId="3"/>
  </si>
  <si>
    <t>9-912160-1</t>
    <phoneticPr fontId="3"/>
  </si>
  <si>
    <t>有</t>
    <rPh sb="0" eb="1">
      <t>ユウ</t>
    </rPh>
    <phoneticPr fontId="3"/>
  </si>
  <si>
    <t>無</t>
    <rPh sb="0" eb="1">
      <t>ム</t>
    </rPh>
    <phoneticPr fontId="3"/>
  </si>
  <si>
    <t>2018.10.17</t>
    <phoneticPr fontId="3"/>
  </si>
  <si>
    <t>SJI-017</t>
    <phoneticPr fontId="3"/>
  </si>
  <si>
    <t>SJI-017 15列×3本入りﾄﾚｲ</t>
    <rPh sb="10" eb="11">
      <t>レツ</t>
    </rPh>
    <rPh sb="13" eb="14">
      <t>ボン</t>
    </rPh>
    <rPh sb="14" eb="15">
      <t>イ</t>
    </rPh>
    <phoneticPr fontId="3"/>
  </si>
  <si>
    <t>2018.10.17</t>
    <phoneticPr fontId="3"/>
  </si>
  <si>
    <t>0-161-9</t>
    <phoneticPr fontId="3"/>
  </si>
  <si>
    <t>912161-9</t>
    <phoneticPr fontId="3"/>
  </si>
  <si>
    <t>有</t>
    <rPh sb="0" eb="1">
      <t>ユウ</t>
    </rPh>
    <phoneticPr fontId="3"/>
  </si>
  <si>
    <t>無</t>
    <rPh sb="0" eb="1">
      <t>ム</t>
    </rPh>
    <phoneticPr fontId="3"/>
  </si>
  <si>
    <t>355×240</t>
    <phoneticPr fontId="3"/>
  </si>
  <si>
    <t>○</t>
    <phoneticPr fontId="3"/>
  </si>
  <si>
    <t>2018.10.19</t>
    <phoneticPr fontId="3"/>
  </si>
  <si>
    <t>1-161-0</t>
    <phoneticPr fontId="3"/>
  </si>
  <si>
    <t>1-912161-0</t>
    <phoneticPr fontId="3"/>
  </si>
  <si>
    <t>耐摩耗
PS(N)</t>
    <rPh sb="0" eb="1">
      <t>タイ</t>
    </rPh>
    <rPh sb="1" eb="3">
      <t>マモウ</t>
    </rPh>
    <phoneticPr fontId="3"/>
  </si>
  <si>
    <t>NEC-016</t>
    <phoneticPr fontId="3"/>
  </si>
  <si>
    <t>NEC-016 Φ98.5-91H　10個入り</t>
    <rPh sb="20" eb="21">
      <t>コ</t>
    </rPh>
    <rPh sb="21" eb="22">
      <t>イ</t>
    </rPh>
    <phoneticPr fontId="3"/>
  </si>
  <si>
    <t>520</t>
    <phoneticPr fontId="3"/>
  </si>
  <si>
    <t>有</t>
    <rPh sb="0" eb="1">
      <t>ユウ</t>
    </rPh>
    <phoneticPr fontId="3"/>
  </si>
  <si>
    <t>無</t>
    <rPh sb="0" eb="1">
      <t>ム</t>
    </rPh>
    <phoneticPr fontId="3"/>
  </si>
  <si>
    <t>470×347</t>
    <phoneticPr fontId="3"/>
  </si>
  <si>
    <t>2018.10.22</t>
    <phoneticPr fontId="3"/>
  </si>
  <si>
    <t>NEC-017</t>
    <phoneticPr fontId="3"/>
  </si>
  <si>
    <t>NEC-017 Φ125-130H　5個入り</t>
    <rPh sb="19" eb="20">
      <t>コ</t>
    </rPh>
    <rPh sb="20" eb="21">
      <t>イ</t>
    </rPh>
    <phoneticPr fontId="3"/>
  </si>
  <si>
    <t>MKK3</t>
    <phoneticPr fontId="3"/>
  </si>
  <si>
    <t>〒275-0001　　千葉県習志野市東習志野4-2-6</t>
    <rPh sb="11" eb="14">
      <t>チバケン</t>
    </rPh>
    <rPh sb="14" eb="18">
      <t>ナラシノシ</t>
    </rPh>
    <rPh sb="18" eb="22">
      <t>ヒガシナラシノ</t>
    </rPh>
    <phoneticPr fontId="3"/>
  </si>
  <si>
    <t>都機工(株)　　京葉支店</t>
    <rPh sb="0" eb="1">
      <t>ミヤコ</t>
    </rPh>
    <rPh sb="1" eb="3">
      <t>キコウ</t>
    </rPh>
    <rPh sb="3" eb="6">
      <t>カブ</t>
    </rPh>
    <rPh sb="8" eb="10">
      <t>ケイヨウ</t>
    </rPh>
    <rPh sb="10" eb="12">
      <t>シテン</t>
    </rPh>
    <phoneticPr fontId="3"/>
  </si>
  <si>
    <t>MKK03　　1777</t>
    <phoneticPr fontId="3"/>
  </si>
  <si>
    <t>野口 様</t>
    <rPh sb="0" eb="2">
      <t>ノグチ</t>
    </rPh>
    <rPh sb="3" eb="4">
      <t>サマ</t>
    </rPh>
    <phoneticPr fontId="3"/>
  </si>
  <si>
    <t>047-470-2900</t>
    <phoneticPr fontId="3"/>
  </si>
  <si>
    <t>047-470-2911</t>
    <phoneticPr fontId="3"/>
  </si>
  <si>
    <t>DIC-095</t>
    <phoneticPr fontId="3"/>
  </si>
  <si>
    <t>DIC-095 K-10120S-05-22 REV.2</t>
    <phoneticPr fontId="3"/>
  </si>
  <si>
    <t>2018.10.24</t>
    <phoneticPr fontId="3"/>
  </si>
  <si>
    <t>QAS-004</t>
    <phoneticPr fontId="3"/>
  </si>
  <si>
    <t>QAS-004 24POCKETS</t>
    <phoneticPr fontId="3"/>
  </si>
  <si>
    <t>520</t>
    <phoneticPr fontId="3"/>
  </si>
  <si>
    <t>2018.10.25</t>
    <phoneticPr fontId="3"/>
  </si>
  <si>
    <t>RNE</t>
    <phoneticPr fontId="3"/>
  </si>
  <si>
    <t>(株)ルネサスイートン</t>
    <rPh sb="0" eb="3">
      <t>カブ</t>
    </rPh>
    <phoneticPr fontId="3"/>
  </si>
  <si>
    <t>〒101-0048　　東京都千代田区神田司町二丁目１番地</t>
    <rPh sb="11" eb="14">
      <t>トウキョウト</t>
    </rPh>
    <rPh sb="14" eb="18">
      <t>チヨダク</t>
    </rPh>
    <rPh sb="18" eb="22">
      <t>カンダツカサマチ</t>
    </rPh>
    <rPh sb="22" eb="25">
      <t>ニチョウメ</t>
    </rPh>
    <rPh sb="26" eb="28">
      <t>バンチ</t>
    </rPh>
    <phoneticPr fontId="3"/>
  </si>
  <si>
    <t>RNE01　　1778</t>
    <phoneticPr fontId="3"/>
  </si>
  <si>
    <t>五十嵐 様</t>
    <rPh sb="0" eb="3">
      <t>イガラシ</t>
    </rPh>
    <rPh sb="4" eb="5">
      <t>サマ</t>
    </rPh>
    <phoneticPr fontId="3"/>
  </si>
  <si>
    <t>03-6275-0614</t>
    <phoneticPr fontId="3"/>
  </si>
  <si>
    <t>03-6175-0644</t>
    <phoneticPr fontId="3"/>
  </si>
  <si>
    <t>SMK-197</t>
    <phoneticPr fontId="3"/>
  </si>
  <si>
    <t>167CLE-013-10E</t>
    <phoneticPr fontId="3"/>
  </si>
  <si>
    <t>SMK</t>
    <phoneticPr fontId="3"/>
  </si>
  <si>
    <t>2018.10.29</t>
    <phoneticPr fontId="3"/>
  </si>
  <si>
    <t>150</t>
    <phoneticPr fontId="3"/>
  </si>
  <si>
    <t>150</t>
    <phoneticPr fontId="3"/>
  </si>
  <si>
    <t>170</t>
    <phoneticPr fontId="3"/>
  </si>
  <si>
    <t>190</t>
    <phoneticPr fontId="3"/>
  </si>
  <si>
    <t>180</t>
    <phoneticPr fontId="3"/>
  </si>
  <si>
    <t>SNC</t>
    <phoneticPr fontId="3"/>
  </si>
  <si>
    <t>サンコール(株)</t>
    <rPh sb="5" eb="8">
      <t>カブ</t>
    </rPh>
    <phoneticPr fontId="3"/>
  </si>
  <si>
    <t>〒470-0309　　愛知県豊田市西広瀬町小麦生635-20</t>
    <rPh sb="11" eb="14">
      <t>アイチケン</t>
    </rPh>
    <rPh sb="14" eb="17">
      <t>トヨタシ</t>
    </rPh>
    <rPh sb="17" eb="18">
      <t>ニシ</t>
    </rPh>
    <rPh sb="18" eb="20">
      <t>ヒロセ</t>
    </rPh>
    <rPh sb="20" eb="21">
      <t>マチ</t>
    </rPh>
    <rPh sb="21" eb="23">
      <t>コムギ</t>
    </rPh>
    <rPh sb="23" eb="24">
      <t>ナマ</t>
    </rPh>
    <phoneticPr fontId="3"/>
  </si>
  <si>
    <t>SNC01　　1779</t>
    <phoneticPr fontId="3"/>
  </si>
  <si>
    <t>0565-45-9777</t>
    <phoneticPr fontId="3"/>
  </si>
  <si>
    <t>0565-45-9280</t>
    <phoneticPr fontId="3"/>
  </si>
  <si>
    <t>機能製品開発課　　三島 様</t>
    <rPh sb="0" eb="2">
      <t>キノウ</t>
    </rPh>
    <rPh sb="2" eb="4">
      <t>セイヒン</t>
    </rPh>
    <rPh sb="4" eb="7">
      <t>カイハツカ</t>
    </rPh>
    <rPh sb="9" eb="11">
      <t>ミシマ</t>
    </rPh>
    <rPh sb="12" eb="13">
      <t>サマ</t>
    </rPh>
    <phoneticPr fontId="3"/>
  </si>
  <si>
    <t>TOK-004</t>
    <phoneticPr fontId="3"/>
  </si>
  <si>
    <t>TOK-004 2POCKETS</t>
    <phoneticPr fontId="3"/>
  </si>
  <si>
    <t>2018.11.1</t>
    <phoneticPr fontId="3"/>
  </si>
  <si>
    <t>NFI</t>
    <phoneticPr fontId="3"/>
  </si>
  <si>
    <t>NISSHAエフアイエス(株)</t>
    <rPh sb="12" eb="15">
      <t>カブ</t>
    </rPh>
    <phoneticPr fontId="3"/>
  </si>
  <si>
    <t>〒532-0027　　大阪府大阪市淀川区田川2-4-28</t>
    <rPh sb="11" eb="14">
      <t>オオサカフ</t>
    </rPh>
    <rPh sb="14" eb="16">
      <t>オオサカ</t>
    </rPh>
    <rPh sb="16" eb="17">
      <t>シ</t>
    </rPh>
    <rPh sb="17" eb="20">
      <t>ヨドガワク</t>
    </rPh>
    <rPh sb="20" eb="22">
      <t>タガワ</t>
    </rPh>
    <phoneticPr fontId="3"/>
  </si>
  <si>
    <t>NFI01　　1780</t>
    <phoneticPr fontId="3"/>
  </si>
  <si>
    <t>技術部 技術二グループ　　稲澤 様宛</t>
    <rPh sb="4" eb="6">
      <t>ギジュツ</t>
    </rPh>
    <rPh sb="6" eb="7">
      <t>２</t>
    </rPh>
    <rPh sb="13" eb="15">
      <t>イナザワ</t>
    </rPh>
    <rPh sb="16" eb="17">
      <t>サマ</t>
    </rPh>
    <rPh sb="17" eb="18">
      <t>アテ</t>
    </rPh>
    <phoneticPr fontId="3"/>
  </si>
  <si>
    <t>06-7176-3913</t>
    <phoneticPr fontId="3"/>
  </si>
  <si>
    <t>06-7173-3912</t>
    <phoneticPr fontId="3"/>
  </si>
  <si>
    <t>PET
(GRAY)</t>
    <phoneticPr fontId="3"/>
  </si>
  <si>
    <t>640</t>
    <phoneticPr fontId="3"/>
  </si>
  <si>
    <t>導電印刷</t>
    <rPh sb="0" eb="2">
      <t>ドウデン</t>
    </rPh>
    <rPh sb="2" eb="4">
      <t>インサツ</t>
    </rPh>
    <phoneticPr fontId="3"/>
  </si>
  <si>
    <t>ミツミ電機</t>
    <rPh sb="3" eb="5">
      <t>デンキ</t>
    </rPh>
    <phoneticPr fontId="3"/>
  </si>
  <si>
    <t>470×300</t>
    <phoneticPr fontId="3"/>
  </si>
  <si>
    <t>○</t>
    <phoneticPr fontId="3"/>
  </si>
  <si>
    <t>2018.11.2</t>
    <phoneticPr fontId="3"/>
  </si>
  <si>
    <t>MTM-131</t>
    <phoneticPr fontId="3"/>
  </si>
  <si>
    <t>MTM-131　AB Damping Plate</t>
    <phoneticPr fontId="3"/>
  </si>
  <si>
    <t>YCM-045</t>
    <phoneticPr fontId="3"/>
  </si>
  <si>
    <t>YCM-045 6POCKETS</t>
    <phoneticPr fontId="3"/>
  </si>
  <si>
    <t>2018.11.2</t>
    <phoneticPr fontId="3"/>
  </si>
  <si>
    <t>MIK3</t>
    <phoneticPr fontId="3"/>
  </si>
  <si>
    <t>(株)三木</t>
    <rPh sb="0" eb="3">
      <t>カブ</t>
    </rPh>
    <rPh sb="3" eb="5">
      <t>ミキ</t>
    </rPh>
    <phoneticPr fontId="3"/>
  </si>
  <si>
    <t>〒489-0004　　愛知県瀬戸市日の出町29番地</t>
    <rPh sb="11" eb="14">
      <t>アイチケン</t>
    </rPh>
    <rPh sb="14" eb="17">
      <t>セトシ</t>
    </rPh>
    <rPh sb="17" eb="18">
      <t>ヒ</t>
    </rPh>
    <rPh sb="19" eb="20">
      <t>デ</t>
    </rPh>
    <rPh sb="20" eb="21">
      <t>チョウ</t>
    </rPh>
    <rPh sb="23" eb="25">
      <t>バンチ</t>
    </rPh>
    <phoneticPr fontId="3"/>
  </si>
  <si>
    <t>MIK03　　1781</t>
    <phoneticPr fontId="3"/>
  </si>
  <si>
    <t>三木 様</t>
    <rPh sb="0" eb="2">
      <t>ミキ</t>
    </rPh>
    <rPh sb="3" eb="4">
      <t>サマ</t>
    </rPh>
    <phoneticPr fontId="3"/>
  </si>
  <si>
    <t>0561-48-2767</t>
    <phoneticPr fontId="3"/>
  </si>
  <si>
    <t>SNG5</t>
    <phoneticPr fontId="3"/>
  </si>
  <si>
    <t>(有)サンゴ商会</t>
    <rPh sb="0" eb="3">
      <t>ユウ</t>
    </rPh>
    <rPh sb="6" eb="8">
      <t>ショウカイ</t>
    </rPh>
    <phoneticPr fontId="3"/>
  </si>
  <si>
    <t>〒252-0328　　神奈川県相模原市南区麻溝台4-6-25</t>
    <phoneticPr fontId="3"/>
  </si>
  <si>
    <t>SNG05　　1782</t>
    <phoneticPr fontId="3"/>
  </si>
  <si>
    <t>宮本 様</t>
    <rPh sb="0" eb="2">
      <t>ミヤモト</t>
    </rPh>
    <rPh sb="3" eb="4">
      <t>サマ</t>
    </rPh>
    <phoneticPr fontId="3"/>
  </si>
  <si>
    <t>042-742-6958</t>
    <phoneticPr fontId="3"/>
  </si>
  <si>
    <t>042-748-8202</t>
    <phoneticPr fontId="3"/>
  </si>
  <si>
    <r>
      <t>2</t>
    </r>
    <r>
      <rPr>
        <sz val="11"/>
        <rFont val="ＭＳ Ｐゴシック"/>
        <family val="3"/>
        <charset val="128"/>
      </rPr>
      <t>017.8.28</t>
    </r>
    <phoneticPr fontId="3"/>
  </si>
  <si>
    <t>2018.11.5再</t>
    <rPh sb="9" eb="10">
      <t>サイ</t>
    </rPh>
    <phoneticPr fontId="3"/>
  </si>
  <si>
    <t>2017.8.28</t>
    <phoneticPr fontId="3"/>
  </si>
  <si>
    <t>MTM-129</t>
    <phoneticPr fontId="3"/>
  </si>
  <si>
    <t>MTM-129　AB MG-HOLDER</t>
    <phoneticPr fontId="3"/>
  </si>
  <si>
    <t>PET
(GRAY)</t>
    <phoneticPr fontId="3"/>
  </si>
  <si>
    <t>640</t>
    <phoneticPr fontId="3"/>
  </si>
  <si>
    <t>導電印刷</t>
    <rPh sb="0" eb="2">
      <t>ドウデン</t>
    </rPh>
    <rPh sb="2" eb="4">
      <t>インサツ</t>
    </rPh>
    <phoneticPr fontId="3"/>
  </si>
  <si>
    <t>ミツミ電機</t>
    <rPh sb="3" eb="5">
      <t>デンキ</t>
    </rPh>
    <phoneticPr fontId="3"/>
  </si>
  <si>
    <t>470×210</t>
    <phoneticPr fontId="3"/>
  </si>
  <si>
    <t>○</t>
    <phoneticPr fontId="3"/>
  </si>
  <si>
    <t>2018.11.5</t>
    <phoneticPr fontId="3"/>
  </si>
  <si>
    <t>YTD</t>
    <phoneticPr fontId="3"/>
  </si>
  <si>
    <t>大和電器(株)　　宇都宮工場</t>
    <rPh sb="0" eb="2">
      <t>ヤマト</t>
    </rPh>
    <rPh sb="2" eb="4">
      <t>デンキ</t>
    </rPh>
    <rPh sb="4" eb="7">
      <t>カブ</t>
    </rPh>
    <rPh sb="9" eb="14">
      <t>ウツノミヤコウジョウ</t>
    </rPh>
    <phoneticPr fontId="3"/>
  </si>
  <si>
    <t>YTD01　　1783</t>
    <phoneticPr fontId="3"/>
  </si>
  <si>
    <t>製造管理　　中山 様</t>
    <rPh sb="0" eb="2">
      <t>セイゾウ</t>
    </rPh>
    <rPh sb="2" eb="4">
      <t>カンリ</t>
    </rPh>
    <rPh sb="6" eb="8">
      <t>ナカヤマ</t>
    </rPh>
    <rPh sb="9" eb="10">
      <t>サマ</t>
    </rPh>
    <phoneticPr fontId="3"/>
  </si>
  <si>
    <t>028-653-0322</t>
    <phoneticPr fontId="3"/>
  </si>
  <si>
    <t>028-612-3700</t>
    <phoneticPr fontId="3"/>
  </si>
  <si>
    <t>TYD1</t>
    <phoneticPr fontId="3"/>
  </si>
  <si>
    <t>ツチヤ電機(株)</t>
    <rPh sb="3" eb="5">
      <t>デンキ</t>
    </rPh>
    <rPh sb="5" eb="8">
      <t>カブ</t>
    </rPh>
    <phoneticPr fontId="3"/>
  </si>
  <si>
    <t>〒101-0021　　東京都千代田区外神田3-9-8</t>
    <rPh sb="11" eb="14">
      <t>トウキョウト</t>
    </rPh>
    <rPh sb="14" eb="18">
      <t>チヨダク</t>
    </rPh>
    <rPh sb="18" eb="21">
      <t>ソトカンダ</t>
    </rPh>
    <phoneticPr fontId="3"/>
  </si>
  <si>
    <t>TYD01　　1784</t>
    <phoneticPr fontId="3"/>
  </si>
  <si>
    <t>磯崎 様</t>
    <rPh sb="0" eb="2">
      <t>イソザキ</t>
    </rPh>
    <rPh sb="3" eb="4">
      <t>サマ</t>
    </rPh>
    <phoneticPr fontId="3"/>
  </si>
  <si>
    <t>03-3255-3721</t>
    <phoneticPr fontId="3"/>
  </si>
  <si>
    <t>03-3253-3781</t>
    <phoneticPr fontId="3"/>
  </si>
  <si>
    <t>MTM-130</t>
    <phoneticPr fontId="3"/>
  </si>
  <si>
    <t>MTM-130　AB CARRIER-P-1</t>
    <phoneticPr fontId="3"/>
  </si>
  <si>
    <t>ミツミ電機</t>
    <rPh sb="3" eb="5">
      <t>デンキ</t>
    </rPh>
    <phoneticPr fontId="3"/>
  </si>
  <si>
    <t>440×210</t>
    <phoneticPr fontId="3"/>
  </si>
  <si>
    <t>○</t>
    <phoneticPr fontId="3"/>
  </si>
  <si>
    <t>2018.11.8</t>
    <phoneticPr fontId="3"/>
  </si>
  <si>
    <t>MTM-132</t>
    <phoneticPr fontId="3"/>
  </si>
  <si>
    <t>MTM-132 25POCKETS</t>
    <phoneticPr fontId="3"/>
  </si>
  <si>
    <t>PS(N)</t>
    <phoneticPr fontId="3"/>
  </si>
  <si>
    <t>405</t>
    <phoneticPr fontId="3"/>
  </si>
  <si>
    <t>有</t>
    <phoneticPr fontId="3"/>
  </si>
  <si>
    <t>無</t>
    <rPh sb="0" eb="1">
      <t>ム</t>
    </rPh>
    <phoneticPr fontId="3"/>
  </si>
  <si>
    <t>ミツミ電機</t>
    <rPh sb="3" eb="5">
      <t>デンキ</t>
    </rPh>
    <phoneticPr fontId="3"/>
  </si>
  <si>
    <t>355×347</t>
    <phoneticPr fontId="3"/>
  </si>
  <si>
    <t>○</t>
    <phoneticPr fontId="3"/>
  </si>
  <si>
    <t>2018.11.12</t>
    <phoneticPr fontId="3"/>
  </si>
  <si>
    <t>YKW-004</t>
    <phoneticPr fontId="3"/>
  </si>
  <si>
    <t>YKW-004 T5-010024-02用</t>
    <rPh sb="20" eb="21">
      <t>ヨウ</t>
    </rPh>
    <phoneticPr fontId="3"/>
  </si>
  <si>
    <t>640</t>
    <phoneticPr fontId="3"/>
  </si>
  <si>
    <t>有</t>
    <rPh sb="0" eb="1">
      <t>ユウ</t>
    </rPh>
    <phoneticPr fontId="3"/>
  </si>
  <si>
    <t>無</t>
    <rPh sb="0" eb="1">
      <t>ム</t>
    </rPh>
    <phoneticPr fontId="3"/>
  </si>
  <si>
    <t>ヨコオ</t>
    <phoneticPr fontId="3"/>
  </si>
  <si>
    <t>570×370（３面）</t>
    <rPh sb="9" eb="10">
      <t>メン</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</si>
  <si>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</si>
  <si>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</si>
  <si>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</si>
  <si>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３面取り</t>
    <rPh sb="1" eb="2">
      <t>メン</t>
    </rPh>
    <rPh sb="2" eb="3">
      <t>ド</t>
    </rPh>
    <phoneticPr fontId="3"/>
  </si>
  <si>
    <t>2018.11.13</t>
    <phoneticPr fontId="3"/>
  </si>
  <si>
    <t>KSP-155</t>
    <phoneticPr fontId="3"/>
  </si>
  <si>
    <t>KSP-155 GXM-028756-001-00</t>
    <phoneticPr fontId="3"/>
  </si>
  <si>
    <t>PS(N)</t>
    <phoneticPr fontId="3"/>
  </si>
  <si>
    <t>有</t>
    <rPh sb="0" eb="1">
      <t>ユウ</t>
    </rPh>
    <phoneticPr fontId="3"/>
  </si>
  <si>
    <t>無</t>
    <rPh sb="0" eb="1">
      <t>ム</t>
    </rPh>
    <phoneticPr fontId="3"/>
  </si>
  <si>
    <t>小林ｽﾌﾟﾘﾝｸﾞ</t>
    <phoneticPr fontId="3"/>
  </si>
  <si>
    <t>460×330</t>
    <phoneticPr fontId="3"/>
  </si>
  <si>
    <t>2018.11.13</t>
    <phoneticPr fontId="3"/>
  </si>
  <si>
    <t>KSP-156</t>
    <phoneticPr fontId="3"/>
  </si>
  <si>
    <t>KSP-156 GXM-028758-001-00</t>
    <phoneticPr fontId="3"/>
  </si>
  <si>
    <t>2018.11.14</t>
    <phoneticPr fontId="3"/>
  </si>
  <si>
    <t>±0.3</t>
    <phoneticPr fontId="3"/>
  </si>
  <si>
    <t>4-159-9</t>
    <phoneticPr fontId="3"/>
  </si>
  <si>
    <t>4-912159-9</t>
    <phoneticPr fontId="3"/>
  </si>
  <si>
    <t>無</t>
    <rPh sb="0" eb="1">
      <t>ム</t>
    </rPh>
    <phoneticPr fontId="3"/>
  </si>
  <si>
    <t>470×300</t>
    <phoneticPr fontId="3"/>
  </si>
  <si>
    <t>-</t>
    <phoneticPr fontId="3"/>
  </si>
  <si>
    <t>日三化成</t>
    <rPh sb="0" eb="2">
      <t>ニッサン</t>
    </rPh>
    <rPh sb="2" eb="4">
      <t>カセイ</t>
    </rPh>
    <phoneticPr fontId="3"/>
  </si>
  <si>
    <t>2018.11.16</t>
    <phoneticPr fontId="3"/>
  </si>
  <si>
    <t>KHN2</t>
    <phoneticPr fontId="3"/>
  </si>
  <si>
    <t>京浜(株)　　太田営業所</t>
    <rPh sb="0" eb="2">
      <t>ケイヒン</t>
    </rPh>
    <rPh sb="2" eb="5">
      <t>カブ</t>
    </rPh>
    <rPh sb="7" eb="9">
      <t>オオタ</t>
    </rPh>
    <rPh sb="9" eb="11">
      <t>エイギョウ</t>
    </rPh>
    <rPh sb="11" eb="12">
      <t>ショ</t>
    </rPh>
    <phoneticPr fontId="3"/>
  </si>
  <si>
    <t>〒373-0823　　群馬県太田市西矢島175-1</t>
    <rPh sb="11" eb="14">
      <t>グンマケン</t>
    </rPh>
    <rPh sb="14" eb="17">
      <t>オオタシ</t>
    </rPh>
    <rPh sb="17" eb="18">
      <t>ニシ</t>
    </rPh>
    <rPh sb="18" eb="20">
      <t>ヤジマ</t>
    </rPh>
    <phoneticPr fontId="3"/>
  </si>
  <si>
    <t>KHN02　　1785</t>
    <phoneticPr fontId="3"/>
  </si>
  <si>
    <t>中島 様</t>
    <rPh sb="0" eb="2">
      <t>ナカジマ</t>
    </rPh>
    <rPh sb="3" eb="4">
      <t>サマ</t>
    </rPh>
    <phoneticPr fontId="3"/>
  </si>
  <si>
    <t>0276-46-6531</t>
    <phoneticPr fontId="3"/>
  </si>
  <si>
    <t>0276-46-8520</t>
    <phoneticPr fontId="3"/>
  </si>
  <si>
    <t>IND</t>
    <phoneticPr fontId="3"/>
  </si>
  <si>
    <t>稲田鍍金工業所</t>
    <rPh sb="0" eb="2">
      <t>イナダ</t>
    </rPh>
    <rPh sb="2" eb="4">
      <t>メッキ</t>
    </rPh>
    <rPh sb="4" eb="6">
      <t>コウギョウ</t>
    </rPh>
    <rPh sb="6" eb="7">
      <t>ショ</t>
    </rPh>
    <phoneticPr fontId="3"/>
  </si>
  <si>
    <t>〒143-0012　　東京都大田区大森東1-6-12</t>
    <rPh sb="11" eb="14">
      <t>トウキョウト</t>
    </rPh>
    <rPh sb="14" eb="17">
      <t>オオタク</t>
    </rPh>
    <rPh sb="17" eb="20">
      <t>オオモリヒガシ</t>
    </rPh>
    <phoneticPr fontId="3"/>
  </si>
  <si>
    <t>IND01　　1786</t>
    <phoneticPr fontId="3"/>
  </si>
  <si>
    <t>鳥海 様</t>
    <rPh sb="0" eb="2">
      <t>トリウミ</t>
    </rPh>
    <rPh sb="3" eb="4">
      <t>サマ</t>
    </rPh>
    <phoneticPr fontId="3"/>
  </si>
  <si>
    <t>03-3761-0965</t>
    <phoneticPr fontId="3"/>
  </si>
  <si>
    <t>230</t>
    <phoneticPr fontId="3"/>
  </si>
  <si>
    <t>NGT-004</t>
    <phoneticPr fontId="3"/>
  </si>
  <si>
    <t>NGT-004 REE-1</t>
    <phoneticPr fontId="3"/>
  </si>
  <si>
    <t>PS(B)</t>
    <phoneticPr fontId="3"/>
  </si>
  <si>
    <t>420</t>
    <phoneticPr fontId="3"/>
  </si>
  <si>
    <t>導電印刷</t>
    <rPh sb="0" eb="2">
      <t>ドウデン</t>
    </rPh>
    <rPh sb="2" eb="4">
      <t>インサツ</t>
    </rPh>
    <phoneticPr fontId="3"/>
  </si>
  <si>
    <t>新潟精密</t>
    <rPh sb="0" eb="2">
      <t>ニイガタ</t>
    </rPh>
    <rPh sb="2" eb="4">
      <t>セイミツ</t>
    </rPh>
    <phoneticPr fontId="3"/>
  </si>
  <si>
    <t>354×300</t>
    <phoneticPr fontId="3"/>
  </si>
  <si>
    <t>2018.11.20</t>
    <phoneticPr fontId="3"/>
  </si>
  <si>
    <t>SII</t>
    <phoneticPr fontId="3"/>
  </si>
  <si>
    <t>〒270-2222 千葉県松戸市高塚新田563</t>
    <phoneticPr fontId="3"/>
  </si>
  <si>
    <t>セイコーインスツル(株)　　</t>
    <rPh sb="9" eb="12">
      <t>カブ</t>
    </rPh>
    <phoneticPr fontId="3"/>
  </si>
  <si>
    <t>研究開発センターWD開発Gr.　　中嶋 様宛</t>
    <rPh sb="0" eb="2">
      <t>ケンキュウ</t>
    </rPh>
    <rPh sb="2" eb="4">
      <t>カイハツ</t>
    </rPh>
    <rPh sb="10" eb="12">
      <t>カイハツ</t>
    </rPh>
    <rPh sb="17" eb="19">
      <t>ナカジマ</t>
    </rPh>
    <rPh sb="20" eb="21">
      <t>サマ</t>
    </rPh>
    <rPh sb="21" eb="22">
      <t>アテ</t>
    </rPh>
    <phoneticPr fontId="3"/>
  </si>
  <si>
    <t>047-391-2131</t>
    <phoneticPr fontId="3"/>
  </si>
  <si>
    <t>047-392-2026</t>
    <phoneticPr fontId="3"/>
  </si>
  <si>
    <t>SII01　　1787</t>
    <phoneticPr fontId="3"/>
  </si>
  <si>
    <t>DIM-010</t>
    <phoneticPr fontId="3"/>
  </si>
  <si>
    <t>DIM-010 10POCKETS</t>
    <phoneticPr fontId="3"/>
  </si>
  <si>
    <t>PP(N)</t>
    <phoneticPr fontId="3"/>
  </si>
  <si>
    <t>有</t>
    <rPh sb="0" eb="1">
      <t>ユウ</t>
    </rPh>
    <phoneticPr fontId="3"/>
  </si>
  <si>
    <t>無</t>
    <rPh sb="0" eb="1">
      <t>ム</t>
    </rPh>
    <phoneticPr fontId="3"/>
  </si>
  <si>
    <t>590×450</t>
    <phoneticPr fontId="3"/>
  </si>
  <si>
    <t>2018.11.21</t>
    <phoneticPr fontId="3"/>
  </si>
  <si>
    <t>5-159-0</t>
    <phoneticPr fontId="3"/>
  </si>
  <si>
    <t>5-912159-0</t>
    <phoneticPr fontId="3"/>
  </si>
  <si>
    <t>2018.11.21</t>
    <phoneticPr fontId="3"/>
  </si>
  <si>
    <t>KSJ</t>
    <phoneticPr fontId="3"/>
  </si>
  <si>
    <t>(株)越路商会　　横浜支店</t>
    <rPh sb="0" eb="3">
      <t>カブ</t>
    </rPh>
    <rPh sb="3" eb="5">
      <t>コシジ</t>
    </rPh>
    <rPh sb="5" eb="7">
      <t>ショウカイ</t>
    </rPh>
    <rPh sb="9" eb="11">
      <t>ヨコハマ</t>
    </rPh>
    <rPh sb="11" eb="13">
      <t>シテン</t>
    </rPh>
    <phoneticPr fontId="3"/>
  </si>
  <si>
    <t>〒223-0052　　神奈川県横浜市港北区綱島東6-12-35</t>
    <rPh sb="11" eb="15">
      <t>カナガワケン</t>
    </rPh>
    <rPh sb="15" eb="18">
      <t>ヨコハマシ</t>
    </rPh>
    <rPh sb="18" eb="21">
      <t>コウホクク</t>
    </rPh>
    <rPh sb="21" eb="24">
      <t>ツナシマヒガシ</t>
    </rPh>
    <phoneticPr fontId="3"/>
  </si>
  <si>
    <t>KSJ01　　1788</t>
    <phoneticPr fontId="3"/>
  </si>
  <si>
    <t>萬羽 様</t>
    <rPh sb="0" eb="2">
      <t>マンバ</t>
    </rPh>
    <rPh sb="3" eb="4">
      <t>サマ</t>
    </rPh>
    <phoneticPr fontId="3"/>
  </si>
  <si>
    <t>045-533-1090</t>
    <phoneticPr fontId="3"/>
  </si>
  <si>
    <t>045-533-1093</t>
    <phoneticPr fontId="3"/>
  </si>
  <si>
    <t>YSM-042</t>
    <phoneticPr fontId="3"/>
  </si>
  <si>
    <t>YSM-042 258*194ｻｲｽﾞｶﾊﾞｰ</t>
    <phoneticPr fontId="3"/>
  </si>
  <si>
    <t>2018.11.27</t>
    <phoneticPr fontId="3"/>
  </si>
  <si>
    <t>690</t>
    <phoneticPr fontId="3"/>
  </si>
  <si>
    <t>日三化成（2018.11移管）</t>
    <rPh sb="0" eb="2">
      <t>ニッサン</t>
    </rPh>
    <rPh sb="2" eb="4">
      <t>カセイ</t>
    </rPh>
    <rPh sb="12" eb="14">
      <t>イカン</t>
    </rPh>
    <phoneticPr fontId="3"/>
  </si>
  <si>
    <t>━</t>
    <phoneticPr fontId="3"/>
  </si>
  <si>
    <t>2018.9.28金型返却</t>
    <rPh sb="9" eb="11">
      <t>カナガタ</t>
    </rPh>
    <rPh sb="11" eb="13">
      <t>ヘンキャク</t>
    </rPh>
    <phoneticPr fontId="3"/>
  </si>
  <si>
    <t>2018.10.16金型廃棄</t>
    <rPh sb="10" eb="12">
      <t>カナガタ</t>
    </rPh>
    <rPh sb="12" eb="14">
      <t>ハイキ</t>
    </rPh>
    <phoneticPr fontId="3"/>
  </si>
  <si>
    <t>TKR2</t>
    <phoneticPr fontId="3"/>
  </si>
  <si>
    <t>宝電機工業（株）</t>
    <rPh sb="0" eb="1">
      <t>タカラ</t>
    </rPh>
    <rPh sb="1" eb="3">
      <t>デンキ</t>
    </rPh>
    <rPh sb="3" eb="5">
      <t>コウギョウ</t>
    </rPh>
    <rPh sb="5" eb="8">
      <t>カブ</t>
    </rPh>
    <phoneticPr fontId="3"/>
  </si>
  <si>
    <t>〒226-0012　　神奈川県横浜市緑区上山1-4-2</t>
    <rPh sb="11" eb="15">
      <t>カナガワケン</t>
    </rPh>
    <rPh sb="15" eb="18">
      <t>ヨコハマシ</t>
    </rPh>
    <rPh sb="18" eb="20">
      <t>ミドリク</t>
    </rPh>
    <rPh sb="20" eb="22">
      <t>カミヤマ</t>
    </rPh>
    <phoneticPr fontId="3"/>
  </si>
  <si>
    <t>TKR02　　1789</t>
    <phoneticPr fontId="3"/>
  </si>
  <si>
    <t>生産技術1課　　宮下 様</t>
    <rPh sb="0" eb="2">
      <t>セイサン</t>
    </rPh>
    <rPh sb="2" eb="4">
      <t>ギジュツ</t>
    </rPh>
    <rPh sb="5" eb="6">
      <t>カ</t>
    </rPh>
    <rPh sb="8" eb="10">
      <t>ミヤシタ</t>
    </rPh>
    <rPh sb="11" eb="12">
      <t>サマ</t>
    </rPh>
    <phoneticPr fontId="3"/>
  </si>
  <si>
    <t>045-933-2399</t>
    <phoneticPr fontId="3"/>
  </si>
  <si>
    <t>045-933-2395</t>
    <phoneticPr fontId="3"/>
  </si>
  <si>
    <t>TE-003</t>
    <phoneticPr fontId="3"/>
  </si>
  <si>
    <t>TE-003</t>
    <phoneticPr fontId="3"/>
  </si>
  <si>
    <t>PS(N)</t>
    <phoneticPr fontId="3"/>
  </si>
  <si>
    <t>405</t>
    <phoneticPr fontId="3"/>
  </si>
  <si>
    <t>有</t>
    <rPh sb="0" eb="1">
      <t>ユウ</t>
    </rPh>
    <phoneticPr fontId="3"/>
  </si>
  <si>
    <t>無</t>
    <rPh sb="0" eb="1">
      <t>ム</t>
    </rPh>
    <phoneticPr fontId="3"/>
  </si>
  <si>
    <t>2018.12.3</t>
    <phoneticPr fontId="3"/>
  </si>
  <si>
    <t>SJI-015</t>
    <phoneticPr fontId="3"/>
  </si>
  <si>
    <t>420×310</t>
    <phoneticPr fontId="3"/>
  </si>
  <si>
    <t>2018.12.4</t>
    <phoneticPr fontId="3"/>
  </si>
  <si>
    <t>SJI-016</t>
    <phoneticPr fontId="3"/>
  </si>
  <si>
    <t>SJI-016 8P Tab01･02･03･04･05･06･07</t>
    <phoneticPr fontId="3"/>
  </si>
  <si>
    <t>SJI-015 8P SideTab01・02</t>
    <phoneticPr fontId="3"/>
  </si>
  <si>
    <t>JAE-181</t>
    <phoneticPr fontId="3"/>
  </si>
  <si>
    <t>JAE-181 NT1264-3903-002</t>
    <phoneticPr fontId="3"/>
  </si>
  <si>
    <t>2018.12.4</t>
    <phoneticPr fontId="3"/>
  </si>
  <si>
    <t>〒321-0115　　栃木県宇都宮市上御田町459</t>
    <rPh sb="11" eb="14">
      <t>トチギケン</t>
    </rPh>
    <rPh sb="14" eb="17">
      <t>ウツノミヤ</t>
    </rPh>
    <rPh sb="17" eb="18">
      <t>シ</t>
    </rPh>
    <rPh sb="18" eb="22">
      <t>カミミタチョウ</t>
    </rPh>
    <phoneticPr fontId="3"/>
  </si>
  <si>
    <t>TKW1</t>
    <phoneticPr fontId="3"/>
  </si>
  <si>
    <t>(株)常盤製作所</t>
    <rPh sb="0" eb="3">
      <t>カブ</t>
    </rPh>
    <rPh sb="3" eb="5">
      <t>トキワ</t>
    </rPh>
    <rPh sb="5" eb="8">
      <t>セイサクジョ</t>
    </rPh>
    <phoneticPr fontId="3"/>
  </si>
  <si>
    <t>〒247-0073　　神奈川県鎌倉市植木709-1</t>
    <rPh sb="11" eb="15">
      <t>カナガワケン</t>
    </rPh>
    <rPh sb="15" eb="18">
      <t>カマクラシ</t>
    </rPh>
    <rPh sb="18" eb="20">
      <t>ウエキ</t>
    </rPh>
    <phoneticPr fontId="3"/>
  </si>
  <si>
    <t>TKW01　　1790</t>
    <phoneticPr fontId="3"/>
  </si>
  <si>
    <t>生産本部 生産管理課　　川崎 様</t>
    <rPh sb="0" eb="2">
      <t>セイサン</t>
    </rPh>
    <rPh sb="2" eb="4">
      <t>ホンブ</t>
    </rPh>
    <rPh sb="5" eb="7">
      <t>セイサン</t>
    </rPh>
    <rPh sb="7" eb="9">
      <t>カンリ</t>
    </rPh>
    <rPh sb="9" eb="10">
      <t>カ</t>
    </rPh>
    <rPh sb="12" eb="14">
      <t>カワサキ</t>
    </rPh>
    <rPh sb="15" eb="16">
      <t>サマ</t>
    </rPh>
    <phoneticPr fontId="3"/>
  </si>
  <si>
    <t>0467-46-0711</t>
    <phoneticPr fontId="3"/>
  </si>
  <si>
    <t>0467-46-0704</t>
    <phoneticPr fontId="3"/>
  </si>
  <si>
    <t>OTM2</t>
    <phoneticPr fontId="3"/>
  </si>
  <si>
    <t>オリエンタルモーター(株)　甲府事業所</t>
    <rPh sb="10" eb="13">
      <t>カブ</t>
    </rPh>
    <rPh sb="14" eb="16">
      <t>コウフ</t>
    </rPh>
    <rPh sb="16" eb="19">
      <t>ジギョウショ</t>
    </rPh>
    <phoneticPr fontId="3"/>
  </si>
  <si>
    <t>〒400-0117　　山梨県甲斐市西八幡3695</t>
    <rPh sb="11" eb="14">
      <t>ヤマナシケン</t>
    </rPh>
    <rPh sb="14" eb="16">
      <t>カイ</t>
    </rPh>
    <rPh sb="16" eb="17">
      <t>シ</t>
    </rPh>
    <rPh sb="17" eb="18">
      <t>ニシ</t>
    </rPh>
    <rPh sb="18" eb="20">
      <t>ハチマン</t>
    </rPh>
    <phoneticPr fontId="3"/>
  </si>
  <si>
    <t>OTM02　　1791</t>
    <phoneticPr fontId="3"/>
  </si>
  <si>
    <t>製造課　　篠原 様</t>
    <rPh sb="0" eb="3">
      <t>セイゾウカ</t>
    </rPh>
    <rPh sb="5" eb="7">
      <t>シノハラ</t>
    </rPh>
    <rPh sb="8" eb="9">
      <t>サマ</t>
    </rPh>
    <phoneticPr fontId="3"/>
  </si>
  <si>
    <t>055-279-3539</t>
    <phoneticPr fontId="3"/>
  </si>
  <si>
    <t>055-276-8588</t>
    <phoneticPr fontId="3"/>
  </si>
  <si>
    <t>ORM-004</t>
    <phoneticPr fontId="3"/>
  </si>
  <si>
    <t>ORM-004 255×162 50POCKETS</t>
    <phoneticPr fontId="3"/>
  </si>
  <si>
    <t>PET
(CL)</t>
    <phoneticPr fontId="3"/>
  </si>
  <si>
    <t>有</t>
    <rPh sb="0" eb="1">
      <t>ユウ</t>
    </rPh>
    <phoneticPr fontId="3"/>
  </si>
  <si>
    <t>無</t>
    <rPh sb="0" eb="1">
      <t>ム</t>
    </rPh>
    <phoneticPr fontId="3"/>
  </si>
  <si>
    <t>585×285</t>
    <phoneticPr fontId="3"/>
  </si>
  <si>
    <t>3面取</t>
    <rPh sb="1" eb="2">
      <t>メン</t>
    </rPh>
    <rPh sb="2" eb="3">
      <t>ド</t>
    </rPh>
    <phoneticPr fontId="3"/>
  </si>
  <si>
    <t>2018.12.6</t>
    <phoneticPr fontId="3"/>
  </si>
  <si>
    <t>DIC-112</t>
    <phoneticPr fontId="3"/>
  </si>
  <si>
    <t>DIC-112 K-10120E-02-10-REV.6</t>
    <phoneticPr fontId="3"/>
  </si>
  <si>
    <t>2018.12.7</t>
    <phoneticPr fontId="3"/>
  </si>
  <si>
    <t>SSI</t>
    <phoneticPr fontId="3"/>
  </si>
  <si>
    <t>伸光精線工業(株)</t>
    <rPh sb="0" eb="1">
      <t>シン</t>
    </rPh>
    <rPh sb="1" eb="2">
      <t>コウ</t>
    </rPh>
    <rPh sb="2" eb="4">
      <t>セイセン</t>
    </rPh>
    <rPh sb="4" eb="6">
      <t>コウギョウ</t>
    </rPh>
    <rPh sb="6" eb="9">
      <t>カブ</t>
    </rPh>
    <phoneticPr fontId="3"/>
  </si>
  <si>
    <t>〒211-0051　　神奈川県川崎市中原区宮内1-6-20</t>
    <rPh sb="11" eb="15">
      <t>カナガワケン</t>
    </rPh>
    <rPh sb="15" eb="18">
      <t>カワサキシ</t>
    </rPh>
    <rPh sb="18" eb="21">
      <t>ナカハラク</t>
    </rPh>
    <rPh sb="21" eb="23">
      <t>ミヤウチ</t>
    </rPh>
    <phoneticPr fontId="3"/>
  </si>
  <si>
    <t>SSI01　　1792</t>
    <phoneticPr fontId="3"/>
  </si>
  <si>
    <t>藤原 様</t>
    <rPh sb="0" eb="2">
      <t>フジワラ</t>
    </rPh>
    <rPh sb="3" eb="4">
      <t>サマ</t>
    </rPh>
    <phoneticPr fontId="3"/>
  </si>
  <si>
    <t>044-777-7000</t>
    <phoneticPr fontId="3"/>
  </si>
  <si>
    <t>SSK</t>
    <phoneticPr fontId="3"/>
  </si>
  <si>
    <t>KWK2</t>
    <phoneticPr fontId="3"/>
  </si>
  <si>
    <t>光和工業(株)</t>
    <rPh sb="0" eb="1">
      <t>コウ</t>
    </rPh>
    <rPh sb="1" eb="2">
      <t>ワ</t>
    </rPh>
    <rPh sb="2" eb="4">
      <t>コウギョウ</t>
    </rPh>
    <rPh sb="4" eb="7">
      <t>カブ</t>
    </rPh>
    <phoneticPr fontId="3"/>
  </si>
  <si>
    <t>〒444-0871　　愛知県岡崎市大西2丁目1-1</t>
    <rPh sb="11" eb="14">
      <t>アイチケン</t>
    </rPh>
    <rPh sb="14" eb="17">
      <t>オカザキシ</t>
    </rPh>
    <rPh sb="17" eb="19">
      <t>オオニシ</t>
    </rPh>
    <rPh sb="20" eb="22">
      <t>チョウメ</t>
    </rPh>
    <phoneticPr fontId="3"/>
  </si>
  <si>
    <t>KWK02　　1793</t>
    <phoneticPr fontId="3"/>
  </si>
  <si>
    <t>朝岡 様</t>
    <rPh sb="0" eb="2">
      <t>アサオカ</t>
    </rPh>
    <rPh sb="3" eb="4">
      <t>サマ</t>
    </rPh>
    <phoneticPr fontId="3"/>
  </si>
  <si>
    <t>0564-26-1353</t>
    <phoneticPr fontId="3"/>
  </si>
  <si>
    <t>0564-24-0886</t>
    <phoneticPr fontId="3"/>
  </si>
  <si>
    <t>150</t>
    <phoneticPr fontId="3"/>
  </si>
  <si>
    <t>DIC-111</t>
    <phoneticPr fontId="3"/>
  </si>
  <si>
    <t>DIC-111 K-10120B-02-10-REV.7</t>
    <phoneticPr fontId="3"/>
  </si>
  <si>
    <t>2018.12.12</t>
    <phoneticPr fontId="3"/>
  </si>
  <si>
    <t>〒381-2234　長野県長野市川中島町今里1008-1</t>
  </si>
  <si>
    <t>026-214-8921</t>
    <phoneticPr fontId="3"/>
  </si>
  <si>
    <t>026-214-8922</t>
    <phoneticPr fontId="3"/>
  </si>
  <si>
    <t>QAS-005</t>
    <phoneticPr fontId="3"/>
  </si>
  <si>
    <t>QAS-005 24POCKETS</t>
    <phoneticPr fontId="3"/>
  </si>
  <si>
    <t>600</t>
    <phoneticPr fontId="3"/>
  </si>
  <si>
    <t>2018.12.13</t>
    <phoneticPr fontId="3"/>
  </si>
  <si>
    <t>HMD3</t>
    <phoneticPr fontId="3"/>
  </si>
  <si>
    <t>(株)浜田　　坂井営業所</t>
    <rPh sb="0" eb="3">
      <t>カブ</t>
    </rPh>
    <rPh sb="3" eb="5">
      <t>ハマダ</t>
    </rPh>
    <rPh sb="7" eb="9">
      <t>サカイ</t>
    </rPh>
    <rPh sb="9" eb="12">
      <t>エイギョウショ</t>
    </rPh>
    <phoneticPr fontId="3"/>
  </si>
  <si>
    <t>HMD03　　1794</t>
    <phoneticPr fontId="3"/>
  </si>
  <si>
    <t>中島 様</t>
    <rPh sb="0" eb="2">
      <t>ナカジマ</t>
    </rPh>
    <rPh sb="3" eb="4">
      <t>サマ</t>
    </rPh>
    <phoneticPr fontId="3"/>
  </si>
  <si>
    <t>072-238-8041</t>
    <phoneticPr fontId="3"/>
  </si>
  <si>
    <t>072-227-9037</t>
    <phoneticPr fontId="3"/>
  </si>
  <si>
    <t>JAE-182</t>
    <phoneticPr fontId="3"/>
  </si>
  <si>
    <t>JAE-183</t>
    <phoneticPr fontId="3"/>
  </si>
  <si>
    <t>JAE-182 NT1264-5904-001</t>
    <phoneticPr fontId="3"/>
  </si>
  <si>
    <t>2018.12.14</t>
    <phoneticPr fontId="3"/>
  </si>
  <si>
    <t>JAE-183 NT1264-6904-001</t>
    <phoneticPr fontId="3"/>
  </si>
  <si>
    <t>KSC-002</t>
    <phoneticPr fontId="3"/>
  </si>
  <si>
    <t>KSC-002 16POCKETS</t>
    <phoneticPr fontId="3"/>
  </si>
  <si>
    <t>405</t>
    <phoneticPr fontId="3"/>
  </si>
  <si>
    <t>導電練込</t>
    <rPh sb="0" eb="2">
      <t>ドウデン</t>
    </rPh>
    <rPh sb="2" eb="3">
      <t>ネ</t>
    </rPh>
    <rPh sb="3" eb="4">
      <t>コ</t>
    </rPh>
    <phoneticPr fontId="3"/>
  </si>
  <si>
    <t>355×347</t>
    <phoneticPr fontId="3"/>
  </si>
  <si>
    <t>2018.12.15</t>
    <phoneticPr fontId="3"/>
  </si>
  <si>
    <t>SSI-001</t>
    <phoneticPr fontId="3"/>
  </si>
  <si>
    <t>SSI-001  SDD1880R01</t>
    <phoneticPr fontId="3"/>
  </si>
  <si>
    <t>PS(N)</t>
    <phoneticPr fontId="3"/>
  </si>
  <si>
    <t>有</t>
    <rPh sb="0" eb="1">
      <t>ユウ</t>
    </rPh>
    <phoneticPr fontId="3"/>
  </si>
  <si>
    <t>無</t>
    <rPh sb="0" eb="1">
      <t>ム</t>
    </rPh>
    <phoneticPr fontId="3"/>
  </si>
  <si>
    <t>伸光精線工業</t>
    <rPh sb="0" eb="1">
      <t>シン</t>
    </rPh>
    <rPh sb="1" eb="2">
      <t>コウ</t>
    </rPh>
    <rPh sb="2" eb="4">
      <t>セイセン</t>
    </rPh>
    <rPh sb="4" eb="6">
      <t>コウギョウ</t>
    </rPh>
    <phoneticPr fontId="3"/>
  </si>
  <si>
    <t>355×347</t>
    <phoneticPr fontId="3"/>
  </si>
  <si>
    <t>○</t>
    <phoneticPr fontId="3"/>
  </si>
  <si>
    <t>2018.12.15</t>
    <phoneticPr fontId="3"/>
  </si>
  <si>
    <t>SSI-002</t>
    <phoneticPr fontId="3"/>
  </si>
  <si>
    <t>SSI-002  SDD1890R01</t>
    <phoneticPr fontId="3"/>
  </si>
  <si>
    <t>〒590-0006　　大阪府堺市堺区錦綾町2-3-19</t>
    <rPh sb="11" eb="14">
      <t>オオサカフ</t>
    </rPh>
    <rPh sb="14" eb="16">
      <t>サカイシ</t>
    </rPh>
    <rPh sb="16" eb="18">
      <t>サカイク</t>
    </rPh>
    <rPh sb="18" eb="21">
      <t>キンリョウチョウ</t>
    </rPh>
    <phoneticPr fontId="3"/>
  </si>
  <si>
    <t>〒230-0021　　神奈川県横浜市鶴見区市場上町1-18</t>
    <rPh sb="11" eb="15">
      <t>カナガワケン</t>
    </rPh>
    <rPh sb="15" eb="18">
      <t>ヨコハマシ</t>
    </rPh>
    <rPh sb="18" eb="21">
      <t>ツルミク</t>
    </rPh>
    <rPh sb="21" eb="23">
      <t>イチバ</t>
    </rPh>
    <rPh sb="23" eb="24">
      <t>ウエ</t>
    </rPh>
    <rPh sb="24" eb="25">
      <t>カミマチ</t>
    </rPh>
    <phoneticPr fontId="3"/>
  </si>
  <si>
    <t>JAE-184</t>
    <phoneticPr fontId="3"/>
  </si>
  <si>
    <t>JAE-185</t>
    <phoneticPr fontId="3"/>
  </si>
  <si>
    <t>JAE-184 NT1264-5903-001</t>
    <phoneticPr fontId="3"/>
  </si>
  <si>
    <t>JAE-185 NT1264-6903-001</t>
    <phoneticPr fontId="3"/>
  </si>
  <si>
    <t>2018.12.19</t>
    <phoneticPr fontId="3"/>
  </si>
  <si>
    <t>YKW-002</t>
    <phoneticPr fontId="3"/>
  </si>
  <si>
    <t>O3516:P3516</t>
    <phoneticPr fontId="3"/>
  </si>
  <si>
    <t>PS(B)</t>
    <phoneticPr fontId="3"/>
  </si>
  <si>
    <t>640</t>
    <phoneticPr fontId="3"/>
  </si>
  <si>
    <t>導電練込</t>
    <rPh sb="0" eb="2">
      <t>ドウデン</t>
    </rPh>
    <rPh sb="2" eb="3">
      <t>ネリ</t>
    </rPh>
    <rPh sb="3" eb="4">
      <t>コミ</t>
    </rPh>
    <phoneticPr fontId="3"/>
  </si>
  <si>
    <t>595×450</t>
    <phoneticPr fontId="3"/>
  </si>
  <si>
    <t>2018.12.20</t>
    <phoneticPr fontId="3"/>
  </si>
  <si>
    <t>YKW-003</t>
    <phoneticPr fontId="3"/>
  </si>
  <si>
    <t>PS(B)</t>
    <phoneticPr fontId="3"/>
  </si>
  <si>
    <t>405</t>
    <phoneticPr fontId="3"/>
  </si>
  <si>
    <t>354×300</t>
    <phoneticPr fontId="3"/>
  </si>
  <si>
    <t>21面取り</t>
    <rPh sb="2" eb="3">
      <t>メン</t>
    </rPh>
    <rPh sb="3" eb="4">
      <t>ト</t>
    </rPh>
    <phoneticPr fontId="3"/>
  </si>
  <si>
    <t>FJK7</t>
    <phoneticPr fontId="3"/>
  </si>
  <si>
    <t>フジクラプレシジョン(株)</t>
    <rPh sb="10" eb="13">
      <t>カブ</t>
    </rPh>
    <phoneticPr fontId="3"/>
  </si>
  <si>
    <t>〒861-0312　　熊本県山鹿市鹿本町梶屋748</t>
    <rPh sb="11" eb="14">
      <t>クマモトケン</t>
    </rPh>
    <rPh sb="14" eb="17">
      <t>ヤマガシ</t>
    </rPh>
    <rPh sb="17" eb="20">
      <t>カモトマチ</t>
    </rPh>
    <rPh sb="20" eb="22">
      <t>カジヤ</t>
    </rPh>
    <phoneticPr fontId="3"/>
  </si>
  <si>
    <t>FJK07　　1795</t>
    <phoneticPr fontId="3"/>
  </si>
  <si>
    <t>小材 様</t>
    <rPh sb="0" eb="2">
      <t>コザイ</t>
    </rPh>
    <rPh sb="3" eb="4">
      <t>サマ</t>
    </rPh>
    <phoneticPr fontId="3"/>
  </si>
  <si>
    <t>0968-46-6051</t>
    <phoneticPr fontId="3"/>
  </si>
  <si>
    <t>0968-46-5180</t>
    <phoneticPr fontId="3"/>
  </si>
  <si>
    <t>YKW-002　CLAMSHELL BLISTER</t>
    <phoneticPr fontId="3"/>
  </si>
  <si>
    <t>YKW-003 BLISTER STOPPER</t>
    <phoneticPr fontId="3"/>
  </si>
  <si>
    <t>YSR-021</t>
    <phoneticPr fontId="3"/>
  </si>
  <si>
    <t>YSR-021 100POCKETS</t>
    <phoneticPr fontId="3"/>
  </si>
  <si>
    <t>PP(N)</t>
    <phoneticPr fontId="3"/>
  </si>
  <si>
    <t>520</t>
    <phoneticPr fontId="3"/>
  </si>
  <si>
    <t>有</t>
    <rPh sb="0" eb="1">
      <t>ユウ</t>
    </rPh>
    <phoneticPr fontId="3"/>
  </si>
  <si>
    <t>無</t>
    <rPh sb="0" eb="1">
      <t>ム</t>
    </rPh>
    <phoneticPr fontId="3"/>
  </si>
  <si>
    <t>八代電機</t>
    <rPh sb="0" eb="2">
      <t>ヤシロ</t>
    </rPh>
    <rPh sb="2" eb="4">
      <t>デンキ</t>
    </rPh>
    <phoneticPr fontId="3"/>
  </si>
  <si>
    <t>470×400</t>
    <phoneticPr fontId="3"/>
  </si>
  <si>
    <t>2018.12.21</t>
    <phoneticPr fontId="3"/>
  </si>
  <si>
    <t>250</t>
    <phoneticPr fontId="3"/>
  </si>
  <si>
    <t>SMK-198</t>
    <phoneticPr fontId="3"/>
  </si>
  <si>
    <t>167LAT-013-90E</t>
    <phoneticPr fontId="3"/>
  </si>
  <si>
    <t>PET
(CL)</t>
    <phoneticPr fontId="3"/>
  </si>
  <si>
    <t>有</t>
    <rPh sb="0" eb="1">
      <t>ユウ</t>
    </rPh>
    <phoneticPr fontId="3"/>
  </si>
  <si>
    <t>無</t>
    <rPh sb="0" eb="1">
      <t>ム</t>
    </rPh>
    <phoneticPr fontId="3"/>
  </si>
  <si>
    <t>2018.12.25</t>
    <phoneticPr fontId="3"/>
  </si>
  <si>
    <t>200</t>
    <phoneticPr fontId="3"/>
  </si>
  <si>
    <t>DIM-010-R3</t>
    <phoneticPr fontId="3"/>
  </si>
  <si>
    <t>DIM-010-R3 10POCKETS</t>
    <phoneticPr fontId="3"/>
  </si>
  <si>
    <t>2018.12.27</t>
    <phoneticPr fontId="3"/>
  </si>
  <si>
    <t>130</t>
    <phoneticPr fontId="3"/>
  </si>
  <si>
    <t>420</t>
    <phoneticPr fontId="3"/>
  </si>
  <si>
    <t>ODS047</t>
    <phoneticPr fontId="3"/>
  </si>
  <si>
    <t>ODS-047 T-021-20</t>
    <phoneticPr fontId="3"/>
  </si>
  <si>
    <t>PP(N)</t>
    <phoneticPr fontId="3"/>
  </si>
  <si>
    <t>520</t>
    <phoneticPr fontId="3"/>
  </si>
  <si>
    <t>有</t>
    <rPh sb="0" eb="1">
      <t>ユウ</t>
    </rPh>
    <phoneticPr fontId="3"/>
  </si>
  <si>
    <t>無</t>
    <rPh sb="0" eb="1">
      <t>ム</t>
    </rPh>
    <phoneticPr fontId="3"/>
  </si>
  <si>
    <t>470×300</t>
    <phoneticPr fontId="3"/>
  </si>
  <si>
    <t>2019.1.8</t>
    <phoneticPr fontId="3"/>
  </si>
  <si>
    <t>OBG</t>
    <phoneticPr fontId="3"/>
  </si>
  <si>
    <t>(株)大淵銀器</t>
    <rPh sb="0" eb="3">
      <t>カブ</t>
    </rPh>
    <rPh sb="3" eb="5">
      <t>オオブチ</t>
    </rPh>
    <rPh sb="5" eb="7">
      <t>ギンキ</t>
    </rPh>
    <phoneticPr fontId="3"/>
  </si>
  <si>
    <t>〒110-0015　　東京都台東区東上野3-1-13</t>
    <rPh sb="11" eb="14">
      <t>トウキョウト</t>
    </rPh>
    <rPh sb="14" eb="17">
      <t>タイトウク</t>
    </rPh>
    <rPh sb="17" eb="20">
      <t>ヒガシウエノ</t>
    </rPh>
    <phoneticPr fontId="3"/>
  </si>
  <si>
    <t>OBG01　　1796</t>
    <phoneticPr fontId="3"/>
  </si>
  <si>
    <t>星野 様</t>
    <rPh sb="0" eb="2">
      <t>ホシノ</t>
    </rPh>
    <rPh sb="3" eb="4">
      <t>サマ</t>
    </rPh>
    <phoneticPr fontId="3"/>
  </si>
  <si>
    <t>03-3847-7711</t>
    <phoneticPr fontId="3"/>
  </si>
  <si>
    <t>03-3843-1360</t>
    <phoneticPr fontId="3"/>
  </si>
  <si>
    <t>125</t>
    <phoneticPr fontId="3"/>
  </si>
  <si>
    <t>DIC-099</t>
    <phoneticPr fontId="3"/>
  </si>
  <si>
    <t>DIC-099 K-10120E-02-24REV4</t>
    <phoneticPr fontId="3"/>
  </si>
  <si>
    <t>2019.1.10</t>
    <phoneticPr fontId="3"/>
  </si>
  <si>
    <t>AON-001</t>
    <phoneticPr fontId="3"/>
  </si>
  <si>
    <t>AON-001 絶縁板5S+11S用</t>
    <rPh sb="8" eb="10">
      <t>ゼツエン</t>
    </rPh>
    <rPh sb="10" eb="11">
      <t>バン</t>
    </rPh>
    <rPh sb="17" eb="18">
      <t>ヨウ</t>
    </rPh>
    <phoneticPr fontId="3"/>
  </si>
  <si>
    <t>520</t>
    <phoneticPr fontId="3"/>
  </si>
  <si>
    <t>有</t>
    <rPh sb="0" eb="1">
      <t>ユウ</t>
    </rPh>
    <phoneticPr fontId="3"/>
  </si>
  <si>
    <t>無</t>
    <rPh sb="0" eb="1">
      <t>ム</t>
    </rPh>
    <phoneticPr fontId="3"/>
  </si>
  <si>
    <t>青野工業</t>
    <rPh sb="0" eb="2">
      <t>アオノ</t>
    </rPh>
    <rPh sb="2" eb="4">
      <t>コウギョウ</t>
    </rPh>
    <phoneticPr fontId="3"/>
  </si>
  <si>
    <t>469×299</t>
    <phoneticPr fontId="3"/>
  </si>
  <si>
    <t>○</t>
    <phoneticPr fontId="3"/>
  </si>
  <si>
    <t>2019.1.10</t>
    <phoneticPr fontId="3"/>
  </si>
  <si>
    <t>AON-002</t>
    <phoneticPr fontId="3"/>
  </si>
  <si>
    <t>AON-002 絶縁板6S+11S用</t>
    <rPh sb="8" eb="10">
      <t>ゼツエン</t>
    </rPh>
    <rPh sb="10" eb="11">
      <t>バン</t>
    </rPh>
    <rPh sb="17" eb="18">
      <t>ヨウ</t>
    </rPh>
    <phoneticPr fontId="3"/>
  </si>
  <si>
    <t>PP(N)</t>
    <phoneticPr fontId="3"/>
  </si>
  <si>
    <t>520</t>
    <phoneticPr fontId="3"/>
  </si>
  <si>
    <t>330</t>
    <phoneticPr fontId="3"/>
  </si>
  <si>
    <t>330</t>
    <phoneticPr fontId="3"/>
  </si>
  <si>
    <t>〒950-0837　　新潟新潟市東区若葉町2-4-40</t>
    <rPh sb="11" eb="13">
      <t>ニイガタ</t>
    </rPh>
    <rPh sb="13" eb="16">
      <t>ニイガタシ</t>
    </rPh>
    <rPh sb="16" eb="18">
      <t>ヒガシク</t>
    </rPh>
    <rPh sb="18" eb="20">
      <t>ワカバ</t>
    </rPh>
    <rPh sb="20" eb="21">
      <t>チョウ</t>
    </rPh>
    <phoneticPr fontId="3"/>
  </si>
  <si>
    <t>025-250-6116</t>
    <phoneticPr fontId="3"/>
  </si>
  <si>
    <t>025-250-6156</t>
    <phoneticPr fontId="3"/>
  </si>
  <si>
    <t>SNM</t>
    <phoneticPr fontId="3"/>
  </si>
  <si>
    <t>(株)新名製作所</t>
    <rPh sb="0" eb="3">
      <t>カブ</t>
    </rPh>
    <rPh sb="3" eb="5">
      <t>シンミョウ</t>
    </rPh>
    <rPh sb="5" eb="8">
      <t>セイサクジョ</t>
    </rPh>
    <phoneticPr fontId="3"/>
  </si>
  <si>
    <t>〒409-0133　　山梨県上野原市八ッ沢142-1</t>
    <rPh sb="11" eb="14">
      <t>ヤマナシケン</t>
    </rPh>
    <rPh sb="14" eb="17">
      <t>ウエノハラ</t>
    </rPh>
    <rPh sb="17" eb="18">
      <t>シ</t>
    </rPh>
    <rPh sb="18" eb="19">
      <t>ヤ</t>
    </rPh>
    <rPh sb="20" eb="21">
      <t>サワ</t>
    </rPh>
    <phoneticPr fontId="3"/>
  </si>
  <si>
    <t>SNM01　　1797</t>
    <phoneticPr fontId="3"/>
  </si>
  <si>
    <t>新名（しんみょう） 様宛</t>
    <rPh sb="0" eb="2">
      <t>シンミョウ</t>
    </rPh>
    <rPh sb="10" eb="11">
      <t>サマ</t>
    </rPh>
    <rPh sb="11" eb="12">
      <t>アテ</t>
    </rPh>
    <phoneticPr fontId="3"/>
  </si>
  <si>
    <t>0554-62-3988</t>
    <phoneticPr fontId="3"/>
  </si>
  <si>
    <t>0554-62-3987</t>
    <phoneticPr fontId="3"/>
  </si>
  <si>
    <t>SNM-001</t>
    <phoneticPr fontId="3"/>
  </si>
  <si>
    <t>SNM-001 中用 100POCKETS</t>
    <rPh sb="8" eb="9">
      <t>チュウ</t>
    </rPh>
    <rPh sb="9" eb="10">
      <t>ヨウ</t>
    </rPh>
    <phoneticPr fontId="3"/>
  </si>
  <si>
    <t>520</t>
    <phoneticPr fontId="3"/>
  </si>
  <si>
    <t>有</t>
    <rPh sb="0" eb="1">
      <t>ユウ</t>
    </rPh>
    <phoneticPr fontId="3"/>
  </si>
  <si>
    <t>無</t>
    <rPh sb="0" eb="1">
      <t>ム</t>
    </rPh>
    <phoneticPr fontId="3"/>
  </si>
  <si>
    <t>新名製作所</t>
    <rPh sb="0" eb="2">
      <t>シンミョウ</t>
    </rPh>
    <rPh sb="2" eb="5">
      <t>セイサクジョ</t>
    </rPh>
    <phoneticPr fontId="3"/>
  </si>
  <si>
    <t>355×240</t>
    <phoneticPr fontId="3"/>
  </si>
  <si>
    <t>○</t>
    <phoneticPr fontId="3"/>
  </si>
  <si>
    <t>2019.1.16</t>
    <phoneticPr fontId="3"/>
  </si>
  <si>
    <t>YCM-046</t>
    <phoneticPr fontId="3"/>
  </si>
  <si>
    <t>YCM-046 177×177ｻｲｽﾞ</t>
    <phoneticPr fontId="3"/>
  </si>
  <si>
    <t>PET
(CL)</t>
    <phoneticPr fontId="3"/>
  </si>
  <si>
    <t>有</t>
    <rPh sb="0" eb="1">
      <t>ユウ</t>
    </rPh>
    <phoneticPr fontId="3"/>
  </si>
  <si>
    <t>無</t>
    <rPh sb="0" eb="1">
      <t>ム</t>
    </rPh>
    <phoneticPr fontId="3"/>
  </si>
  <si>
    <t>2019.1.16</t>
    <phoneticPr fontId="3"/>
  </si>
  <si>
    <t>SMK-200</t>
    <phoneticPr fontId="3"/>
  </si>
  <si>
    <t>PET
(CL)</t>
    <phoneticPr fontId="3"/>
  </si>
  <si>
    <t>有</t>
    <rPh sb="0" eb="1">
      <t>ユウ</t>
    </rPh>
    <phoneticPr fontId="3"/>
  </si>
  <si>
    <t>無</t>
    <rPh sb="0" eb="1">
      <t>ム</t>
    </rPh>
    <phoneticPr fontId="3"/>
  </si>
  <si>
    <t>469×299</t>
    <phoneticPr fontId="3"/>
  </si>
  <si>
    <t>袋詰め</t>
    <rPh sb="0" eb="1">
      <t>フクロ</t>
    </rPh>
    <rPh sb="1" eb="2">
      <t>ヅ</t>
    </rPh>
    <phoneticPr fontId="3"/>
  </si>
  <si>
    <t>2019.1.19</t>
    <phoneticPr fontId="3"/>
  </si>
  <si>
    <t>T-59-51191TRAY</t>
    <phoneticPr fontId="3"/>
  </si>
  <si>
    <t>MMT-001</t>
    <phoneticPr fontId="3"/>
  </si>
  <si>
    <t xml:space="preserve">MMT-001　Z274 IRIS用 10P </t>
    <rPh sb="17" eb="18">
      <t>ヨウ</t>
    </rPh>
    <phoneticPr fontId="3"/>
  </si>
  <si>
    <t>PP(N)</t>
    <phoneticPr fontId="3"/>
  </si>
  <si>
    <t>520</t>
    <phoneticPr fontId="3"/>
  </si>
  <si>
    <t>有</t>
    <rPh sb="0" eb="1">
      <t>ユウ</t>
    </rPh>
    <phoneticPr fontId="3"/>
  </si>
  <si>
    <t>無</t>
    <rPh sb="0" eb="1">
      <t>ム</t>
    </rPh>
    <phoneticPr fontId="3"/>
  </si>
  <si>
    <t>ミモテック</t>
    <phoneticPr fontId="3"/>
  </si>
  <si>
    <t>469×299</t>
    <phoneticPr fontId="3"/>
  </si>
  <si>
    <t>○</t>
    <phoneticPr fontId="3"/>
  </si>
  <si>
    <t>2019.1.19</t>
    <phoneticPr fontId="3"/>
  </si>
  <si>
    <t>金型廃棄 2018.12.13</t>
    <rPh sb="0" eb="2">
      <t>カナガタ</t>
    </rPh>
    <rPh sb="2" eb="4">
      <t>ハイキ</t>
    </rPh>
    <phoneticPr fontId="3"/>
  </si>
  <si>
    <t>SMK014</t>
    <phoneticPr fontId="3"/>
  </si>
  <si>
    <t>SMK-023</t>
    <phoneticPr fontId="3"/>
  </si>
  <si>
    <t>310*240</t>
    <phoneticPr fontId="3"/>
  </si>
  <si>
    <t>DIC-097R3</t>
    <phoneticPr fontId="3"/>
  </si>
  <si>
    <t>DIC-097R3 K-10120B-02-24 REV4</t>
    <phoneticPr fontId="3"/>
  </si>
  <si>
    <t>2019.1.21</t>
    <phoneticPr fontId="3"/>
  </si>
  <si>
    <t>160</t>
    <phoneticPr fontId="3"/>
  </si>
  <si>
    <t>NBR2</t>
    <phoneticPr fontId="3"/>
  </si>
  <si>
    <t>(株)ノボル電機</t>
    <rPh sb="0" eb="3">
      <t>カブ</t>
    </rPh>
    <rPh sb="6" eb="8">
      <t>デンキ</t>
    </rPh>
    <phoneticPr fontId="3"/>
  </si>
  <si>
    <t>〒573-0072　　大阪府枚方市茄子作南町229-1</t>
    <rPh sb="11" eb="14">
      <t>オオサカフ</t>
    </rPh>
    <rPh sb="14" eb="17">
      <t>ヒラカタシ</t>
    </rPh>
    <rPh sb="17" eb="19">
      <t>ナス</t>
    </rPh>
    <rPh sb="19" eb="20">
      <t>サク</t>
    </rPh>
    <rPh sb="20" eb="21">
      <t>ミナミ</t>
    </rPh>
    <rPh sb="21" eb="22">
      <t>チョウ</t>
    </rPh>
    <phoneticPr fontId="3"/>
  </si>
  <si>
    <t>NBR02　　1799</t>
    <phoneticPr fontId="3"/>
  </si>
  <si>
    <t>製造部 資材課　　野村 様</t>
    <rPh sb="0" eb="2">
      <t>セイゾウ</t>
    </rPh>
    <rPh sb="2" eb="3">
      <t>ブ</t>
    </rPh>
    <rPh sb="4" eb="7">
      <t>シザイカ</t>
    </rPh>
    <rPh sb="9" eb="11">
      <t>ノムラ</t>
    </rPh>
    <rPh sb="12" eb="13">
      <t>サマ</t>
    </rPh>
    <phoneticPr fontId="3"/>
  </si>
  <si>
    <t>072-852-5863</t>
    <phoneticPr fontId="3"/>
  </si>
  <si>
    <t>072-852-5861</t>
    <phoneticPr fontId="3"/>
  </si>
  <si>
    <t>TSP3</t>
    <phoneticPr fontId="3"/>
  </si>
  <si>
    <t>大成プラス(株)</t>
    <rPh sb="0" eb="2">
      <t>タイセイ</t>
    </rPh>
    <rPh sb="5" eb="8">
      <t>カブ</t>
    </rPh>
    <phoneticPr fontId="3"/>
  </si>
  <si>
    <t>〒103-0023　　東京都中央区日本橋本町1-10-5 日産江戸橋ビル9F</t>
    <rPh sb="11" eb="14">
      <t>トウキョウト</t>
    </rPh>
    <rPh sb="14" eb="17">
      <t>チュウオウク</t>
    </rPh>
    <rPh sb="17" eb="22">
      <t>ニホンバシホンチョウ</t>
    </rPh>
    <rPh sb="29" eb="31">
      <t>ニッサン</t>
    </rPh>
    <rPh sb="31" eb="34">
      <t>エドバシ</t>
    </rPh>
    <phoneticPr fontId="3"/>
  </si>
  <si>
    <t>TSP03　　1800</t>
    <phoneticPr fontId="3"/>
  </si>
  <si>
    <t>森 様</t>
    <rPh sb="0" eb="1">
      <t>モリ</t>
    </rPh>
    <rPh sb="2" eb="3">
      <t>サマ</t>
    </rPh>
    <phoneticPr fontId="3"/>
  </si>
  <si>
    <t>03-3243-1851</t>
    <phoneticPr fontId="3"/>
  </si>
  <si>
    <t>03-3243-1847</t>
    <phoneticPr fontId="3"/>
  </si>
  <si>
    <t>ITJ</t>
    <phoneticPr fontId="3"/>
  </si>
  <si>
    <t>I-TECH JAPAN(株)</t>
    <rPh sb="12" eb="15">
      <t>カブ</t>
    </rPh>
    <phoneticPr fontId="3"/>
  </si>
  <si>
    <t>〒221-0022　　神奈川県横浜市神奈川区守屋町3-9　Ｂ号ビル M2階</t>
    <rPh sb="11" eb="15">
      <t>カナガワケン</t>
    </rPh>
    <rPh sb="15" eb="18">
      <t>ヨコハマシ</t>
    </rPh>
    <rPh sb="18" eb="22">
      <t>カナガワク</t>
    </rPh>
    <rPh sb="22" eb="24">
      <t>モリヤ</t>
    </rPh>
    <rPh sb="24" eb="25">
      <t>チョウ</t>
    </rPh>
    <rPh sb="30" eb="31">
      <t>ゴウ</t>
    </rPh>
    <rPh sb="36" eb="37">
      <t>カイ</t>
    </rPh>
    <phoneticPr fontId="3"/>
  </si>
  <si>
    <t>ITJ01　　1801</t>
    <phoneticPr fontId="3"/>
  </si>
  <si>
    <t>小島 様</t>
    <rPh sb="0" eb="2">
      <t>コジマ</t>
    </rPh>
    <rPh sb="3" eb="4">
      <t>サマ</t>
    </rPh>
    <phoneticPr fontId="3"/>
  </si>
  <si>
    <t>045-444-0078</t>
    <phoneticPr fontId="3"/>
  </si>
  <si>
    <t>045-451-5110</t>
    <phoneticPr fontId="3"/>
  </si>
  <si>
    <t>120</t>
    <phoneticPr fontId="3"/>
  </si>
  <si>
    <t>1-161-3</t>
  </si>
  <si>
    <t>1-912161-3　GEN5端子台</t>
  </si>
  <si>
    <t>PS(N)
耐摩耗</t>
  </si>
  <si>
    <t>620×310</t>
  </si>
  <si>
    <t>2019.1.25</t>
  </si>
  <si>
    <t>1-161-4</t>
  </si>
  <si>
    <t>1-912161-4　GEN5端子台</t>
  </si>
  <si>
    <t>SHT-006</t>
    <phoneticPr fontId="3"/>
  </si>
  <si>
    <t>SHT-006 W W COVER用ﾄﾚｲ</t>
    <rPh sb="17" eb="18">
      <t>ヨウ</t>
    </rPh>
    <phoneticPr fontId="3"/>
  </si>
  <si>
    <t>PET(G)</t>
    <phoneticPr fontId="3"/>
  </si>
  <si>
    <t>550</t>
    <phoneticPr fontId="3"/>
  </si>
  <si>
    <t>2019.1.29</t>
    <phoneticPr fontId="3"/>
  </si>
  <si>
    <t>SHT-007</t>
    <phoneticPr fontId="3"/>
  </si>
  <si>
    <t>SHT-007 W W HOUSING用ﾄﾚｲ</t>
    <rPh sb="19" eb="20">
      <t>ヨウ</t>
    </rPh>
    <phoneticPr fontId="3"/>
  </si>
  <si>
    <t>SMK-201</t>
    <phoneticPr fontId="3"/>
  </si>
  <si>
    <t>T-59-51192TRAY</t>
    <phoneticPr fontId="3"/>
  </si>
  <si>
    <t>SMK</t>
    <phoneticPr fontId="3"/>
  </si>
  <si>
    <t>469×299</t>
    <phoneticPr fontId="3"/>
  </si>
  <si>
    <t>○</t>
    <phoneticPr fontId="3"/>
  </si>
  <si>
    <t>2019.1.28</t>
    <phoneticPr fontId="3"/>
  </si>
  <si>
    <t>SWT-002</t>
    <phoneticPr fontId="3"/>
  </si>
  <si>
    <t>PP(N)</t>
    <phoneticPr fontId="3"/>
  </si>
  <si>
    <t>有</t>
    <rPh sb="0" eb="1">
      <t>ユウ</t>
    </rPh>
    <phoneticPr fontId="3"/>
  </si>
  <si>
    <t>無</t>
    <rPh sb="0" eb="1">
      <t>ム</t>
    </rPh>
    <phoneticPr fontId="3"/>
  </si>
  <si>
    <t>誓和工具</t>
    <rPh sb="0" eb="1">
      <t>セイ</t>
    </rPh>
    <rPh sb="1" eb="2">
      <t>ワ</t>
    </rPh>
    <rPh sb="2" eb="4">
      <t>コウグ</t>
    </rPh>
    <phoneticPr fontId="3"/>
  </si>
  <si>
    <t>2019.1.30</t>
    <phoneticPr fontId="3"/>
  </si>
  <si>
    <t>DIC-110</t>
    <phoneticPr fontId="3"/>
  </si>
  <si>
    <t>DIC-110 K-10120E-01-24 REV.4</t>
    <phoneticPr fontId="3"/>
  </si>
  <si>
    <t>2019.2.1</t>
    <phoneticPr fontId="3"/>
  </si>
  <si>
    <t>MMT-002</t>
    <phoneticPr fontId="3"/>
  </si>
  <si>
    <t>MMT-002 LC888用 15P</t>
    <rPh sb="13" eb="14">
      <t>ヨウ</t>
    </rPh>
    <phoneticPr fontId="3"/>
  </si>
  <si>
    <t>520</t>
    <phoneticPr fontId="3"/>
  </si>
  <si>
    <t>有</t>
    <rPh sb="0" eb="1">
      <t>ユウ</t>
    </rPh>
    <phoneticPr fontId="3"/>
  </si>
  <si>
    <t>無</t>
    <rPh sb="0" eb="1">
      <t>ム</t>
    </rPh>
    <phoneticPr fontId="3"/>
  </si>
  <si>
    <t>2019.2.2</t>
    <phoneticPr fontId="3"/>
  </si>
  <si>
    <t>DIC-101</t>
    <phoneticPr fontId="3"/>
  </si>
  <si>
    <t>DIC-101 K-10120C-02-24 REV.4</t>
    <phoneticPr fontId="3"/>
  </si>
  <si>
    <t>2019.2.4</t>
    <phoneticPr fontId="3"/>
  </si>
  <si>
    <t>DIC-115</t>
    <phoneticPr fontId="3"/>
  </si>
  <si>
    <t>DIC-115 K-10120E-01-12 REV.6</t>
    <phoneticPr fontId="3"/>
  </si>
  <si>
    <t>PS(B)</t>
    <phoneticPr fontId="3"/>
  </si>
  <si>
    <t>405</t>
    <phoneticPr fontId="3"/>
  </si>
  <si>
    <t>2019.2.5</t>
    <phoneticPr fontId="3"/>
  </si>
  <si>
    <t>130</t>
    <phoneticPr fontId="3"/>
  </si>
  <si>
    <t>120</t>
    <phoneticPr fontId="3"/>
  </si>
  <si>
    <t>DIC-102</t>
    <phoneticPr fontId="3"/>
  </si>
  <si>
    <t>DIC-102 K-10120S-05-24 REV.4</t>
    <phoneticPr fontId="3"/>
  </si>
  <si>
    <t>2019.2.8</t>
    <phoneticPr fontId="3"/>
  </si>
  <si>
    <t>180</t>
    <phoneticPr fontId="3"/>
  </si>
  <si>
    <t>MIK4</t>
    <phoneticPr fontId="3"/>
  </si>
  <si>
    <t>(株)メイコー　神奈川工場</t>
    <rPh sb="0" eb="3">
      <t>カブ</t>
    </rPh>
    <rPh sb="8" eb="11">
      <t>カナガワ</t>
    </rPh>
    <rPh sb="11" eb="13">
      <t>コウジョウ</t>
    </rPh>
    <phoneticPr fontId="3"/>
  </si>
  <si>
    <t>〒252-1104　　神奈川県綾瀬市大上5-14-15</t>
    <rPh sb="11" eb="15">
      <t>カナガワケン</t>
    </rPh>
    <rPh sb="15" eb="18">
      <t>アヤセシ</t>
    </rPh>
    <rPh sb="18" eb="20">
      <t>オオガミ</t>
    </rPh>
    <phoneticPr fontId="3"/>
  </si>
  <si>
    <t>MIK04　　1802</t>
    <phoneticPr fontId="3"/>
  </si>
  <si>
    <t>生産技術課　　本間 様</t>
    <rPh sb="0" eb="2">
      <t>セイサン</t>
    </rPh>
    <rPh sb="2" eb="4">
      <t>ギジュツ</t>
    </rPh>
    <rPh sb="4" eb="5">
      <t>カ</t>
    </rPh>
    <rPh sb="7" eb="9">
      <t>ホンマ</t>
    </rPh>
    <rPh sb="10" eb="11">
      <t>サマ</t>
    </rPh>
    <phoneticPr fontId="3"/>
  </si>
  <si>
    <t>0467-76-6028</t>
    <phoneticPr fontId="3"/>
  </si>
  <si>
    <t>0467-76-6010</t>
    <phoneticPr fontId="3"/>
  </si>
  <si>
    <t>・/：/∴/：：</t>
    <phoneticPr fontId="3"/>
  </si>
  <si>
    <t>260</t>
    <phoneticPr fontId="3"/>
  </si>
  <si>
    <t>260</t>
    <phoneticPr fontId="3"/>
  </si>
  <si>
    <t>SNM-002</t>
    <phoneticPr fontId="3"/>
  </si>
  <si>
    <t>SNM-002 大用 25POCKETS</t>
    <rPh sb="8" eb="9">
      <t>ダイ</t>
    </rPh>
    <rPh sb="9" eb="10">
      <t>ヨウ</t>
    </rPh>
    <phoneticPr fontId="3"/>
  </si>
  <si>
    <t>2019.2.18</t>
    <phoneticPr fontId="3"/>
  </si>
  <si>
    <t>YSM-043</t>
    <phoneticPr fontId="3"/>
  </si>
  <si>
    <t>YSM-044</t>
    <phoneticPr fontId="3"/>
  </si>
  <si>
    <t>YSM-043 130*100 12P</t>
    <phoneticPr fontId="3"/>
  </si>
  <si>
    <t>PS(B)</t>
    <phoneticPr fontId="3"/>
  </si>
  <si>
    <t>435</t>
    <phoneticPr fontId="3"/>
  </si>
  <si>
    <t>導電練込</t>
    <rPh sb="0" eb="2">
      <t>ドウデン</t>
    </rPh>
    <rPh sb="2" eb="3">
      <t>ネ</t>
    </rPh>
    <rPh sb="3" eb="4">
      <t>コ</t>
    </rPh>
    <phoneticPr fontId="3"/>
  </si>
  <si>
    <t>210×160</t>
    <phoneticPr fontId="3"/>
  </si>
  <si>
    <t>2019.2.19</t>
    <phoneticPr fontId="3"/>
  </si>
  <si>
    <t>YSM-044 215*100 12P</t>
    <phoneticPr fontId="3"/>
  </si>
  <si>
    <t>310×210</t>
    <phoneticPr fontId="3"/>
  </si>
  <si>
    <t>700</t>
    <phoneticPr fontId="3"/>
  </si>
  <si>
    <t>ASV</t>
    <phoneticPr fontId="3"/>
  </si>
  <si>
    <t>アシストＶ(株)</t>
    <rPh sb="5" eb="8">
      <t>カブ</t>
    </rPh>
    <phoneticPr fontId="3"/>
  </si>
  <si>
    <t>〒252-0822　　神奈川県藤沢市葛原3001-3</t>
    <rPh sb="11" eb="15">
      <t>カナガワケン</t>
    </rPh>
    <rPh sb="15" eb="18">
      <t>フジサワシ</t>
    </rPh>
    <rPh sb="18" eb="20">
      <t>クズハラ</t>
    </rPh>
    <phoneticPr fontId="3"/>
  </si>
  <si>
    <t>ASV01　　1803</t>
    <phoneticPr fontId="3"/>
  </si>
  <si>
    <t>EMS事業部　　山崎 様宛</t>
    <rPh sb="3" eb="5">
      <t>ジギョウ</t>
    </rPh>
    <rPh sb="5" eb="6">
      <t>ブ</t>
    </rPh>
    <rPh sb="8" eb="10">
      <t>ヤマザキ</t>
    </rPh>
    <rPh sb="11" eb="12">
      <t>サマ</t>
    </rPh>
    <rPh sb="12" eb="13">
      <t>アテ</t>
    </rPh>
    <phoneticPr fontId="3"/>
  </si>
  <si>
    <t>1-161-1</t>
    <phoneticPr fontId="3"/>
  </si>
  <si>
    <t>1-912161-1</t>
    <phoneticPr fontId="3"/>
  </si>
  <si>
    <t>有</t>
    <rPh sb="0" eb="1">
      <t>ユウ</t>
    </rPh>
    <phoneticPr fontId="3"/>
  </si>
  <si>
    <t>無</t>
    <rPh sb="0" eb="1">
      <t>ム</t>
    </rPh>
    <phoneticPr fontId="3"/>
  </si>
  <si>
    <t>585×310</t>
    <phoneticPr fontId="3"/>
  </si>
  <si>
    <t>2019.2.21</t>
    <phoneticPr fontId="3"/>
  </si>
  <si>
    <t>DIC-116</t>
    <phoneticPr fontId="3"/>
  </si>
  <si>
    <t>DIC-116 K-10120S-05-12 REV.6</t>
    <phoneticPr fontId="3"/>
  </si>
  <si>
    <t>2019.2.22</t>
    <phoneticPr fontId="3"/>
  </si>
  <si>
    <t>SMK-199</t>
    <phoneticPr fontId="3"/>
  </si>
  <si>
    <t>167CSB-066-00E</t>
    <phoneticPr fontId="3"/>
  </si>
  <si>
    <t>PP(N)</t>
    <phoneticPr fontId="3"/>
  </si>
  <si>
    <t>有</t>
    <rPh sb="0" eb="1">
      <t>ユウ</t>
    </rPh>
    <phoneticPr fontId="3"/>
  </si>
  <si>
    <t>無</t>
    <rPh sb="0" eb="1">
      <t>ム</t>
    </rPh>
    <phoneticPr fontId="3"/>
  </si>
  <si>
    <t>2019.2.22</t>
    <phoneticPr fontId="3"/>
  </si>
  <si>
    <t>DIC-119</t>
    <phoneticPr fontId="3"/>
  </si>
  <si>
    <t>DIC-119 K-10120C-02-12 REV.6</t>
    <phoneticPr fontId="3"/>
  </si>
  <si>
    <t>2019.2.25</t>
    <phoneticPr fontId="3"/>
  </si>
  <si>
    <t>0466-52-5418</t>
    <phoneticPr fontId="3"/>
  </si>
  <si>
    <t>0466-52-5402</t>
    <phoneticPr fontId="3"/>
  </si>
  <si>
    <t>TE-004</t>
    <phoneticPr fontId="3"/>
  </si>
  <si>
    <t>TE-004</t>
    <phoneticPr fontId="3"/>
  </si>
  <si>
    <t>PS(N)</t>
    <phoneticPr fontId="3"/>
  </si>
  <si>
    <t>405</t>
    <phoneticPr fontId="3"/>
  </si>
  <si>
    <t>有</t>
    <rPh sb="0" eb="1">
      <t>ユウ</t>
    </rPh>
    <phoneticPr fontId="3"/>
  </si>
  <si>
    <t>無</t>
    <rPh sb="0" eb="1">
      <t>ム</t>
    </rPh>
    <phoneticPr fontId="3"/>
  </si>
  <si>
    <t>2019.2.26</t>
    <phoneticPr fontId="3"/>
  </si>
  <si>
    <t>KSP-159</t>
    <phoneticPr fontId="3"/>
  </si>
  <si>
    <t>KSP-159 ANTｼｰﾙﾄﾞ金具K17008A用</t>
    <rPh sb="16" eb="18">
      <t>カナグ</t>
    </rPh>
    <rPh sb="25" eb="26">
      <t>ヨウ</t>
    </rPh>
    <phoneticPr fontId="3"/>
  </si>
  <si>
    <t>PP(N)</t>
    <phoneticPr fontId="3"/>
  </si>
  <si>
    <t>有</t>
    <rPh sb="0" eb="1">
      <t>ユウ</t>
    </rPh>
    <phoneticPr fontId="3"/>
  </si>
  <si>
    <t>無</t>
    <rPh sb="0" eb="1">
      <t>ム</t>
    </rPh>
    <phoneticPr fontId="3"/>
  </si>
  <si>
    <t>小林ｽﾌﾟﾘﾝｸﾞ</t>
    <phoneticPr fontId="3"/>
  </si>
  <si>
    <t>560×360</t>
    <phoneticPr fontId="3"/>
  </si>
  <si>
    <t>2019.2.28</t>
    <phoneticPr fontId="3"/>
  </si>
  <si>
    <t>DIC-121</t>
    <phoneticPr fontId="3"/>
  </si>
  <si>
    <t>DIC-121 EAA0918Bﾄﾚｲ　407*270</t>
    <phoneticPr fontId="3"/>
  </si>
  <si>
    <t>導電印刷
ﾐｸﾛｰﾑ</t>
    <rPh sb="0" eb="2">
      <t>ドウデン</t>
    </rPh>
    <rPh sb="2" eb="4">
      <t>インサツ</t>
    </rPh>
    <phoneticPr fontId="3"/>
  </si>
  <si>
    <t>470×300</t>
    <phoneticPr fontId="3"/>
  </si>
  <si>
    <t>2019.2.28</t>
    <phoneticPr fontId="3"/>
  </si>
  <si>
    <t>DIC-117</t>
    <phoneticPr fontId="3"/>
  </si>
  <si>
    <t>DIC-117 K-10120B-02-12 REV.7</t>
    <phoneticPr fontId="3"/>
  </si>
  <si>
    <t>2019.3.1</t>
    <phoneticPr fontId="3"/>
  </si>
  <si>
    <t>160</t>
    <phoneticPr fontId="3"/>
  </si>
  <si>
    <t>350</t>
    <phoneticPr fontId="3"/>
  </si>
  <si>
    <t>140</t>
    <phoneticPr fontId="3"/>
  </si>
  <si>
    <t>2019.2.28金型返却</t>
    <rPh sb="9" eb="11">
      <t>カナガタ</t>
    </rPh>
    <rPh sb="11" eb="13">
      <t>ヘンキャク</t>
    </rPh>
    <phoneticPr fontId="3"/>
  </si>
  <si>
    <t>JAE-186</t>
    <phoneticPr fontId="3"/>
  </si>
  <si>
    <t>JAE-186 025-55432</t>
    <phoneticPr fontId="3"/>
  </si>
  <si>
    <t>PET(CL)</t>
    <phoneticPr fontId="3"/>
  </si>
  <si>
    <t>300×285</t>
    <phoneticPr fontId="3"/>
  </si>
  <si>
    <t>2019.3.4</t>
    <phoneticPr fontId="3"/>
  </si>
  <si>
    <t>HIN</t>
    <phoneticPr fontId="3"/>
  </si>
  <si>
    <t>北陸アイエヌティ(株)</t>
    <rPh sb="0" eb="2">
      <t>ホクリク</t>
    </rPh>
    <rPh sb="8" eb="11">
      <t>カブ</t>
    </rPh>
    <phoneticPr fontId="3"/>
  </si>
  <si>
    <t>〒930-2205　　富山県富山市金山新東256番地</t>
    <rPh sb="11" eb="14">
      <t>トヤマケン</t>
    </rPh>
    <rPh sb="14" eb="17">
      <t>トヤマシ</t>
    </rPh>
    <rPh sb="17" eb="19">
      <t>カナヤマ</t>
    </rPh>
    <rPh sb="19" eb="20">
      <t>シン</t>
    </rPh>
    <rPh sb="20" eb="21">
      <t>ヒガシ</t>
    </rPh>
    <rPh sb="24" eb="26">
      <t>バンチ</t>
    </rPh>
    <phoneticPr fontId="3"/>
  </si>
  <si>
    <t>HIN01　　1804</t>
    <phoneticPr fontId="3"/>
  </si>
  <si>
    <t>営業部　　麻生 様</t>
    <rPh sb="0" eb="2">
      <t>エイギョウ</t>
    </rPh>
    <rPh sb="2" eb="3">
      <t>ブ</t>
    </rPh>
    <rPh sb="5" eb="7">
      <t>アソウ</t>
    </rPh>
    <rPh sb="8" eb="9">
      <t>サマ</t>
    </rPh>
    <phoneticPr fontId="3"/>
  </si>
  <si>
    <t>076-435-0530</t>
    <phoneticPr fontId="3"/>
  </si>
  <si>
    <t>076-435-0627</t>
    <phoneticPr fontId="3"/>
  </si>
  <si>
    <t>DIS4</t>
    <phoneticPr fontId="3"/>
  </si>
  <si>
    <t>(株)ダイソー</t>
    <rPh sb="0" eb="3">
      <t>カブ</t>
    </rPh>
    <phoneticPr fontId="3"/>
  </si>
  <si>
    <t>〒870-0278　　大分県大分市青崎2丁目6番10号</t>
    <rPh sb="11" eb="14">
      <t>オオイタケン</t>
    </rPh>
    <rPh sb="14" eb="17">
      <t>オオイタシ</t>
    </rPh>
    <rPh sb="17" eb="19">
      <t>アオサキ</t>
    </rPh>
    <rPh sb="20" eb="22">
      <t>チョウメ</t>
    </rPh>
    <rPh sb="23" eb="24">
      <t>バン</t>
    </rPh>
    <rPh sb="26" eb="27">
      <t>ゴウ</t>
    </rPh>
    <phoneticPr fontId="3"/>
  </si>
  <si>
    <t>DIS04　　1805</t>
    <phoneticPr fontId="3"/>
  </si>
  <si>
    <t>後藤 様</t>
    <rPh sb="0" eb="2">
      <t>ゴトウ</t>
    </rPh>
    <rPh sb="3" eb="4">
      <t>サマ</t>
    </rPh>
    <phoneticPr fontId="3"/>
  </si>
  <si>
    <t>097-574-6080</t>
    <phoneticPr fontId="3"/>
  </si>
  <si>
    <t>097-574-6088</t>
    <phoneticPr fontId="3"/>
  </si>
  <si>
    <t>JAE-187</t>
    <phoneticPr fontId="3"/>
  </si>
  <si>
    <t>JAE-187 025-55433</t>
    <phoneticPr fontId="3"/>
  </si>
  <si>
    <t>2019.3.5</t>
    <phoneticPr fontId="3"/>
  </si>
  <si>
    <t>ASS2</t>
    <phoneticPr fontId="3"/>
  </si>
  <si>
    <t>(株)旭精機</t>
    <rPh sb="0" eb="3">
      <t>カブ</t>
    </rPh>
    <rPh sb="3" eb="4">
      <t>アサヒ</t>
    </rPh>
    <rPh sb="4" eb="6">
      <t>セイキ</t>
    </rPh>
    <phoneticPr fontId="3"/>
  </si>
  <si>
    <t>〒836-0835　　福岡県大牟田市西宮浦町132-23</t>
    <rPh sb="11" eb="14">
      <t>フクオカケン</t>
    </rPh>
    <rPh sb="14" eb="18">
      <t>オオムタシ</t>
    </rPh>
    <rPh sb="18" eb="19">
      <t>ニシ</t>
    </rPh>
    <rPh sb="19" eb="22">
      <t>ミヤウラチョウ</t>
    </rPh>
    <phoneticPr fontId="3"/>
  </si>
  <si>
    <t>ASS02　　1806</t>
    <phoneticPr fontId="3"/>
  </si>
  <si>
    <t>資材課　　盛田 様</t>
    <rPh sb="0" eb="3">
      <t>シザイカ</t>
    </rPh>
    <rPh sb="5" eb="7">
      <t>モリタ</t>
    </rPh>
    <rPh sb="8" eb="9">
      <t>サマ</t>
    </rPh>
    <phoneticPr fontId="3"/>
  </si>
  <si>
    <t>0944-51-4448</t>
    <phoneticPr fontId="3"/>
  </si>
  <si>
    <t>0944-52-9027</t>
    <phoneticPr fontId="3"/>
  </si>
  <si>
    <t>NKS2</t>
    <phoneticPr fontId="3"/>
  </si>
  <si>
    <t>(株)西軽精機</t>
    <rPh sb="0" eb="3">
      <t>カブ</t>
    </rPh>
    <rPh sb="3" eb="4">
      <t>ニシ</t>
    </rPh>
    <rPh sb="4" eb="5">
      <t>カル</t>
    </rPh>
    <rPh sb="5" eb="7">
      <t>セイキ</t>
    </rPh>
    <phoneticPr fontId="3"/>
  </si>
  <si>
    <t>〒385-0009　　長野県佐久市小田井1077-18</t>
    <rPh sb="11" eb="14">
      <t>ナガノケン</t>
    </rPh>
    <rPh sb="14" eb="17">
      <t>サクシ</t>
    </rPh>
    <rPh sb="17" eb="20">
      <t>オダイ</t>
    </rPh>
    <phoneticPr fontId="3"/>
  </si>
  <si>
    <t>NKS02　　400</t>
    <phoneticPr fontId="3"/>
  </si>
  <si>
    <t>0267-68-7104</t>
    <phoneticPr fontId="3"/>
  </si>
  <si>
    <t>0267-68-7124</t>
    <phoneticPr fontId="3"/>
  </si>
  <si>
    <t>DIC-118</t>
    <phoneticPr fontId="3"/>
  </si>
  <si>
    <t>DIC-118 K-10120E-02-12 REV.6</t>
    <phoneticPr fontId="3"/>
  </si>
  <si>
    <t>2019.3.7</t>
    <phoneticPr fontId="3"/>
  </si>
  <si>
    <t>KSP-158</t>
    <phoneticPr fontId="3"/>
  </si>
  <si>
    <t>KSP-158 CA08523-0533</t>
    <phoneticPr fontId="3"/>
  </si>
  <si>
    <t>PS(N)</t>
    <phoneticPr fontId="3"/>
  </si>
  <si>
    <t>有</t>
    <rPh sb="0" eb="1">
      <t>ユウ</t>
    </rPh>
    <phoneticPr fontId="3"/>
  </si>
  <si>
    <t>無</t>
    <rPh sb="0" eb="1">
      <t>ム</t>
    </rPh>
    <phoneticPr fontId="3"/>
  </si>
  <si>
    <t>小林ｽﾌﾟﾘﾝｸﾞ</t>
    <phoneticPr fontId="3"/>
  </si>
  <si>
    <t>○</t>
    <phoneticPr fontId="3"/>
  </si>
  <si>
    <t>2019.3.8</t>
    <phoneticPr fontId="3"/>
  </si>
  <si>
    <t>120</t>
    <phoneticPr fontId="3"/>
  </si>
  <si>
    <t>350</t>
    <phoneticPr fontId="3"/>
  </si>
  <si>
    <t>JAE-189</t>
    <phoneticPr fontId="3"/>
  </si>
  <si>
    <t>JAE-189　NT1264-7904-001</t>
    <phoneticPr fontId="3"/>
  </si>
  <si>
    <t>袋詰め</t>
    <rPh sb="0" eb="1">
      <t>フクロ</t>
    </rPh>
    <rPh sb="1" eb="2">
      <t>ヅ</t>
    </rPh>
    <phoneticPr fontId="3"/>
  </si>
  <si>
    <t>2019.3.12</t>
    <phoneticPr fontId="3"/>
  </si>
  <si>
    <t>KOS1</t>
    <phoneticPr fontId="3"/>
  </si>
  <si>
    <t>日本コンテック(株)</t>
    <rPh sb="0" eb="2">
      <t>ニホン</t>
    </rPh>
    <rPh sb="7" eb="10">
      <t>カブ</t>
    </rPh>
    <phoneticPr fontId="3"/>
  </si>
  <si>
    <t>〒983-8555　　宮城県仙台市宮城野区扇町7-4-20</t>
    <rPh sb="11" eb="14">
      <t>ミヤギケン</t>
    </rPh>
    <rPh sb="14" eb="17">
      <t>センダイシ</t>
    </rPh>
    <rPh sb="17" eb="21">
      <t>ミヤギノク</t>
    </rPh>
    <rPh sb="21" eb="23">
      <t>オウギマチ</t>
    </rPh>
    <phoneticPr fontId="3"/>
  </si>
  <si>
    <t>KOS01　　1807</t>
    <phoneticPr fontId="3"/>
  </si>
  <si>
    <t>022-259-1515</t>
    <phoneticPr fontId="3"/>
  </si>
  <si>
    <t>022-259-1505</t>
    <phoneticPr fontId="3"/>
  </si>
  <si>
    <t>KOS3</t>
    <phoneticPr fontId="3"/>
  </si>
  <si>
    <t>日本コンテック(株)　仙台営業所</t>
    <rPh sb="0" eb="2">
      <t>ニホン</t>
    </rPh>
    <rPh sb="7" eb="10">
      <t>カブ</t>
    </rPh>
    <rPh sb="11" eb="13">
      <t>センダイ</t>
    </rPh>
    <rPh sb="13" eb="16">
      <t>エイギョウショ</t>
    </rPh>
    <phoneticPr fontId="3"/>
  </si>
  <si>
    <t>〒983-0034　　宮城県仙台市宮城野区扇町4-3-3</t>
    <rPh sb="11" eb="14">
      <t>ミヤギケン</t>
    </rPh>
    <rPh sb="14" eb="17">
      <t>センダイシ</t>
    </rPh>
    <rPh sb="17" eb="20">
      <t>ミヤギノ</t>
    </rPh>
    <rPh sb="20" eb="21">
      <t>ク</t>
    </rPh>
    <rPh sb="21" eb="23">
      <t>オオギチョウ</t>
    </rPh>
    <phoneticPr fontId="3"/>
  </si>
  <si>
    <t>KOS03　　1808</t>
    <phoneticPr fontId="3"/>
  </si>
  <si>
    <t>村上 様</t>
    <rPh sb="0" eb="2">
      <t>ムラカミ</t>
    </rPh>
    <rPh sb="3" eb="4">
      <t>サマ</t>
    </rPh>
    <phoneticPr fontId="3"/>
  </si>
  <si>
    <t>022-380-8380</t>
    <phoneticPr fontId="3"/>
  </si>
  <si>
    <t>022-380-8381</t>
    <phoneticPr fontId="3"/>
  </si>
  <si>
    <t>YFG-001-10P</t>
    <phoneticPr fontId="3"/>
  </si>
  <si>
    <t>JAE-188</t>
    <phoneticPr fontId="3"/>
  </si>
  <si>
    <t>JAE-188  NT1264-7903-001</t>
    <phoneticPr fontId="3"/>
  </si>
  <si>
    <t>2019.3.13</t>
    <phoneticPr fontId="3"/>
  </si>
  <si>
    <t>ZNB</t>
    <phoneticPr fontId="3"/>
  </si>
  <si>
    <t>(株)全備</t>
    <rPh sb="0" eb="3">
      <t>カブ</t>
    </rPh>
    <rPh sb="3" eb="5">
      <t>ゼンビ</t>
    </rPh>
    <phoneticPr fontId="3"/>
  </si>
  <si>
    <t>〒700-8618　　岡山県岡山市北区新屋敷町1-10-28</t>
    <rPh sb="11" eb="14">
      <t>オカヤマケン</t>
    </rPh>
    <rPh sb="14" eb="17">
      <t>オカヤマシ</t>
    </rPh>
    <rPh sb="17" eb="19">
      <t>キタク</t>
    </rPh>
    <rPh sb="19" eb="23">
      <t>シンヤシキマチ</t>
    </rPh>
    <phoneticPr fontId="3"/>
  </si>
  <si>
    <t>ZNB01　　1809</t>
    <phoneticPr fontId="3"/>
  </si>
  <si>
    <t>機械部　　秋久 様</t>
    <rPh sb="0" eb="2">
      <t>キカイ</t>
    </rPh>
    <rPh sb="2" eb="3">
      <t>ブ</t>
    </rPh>
    <rPh sb="5" eb="7">
      <t>アキヒサ</t>
    </rPh>
    <rPh sb="8" eb="9">
      <t>サマ</t>
    </rPh>
    <phoneticPr fontId="3"/>
  </si>
  <si>
    <t>086-244-0080</t>
    <phoneticPr fontId="3"/>
  </si>
  <si>
    <t>086-243-9260</t>
    <phoneticPr fontId="3"/>
  </si>
  <si>
    <t>KKO</t>
    <phoneticPr fontId="3"/>
  </si>
  <si>
    <t>(株)国興　　佐久営業所</t>
    <rPh sb="0" eb="3">
      <t>カブ</t>
    </rPh>
    <rPh sb="3" eb="5">
      <t>コッコウ</t>
    </rPh>
    <rPh sb="7" eb="9">
      <t>サク</t>
    </rPh>
    <rPh sb="9" eb="12">
      <t>エイギョウショ</t>
    </rPh>
    <phoneticPr fontId="3"/>
  </si>
  <si>
    <t>〒385-0011　　長野県佐久市猿久保438番1号</t>
    <rPh sb="11" eb="14">
      <t>ナガノケン</t>
    </rPh>
    <rPh sb="14" eb="17">
      <t>サクシ</t>
    </rPh>
    <rPh sb="17" eb="18">
      <t>サル</t>
    </rPh>
    <rPh sb="18" eb="20">
      <t>クボ</t>
    </rPh>
    <rPh sb="23" eb="24">
      <t>バン</t>
    </rPh>
    <rPh sb="25" eb="26">
      <t>ゴウ</t>
    </rPh>
    <phoneticPr fontId="3"/>
  </si>
  <si>
    <t>KKO01　</t>
    <phoneticPr fontId="3"/>
  </si>
  <si>
    <t>0267-68-5020</t>
    <phoneticPr fontId="3"/>
  </si>
  <si>
    <t>KKO2</t>
    <phoneticPr fontId="3"/>
  </si>
  <si>
    <t>(株)国興　　所沢駐在</t>
    <rPh sb="0" eb="3">
      <t>カブ</t>
    </rPh>
    <rPh sb="3" eb="5">
      <t>コッコウ</t>
    </rPh>
    <rPh sb="7" eb="9">
      <t>トコロザワ</t>
    </rPh>
    <rPh sb="9" eb="11">
      <t>チュウザイ</t>
    </rPh>
    <phoneticPr fontId="3"/>
  </si>
  <si>
    <t>〒359-8511　　埼玉県所沢市下富840</t>
    <rPh sb="11" eb="14">
      <t>サイタマケン</t>
    </rPh>
    <rPh sb="14" eb="17">
      <t>トコロザワシ</t>
    </rPh>
    <rPh sb="17" eb="19">
      <t>シモトミ</t>
    </rPh>
    <phoneticPr fontId="3"/>
  </si>
  <si>
    <t>KKO02　　1810</t>
    <phoneticPr fontId="3"/>
  </si>
  <si>
    <t>清水 様</t>
    <rPh sb="0" eb="2">
      <t>シミズ</t>
    </rPh>
    <rPh sb="3" eb="4">
      <t>サマ</t>
    </rPh>
    <phoneticPr fontId="3"/>
  </si>
  <si>
    <t>04-2990-1301</t>
    <phoneticPr fontId="3"/>
  </si>
  <si>
    <t>04-2990-1533</t>
    <phoneticPr fontId="3"/>
  </si>
  <si>
    <t>1-161-9</t>
    <phoneticPr fontId="3"/>
  </si>
  <si>
    <t>1-912161-9</t>
    <phoneticPr fontId="3"/>
  </si>
  <si>
    <t>有</t>
    <rPh sb="0" eb="1">
      <t>ユウ</t>
    </rPh>
    <phoneticPr fontId="3"/>
  </si>
  <si>
    <t>無</t>
    <rPh sb="0" eb="1">
      <t>ム</t>
    </rPh>
    <phoneticPr fontId="3"/>
  </si>
  <si>
    <t>2019.3.15</t>
    <phoneticPr fontId="3"/>
  </si>
  <si>
    <t>JAE-190</t>
    <phoneticPr fontId="3"/>
  </si>
  <si>
    <t>JAE-190 NT1259-6903-001-001</t>
    <phoneticPr fontId="3"/>
  </si>
  <si>
    <t>2019.3.15</t>
    <phoneticPr fontId="3"/>
  </si>
  <si>
    <t>DIC-122</t>
    <phoneticPr fontId="3"/>
  </si>
  <si>
    <t>DIC-122 K10120E-02-06 REV.6</t>
    <phoneticPr fontId="3"/>
  </si>
  <si>
    <t>PS(B)</t>
    <phoneticPr fontId="3"/>
  </si>
  <si>
    <t>405</t>
    <phoneticPr fontId="3"/>
  </si>
  <si>
    <t>導電練込</t>
    <rPh sb="0" eb="2">
      <t>ドウデン</t>
    </rPh>
    <rPh sb="2" eb="3">
      <t>ネリ</t>
    </rPh>
    <rPh sb="3" eb="4">
      <t>コミ</t>
    </rPh>
    <phoneticPr fontId="3"/>
  </si>
  <si>
    <t>日精</t>
    <rPh sb="0" eb="2">
      <t>ニッセイ</t>
    </rPh>
    <phoneticPr fontId="3"/>
  </si>
  <si>
    <t>300×285</t>
    <phoneticPr fontId="3"/>
  </si>
  <si>
    <t>2019.3.18</t>
    <phoneticPr fontId="3"/>
  </si>
  <si>
    <t>2019.3.18金型廃棄</t>
    <rPh sb="9" eb="11">
      <t>カナガタ</t>
    </rPh>
    <rPh sb="11" eb="13">
      <t>ハイキ</t>
    </rPh>
    <phoneticPr fontId="3"/>
  </si>
  <si>
    <t>2014.8.27金型廃棄</t>
    <rPh sb="9" eb="11">
      <t>カナガタ</t>
    </rPh>
    <rPh sb="11" eb="13">
      <t>ハイキ</t>
    </rPh>
    <phoneticPr fontId="3"/>
  </si>
  <si>
    <t>2019.3.8金型廃棄</t>
    <rPh sb="8" eb="10">
      <t>カナガタ</t>
    </rPh>
    <rPh sb="10" eb="12">
      <t>ハイキ</t>
    </rPh>
    <phoneticPr fontId="3"/>
  </si>
  <si>
    <t>2019.3.8金型廃棄</t>
    <rPh sb="8" eb="10">
      <t>カナガタ</t>
    </rPh>
    <rPh sb="10" eb="12">
      <t>ハイキ</t>
    </rPh>
    <phoneticPr fontId="3"/>
  </si>
  <si>
    <t>使用不可 2019.3.5金型返却</t>
    <rPh sb="0" eb="2">
      <t>シヨウ</t>
    </rPh>
    <rPh sb="2" eb="4">
      <t>フカ</t>
    </rPh>
    <rPh sb="13" eb="15">
      <t>カナガタ</t>
    </rPh>
    <rPh sb="15" eb="17">
      <t>ヘンキャク</t>
    </rPh>
    <phoneticPr fontId="3"/>
  </si>
  <si>
    <t>2019.3.16金型返却</t>
    <rPh sb="9" eb="11">
      <t>カナガタ</t>
    </rPh>
    <rPh sb="11" eb="13">
      <t>ヘンキャク</t>
    </rPh>
    <phoneticPr fontId="3"/>
  </si>
  <si>
    <t>HAK</t>
    <phoneticPr fontId="3"/>
  </si>
  <si>
    <t>〒925-0375　　石川県羽咋郡志賀町若葉台47番地11</t>
    <rPh sb="11" eb="14">
      <t>イシカワケン</t>
    </rPh>
    <rPh sb="14" eb="17">
      <t>ハクイグン</t>
    </rPh>
    <rPh sb="17" eb="20">
      <t>シカマチ</t>
    </rPh>
    <rPh sb="20" eb="23">
      <t>ワカバダイ</t>
    </rPh>
    <rPh sb="25" eb="27">
      <t>バンチ</t>
    </rPh>
    <phoneticPr fontId="3"/>
  </si>
  <si>
    <t>HAK01　　1811</t>
    <phoneticPr fontId="3"/>
  </si>
  <si>
    <t>北嶋 様</t>
    <rPh sb="0" eb="2">
      <t>キタジマ</t>
    </rPh>
    <rPh sb="3" eb="4">
      <t>サマ</t>
    </rPh>
    <phoneticPr fontId="3"/>
  </si>
  <si>
    <t>0767-38-1233</t>
    <phoneticPr fontId="3"/>
  </si>
  <si>
    <t>0767-38-1650</t>
    <phoneticPr fontId="3"/>
  </si>
  <si>
    <t>SSI-003</t>
    <phoneticPr fontId="3"/>
  </si>
  <si>
    <t>SSI-003 SDD1930R01</t>
    <phoneticPr fontId="3"/>
  </si>
  <si>
    <t>PS(N)</t>
    <phoneticPr fontId="3"/>
  </si>
  <si>
    <t>有</t>
    <rPh sb="0" eb="1">
      <t>ユウ</t>
    </rPh>
    <phoneticPr fontId="3"/>
  </si>
  <si>
    <t>無</t>
    <rPh sb="0" eb="1">
      <t>ム</t>
    </rPh>
    <phoneticPr fontId="3"/>
  </si>
  <si>
    <t>354×300</t>
    <phoneticPr fontId="3"/>
  </si>
  <si>
    <t>2019.3.22</t>
    <phoneticPr fontId="3"/>
  </si>
  <si>
    <t>4-160-6</t>
    <phoneticPr fontId="3"/>
  </si>
  <si>
    <t>4-912160-6</t>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</si>
  <si>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</si>
  <si>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</si>
  <si>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</si>
  <si>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</si>
  <si>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</si>
  <si>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2019.3.22</t>
    <phoneticPr fontId="3"/>
  </si>
  <si>
    <t>DIC-113</t>
    <phoneticPr fontId="3"/>
  </si>
  <si>
    <t>DIC-114</t>
    <phoneticPr fontId="3"/>
  </si>
  <si>
    <t>DIC-113 K-10120S-09-20 REV.3</t>
    <phoneticPr fontId="3"/>
  </si>
  <si>
    <t>2019.3.22</t>
    <phoneticPr fontId="3"/>
  </si>
  <si>
    <t>2019.3.22</t>
    <phoneticPr fontId="3"/>
  </si>
  <si>
    <t>DIC-114 K-10120S-05-20 REV.3</t>
    <phoneticPr fontId="3"/>
  </si>
  <si>
    <t>大村技研</t>
    <rPh sb="0" eb="2">
      <t>オオムラ</t>
    </rPh>
    <rPh sb="2" eb="4">
      <t>ギケン</t>
    </rPh>
    <phoneticPr fontId="3"/>
  </si>
  <si>
    <t>OMG-005</t>
    <phoneticPr fontId="3"/>
  </si>
  <si>
    <t>PET
(CL)</t>
    <phoneticPr fontId="3"/>
  </si>
  <si>
    <t>有</t>
    <rPh sb="0" eb="1">
      <t>ユウ</t>
    </rPh>
    <phoneticPr fontId="3"/>
  </si>
  <si>
    <t>無</t>
    <rPh sb="0" eb="1">
      <t>ム</t>
    </rPh>
    <phoneticPr fontId="3"/>
  </si>
  <si>
    <t>385×265</t>
    <phoneticPr fontId="3"/>
  </si>
  <si>
    <t>2019.3.25</t>
    <phoneticPr fontId="3"/>
  </si>
  <si>
    <t>DSK2</t>
    <phoneticPr fontId="3"/>
  </si>
  <si>
    <t>(株)電装工業</t>
    <rPh sb="0" eb="3">
      <t>カブ</t>
    </rPh>
    <rPh sb="3" eb="5">
      <t>デンソウ</t>
    </rPh>
    <rPh sb="5" eb="7">
      <t>コウギョウ</t>
    </rPh>
    <phoneticPr fontId="3"/>
  </si>
  <si>
    <t>〒612-8486　　京都府京都市伏見区羽束師古川町346番地</t>
    <rPh sb="11" eb="14">
      <t>キョウトフ</t>
    </rPh>
    <rPh sb="14" eb="17">
      <t>キョウトシ</t>
    </rPh>
    <rPh sb="17" eb="20">
      <t>フシミク</t>
    </rPh>
    <rPh sb="20" eb="23">
      <t>ハヅカシ</t>
    </rPh>
    <rPh sb="23" eb="25">
      <t>フルカワ</t>
    </rPh>
    <rPh sb="25" eb="26">
      <t>チョウ</t>
    </rPh>
    <rPh sb="29" eb="31">
      <t>バンチ</t>
    </rPh>
    <phoneticPr fontId="3"/>
  </si>
  <si>
    <t>DSK02　　1812</t>
    <phoneticPr fontId="3"/>
  </si>
  <si>
    <t>075-924-4321</t>
    <phoneticPr fontId="3"/>
  </si>
  <si>
    <t>075-921-3741</t>
    <phoneticPr fontId="3"/>
  </si>
  <si>
    <t>MPS</t>
    <phoneticPr fontId="3"/>
  </si>
  <si>
    <t>(株)マックピーアンドエス</t>
    <rPh sb="0" eb="3">
      <t>カブ</t>
    </rPh>
    <phoneticPr fontId="3"/>
  </si>
  <si>
    <t>〒223-0051　　神奈川県横浜市港北区箕輪町2-6-50</t>
    <rPh sb="11" eb="15">
      <t>カナガワケン</t>
    </rPh>
    <rPh sb="15" eb="18">
      <t>ヨコハマシ</t>
    </rPh>
    <rPh sb="18" eb="21">
      <t>コウホクク</t>
    </rPh>
    <rPh sb="21" eb="24">
      <t>ミノワチョウ</t>
    </rPh>
    <phoneticPr fontId="3"/>
  </si>
  <si>
    <t>MPS01　　1813</t>
    <phoneticPr fontId="3"/>
  </si>
  <si>
    <t>開発部　　山崎 様</t>
    <rPh sb="0" eb="2">
      <t>カイハツ</t>
    </rPh>
    <rPh sb="2" eb="3">
      <t>ブ</t>
    </rPh>
    <rPh sb="5" eb="7">
      <t>ヤマザキ</t>
    </rPh>
    <rPh sb="8" eb="9">
      <t>サマ</t>
    </rPh>
    <phoneticPr fontId="3"/>
  </si>
  <si>
    <t>045-560-3559</t>
    <phoneticPr fontId="3"/>
  </si>
  <si>
    <t>045-562-4551</t>
    <phoneticPr fontId="3"/>
  </si>
  <si>
    <t>SSK5</t>
    <phoneticPr fontId="3"/>
  </si>
  <si>
    <t>新成化成(株)　　静岡工場</t>
    <rPh sb="0" eb="1">
      <t>シン</t>
    </rPh>
    <rPh sb="1" eb="2">
      <t>セイ</t>
    </rPh>
    <rPh sb="2" eb="4">
      <t>カセイ</t>
    </rPh>
    <rPh sb="4" eb="7">
      <t>カブ</t>
    </rPh>
    <rPh sb="9" eb="13">
      <t>シズオカコウジョウ</t>
    </rPh>
    <phoneticPr fontId="3"/>
  </si>
  <si>
    <t>〒421-0404　　静雄各県牧之原市静谷431番地1</t>
    <rPh sb="11" eb="13">
      <t>シズオ</t>
    </rPh>
    <rPh sb="13" eb="15">
      <t>カッケン</t>
    </rPh>
    <rPh sb="15" eb="19">
      <t>マキノハラシ</t>
    </rPh>
    <rPh sb="19" eb="21">
      <t>シズヤ</t>
    </rPh>
    <rPh sb="24" eb="26">
      <t>バンチ</t>
    </rPh>
    <phoneticPr fontId="3"/>
  </si>
  <si>
    <t>SSK05　　1815</t>
    <phoneticPr fontId="3"/>
  </si>
  <si>
    <t>野坂 様</t>
    <rPh sb="0" eb="2">
      <t>ノサカ</t>
    </rPh>
    <rPh sb="3" eb="4">
      <t>サマ</t>
    </rPh>
    <phoneticPr fontId="3"/>
  </si>
  <si>
    <t>0548-28-0311</t>
    <phoneticPr fontId="3"/>
  </si>
  <si>
    <t>0548-28-0313</t>
    <phoneticPr fontId="3"/>
  </si>
  <si>
    <t>100</t>
    <phoneticPr fontId="3"/>
  </si>
  <si>
    <t>9-160-4</t>
    <phoneticPr fontId="3"/>
  </si>
  <si>
    <t>9-912160-4</t>
    <phoneticPr fontId="3"/>
  </si>
  <si>
    <t>有</t>
    <rPh sb="0" eb="1">
      <t>ユウ</t>
    </rPh>
    <phoneticPr fontId="3"/>
  </si>
  <si>
    <t>無</t>
    <rPh sb="0" eb="1">
      <t>ム</t>
    </rPh>
    <phoneticPr fontId="3"/>
  </si>
  <si>
    <t>2019.3.29</t>
    <phoneticPr fontId="3"/>
  </si>
  <si>
    <t>9-160-5</t>
  </si>
  <si>
    <t>9-912160-5</t>
  </si>
  <si>
    <t>9-160-6</t>
  </si>
  <si>
    <t>9-912160-6</t>
  </si>
  <si>
    <t>FDK-009</t>
    <phoneticPr fontId="3"/>
  </si>
  <si>
    <t>2019.3.30</t>
    <phoneticPr fontId="3"/>
  </si>
  <si>
    <t>PS(B)</t>
    <phoneticPr fontId="3"/>
  </si>
  <si>
    <t>310×230</t>
    <phoneticPr fontId="3"/>
  </si>
  <si>
    <t>○</t>
    <phoneticPr fontId="3"/>
  </si>
  <si>
    <t>1面取</t>
    <rPh sb="1" eb="2">
      <t>メン</t>
    </rPh>
    <rPh sb="2" eb="3">
      <t>ト</t>
    </rPh>
    <phoneticPr fontId="3"/>
  </si>
  <si>
    <t>MTM-133-2(CL) 59-WW98：(X030)</t>
    <phoneticPr fontId="3"/>
  </si>
  <si>
    <t>2019.4.1</t>
    <phoneticPr fontId="3"/>
  </si>
  <si>
    <t>MTM-133-2B</t>
    <phoneticPr fontId="3"/>
  </si>
  <si>
    <t>MTM-133-1(B) 59-WW98・(X030)</t>
    <phoneticPr fontId="3"/>
  </si>
  <si>
    <t>MTM-133-1B</t>
    <phoneticPr fontId="3"/>
  </si>
  <si>
    <t>540</t>
    <phoneticPr fontId="3"/>
  </si>
  <si>
    <t>MTM-133-2CL</t>
    <phoneticPr fontId="3"/>
  </si>
  <si>
    <t>MTM-133-1CL</t>
    <phoneticPr fontId="3"/>
  </si>
  <si>
    <t>MTM-133-2(B) 59-WW98：(X030)</t>
    <phoneticPr fontId="3"/>
  </si>
  <si>
    <t>MTM-133-1(CL) 59-WW98：(X030)</t>
    <phoneticPr fontId="3"/>
  </si>
  <si>
    <t>OTP</t>
    <phoneticPr fontId="3"/>
  </si>
  <si>
    <t>オートスプライス(株)</t>
    <rPh sb="8" eb="11">
      <t>カブ</t>
    </rPh>
    <phoneticPr fontId="3"/>
  </si>
  <si>
    <t>〒190-0012　　東京都立川市曙町2-37-7　コアシティ立川10F</t>
    <rPh sb="11" eb="14">
      <t>トウキョウト</t>
    </rPh>
    <rPh sb="14" eb="17">
      <t>タチカワシ</t>
    </rPh>
    <rPh sb="17" eb="19">
      <t>アケボノチョウ</t>
    </rPh>
    <rPh sb="31" eb="33">
      <t>タチカワ</t>
    </rPh>
    <phoneticPr fontId="3"/>
  </si>
  <si>
    <t>OTP01　　1816</t>
    <phoneticPr fontId="3"/>
  </si>
  <si>
    <t>技術営業部　　見義 様</t>
    <rPh sb="0" eb="2">
      <t>ギジュツ</t>
    </rPh>
    <rPh sb="2" eb="4">
      <t>エイギョウ</t>
    </rPh>
    <rPh sb="4" eb="5">
      <t>ブ</t>
    </rPh>
    <rPh sb="7" eb="9">
      <t>ミヨシ</t>
    </rPh>
    <rPh sb="10" eb="11">
      <t>サマ</t>
    </rPh>
    <phoneticPr fontId="3"/>
  </si>
  <si>
    <t>042-512-5612</t>
    <phoneticPr fontId="3"/>
  </si>
  <si>
    <t>042-512-5615</t>
    <phoneticPr fontId="3"/>
  </si>
  <si>
    <t>HAK-001</t>
    <phoneticPr fontId="3"/>
  </si>
  <si>
    <t>HAK-001 MT フェール用トレイ</t>
    <rPh sb="15" eb="16">
      <t>ヨウ</t>
    </rPh>
    <phoneticPr fontId="3"/>
  </si>
  <si>
    <t>PET
(CL)</t>
    <phoneticPr fontId="3"/>
  </si>
  <si>
    <t>640</t>
    <phoneticPr fontId="3"/>
  </si>
  <si>
    <t>有</t>
    <rPh sb="0" eb="1">
      <t>ユウ</t>
    </rPh>
    <phoneticPr fontId="3"/>
  </si>
  <si>
    <t>無</t>
    <rPh sb="0" eb="1">
      <t>ム</t>
    </rPh>
    <phoneticPr fontId="3"/>
  </si>
  <si>
    <t>白山</t>
    <rPh sb="0" eb="2">
      <t>ハクサン</t>
    </rPh>
    <phoneticPr fontId="3"/>
  </si>
  <si>
    <t>585×285</t>
    <phoneticPr fontId="3"/>
  </si>
  <si>
    <t>○</t>
    <phoneticPr fontId="3"/>
  </si>
  <si>
    <t>６面取</t>
    <rPh sb="1" eb="2">
      <t>メン</t>
    </rPh>
    <rPh sb="2" eb="3">
      <t>ド</t>
    </rPh>
    <phoneticPr fontId="3"/>
  </si>
  <si>
    <t>別抜き</t>
    <rPh sb="0" eb="1">
      <t>ベツ</t>
    </rPh>
    <rPh sb="1" eb="2">
      <t>ヌ</t>
    </rPh>
    <phoneticPr fontId="3"/>
  </si>
  <si>
    <t>袋詰め</t>
    <rPh sb="0" eb="1">
      <t>フクロ</t>
    </rPh>
    <rPh sb="1" eb="2">
      <t>ヅ</t>
    </rPh>
    <phoneticPr fontId="3"/>
  </si>
  <si>
    <t>2019.4.2</t>
    <phoneticPr fontId="3"/>
  </si>
  <si>
    <t>ISG</t>
    <phoneticPr fontId="3"/>
  </si>
  <si>
    <t>イソガイ(株)　　大口工場</t>
    <rPh sb="4" eb="7">
      <t>カブ</t>
    </rPh>
    <rPh sb="9" eb="11">
      <t>オオグチ</t>
    </rPh>
    <rPh sb="11" eb="13">
      <t>コウジョウ</t>
    </rPh>
    <phoneticPr fontId="3"/>
  </si>
  <si>
    <t>〒480-0124　　愛知県丹羽郡大口町萩島1丁目119番地</t>
    <rPh sb="11" eb="14">
      <t>アイチケン</t>
    </rPh>
    <rPh sb="14" eb="17">
      <t>ニワグン</t>
    </rPh>
    <rPh sb="17" eb="20">
      <t>オオグチチョウ</t>
    </rPh>
    <rPh sb="20" eb="22">
      <t>ハギシマ</t>
    </rPh>
    <rPh sb="23" eb="25">
      <t>チョウメ</t>
    </rPh>
    <rPh sb="28" eb="30">
      <t>バンチ</t>
    </rPh>
    <phoneticPr fontId="3"/>
  </si>
  <si>
    <t>ISG01　　1817</t>
    <phoneticPr fontId="3"/>
  </si>
  <si>
    <t>内田 様宛</t>
    <rPh sb="0" eb="2">
      <t>ウチダ</t>
    </rPh>
    <rPh sb="3" eb="4">
      <t>サマ</t>
    </rPh>
    <rPh sb="4" eb="5">
      <t>アテ</t>
    </rPh>
    <phoneticPr fontId="3"/>
  </si>
  <si>
    <t>0587-95-2271</t>
    <phoneticPr fontId="3"/>
  </si>
  <si>
    <t>0587-95-7546</t>
    <phoneticPr fontId="3"/>
  </si>
  <si>
    <t>OTP-001</t>
    <phoneticPr fontId="3"/>
  </si>
  <si>
    <t>OTP-001 2Xヘッダー用トレイ</t>
    <rPh sb="14" eb="15">
      <t>ヨウ</t>
    </rPh>
    <phoneticPr fontId="3"/>
  </si>
  <si>
    <t>PS(N)</t>
    <phoneticPr fontId="3"/>
  </si>
  <si>
    <t>有</t>
    <rPh sb="0" eb="1">
      <t>ユウ</t>
    </rPh>
    <phoneticPr fontId="3"/>
  </si>
  <si>
    <t>無</t>
    <rPh sb="0" eb="1">
      <t>ム</t>
    </rPh>
    <phoneticPr fontId="3"/>
  </si>
  <si>
    <t>355×347</t>
    <phoneticPr fontId="3"/>
  </si>
  <si>
    <t>オートスプライス</t>
    <phoneticPr fontId="3"/>
  </si>
  <si>
    <t>○</t>
    <phoneticPr fontId="3"/>
  </si>
  <si>
    <t>2019.4.4</t>
    <phoneticPr fontId="3"/>
  </si>
  <si>
    <t>OTP-002</t>
    <phoneticPr fontId="3"/>
  </si>
  <si>
    <t>OTP-002 5Xヘッダー用トレイ</t>
    <rPh sb="14" eb="15">
      <t>ヨウ</t>
    </rPh>
    <phoneticPr fontId="3"/>
  </si>
  <si>
    <t>HIN-001</t>
    <phoneticPr fontId="3"/>
  </si>
  <si>
    <t>PS(N)</t>
    <phoneticPr fontId="3"/>
  </si>
  <si>
    <t>520</t>
    <phoneticPr fontId="3"/>
  </si>
  <si>
    <t>有</t>
    <rPh sb="0" eb="1">
      <t>ユウ</t>
    </rPh>
    <phoneticPr fontId="3"/>
  </si>
  <si>
    <t>無</t>
    <rPh sb="0" eb="1">
      <t>ム</t>
    </rPh>
    <phoneticPr fontId="3"/>
  </si>
  <si>
    <t>北陸アイエヌティ</t>
    <rPh sb="0" eb="2">
      <t>ホクリク</t>
    </rPh>
    <phoneticPr fontId="3"/>
  </si>
  <si>
    <t>460×330</t>
    <phoneticPr fontId="3"/>
  </si>
  <si>
    <t>○</t>
    <phoneticPr fontId="3"/>
  </si>
  <si>
    <t>2019.4.5</t>
    <phoneticPr fontId="3"/>
  </si>
  <si>
    <t>NTK2</t>
    <phoneticPr fontId="3"/>
  </si>
  <si>
    <t>日本特殊工業(株)</t>
    <rPh sb="0" eb="2">
      <t>ニホン</t>
    </rPh>
    <rPh sb="2" eb="4">
      <t>トクシュ</t>
    </rPh>
    <rPh sb="4" eb="6">
      <t>コウギョウ</t>
    </rPh>
    <rPh sb="6" eb="9">
      <t>カブ</t>
    </rPh>
    <phoneticPr fontId="3"/>
  </si>
  <si>
    <t>〒192-0154　　東京都八王子市下恩方町831-10</t>
    <rPh sb="11" eb="14">
      <t>トウキョウト</t>
    </rPh>
    <rPh sb="14" eb="18">
      <t>ハチオウジシ</t>
    </rPh>
    <rPh sb="18" eb="22">
      <t>シモオンガタマチ</t>
    </rPh>
    <phoneticPr fontId="3"/>
  </si>
  <si>
    <t>NTK02　　1818</t>
    <phoneticPr fontId="3"/>
  </si>
  <si>
    <t>相澤 様宛</t>
    <rPh sb="0" eb="2">
      <t>アイザワ</t>
    </rPh>
    <rPh sb="3" eb="4">
      <t>サマ</t>
    </rPh>
    <rPh sb="4" eb="5">
      <t>アテ</t>
    </rPh>
    <phoneticPr fontId="3"/>
  </si>
  <si>
    <t>042-650-5556</t>
    <phoneticPr fontId="3"/>
  </si>
  <si>
    <t>042-650-5558</t>
    <phoneticPr fontId="3"/>
  </si>
  <si>
    <t>912161-7</t>
    <phoneticPr fontId="3"/>
  </si>
  <si>
    <t>有</t>
    <rPh sb="0" eb="1">
      <t>ユウ</t>
    </rPh>
    <phoneticPr fontId="3"/>
  </si>
  <si>
    <t>無</t>
    <rPh sb="0" eb="1">
      <t>ム</t>
    </rPh>
    <phoneticPr fontId="3"/>
  </si>
  <si>
    <t>2019.4.9</t>
    <phoneticPr fontId="3"/>
  </si>
  <si>
    <t>0-161-8</t>
    <phoneticPr fontId="3"/>
  </si>
  <si>
    <t>912161-8</t>
    <phoneticPr fontId="3"/>
  </si>
  <si>
    <t>DIC-120</t>
    <phoneticPr fontId="3"/>
  </si>
  <si>
    <t>DIC-120 EAA0929Aﾄﾚｲ　407*270</t>
    <phoneticPr fontId="3"/>
  </si>
  <si>
    <t>2019.4.9</t>
    <phoneticPr fontId="3"/>
  </si>
  <si>
    <t>MWD</t>
    <phoneticPr fontId="3"/>
  </si>
  <si>
    <t>(株)メイワ電子</t>
    <rPh sb="0" eb="3">
      <t>カブ</t>
    </rPh>
    <rPh sb="6" eb="8">
      <t>デンシ</t>
    </rPh>
    <phoneticPr fontId="3"/>
  </si>
  <si>
    <t>〒246-0037　　神奈川県横浜市瀬谷区橋戸1-23-59</t>
    <rPh sb="11" eb="15">
      <t>カナガワケン</t>
    </rPh>
    <rPh sb="15" eb="18">
      <t>ヨコハマシ</t>
    </rPh>
    <rPh sb="18" eb="21">
      <t>セヤク</t>
    </rPh>
    <rPh sb="21" eb="23">
      <t>ハシド</t>
    </rPh>
    <phoneticPr fontId="3"/>
  </si>
  <si>
    <t>MWD01　　1819</t>
    <phoneticPr fontId="3"/>
  </si>
  <si>
    <t>資材課　　加藤 様</t>
    <rPh sb="0" eb="3">
      <t>シザイカ</t>
    </rPh>
    <rPh sb="5" eb="7">
      <t>カトウ</t>
    </rPh>
    <rPh sb="8" eb="9">
      <t>サマ</t>
    </rPh>
    <phoneticPr fontId="3"/>
  </si>
  <si>
    <t>045-304-5014</t>
    <phoneticPr fontId="3"/>
  </si>
  <si>
    <t>045-304-5021</t>
    <phoneticPr fontId="3"/>
  </si>
  <si>
    <t>SIW2</t>
    <phoneticPr fontId="3"/>
  </si>
  <si>
    <t>正和産業(株)</t>
    <rPh sb="0" eb="1">
      <t>セイ</t>
    </rPh>
    <rPh sb="1" eb="2">
      <t>ワ</t>
    </rPh>
    <rPh sb="2" eb="4">
      <t>サンギョウ</t>
    </rPh>
    <rPh sb="4" eb="7">
      <t>カブ</t>
    </rPh>
    <phoneticPr fontId="3"/>
  </si>
  <si>
    <t>〒649-0304　　和歌山県有田市箕島812-9</t>
    <rPh sb="11" eb="15">
      <t>ワカヤマケン</t>
    </rPh>
    <rPh sb="15" eb="17">
      <t>アリタ</t>
    </rPh>
    <rPh sb="17" eb="18">
      <t>シ</t>
    </rPh>
    <rPh sb="18" eb="20">
      <t>ミノシマ</t>
    </rPh>
    <phoneticPr fontId="3"/>
  </si>
  <si>
    <t>SIW02　　1820</t>
    <phoneticPr fontId="3"/>
  </si>
  <si>
    <t>技術開発部　　二上 様</t>
    <rPh sb="0" eb="2">
      <t>ギジュツ</t>
    </rPh>
    <rPh sb="2" eb="4">
      <t>カイハツ</t>
    </rPh>
    <rPh sb="4" eb="5">
      <t>ブ</t>
    </rPh>
    <rPh sb="7" eb="9">
      <t>ニカミ</t>
    </rPh>
    <rPh sb="10" eb="11">
      <t>サマ</t>
    </rPh>
    <phoneticPr fontId="3"/>
  </si>
  <si>
    <t>0737-82-4151</t>
    <phoneticPr fontId="3"/>
  </si>
  <si>
    <t>0737-82-4153</t>
    <phoneticPr fontId="3"/>
  </si>
  <si>
    <t>HAK2</t>
    <phoneticPr fontId="3"/>
  </si>
  <si>
    <t>(株) 白山　　石川工場</t>
    <rPh sb="0" eb="3">
      <t>カブ</t>
    </rPh>
    <rPh sb="4" eb="6">
      <t>ハクサン</t>
    </rPh>
    <rPh sb="8" eb="12">
      <t>イシカワコウジョウ</t>
    </rPh>
    <phoneticPr fontId="3"/>
  </si>
  <si>
    <t>(株) 白山　　飯能支店</t>
    <rPh sb="0" eb="3">
      <t>カブ</t>
    </rPh>
    <rPh sb="4" eb="6">
      <t>ハクサン</t>
    </rPh>
    <rPh sb="8" eb="10">
      <t>ハンノウ</t>
    </rPh>
    <rPh sb="10" eb="12">
      <t>シテン</t>
    </rPh>
    <phoneticPr fontId="3"/>
  </si>
  <si>
    <t>〒357-0038　　埼玉県飯能市仲町12-10　飯能サンプラザ3Ｆ</t>
    <rPh sb="11" eb="14">
      <t>サイタマケン</t>
    </rPh>
    <rPh sb="14" eb="17">
      <t>ハンノウシ</t>
    </rPh>
    <rPh sb="17" eb="18">
      <t>ナカ</t>
    </rPh>
    <rPh sb="18" eb="19">
      <t>チョウ</t>
    </rPh>
    <rPh sb="25" eb="27">
      <t>ハンノウ</t>
    </rPh>
    <phoneticPr fontId="3"/>
  </si>
  <si>
    <t>HAK02　　1821</t>
    <phoneticPr fontId="3"/>
  </si>
  <si>
    <t>竹崎 様</t>
    <rPh sb="0" eb="2">
      <t>タケザキ</t>
    </rPh>
    <rPh sb="3" eb="4">
      <t>サマ</t>
    </rPh>
    <phoneticPr fontId="3"/>
  </si>
  <si>
    <t>042-972-4181</t>
    <phoneticPr fontId="3"/>
  </si>
  <si>
    <t>042-974-2621</t>
    <phoneticPr fontId="3"/>
  </si>
  <si>
    <t>190</t>
    <phoneticPr fontId="3"/>
  </si>
  <si>
    <t>0-161-6</t>
    <phoneticPr fontId="3"/>
  </si>
  <si>
    <t>912161-6</t>
    <phoneticPr fontId="3"/>
  </si>
  <si>
    <t>有</t>
    <rPh sb="0" eb="1">
      <t>ユウ</t>
    </rPh>
    <phoneticPr fontId="3"/>
  </si>
  <si>
    <t>無</t>
    <rPh sb="0" eb="1">
      <t>ム</t>
    </rPh>
    <phoneticPr fontId="3"/>
  </si>
  <si>
    <t>620×310</t>
    <phoneticPr fontId="3"/>
  </si>
  <si>
    <t>別抜き</t>
    <rPh sb="0" eb="1">
      <t>ベツ</t>
    </rPh>
    <rPh sb="1" eb="2">
      <t>ヌ</t>
    </rPh>
    <phoneticPr fontId="3"/>
  </si>
  <si>
    <t>袋詰め</t>
    <rPh sb="0" eb="1">
      <t>フクロ</t>
    </rPh>
    <rPh sb="1" eb="2">
      <t>ヅ</t>
    </rPh>
    <phoneticPr fontId="3"/>
  </si>
  <si>
    <t>2019.4.11</t>
    <phoneticPr fontId="3"/>
  </si>
  <si>
    <t>台湾機</t>
    <rPh sb="0" eb="2">
      <t>タイワン</t>
    </rPh>
    <rPh sb="2" eb="3">
      <t>キ</t>
    </rPh>
    <phoneticPr fontId="3"/>
  </si>
  <si>
    <t>SLC</t>
    <phoneticPr fontId="3"/>
  </si>
  <si>
    <t>(有)セルコトロン</t>
    <rPh sb="0" eb="3">
      <t>ユウ</t>
    </rPh>
    <phoneticPr fontId="3"/>
  </si>
  <si>
    <t>〒386-0155　　長野県上田市蒼久保466-1</t>
    <rPh sb="11" eb="14">
      <t>ナガノケン</t>
    </rPh>
    <rPh sb="14" eb="17">
      <t>ウエダシ</t>
    </rPh>
    <rPh sb="17" eb="18">
      <t>アオ</t>
    </rPh>
    <rPh sb="18" eb="20">
      <t>クボ</t>
    </rPh>
    <phoneticPr fontId="3"/>
  </si>
  <si>
    <t>SLC01　　1822</t>
    <phoneticPr fontId="3"/>
  </si>
  <si>
    <t>小山 様</t>
    <rPh sb="0" eb="2">
      <t>コヤマ</t>
    </rPh>
    <rPh sb="3" eb="4">
      <t>サマ</t>
    </rPh>
    <phoneticPr fontId="3"/>
  </si>
  <si>
    <t>0268-35-1302</t>
    <phoneticPr fontId="3"/>
  </si>
  <si>
    <t>0268-35-3045</t>
    <phoneticPr fontId="3"/>
  </si>
  <si>
    <t>LMN</t>
    <phoneticPr fontId="3"/>
  </si>
  <si>
    <t>(株)ルミナス</t>
    <rPh sb="0" eb="3">
      <t>カブ</t>
    </rPh>
    <phoneticPr fontId="3"/>
  </si>
  <si>
    <t>〒136-0071　　東京都江東区亀戸6-58-10　第2共立ﾋﾞﾙ4F</t>
    <rPh sb="11" eb="14">
      <t>トウキョウト</t>
    </rPh>
    <rPh sb="14" eb="17">
      <t>コウトウク</t>
    </rPh>
    <rPh sb="17" eb="19">
      <t>カメイド</t>
    </rPh>
    <rPh sb="27" eb="28">
      <t>ダイ</t>
    </rPh>
    <rPh sb="29" eb="31">
      <t>キョウリツ</t>
    </rPh>
    <phoneticPr fontId="3"/>
  </si>
  <si>
    <t>LMN01　　1823</t>
    <phoneticPr fontId="3"/>
  </si>
  <si>
    <t>三ツ川 様</t>
    <rPh sb="0" eb="1">
      <t>ミ</t>
    </rPh>
    <rPh sb="2" eb="3">
      <t>カワ</t>
    </rPh>
    <rPh sb="4" eb="5">
      <t>サマ</t>
    </rPh>
    <phoneticPr fontId="3"/>
  </si>
  <si>
    <t>03-5858-5800</t>
    <phoneticPr fontId="3"/>
  </si>
  <si>
    <t>03-3636-2080</t>
    <phoneticPr fontId="3"/>
  </si>
  <si>
    <t>200</t>
    <phoneticPr fontId="3"/>
  </si>
  <si>
    <t>190</t>
    <phoneticPr fontId="3"/>
  </si>
  <si>
    <t>JAE-194</t>
    <phoneticPr fontId="3"/>
  </si>
  <si>
    <t>JAE-195</t>
    <phoneticPr fontId="3"/>
  </si>
  <si>
    <t>JAE-194 NT1264-0903-001-001</t>
    <phoneticPr fontId="3"/>
  </si>
  <si>
    <t>2019.4.15</t>
    <phoneticPr fontId="3"/>
  </si>
  <si>
    <t>JAE-195 NT1259-4903-001-001</t>
    <phoneticPr fontId="3"/>
  </si>
  <si>
    <t>3-161-1</t>
    <phoneticPr fontId="3"/>
  </si>
  <si>
    <t>3-912161-1</t>
    <phoneticPr fontId="3"/>
  </si>
  <si>
    <t>520</t>
    <phoneticPr fontId="3"/>
  </si>
  <si>
    <t>有</t>
    <rPh sb="0" eb="1">
      <t>ユウ</t>
    </rPh>
    <phoneticPr fontId="3"/>
  </si>
  <si>
    <t>無</t>
    <rPh sb="0" eb="1">
      <t>ム</t>
    </rPh>
    <phoneticPr fontId="3"/>
  </si>
  <si>
    <t>2019.4.16</t>
    <phoneticPr fontId="3"/>
  </si>
  <si>
    <t>掛川工場</t>
    <rPh sb="0" eb="4">
      <t>カケガワコウジョウ</t>
    </rPh>
    <phoneticPr fontId="3"/>
  </si>
  <si>
    <t>〒214-8533　　神奈川県川崎市多摩区登戸3816</t>
    <rPh sb="11" eb="15">
      <t>カナガワケン</t>
    </rPh>
    <rPh sb="15" eb="17">
      <t>カワサキ</t>
    </rPh>
    <rPh sb="17" eb="18">
      <t>シ</t>
    </rPh>
    <rPh sb="18" eb="19">
      <t>タ</t>
    </rPh>
    <rPh sb="19" eb="20">
      <t>マ</t>
    </rPh>
    <rPh sb="20" eb="21">
      <t>ク</t>
    </rPh>
    <rPh sb="21" eb="23">
      <t>ノボリト</t>
    </rPh>
    <phoneticPr fontId="3"/>
  </si>
  <si>
    <t>KEC 製品開発統括部　　#335281 勝俣 様</t>
    <rPh sb="4" eb="6">
      <t>セイヒン</t>
    </rPh>
    <rPh sb="6" eb="8">
      <t>カイハツ</t>
    </rPh>
    <rPh sb="8" eb="10">
      <t>トウカツ</t>
    </rPh>
    <rPh sb="10" eb="11">
      <t>ブ</t>
    </rPh>
    <rPh sb="24" eb="25">
      <t>サマ</t>
    </rPh>
    <phoneticPr fontId="3"/>
  </si>
  <si>
    <t>044-900-5066</t>
    <phoneticPr fontId="3"/>
  </si>
  <si>
    <t>金型代は月末3日前または翌月に売り上げる</t>
    <rPh sb="0" eb="2">
      <t>カナガタ</t>
    </rPh>
    <rPh sb="2" eb="3">
      <t>ダイ</t>
    </rPh>
    <rPh sb="4" eb="6">
      <t>ゲツマツ</t>
    </rPh>
    <rPh sb="7" eb="9">
      <t>カマエ</t>
    </rPh>
    <rPh sb="12" eb="13">
      <t>ヨク</t>
    </rPh>
    <rPh sb="13" eb="14">
      <t>ツキ</t>
    </rPh>
    <rPh sb="15" eb="16">
      <t>ウ</t>
    </rPh>
    <rPh sb="17" eb="18">
      <t>ア</t>
    </rPh>
    <phoneticPr fontId="3"/>
  </si>
  <si>
    <t>(株)トプコン山形　白河工場</t>
    <rPh sb="0" eb="3">
      <t>カブ</t>
    </rPh>
    <rPh sb="7" eb="9">
      <t>ヤマガタ</t>
    </rPh>
    <rPh sb="10" eb="14">
      <t>シラカワコウジョウ</t>
    </rPh>
    <phoneticPr fontId="3"/>
  </si>
  <si>
    <t>NHK-002</t>
    <phoneticPr fontId="3"/>
  </si>
  <si>
    <t>NHK-002</t>
    <phoneticPr fontId="3"/>
  </si>
  <si>
    <t>PET
(CL)</t>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</si>
  <si>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</si>
  <si>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</si>
  <si>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</si>
  <si>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</si>
  <si>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460×330</t>
    <phoneticPr fontId="3"/>
  </si>
  <si>
    <t>○</t>
    <phoneticPr fontId="3"/>
  </si>
  <si>
    <t>2019.4.17</t>
    <phoneticPr fontId="3"/>
  </si>
  <si>
    <t>KMT</t>
    <phoneticPr fontId="3"/>
  </si>
  <si>
    <t>釜谷紙業(株)　　姫路事業所</t>
    <rPh sb="0" eb="2">
      <t>カマタニ</t>
    </rPh>
    <rPh sb="2" eb="4">
      <t>シギョウ</t>
    </rPh>
    <rPh sb="4" eb="7">
      <t>カブ</t>
    </rPh>
    <rPh sb="9" eb="11">
      <t>ヒメジ</t>
    </rPh>
    <rPh sb="11" eb="14">
      <t>ジギョウショ</t>
    </rPh>
    <phoneticPr fontId="3"/>
  </si>
  <si>
    <t>〒671-0223　　兵庫県姫路別所町北宿1156</t>
    <rPh sb="11" eb="14">
      <t>ヒョウゴケン</t>
    </rPh>
    <rPh sb="14" eb="16">
      <t>ヒメジ</t>
    </rPh>
    <rPh sb="16" eb="18">
      <t>ベッショ</t>
    </rPh>
    <rPh sb="18" eb="19">
      <t>マチ</t>
    </rPh>
    <rPh sb="19" eb="20">
      <t>キタ</t>
    </rPh>
    <rPh sb="20" eb="21">
      <t>ヤド</t>
    </rPh>
    <phoneticPr fontId="3"/>
  </si>
  <si>
    <t>KMT01　　1824</t>
    <phoneticPr fontId="3"/>
  </si>
  <si>
    <t>段ボール事業部 営業課　　谷 様宛</t>
    <rPh sb="0" eb="1">
      <t>ダン</t>
    </rPh>
    <rPh sb="4" eb="6">
      <t>ジギョウ</t>
    </rPh>
    <rPh sb="6" eb="7">
      <t>ブ</t>
    </rPh>
    <rPh sb="8" eb="11">
      <t>エイギョウカ</t>
    </rPh>
    <rPh sb="13" eb="14">
      <t>タニ</t>
    </rPh>
    <rPh sb="15" eb="16">
      <t>サマ</t>
    </rPh>
    <rPh sb="16" eb="17">
      <t>アテ</t>
    </rPh>
    <phoneticPr fontId="3"/>
  </si>
  <si>
    <t>079-253-3333</t>
    <phoneticPr fontId="3"/>
  </si>
  <si>
    <t>079-253-4444</t>
    <phoneticPr fontId="3"/>
  </si>
  <si>
    <t>HIN-001 52-9087A COVER用</t>
  </si>
  <si>
    <t>SIT-008</t>
    <phoneticPr fontId="3"/>
  </si>
  <si>
    <t>PS(N)</t>
    <phoneticPr fontId="3"/>
  </si>
  <si>
    <t>405</t>
    <phoneticPr fontId="3"/>
  </si>
  <si>
    <t>有</t>
    <rPh sb="0" eb="1">
      <t>ユウ</t>
    </rPh>
    <phoneticPr fontId="3"/>
  </si>
  <si>
    <t>無</t>
    <rPh sb="0" eb="1">
      <t>ム</t>
    </rPh>
    <phoneticPr fontId="3"/>
  </si>
  <si>
    <t>338×175</t>
    <phoneticPr fontId="3"/>
  </si>
  <si>
    <t>2019.4.19</t>
    <phoneticPr fontId="3"/>
  </si>
  <si>
    <t>JAE-191</t>
    <phoneticPr fontId="3"/>
  </si>
  <si>
    <t>JAE-192</t>
    <phoneticPr fontId="3"/>
  </si>
  <si>
    <t>JAE-193</t>
    <phoneticPr fontId="3"/>
  </si>
  <si>
    <t>JAE-191　025-55445</t>
    <phoneticPr fontId="3"/>
  </si>
  <si>
    <t>JAE-192　025-55446</t>
    <phoneticPr fontId="3"/>
  </si>
  <si>
    <t>JAE-193　025-55447</t>
    <phoneticPr fontId="3"/>
  </si>
  <si>
    <t>2019.4.19</t>
    <phoneticPr fontId="3"/>
  </si>
  <si>
    <t>OTP-003</t>
    <phoneticPr fontId="3"/>
  </si>
  <si>
    <t>PS(N)</t>
    <phoneticPr fontId="3"/>
  </si>
  <si>
    <t>有</t>
    <rPh sb="0" eb="1">
      <t>ユウ</t>
    </rPh>
    <phoneticPr fontId="3"/>
  </si>
  <si>
    <t>無</t>
    <rPh sb="0" eb="1">
      <t>ム</t>
    </rPh>
    <phoneticPr fontId="3"/>
  </si>
  <si>
    <t>○</t>
    <phoneticPr fontId="3"/>
  </si>
  <si>
    <t>2019.4.22</t>
    <phoneticPr fontId="3"/>
  </si>
  <si>
    <t>NHK-001-1.0</t>
    <phoneticPr fontId="3"/>
  </si>
  <si>
    <t>NHK-001(PS 1.0) 電卓用トレイ</t>
    <rPh sb="16" eb="19">
      <t>デンタクヨウ</t>
    </rPh>
    <phoneticPr fontId="3"/>
  </si>
  <si>
    <t>PS(N)</t>
    <phoneticPr fontId="3"/>
  </si>
  <si>
    <t>有</t>
    <rPh sb="0" eb="1">
      <t>ユウ</t>
    </rPh>
    <phoneticPr fontId="3"/>
  </si>
  <si>
    <t>無</t>
    <rPh sb="0" eb="1">
      <t>ム</t>
    </rPh>
    <phoneticPr fontId="3"/>
  </si>
  <si>
    <t>日本コンテック 仙台</t>
    <rPh sb="0" eb="2">
      <t>ニホン</t>
    </rPh>
    <rPh sb="8" eb="10">
      <t>センダイ</t>
    </rPh>
    <phoneticPr fontId="3"/>
  </si>
  <si>
    <t>385×290</t>
    <phoneticPr fontId="3"/>
  </si>
  <si>
    <t>○</t>
    <phoneticPr fontId="3"/>
  </si>
  <si>
    <t>2019.4.23</t>
    <phoneticPr fontId="3"/>
  </si>
  <si>
    <t>NHK-001-0.8</t>
    <phoneticPr fontId="3"/>
  </si>
  <si>
    <t>NHK-001(PS 0.8) 電卓用トレイ</t>
    <rPh sb="16" eb="19">
      <t>デンタクヨウ</t>
    </rPh>
    <phoneticPr fontId="3"/>
  </si>
  <si>
    <t>520</t>
    <phoneticPr fontId="3"/>
  </si>
  <si>
    <t>SIT-008　2352299-1</t>
    <phoneticPr fontId="3"/>
  </si>
  <si>
    <t>OTP-003 TZAﾀｰﾐﾅﾙｺﾝﾌﾟ用</t>
    <rPh sb="20" eb="21">
      <t>ヨウ</t>
    </rPh>
    <phoneticPr fontId="3"/>
  </si>
  <si>
    <t>2019.3.27　金型廃棄</t>
    <rPh sb="10" eb="12">
      <t>カナガタ</t>
    </rPh>
    <rPh sb="12" eb="14">
      <t>ハイキ</t>
    </rPh>
    <phoneticPr fontId="3"/>
  </si>
  <si>
    <t>RCH-004</t>
    <phoneticPr fontId="3"/>
  </si>
  <si>
    <t>RCH-004 GEN6用トレイ25P</t>
    <rPh sb="12" eb="13">
      <t>ヨウ</t>
    </rPh>
    <phoneticPr fontId="3"/>
  </si>
  <si>
    <t>導電練込</t>
    <rPh sb="0" eb="2">
      <t>ドウデン</t>
    </rPh>
    <rPh sb="2" eb="3">
      <t>ネリ</t>
    </rPh>
    <rPh sb="3" eb="4">
      <t>コミ</t>
    </rPh>
    <phoneticPr fontId="3"/>
  </si>
  <si>
    <t>469×299</t>
    <phoneticPr fontId="3"/>
  </si>
  <si>
    <t>2019.4.25</t>
    <phoneticPr fontId="3"/>
  </si>
  <si>
    <t>OMG-006</t>
    <phoneticPr fontId="3"/>
  </si>
  <si>
    <t>OMG-006 120p用 101CPB-229-12FG5</t>
    <rPh sb="12" eb="13">
      <t>ヨウ</t>
    </rPh>
    <phoneticPr fontId="3"/>
  </si>
  <si>
    <t>有</t>
    <rPh sb="0" eb="1">
      <t>ユウ</t>
    </rPh>
    <phoneticPr fontId="3"/>
  </si>
  <si>
    <t>無</t>
    <rPh sb="0" eb="1">
      <t>ム</t>
    </rPh>
    <phoneticPr fontId="3"/>
  </si>
  <si>
    <t>385×265</t>
    <phoneticPr fontId="3"/>
  </si>
  <si>
    <t>2019.4.26</t>
    <phoneticPr fontId="3"/>
  </si>
  <si>
    <t>DWS</t>
    <phoneticPr fontId="3"/>
  </si>
  <si>
    <t>(株)大和商会　東三河営業所</t>
    <rPh sb="0" eb="3">
      <t>カブ</t>
    </rPh>
    <rPh sb="3" eb="5">
      <t>ヤマト</t>
    </rPh>
    <rPh sb="5" eb="7">
      <t>ショウカイ</t>
    </rPh>
    <rPh sb="8" eb="9">
      <t>ヒガシ</t>
    </rPh>
    <rPh sb="9" eb="11">
      <t>ミカワ</t>
    </rPh>
    <rPh sb="11" eb="14">
      <t>エイギョウショ</t>
    </rPh>
    <phoneticPr fontId="3"/>
  </si>
  <si>
    <t>〒440-0091　　愛知県豊橋市五井町沖田68</t>
    <rPh sb="11" eb="14">
      <t>アイチケン</t>
    </rPh>
    <rPh sb="14" eb="17">
      <t>トヨハシシ</t>
    </rPh>
    <rPh sb="17" eb="19">
      <t>ゴイ</t>
    </rPh>
    <rPh sb="19" eb="20">
      <t>マチ</t>
    </rPh>
    <rPh sb="20" eb="22">
      <t>オキタ</t>
    </rPh>
    <phoneticPr fontId="3"/>
  </si>
  <si>
    <t>DWS01　　1825</t>
    <phoneticPr fontId="3"/>
  </si>
  <si>
    <t>白井 様</t>
    <rPh sb="0" eb="2">
      <t>シライ</t>
    </rPh>
    <rPh sb="3" eb="4">
      <t>サマ</t>
    </rPh>
    <phoneticPr fontId="3"/>
  </si>
  <si>
    <t>0532-56-8883</t>
    <phoneticPr fontId="3"/>
  </si>
  <si>
    <t>0532-56-8884</t>
    <phoneticPr fontId="3"/>
  </si>
  <si>
    <t>NFC1</t>
    <phoneticPr fontId="3"/>
  </si>
  <si>
    <t>〒239-8558　　神奈川県横須賀市光の丘5-2</t>
    <rPh sb="11" eb="15">
      <t>カナガワケン</t>
    </rPh>
    <rPh sb="15" eb="19">
      <t>ヨコスカシ</t>
    </rPh>
    <rPh sb="19" eb="20">
      <t>ヒカリ</t>
    </rPh>
    <rPh sb="21" eb="22">
      <t>オカ</t>
    </rPh>
    <phoneticPr fontId="3"/>
  </si>
  <si>
    <t>NFC01　　1826</t>
    <phoneticPr fontId="3"/>
  </si>
  <si>
    <t>046-839-2241</t>
    <phoneticPr fontId="3"/>
  </si>
  <si>
    <t>046-839-2505</t>
    <phoneticPr fontId="3"/>
  </si>
  <si>
    <t>425</t>
    <phoneticPr fontId="3"/>
  </si>
  <si>
    <t>JAE-134</t>
    <phoneticPr fontId="3"/>
  </si>
  <si>
    <t>JAE-134 025-53795</t>
    <phoneticPr fontId="3"/>
  </si>
  <si>
    <t>PS(G)</t>
    <phoneticPr fontId="3"/>
  </si>
  <si>
    <t>弘前航空電子</t>
    <rPh sb="0" eb="2">
      <t>ヒロサキ</t>
    </rPh>
    <rPh sb="2" eb="4">
      <t>コウクウ</t>
    </rPh>
    <rPh sb="4" eb="6">
      <t>デンシ</t>
    </rPh>
    <phoneticPr fontId="3"/>
  </si>
  <si>
    <t>499×347</t>
    <phoneticPr fontId="3"/>
  </si>
  <si>
    <t>2面取</t>
    <rPh sb="1" eb="2">
      <t>メン</t>
    </rPh>
    <rPh sb="2" eb="3">
      <t>トリ</t>
    </rPh>
    <phoneticPr fontId="3"/>
  </si>
  <si>
    <t>2019.5.9</t>
    <phoneticPr fontId="3"/>
  </si>
  <si>
    <t>100</t>
    <phoneticPr fontId="3"/>
  </si>
  <si>
    <t>JAE-197</t>
    <phoneticPr fontId="3"/>
  </si>
  <si>
    <t>JAE-197 025-55477</t>
    <phoneticPr fontId="3"/>
  </si>
  <si>
    <t>2019.5.11</t>
    <phoneticPr fontId="3"/>
  </si>
  <si>
    <t>JAE-198</t>
    <phoneticPr fontId="3"/>
  </si>
  <si>
    <t>JAE-198 025-55465</t>
    <phoneticPr fontId="3"/>
  </si>
  <si>
    <t>2019.5.13</t>
    <phoneticPr fontId="3"/>
  </si>
  <si>
    <t>2-161-0</t>
    <phoneticPr fontId="3"/>
  </si>
  <si>
    <t>2-912161-0</t>
    <phoneticPr fontId="3"/>
  </si>
  <si>
    <t>2019.5.13</t>
    <phoneticPr fontId="3"/>
  </si>
  <si>
    <t>4-160-7</t>
    <phoneticPr fontId="3"/>
  </si>
  <si>
    <t>4-912160-7</t>
    <phoneticPr fontId="3"/>
  </si>
  <si>
    <t>2019.5.15</t>
    <phoneticPr fontId="3"/>
  </si>
  <si>
    <t>MYK-4</t>
    <phoneticPr fontId="3"/>
  </si>
  <si>
    <t>(株)都精機</t>
    <rPh sb="0" eb="3">
      <t>カブ</t>
    </rPh>
    <rPh sb="3" eb="4">
      <t>ミヤコ</t>
    </rPh>
    <rPh sb="4" eb="6">
      <t>セイキ</t>
    </rPh>
    <phoneticPr fontId="3"/>
  </si>
  <si>
    <t>〒181-0004　　東京都三鷹市新川4-7-11</t>
    <rPh sb="11" eb="14">
      <t>トウキョウト</t>
    </rPh>
    <rPh sb="14" eb="17">
      <t>ミタカシ</t>
    </rPh>
    <rPh sb="17" eb="19">
      <t>シンカワ</t>
    </rPh>
    <phoneticPr fontId="3"/>
  </si>
  <si>
    <t>MYK04　　1827</t>
    <phoneticPr fontId="3"/>
  </si>
  <si>
    <t>小形 様</t>
    <rPh sb="0" eb="2">
      <t>オガタ</t>
    </rPh>
    <rPh sb="3" eb="4">
      <t>サマ</t>
    </rPh>
    <phoneticPr fontId="3"/>
  </si>
  <si>
    <t>0422-43-3119</t>
    <phoneticPr fontId="3"/>
  </si>
  <si>
    <t>0422-44-5005</t>
    <phoneticPr fontId="3"/>
  </si>
  <si>
    <t>NFC2</t>
    <phoneticPr fontId="3"/>
  </si>
  <si>
    <t>(株)ニフコ　　相模原工場</t>
    <rPh sb="0" eb="3">
      <t>カブ</t>
    </rPh>
    <rPh sb="8" eb="13">
      <t>サガミハラコウジョウ</t>
    </rPh>
    <phoneticPr fontId="3"/>
  </si>
  <si>
    <t>設備開発部 ﾌﾟﾗｯﾄﾌｫｰﾑ商品設備課　　飛田 様</t>
    <rPh sb="0" eb="2">
      <t>セツビ</t>
    </rPh>
    <rPh sb="2" eb="4">
      <t>カイハツ</t>
    </rPh>
    <rPh sb="4" eb="5">
      <t>ブ</t>
    </rPh>
    <rPh sb="15" eb="17">
      <t>ショウヒン</t>
    </rPh>
    <rPh sb="17" eb="19">
      <t>セツビ</t>
    </rPh>
    <rPh sb="19" eb="20">
      <t>カ</t>
    </rPh>
    <rPh sb="22" eb="24">
      <t>トビタ</t>
    </rPh>
    <rPh sb="25" eb="26">
      <t>サマ</t>
    </rPh>
    <phoneticPr fontId="3"/>
  </si>
  <si>
    <t>(株)ニフコ　　生産技術センター</t>
    <rPh sb="0" eb="3">
      <t>カブ</t>
    </rPh>
    <phoneticPr fontId="3"/>
  </si>
  <si>
    <t>〒252-0212　　神奈川県相模原市中央区宮下1-2-3</t>
    <rPh sb="11" eb="15">
      <t>カナガワケン</t>
    </rPh>
    <rPh sb="15" eb="19">
      <t>サガミハラシ</t>
    </rPh>
    <rPh sb="19" eb="22">
      <t>チュウオウク</t>
    </rPh>
    <rPh sb="22" eb="24">
      <t>ミヤシタ</t>
    </rPh>
    <phoneticPr fontId="3"/>
  </si>
  <si>
    <t>NFC02　　1826</t>
    <phoneticPr fontId="3"/>
  </si>
  <si>
    <t>製造部 調達物流課　　地神 様</t>
    <rPh sb="0" eb="2">
      <t>セイゾウ</t>
    </rPh>
    <rPh sb="2" eb="3">
      <t>ブ</t>
    </rPh>
    <rPh sb="4" eb="6">
      <t>チョウタツ</t>
    </rPh>
    <rPh sb="6" eb="8">
      <t>ブツリュウ</t>
    </rPh>
    <rPh sb="8" eb="9">
      <t>カ</t>
    </rPh>
    <rPh sb="11" eb="13">
      <t>ジガミ</t>
    </rPh>
    <rPh sb="14" eb="15">
      <t>サマ</t>
    </rPh>
    <phoneticPr fontId="3"/>
  </si>
  <si>
    <t>042-770-0207</t>
    <phoneticPr fontId="3"/>
  </si>
  <si>
    <t>042-779-3522</t>
    <phoneticPr fontId="3"/>
  </si>
  <si>
    <t>SJI-018</t>
    <phoneticPr fontId="3"/>
  </si>
  <si>
    <t>SJI-019</t>
    <phoneticPr fontId="3"/>
  </si>
  <si>
    <t>SJI-020</t>
    <phoneticPr fontId="3"/>
  </si>
  <si>
    <t>SJI-018 5P 390×295</t>
    <phoneticPr fontId="3"/>
  </si>
  <si>
    <t>2019.5.17</t>
    <phoneticPr fontId="3"/>
  </si>
  <si>
    <t>ＰＰ(Ｎ)</t>
    <phoneticPr fontId="3"/>
  </si>
  <si>
    <t>670</t>
    <phoneticPr fontId="3"/>
  </si>
  <si>
    <t>620×420</t>
    <phoneticPr fontId="3"/>
  </si>
  <si>
    <t>SJI-020　COVER FOR　SJI-019</t>
    <phoneticPr fontId="3"/>
  </si>
  <si>
    <t>SJI-019 マニホールド用　10P 595×385</t>
    <rPh sb="14" eb="15">
      <t>ヨウ</t>
    </rPh>
    <phoneticPr fontId="3"/>
  </si>
  <si>
    <t>MMT-003</t>
    <phoneticPr fontId="3"/>
  </si>
  <si>
    <t>MMT-003 Z280用 15P</t>
    <rPh sb="12" eb="13">
      <t>ヨウ</t>
    </rPh>
    <phoneticPr fontId="3"/>
  </si>
  <si>
    <t>520</t>
    <phoneticPr fontId="3"/>
  </si>
  <si>
    <t>有</t>
    <rPh sb="0" eb="1">
      <t>ユウ</t>
    </rPh>
    <phoneticPr fontId="3"/>
  </si>
  <si>
    <t>無</t>
    <rPh sb="0" eb="1">
      <t>ム</t>
    </rPh>
    <phoneticPr fontId="3"/>
  </si>
  <si>
    <t>2019.5.20</t>
    <phoneticPr fontId="3"/>
  </si>
  <si>
    <t>TSD2</t>
    <phoneticPr fontId="3"/>
  </si>
  <si>
    <t>東信電気(株)</t>
    <rPh sb="0" eb="2">
      <t>トウシン</t>
    </rPh>
    <rPh sb="2" eb="4">
      <t>デンキ</t>
    </rPh>
    <rPh sb="4" eb="7">
      <t>カブ</t>
    </rPh>
    <phoneticPr fontId="3"/>
  </si>
  <si>
    <t>〒215-0033　　神奈川県川崎市麻生区栗木2-6-4</t>
    <rPh sb="11" eb="15">
      <t>カナガワケン</t>
    </rPh>
    <rPh sb="15" eb="18">
      <t>カワサキシ</t>
    </rPh>
    <rPh sb="18" eb="20">
      <t>アソウ</t>
    </rPh>
    <rPh sb="20" eb="21">
      <t>ク</t>
    </rPh>
    <rPh sb="21" eb="23">
      <t>クリキ</t>
    </rPh>
    <phoneticPr fontId="3"/>
  </si>
  <si>
    <t>TSD02　　1828</t>
    <phoneticPr fontId="3"/>
  </si>
  <si>
    <t>事業本部事業支援Ｇ　　清水 様</t>
    <rPh sb="0" eb="2">
      <t>ジギョウ</t>
    </rPh>
    <rPh sb="2" eb="4">
      <t>ホンブ</t>
    </rPh>
    <rPh sb="4" eb="6">
      <t>ジギョウ</t>
    </rPh>
    <rPh sb="6" eb="8">
      <t>シエン</t>
    </rPh>
    <rPh sb="11" eb="13">
      <t>シミズ</t>
    </rPh>
    <rPh sb="14" eb="15">
      <t>サマ</t>
    </rPh>
    <phoneticPr fontId="3"/>
  </si>
  <si>
    <t>044-980-3120</t>
    <phoneticPr fontId="3"/>
  </si>
  <si>
    <t>044-980-3145</t>
    <phoneticPr fontId="3"/>
  </si>
  <si>
    <t>120</t>
    <phoneticPr fontId="3"/>
  </si>
  <si>
    <t>FJD3</t>
    <phoneticPr fontId="3"/>
  </si>
  <si>
    <t>フジクラ電装(株)　米沢東事業所</t>
    <rPh sb="4" eb="6">
      <t>デンソウ</t>
    </rPh>
    <rPh sb="6" eb="9">
      <t>カブ</t>
    </rPh>
    <rPh sb="10" eb="12">
      <t>ヨネザワ</t>
    </rPh>
    <rPh sb="12" eb="13">
      <t>ヒガシ</t>
    </rPh>
    <rPh sb="13" eb="16">
      <t>ジギョウショ</t>
    </rPh>
    <phoneticPr fontId="3"/>
  </si>
  <si>
    <t>〒992-0026　　山形県米沢市東1丁目10番53号</t>
    <rPh sb="11" eb="14">
      <t>ヤマガタケン</t>
    </rPh>
    <rPh sb="14" eb="17">
      <t>ヨネザワシ</t>
    </rPh>
    <rPh sb="17" eb="18">
      <t>ヒガシ</t>
    </rPh>
    <rPh sb="19" eb="21">
      <t>チョウメ</t>
    </rPh>
    <rPh sb="23" eb="24">
      <t>バン</t>
    </rPh>
    <rPh sb="26" eb="27">
      <t>ゴウ</t>
    </rPh>
    <phoneticPr fontId="3"/>
  </si>
  <si>
    <t>FJD03　　1829</t>
    <phoneticPr fontId="3"/>
  </si>
  <si>
    <t>ハーネス事業部 車載モジュール部　　遠藤 様</t>
    <rPh sb="4" eb="6">
      <t>ジギョウ</t>
    </rPh>
    <rPh sb="6" eb="7">
      <t>ブ</t>
    </rPh>
    <rPh sb="8" eb="10">
      <t>シャサイ</t>
    </rPh>
    <rPh sb="15" eb="16">
      <t>ブ</t>
    </rPh>
    <rPh sb="18" eb="20">
      <t>エンドウ</t>
    </rPh>
    <rPh sb="21" eb="22">
      <t>サマ</t>
    </rPh>
    <phoneticPr fontId="3"/>
  </si>
  <si>
    <t>0238-24-9250</t>
    <phoneticPr fontId="3"/>
  </si>
  <si>
    <t>0238-24-3007</t>
    <phoneticPr fontId="3"/>
  </si>
  <si>
    <t>DIG</t>
    <phoneticPr fontId="3"/>
  </si>
  <si>
    <t>第一合成(株)</t>
    <rPh sb="0" eb="2">
      <t>ダイイチ</t>
    </rPh>
    <rPh sb="2" eb="4">
      <t>ゴウセイ</t>
    </rPh>
    <rPh sb="4" eb="7">
      <t>カブ</t>
    </rPh>
    <phoneticPr fontId="3"/>
  </si>
  <si>
    <t>〒192-0051　　東京都八王子市元本郷町1-25-5</t>
    <rPh sb="11" eb="14">
      <t>トウキョウト</t>
    </rPh>
    <rPh sb="14" eb="18">
      <t>ハチオウジシ</t>
    </rPh>
    <rPh sb="18" eb="22">
      <t>モトホンゴウチョウ</t>
    </rPh>
    <phoneticPr fontId="3"/>
  </si>
  <si>
    <t>DIG01　　1830</t>
    <phoneticPr fontId="3"/>
  </si>
  <si>
    <t>山上 様</t>
    <rPh sb="0" eb="2">
      <t>ヤマガミ</t>
    </rPh>
    <rPh sb="3" eb="4">
      <t>サマ</t>
    </rPh>
    <phoneticPr fontId="3"/>
  </si>
  <si>
    <t>042-624-5436</t>
    <phoneticPr fontId="3"/>
  </si>
  <si>
    <t>042-622-1884</t>
    <phoneticPr fontId="3"/>
  </si>
  <si>
    <t>5-159-2</t>
    <phoneticPr fontId="3"/>
  </si>
  <si>
    <t>(469×299)</t>
    <phoneticPr fontId="3"/>
  </si>
  <si>
    <t>2019.5.23再々</t>
    <rPh sb="9" eb="11">
      <t>サイサイ</t>
    </rPh>
    <phoneticPr fontId="3"/>
  </si>
  <si>
    <t>2018.10.15再</t>
    <rPh sb="10" eb="11">
      <t>サイ</t>
    </rPh>
    <phoneticPr fontId="3"/>
  </si>
  <si>
    <t>(469×299)</t>
    <phoneticPr fontId="3"/>
  </si>
  <si>
    <t>AGR</t>
    <phoneticPr fontId="3"/>
  </si>
  <si>
    <t>(株)アグレス　　大阪オフィス</t>
    <rPh sb="0" eb="3">
      <t>カブ</t>
    </rPh>
    <rPh sb="9" eb="11">
      <t>オオサカ</t>
    </rPh>
    <phoneticPr fontId="3"/>
  </si>
  <si>
    <t>〒577-0055　　大阪府大阪市長栄寺2-12</t>
    <rPh sb="11" eb="14">
      <t>オオサカフ</t>
    </rPh>
    <rPh sb="14" eb="17">
      <t>オオサカシ</t>
    </rPh>
    <rPh sb="17" eb="20">
      <t>チョウエイジ</t>
    </rPh>
    <phoneticPr fontId="3"/>
  </si>
  <si>
    <t>AGR01　　1831</t>
    <phoneticPr fontId="3"/>
  </si>
  <si>
    <t>柏口 様宛</t>
    <rPh sb="0" eb="1">
      <t>カシワ</t>
    </rPh>
    <rPh sb="1" eb="2">
      <t>グチ</t>
    </rPh>
    <rPh sb="3" eb="4">
      <t>サマ</t>
    </rPh>
    <rPh sb="4" eb="5">
      <t>アテ</t>
    </rPh>
    <phoneticPr fontId="3"/>
  </si>
  <si>
    <t>06-6784-3644</t>
    <phoneticPr fontId="3"/>
  </si>
  <si>
    <t>06-6787++</t>
    <phoneticPr fontId="3"/>
  </si>
  <si>
    <t>180</t>
    <phoneticPr fontId="3"/>
  </si>
  <si>
    <t>180</t>
    <phoneticPr fontId="3"/>
  </si>
  <si>
    <t>KDS-100</t>
    <phoneticPr fontId="3"/>
  </si>
  <si>
    <t>PP(N)</t>
    <phoneticPr fontId="3"/>
  </si>
  <si>
    <t>550</t>
    <phoneticPr fontId="3"/>
  </si>
  <si>
    <t>有</t>
    <rPh sb="0" eb="1">
      <t>ユウ</t>
    </rPh>
    <phoneticPr fontId="3"/>
  </si>
  <si>
    <t>無</t>
    <rPh sb="0" eb="1">
      <t>ム</t>
    </rPh>
    <phoneticPr fontId="3"/>
  </si>
  <si>
    <t>2019.5.24</t>
    <phoneticPr fontId="3"/>
  </si>
  <si>
    <t>KDS-101</t>
    <phoneticPr fontId="3"/>
  </si>
  <si>
    <t>PP(N)</t>
    <phoneticPr fontId="3"/>
  </si>
  <si>
    <t>550</t>
    <phoneticPr fontId="3"/>
  </si>
  <si>
    <t>有</t>
    <rPh sb="0" eb="1">
      <t>ユウ</t>
    </rPh>
    <phoneticPr fontId="3"/>
  </si>
  <si>
    <t>無</t>
    <rPh sb="0" eb="1">
      <t>ム</t>
    </rPh>
    <phoneticPr fontId="3"/>
  </si>
  <si>
    <t>499×347</t>
    <phoneticPr fontId="3"/>
  </si>
  <si>
    <t>2019.5.25</t>
  </si>
  <si>
    <t>120</t>
    <phoneticPr fontId="3"/>
  </si>
  <si>
    <t>5-159-4</t>
    <phoneticPr fontId="3"/>
  </si>
  <si>
    <t>5-912159-4</t>
    <phoneticPr fontId="3"/>
  </si>
  <si>
    <t>2019.5.27</t>
    <phoneticPr fontId="3"/>
  </si>
  <si>
    <t>KIK-005B</t>
    <phoneticPr fontId="3"/>
  </si>
  <si>
    <t>KIK-005 BOTTOM 小ローラー用</t>
    <rPh sb="15" eb="16">
      <t>ショウ</t>
    </rPh>
    <rPh sb="20" eb="21">
      <t>ヨウ</t>
    </rPh>
    <phoneticPr fontId="3"/>
  </si>
  <si>
    <t>PET
(CL)</t>
    <phoneticPr fontId="3"/>
  </si>
  <si>
    <t>520</t>
    <phoneticPr fontId="3"/>
  </si>
  <si>
    <t>有</t>
    <rPh sb="0" eb="1">
      <t>ユウ</t>
    </rPh>
    <phoneticPr fontId="3"/>
  </si>
  <si>
    <t>無</t>
    <rPh sb="0" eb="1">
      <t>ム</t>
    </rPh>
    <phoneticPr fontId="3"/>
  </si>
  <si>
    <t>甲斐工業</t>
    <rPh sb="0" eb="2">
      <t>カイ</t>
    </rPh>
    <rPh sb="2" eb="4">
      <t>コウギョウ</t>
    </rPh>
    <phoneticPr fontId="3"/>
  </si>
  <si>
    <t>460×330</t>
    <phoneticPr fontId="3"/>
  </si>
  <si>
    <t>2019.5.27</t>
    <phoneticPr fontId="3"/>
  </si>
  <si>
    <t>KIK-005T</t>
    <phoneticPr fontId="3"/>
  </si>
  <si>
    <t>KIK-005 TOP 小ローラー用</t>
    <rPh sb="12" eb="13">
      <t>ショウ</t>
    </rPh>
    <rPh sb="17" eb="18">
      <t>ヨウ</t>
    </rPh>
    <phoneticPr fontId="3"/>
  </si>
  <si>
    <t>KYM4</t>
    <phoneticPr fontId="3"/>
  </si>
  <si>
    <t>(株)小山　川崎営業所</t>
    <rPh sb="0" eb="3">
      <t>カブ</t>
    </rPh>
    <rPh sb="3" eb="5">
      <t>コヤマ</t>
    </rPh>
    <rPh sb="6" eb="8">
      <t>カワサキ</t>
    </rPh>
    <rPh sb="8" eb="11">
      <t>エイギョウショ</t>
    </rPh>
    <phoneticPr fontId="3"/>
  </si>
  <si>
    <t>〒169-0073　　東京都新宿区百人町2-5-2</t>
    <rPh sb="11" eb="14">
      <t>トウキョウト</t>
    </rPh>
    <rPh sb="14" eb="17">
      <t>シンジュクク</t>
    </rPh>
    <rPh sb="17" eb="20">
      <t>ヒャクニンチョウ</t>
    </rPh>
    <phoneticPr fontId="3"/>
  </si>
  <si>
    <t>KYM04　　1832</t>
    <phoneticPr fontId="3"/>
  </si>
  <si>
    <t>仲宗根 様</t>
    <rPh sb="0" eb="3">
      <t>ナカソネ</t>
    </rPh>
    <rPh sb="4" eb="5">
      <t>サマ</t>
    </rPh>
    <phoneticPr fontId="3"/>
  </si>
  <si>
    <t>03-3363-3711</t>
    <phoneticPr fontId="3"/>
  </si>
  <si>
    <t>03-3362-5560</t>
    <phoneticPr fontId="3"/>
  </si>
  <si>
    <t>〒329-0211　　栃木県小山市暁2丁目16-16</t>
    <rPh sb="11" eb="14">
      <t>トチギケン</t>
    </rPh>
    <rPh sb="14" eb="17">
      <t>オヤマシ</t>
    </rPh>
    <rPh sb="17" eb="18">
      <t>アカツキ</t>
    </rPh>
    <rPh sb="19" eb="21">
      <t>チョウメ</t>
    </rPh>
    <phoneticPr fontId="3"/>
  </si>
  <si>
    <t>0285-39-6163</t>
    <phoneticPr fontId="3"/>
  </si>
  <si>
    <t>0285-39-6164</t>
    <phoneticPr fontId="3"/>
  </si>
  <si>
    <t>(株)小山　本社</t>
    <rPh sb="0" eb="3">
      <t>カブ</t>
    </rPh>
    <rPh sb="3" eb="5">
      <t>コヤマ</t>
    </rPh>
    <rPh sb="6" eb="8">
      <t>ホンシャ</t>
    </rPh>
    <phoneticPr fontId="3"/>
  </si>
  <si>
    <t>9-160-7</t>
    <phoneticPr fontId="3"/>
  </si>
  <si>
    <t>9-912160-7</t>
    <phoneticPr fontId="3"/>
  </si>
  <si>
    <t>有</t>
    <rPh sb="0" eb="1">
      <t>ユウ</t>
    </rPh>
    <phoneticPr fontId="3"/>
  </si>
  <si>
    <t>無</t>
    <rPh sb="0" eb="1">
      <t>ム</t>
    </rPh>
    <phoneticPr fontId="3"/>
  </si>
  <si>
    <t>袋詰め</t>
    <rPh sb="0" eb="1">
      <t>フクロ</t>
    </rPh>
    <rPh sb="1" eb="2">
      <t>ヅ</t>
    </rPh>
    <phoneticPr fontId="3"/>
  </si>
  <si>
    <t>9-160-8</t>
    <phoneticPr fontId="3"/>
  </si>
  <si>
    <t>9-912160-8</t>
    <phoneticPr fontId="3"/>
  </si>
  <si>
    <t>BOTTOM</t>
    <phoneticPr fontId="3"/>
  </si>
  <si>
    <t>TOP</t>
    <phoneticPr fontId="3"/>
  </si>
  <si>
    <t>KDS-102</t>
    <phoneticPr fontId="3"/>
  </si>
  <si>
    <t>KDS-102 7369トレイ 20P</t>
    <phoneticPr fontId="3"/>
  </si>
  <si>
    <t>2019.5.30</t>
    <phoneticPr fontId="3"/>
  </si>
  <si>
    <t>KDS-103</t>
    <phoneticPr fontId="3"/>
  </si>
  <si>
    <t>KDS-103 3969トレイ 28P</t>
    <phoneticPr fontId="3"/>
  </si>
  <si>
    <t>KDS-100 7358トレイ 16P</t>
    <phoneticPr fontId="3"/>
  </si>
  <si>
    <t>KDS-101 3972トレイ 54P</t>
    <phoneticPr fontId="3"/>
  </si>
  <si>
    <t>SMK-202</t>
    <phoneticPr fontId="3"/>
  </si>
  <si>
    <t>167LAT-013-90E</t>
    <phoneticPr fontId="3"/>
  </si>
  <si>
    <t>有</t>
    <rPh sb="0" eb="1">
      <t>ユウ</t>
    </rPh>
    <phoneticPr fontId="3"/>
  </si>
  <si>
    <t>無</t>
    <rPh sb="0" eb="1">
      <t>ム</t>
    </rPh>
    <phoneticPr fontId="3"/>
  </si>
  <si>
    <t>○</t>
    <phoneticPr fontId="3"/>
  </si>
  <si>
    <t>2019.5.30</t>
    <phoneticPr fontId="3"/>
  </si>
  <si>
    <t>KON</t>
    <phoneticPr fontId="3"/>
  </si>
  <si>
    <t>(有)クオン</t>
    <rPh sb="0" eb="3">
      <t>ユウ</t>
    </rPh>
    <phoneticPr fontId="3"/>
  </si>
  <si>
    <t>〒108-0023　　東京都港区芝浦4-2-22-709</t>
    <rPh sb="11" eb="14">
      <t>トウキョウト</t>
    </rPh>
    <rPh sb="14" eb="16">
      <t>ミナトク</t>
    </rPh>
    <rPh sb="16" eb="18">
      <t>シバウラ</t>
    </rPh>
    <phoneticPr fontId="3"/>
  </si>
  <si>
    <t>KON01　　1833</t>
    <phoneticPr fontId="3"/>
  </si>
  <si>
    <t>山田 様</t>
    <rPh sb="0" eb="2">
      <t>ヤマダ</t>
    </rPh>
    <rPh sb="3" eb="4">
      <t>サマ</t>
    </rPh>
    <phoneticPr fontId="3"/>
  </si>
  <si>
    <t>03-3452-4508</t>
    <phoneticPr fontId="3"/>
  </si>
  <si>
    <t>03-3452-4533</t>
    <phoneticPr fontId="3"/>
  </si>
  <si>
    <t>NFC-001</t>
    <phoneticPr fontId="3"/>
  </si>
  <si>
    <t>NFC-001 444×444</t>
    <phoneticPr fontId="3"/>
  </si>
  <si>
    <t>PP(N)</t>
    <phoneticPr fontId="3"/>
  </si>
  <si>
    <t>520</t>
    <phoneticPr fontId="3"/>
  </si>
  <si>
    <t>有</t>
    <rPh sb="0" eb="1">
      <t>ユウ</t>
    </rPh>
    <phoneticPr fontId="3"/>
  </si>
  <si>
    <t>無</t>
    <rPh sb="0" eb="1">
      <t>ム</t>
    </rPh>
    <phoneticPr fontId="3"/>
  </si>
  <si>
    <t>ニフコ</t>
    <phoneticPr fontId="3"/>
  </si>
  <si>
    <t>470×470</t>
    <phoneticPr fontId="3"/>
  </si>
  <si>
    <t>○</t>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</si>
  <si>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</si>
  <si>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</si>
  <si>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</si>
  <si>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2019.5.31</t>
    <phoneticPr fontId="3"/>
  </si>
  <si>
    <t>0-161-1</t>
    <phoneticPr fontId="3"/>
  </si>
  <si>
    <t>912161-1</t>
    <phoneticPr fontId="3"/>
  </si>
  <si>
    <t>PP(N)</t>
    <phoneticPr fontId="3"/>
  </si>
  <si>
    <t>有</t>
    <rPh sb="0" eb="1">
      <t>ユウ</t>
    </rPh>
    <phoneticPr fontId="3"/>
  </si>
  <si>
    <t>無</t>
    <rPh sb="0" eb="1">
      <t>ム</t>
    </rPh>
    <phoneticPr fontId="3"/>
  </si>
  <si>
    <t>別抜き</t>
    <rPh sb="0" eb="1">
      <t>ベツ</t>
    </rPh>
    <rPh sb="1" eb="2">
      <t>ヌ</t>
    </rPh>
    <phoneticPr fontId="3"/>
  </si>
  <si>
    <t>2019.6.3</t>
    <phoneticPr fontId="3"/>
  </si>
  <si>
    <t>9-160-9</t>
    <phoneticPr fontId="3"/>
  </si>
  <si>
    <t>9-912160-9</t>
    <phoneticPr fontId="3"/>
  </si>
  <si>
    <t>470×347</t>
    <phoneticPr fontId="3"/>
  </si>
  <si>
    <t>袋詰め</t>
    <rPh sb="0" eb="1">
      <t>フクロ</t>
    </rPh>
    <rPh sb="1" eb="2">
      <t>ヅ</t>
    </rPh>
    <phoneticPr fontId="3"/>
  </si>
  <si>
    <t>KDS-104</t>
    <phoneticPr fontId="3"/>
  </si>
  <si>
    <t>KDS-104 7377&amp;7378兼用 8Ｐ</t>
    <rPh sb="17" eb="19">
      <t>ケンヨウ</t>
    </rPh>
    <phoneticPr fontId="3"/>
  </si>
  <si>
    <t>PP(N)</t>
    <phoneticPr fontId="3"/>
  </si>
  <si>
    <t>670</t>
    <phoneticPr fontId="3"/>
  </si>
  <si>
    <t>有</t>
    <rPh sb="0" eb="1">
      <t>ユウ</t>
    </rPh>
    <phoneticPr fontId="3"/>
  </si>
  <si>
    <t>無</t>
    <rPh sb="0" eb="1">
      <t>ム</t>
    </rPh>
    <phoneticPr fontId="3"/>
  </si>
  <si>
    <t>520×380</t>
    <phoneticPr fontId="3"/>
  </si>
  <si>
    <t>台湾機</t>
    <rPh sb="0" eb="2">
      <t>タイワン</t>
    </rPh>
    <rPh sb="2" eb="3">
      <t>キ</t>
    </rPh>
    <phoneticPr fontId="3"/>
  </si>
  <si>
    <t>1面取</t>
    <rPh sb="1" eb="2">
      <t>メン</t>
    </rPh>
    <rPh sb="2" eb="3">
      <t>ド</t>
    </rPh>
    <phoneticPr fontId="3"/>
  </si>
  <si>
    <t>別抜き</t>
    <rPh sb="0" eb="1">
      <t>ベツ</t>
    </rPh>
    <rPh sb="1" eb="2">
      <t>ヌ</t>
    </rPh>
    <phoneticPr fontId="3"/>
  </si>
  <si>
    <t>袋詰め</t>
    <rPh sb="0" eb="1">
      <t>フクロ</t>
    </rPh>
    <rPh sb="1" eb="2">
      <t>ヅ</t>
    </rPh>
    <phoneticPr fontId="3"/>
  </si>
  <si>
    <t>2019.6.3</t>
    <phoneticPr fontId="3"/>
  </si>
  <si>
    <t>無地箱</t>
    <rPh sb="0" eb="2">
      <t>ムジ</t>
    </rPh>
    <rPh sb="2" eb="3">
      <t>バコ</t>
    </rPh>
    <phoneticPr fontId="3"/>
  </si>
  <si>
    <t>SNL</t>
    <phoneticPr fontId="3"/>
  </si>
  <si>
    <t>(株)サンライト　　甚目寺工場</t>
    <rPh sb="0" eb="3">
      <t>カブ</t>
    </rPh>
    <rPh sb="10" eb="11">
      <t>ジン</t>
    </rPh>
    <rPh sb="11" eb="12">
      <t>メ</t>
    </rPh>
    <rPh sb="12" eb="13">
      <t>デラ</t>
    </rPh>
    <rPh sb="13" eb="15">
      <t>コウジョウ</t>
    </rPh>
    <phoneticPr fontId="3"/>
  </si>
  <si>
    <t>〒490-1107　　愛知県あま市森8丁目13番16</t>
    <rPh sb="11" eb="14">
      <t>アイチケン</t>
    </rPh>
    <rPh sb="16" eb="17">
      <t>シ</t>
    </rPh>
    <rPh sb="17" eb="18">
      <t>モリ</t>
    </rPh>
    <rPh sb="19" eb="21">
      <t>チョウメ</t>
    </rPh>
    <rPh sb="23" eb="24">
      <t>バン</t>
    </rPh>
    <phoneticPr fontId="3"/>
  </si>
  <si>
    <t>SNL01　　1834</t>
    <phoneticPr fontId="3"/>
  </si>
  <si>
    <t>品質管理課　　髙橋 様</t>
    <rPh sb="0" eb="2">
      <t>ヒンシツ</t>
    </rPh>
    <rPh sb="2" eb="5">
      <t>カンリカ</t>
    </rPh>
    <rPh sb="7" eb="9">
      <t>タカハシ</t>
    </rPh>
    <rPh sb="10" eb="11">
      <t>サマ</t>
    </rPh>
    <phoneticPr fontId="3"/>
  </si>
  <si>
    <t>052-445-5222</t>
    <phoneticPr fontId="3"/>
  </si>
  <si>
    <t>052-445-5224</t>
    <phoneticPr fontId="3"/>
  </si>
  <si>
    <t>MHG</t>
    <phoneticPr fontId="3"/>
  </si>
  <si>
    <t>(株)宮原合成</t>
    <rPh sb="0" eb="3">
      <t>カブ</t>
    </rPh>
    <rPh sb="3" eb="5">
      <t>ミヤハラ</t>
    </rPh>
    <rPh sb="5" eb="7">
      <t>ゴウセイ</t>
    </rPh>
    <phoneticPr fontId="3"/>
  </si>
  <si>
    <t>〒376-0136　　群馬県桐生市新里町板橋979-216</t>
    <rPh sb="11" eb="14">
      <t>グンマケン</t>
    </rPh>
    <rPh sb="14" eb="17">
      <t>キリュウシ</t>
    </rPh>
    <rPh sb="17" eb="20">
      <t>ニッサトマチ</t>
    </rPh>
    <rPh sb="20" eb="22">
      <t>イタハシ</t>
    </rPh>
    <phoneticPr fontId="3"/>
  </si>
  <si>
    <t>MHG01　　1835</t>
    <phoneticPr fontId="3"/>
  </si>
  <si>
    <t>*</t>
    <phoneticPr fontId="3"/>
  </si>
  <si>
    <t>0277-46-9500</t>
    <phoneticPr fontId="3"/>
  </si>
  <si>
    <t>0277-46-9501</t>
    <phoneticPr fontId="3"/>
  </si>
  <si>
    <t>200</t>
    <phoneticPr fontId="3"/>
  </si>
  <si>
    <t>TKD-018</t>
    <phoneticPr fontId="3"/>
  </si>
  <si>
    <t>TKD-018 MAIN SHAFT EXT用ﾄﾚｲ　475×220ｻｲｽﾞ</t>
    <rPh sb="22" eb="23">
      <t>ヨウ</t>
    </rPh>
    <phoneticPr fontId="3"/>
  </si>
  <si>
    <t>640</t>
    <phoneticPr fontId="3"/>
  </si>
  <si>
    <t>○</t>
    <phoneticPr fontId="3"/>
  </si>
  <si>
    <t>2019.6.5</t>
    <phoneticPr fontId="3"/>
  </si>
  <si>
    <t>470×347</t>
    <phoneticPr fontId="3"/>
  </si>
  <si>
    <t>SMK-203</t>
    <phoneticPr fontId="3"/>
  </si>
  <si>
    <t>PET
(CL)</t>
    <phoneticPr fontId="3"/>
  </si>
  <si>
    <t>無</t>
    <rPh sb="0" eb="1">
      <t>ム</t>
    </rPh>
    <phoneticPr fontId="3"/>
  </si>
  <si>
    <t>有</t>
    <rPh sb="0" eb="1">
      <t>ユウ</t>
    </rPh>
    <phoneticPr fontId="3"/>
  </si>
  <si>
    <t>無</t>
    <phoneticPr fontId="3"/>
  </si>
  <si>
    <t>385×265</t>
    <phoneticPr fontId="3"/>
  </si>
  <si>
    <t>2019.6.6</t>
    <phoneticPr fontId="3"/>
  </si>
  <si>
    <t>167CSS-040-01F</t>
    <phoneticPr fontId="3"/>
  </si>
  <si>
    <t>KAS</t>
    <phoneticPr fontId="3"/>
  </si>
  <si>
    <t>(株)啓愛社</t>
    <rPh sb="0" eb="3">
      <t>カブ</t>
    </rPh>
    <rPh sb="3" eb="4">
      <t>ケイ</t>
    </rPh>
    <rPh sb="4" eb="5">
      <t>アイ</t>
    </rPh>
    <rPh sb="5" eb="6">
      <t>シャ</t>
    </rPh>
    <phoneticPr fontId="3"/>
  </si>
  <si>
    <t>〒359-0206　　長野県北佐久郡御代田町大字御代田4106-282</t>
    <rPh sb="11" eb="14">
      <t>ナガノケン</t>
    </rPh>
    <rPh sb="14" eb="17">
      <t>キタサク</t>
    </rPh>
    <rPh sb="17" eb="18">
      <t>グン</t>
    </rPh>
    <rPh sb="18" eb="21">
      <t>ミシロダ</t>
    </rPh>
    <rPh sb="21" eb="22">
      <t>マチ</t>
    </rPh>
    <rPh sb="22" eb="24">
      <t>オオアザ</t>
    </rPh>
    <rPh sb="24" eb="27">
      <t>ミシロダ</t>
    </rPh>
    <phoneticPr fontId="3"/>
  </si>
  <si>
    <t>KAS01　　1836</t>
    <phoneticPr fontId="3"/>
  </si>
  <si>
    <t>遠山 様</t>
    <rPh sb="0" eb="2">
      <t>トオヤマ</t>
    </rPh>
    <rPh sb="3" eb="4">
      <t>サマ</t>
    </rPh>
    <phoneticPr fontId="3"/>
  </si>
  <si>
    <t>0267-32-2288</t>
    <phoneticPr fontId="3"/>
  </si>
  <si>
    <t>0267-32-2549</t>
    <phoneticPr fontId="3"/>
  </si>
  <si>
    <t>500</t>
    <phoneticPr fontId="3"/>
  </si>
  <si>
    <t>2019.5.27金型廃棄</t>
    <rPh sb="9" eb="11">
      <t>カナガタ</t>
    </rPh>
    <rPh sb="11" eb="13">
      <t>ハイキ</t>
    </rPh>
    <phoneticPr fontId="3"/>
  </si>
  <si>
    <t>0-161-2</t>
    <phoneticPr fontId="3"/>
  </si>
  <si>
    <t>912161-2</t>
    <phoneticPr fontId="3"/>
  </si>
  <si>
    <t>PP(N)</t>
    <phoneticPr fontId="3"/>
  </si>
  <si>
    <t>有</t>
    <rPh sb="0" eb="1">
      <t>ユウ</t>
    </rPh>
    <phoneticPr fontId="3"/>
  </si>
  <si>
    <t>無</t>
    <rPh sb="0" eb="1">
      <t>ム</t>
    </rPh>
    <phoneticPr fontId="3"/>
  </si>
  <si>
    <t>470×347</t>
    <phoneticPr fontId="3"/>
  </si>
  <si>
    <t>別抜き</t>
    <rPh sb="0" eb="1">
      <t>ベツ</t>
    </rPh>
    <rPh sb="1" eb="2">
      <t>ヌ</t>
    </rPh>
    <phoneticPr fontId="3"/>
  </si>
  <si>
    <t>袋詰め</t>
    <rPh sb="0" eb="1">
      <t>フクロ</t>
    </rPh>
    <rPh sb="1" eb="2">
      <t>ヅ</t>
    </rPh>
    <phoneticPr fontId="3"/>
  </si>
  <si>
    <t>2019.6.10</t>
    <phoneticPr fontId="3"/>
  </si>
  <si>
    <t>BOTTOM</t>
    <phoneticPr fontId="3"/>
  </si>
  <si>
    <t>TOP</t>
    <phoneticPr fontId="3"/>
  </si>
  <si>
    <t>0-161-3</t>
    <phoneticPr fontId="3"/>
  </si>
  <si>
    <t>912161-3</t>
    <phoneticPr fontId="3"/>
  </si>
  <si>
    <t>499×347</t>
    <phoneticPr fontId="3"/>
  </si>
  <si>
    <t>MMT-004</t>
    <phoneticPr fontId="3"/>
  </si>
  <si>
    <t>MMT-004 LR109A用 15P</t>
    <rPh sb="14" eb="15">
      <t>ヨウ</t>
    </rPh>
    <phoneticPr fontId="3"/>
  </si>
  <si>
    <t>PP(N)</t>
    <phoneticPr fontId="3"/>
  </si>
  <si>
    <t>520</t>
    <phoneticPr fontId="3"/>
  </si>
  <si>
    <t>有</t>
    <rPh sb="0" eb="1">
      <t>ユウ</t>
    </rPh>
    <phoneticPr fontId="3"/>
  </si>
  <si>
    <t>無</t>
    <rPh sb="0" eb="1">
      <t>ム</t>
    </rPh>
    <phoneticPr fontId="3"/>
  </si>
  <si>
    <t>2019.6.10</t>
    <phoneticPr fontId="3"/>
  </si>
  <si>
    <t>NKA</t>
    <phoneticPr fontId="3"/>
  </si>
  <si>
    <t>ナカアキ(株)</t>
    <rPh sb="4" eb="7">
      <t>カブ</t>
    </rPh>
    <phoneticPr fontId="3"/>
  </si>
  <si>
    <t>〒430-0852　　静岡県浜松市中区領家2-16-3</t>
    <rPh sb="11" eb="14">
      <t>シズオカケン</t>
    </rPh>
    <rPh sb="14" eb="17">
      <t>ハママツシ</t>
    </rPh>
    <rPh sb="17" eb="19">
      <t>ナカク</t>
    </rPh>
    <rPh sb="19" eb="21">
      <t>リョウケ</t>
    </rPh>
    <phoneticPr fontId="3"/>
  </si>
  <si>
    <t>NKA01　　1837</t>
    <phoneticPr fontId="3"/>
  </si>
  <si>
    <t>代表取締役　　仲秋 様</t>
    <rPh sb="0" eb="2">
      <t>ダイヒョウ</t>
    </rPh>
    <rPh sb="2" eb="5">
      <t>トリシマリヤク</t>
    </rPh>
    <rPh sb="7" eb="9">
      <t>ナカアキ</t>
    </rPh>
    <rPh sb="10" eb="11">
      <t>サマ</t>
    </rPh>
    <phoneticPr fontId="3"/>
  </si>
  <si>
    <t>053-461-1957</t>
    <phoneticPr fontId="3"/>
  </si>
  <si>
    <t>053-461-1924</t>
    <phoneticPr fontId="3"/>
  </si>
  <si>
    <t>5-912161-7(A-042-1PP)</t>
    <phoneticPr fontId="3"/>
  </si>
  <si>
    <t>PP(N)</t>
    <phoneticPr fontId="3"/>
  </si>
  <si>
    <t>有</t>
    <rPh sb="0" eb="1">
      <t>ユウ</t>
    </rPh>
    <phoneticPr fontId="3"/>
  </si>
  <si>
    <t>無</t>
    <rPh sb="0" eb="1">
      <t>ム</t>
    </rPh>
    <phoneticPr fontId="3"/>
  </si>
  <si>
    <t>5-161-7</t>
    <phoneticPr fontId="3"/>
  </si>
  <si>
    <t>OTP-004</t>
    <phoneticPr fontId="3"/>
  </si>
  <si>
    <t>OTP-004 MAT-019 MAT40pBASE用</t>
    <rPh sb="26" eb="27">
      <t>ヨウ</t>
    </rPh>
    <phoneticPr fontId="3"/>
  </si>
  <si>
    <t>有</t>
    <rPh sb="0" eb="1">
      <t>ユウ</t>
    </rPh>
    <phoneticPr fontId="3"/>
  </si>
  <si>
    <t>無</t>
    <rPh sb="0" eb="1">
      <t>ム</t>
    </rPh>
    <phoneticPr fontId="3"/>
  </si>
  <si>
    <t>2019.6.12</t>
    <phoneticPr fontId="3"/>
  </si>
  <si>
    <t>JAE-200</t>
    <phoneticPr fontId="3"/>
  </si>
  <si>
    <t>JAE-200 025-55503</t>
    <phoneticPr fontId="3"/>
  </si>
  <si>
    <t>2019.6.13</t>
    <phoneticPr fontId="3"/>
  </si>
  <si>
    <t>SMK案件</t>
    <rPh sb="3" eb="5">
      <t>アンケン</t>
    </rPh>
    <phoneticPr fontId="3"/>
  </si>
  <si>
    <t>SIT-009</t>
    <phoneticPr fontId="3"/>
  </si>
  <si>
    <t>SIT-009 Z-HENKANKI用24P</t>
    <rPh sb="18" eb="19">
      <t>ヨウ</t>
    </rPh>
    <phoneticPr fontId="3"/>
  </si>
  <si>
    <t>PS(N)</t>
    <phoneticPr fontId="3"/>
  </si>
  <si>
    <t>405</t>
    <phoneticPr fontId="3"/>
  </si>
  <si>
    <t>有</t>
    <rPh sb="0" eb="1">
      <t>ユウ</t>
    </rPh>
    <phoneticPr fontId="3"/>
  </si>
  <si>
    <t>無</t>
    <rPh sb="0" eb="1">
      <t>ム</t>
    </rPh>
    <phoneticPr fontId="3"/>
  </si>
  <si>
    <t>新進テック</t>
    <rPh sb="0" eb="2">
      <t>シンシン</t>
    </rPh>
    <phoneticPr fontId="3"/>
  </si>
  <si>
    <t>2019.6.17</t>
    <phoneticPr fontId="3"/>
  </si>
  <si>
    <t>OMG-005 160p用 101CPB-229-16FG3</t>
  </si>
  <si>
    <t>2019.6.17</t>
    <phoneticPr fontId="3"/>
  </si>
  <si>
    <t>3-160-3R</t>
    <phoneticPr fontId="3"/>
  </si>
  <si>
    <t>3-912160-3R</t>
    <phoneticPr fontId="3"/>
  </si>
  <si>
    <t>2017.9.26</t>
    <phoneticPr fontId="3"/>
  </si>
  <si>
    <t>3-160-4R</t>
    <phoneticPr fontId="3"/>
  </si>
  <si>
    <t>3-912160-4R</t>
    <phoneticPr fontId="3"/>
  </si>
  <si>
    <t>3-912159-5</t>
    <phoneticPr fontId="3"/>
  </si>
  <si>
    <t>469×299</t>
    <phoneticPr fontId="3"/>
  </si>
  <si>
    <t>2019.6.17</t>
    <phoneticPr fontId="3"/>
  </si>
  <si>
    <t>160</t>
    <phoneticPr fontId="3"/>
  </si>
  <si>
    <t>OTP-005</t>
    <phoneticPr fontId="3"/>
  </si>
  <si>
    <t>OTP-005 MAT-020MKR Case PCB用</t>
    <rPh sb="27" eb="28">
      <t>ヨウ</t>
    </rPh>
    <phoneticPr fontId="3"/>
  </si>
  <si>
    <t>PS(N)</t>
    <phoneticPr fontId="3"/>
  </si>
  <si>
    <t>有</t>
    <rPh sb="0" eb="1">
      <t>ユウ</t>
    </rPh>
    <phoneticPr fontId="3"/>
  </si>
  <si>
    <t>無</t>
    <rPh sb="0" eb="1">
      <t>ム</t>
    </rPh>
    <phoneticPr fontId="3"/>
  </si>
  <si>
    <t>2019.6.18</t>
    <phoneticPr fontId="3"/>
  </si>
  <si>
    <t>NGT-005</t>
    <phoneticPr fontId="3"/>
  </si>
  <si>
    <t>NGT-005 9POCKETS</t>
    <phoneticPr fontId="3"/>
  </si>
  <si>
    <t>PET
(GR)</t>
    <phoneticPr fontId="3"/>
  </si>
  <si>
    <t>520</t>
    <phoneticPr fontId="3"/>
  </si>
  <si>
    <t>導電印刷</t>
    <rPh sb="0" eb="2">
      <t>ドウデン</t>
    </rPh>
    <rPh sb="2" eb="4">
      <t>インサツ</t>
    </rPh>
    <phoneticPr fontId="3"/>
  </si>
  <si>
    <t>300×285</t>
    <phoneticPr fontId="3"/>
  </si>
  <si>
    <t>2019.6.18</t>
    <phoneticPr fontId="3"/>
  </si>
  <si>
    <t>2019.6.18 金型返却</t>
    <rPh sb="10" eb="12">
      <t>カナガタ</t>
    </rPh>
    <rPh sb="12" eb="14">
      <t>ヘンキャク</t>
    </rPh>
    <phoneticPr fontId="3"/>
  </si>
  <si>
    <t>KSP-160</t>
    <phoneticPr fontId="3"/>
  </si>
  <si>
    <t>PS(N)</t>
    <phoneticPr fontId="3"/>
  </si>
  <si>
    <t>有</t>
    <rPh sb="0" eb="1">
      <t>ユウ</t>
    </rPh>
    <phoneticPr fontId="3"/>
  </si>
  <si>
    <t>無</t>
    <rPh sb="0" eb="1">
      <t>ム</t>
    </rPh>
    <phoneticPr fontId="3"/>
  </si>
  <si>
    <t>小林ｽﾌﾟﾘﾝｸﾞ</t>
    <phoneticPr fontId="3"/>
  </si>
  <si>
    <t>2019.6.20</t>
    <phoneticPr fontId="3"/>
  </si>
  <si>
    <t>KSP-160 GXM-032059-001-00</t>
    <phoneticPr fontId="3"/>
  </si>
  <si>
    <t>KSP-161</t>
    <phoneticPr fontId="3"/>
  </si>
  <si>
    <t>KSP-161 GXM-032061-001-00</t>
    <phoneticPr fontId="3"/>
  </si>
  <si>
    <t>KSP-162</t>
    <phoneticPr fontId="3"/>
  </si>
  <si>
    <t>KSP-162 GXM-032063-001-00</t>
    <phoneticPr fontId="3"/>
  </si>
  <si>
    <t>MWL</t>
    <phoneticPr fontId="3"/>
  </si>
  <si>
    <t>〒462-0851　　愛知県名古屋市木津根町68</t>
    <rPh sb="11" eb="14">
      <t>アイチケン</t>
    </rPh>
    <rPh sb="14" eb="18">
      <t>ナゴヤシ</t>
    </rPh>
    <rPh sb="18" eb="22">
      <t>キヅネチョウ</t>
    </rPh>
    <phoneticPr fontId="3"/>
  </si>
  <si>
    <t>MWL01　　1838</t>
    <phoneticPr fontId="3"/>
  </si>
  <si>
    <t>滝村 様</t>
    <rPh sb="0" eb="2">
      <t>タキムラ</t>
    </rPh>
    <rPh sb="3" eb="4">
      <t>サマ</t>
    </rPh>
    <phoneticPr fontId="3"/>
  </si>
  <si>
    <t>052-914-1201</t>
    <phoneticPr fontId="3"/>
  </si>
  <si>
    <t>052-914-1202</t>
    <phoneticPr fontId="3"/>
  </si>
  <si>
    <t>JAE-201</t>
    <phoneticPr fontId="3"/>
  </si>
  <si>
    <t>JAE-201 NT1264-2903-002</t>
    <phoneticPr fontId="3"/>
  </si>
  <si>
    <t>469×299</t>
    <phoneticPr fontId="3"/>
  </si>
  <si>
    <t>2019.6.24</t>
    <phoneticPr fontId="3"/>
  </si>
  <si>
    <t>(有)名和ライト工業所</t>
    <rPh sb="0" eb="3">
      <t>ユウ</t>
    </rPh>
    <rPh sb="3" eb="4">
      <t>メイ</t>
    </rPh>
    <rPh sb="4" eb="5">
      <t>ワ</t>
    </rPh>
    <rPh sb="8" eb="10">
      <t>コウギョウ</t>
    </rPh>
    <rPh sb="10" eb="11">
      <t>ショ</t>
    </rPh>
    <phoneticPr fontId="3"/>
  </si>
  <si>
    <t>MTM-141-1B</t>
    <phoneticPr fontId="3"/>
  </si>
  <si>
    <t>MTM-141-1(B) 59-WX48(MMX036XA)</t>
    <phoneticPr fontId="3"/>
  </si>
  <si>
    <t>MTM-141-2B</t>
  </si>
  <si>
    <t>MTM-141-1CL</t>
    <phoneticPr fontId="3"/>
  </si>
  <si>
    <t>MTM-141-1(CL) 59-WX48(MMX036XA)</t>
    <phoneticPr fontId="3"/>
  </si>
  <si>
    <t>MTM-141-2CL</t>
  </si>
  <si>
    <t>MTM-141-2(B) 59-WX48(MMX036XA)</t>
    <phoneticPr fontId="3"/>
  </si>
  <si>
    <t>MTM-141-2(CL) 59-WX48(MMX036XA)</t>
    <phoneticPr fontId="3"/>
  </si>
  <si>
    <t>台湾機</t>
    <rPh sb="0" eb="2">
      <t>タイワン</t>
    </rPh>
    <rPh sb="2" eb="3">
      <t>キ</t>
    </rPh>
    <phoneticPr fontId="3"/>
  </si>
  <si>
    <t>2019.6.25</t>
    <phoneticPr fontId="3"/>
  </si>
  <si>
    <t>EPO</t>
    <phoneticPr fontId="3"/>
  </si>
  <si>
    <t>(有)エピオン</t>
    <rPh sb="0" eb="3">
      <t>ユウ</t>
    </rPh>
    <phoneticPr fontId="3"/>
  </si>
  <si>
    <t>〒116-0001　　東京都荒川区町屋3-2-1-118</t>
    <rPh sb="11" eb="14">
      <t>トウキョウト</t>
    </rPh>
    <rPh sb="14" eb="17">
      <t>アラカワク</t>
    </rPh>
    <rPh sb="17" eb="19">
      <t>マチヤ</t>
    </rPh>
    <phoneticPr fontId="3"/>
  </si>
  <si>
    <t>EPO01　　1839</t>
    <phoneticPr fontId="3"/>
  </si>
  <si>
    <t>後藤 様</t>
    <rPh sb="0" eb="2">
      <t>ゴトウ</t>
    </rPh>
    <rPh sb="3" eb="4">
      <t>サマ</t>
    </rPh>
    <phoneticPr fontId="3"/>
  </si>
  <si>
    <t>03-3894-7431</t>
    <phoneticPr fontId="3"/>
  </si>
  <si>
    <t>03-3894-7432</t>
    <phoneticPr fontId="3"/>
  </si>
  <si>
    <t>DIC-123</t>
    <phoneticPr fontId="3"/>
  </si>
  <si>
    <t>DIC-124</t>
    <phoneticPr fontId="3"/>
  </si>
  <si>
    <t>DIC-123 K-10141S-01-120 35P</t>
    <phoneticPr fontId="3"/>
  </si>
  <si>
    <t>袋詰め</t>
    <rPh sb="0" eb="1">
      <t>フクロ</t>
    </rPh>
    <rPh sb="1" eb="2">
      <t>ヅ</t>
    </rPh>
    <phoneticPr fontId="3"/>
  </si>
  <si>
    <t>2019.6.26</t>
    <phoneticPr fontId="3"/>
  </si>
  <si>
    <t>DIC-124　K-10141S-01-140　35P</t>
    <phoneticPr fontId="3"/>
  </si>
  <si>
    <t>260</t>
    <phoneticPr fontId="3"/>
  </si>
  <si>
    <t>SKK-004</t>
    <phoneticPr fontId="3"/>
  </si>
  <si>
    <t>SKK-004 平面アンテナ用梱包トレイ</t>
    <rPh sb="8" eb="10">
      <t>ヘイメン</t>
    </rPh>
    <rPh sb="14" eb="15">
      <t>ヨウ</t>
    </rPh>
    <rPh sb="15" eb="17">
      <t>コンポウ</t>
    </rPh>
    <phoneticPr fontId="3"/>
  </si>
  <si>
    <t>PS(B)</t>
    <phoneticPr fontId="3"/>
  </si>
  <si>
    <t>550</t>
    <phoneticPr fontId="3"/>
  </si>
  <si>
    <t>導電印刷</t>
    <rPh sb="0" eb="2">
      <t>ドウデン</t>
    </rPh>
    <rPh sb="2" eb="4">
      <t>インサツ</t>
    </rPh>
    <phoneticPr fontId="3"/>
  </si>
  <si>
    <t>三共化成</t>
    <rPh sb="0" eb="2">
      <t>サンキョウ</t>
    </rPh>
    <rPh sb="2" eb="4">
      <t>カセイ</t>
    </rPh>
    <phoneticPr fontId="3"/>
  </si>
  <si>
    <t>469×299</t>
    <phoneticPr fontId="3"/>
  </si>
  <si>
    <t>2面取</t>
    <rPh sb="1" eb="2">
      <t>メン</t>
    </rPh>
    <rPh sb="2" eb="3">
      <t>トリ</t>
    </rPh>
    <phoneticPr fontId="3"/>
  </si>
  <si>
    <t>袋詰め</t>
    <rPh sb="0" eb="1">
      <t>フクロ</t>
    </rPh>
    <rPh sb="1" eb="2">
      <t>ヅ</t>
    </rPh>
    <phoneticPr fontId="3"/>
  </si>
  <si>
    <t>2019.6.27</t>
    <phoneticPr fontId="3"/>
  </si>
  <si>
    <t>JAE-196</t>
    <phoneticPr fontId="3"/>
  </si>
  <si>
    <t>JAE-196　025-55511</t>
    <phoneticPr fontId="3"/>
  </si>
  <si>
    <t>2019.7.2</t>
    <phoneticPr fontId="3"/>
  </si>
  <si>
    <t>山形航空電子</t>
    <rPh sb="0" eb="2">
      <t>ヤマガタ</t>
    </rPh>
    <rPh sb="2" eb="4">
      <t>コウクウ</t>
    </rPh>
    <rPh sb="4" eb="6">
      <t>デンシ</t>
    </rPh>
    <phoneticPr fontId="3"/>
  </si>
  <si>
    <t>RCH-006</t>
    <phoneticPr fontId="3"/>
  </si>
  <si>
    <t>RCH-006 Charis-C3/SD用トレイ</t>
    <rPh sb="20" eb="21">
      <t>ヨウ</t>
    </rPh>
    <phoneticPr fontId="3"/>
  </si>
  <si>
    <t>導電練込</t>
    <rPh sb="0" eb="2">
      <t>ドウデン</t>
    </rPh>
    <rPh sb="2" eb="3">
      <t>ネリ</t>
    </rPh>
    <rPh sb="3" eb="4">
      <t>コミ</t>
    </rPh>
    <phoneticPr fontId="3"/>
  </si>
  <si>
    <t>2019.7.3</t>
    <phoneticPr fontId="3"/>
  </si>
  <si>
    <t>KDD</t>
    <phoneticPr fontId="3"/>
  </si>
  <si>
    <t>金大電子産業(株)</t>
    <rPh sb="0" eb="2">
      <t>キンダイ</t>
    </rPh>
    <rPh sb="2" eb="4">
      <t>デンシ</t>
    </rPh>
    <rPh sb="4" eb="6">
      <t>サンギョウ</t>
    </rPh>
    <rPh sb="6" eb="9">
      <t>カブ</t>
    </rPh>
    <phoneticPr fontId="3"/>
  </si>
  <si>
    <t>〒101-0021　　東京都千代田区外神田2-5-12　タカラビル</t>
    <rPh sb="11" eb="14">
      <t>トウキョウト</t>
    </rPh>
    <rPh sb="14" eb="18">
      <t>チヨダク</t>
    </rPh>
    <rPh sb="18" eb="21">
      <t>ソトカンダ</t>
    </rPh>
    <phoneticPr fontId="3"/>
  </si>
  <si>
    <t>KDD01　　1810</t>
    <phoneticPr fontId="3"/>
  </si>
  <si>
    <t>千葉 様</t>
    <rPh sb="0" eb="2">
      <t>チバ</t>
    </rPh>
    <rPh sb="3" eb="4">
      <t>サマ</t>
    </rPh>
    <phoneticPr fontId="3"/>
  </si>
  <si>
    <t>03-3253-3531</t>
    <phoneticPr fontId="3"/>
  </si>
  <si>
    <t>03-3253-3540</t>
    <phoneticPr fontId="3"/>
  </si>
  <si>
    <t>JAE-202</t>
    <phoneticPr fontId="3"/>
  </si>
  <si>
    <t>JAE-202 025-55486</t>
    <phoneticPr fontId="3"/>
  </si>
  <si>
    <t>300×285</t>
    <phoneticPr fontId="3"/>
  </si>
  <si>
    <t>2019.7.3</t>
    <phoneticPr fontId="3"/>
  </si>
  <si>
    <t>JAE-199</t>
    <phoneticPr fontId="3"/>
  </si>
  <si>
    <t>JAE-199 025-55502</t>
    <phoneticPr fontId="3"/>
  </si>
  <si>
    <t>2019.7.4</t>
    <phoneticPr fontId="3"/>
  </si>
  <si>
    <t>JAE-203</t>
    <phoneticPr fontId="3"/>
  </si>
  <si>
    <t>JAE-203 025-55487</t>
    <phoneticPr fontId="3"/>
  </si>
  <si>
    <t>2019.7.5</t>
    <phoneticPr fontId="3"/>
  </si>
  <si>
    <t>JAE-204</t>
    <phoneticPr fontId="3"/>
  </si>
  <si>
    <t>JAE-204 025-55488</t>
    <phoneticPr fontId="3"/>
  </si>
  <si>
    <t>2019.7.8</t>
    <phoneticPr fontId="3"/>
  </si>
  <si>
    <t>TBG-025</t>
    <phoneticPr fontId="3"/>
  </si>
  <si>
    <t>TBG-025 100POCKETS</t>
    <phoneticPr fontId="3"/>
  </si>
  <si>
    <t>PS(B)</t>
    <phoneticPr fontId="3"/>
  </si>
  <si>
    <t>導電印刷</t>
    <rPh sb="0" eb="2">
      <t>ドウデン</t>
    </rPh>
    <rPh sb="2" eb="4">
      <t>インサツ</t>
    </rPh>
    <phoneticPr fontId="3"/>
  </si>
  <si>
    <t>東京鋲兼</t>
    <rPh sb="0" eb="2">
      <t>トウキョウ</t>
    </rPh>
    <rPh sb="2" eb="4">
      <t>ビョウカネ</t>
    </rPh>
    <phoneticPr fontId="3"/>
  </si>
  <si>
    <t>　　　　　　　　　　　　　　　　　　　　　　　　　　　　　　　　　　　　　　　　　　　　　　　　　　　</t>
    <phoneticPr fontId="3"/>
  </si>
  <si>
    <t>2019.7.9</t>
    <phoneticPr fontId="3"/>
  </si>
  <si>
    <t>2019.7.9日本ｼｽﾃﾑ開発様へ金型の所有を移管(注文は㈱HNS様より）</t>
    <rPh sb="8" eb="10">
      <t>ニホン</t>
    </rPh>
    <rPh sb="14" eb="16">
      <t>カイハツ</t>
    </rPh>
    <rPh sb="16" eb="17">
      <t>サマ</t>
    </rPh>
    <rPh sb="18" eb="20">
      <t>カナガタ</t>
    </rPh>
    <rPh sb="21" eb="23">
      <t>ショユウ</t>
    </rPh>
    <rPh sb="24" eb="26">
      <t>イカン</t>
    </rPh>
    <rPh sb="27" eb="29">
      <t>チュウモン</t>
    </rPh>
    <rPh sb="34" eb="35">
      <t>サマ</t>
    </rPh>
    <phoneticPr fontId="3"/>
  </si>
  <si>
    <t>TKR3</t>
    <phoneticPr fontId="3"/>
  </si>
  <si>
    <t>タカラ産業(株)</t>
    <rPh sb="3" eb="5">
      <t>サンギョウ</t>
    </rPh>
    <rPh sb="5" eb="8">
      <t>カブ</t>
    </rPh>
    <phoneticPr fontId="3"/>
  </si>
  <si>
    <t>〒939-0102　　富山県高岡市福岡町三日市290</t>
    <rPh sb="11" eb="14">
      <t>トヤマケン</t>
    </rPh>
    <rPh sb="14" eb="17">
      <t>タカオカシ</t>
    </rPh>
    <rPh sb="17" eb="19">
      <t>フクオカ</t>
    </rPh>
    <rPh sb="19" eb="20">
      <t>チョウ</t>
    </rPh>
    <rPh sb="20" eb="23">
      <t>ミッカイチ</t>
    </rPh>
    <phoneticPr fontId="3"/>
  </si>
  <si>
    <t>TKR03　　1841</t>
    <phoneticPr fontId="3"/>
  </si>
  <si>
    <t>野口 様</t>
    <rPh sb="0" eb="2">
      <t>ノグチ</t>
    </rPh>
    <rPh sb="3" eb="4">
      <t>サマ</t>
    </rPh>
    <phoneticPr fontId="3"/>
  </si>
  <si>
    <t>0766-64-1610</t>
    <phoneticPr fontId="3"/>
  </si>
  <si>
    <t>0766-64-1601</t>
    <phoneticPr fontId="3"/>
  </si>
  <si>
    <t>360</t>
    <phoneticPr fontId="3"/>
  </si>
  <si>
    <t>TNX-005 Φ20×100</t>
    <phoneticPr fontId="3"/>
  </si>
  <si>
    <t>ADV-038</t>
    <phoneticPr fontId="3"/>
  </si>
  <si>
    <t>ADV-038 20POCKETS</t>
    <phoneticPr fontId="3"/>
  </si>
  <si>
    <t>PP(N)</t>
    <phoneticPr fontId="3"/>
  </si>
  <si>
    <t>有</t>
    <rPh sb="0" eb="1">
      <t>ユウ</t>
    </rPh>
    <phoneticPr fontId="3"/>
  </si>
  <si>
    <t>無</t>
    <rPh sb="0" eb="1">
      <t>ム</t>
    </rPh>
    <phoneticPr fontId="3"/>
  </si>
  <si>
    <t>354×300</t>
    <phoneticPr fontId="3"/>
  </si>
  <si>
    <t>2019.7.16</t>
    <phoneticPr fontId="3"/>
  </si>
  <si>
    <t>FJF</t>
    <phoneticPr fontId="3"/>
  </si>
  <si>
    <t>(株)富士フイルムメディアクレスト</t>
    <rPh sb="0" eb="3">
      <t>カブ</t>
    </rPh>
    <rPh sb="3" eb="5">
      <t>フジ</t>
    </rPh>
    <phoneticPr fontId="3"/>
  </si>
  <si>
    <t>〒205-0023　　東京都羽村市神明台32-10-8</t>
    <phoneticPr fontId="3"/>
  </si>
  <si>
    <t>FJF01　　1842</t>
    <phoneticPr fontId="3"/>
  </si>
  <si>
    <t>杉山 様</t>
    <rPh sb="0" eb="2">
      <t>スギヤマ</t>
    </rPh>
    <rPh sb="3" eb="4">
      <t>サマ</t>
    </rPh>
    <phoneticPr fontId="3"/>
  </si>
  <si>
    <t>070-4242-1388</t>
    <phoneticPr fontId="3"/>
  </si>
  <si>
    <t>KSP-163</t>
    <phoneticPr fontId="3"/>
  </si>
  <si>
    <t>KSP-163 TS184E045-03</t>
    <phoneticPr fontId="3"/>
  </si>
  <si>
    <t>PS(N)</t>
    <phoneticPr fontId="3"/>
  </si>
  <si>
    <t>有</t>
    <rPh sb="0" eb="1">
      <t>ユウ</t>
    </rPh>
    <phoneticPr fontId="3"/>
  </si>
  <si>
    <t>無</t>
    <rPh sb="0" eb="1">
      <t>ム</t>
    </rPh>
    <phoneticPr fontId="3"/>
  </si>
  <si>
    <t>○</t>
    <phoneticPr fontId="3"/>
  </si>
  <si>
    <t>2019.7.17</t>
    <phoneticPr fontId="3"/>
  </si>
  <si>
    <t>JAE-205</t>
    <phoneticPr fontId="3"/>
  </si>
  <si>
    <t>JAE-205 025-55528</t>
    <phoneticPr fontId="3"/>
  </si>
  <si>
    <t>2019.7.18</t>
    <phoneticPr fontId="3"/>
  </si>
  <si>
    <t>STS3</t>
    <phoneticPr fontId="3"/>
  </si>
  <si>
    <t>(株)佐藤製作所</t>
    <rPh sb="0" eb="3">
      <t>カブ</t>
    </rPh>
    <rPh sb="3" eb="5">
      <t>サトウ</t>
    </rPh>
    <rPh sb="5" eb="8">
      <t>セイサクジョ</t>
    </rPh>
    <phoneticPr fontId="3"/>
  </si>
  <si>
    <t>〒224-0054　　神奈川県横浜市都筑区佐江戸町677-2</t>
    <rPh sb="11" eb="15">
      <t>カナガワケン</t>
    </rPh>
    <rPh sb="15" eb="18">
      <t>ヨコハマシ</t>
    </rPh>
    <rPh sb="18" eb="21">
      <t>ツヅキク</t>
    </rPh>
    <rPh sb="21" eb="25">
      <t>サエドチョウ</t>
    </rPh>
    <phoneticPr fontId="3"/>
  </si>
  <si>
    <t>STS03　　1843</t>
    <phoneticPr fontId="3"/>
  </si>
  <si>
    <t>佐藤 様</t>
    <rPh sb="0" eb="2">
      <t>サトウ</t>
    </rPh>
    <rPh sb="3" eb="4">
      <t>サマ</t>
    </rPh>
    <phoneticPr fontId="3"/>
  </si>
  <si>
    <t>045-933-1169</t>
    <phoneticPr fontId="3"/>
  </si>
  <si>
    <t>045-933-5335</t>
    <phoneticPr fontId="3"/>
  </si>
  <si>
    <t>HKS-010</t>
    <phoneticPr fontId="3"/>
  </si>
  <si>
    <t>HKS-010 154POCKETS</t>
    <phoneticPr fontId="3"/>
  </si>
  <si>
    <t>PS(N)</t>
    <phoneticPr fontId="3"/>
  </si>
  <si>
    <t>520</t>
    <phoneticPr fontId="3"/>
  </si>
  <si>
    <t>有</t>
    <phoneticPr fontId="3"/>
  </si>
  <si>
    <t>無</t>
    <phoneticPr fontId="3"/>
  </si>
  <si>
    <t>470×347</t>
    <phoneticPr fontId="3"/>
  </si>
  <si>
    <t>2019.7.19</t>
    <phoneticPr fontId="3"/>
  </si>
  <si>
    <t>6-161-1</t>
    <phoneticPr fontId="3"/>
  </si>
  <si>
    <t>6-912161-1</t>
    <phoneticPr fontId="3"/>
  </si>
  <si>
    <t>有</t>
    <rPh sb="0" eb="1">
      <t>ユウ</t>
    </rPh>
    <phoneticPr fontId="3"/>
  </si>
  <si>
    <t>無</t>
    <rPh sb="0" eb="1">
      <t>ム</t>
    </rPh>
    <phoneticPr fontId="3"/>
  </si>
  <si>
    <t>2019.7.22</t>
    <phoneticPr fontId="3"/>
  </si>
  <si>
    <t>MGW</t>
    <phoneticPr fontId="3"/>
  </si>
  <si>
    <t>メガワークス(株)</t>
    <rPh sb="6" eb="9">
      <t>カブ</t>
    </rPh>
    <phoneticPr fontId="3"/>
  </si>
  <si>
    <t>〒342-0025　　埼玉県吉川市飯島192-4</t>
    <rPh sb="11" eb="14">
      <t>サイタマケン</t>
    </rPh>
    <rPh sb="14" eb="17">
      <t>ヨシカワシ</t>
    </rPh>
    <rPh sb="17" eb="19">
      <t>イイジマ</t>
    </rPh>
    <phoneticPr fontId="3"/>
  </si>
  <si>
    <t>MGW01　　1844</t>
    <phoneticPr fontId="3"/>
  </si>
  <si>
    <t>松永 様</t>
    <rPh sb="0" eb="2">
      <t>マツナガ</t>
    </rPh>
    <rPh sb="3" eb="4">
      <t>サマ</t>
    </rPh>
    <phoneticPr fontId="3"/>
  </si>
  <si>
    <t>048-999-6871</t>
    <phoneticPr fontId="3"/>
  </si>
  <si>
    <t>048-999-6872</t>
    <phoneticPr fontId="3"/>
  </si>
  <si>
    <t>CF</t>
    <phoneticPr fontId="3"/>
  </si>
  <si>
    <t>(株)シ―エフ</t>
    <rPh sb="0" eb="3">
      <t>カブ</t>
    </rPh>
    <phoneticPr fontId="3"/>
  </si>
  <si>
    <t>〒981-3403　　宮城県黒川郡大和町落合檜和田字八幡堂7</t>
    <rPh sb="11" eb="14">
      <t>ミヤギケン</t>
    </rPh>
    <rPh sb="14" eb="17">
      <t>クロカワグン</t>
    </rPh>
    <rPh sb="17" eb="20">
      <t>ヤマトチョウ</t>
    </rPh>
    <rPh sb="20" eb="22">
      <t>オチアイ</t>
    </rPh>
    <rPh sb="22" eb="25">
      <t>ヒワダ</t>
    </rPh>
    <rPh sb="25" eb="26">
      <t>アザ</t>
    </rPh>
    <rPh sb="26" eb="28">
      <t>ヤハタ</t>
    </rPh>
    <rPh sb="28" eb="29">
      <t>ドウ</t>
    </rPh>
    <phoneticPr fontId="3"/>
  </si>
  <si>
    <t>CF01　　1845</t>
    <phoneticPr fontId="3"/>
  </si>
  <si>
    <t>千坂 様宛</t>
    <rPh sb="0" eb="2">
      <t>チサカ</t>
    </rPh>
    <rPh sb="3" eb="4">
      <t>サマ</t>
    </rPh>
    <rPh sb="4" eb="5">
      <t>アテ</t>
    </rPh>
    <phoneticPr fontId="3"/>
  </si>
  <si>
    <t>022-345-1241</t>
    <phoneticPr fontId="3"/>
  </si>
  <si>
    <t>022-345-3541</t>
    <phoneticPr fontId="3"/>
  </si>
  <si>
    <t>DIC-125</t>
    <phoneticPr fontId="3"/>
  </si>
  <si>
    <t>DIC-125　HPCW用ﾄﾚｲ　20P</t>
    <rPh sb="12" eb="13">
      <t>ヨウ</t>
    </rPh>
    <phoneticPr fontId="3"/>
  </si>
  <si>
    <t>470×347</t>
    <phoneticPr fontId="3"/>
  </si>
  <si>
    <t>2019.7.24</t>
    <phoneticPr fontId="3"/>
  </si>
  <si>
    <t>YCM-050</t>
    <phoneticPr fontId="3"/>
  </si>
  <si>
    <t>YCM-050 9POCKETS</t>
    <phoneticPr fontId="3"/>
  </si>
  <si>
    <t>PS(B)</t>
    <phoneticPr fontId="3"/>
  </si>
  <si>
    <t>354×300</t>
    <phoneticPr fontId="3"/>
  </si>
  <si>
    <t>○</t>
    <phoneticPr fontId="3"/>
  </si>
  <si>
    <t>2019.7.24</t>
    <phoneticPr fontId="3"/>
  </si>
  <si>
    <t>400</t>
    <phoneticPr fontId="3"/>
  </si>
  <si>
    <t>400</t>
    <phoneticPr fontId="3"/>
  </si>
  <si>
    <t>6-161-0</t>
    <phoneticPr fontId="3"/>
  </si>
  <si>
    <t>6-912161-0</t>
    <phoneticPr fontId="3"/>
  </si>
  <si>
    <t>2019.7.25</t>
    <phoneticPr fontId="3"/>
  </si>
  <si>
    <t>RCH-005</t>
    <phoneticPr fontId="3"/>
  </si>
  <si>
    <t>RCH-005 Charis-C3/SBU用トレイ</t>
    <rPh sb="21" eb="22">
      <t>ヨウ</t>
    </rPh>
    <phoneticPr fontId="3"/>
  </si>
  <si>
    <t>導電練込</t>
    <rPh sb="0" eb="2">
      <t>ドウデン</t>
    </rPh>
    <rPh sb="2" eb="3">
      <t>ネリ</t>
    </rPh>
    <rPh sb="3" eb="4">
      <t>コミ</t>
    </rPh>
    <phoneticPr fontId="3"/>
  </si>
  <si>
    <t>2019.7.26</t>
    <phoneticPr fontId="3"/>
  </si>
  <si>
    <t>170</t>
    <phoneticPr fontId="3"/>
  </si>
  <si>
    <t>585×310</t>
    <phoneticPr fontId="3"/>
  </si>
  <si>
    <t>YTK</t>
    <phoneticPr fontId="3"/>
  </si>
  <si>
    <t>(株)山田耐酸機器工業所</t>
    <rPh sb="0" eb="3">
      <t>カブ</t>
    </rPh>
    <rPh sb="3" eb="5">
      <t>ヤマダ</t>
    </rPh>
    <rPh sb="5" eb="7">
      <t>タイサン</t>
    </rPh>
    <rPh sb="7" eb="9">
      <t>キキ</t>
    </rPh>
    <rPh sb="9" eb="11">
      <t>コウギョウ</t>
    </rPh>
    <rPh sb="11" eb="12">
      <t>ショ</t>
    </rPh>
    <phoneticPr fontId="3"/>
  </si>
  <si>
    <t>〒116-0013　東京都荒川区西日暮里5-24-2 KIビル</t>
    <rPh sb="10" eb="13">
      <t>トウキョウト</t>
    </rPh>
    <rPh sb="13" eb="16">
      <t>アラカワク</t>
    </rPh>
    <rPh sb="16" eb="20">
      <t>ニシニッポリ</t>
    </rPh>
    <phoneticPr fontId="3"/>
  </si>
  <si>
    <t>YTK01　　1846</t>
    <phoneticPr fontId="3"/>
  </si>
  <si>
    <t>小池 様</t>
    <rPh sb="0" eb="2">
      <t>コイケ</t>
    </rPh>
    <rPh sb="3" eb="4">
      <t>サマ</t>
    </rPh>
    <phoneticPr fontId="3"/>
  </si>
  <si>
    <t>03-3803-7734</t>
    <phoneticPr fontId="3"/>
  </si>
  <si>
    <t>03-3803-7737</t>
    <phoneticPr fontId="3"/>
  </si>
  <si>
    <t>KYD2</t>
    <phoneticPr fontId="3"/>
  </si>
  <si>
    <t>(株)キョウデン</t>
    <rPh sb="0" eb="3">
      <t>カブ</t>
    </rPh>
    <phoneticPr fontId="3"/>
  </si>
  <si>
    <t>〒399-4603　　長野県上伊那郡蓑輪町三日町482-1</t>
    <rPh sb="11" eb="14">
      <t>ナガノケン</t>
    </rPh>
    <rPh sb="14" eb="18">
      <t>カミイナグン</t>
    </rPh>
    <rPh sb="18" eb="21">
      <t>ミノワマチ</t>
    </rPh>
    <rPh sb="21" eb="23">
      <t>ミッカ</t>
    </rPh>
    <rPh sb="23" eb="24">
      <t>チョウ</t>
    </rPh>
    <phoneticPr fontId="3"/>
  </si>
  <si>
    <t>KYD02　　1847</t>
    <phoneticPr fontId="3"/>
  </si>
  <si>
    <t>山岸 様</t>
    <rPh sb="0" eb="2">
      <t>ヤマギシ</t>
    </rPh>
    <rPh sb="3" eb="4">
      <t>サマ</t>
    </rPh>
    <phoneticPr fontId="3"/>
  </si>
  <si>
    <t>0265-79-0012</t>
    <phoneticPr fontId="3"/>
  </si>
  <si>
    <t>0265-79-0081</t>
    <phoneticPr fontId="3"/>
  </si>
  <si>
    <t>DIC-126</t>
    <phoneticPr fontId="3"/>
  </si>
  <si>
    <t>DIC-126 HPCW36P用ﾄﾚｲ　25個入</t>
    <rPh sb="15" eb="16">
      <t>ヨウ</t>
    </rPh>
    <rPh sb="22" eb="23">
      <t>コ</t>
    </rPh>
    <rPh sb="23" eb="24">
      <t>イ</t>
    </rPh>
    <phoneticPr fontId="3"/>
  </si>
  <si>
    <t>2019.7.30</t>
    <phoneticPr fontId="3"/>
  </si>
  <si>
    <t>SNK8</t>
    <phoneticPr fontId="3"/>
  </si>
  <si>
    <t>(有)佐野機工</t>
    <rPh sb="0" eb="3">
      <t>ユウ</t>
    </rPh>
    <rPh sb="3" eb="5">
      <t>サノ</t>
    </rPh>
    <rPh sb="5" eb="7">
      <t>キコウ</t>
    </rPh>
    <phoneticPr fontId="3"/>
  </si>
  <si>
    <t>〒321-4363　　栃木県真岡市亀山1942</t>
    <rPh sb="11" eb="14">
      <t>トチギケン</t>
    </rPh>
    <rPh sb="14" eb="16">
      <t>マオカ</t>
    </rPh>
    <rPh sb="16" eb="17">
      <t>シ</t>
    </rPh>
    <rPh sb="17" eb="19">
      <t>カメヤマ</t>
    </rPh>
    <phoneticPr fontId="3"/>
  </si>
  <si>
    <t>SNK08　　1848</t>
    <phoneticPr fontId="3"/>
  </si>
  <si>
    <t>石塚 様</t>
    <rPh sb="0" eb="2">
      <t>イシヅカ</t>
    </rPh>
    <rPh sb="3" eb="4">
      <t>サマ</t>
    </rPh>
    <phoneticPr fontId="3"/>
  </si>
  <si>
    <t>0285-83-4422</t>
    <phoneticPr fontId="3"/>
  </si>
  <si>
    <t>0285-83-4889</t>
    <phoneticPr fontId="3"/>
  </si>
  <si>
    <t>TDS-006</t>
    <phoneticPr fontId="3"/>
  </si>
  <si>
    <t>PS(N)</t>
    <phoneticPr fontId="3"/>
  </si>
  <si>
    <t>無</t>
    <rPh sb="0" eb="1">
      <t>ム</t>
    </rPh>
    <phoneticPr fontId="3"/>
  </si>
  <si>
    <t>有</t>
    <rPh sb="0" eb="1">
      <t>ユウ</t>
    </rPh>
    <phoneticPr fontId="3"/>
  </si>
  <si>
    <t>多田製作所</t>
    <rPh sb="0" eb="2">
      <t>タダ</t>
    </rPh>
    <rPh sb="2" eb="5">
      <t>セイサクジョ</t>
    </rPh>
    <phoneticPr fontId="3"/>
  </si>
  <si>
    <t>470×400</t>
    <phoneticPr fontId="3"/>
  </si>
  <si>
    <t>2019.7.31</t>
    <phoneticPr fontId="3"/>
  </si>
  <si>
    <t>KDS-105</t>
    <phoneticPr fontId="3"/>
  </si>
  <si>
    <t>KDS-105 ﾌﾞﾗｹｯﾄLH&amp;RH兼用ﾄﾚｲ</t>
    <rPh sb="19" eb="21">
      <t>ケンヨウ</t>
    </rPh>
    <phoneticPr fontId="3"/>
  </si>
  <si>
    <t>有</t>
    <rPh sb="0" eb="1">
      <t>ユウ</t>
    </rPh>
    <phoneticPr fontId="3"/>
  </si>
  <si>
    <t>PP(N)</t>
    <phoneticPr fontId="3"/>
  </si>
  <si>
    <t>520</t>
    <phoneticPr fontId="3"/>
  </si>
  <si>
    <t>無</t>
    <rPh sb="0" eb="1">
      <t>ム</t>
    </rPh>
    <phoneticPr fontId="3"/>
  </si>
  <si>
    <t>470×347</t>
    <phoneticPr fontId="3"/>
  </si>
  <si>
    <t>2019.7.31</t>
    <phoneticPr fontId="3"/>
  </si>
  <si>
    <t>TDS-007</t>
    <phoneticPr fontId="3"/>
  </si>
  <si>
    <t>PS(N)</t>
    <phoneticPr fontId="3"/>
  </si>
  <si>
    <t>有</t>
    <rPh sb="0" eb="1">
      <t>ユウ</t>
    </rPh>
    <phoneticPr fontId="3"/>
  </si>
  <si>
    <t>無</t>
    <rPh sb="0" eb="1">
      <t>ム</t>
    </rPh>
    <phoneticPr fontId="3"/>
  </si>
  <si>
    <t>多田製作所</t>
    <rPh sb="0" eb="2">
      <t>タダ</t>
    </rPh>
    <rPh sb="2" eb="5">
      <t>セイサクジョ</t>
    </rPh>
    <phoneticPr fontId="3"/>
  </si>
  <si>
    <t>2019.8.1</t>
    <phoneticPr fontId="3"/>
  </si>
  <si>
    <t>TDS-007　MT900B CASE用</t>
    <rPh sb="19" eb="20">
      <t>ヨウ</t>
    </rPh>
    <phoneticPr fontId="3"/>
  </si>
  <si>
    <t>TDS-006　HCT TERMINAL用</t>
    <rPh sb="20" eb="21">
      <t>ヨウ</t>
    </rPh>
    <phoneticPr fontId="3"/>
  </si>
  <si>
    <t>5-159-5</t>
    <phoneticPr fontId="3"/>
  </si>
  <si>
    <t>5-912159-5</t>
    <phoneticPr fontId="3"/>
  </si>
  <si>
    <t>有</t>
    <rPh sb="0" eb="1">
      <t>ユウ</t>
    </rPh>
    <phoneticPr fontId="3"/>
  </si>
  <si>
    <t>無</t>
    <rPh sb="0" eb="1">
      <t>ム</t>
    </rPh>
    <phoneticPr fontId="3"/>
  </si>
  <si>
    <t>469×299</t>
    <phoneticPr fontId="3"/>
  </si>
  <si>
    <t>袋詰め</t>
    <rPh sb="0" eb="1">
      <t>フクロ</t>
    </rPh>
    <rPh sb="1" eb="2">
      <t>ヅ</t>
    </rPh>
    <phoneticPr fontId="3"/>
  </si>
  <si>
    <t>2019.8.2</t>
    <phoneticPr fontId="3"/>
  </si>
  <si>
    <t>2019.7.4金型廃棄</t>
    <rPh sb="8" eb="10">
      <t>カナガタ</t>
    </rPh>
    <rPh sb="10" eb="12">
      <t>ハイキ</t>
    </rPh>
    <phoneticPr fontId="3"/>
  </si>
  <si>
    <t>SWS4</t>
    <phoneticPr fontId="3"/>
  </si>
  <si>
    <t>信和産業(株)</t>
    <rPh sb="0" eb="2">
      <t>シンワ</t>
    </rPh>
    <rPh sb="2" eb="4">
      <t>サンギョウ</t>
    </rPh>
    <rPh sb="4" eb="7">
      <t>カブ</t>
    </rPh>
    <phoneticPr fontId="3"/>
  </si>
  <si>
    <t>〒150-0002　　東京都渋谷区渋谷1-8-1 第3西青山ﾋﾞﾙ</t>
    <rPh sb="11" eb="13">
      <t>トウキョウ</t>
    </rPh>
    <rPh sb="13" eb="14">
      <t>ト</t>
    </rPh>
    <rPh sb="14" eb="17">
      <t>シブヤク</t>
    </rPh>
    <rPh sb="17" eb="19">
      <t>シブヤ</t>
    </rPh>
    <rPh sb="25" eb="26">
      <t>ダイ</t>
    </rPh>
    <rPh sb="27" eb="28">
      <t>ニシ</t>
    </rPh>
    <rPh sb="28" eb="30">
      <t>アオヤマ</t>
    </rPh>
    <phoneticPr fontId="3"/>
  </si>
  <si>
    <t>SWS04　　1849</t>
    <phoneticPr fontId="3"/>
  </si>
  <si>
    <t>製造本部 製品部　　三浦 様宛</t>
    <rPh sb="0" eb="2">
      <t>セイゾウ</t>
    </rPh>
    <rPh sb="2" eb="4">
      <t>ホンブ</t>
    </rPh>
    <rPh sb="5" eb="7">
      <t>セイヒン</t>
    </rPh>
    <rPh sb="7" eb="8">
      <t>ブ</t>
    </rPh>
    <rPh sb="10" eb="12">
      <t>ミウラ</t>
    </rPh>
    <rPh sb="13" eb="14">
      <t>サマ</t>
    </rPh>
    <rPh sb="14" eb="15">
      <t>アテ</t>
    </rPh>
    <phoneticPr fontId="3"/>
  </si>
  <si>
    <t>03-3499-3821</t>
    <phoneticPr fontId="3"/>
  </si>
  <si>
    <t>03-3499-3824</t>
    <phoneticPr fontId="3"/>
  </si>
  <si>
    <t>100</t>
    <phoneticPr fontId="3"/>
  </si>
  <si>
    <t>130</t>
    <phoneticPr fontId="3"/>
  </si>
  <si>
    <t>KDS-106</t>
    <phoneticPr fontId="3"/>
  </si>
  <si>
    <t>PP(N)</t>
    <phoneticPr fontId="3"/>
  </si>
  <si>
    <t>640</t>
    <phoneticPr fontId="3"/>
  </si>
  <si>
    <t>有</t>
    <rPh sb="0" eb="1">
      <t>ユウ</t>
    </rPh>
    <phoneticPr fontId="3"/>
  </si>
  <si>
    <t>無</t>
    <rPh sb="0" eb="1">
      <t>ム</t>
    </rPh>
    <phoneticPr fontId="3"/>
  </si>
  <si>
    <t>499×347</t>
    <phoneticPr fontId="3"/>
  </si>
  <si>
    <t>2019.8.5</t>
    <phoneticPr fontId="3"/>
  </si>
  <si>
    <t>KDS-107</t>
    <phoneticPr fontId="3"/>
  </si>
  <si>
    <t>KDS-107 3972用トレイ</t>
    <rPh sb="12" eb="13">
      <t>ヨウ</t>
    </rPh>
    <phoneticPr fontId="3"/>
  </si>
  <si>
    <t>PP(N)</t>
    <phoneticPr fontId="3"/>
  </si>
  <si>
    <t>KDS-106 3968/3970/3971兼用トレイ</t>
    <rPh sb="22" eb="24">
      <t>ケンヨウ</t>
    </rPh>
    <phoneticPr fontId="3"/>
  </si>
  <si>
    <t>3-161-4</t>
    <phoneticPr fontId="3"/>
  </si>
  <si>
    <t>3-912161-4</t>
    <phoneticPr fontId="3"/>
  </si>
  <si>
    <t>PP(N)</t>
    <phoneticPr fontId="3"/>
  </si>
  <si>
    <t>有</t>
    <rPh sb="0" eb="1">
      <t>ユウ</t>
    </rPh>
    <phoneticPr fontId="3"/>
  </si>
  <si>
    <t>無</t>
    <rPh sb="0" eb="1">
      <t>ム</t>
    </rPh>
    <phoneticPr fontId="3"/>
  </si>
  <si>
    <t>2019.8.5</t>
    <phoneticPr fontId="3"/>
  </si>
  <si>
    <t>3-161-5</t>
  </si>
  <si>
    <t>3-912161-5</t>
  </si>
  <si>
    <t>670</t>
    <phoneticPr fontId="3"/>
  </si>
  <si>
    <t>ESJ</t>
    <phoneticPr fontId="3"/>
  </si>
  <si>
    <t>遠州樹脂工業(株)</t>
    <rPh sb="0" eb="2">
      <t>エンシュウ</t>
    </rPh>
    <rPh sb="2" eb="4">
      <t>ジュシ</t>
    </rPh>
    <rPh sb="4" eb="6">
      <t>コウギョウ</t>
    </rPh>
    <rPh sb="6" eb="9">
      <t>カブ</t>
    </rPh>
    <phoneticPr fontId="3"/>
  </si>
  <si>
    <t>〒431-2102　　静岡県浜松市北区都田町9555-1</t>
    <rPh sb="11" eb="14">
      <t>シズオカケン</t>
    </rPh>
    <rPh sb="14" eb="17">
      <t>ハママツシ</t>
    </rPh>
    <rPh sb="17" eb="19">
      <t>キタク</t>
    </rPh>
    <rPh sb="19" eb="22">
      <t>ミヤコダチョウ</t>
    </rPh>
    <phoneticPr fontId="3"/>
  </si>
  <si>
    <t>ESJ01　　1850</t>
    <phoneticPr fontId="3"/>
  </si>
  <si>
    <t>森下 様</t>
    <rPh sb="0" eb="2">
      <t>モリシタ</t>
    </rPh>
    <rPh sb="3" eb="4">
      <t>サマ</t>
    </rPh>
    <phoneticPr fontId="3"/>
  </si>
  <si>
    <t>053-428-0930</t>
    <phoneticPr fontId="3"/>
  </si>
  <si>
    <t>053-428-0931</t>
    <phoneticPr fontId="3"/>
  </si>
  <si>
    <t>100</t>
    <phoneticPr fontId="3"/>
  </si>
  <si>
    <t>4-161-0</t>
    <phoneticPr fontId="3"/>
  </si>
  <si>
    <t>4-912161-0</t>
    <phoneticPr fontId="3"/>
  </si>
  <si>
    <t>PP(N)</t>
    <phoneticPr fontId="3"/>
  </si>
  <si>
    <t>有</t>
    <rPh sb="0" eb="1">
      <t>ユウ</t>
    </rPh>
    <phoneticPr fontId="3"/>
  </si>
  <si>
    <t>無</t>
    <rPh sb="0" eb="1">
      <t>ム</t>
    </rPh>
    <phoneticPr fontId="3"/>
  </si>
  <si>
    <t>2019.8.7</t>
    <phoneticPr fontId="3"/>
  </si>
  <si>
    <t>4-161-1</t>
  </si>
  <si>
    <t>4-912161-1</t>
  </si>
  <si>
    <t>PP(N)</t>
    <phoneticPr fontId="3"/>
  </si>
  <si>
    <t>3-912161-6</t>
    <phoneticPr fontId="3"/>
  </si>
  <si>
    <t>3-161-6</t>
    <phoneticPr fontId="3"/>
  </si>
  <si>
    <t>670</t>
    <phoneticPr fontId="3"/>
  </si>
  <si>
    <t>有</t>
    <rPh sb="0" eb="1">
      <t>ユウ</t>
    </rPh>
    <phoneticPr fontId="3"/>
  </si>
  <si>
    <t>無</t>
    <rPh sb="0" eb="1">
      <t>ム</t>
    </rPh>
    <phoneticPr fontId="3"/>
  </si>
  <si>
    <t>2019.8.8</t>
    <phoneticPr fontId="3"/>
  </si>
  <si>
    <t>3-161-7</t>
    <phoneticPr fontId="3"/>
  </si>
  <si>
    <t>3-912161-7</t>
    <phoneticPr fontId="3"/>
  </si>
  <si>
    <t>YDS2</t>
    <phoneticPr fontId="3"/>
  </si>
  <si>
    <t>(有)吉田商会</t>
    <rPh sb="0" eb="3">
      <t>ユウ</t>
    </rPh>
    <rPh sb="3" eb="5">
      <t>ヨシダ</t>
    </rPh>
    <rPh sb="5" eb="7">
      <t>ショウカイ</t>
    </rPh>
    <phoneticPr fontId="3"/>
  </si>
  <si>
    <t>〒581-0039　　大阪府八尾市太田新町1-125</t>
    <rPh sb="11" eb="14">
      <t>オオサカフ</t>
    </rPh>
    <rPh sb="14" eb="17">
      <t>ヤオシ</t>
    </rPh>
    <rPh sb="17" eb="21">
      <t>オオタシンマチ</t>
    </rPh>
    <phoneticPr fontId="3"/>
  </si>
  <si>
    <t>YDS02　　1851</t>
    <phoneticPr fontId="3"/>
  </si>
  <si>
    <t>吉田 様</t>
    <rPh sb="0" eb="2">
      <t>ヨシダ</t>
    </rPh>
    <rPh sb="3" eb="4">
      <t>サマ</t>
    </rPh>
    <phoneticPr fontId="3"/>
  </si>
  <si>
    <t>072-948-1120</t>
    <phoneticPr fontId="3"/>
  </si>
  <si>
    <t>072-948-2700</t>
    <phoneticPr fontId="3"/>
  </si>
  <si>
    <t>SSM-039</t>
    <phoneticPr fontId="3"/>
  </si>
  <si>
    <t>PP(B)</t>
    <phoneticPr fontId="3"/>
  </si>
  <si>
    <t>導電印刷</t>
    <rPh sb="0" eb="2">
      <t>ドウデン</t>
    </rPh>
    <rPh sb="2" eb="4">
      <t>インサツ</t>
    </rPh>
    <phoneticPr fontId="3"/>
  </si>
  <si>
    <t>サン精密化工</t>
    <rPh sb="2" eb="4">
      <t>セイミツ</t>
    </rPh>
    <rPh sb="4" eb="6">
      <t>カコウ</t>
    </rPh>
    <phoneticPr fontId="3"/>
  </si>
  <si>
    <t>2019.8.16</t>
    <phoneticPr fontId="3"/>
  </si>
  <si>
    <t>JAE-206</t>
    <phoneticPr fontId="3"/>
  </si>
  <si>
    <t>2019.8.17</t>
    <phoneticPr fontId="3"/>
  </si>
  <si>
    <t>JAE-206 025-55488</t>
    <phoneticPr fontId="3"/>
  </si>
  <si>
    <t>SSM-039 YS6-13</t>
    <phoneticPr fontId="3"/>
  </si>
  <si>
    <t>260</t>
    <phoneticPr fontId="3"/>
  </si>
  <si>
    <t>4-161-4</t>
    <phoneticPr fontId="3"/>
  </si>
  <si>
    <t>4-912161-4</t>
    <phoneticPr fontId="3"/>
  </si>
  <si>
    <t>有</t>
    <rPh sb="0" eb="1">
      <t>ユウ</t>
    </rPh>
    <phoneticPr fontId="3"/>
  </si>
  <si>
    <t>無</t>
    <rPh sb="0" eb="1">
      <t>ム</t>
    </rPh>
    <phoneticPr fontId="3"/>
  </si>
  <si>
    <t>620×310</t>
    <phoneticPr fontId="3"/>
  </si>
  <si>
    <t>2019.8.20</t>
    <phoneticPr fontId="3"/>
  </si>
  <si>
    <t>70</t>
    <phoneticPr fontId="3"/>
  </si>
  <si>
    <t>4-161-5</t>
    <phoneticPr fontId="3"/>
  </si>
  <si>
    <t>4-912161-5</t>
    <phoneticPr fontId="3"/>
  </si>
  <si>
    <t>2019.8.21</t>
    <phoneticPr fontId="3"/>
  </si>
  <si>
    <t>JAE-207</t>
    <phoneticPr fontId="3"/>
  </si>
  <si>
    <t>JAE-207 025-55486</t>
    <phoneticPr fontId="3"/>
  </si>
  <si>
    <t>2019.8.23</t>
    <phoneticPr fontId="3"/>
  </si>
  <si>
    <t>60</t>
    <phoneticPr fontId="3"/>
  </si>
  <si>
    <t>65</t>
    <phoneticPr fontId="3"/>
  </si>
  <si>
    <t>SNG01　　496</t>
    <phoneticPr fontId="3"/>
  </si>
  <si>
    <t>〒252-1123　　神奈川県綾瀬市早川2647-11</t>
    <rPh sb="11" eb="15">
      <t>カナガワケン</t>
    </rPh>
    <rPh sb="15" eb="18">
      <t>アヤセシ</t>
    </rPh>
    <rPh sb="18" eb="20">
      <t>ハヤカワ</t>
    </rPh>
    <phoneticPr fontId="3"/>
  </si>
  <si>
    <t>SHT-008</t>
    <phoneticPr fontId="3"/>
  </si>
  <si>
    <t>SHT-009</t>
    <phoneticPr fontId="3"/>
  </si>
  <si>
    <t>SHT-008 COVER用18P 490*300ｻｲｽﾞ</t>
    <rPh sb="13" eb="14">
      <t>ヨウ</t>
    </rPh>
    <phoneticPr fontId="3"/>
  </si>
  <si>
    <t>2019.8.26</t>
    <phoneticPr fontId="3"/>
  </si>
  <si>
    <t>SHT-009 HOUSING用 8P 490*300ｻｲｽﾞ</t>
    <rPh sb="15" eb="16">
      <t>ヨウ</t>
    </rPh>
    <phoneticPr fontId="3"/>
  </si>
  <si>
    <t>1-161-1</t>
    <phoneticPr fontId="3"/>
  </si>
  <si>
    <t>1-912161-1</t>
    <phoneticPr fontId="3"/>
  </si>
  <si>
    <t>620×310</t>
    <phoneticPr fontId="3"/>
  </si>
  <si>
    <t>2019.8.27</t>
    <phoneticPr fontId="3"/>
  </si>
  <si>
    <t>有</t>
    <rPh sb="0" eb="1">
      <t>ユウ</t>
    </rPh>
    <phoneticPr fontId="3"/>
  </si>
  <si>
    <t>無</t>
    <rPh sb="0" eb="1">
      <t>ム</t>
    </rPh>
    <phoneticPr fontId="3"/>
  </si>
  <si>
    <t>TOB</t>
    <phoneticPr fontId="3"/>
  </si>
  <si>
    <t>東北小籏(株)　　岩手営業所</t>
    <rPh sb="0" eb="2">
      <t>トウホク</t>
    </rPh>
    <rPh sb="2" eb="3">
      <t>オ</t>
    </rPh>
    <rPh sb="3" eb="4">
      <t>ハタ</t>
    </rPh>
    <rPh sb="4" eb="7">
      <t>カブ</t>
    </rPh>
    <rPh sb="9" eb="11">
      <t>イワテ</t>
    </rPh>
    <rPh sb="11" eb="14">
      <t>エイギョウショ</t>
    </rPh>
    <phoneticPr fontId="3"/>
  </si>
  <si>
    <t>〒024-0197　　岩手県北上市北工業団地5-15</t>
    <rPh sb="11" eb="14">
      <t>イワテケン</t>
    </rPh>
    <rPh sb="14" eb="17">
      <t>キタカミシ</t>
    </rPh>
    <rPh sb="17" eb="18">
      <t>キタ</t>
    </rPh>
    <rPh sb="18" eb="20">
      <t>コウギョウ</t>
    </rPh>
    <rPh sb="20" eb="22">
      <t>ダンチ</t>
    </rPh>
    <phoneticPr fontId="3"/>
  </si>
  <si>
    <t>TOB01　　1852</t>
    <phoneticPr fontId="3"/>
  </si>
  <si>
    <t>菊池 様</t>
    <rPh sb="0" eb="2">
      <t>キクチ</t>
    </rPh>
    <rPh sb="3" eb="4">
      <t>サマ</t>
    </rPh>
    <phoneticPr fontId="3"/>
  </si>
  <si>
    <t>0197-66-4411</t>
    <phoneticPr fontId="3"/>
  </si>
  <si>
    <t>0197-66-5376</t>
    <phoneticPr fontId="3"/>
  </si>
  <si>
    <t>145</t>
    <phoneticPr fontId="3"/>
  </si>
  <si>
    <t>MTM-134-B</t>
    <phoneticPr fontId="3"/>
  </si>
  <si>
    <t>MTM-134(B) 59-WX14</t>
    <phoneticPr fontId="3"/>
  </si>
  <si>
    <t>PS(B)</t>
    <phoneticPr fontId="3"/>
  </si>
  <si>
    <t>540</t>
    <phoneticPr fontId="3"/>
  </si>
  <si>
    <t>310×230</t>
    <phoneticPr fontId="3"/>
  </si>
  <si>
    <t>○</t>
    <phoneticPr fontId="3"/>
  </si>
  <si>
    <t>MTM-134-CL</t>
    <phoneticPr fontId="3"/>
  </si>
  <si>
    <t>MTM-134(CL) 59-WX14</t>
    <phoneticPr fontId="3"/>
  </si>
  <si>
    <t>520</t>
    <phoneticPr fontId="3"/>
  </si>
  <si>
    <t>有</t>
    <phoneticPr fontId="3"/>
  </si>
  <si>
    <t>無</t>
    <rPh sb="0" eb="1">
      <t>ム</t>
    </rPh>
    <phoneticPr fontId="3"/>
  </si>
  <si>
    <t>ミツミ電機</t>
    <rPh sb="3" eb="5">
      <t>デンキ</t>
    </rPh>
    <phoneticPr fontId="3"/>
  </si>
  <si>
    <t>2019.8.28</t>
    <phoneticPr fontId="3"/>
  </si>
  <si>
    <t>MTM-140-B</t>
    <phoneticPr fontId="3"/>
  </si>
  <si>
    <t>MTM-140(B) 59-WX50</t>
    <phoneticPr fontId="3"/>
  </si>
  <si>
    <t>PS(B)</t>
    <phoneticPr fontId="3"/>
  </si>
  <si>
    <t>540</t>
    <phoneticPr fontId="3"/>
  </si>
  <si>
    <t>310×230</t>
    <phoneticPr fontId="3"/>
  </si>
  <si>
    <t>2019.8.29</t>
    <phoneticPr fontId="3"/>
  </si>
  <si>
    <t>MTM-140-CL</t>
    <phoneticPr fontId="3"/>
  </si>
  <si>
    <t>MTM-140(CL) 58-WX50</t>
    <phoneticPr fontId="3"/>
  </si>
  <si>
    <t>PS(CL)</t>
    <phoneticPr fontId="3"/>
  </si>
  <si>
    <t>520</t>
    <phoneticPr fontId="3"/>
  </si>
  <si>
    <t>有</t>
    <rPh sb="0" eb="1">
      <t>ユウ</t>
    </rPh>
    <phoneticPr fontId="3"/>
  </si>
  <si>
    <t>無</t>
    <rPh sb="0" eb="1">
      <t>ム</t>
    </rPh>
    <phoneticPr fontId="3"/>
  </si>
  <si>
    <t>MTM-143-B</t>
    <phoneticPr fontId="3"/>
  </si>
  <si>
    <t>MTM-143(B) 59-WX52</t>
    <phoneticPr fontId="3"/>
  </si>
  <si>
    <t>2019.8.30</t>
    <phoneticPr fontId="3"/>
  </si>
  <si>
    <t>MTM-143-CL</t>
    <phoneticPr fontId="3"/>
  </si>
  <si>
    <t>MTM-143(CL) 59-WX52</t>
    <phoneticPr fontId="3"/>
  </si>
  <si>
    <t>PS(CL)</t>
    <phoneticPr fontId="3"/>
  </si>
  <si>
    <t>120</t>
    <phoneticPr fontId="3"/>
  </si>
  <si>
    <t>JAE-209</t>
    <phoneticPr fontId="3"/>
  </si>
  <si>
    <t>JAE-209 025-55531</t>
    <phoneticPr fontId="3"/>
  </si>
  <si>
    <t>2019.8.31</t>
    <phoneticPr fontId="3"/>
  </si>
  <si>
    <t>JAE-210</t>
    <phoneticPr fontId="3"/>
  </si>
  <si>
    <t>JAE-210 025-55532</t>
    <phoneticPr fontId="3"/>
  </si>
  <si>
    <t>2019.9.2</t>
    <phoneticPr fontId="3"/>
  </si>
  <si>
    <t>4-161-2</t>
    <phoneticPr fontId="3"/>
  </si>
  <si>
    <t>4-912161-2</t>
    <phoneticPr fontId="3"/>
  </si>
  <si>
    <t>PP(N)</t>
    <phoneticPr fontId="3"/>
  </si>
  <si>
    <t>有</t>
    <rPh sb="0" eb="1">
      <t>ユウ</t>
    </rPh>
    <phoneticPr fontId="3"/>
  </si>
  <si>
    <t>無</t>
    <rPh sb="0" eb="1">
      <t>ム</t>
    </rPh>
    <phoneticPr fontId="3"/>
  </si>
  <si>
    <t>袋詰め</t>
    <rPh sb="0" eb="1">
      <t>フクロ</t>
    </rPh>
    <rPh sb="1" eb="2">
      <t>ヅ</t>
    </rPh>
    <phoneticPr fontId="3"/>
  </si>
  <si>
    <t>2019.9.3</t>
    <phoneticPr fontId="3"/>
  </si>
  <si>
    <t>4-161-3</t>
    <phoneticPr fontId="3"/>
  </si>
  <si>
    <t>4-912161-3</t>
    <phoneticPr fontId="3"/>
  </si>
  <si>
    <t>TDS-008</t>
    <phoneticPr fontId="3"/>
  </si>
  <si>
    <t>TDS-008　YEP350 CASE 64P</t>
    <phoneticPr fontId="3"/>
  </si>
  <si>
    <t>有</t>
    <rPh sb="0" eb="1">
      <t>ユウ</t>
    </rPh>
    <phoneticPr fontId="3"/>
  </si>
  <si>
    <t>無</t>
    <rPh sb="0" eb="1">
      <t>ム</t>
    </rPh>
    <phoneticPr fontId="3"/>
  </si>
  <si>
    <t>460×330</t>
    <phoneticPr fontId="3"/>
  </si>
  <si>
    <t>2019.9.4</t>
    <phoneticPr fontId="3"/>
  </si>
  <si>
    <t>5-161-9</t>
    <phoneticPr fontId="3"/>
  </si>
  <si>
    <t>5-912161-9</t>
    <phoneticPr fontId="3"/>
  </si>
  <si>
    <t>有</t>
    <rPh sb="0" eb="1">
      <t>ユウ</t>
    </rPh>
    <phoneticPr fontId="3"/>
  </si>
  <si>
    <t>無</t>
    <rPh sb="0" eb="1">
      <t>ム</t>
    </rPh>
    <phoneticPr fontId="3"/>
  </si>
  <si>
    <t>袋詰め</t>
    <rPh sb="0" eb="1">
      <t>フクロ</t>
    </rPh>
    <rPh sb="1" eb="2">
      <t>ヅ</t>
    </rPh>
    <phoneticPr fontId="3"/>
  </si>
  <si>
    <t>2019.9.5</t>
    <phoneticPr fontId="3"/>
  </si>
  <si>
    <t>5-159-6</t>
    <phoneticPr fontId="3"/>
  </si>
  <si>
    <t>5-912159-6</t>
    <phoneticPr fontId="3"/>
  </si>
  <si>
    <t>有</t>
    <rPh sb="0" eb="1">
      <t>ユウ</t>
    </rPh>
    <phoneticPr fontId="3"/>
  </si>
  <si>
    <t>無</t>
    <rPh sb="0" eb="1">
      <t>ム</t>
    </rPh>
    <phoneticPr fontId="3"/>
  </si>
  <si>
    <t>469×299</t>
    <phoneticPr fontId="3"/>
  </si>
  <si>
    <t>袋詰め</t>
    <rPh sb="0" eb="1">
      <t>フクロ</t>
    </rPh>
    <rPh sb="1" eb="2">
      <t>ヅ</t>
    </rPh>
    <phoneticPr fontId="3"/>
  </si>
  <si>
    <t>2019.9.5</t>
    <phoneticPr fontId="3"/>
  </si>
  <si>
    <t>JAE-211</t>
    <phoneticPr fontId="3"/>
  </si>
  <si>
    <t>JAE-211 025-55533</t>
    <phoneticPr fontId="3"/>
  </si>
  <si>
    <t>520×500</t>
    <phoneticPr fontId="3"/>
  </si>
  <si>
    <t>2019.9.10</t>
    <phoneticPr fontId="3"/>
  </si>
  <si>
    <t>〒671-2115　　兵庫県姫路市夢前町又坂4-1</t>
    <rPh sb="11" eb="14">
      <t>ヒョウゴケン</t>
    </rPh>
    <rPh sb="14" eb="17">
      <t>ヒメジシ</t>
    </rPh>
    <rPh sb="17" eb="18">
      <t>ユメ</t>
    </rPh>
    <rPh sb="18" eb="20">
      <t>マエチョウ</t>
    </rPh>
    <rPh sb="20" eb="21">
      <t>マタ</t>
    </rPh>
    <rPh sb="21" eb="22">
      <t>サカ</t>
    </rPh>
    <phoneticPr fontId="3"/>
  </si>
  <si>
    <t>079-337-2121</t>
    <phoneticPr fontId="3"/>
  </si>
  <si>
    <t>079-337-2131</t>
    <phoneticPr fontId="3"/>
  </si>
  <si>
    <t>5-161-8</t>
    <phoneticPr fontId="3"/>
  </si>
  <si>
    <t>5-912161-8</t>
    <phoneticPr fontId="3"/>
  </si>
  <si>
    <t>2019.9.6</t>
    <phoneticPr fontId="3"/>
  </si>
  <si>
    <t>ODS048</t>
    <phoneticPr fontId="3"/>
  </si>
  <si>
    <t>PP(N)</t>
    <phoneticPr fontId="3"/>
  </si>
  <si>
    <t>520</t>
    <phoneticPr fontId="3"/>
  </si>
  <si>
    <t>有</t>
    <rPh sb="0" eb="1">
      <t>ユウ</t>
    </rPh>
    <phoneticPr fontId="3"/>
  </si>
  <si>
    <t>無</t>
    <rPh sb="0" eb="1">
      <t>ム</t>
    </rPh>
    <phoneticPr fontId="3"/>
  </si>
  <si>
    <t>470×347</t>
    <phoneticPr fontId="3"/>
  </si>
  <si>
    <t>2019.9.11</t>
    <phoneticPr fontId="3"/>
  </si>
  <si>
    <t>QIT</t>
    <phoneticPr fontId="3"/>
  </si>
  <si>
    <t>クイント(株)</t>
    <rPh sb="4" eb="7">
      <t>カブ</t>
    </rPh>
    <phoneticPr fontId="3"/>
  </si>
  <si>
    <t>〒194-0044　　東京都町田市成瀬6-13-5</t>
    <rPh sb="11" eb="14">
      <t>トウキョウト</t>
    </rPh>
    <rPh sb="14" eb="17">
      <t>マチダシ</t>
    </rPh>
    <rPh sb="17" eb="19">
      <t>ナルセ</t>
    </rPh>
    <phoneticPr fontId="3"/>
  </si>
  <si>
    <t>QIT01　　1853</t>
    <phoneticPr fontId="3"/>
  </si>
  <si>
    <t>吉川 様</t>
    <rPh sb="0" eb="2">
      <t>ヨシカワ</t>
    </rPh>
    <rPh sb="3" eb="4">
      <t>サマ</t>
    </rPh>
    <phoneticPr fontId="3"/>
  </si>
  <si>
    <t>042-732-3228</t>
    <phoneticPr fontId="3"/>
  </si>
  <si>
    <t>042-732-3229</t>
    <phoneticPr fontId="3"/>
  </si>
  <si>
    <t>130</t>
    <phoneticPr fontId="3"/>
  </si>
  <si>
    <t>ODS-048 T-022-30</t>
    <phoneticPr fontId="3"/>
  </si>
  <si>
    <t>NPC-T-010</t>
    <phoneticPr fontId="3"/>
  </si>
  <si>
    <t>T-010</t>
    <phoneticPr fontId="3"/>
  </si>
  <si>
    <t>PS(CL)</t>
    <phoneticPr fontId="3"/>
  </si>
  <si>
    <t>無</t>
    <rPh sb="0" eb="1">
      <t>ム</t>
    </rPh>
    <phoneticPr fontId="3"/>
  </si>
  <si>
    <t>有</t>
    <rPh sb="0" eb="1">
      <t>ユウ</t>
    </rPh>
    <phoneticPr fontId="3"/>
  </si>
  <si>
    <t>ナガセプラスチックス</t>
    <phoneticPr fontId="3"/>
  </si>
  <si>
    <t>支給型</t>
    <rPh sb="0" eb="2">
      <t>シキュウ</t>
    </rPh>
    <rPh sb="2" eb="3">
      <t>ガタ</t>
    </rPh>
    <phoneticPr fontId="3"/>
  </si>
  <si>
    <t>NPC-T-032</t>
    <phoneticPr fontId="3"/>
  </si>
  <si>
    <t>T-032</t>
    <phoneticPr fontId="3"/>
  </si>
  <si>
    <t>NPC-T-409</t>
    <phoneticPr fontId="3"/>
  </si>
  <si>
    <t>T-409</t>
    <phoneticPr fontId="3"/>
  </si>
  <si>
    <t>TIH-014-0.6</t>
    <phoneticPr fontId="3"/>
  </si>
  <si>
    <t>TIH-014(PP 0.6)</t>
    <phoneticPr fontId="3"/>
  </si>
  <si>
    <t>PP(N)</t>
    <phoneticPr fontId="3"/>
  </si>
  <si>
    <t>520</t>
    <phoneticPr fontId="3"/>
  </si>
  <si>
    <t>有</t>
    <rPh sb="0" eb="1">
      <t>ユウ</t>
    </rPh>
    <phoneticPr fontId="3"/>
  </si>
  <si>
    <t>無</t>
    <rPh sb="0" eb="1">
      <t>ム</t>
    </rPh>
    <phoneticPr fontId="3"/>
  </si>
  <si>
    <t>385×265</t>
    <phoneticPr fontId="3"/>
  </si>
  <si>
    <t>2019.9.17</t>
    <phoneticPr fontId="3"/>
  </si>
  <si>
    <t>TIH-014-0.8</t>
    <phoneticPr fontId="3"/>
  </si>
  <si>
    <t>TIH-014(PP 0.8)</t>
    <phoneticPr fontId="3"/>
  </si>
  <si>
    <t>PP(N)</t>
    <phoneticPr fontId="3"/>
  </si>
  <si>
    <t>2019.9.18</t>
    <phoneticPr fontId="3"/>
  </si>
  <si>
    <t>TIH-015-0.6</t>
    <phoneticPr fontId="3"/>
  </si>
  <si>
    <t>TIH-015(PP 0.6)</t>
    <phoneticPr fontId="3"/>
  </si>
  <si>
    <t>TIH-015-0.8</t>
    <phoneticPr fontId="3"/>
  </si>
  <si>
    <t>TIH-015(PP 0.8)</t>
    <phoneticPr fontId="3"/>
  </si>
  <si>
    <t>金型再作製のため使用禁止</t>
    <rPh sb="0" eb="2">
      <t>カナガタ</t>
    </rPh>
    <rPh sb="2" eb="5">
      <t>サイサクセイ</t>
    </rPh>
    <rPh sb="8" eb="10">
      <t>シヨウ</t>
    </rPh>
    <rPh sb="10" eb="12">
      <t>キンシ</t>
    </rPh>
    <phoneticPr fontId="3"/>
  </si>
  <si>
    <t>3-159-5</t>
    <phoneticPr fontId="3"/>
  </si>
  <si>
    <t>3-912159-5</t>
    <phoneticPr fontId="3"/>
  </si>
  <si>
    <t>有</t>
    <rPh sb="0" eb="1">
      <t>ユウ</t>
    </rPh>
    <phoneticPr fontId="3"/>
  </si>
  <si>
    <t>無</t>
    <rPh sb="0" eb="1">
      <t>ム</t>
    </rPh>
    <phoneticPr fontId="3"/>
  </si>
  <si>
    <t>2019.9.19</t>
    <phoneticPr fontId="3"/>
  </si>
  <si>
    <t>3-159-5使用禁止</t>
    <rPh sb="7" eb="9">
      <t>シヨウ</t>
    </rPh>
    <rPh sb="9" eb="11">
      <t>キンシ</t>
    </rPh>
    <phoneticPr fontId="3"/>
  </si>
  <si>
    <t>WTN-001</t>
    <phoneticPr fontId="3"/>
  </si>
  <si>
    <t>PS(N)</t>
    <phoneticPr fontId="3"/>
  </si>
  <si>
    <t>有</t>
    <rPh sb="0" eb="1">
      <t>ユウ</t>
    </rPh>
    <phoneticPr fontId="3"/>
  </si>
  <si>
    <t>無</t>
    <rPh sb="0" eb="1">
      <t>ム</t>
    </rPh>
    <phoneticPr fontId="3"/>
  </si>
  <si>
    <t>渡辺化成工業</t>
    <rPh sb="0" eb="2">
      <t>ワタナベ</t>
    </rPh>
    <rPh sb="2" eb="4">
      <t>カセイ</t>
    </rPh>
    <rPh sb="4" eb="6">
      <t>コウギョウ</t>
    </rPh>
    <phoneticPr fontId="3"/>
  </si>
  <si>
    <t>585×585</t>
    <phoneticPr fontId="3"/>
  </si>
  <si>
    <t>○</t>
    <phoneticPr fontId="3"/>
  </si>
  <si>
    <t>2019.9.19</t>
    <phoneticPr fontId="3"/>
  </si>
  <si>
    <t>WTN-001  WIFI BRACKET用</t>
    <rPh sb="21" eb="22">
      <t>ヨウ</t>
    </rPh>
    <phoneticPr fontId="3"/>
  </si>
  <si>
    <t>4-161-8</t>
    <phoneticPr fontId="3"/>
  </si>
  <si>
    <t>PP(N)</t>
    <phoneticPr fontId="3"/>
  </si>
  <si>
    <t>無</t>
    <rPh sb="0" eb="1">
      <t>ム</t>
    </rPh>
    <phoneticPr fontId="3"/>
  </si>
  <si>
    <t>499×347</t>
    <phoneticPr fontId="3"/>
  </si>
  <si>
    <t>2019.9.20</t>
    <phoneticPr fontId="3"/>
  </si>
  <si>
    <t>4-912161-8</t>
    <phoneticPr fontId="3"/>
  </si>
  <si>
    <t>KDS-108</t>
    <phoneticPr fontId="3"/>
  </si>
  <si>
    <t>KDS-108  7372用トレイ</t>
    <rPh sb="13" eb="14">
      <t>ヨウ</t>
    </rPh>
    <phoneticPr fontId="3"/>
  </si>
  <si>
    <t>PP(N)</t>
    <phoneticPr fontId="3"/>
  </si>
  <si>
    <t>550</t>
    <phoneticPr fontId="3"/>
  </si>
  <si>
    <t>有</t>
    <rPh sb="0" eb="1">
      <t>ユウ</t>
    </rPh>
    <phoneticPr fontId="3"/>
  </si>
  <si>
    <t>無</t>
    <rPh sb="0" eb="1">
      <t>ム</t>
    </rPh>
    <phoneticPr fontId="3"/>
  </si>
  <si>
    <t>2019.9.20</t>
    <phoneticPr fontId="3"/>
  </si>
  <si>
    <t>EBN</t>
    <phoneticPr fontId="3"/>
  </si>
  <si>
    <t>ヱビナ電化工業(株)</t>
    <rPh sb="3" eb="5">
      <t>デンカ</t>
    </rPh>
    <rPh sb="5" eb="7">
      <t>コウギョウ</t>
    </rPh>
    <rPh sb="7" eb="10">
      <t>カブ</t>
    </rPh>
    <phoneticPr fontId="3"/>
  </si>
  <si>
    <t>〒144-0033　　東京都大田区東糀谷5-22-13</t>
    <rPh sb="11" eb="14">
      <t>トウキョウト</t>
    </rPh>
    <rPh sb="14" eb="17">
      <t>オオタク</t>
    </rPh>
    <rPh sb="17" eb="20">
      <t>ヒガシコウジヤ</t>
    </rPh>
    <phoneticPr fontId="3"/>
  </si>
  <si>
    <t>EBN01　　1854</t>
    <phoneticPr fontId="3"/>
  </si>
  <si>
    <t>鶴見 様</t>
    <rPh sb="0" eb="2">
      <t>ツルミ</t>
    </rPh>
    <rPh sb="3" eb="4">
      <t>サマ</t>
    </rPh>
    <phoneticPr fontId="3"/>
  </si>
  <si>
    <t>03-3742-0107</t>
    <phoneticPr fontId="3"/>
  </si>
  <si>
    <t>03-3745-5476</t>
    <phoneticPr fontId="3"/>
  </si>
  <si>
    <t>4-161-6</t>
    <phoneticPr fontId="3"/>
  </si>
  <si>
    <t>4-912161-6</t>
    <phoneticPr fontId="3"/>
  </si>
  <si>
    <t>有</t>
    <rPh sb="0" eb="1">
      <t>ユウ</t>
    </rPh>
    <phoneticPr fontId="3"/>
  </si>
  <si>
    <t>無</t>
    <rPh sb="0" eb="1">
      <t>ム</t>
    </rPh>
    <phoneticPr fontId="3"/>
  </si>
  <si>
    <t>2019.9.24</t>
    <phoneticPr fontId="3"/>
  </si>
  <si>
    <t>EIK</t>
    <phoneticPr fontId="3"/>
  </si>
  <si>
    <t>(株)栄光製作所</t>
    <rPh sb="0" eb="3">
      <t>カブ</t>
    </rPh>
    <rPh sb="3" eb="5">
      <t>エイコウ</t>
    </rPh>
    <rPh sb="5" eb="8">
      <t>セイサクジョ</t>
    </rPh>
    <phoneticPr fontId="3"/>
  </si>
  <si>
    <t>〒399-0704　　長野県塩尻市広丘郷原1000-6</t>
    <rPh sb="11" eb="14">
      <t>ナガノケン</t>
    </rPh>
    <rPh sb="14" eb="17">
      <t>シオジリシ</t>
    </rPh>
    <rPh sb="17" eb="19">
      <t>ヒロオカ</t>
    </rPh>
    <rPh sb="19" eb="21">
      <t>ゴウハラ</t>
    </rPh>
    <phoneticPr fontId="3"/>
  </si>
  <si>
    <t>EIK02　　1855</t>
    <phoneticPr fontId="3"/>
  </si>
  <si>
    <t>品質推進課　　笠原 様</t>
    <rPh sb="0" eb="2">
      <t>ヒンシツ</t>
    </rPh>
    <rPh sb="2" eb="4">
      <t>スイシン</t>
    </rPh>
    <rPh sb="4" eb="5">
      <t>カ</t>
    </rPh>
    <rPh sb="7" eb="9">
      <t>カサハラ</t>
    </rPh>
    <rPh sb="10" eb="11">
      <t>サマ</t>
    </rPh>
    <phoneticPr fontId="3"/>
  </si>
  <si>
    <t>0263-52-1585</t>
    <phoneticPr fontId="3"/>
  </si>
  <si>
    <t>0263-54-2007</t>
    <phoneticPr fontId="3"/>
  </si>
  <si>
    <t>MDX</t>
    <phoneticPr fontId="3"/>
  </si>
  <si>
    <t>(株)メディックス</t>
    <rPh sb="0" eb="3">
      <t>カブ</t>
    </rPh>
    <phoneticPr fontId="3"/>
  </si>
  <si>
    <t>〒516-0001　　三重県伊勢市大湊町1125-57</t>
    <rPh sb="11" eb="14">
      <t>ミエケン</t>
    </rPh>
    <rPh sb="14" eb="17">
      <t>イセシ</t>
    </rPh>
    <rPh sb="17" eb="19">
      <t>オオミナト</t>
    </rPh>
    <rPh sb="19" eb="20">
      <t>チョウ</t>
    </rPh>
    <phoneticPr fontId="3"/>
  </si>
  <si>
    <t>MDX01　　1856</t>
    <phoneticPr fontId="3"/>
  </si>
  <si>
    <t>橋本 様</t>
    <rPh sb="0" eb="2">
      <t>ハシモト</t>
    </rPh>
    <rPh sb="3" eb="4">
      <t>サマ</t>
    </rPh>
    <phoneticPr fontId="3"/>
  </si>
  <si>
    <t>0596-31-1188</t>
    <phoneticPr fontId="3"/>
  </si>
  <si>
    <t>0596-31-1189</t>
    <phoneticPr fontId="3"/>
  </si>
  <si>
    <t>TKD-019</t>
    <phoneticPr fontId="3"/>
  </si>
  <si>
    <t>TKD-019 5P 566×160</t>
    <phoneticPr fontId="3"/>
  </si>
  <si>
    <t>590×350</t>
    <phoneticPr fontId="3"/>
  </si>
  <si>
    <t>2019.9.24</t>
    <phoneticPr fontId="3"/>
  </si>
  <si>
    <t>2019.9.26</t>
    <phoneticPr fontId="3"/>
  </si>
  <si>
    <t>MTM-142-1B</t>
    <phoneticPr fontId="3"/>
  </si>
  <si>
    <t>MTM-142-1CL</t>
    <phoneticPr fontId="3"/>
  </si>
  <si>
    <t>MTM-142-2B</t>
    <phoneticPr fontId="3"/>
  </si>
  <si>
    <t>MTM-142-2CL</t>
    <phoneticPr fontId="3"/>
  </si>
  <si>
    <t>MTM-142-1(B) 59-WX51・</t>
    <phoneticPr fontId="3"/>
  </si>
  <si>
    <t>MTM-142-1(CL) 59-WX51：</t>
    <phoneticPr fontId="3"/>
  </si>
  <si>
    <t>MTM-142-2(B) 59-WX51・</t>
    <phoneticPr fontId="3"/>
  </si>
  <si>
    <t>MTM-142-2(CL) 59-WX51：</t>
    <phoneticPr fontId="3"/>
  </si>
  <si>
    <t>HRK2</t>
    <phoneticPr fontId="3"/>
  </si>
  <si>
    <t>(有)廣木精機製作所</t>
    <rPh sb="0" eb="3">
      <t>ユウ</t>
    </rPh>
    <rPh sb="3" eb="5">
      <t>ヒロキ</t>
    </rPh>
    <rPh sb="5" eb="7">
      <t>セイキ</t>
    </rPh>
    <rPh sb="7" eb="9">
      <t>セイサク</t>
    </rPh>
    <rPh sb="9" eb="10">
      <t>ジョ</t>
    </rPh>
    <phoneticPr fontId="3"/>
  </si>
  <si>
    <t>〒313-0116　　茨城県常陸太田市大方町83</t>
    <rPh sb="11" eb="14">
      <t>イバラキケン</t>
    </rPh>
    <rPh sb="14" eb="19">
      <t>ヒタチオオタシ</t>
    </rPh>
    <rPh sb="19" eb="20">
      <t>オオ</t>
    </rPh>
    <rPh sb="20" eb="21">
      <t>カタ</t>
    </rPh>
    <rPh sb="21" eb="22">
      <t>マチ</t>
    </rPh>
    <phoneticPr fontId="3"/>
  </si>
  <si>
    <t>HRK02　　1857</t>
    <phoneticPr fontId="3"/>
  </si>
  <si>
    <t>深谷 様</t>
    <rPh sb="0" eb="2">
      <t>フカヤ</t>
    </rPh>
    <rPh sb="3" eb="4">
      <t>サマ</t>
    </rPh>
    <phoneticPr fontId="3"/>
  </si>
  <si>
    <t>0294-76-2535</t>
    <phoneticPr fontId="3"/>
  </si>
  <si>
    <t>0294-76-2537</t>
    <phoneticPr fontId="3"/>
  </si>
  <si>
    <t>MTM-135-B</t>
    <phoneticPr fontId="3"/>
  </si>
  <si>
    <t>2019.9.26</t>
    <phoneticPr fontId="3"/>
  </si>
  <si>
    <t>MTM-135-CL</t>
    <phoneticPr fontId="3"/>
  </si>
  <si>
    <t>MTM-135(B) 59-WX21</t>
    <phoneticPr fontId="3"/>
  </si>
  <si>
    <t>MTM-135(CL) 59-WX21</t>
    <phoneticPr fontId="3"/>
  </si>
  <si>
    <t>MTM-136-B</t>
  </si>
  <si>
    <t>MTM-136-CL</t>
  </si>
  <si>
    <t>MTM-136(B) 59-WX28</t>
    <phoneticPr fontId="3"/>
  </si>
  <si>
    <t>MTM-136(CL) 59-WX28</t>
    <phoneticPr fontId="3"/>
  </si>
  <si>
    <t>SSM-038</t>
    <phoneticPr fontId="3"/>
  </si>
  <si>
    <t>SSM-038 YS12-4</t>
    <phoneticPr fontId="3"/>
  </si>
  <si>
    <t>2019.9.27</t>
    <phoneticPr fontId="3"/>
  </si>
  <si>
    <t>2019.9.3金型廃棄</t>
    <rPh sb="8" eb="10">
      <t>カナガタ</t>
    </rPh>
    <rPh sb="10" eb="12">
      <t>ハイキ</t>
    </rPh>
    <phoneticPr fontId="3"/>
  </si>
  <si>
    <t>2019.9.3金型廃棄</t>
    <phoneticPr fontId="3"/>
  </si>
  <si>
    <t>2019.9.27金型廃棄</t>
    <rPh sb="9" eb="11">
      <t>カナガタ</t>
    </rPh>
    <rPh sb="11" eb="13">
      <t>ハイキ</t>
    </rPh>
    <phoneticPr fontId="3"/>
  </si>
  <si>
    <t>2019.9.28金型廃棄</t>
    <rPh sb="9" eb="11">
      <t>カナガタ</t>
    </rPh>
    <rPh sb="11" eb="13">
      <t>ハイキ</t>
    </rPh>
    <phoneticPr fontId="3"/>
  </si>
  <si>
    <t>2017.2.13金型廃棄</t>
    <rPh sb="9" eb="11">
      <t>カナガタ</t>
    </rPh>
    <rPh sb="11" eb="13">
      <t>ハイキ</t>
    </rPh>
    <phoneticPr fontId="3"/>
  </si>
  <si>
    <t>2013.1.27金型廃棄</t>
    <rPh sb="9" eb="11">
      <t>カナガタ</t>
    </rPh>
    <rPh sb="11" eb="13">
      <t>ハイキ</t>
    </rPh>
    <phoneticPr fontId="3"/>
  </si>
  <si>
    <t>2018.3.16金型返却</t>
    <rPh sb="9" eb="11">
      <t>カナガタ</t>
    </rPh>
    <rPh sb="11" eb="13">
      <t>ヘンキャク</t>
    </rPh>
    <phoneticPr fontId="3"/>
  </si>
  <si>
    <t>2018.10.12金型返却</t>
    <rPh sb="10" eb="12">
      <t>カナガタ</t>
    </rPh>
    <rPh sb="12" eb="14">
      <t>ヘンキャク</t>
    </rPh>
    <phoneticPr fontId="3"/>
  </si>
  <si>
    <t>2018.1.19金型返却</t>
    <rPh sb="9" eb="11">
      <t>カナガタ</t>
    </rPh>
    <rPh sb="11" eb="13">
      <t>ヘンキャク</t>
    </rPh>
    <phoneticPr fontId="3"/>
  </si>
  <si>
    <t>3-161-8</t>
    <phoneticPr fontId="3"/>
  </si>
  <si>
    <t>3-912161-8</t>
    <phoneticPr fontId="3"/>
  </si>
  <si>
    <t>PP(N)</t>
    <phoneticPr fontId="3"/>
  </si>
  <si>
    <t>670</t>
    <phoneticPr fontId="3"/>
  </si>
  <si>
    <t>有</t>
    <rPh sb="0" eb="1">
      <t>ユウ</t>
    </rPh>
    <phoneticPr fontId="3"/>
  </si>
  <si>
    <t>無</t>
    <rPh sb="0" eb="1">
      <t>ム</t>
    </rPh>
    <phoneticPr fontId="3"/>
  </si>
  <si>
    <t>2019.9.30</t>
    <phoneticPr fontId="3"/>
  </si>
  <si>
    <t>2019.9.30</t>
    <phoneticPr fontId="3"/>
  </si>
  <si>
    <t>JAE-208</t>
    <phoneticPr fontId="3"/>
  </si>
  <si>
    <t>YKW-005</t>
    <phoneticPr fontId="3"/>
  </si>
  <si>
    <t>PET
(CL)</t>
    <phoneticPr fontId="3"/>
  </si>
  <si>
    <t>640</t>
    <phoneticPr fontId="3"/>
  </si>
  <si>
    <t>有</t>
    <rPh sb="0" eb="1">
      <t>ユウ</t>
    </rPh>
    <phoneticPr fontId="3"/>
  </si>
  <si>
    <t>無</t>
    <rPh sb="0" eb="1">
      <t>ム</t>
    </rPh>
    <phoneticPr fontId="3"/>
  </si>
  <si>
    <t>570×500</t>
    <phoneticPr fontId="3"/>
  </si>
  <si>
    <t>１面取り</t>
    <rPh sb="1" eb="2">
      <t>メン</t>
    </rPh>
    <rPh sb="2" eb="3">
      <t>ド</t>
    </rPh>
    <phoneticPr fontId="3"/>
  </si>
  <si>
    <t>2019.9.30</t>
    <phoneticPr fontId="3"/>
  </si>
  <si>
    <t>YKW-005 T0-001074-01 試作カバー</t>
    <rPh sb="21" eb="23">
      <t>シサク</t>
    </rPh>
    <phoneticPr fontId="3"/>
  </si>
  <si>
    <t>TMT5</t>
    <phoneticPr fontId="3"/>
  </si>
  <si>
    <t>ＴＭＴマシナリー(株)</t>
    <rPh sb="8" eb="11">
      <t>カブ</t>
    </rPh>
    <phoneticPr fontId="3"/>
  </si>
  <si>
    <t>〒520-0842　　滋賀県大津市園山1-1-1</t>
    <rPh sb="11" eb="14">
      <t>シガケン</t>
    </rPh>
    <rPh sb="14" eb="17">
      <t>オオツシ</t>
    </rPh>
    <rPh sb="17" eb="19">
      <t>ソノヤマ</t>
    </rPh>
    <phoneticPr fontId="3"/>
  </si>
  <si>
    <t>TMT05　　1858</t>
    <phoneticPr fontId="3"/>
  </si>
  <si>
    <t>小中 様宛</t>
    <rPh sb="0" eb="2">
      <t>コナカ</t>
    </rPh>
    <rPh sb="3" eb="4">
      <t>サマ</t>
    </rPh>
    <rPh sb="4" eb="5">
      <t>アテ</t>
    </rPh>
    <phoneticPr fontId="3"/>
  </si>
  <si>
    <t>077-533-7233</t>
    <phoneticPr fontId="3"/>
  </si>
  <si>
    <t>077-533-7236</t>
    <phoneticPr fontId="3"/>
  </si>
  <si>
    <t>45</t>
    <phoneticPr fontId="3"/>
  </si>
  <si>
    <t>TE-014</t>
    <phoneticPr fontId="3"/>
  </si>
  <si>
    <t>PP(N)</t>
    <phoneticPr fontId="3"/>
  </si>
  <si>
    <t>520</t>
    <phoneticPr fontId="3"/>
  </si>
  <si>
    <t>有</t>
    <rPh sb="0" eb="1">
      <t>ユウ</t>
    </rPh>
    <phoneticPr fontId="3"/>
  </si>
  <si>
    <t>無</t>
    <rPh sb="0" eb="1">
      <t>ム</t>
    </rPh>
    <phoneticPr fontId="3"/>
  </si>
  <si>
    <t>470×347</t>
    <phoneticPr fontId="3"/>
  </si>
  <si>
    <t>2019.10.1</t>
    <phoneticPr fontId="3"/>
  </si>
  <si>
    <t>SRI</t>
    <phoneticPr fontId="3"/>
  </si>
  <si>
    <t>(有)シュライン精工</t>
    <rPh sb="0" eb="3">
      <t>ユウ</t>
    </rPh>
    <rPh sb="8" eb="10">
      <t>セイコウ</t>
    </rPh>
    <phoneticPr fontId="3"/>
  </si>
  <si>
    <t>〒321-1102　　栃木県日光市板橋835番地</t>
    <rPh sb="11" eb="14">
      <t>トチギケン</t>
    </rPh>
    <rPh sb="14" eb="17">
      <t>ニッコウシ</t>
    </rPh>
    <rPh sb="17" eb="19">
      <t>イタハシ</t>
    </rPh>
    <rPh sb="22" eb="24">
      <t>バンチ</t>
    </rPh>
    <phoneticPr fontId="3"/>
  </si>
  <si>
    <t>SRI01　　1859</t>
    <phoneticPr fontId="3"/>
  </si>
  <si>
    <t>吉原 様</t>
    <rPh sb="0" eb="2">
      <t>ヨシハラ</t>
    </rPh>
    <rPh sb="3" eb="4">
      <t>サマ</t>
    </rPh>
    <phoneticPr fontId="3"/>
  </si>
  <si>
    <t>0288-27-1738</t>
    <phoneticPr fontId="3"/>
  </si>
  <si>
    <t>0288-27-0365</t>
    <phoneticPr fontId="3"/>
  </si>
  <si>
    <t>SMZ3</t>
    <phoneticPr fontId="3"/>
  </si>
  <si>
    <t>(株)清水製作所</t>
    <rPh sb="0" eb="3">
      <t>カブ</t>
    </rPh>
    <rPh sb="3" eb="5">
      <t>シミズ</t>
    </rPh>
    <rPh sb="5" eb="8">
      <t>セイサクジョ</t>
    </rPh>
    <phoneticPr fontId="3"/>
  </si>
  <si>
    <t>〒198-0043　　東京都青梅市千ヶ瀬町5-616-2</t>
    <rPh sb="11" eb="14">
      <t>トウキョウト</t>
    </rPh>
    <rPh sb="14" eb="16">
      <t>オウメ</t>
    </rPh>
    <rPh sb="16" eb="17">
      <t>シ</t>
    </rPh>
    <rPh sb="17" eb="21">
      <t>チガセマチ</t>
    </rPh>
    <phoneticPr fontId="3"/>
  </si>
  <si>
    <t>SMZ03　　1860</t>
    <phoneticPr fontId="3"/>
  </si>
  <si>
    <t>矢治 様</t>
    <rPh sb="0" eb="2">
      <t>ヤジ</t>
    </rPh>
    <rPh sb="3" eb="4">
      <t>サマ</t>
    </rPh>
    <phoneticPr fontId="3"/>
  </si>
  <si>
    <t>0428-22-6131</t>
    <phoneticPr fontId="3"/>
  </si>
  <si>
    <t>0428-24-7549</t>
    <phoneticPr fontId="3"/>
  </si>
  <si>
    <t>TEP-006</t>
    <phoneticPr fontId="3"/>
  </si>
  <si>
    <t>TEP-006 FM-1003B021</t>
    <phoneticPr fontId="3"/>
  </si>
  <si>
    <t>PP(N)</t>
    <phoneticPr fontId="3"/>
  </si>
  <si>
    <t>有</t>
    <rPh sb="0" eb="1">
      <t>ユウ</t>
    </rPh>
    <phoneticPr fontId="3"/>
  </si>
  <si>
    <t>無</t>
    <rPh sb="0" eb="1">
      <t>ム</t>
    </rPh>
    <phoneticPr fontId="3"/>
  </si>
  <si>
    <t>385×265</t>
    <phoneticPr fontId="3"/>
  </si>
  <si>
    <t>2019.10.2</t>
    <phoneticPr fontId="3"/>
  </si>
  <si>
    <t>4-161-7</t>
    <phoneticPr fontId="3"/>
  </si>
  <si>
    <t>4-912161-7</t>
    <phoneticPr fontId="3"/>
  </si>
  <si>
    <t>有</t>
    <rPh sb="0" eb="1">
      <t>ユウ</t>
    </rPh>
    <phoneticPr fontId="3"/>
  </si>
  <si>
    <t>無</t>
    <rPh sb="0" eb="1">
      <t>ム</t>
    </rPh>
    <phoneticPr fontId="3"/>
  </si>
  <si>
    <t>2019.10.3</t>
    <phoneticPr fontId="3"/>
  </si>
  <si>
    <t>KDS-109</t>
    <phoneticPr fontId="3"/>
  </si>
  <si>
    <t>KDS-109  7416&amp;7417兼用トレイ</t>
    <rPh sb="18" eb="20">
      <t>ケンヨウ</t>
    </rPh>
    <phoneticPr fontId="3"/>
  </si>
  <si>
    <t>2019.10.3</t>
    <phoneticPr fontId="3"/>
  </si>
  <si>
    <t>200</t>
    <phoneticPr fontId="3"/>
  </si>
  <si>
    <t>60</t>
    <phoneticPr fontId="3"/>
  </si>
  <si>
    <t>NHK-003</t>
    <phoneticPr fontId="3"/>
  </si>
  <si>
    <t>NHK-003 PTｼﾘｰｽﾞ小専用ﾄﾚｲ</t>
    <rPh sb="15" eb="16">
      <t>ショウ</t>
    </rPh>
    <rPh sb="16" eb="18">
      <t>センヨウ</t>
    </rPh>
    <phoneticPr fontId="3"/>
  </si>
  <si>
    <t>640</t>
    <phoneticPr fontId="3"/>
  </si>
  <si>
    <t>有</t>
    <rPh sb="0" eb="1">
      <t>ユウ</t>
    </rPh>
    <phoneticPr fontId="3"/>
  </si>
  <si>
    <t>無</t>
    <rPh sb="0" eb="1">
      <t>ム</t>
    </rPh>
    <phoneticPr fontId="3"/>
  </si>
  <si>
    <t>日本コンテック八王子</t>
    <rPh sb="0" eb="2">
      <t>ニホン</t>
    </rPh>
    <rPh sb="7" eb="10">
      <t>ハチオウジ</t>
    </rPh>
    <phoneticPr fontId="3"/>
  </si>
  <si>
    <t>590×350</t>
    <phoneticPr fontId="3"/>
  </si>
  <si>
    <t>2019.10.4</t>
    <phoneticPr fontId="3"/>
  </si>
  <si>
    <t>NHK-004</t>
    <phoneticPr fontId="3"/>
  </si>
  <si>
    <t>NHK-004 PTｼﾘｰｽﾞ大中兼用ﾄﾚｲ</t>
    <rPh sb="15" eb="16">
      <t>ダイ</t>
    </rPh>
    <rPh sb="16" eb="17">
      <t>チュウ</t>
    </rPh>
    <rPh sb="17" eb="19">
      <t>ケンヨウ</t>
    </rPh>
    <phoneticPr fontId="3"/>
  </si>
  <si>
    <t>590×350</t>
    <phoneticPr fontId="3"/>
  </si>
  <si>
    <t>SSK-005</t>
  </si>
  <si>
    <t>SSK-005 T-224 ﾀｰﾐﾅﾙﾍﾞｰｽASSY用(G1739用ﾄﾚｲｾｯﾄ)</t>
  </si>
  <si>
    <t>イースタン技研</t>
  </si>
  <si>
    <t>T:780/B:630</t>
    <phoneticPr fontId="3"/>
  </si>
  <si>
    <t>400</t>
    <phoneticPr fontId="3"/>
  </si>
  <si>
    <t>ｹｰｽ№2</t>
    <phoneticPr fontId="3"/>
  </si>
  <si>
    <t>TCC</t>
    <phoneticPr fontId="3"/>
  </si>
  <si>
    <t>(株)テクノコンデンス</t>
    <rPh sb="0" eb="3">
      <t>カブ</t>
    </rPh>
    <phoneticPr fontId="3"/>
  </si>
  <si>
    <t>〒790-0046　　愛媛県松山市余戸西4丁目1-5</t>
    <rPh sb="11" eb="14">
      <t>エヒメケン</t>
    </rPh>
    <rPh sb="14" eb="17">
      <t>マツヤマシ</t>
    </rPh>
    <rPh sb="17" eb="18">
      <t>ヨ</t>
    </rPh>
    <rPh sb="18" eb="19">
      <t>ト</t>
    </rPh>
    <rPh sb="19" eb="20">
      <t>ニシ</t>
    </rPh>
    <rPh sb="21" eb="23">
      <t>チョウメ</t>
    </rPh>
    <phoneticPr fontId="3"/>
  </si>
  <si>
    <t>TCC01　　1861</t>
    <phoneticPr fontId="3"/>
  </si>
  <si>
    <t>山下 様宛</t>
    <rPh sb="0" eb="2">
      <t>ヤマシタ</t>
    </rPh>
    <rPh sb="3" eb="4">
      <t>サマ</t>
    </rPh>
    <rPh sb="4" eb="5">
      <t>アテ</t>
    </rPh>
    <phoneticPr fontId="3"/>
  </si>
  <si>
    <t>089-974-2377</t>
    <phoneticPr fontId="3"/>
  </si>
  <si>
    <t>089-974-2388</t>
    <phoneticPr fontId="3"/>
  </si>
  <si>
    <t>JAE-212</t>
    <phoneticPr fontId="3"/>
  </si>
  <si>
    <t>JAE-212 025-55557</t>
    <phoneticPr fontId="3"/>
  </si>
  <si>
    <t>2019.10.7</t>
    <phoneticPr fontId="3"/>
  </si>
  <si>
    <t>150</t>
    <phoneticPr fontId="3"/>
  </si>
  <si>
    <t>OSI-002</t>
    <phoneticPr fontId="3"/>
  </si>
  <si>
    <t>OSI-002 CCV-02トレイ</t>
    <phoneticPr fontId="3"/>
  </si>
  <si>
    <t>PP(N)</t>
    <phoneticPr fontId="3"/>
  </si>
  <si>
    <t>有</t>
    <rPh sb="0" eb="1">
      <t>ユウ</t>
    </rPh>
    <phoneticPr fontId="3"/>
  </si>
  <si>
    <t>無</t>
    <rPh sb="0" eb="1">
      <t>ム</t>
    </rPh>
    <phoneticPr fontId="3"/>
  </si>
  <si>
    <t>大橋紙器印刷</t>
    <rPh sb="0" eb="2">
      <t>オオハシ</t>
    </rPh>
    <rPh sb="2" eb="4">
      <t>シキ</t>
    </rPh>
    <rPh sb="4" eb="6">
      <t>インサツ</t>
    </rPh>
    <phoneticPr fontId="3"/>
  </si>
  <si>
    <t>590×350</t>
    <phoneticPr fontId="3"/>
  </si>
  <si>
    <t>2019.10.9</t>
    <phoneticPr fontId="3"/>
  </si>
  <si>
    <t>340</t>
    <phoneticPr fontId="3"/>
  </si>
  <si>
    <t>340</t>
    <phoneticPr fontId="3"/>
  </si>
  <si>
    <t>110</t>
    <phoneticPr fontId="3"/>
  </si>
  <si>
    <t>NGT-006</t>
    <phoneticPr fontId="3"/>
  </si>
  <si>
    <t>420</t>
    <phoneticPr fontId="3"/>
  </si>
  <si>
    <t>導電印刷</t>
    <rPh sb="0" eb="2">
      <t>ドウデン</t>
    </rPh>
    <rPh sb="2" eb="4">
      <t>インサツ</t>
    </rPh>
    <phoneticPr fontId="3"/>
  </si>
  <si>
    <t>新潟精密</t>
    <rPh sb="0" eb="2">
      <t>ニイガタ</t>
    </rPh>
    <rPh sb="2" eb="4">
      <t>セイミツ</t>
    </rPh>
    <phoneticPr fontId="3"/>
  </si>
  <si>
    <t>2019.10.10</t>
    <phoneticPr fontId="3"/>
  </si>
  <si>
    <t>NGT-006 NGT-004用ふた</t>
    <rPh sb="15" eb="16">
      <t>ヨウ</t>
    </rPh>
    <phoneticPr fontId="3"/>
  </si>
  <si>
    <t>155</t>
    <phoneticPr fontId="3"/>
  </si>
  <si>
    <t>155</t>
    <phoneticPr fontId="3"/>
  </si>
  <si>
    <t>140</t>
    <phoneticPr fontId="3"/>
  </si>
  <si>
    <t>1-161-1R5</t>
    <phoneticPr fontId="3"/>
  </si>
  <si>
    <t>1-912161-1</t>
    <phoneticPr fontId="3"/>
  </si>
  <si>
    <t>2019.10.11</t>
    <phoneticPr fontId="3"/>
  </si>
  <si>
    <t>2019.10.9金型返却</t>
    <rPh sb="9" eb="11">
      <t>カナガタ</t>
    </rPh>
    <rPh sb="11" eb="13">
      <t>ヘンキャク</t>
    </rPh>
    <phoneticPr fontId="3"/>
  </si>
  <si>
    <t>4-161-9</t>
    <phoneticPr fontId="3"/>
  </si>
  <si>
    <t>有</t>
    <rPh sb="0" eb="1">
      <t>ユウ</t>
    </rPh>
    <phoneticPr fontId="3"/>
  </si>
  <si>
    <t>無</t>
    <rPh sb="0" eb="1">
      <t>ム</t>
    </rPh>
    <phoneticPr fontId="3"/>
  </si>
  <si>
    <t>2019.10.15</t>
    <phoneticPr fontId="3"/>
  </si>
  <si>
    <t>4-912161-9</t>
    <phoneticPr fontId="3"/>
  </si>
  <si>
    <t>APF-003</t>
    <phoneticPr fontId="3"/>
  </si>
  <si>
    <t>APF-003 BODY用6Pトレイ</t>
    <rPh sb="12" eb="13">
      <t>ヨウ</t>
    </rPh>
    <phoneticPr fontId="3"/>
  </si>
  <si>
    <t>520</t>
    <phoneticPr fontId="3"/>
  </si>
  <si>
    <t>導電練込</t>
    <phoneticPr fontId="3"/>
  </si>
  <si>
    <t>2019.10.15</t>
    <phoneticPr fontId="3"/>
  </si>
  <si>
    <t>APF-004</t>
    <phoneticPr fontId="3"/>
  </si>
  <si>
    <t>APF-004 LENZ用24Pトレイ</t>
    <rPh sb="12" eb="13">
      <t>ヨウ</t>
    </rPh>
    <phoneticPr fontId="3"/>
  </si>
  <si>
    <t>80</t>
    <phoneticPr fontId="3"/>
  </si>
  <si>
    <t>PLP</t>
    <phoneticPr fontId="3"/>
  </si>
  <si>
    <t>ポリプラスチックス(株)</t>
    <rPh sb="9" eb="12">
      <t>カブ</t>
    </rPh>
    <phoneticPr fontId="3"/>
  </si>
  <si>
    <t>〒530-0011　　大阪府大阪市北区大深町3番1号 ｸﾞﾗﾝﾌﾛﾝﾄ大阪ﾀﾜｰB31階</t>
    <rPh sb="11" eb="14">
      <t>オオサカフ</t>
    </rPh>
    <rPh sb="14" eb="17">
      <t>オオサカシ</t>
    </rPh>
    <rPh sb="17" eb="19">
      <t>キタク</t>
    </rPh>
    <rPh sb="19" eb="20">
      <t>オオ</t>
    </rPh>
    <rPh sb="20" eb="22">
      <t>フカマチ</t>
    </rPh>
    <rPh sb="23" eb="24">
      <t>バン</t>
    </rPh>
    <rPh sb="25" eb="26">
      <t>ゴウ</t>
    </rPh>
    <rPh sb="35" eb="37">
      <t>オオサカ</t>
    </rPh>
    <rPh sb="43" eb="44">
      <t>カイ</t>
    </rPh>
    <phoneticPr fontId="3"/>
  </si>
  <si>
    <t>PLP01　　1862</t>
    <phoneticPr fontId="3"/>
  </si>
  <si>
    <t>市川 様</t>
    <rPh sb="0" eb="2">
      <t>イチカワ</t>
    </rPh>
    <rPh sb="3" eb="4">
      <t>サマ</t>
    </rPh>
    <phoneticPr fontId="3"/>
  </si>
  <si>
    <t>06-7639-7301</t>
    <phoneticPr fontId="3"/>
  </si>
  <si>
    <t>AON-001R2</t>
    <phoneticPr fontId="3"/>
  </si>
  <si>
    <t>AON-001R2 絶縁板5S+11S用</t>
    <phoneticPr fontId="3"/>
  </si>
  <si>
    <t>PS(N)</t>
    <phoneticPr fontId="3"/>
  </si>
  <si>
    <t>520</t>
    <phoneticPr fontId="3"/>
  </si>
  <si>
    <t>有</t>
    <rPh sb="0" eb="1">
      <t>ユウ</t>
    </rPh>
    <phoneticPr fontId="3"/>
  </si>
  <si>
    <t>無</t>
    <rPh sb="0" eb="1">
      <t>ム</t>
    </rPh>
    <phoneticPr fontId="3"/>
  </si>
  <si>
    <t>2019.10.17</t>
    <phoneticPr fontId="3"/>
  </si>
  <si>
    <t>MTM-138-B</t>
    <phoneticPr fontId="3"/>
  </si>
  <si>
    <t>MTM-138-CL</t>
    <phoneticPr fontId="3"/>
  </si>
  <si>
    <t>MTM-138(B) 59-WX46</t>
    <phoneticPr fontId="3"/>
  </si>
  <si>
    <t>MTM-138(CL) 59-WX46</t>
    <phoneticPr fontId="3"/>
  </si>
  <si>
    <t>2019.10.18</t>
    <phoneticPr fontId="3"/>
  </si>
  <si>
    <t>2019.10.18</t>
    <phoneticPr fontId="3"/>
  </si>
  <si>
    <t>KBK</t>
    <phoneticPr fontId="3"/>
  </si>
  <si>
    <t>小林興業(株)　穂高工場</t>
    <rPh sb="0" eb="2">
      <t>コバヤシ</t>
    </rPh>
    <rPh sb="2" eb="4">
      <t>コウギョウ</t>
    </rPh>
    <rPh sb="4" eb="7">
      <t>カブ</t>
    </rPh>
    <rPh sb="8" eb="10">
      <t>ホタカ</t>
    </rPh>
    <rPh sb="10" eb="12">
      <t>コウジョウ</t>
    </rPh>
    <phoneticPr fontId="3"/>
  </si>
  <si>
    <t>〒399-8301　　長野県安曇野市穂高有明7534-1</t>
    <rPh sb="11" eb="14">
      <t>ナガノケン</t>
    </rPh>
    <rPh sb="14" eb="17">
      <t>アズミノ</t>
    </rPh>
    <rPh sb="17" eb="18">
      <t>シ</t>
    </rPh>
    <rPh sb="18" eb="20">
      <t>ホタカ</t>
    </rPh>
    <rPh sb="20" eb="22">
      <t>アリアケ</t>
    </rPh>
    <phoneticPr fontId="3"/>
  </si>
  <si>
    <t>KBK01　　1863</t>
    <phoneticPr fontId="3"/>
  </si>
  <si>
    <t>管理部　　金井 様</t>
    <rPh sb="0" eb="3">
      <t>カンリブ</t>
    </rPh>
    <rPh sb="5" eb="7">
      <t>カナイ</t>
    </rPh>
    <rPh sb="8" eb="9">
      <t>サマ</t>
    </rPh>
    <phoneticPr fontId="3"/>
  </si>
  <si>
    <t>0263-83-8117</t>
    <phoneticPr fontId="3"/>
  </si>
  <si>
    <t>0263-83-8116</t>
    <phoneticPr fontId="3"/>
  </si>
  <si>
    <t>TWD5</t>
    <phoneticPr fontId="3"/>
  </si>
  <si>
    <t>東和電気(株)　　日立支店</t>
    <rPh sb="0" eb="2">
      <t>トウワ</t>
    </rPh>
    <rPh sb="2" eb="4">
      <t>デンキ</t>
    </rPh>
    <rPh sb="4" eb="7">
      <t>カブ</t>
    </rPh>
    <rPh sb="9" eb="11">
      <t>ヒタチ</t>
    </rPh>
    <rPh sb="11" eb="13">
      <t>シテン</t>
    </rPh>
    <phoneticPr fontId="3"/>
  </si>
  <si>
    <t>〒316-0013　　茨城県日立市千石町1-17-12</t>
    <rPh sb="11" eb="14">
      <t>イバラキケン</t>
    </rPh>
    <rPh sb="14" eb="16">
      <t>ヒタチ</t>
    </rPh>
    <rPh sb="16" eb="17">
      <t>シ</t>
    </rPh>
    <rPh sb="17" eb="20">
      <t>センゴクチョウ</t>
    </rPh>
    <phoneticPr fontId="3"/>
  </si>
  <si>
    <t>TWD05　　1864</t>
    <phoneticPr fontId="3"/>
  </si>
  <si>
    <t>佐川 様</t>
    <rPh sb="0" eb="2">
      <t>サガワ</t>
    </rPh>
    <rPh sb="3" eb="4">
      <t>サマ</t>
    </rPh>
    <phoneticPr fontId="3"/>
  </si>
  <si>
    <t>0294-36-3311</t>
    <phoneticPr fontId="3"/>
  </si>
  <si>
    <t>0294-36-2811</t>
    <phoneticPr fontId="3"/>
  </si>
  <si>
    <t>DIC-127</t>
    <phoneticPr fontId="3"/>
  </si>
  <si>
    <t>DIC-127 K-18035S-01-02</t>
    <phoneticPr fontId="3"/>
  </si>
  <si>
    <t>2019.10.23</t>
    <phoneticPr fontId="3"/>
  </si>
  <si>
    <t>MTM-145-1B</t>
    <phoneticPr fontId="3"/>
  </si>
  <si>
    <t>導電印刷(ﾏﾙｱｲSCS・B-APET)</t>
    <rPh sb="0" eb="2">
      <t>ドウデン</t>
    </rPh>
    <rPh sb="2" eb="4">
      <t>インサツ</t>
    </rPh>
    <phoneticPr fontId="3"/>
  </si>
  <si>
    <t>2019.10.23</t>
    <phoneticPr fontId="3"/>
  </si>
  <si>
    <t>MTM-145-1CL</t>
    <phoneticPr fontId="3"/>
  </si>
  <si>
    <t>MTM-145-1(B) WI Damping Plate用・</t>
    <rPh sb="29" eb="30">
      <t>ヨウ</t>
    </rPh>
    <phoneticPr fontId="3"/>
  </si>
  <si>
    <t>MTM-145-1(CL) WI Damping Plate用・</t>
    <rPh sb="30" eb="31">
      <t>ヨウ</t>
    </rPh>
    <phoneticPr fontId="3"/>
  </si>
  <si>
    <t>520</t>
    <phoneticPr fontId="3"/>
  </si>
  <si>
    <t>MTM-145-2B</t>
    <phoneticPr fontId="3"/>
  </si>
  <si>
    <t>MTM-145-2(B) WI Damping Plate用：</t>
    <rPh sb="29" eb="30">
      <t>ヨウ</t>
    </rPh>
    <phoneticPr fontId="3"/>
  </si>
  <si>
    <t>MTM-145-2CL</t>
    <phoneticPr fontId="3"/>
  </si>
  <si>
    <t>MTM-145-2(CL) WI Damping Plate用・</t>
    <rPh sb="30" eb="31">
      <t>ヨウ</t>
    </rPh>
    <phoneticPr fontId="3"/>
  </si>
  <si>
    <t>5-912161-0</t>
    <phoneticPr fontId="3"/>
  </si>
  <si>
    <t>5-161-0</t>
    <phoneticPr fontId="3"/>
  </si>
  <si>
    <t>5-161-1</t>
    <phoneticPr fontId="3"/>
  </si>
  <si>
    <t>5-912161-1</t>
    <phoneticPr fontId="3"/>
  </si>
  <si>
    <t>MTM-147-1GR</t>
    <phoneticPr fontId="3"/>
  </si>
  <si>
    <t>MTM-147-1(GR) QC CARRIER・</t>
    <phoneticPr fontId="3"/>
  </si>
  <si>
    <t>導電印刷(ﾏﾙｱｲSCS・N-APET)</t>
    <rPh sb="0" eb="2">
      <t>ドウデン</t>
    </rPh>
    <rPh sb="2" eb="4">
      <t>インサツ</t>
    </rPh>
    <phoneticPr fontId="3"/>
  </si>
  <si>
    <t>440×210</t>
    <phoneticPr fontId="3"/>
  </si>
  <si>
    <t>○</t>
    <phoneticPr fontId="3"/>
  </si>
  <si>
    <t>2019.10.24</t>
    <phoneticPr fontId="3"/>
  </si>
  <si>
    <t>MTM-147-2GR</t>
    <phoneticPr fontId="3"/>
  </si>
  <si>
    <t>MTM-147-2(GR) QC CARRIER：</t>
    <phoneticPr fontId="3"/>
  </si>
  <si>
    <t>MTM-147-1CL</t>
    <phoneticPr fontId="3"/>
  </si>
  <si>
    <t>MTM-147-1(CL) QC CARRIER・</t>
    <phoneticPr fontId="3"/>
  </si>
  <si>
    <t>MTM-147-2CL</t>
    <phoneticPr fontId="3"/>
  </si>
  <si>
    <t>MTM-147-2(CL) QC CARRIER：</t>
    <phoneticPr fontId="3"/>
  </si>
  <si>
    <t>2019.10.24再</t>
    <rPh sb="10" eb="11">
      <t>サイ</t>
    </rPh>
    <phoneticPr fontId="3"/>
  </si>
  <si>
    <t>TOW-001</t>
    <phoneticPr fontId="3"/>
  </si>
  <si>
    <t>TOW-001 6POCKETS</t>
    <phoneticPr fontId="3"/>
  </si>
  <si>
    <t>PP(N)</t>
    <phoneticPr fontId="3"/>
  </si>
  <si>
    <t>有</t>
    <rPh sb="0" eb="1">
      <t>ユウ</t>
    </rPh>
    <phoneticPr fontId="3"/>
  </si>
  <si>
    <t>無</t>
    <rPh sb="0" eb="1">
      <t>ム</t>
    </rPh>
    <phoneticPr fontId="3"/>
  </si>
  <si>
    <t>東和電気日立支店</t>
    <rPh sb="0" eb="2">
      <t>トウワ</t>
    </rPh>
    <rPh sb="2" eb="4">
      <t>デンキ</t>
    </rPh>
    <rPh sb="4" eb="6">
      <t>ヒタチ</t>
    </rPh>
    <rPh sb="6" eb="8">
      <t>シテン</t>
    </rPh>
    <phoneticPr fontId="3"/>
  </si>
  <si>
    <t>620×310</t>
    <phoneticPr fontId="3"/>
  </si>
  <si>
    <t>○</t>
    <phoneticPr fontId="3"/>
  </si>
  <si>
    <t>2019.10.25</t>
    <phoneticPr fontId="3"/>
  </si>
  <si>
    <t>DIC-128</t>
    <phoneticPr fontId="3"/>
  </si>
  <si>
    <t>DIC-128 K-18036S-01-03</t>
    <phoneticPr fontId="3"/>
  </si>
  <si>
    <t>2019.10.28</t>
    <phoneticPr fontId="3"/>
  </si>
  <si>
    <t>JTK</t>
    <phoneticPr fontId="3"/>
  </si>
  <si>
    <t>城東化成(株)</t>
    <rPh sb="0" eb="2">
      <t>ジョウトウ</t>
    </rPh>
    <rPh sb="2" eb="4">
      <t>カセイ</t>
    </rPh>
    <rPh sb="4" eb="7">
      <t>カブ</t>
    </rPh>
    <phoneticPr fontId="3"/>
  </si>
  <si>
    <t>〒692-0031　　島根県安来市佐久保町496-1</t>
    <rPh sb="11" eb="14">
      <t>シマネケン</t>
    </rPh>
    <rPh sb="14" eb="17">
      <t>ヤスギシ</t>
    </rPh>
    <rPh sb="17" eb="21">
      <t>サクボチョウ</t>
    </rPh>
    <phoneticPr fontId="3"/>
  </si>
  <si>
    <t>JTK01　　1865</t>
    <phoneticPr fontId="3"/>
  </si>
  <si>
    <t>田邊 様宛</t>
    <rPh sb="0" eb="2">
      <t>タナベ</t>
    </rPh>
    <rPh sb="3" eb="4">
      <t>サマ</t>
    </rPh>
    <rPh sb="4" eb="5">
      <t>アテ</t>
    </rPh>
    <phoneticPr fontId="3"/>
  </si>
  <si>
    <t>0854-22-1568</t>
    <phoneticPr fontId="3"/>
  </si>
  <si>
    <t>0854-23-0892</t>
    <phoneticPr fontId="3"/>
  </si>
  <si>
    <t>2019.10.24 金型廃棄</t>
    <rPh sb="11" eb="13">
      <t>カナガタ</t>
    </rPh>
    <rPh sb="13" eb="15">
      <t>ハイキ</t>
    </rPh>
    <phoneticPr fontId="3"/>
  </si>
  <si>
    <t>MTM-148-1GR</t>
    <phoneticPr fontId="3"/>
  </si>
  <si>
    <t>MTM-148-1CL</t>
    <phoneticPr fontId="3"/>
  </si>
  <si>
    <t>MTM-148-2GR</t>
    <phoneticPr fontId="3"/>
  </si>
  <si>
    <t>MTM-148-2CL</t>
    <phoneticPr fontId="3"/>
  </si>
  <si>
    <t>MTM-148-1(GR) QC Damping Plate・</t>
    <phoneticPr fontId="3"/>
  </si>
  <si>
    <t>MTM-148-1(CL) QC Damping Plate・</t>
    <phoneticPr fontId="3"/>
  </si>
  <si>
    <t>MTM-148-2(GR) QC Damping Plate：</t>
    <phoneticPr fontId="3"/>
  </si>
  <si>
    <t>MTM-148-2(CL) QC Damping Plate：</t>
    <phoneticPr fontId="3"/>
  </si>
  <si>
    <t>469×299</t>
    <phoneticPr fontId="3"/>
  </si>
  <si>
    <t>2019.10.29</t>
    <phoneticPr fontId="3"/>
  </si>
  <si>
    <t>SRC</t>
    <phoneticPr fontId="3"/>
  </si>
  <si>
    <t>(株)スリック</t>
    <rPh sb="0" eb="3">
      <t>カブ</t>
    </rPh>
    <phoneticPr fontId="3"/>
  </si>
  <si>
    <t>〒399-0034　　長野県松本市野溝東1-2-12</t>
    <rPh sb="11" eb="14">
      <t>ナガノケン</t>
    </rPh>
    <rPh sb="14" eb="17">
      <t>マツモトシ</t>
    </rPh>
    <rPh sb="17" eb="19">
      <t>ノミゾ</t>
    </rPh>
    <rPh sb="19" eb="20">
      <t>ヒガシ</t>
    </rPh>
    <phoneticPr fontId="3"/>
  </si>
  <si>
    <t>SRC01　　1866</t>
    <phoneticPr fontId="3"/>
  </si>
  <si>
    <t>藤原 様</t>
    <rPh sb="0" eb="2">
      <t>フジワラ</t>
    </rPh>
    <rPh sb="3" eb="4">
      <t>サマ</t>
    </rPh>
    <phoneticPr fontId="3"/>
  </si>
  <si>
    <t>0263-28-7001</t>
    <phoneticPr fontId="3"/>
  </si>
  <si>
    <t>0263-28-7117</t>
    <phoneticPr fontId="3"/>
  </si>
  <si>
    <t>NHK-001</t>
    <phoneticPr fontId="3"/>
  </si>
  <si>
    <t>PS(N)</t>
    <phoneticPr fontId="3"/>
  </si>
  <si>
    <t>435</t>
    <phoneticPr fontId="3"/>
  </si>
  <si>
    <t>有</t>
    <rPh sb="0" eb="1">
      <t>ユウ</t>
    </rPh>
    <phoneticPr fontId="3"/>
  </si>
  <si>
    <t>無</t>
    <rPh sb="0" eb="1">
      <t>ム</t>
    </rPh>
    <phoneticPr fontId="3"/>
  </si>
  <si>
    <t>2019.10.30</t>
    <phoneticPr fontId="3"/>
  </si>
  <si>
    <t>YCM-051</t>
    <phoneticPr fontId="3"/>
  </si>
  <si>
    <t>YCM-051 ﾎﾞｰﾄﾞｲﾝｼﾞｹｰﾀﾗﾝﾌﾟ基板用ﾄﾚｲ</t>
    <rPh sb="24" eb="26">
      <t>キバン</t>
    </rPh>
    <rPh sb="26" eb="27">
      <t>ヨウ</t>
    </rPh>
    <phoneticPr fontId="3"/>
  </si>
  <si>
    <t>導電印刷</t>
    <rPh sb="0" eb="2">
      <t>ドウデン</t>
    </rPh>
    <rPh sb="2" eb="4">
      <t>インサツ</t>
    </rPh>
    <phoneticPr fontId="3"/>
  </si>
  <si>
    <t>460×330</t>
    <phoneticPr fontId="3"/>
  </si>
  <si>
    <t>○</t>
    <phoneticPr fontId="3"/>
  </si>
  <si>
    <t>2019.11.5</t>
    <phoneticPr fontId="3"/>
  </si>
  <si>
    <t>7-161-0</t>
    <phoneticPr fontId="3"/>
  </si>
  <si>
    <t>7-912161-0</t>
    <phoneticPr fontId="3"/>
  </si>
  <si>
    <t>PS(N)</t>
    <phoneticPr fontId="3"/>
  </si>
  <si>
    <t>有</t>
    <rPh sb="0" eb="1">
      <t>ユウ</t>
    </rPh>
    <phoneticPr fontId="3"/>
  </si>
  <si>
    <t>無</t>
    <rPh sb="0" eb="1">
      <t>ム</t>
    </rPh>
    <phoneticPr fontId="3"/>
  </si>
  <si>
    <t>○</t>
    <phoneticPr fontId="3"/>
  </si>
  <si>
    <t>2019.11.5</t>
    <phoneticPr fontId="3"/>
  </si>
  <si>
    <t>180</t>
    <phoneticPr fontId="3"/>
  </si>
  <si>
    <t>180</t>
    <phoneticPr fontId="3"/>
  </si>
  <si>
    <t>HNM</t>
    <phoneticPr fontId="3"/>
  </si>
  <si>
    <t>(株)日乃本錠前　　川口物流センター</t>
    <rPh sb="0" eb="3">
      <t>カブ</t>
    </rPh>
    <rPh sb="3" eb="6">
      <t>ヒノモト</t>
    </rPh>
    <rPh sb="6" eb="8">
      <t>ジョウマエ</t>
    </rPh>
    <rPh sb="10" eb="12">
      <t>カワグチ</t>
    </rPh>
    <rPh sb="12" eb="14">
      <t>ブツリュウ</t>
    </rPh>
    <phoneticPr fontId="3"/>
  </si>
  <si>
    <t>〒332-0003　　埼玉県川口市東領家2-32-14</t>
    <rPh sb="11" eb="14">
      <t>サイタマケン</t>
    </rPh>
    <rPh sb="14" eb="17">
      <t>カワグチシ</t>
    </rPh>
    <rPh sb="17" eb="20">
      <t>ヒガシリョウケ</t>
    </rPh>
    <phoneticPr fontId="3"/>
  </si>
  <si>
    <t>HNM01　　1867</t>
    <phoneticPr fontId="3"/>
  </si>
  <si>
    <t>森田 様</t>
    <rPh sb="0" eb="2">
      <t>モリタ</t>
    </rPh>
    <rPh sb="3" eb="4">
      <t>サマ</t>
    </rPh>
    <phoneticPr fontId="3"/>
  </si>
  <si>
    <t>048-227-8110</t>
    <phoneticPr fontId="3"/>
  </si>
  <si>
    <t>048-227-8112</t>
    <phoneticPr fontId="3"/>
  </si>
  <si>
    <t>MMT-005</t>
    <phoneticPr fontId="3"/>
  </si>
  <si>
    <t>MMT-005 LR103用 10P</t>
    <rPh sb="13" eb="14">
      <t>ヨウ</t>
    </rPh>
    <phoneticPr fontId="3"/>
  </si>
  <si>
    <t>PET
(CL)</t>
    <phoneticPr fontId="3"/>
  </si>
  <si>
    <t>520</t>
    <phoneticPr fontId="3"/>
  </si>
  <si>
    <t>有</t>
    <rPh sb="0" eb="1">
      <t>ユウ</t>
    </rPh>
    <phoneticPr fontId="3"/>
  </si>
  <si>
    <t>無</t>
    <rPh sb="0" eb="1">
      <t>ム</t>
    </rPh>
    <phoneticPr fontId="3"/>
  </si>
  <si>
    <t>460×330</t>
    <phoneticPr fontId="3"/>
  </si>
  <si>
    <t>MMT-006</t>
    <phoneticPr fontId="3"/>
  </si>
  <si>
    <t>MMT-006 LX221用 10P</t>
    <rPh sb="13" eb="14">
      <t>ヨウ</t>
    </rPh>
    <phoneticPr fontId="3"/>
  </si>
  <si>
    <t>469×299</t>
    <phoneticPr fontId="3"/>
  </si>
  <si>
    <t>2019.11.7</t>
    <phoneticPr fontId="3"/>
  </si>
  <si>
    <t>NHK-005</t>
    <phoneticPr fontId="3"/>
  </si>
  <si>
    <t>NHK-005 B1625用 100P</t>
    <rPh sb="13" eb="14">
      <t>ヨウ</t>
    </rPh>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</si>
  <si>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</si>
  <si>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</si>
  <si>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</si>
  <si>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</si>
  <si>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354×300</t>
    <phoneticPr fontId="3"/>
  </si>
  <si>
    <t>2019.11.8</t>
    <phoneticPr fontId="3"/>
  </si>
  <si>
    <t>MTM-146-1B</t>
    <phoneticPr fontId="3"/>
  </si>
  <si>
    <t>MTM-146-1(B) WI Damping Plate2</t>
    <phoneticPr fontId="3"/>
  </si>
  <si>
    <t>370×200</t>
    <phoneticPr fontId="3"/>
  </si>
  <si>
    <t>○</t>
    <phoneticPr fontId="3"/>
  </si>
  <si>
    <t>2019.11.8</t>
    <phoneticPr fontId="3"/>
  </si>
  <si>
    <t>PET
(CL)</t>
    <phoneticPr fontId="3"/>
  </si>
  <si>
    <t>640</t>
    <phoneticPr fontId="3"/>
  </si>
  <si>
    <t>導電印刷(ﾏﾙｱｲSCS・C-APET)</t>
    <rPh sb="0" eb="2">
      <t>ドウデン</t>
    </rPh>
    <rPh sb="2" eb="4">
      <t>インサツ</t>
    </rPh>
    <phoneticPr fontId="3"/>
  </si>
  <si>
    <t>MTM-146-2B</t>
    <phoneticPr fontId="3"/>
  </si>
  <si>
    <t>MTM-146-2(B) WI Damping Plate2</t>
    <phoneticPr fontId="3"/>
  </si>
  <si>
    <t>MTM-146-1CL</t>
    <phoneticPr fontId="3"/>
  </si>
  <si>
    <t>MTM-146-1(CL) WI Damping Plate2</t>
    <phoneticPr fontId="3"/>
  </si>
  <si>
    <t>MTM-146-2CL</t>
    <phoneticPr fontId="3"/>
  </si>
  <si>
    <t>MTM-146-2(CL) WI Damping Plate2</t>
    <phoneticPr fontId="3"/>
  </si>
  <si>
    <t>MTM-149-1GR</t>
    <phoneticPr fontId="3"/>
  </si>
  <si>
    <t>MTM-149-1CL</t>
    <phoneticPr fontId="3"/>
  </si>
  <si>
    <t>MTM-149-2GR</t>
    <phoneticPr fontId="3"/>
  </si>
  <si>
    <t>MTM-149-2CL</t>
    <phoneticPr fontId="3"/>
  </si>
  <si>
    <t>MTM-149-1(GR) QC MG-HOLDER Vacuum・</t>
    <phoneticPr fontId="3"/>
  </si>
  <si>
    <t>MTM-149-1(CL) QC MG-HOLDER Vacuum・</t>
    <phoneticPr fontId="3"/>
  </si>
  <si>
    <t>MTM-149-2(GR) QC MG-HOLDER Vacuum：</t>
    <phoneticPr fontId="3"/>
  </si>
  <si>
    <t>MTM-149-2(CL) QC MG-HOLDER Vacuum：</t>
    <phoneticPr fontId="3"/>
  </si>
  <si>
    <t>2019.11.8</t>
    <phoneticPr fontId="3"/>
  </si>
  <si>
    <t>YCM-052</t>
    <phoneticPr fontId="3"/>
  </si>
  <si>
    <t>YCM-052 F95037用ﾄﾚｲ</t>
    <rPh sb="14" eb="15">
      <t>ヨウ</t>
    </rPh>
    <phoneticPr fontId="3"/>
  </si>
  <si>
    <t>PS(B)</t>
    <phoneticPr fontId="3"/>
  </si>
  <si>
    <t>導電印刷</t>
    <rPh sb="0" eb="2">
      <t>ドウデン</t>
    </rPh>
    <rPh sb="2" eb="4">
      <t>インサツ</t>
    </rPh>
    <phoneticPr fontId="3"/>
  </si>
  <si>
    <t>355×240</t>
    <phoneticPr fontId="3"/>
  </si>
  <si>
    <t>2019.11.8</t>
    <phoneticPr fontId="3"/>
  </si>
  <si>
    <t>HMG</t>
    <phoneticPr fontId="3"/>
  </si>
  <si>
    <t>浜松ガスケット(株)</t>
    <rPh sb="0" eb="2">
      <t>ハママツ</t>
    </rPh>
    <rPh sb="7" eb="10">
      <t>カブ</t>
    </rPh>
    <phoneticPr fontId="3"/>
  </si>
  <si>
    <t>〒434-0041　　静岡県浜松市浜北区平口5042-1772</t>
    <rPh sb="11" eb="14">
      <t>シズオカケン</t>
    </rPh>
    <rPh sb="14" eb="17">
      <t>ハママツシ</t>
    </rPh>
    <rPh sb="17" eb="20">
      <t>ハマキタク</t>
    </rPh>
    <rPh sb="20" eb="22">
      <t>ヒラグチ</t>
    </rPh>
    <phoneticPr fontId="3"/>
  </si>
  <si>
    <t>HMG01　　1868</t>
    <phoneticPr fontId="3"/>
  </si>
  <si>
    <t>生産管理課　　荒井 様</t>
    <rPh sb="0" eb="2">
      <t>セイサン</t>
    </rPh>
    <rPh sb="2" eb="4">
      <t>カンリ</t>
    </rPh>
    <rPh sb="4" eb="5">
      <t>カ</t>
    </rPh>
    <rPh sb="7" eb="9">
      <t>アライ</t>
    </rPh>
    <rPh sb="10" eb="11">
      <t>サマ</t>
    </rPh>
    <phoneticPr fontId="3"/>
  </si>
  <si>
    <t>053-586-3110</t>
    <phoneticPr fontId="3"/>
  </si>
  <si>
    <t>053-586-3120</t>
    <phoneticPr fontId="3"/>
  </si>
  <si>
    <t>KDS-112</t>
    <phoneticPr fontId="3"/>
  </si>
  <si>
    <t>PET
(CL)</t>
    <phoneticPr fontId="3"/>
  </si>
  <si>
    <t>640</t>
    <phoneticPr fontId="3"/>
  </si>
  <si>
    <t>有</t>
    <rPh sb="0" eb="1">
      <t>ユウ</t>
    </rPh>
    <phoneticPr fontId="3"/>
  </si>
  <si>
    <t>無</t>
    <rPh sb="0" eb="1">
      <t>ム</t>
    </rPh>
    <phoneticPr fontId="3"/>
  </si>
  <si>
    <t>無</t>
    <phoneticPr fontId="3"/>
  </si>
  <si>
    <t>○</t>
    <phoneticPr fontId="3"/>
  </si>
  <si>
    <t>2019.11.9</t>
    <phoneticPr fontId="3"/>
  </si>
  <si>
    <t>170</t>
    <phoneticPr fontId="3"/>
  </si>
  <si>
    <t>170</t>
    <phoneticPr fontId="3"/>
  </si>
  <si>
    <t>100</t>
    <phoneticPr fontId="3"/>
  </si>
  <si>
    <t>KDS-112 東プレSide Cover用ﾄﾚｲ</t>
    <rPh sb="8" eb="9">
      <t>トウ</t>
    </rPh>
    <rPh sb="21" eb="22">
      <t>ヨウ</t>
    </rPh>
    <phoneticPr fontId="3"/>
  </si>
  <si>
    <t>YCM-053</t>
    <phoneticPr fontId="3"/>
  </si>
  <si>
    <t>PS(N)</t>
    <phoneticPr fontId="3"/>
  </si>
  <si>
    <t>有</t>
    <rPh sb="0" eb="1">
      <t>ユウ</t>
    </rPh>
    <phoneticPr fontId="3"/>
  </si>
  <si>
    <t>無</t>
    <rPh sb="0" eb="1">
      <t>ム</t>
    </rPh>
    <phoneticPr fontId="3"/>
  </si>
  <si>
    <t>2019.11.11</t>
    <phoneticPr fontId="3"/>
  </si>
  <si>
    <t>YCM-054</t>
    <phoneticPr fontId="3"/>
  </si>
  <si>
    <t>YCM-053 E3J-0052 FPC用8個入りトレイ</t>
    <rPh sb="20" eb="21">
      <t>ヨウ</t>
    </rPh>
    <rPh sb="22" eb="23">
      <t>コ</t>
    </rPh>
    <rPh sb="23" eb="24">
      <t>イ</t>
    </rPh>
    <phoneticPr fontId="3"/>
  </si>
  <si>
    <t>YCM-054 E3J-0053 FPC用32個入りトレイ</t>
    <rPh sb="20" eb="21">
      <t>ヨウ</t>
    </rPh>
    <rPh sb="23" eb="24">
      <t>コ</t>
    </rPh>
    <rPh sb="24" eb="25">
      <t>イ</t>
    </rPh>
    <phoneticPr fontId="3"/>
  </si>
  <si>
    <t>70</t>
    <phoneticPr fontId="3"/>
  </si>
  <si>
    <t>425</t>
    <phoneticPr fontId="3"/>
  </si>
  <si>
    <t>TSE</t>
    <phoneticPr fontId="3"/>
  </si>
  <si>
    <t>(株)タシロイーエル</t>
    <rPh sb="0" eb="3">
      <t>カブ</t>
    </rPh>
    <phoneticPr fontId="3"/>
  </si>
  <si>
    <t>〒144-0045　　東京都大田区南六郷1-6-3</t>
    <rPh sb="11" eb="14">
      <t>トウキョウト</t>
    </rPh>
    <rPh sb="14" eb="17">
      <t>オオタク</t>
    </rPh>
    <rPh sb="17" eb="20">
      <t>ミナミロクゴウ</t>
    </rPh>
    <phoneticPr fontId="3"/>
  </si>
  <si>
    <t>TSE01　　1869</t>
    <phoneticPr fontId="3"/>
  </si>
  <si>
    <t>田代 様</t>
    <rPh sb="0" eb="2">
      <t>タシロ</t>
    </rPh>
    <rPh sb="3" eb="4">
      <t>サマ</t>
    </rPh>
    <phoneticPr fontId="3"/>
  </si>
  <si>
    <t>03-3734-7225</t>
    <phoneticPr fontId="3"/>
  </si>
  <si>
    <t>03-3734-0208</t>
    <phoneticPr fontId="3"/>
  </si>
  <si>
    <t>WTN-003</t>
    <phoneticPr fontId="3"/>
  </si>
  <si>
    <t>WTN-003 NFT-14SDB-OP1B用ﾄﾚｲ</t>
    <rPh sb="22" eb="23">
      <t>ヨウ</t>
    </rPh>
    <phoneticPr fontId="3"/>
  </si>
  <si>
    <t>PET
(CL)</t>
    <phoneticPr fontId="3"/>
  </si>
  <si>
    <t>有</t>
    <rPh sb="0" eb="1">
      <t>ユウ</t>
    </rPh>
    <phoneticPr fontId="3"/>
  </si>
  <si>
    <t>無</t>
    <rPh sb="0" eb="1">
      <t>ム</t>
    </rPh>
    <phoneticPr fontId="3"/>
  </si>
  <si>
    <t>460×330</t>
    <phoneticPr fontId="3"/>
  </si>
  <si>
    <t>2019.11.12</t>
    <phoneticPr fontId="3"/>
  </si>
  <si>
    <t>WTN-004</t>
    <phoneticPr fontId="3"/>
  </si>
  <si>
    <t>WTN-004 NFT-14SDB-OP1B用ふた</t>
    <rPh sb="22" eb="23">
      <t>ヨウ</t>
    </rPh>
    <phoneticPr fontId="3"/>
  </si>
  <si>
    <t>460×330</t>
    <phoneticPr fontId="3"/>
  </si>
  <si>
    <t>WTN-002</t>
    <phoneticPr fontId="3"/>
  </si>
  <si>
    <t>PS(N)</t>
    <phoneticPr fontId="3"/>
  </si>
  <si>
    <t>有</t>
    <rPh sb="0" eb="1">
      <t>ユウ</t>
    </rPh>
    <phoneticPr fontId="3"/>
  </si>
  <si>
    <t>無</t>
    <rPh sb="0" eb="1">
      <t>ム</t>
    </rPh>
    <phoneticPr fontId="3"/>
  </si>
  <si>
    <t>2019.11.13</t>
    <phoneticPr fontId="3"/>
  </si>
  <si>
    <t>PRF</t>
    <phoneticPr fontId="3"/>
  </si>
  <si>
    <t>ポップリベット・ファスナー(株)　豊橋工場</t>
    <rPh sb="13" eb="16">
      <t>カブ</t>
    </rPh>
    <rPh sb="17" eb="21">
      <t>トヨハシコウジョウ</t>
    </rPh>
    <phoneticPr fontId="3"/>
  </si>
  <si>
    <t>〒441-8540　　愛知県豊橋市野依町細田</t>
    <rPh sb="11" eb="14">
      <t>アイチケン</t>
    </rPh>
    <rPh sb="14" eb="17">
      <t>トヨハシシ</t>
    </rPh>
    <rPh sb="17" eb="20">
      <t>ノヨリチョウ</t>
    </rPh>
    <rPh sb="20" eb="22">
      <t>ホソダ</t>
    </rPh>
    <phoneticPr fontId="3"/>
  </si>
  <si>
    <t>PRF01　　1870</t>
    <phoneticPr fontId="3"/>
  </si>
  <si>
    <t>千葉 様</t>
    <rPh sb="0" eb="2">
      <t>チバ</t>
    </rPh>
    <rPh sb="3" eb="4">
      <t>サマ</t>
    </rPh>
    <phoneticPr fontId="3"/>
  </si>
  <si>
    <t>0532-25-1126</t>
    <phoneticPr fontId="3"/>
  </si>
  <si>
    <t>0532-25-1120</t>
    <phoneticPr fontId="3"/>
  </si>
  <si>
    <t>渋谷工業(株)</t>
    <rPh sb="0" eb="2">
      <t>シブタニ</t>
    </rPh>
    <rPh sb="2" eb="4">
      <t>コウギョウ</t>
    </rPh>
    <rPh sb="4" eb="7">
      <t>カブ</t>
    </rPh>
    <phoneticPr fontId="3"/>
  </si>
  <si>
    <t>SBT02　　1871</t>
    <phoneticPr fontId="3"/>
  </si>
  <si>
    <t>西村 様</t>
    <rPh sb="0" eb="2">
      <t>ニシムラ</t>
    </rPh>
    <rPh sb="3" eb="4">
      <t>サマ</t>
    </rPh>
    <phoneticPr fontId="3"/>
  </si>
  <si>
    <t>0790-42-2552</t>
    <phoneticPr fontId="3"/>
  </si>
  <si>
    <t>0790-42-3379</t>
    <phoneticPr fontId="3"/>
  </si>
  <si>
    <t>SBT2</t>
    <phoneticPr fontId="3"/>
  </si>
  <si>
    <t>KGP</t>
    <phoneticPr fontId="3"/>
  </si>
  <si>
    <t>キングパーツ(株)</t>
    <rPh sb="6" eb="9">
      <t>カブ</t>
    </rPh>
    <phoneticPr fontId="3"/>
  </si>
  <si>
    <t>〒720-2412　　広島県福山市加茂町下加茂47-1</t>
    <rPh sb="11" eb="14">
      <t>ヒロシマケン</t>
    </rPh>
    <rPh sb="14" eb="17">
      <t>フクヤマシ</t>
    </rPh>
    <rPh sb="17" eb="19">
      <t>カモ</t>
    </rPh>
    <rPh sb="19" eb="20">
      <t>チョウ</t>
    </rPh>
    <rPh sb="20" eb="23">
      <t>シモガモ</t>
    </rPh>
    <phoneticPr fontId="3"/>
  </si>
  <si>
    <t>KGP01　　1872</t>
    <phoneticPr fontId="3"/>
  </si>
  <si>
    <t>加工外注課　　岬 様</t>
    <rPh sb="0" eb="2">
      <t>カコウ</t>
    </rPh>
    <rPh sb="2" eb="4">
      <t>ガイチュウ</t>
    </rPh>
    <rPh sb="4" eb="5">
      <t>カ</t>
    </rPh>
    <rPh sb="7" eb="8">
      <t>ミサキ</t>
    </rPh>
    <rPh sb="9" eb="10">
      <t>サマ</t>
    </rPh>
    <phoneticPr fontId="3"/>
  </si>
  <si>
    <t>084-972-7108</t>
    <phoneticPr fontId="3"/>
  </si>
  <si>
    <t>084-972-7109</t>
    <phoneticPr fontId="3"/>
  </si>
  <si>
    <t>SKD2</t>
    <phoneticPr fontId="3"/>
  </si>
  <si>
    <t>(株)三共電子</t>
    <rPh sb="0" eb="3">
      <t>カブ</t>
    </rPh>
    <rPh sb="3" eb="5">
      <t>サンキョウ</t>
    </rPh>
    <rPh sb="5" eb="7">
      <t>デンシ</t>
    </rPh>
    <phoneticPr fontId="3"/>
  </si>
  <si>
    <t>〒101-0021　　東京都千代田区神田4-8-5　クレイン末広4Ｆ</t>
    <rPh sb="11" eb="14">
      <t>トウキョウト</t>
    </rPh>
    <rPh sb="14" eb="18">
      <t>チヨダク</t>
    </rPh>
    <rPh sb="18" eb="20">
      <t>カンダ</t>
    </rPh>
    <rPh sb="30" eb="32">
      <t>スエヒロ</t>
    </rPh>
    <phoneticPr fontId="3"/>
  </si>
  <si>
    <t>SKD02　　1873</t>
    <phoneticPr fontId="3"/>
  </si>
  <si>
    <t>小倉 様</t>
    <rPh sb="0" eb="2">
      <t>オグラ</t>
    </rPh>
    <rPh sb="3" eb="4">
      <t>サマ</t>
    </rPh>
    <phoneticPr fontId="3"/>
  </si>
  <si>
    <t>03-3257-1391</t>
    <phoneticPr fontId="3"/>
  </si>
  <si>
    <t>03-3251-0440</t>
    <phoneticPr fontId="3"/>
  </si>
  <si>
    <t>JAE-213</t>
    <phoneticPr fontId="3"/>
  </si>
  <si>
    <t>JAE-213 025-55572</t>
    <phoneticPr fontId="3"/>
  </si>
  <si>
    <t>2019.11.15</t>
    <phoneticPr fontId="3"/>
  </si>
  <si>
    <t>〒675-2362　　兵庫県加西市西上野町245-1</t>
    <rPh sb="11" eb="14">
      <t>ヒョウゴケン</t>
    </rPh>
    <rPh sb="14" eb="17">
      <t>カサイシ</t>
    </rPh>
    <rPh sb="17" eb="21">
      <t>ニシウエノチョウ</t>
    </rPh>
    <phoneticPr fontId="3"/>
  </si>
  <si>
    <t>FDK-009 2525B-P NK92-300003</t>
    <phoneticPr fontId="3"/>
  </si>
  <si>
    <t>KDS-111</t>
    <phoneticPr fontId="3"/>
  </si>
  <si>
    <t>KDS-111 3978用トレイ</t>
    <rPh sb="12" eb="13">
      <t>ヨウ</t>
    </rPh>
    <phoneticPr fontId="3"/>
  </si>
  <si>
    <t>PP(N)</t>
    <phoneticPr fontId="3"/>
  </si>
  <si>
    <t>有</t>
    <rPh sb="0" eb="1">
      <t>ユウ</t>
    </rPh>
    <phoneticPr fontId="3"/>
  </si>
  <si>
    <t>無</t>
    <rPh sb="0" eb="1">
      <t>ム</t>
    </rPh>
    <phoneticPr fontId="3"/>
  </si>
  <si>
    <t>共同紙業</t>
    <rPh sb="0" eb="2">
      <t>キョウドウ</t>
    </rPh>
    <rPh sb="2" eb="4">
      <t>シギョウ</t>
    </rPh>
    <phoneticPr fontId="3"/>
  </si>
  <si>
    <t>無地箱</t>
    <rPh sb="0" eb="2">
      <t>ムジ</t>
    </rPh>
    <rPh sb="2" eb="3">
      <t>バコ</t>
    </rPh>
    <phoneticPr fontId="3"/>
  </si>
  <si>
    <t>袋詰め</t>
    <rPh sb="0" eb="1">
      <t>フクロ</t>
    </rPh>
    <rPh sb="1" eb="2">
      <t>ヅ</t>
    </rPh>
    <phoneticPr fontId="3"/>
  </si>
  <si>
    <t>2019.11.19</t>
    <phoneticPr fontId="3"/>
  </si>
  <si>
    <t>ADY-123</t>
    <phoneticPr fontId="3"/>
  </si>
  <si>
    <t>ADY-123 LEDチップ用トレイ</t>
    <rPh sb="14" eb="15">
      <t>ヨウ</t>
    </rPh>
    <phoneticPr fontId="3"/>
  </si>
  <si>
    <t>PS(B)</t>
    <phoneticPr fontId="3"/>
  </si>
  <si>
    <t>420</t>
    <phoneticPr fontId="3"/>
  </si>
  <si>
    <t>導電印刷</t>
    <rPh sb="0" eb="2">
      <t>ドウデン</t>
    </rPh>
    <rPh sb="2" eb="4">
      <t>インサツ</t>
    </rPh>
    <phoneticPr fontId="3"/>
  </si>
  <si>
    <t>ｴｰﾃﾞｨｰﾜｲ</t>
    <phoneticPr fontId="3"/>
  </si>
  <si>
    <t>210×160</t>
    <phoneticPr fontId="3"/>
  </si>
  <si>
    <t>YCM-055</t>
    <phoneticPr fontId="3"/>
  </si>
  <si>
    <t>YCM-055 NCSK-M006用</t>
    <rPh sb="17" eb="18">
      <t>ヨウ</t>
    </rPh>
    <phoneticPr fontId="3"/>
  </si>
  <si>
    <t>354×300</t>
    <phoneticPr fontId="3"/>
  </si>
  <si>
    <t>130</t>
    <phoneticPr fontId="3"/>
  </si>
  <si>
    <t>KDS-110</t>
    <phoneticPr fontId="3"/>
  </si>
  <si>
    <t>KDS-110 3976用トレイ</t>
    <rPh sb="12" eb="13">
      <t>ヨウ</t>
    </rPh>
    <phoneticPr fontId="3"/>
  </si>
  <si>
    <t>2019.11.20</t>
    <phoneticPr fontId="3"/>
  </si>
  <si>
    <t>角田設計事務所</t>
    <rPh sb="0" eb="2">
      <t>ツノダ</t>
    </rPh>
    <rPh sb="2" eb="4">
      <t>セッケイ</t>
    </rPh>
    <rPh sb="4" eb="6">
      <t>ジム</t>
    </rPh>
    <rPh sb="6" eb="7">
      <t>ショ</t>
    </rPh>
    <phoneticPr fontId="3"/>
  </si>
  <si>
    <t>〒323-0016　　栃木県小山市扶桑2-13-17</t>
    <rPh sb="11" eb="14">
      <t>トチギケン</t>
    </rPh>
    <rPh sb="14" eb="17">
      <t>オヤマシ</t>
    </rPh>
    <rPh sb="17" eb="19">
      <t>フソウ</t>
    </rPh>
    <phoneticPr fontId="3"/>
  </si>
  <si>
    <t>TND02　　1874</t>
    <phoneticPr fontId="3"/>
  </si>
  <si>
    <t>角田 様宛</t>
    <rPh sb="0" eb="2">
      <t>ツノダ</t>
    </rPh>
    <rPh sb="3" eb="4">
      <t>サマ</t>
    </rPh>
    <rPh sb="4" eb="5">
      <t>アテ</t>
    </rPh>
    <phoneticPr fontId="3"/>
  </si>
  <si>
    <t>050-8002-9666</t>
    <phoneticPr fontId="3"/>
  </si>
  <si>
    <t>TND2</t>
    <phoneticPr fontId="3"/>
  </si>
  <si>
    <t>2019.11.21</t>
    <phoneticPr fontId="3"/>
  </si>
  <si>
    <t>再作製</t>
    <rPh sb="0" eb="3">
      <t>サイサクセイ</t>
    </rPh>
    <phoneticPr fontId="3"/>
  </si>
  <si>
    <t>KGP-001</t>
    <phoneticPr fontId="3"/>
  </si>
  <si>
    <t>KGP-001 350×285サイズ</t>
    <phoneticPr fontId="3"/>
  </si>
  <si>
    <t>PET
(CL)</t>
    <phoneticPr fontId="3"/>
  </si>
  <si>
    <t>520</t>
    <phoneticPr fontId="3"/>
  </si>
  <si>
    <t>有</t>
    <rPh sb="0" eb="1">
      <t>ユウ</t>
    </rPh>
    <phoneticPr fontId="3"/>
  </si>
  <si>
    <t>無</t>
    <rPh sb="0" eb="1">
      <t>ム</t>
    </rPh>
    <phoneticPr fontId="3"/>
  </si>
  <si>
    <t>キングパーツ</t>
    <phoneticPr fontId="3"/>
  </si>
  <si>
    <t>470×300</t>
    <phoneticPr fontId="3"/>
  </si>
  <si>
    <t>○</t>
    <phoneticPr fontId="3"/>
  </si>
  <si>
    <t>2019.11.21</t>
    <phoneticPr fontId="3"/>
  </si>
  <si>
    <t>70</t>
    <phoneticPr fontId="3"/>
  </si>
  <si>
    <t>120</t>
    <phoneticPr fontId="3"/>
  </si>
  <si>
    <t>110</t>
    <phoneticPr fontId="3"/>
  </si>
  <si>
    <t>3-159-7R</t>
    <phoneticPr fontId="3"/>
  </si>
  <si>
    <t>3-912159-7</t>
    <phoneticPr fontId="3"/>
  </si>
  <si>
    <t>2019.11.22再作製</t>
    <rPh sb="10" eb="13">
      <t>サイサクセイ</t>
    </rPh>
    <phoneticPr fontId="3"/>
  </si>
  <si>
    <t>3-159-8R</t>
    <phoneticPr fontId="3"/>
  </si>
  <si>
    <t>3-912159-8</t>
    <phoneticPr fontId="3"/>
  </si>
  <si>
    <t>120</t>
    <phoneticPr fontId="3"/>
  </si>
  <si>
    <t>110</t>
    <phoneticPr fontId="3"/>
  </si>
  <si>
    <t>WTN-002 CLT-S50P用</t>
    <rPh sb="16" eb="17">
      <t>ヨウ</t>
    </rPh>
    <phoneticPr fontId="3"/>
  </si>
  <si>
    <t>120</t>
    <phoneticPr fontId="3"/>
  </si>
  <si>
    <t>TDS-009</t>
    <phoneticPr fontId="3"/>
  </si>
  <si>
    <t>TDS-009　NCTE CASE用</t>
    <rPh sb="17" eb="18">
      <t>ヨウ</t>
    </rPh>
    <phoneticPr fontId="3"/>
  </si>
  <si>
    <t>PS(B)</t>
    <phoneticPr fontId="3"/>
  </si>
  <si>
    <t>導電印刷</t>
    <rPh sb="0" eb="2">
      <t>ドウデン</t>
    </rPh>
    <rPh sb="2" eb="4">
      <t>インサツ</t>
    </rPh>
    <phoneticPr fontId="3"/>
  </si>
  <si>
    <t>470×400</t>
    <phoneticPr fontId="3"/>
  </si>
  <si>
    <t>○</t>
    <phoneticPr fontId="3"/>
  </si>
  <si>
    <t>2019.11.25</t>
    <phoneticPr fontId="3"/>
  </si>
  <si>
    <t>2019.11.26</t>
    <phoneticPr fontId="3"/>
  </si>
  <si>
    <t>LDV-001</t>
    <phoneticPr fontId="3"/>
  </si>
  <si>
    <t>LDV-001 FLVV用ﾄﾚｲ</t>
    <rPh sb="12" eb="13">
      <t>ヨウ</t>
    </rPh>
    <phoneticPr fontId="3"/>
  </si>
  <si>
    <t>PP(N)</t>
    <phoneticPr fontId="3"/>
  </si>
  <si>
    <t>520</t>
    <phoneticPr fontId="3"/>
  </si>
  <si>
    <t>有</t>
    <rPh sb="0" eb="1">
      <t>ユウ</t>
    </rPh>
    <phoneticPr fontId="3"/>
  </si>
  <si>
    <t>無</t>
    <rPh sb="0" eb="1">
      <t>ム</t>
    </rPh>
    <phoneticPr fontId="3"/>
  </si>
  <si>
    <t>LADVIC</t>
    <phoneticPr fontId="3"/>
  </si>
  <si>
    <t>460×330</t>
    <phoneticPr fontId="3"/>
  </si>
  <si>
    <t>○</t>
    <phoneticPr fontId="3"/>
  </si>
  <si>
    <t>2019.11.26</t>
    <phoneticPr fontId="3"/>
  </si>
  <si>
    <t>YCM-056</t>
    <phoneticPr fontId="3"/>
  </si>
  <si>
    <t>YCM-056 12POCKETS</t>
    <phoneticPr fontId="3"/>
  </si>
  <si>
    <t>PP(N)</t>
    <phoneticPr fontId="3"/>
  </si>
  <si>
    <t>有</t>
    <rPh sb="0" eb="1">
      <t>ユウ</t>
    </rPh>
    <phoneticPr fontId="3"/>
  </si>
  <si>
    <t>無</t>
    <rPh sb="0" eb="1">
      <t>ム</t>
    </rPh>
    <phoneticPr fontId="3"/>
  </si>
  <si>
    <t>470×347</t>
    <phoneticPr fontId="3"/>
  </si>
  <si>
    <t>2019.11.27</t>
    <phoneticPr fontId="3"/>
  </si>
  <si>
    <t>PRN</t>
    <phoneticPr fontId="3"/>
  </si>
  <si>
    <t>プロニクス(株)　　製造工場</t>
    <rPh sb="5" eb="8">
      <t>カブ</t>
    </rPh>
    <rPh sb="10" eb="12">
      <t>セイゾウ</t>
    </rPh>
    <rPh sb="12" eb="14">
      <t>コウジョウ</t>
    </rPh>
    <phoneticPr fontId="3"/>
  </si>
  <si>
    <t>〒611-0041　　京都府宇治市槙島目川136-1</t>
    <rPh sb="11" eb="14">
      <t>キョウトフ</t>
    </rPh>
    <rPh sb="14" eb="17">
      <t>ウジシ</t>
    </rPh>
    <rPh sb="17" eb="19">
      <t>マキシマ</t>
    </rPh>
    <rPh sb="19" eb="20">
      <t>メ</t>
    </rPh>
    <rPh sb="20" eb="21">
      <t>ガワ</t>
    </rPh>
    <phoneticPr fontId="3"/>
  </si>
  <si>
    <t>PRN01　　1875</t>
    <phoneticPr fontId="3"/>
  </si>
  <si>
    <t>製造部 成形課　　神谷 様</t>
    <rPh sb="0" eb="2">
      <t>セイゾウ</t>
    </rPh>
    <rPh sb="2" eb="3">
      <t>ブ</t>
    </rPh>
    <rPh sb="4" eb="6">
      <t>セイケイ</t>
    </rPh>
    <rPh sb="6" eb="7">
      <t>カ</t>
    </rPh>
    <rPh sb="9" eb="11">
      <t>カミヤ</t>
    </rPh>
    <rPh sb="12" eb="13">
      <t>サマ</t>
    </rPh>
    <phoneticPr fontId="3"/>
  </si>
  <si>
    <t>0774-20-6148</t>
    <phoneticPr fontId="3"/>
  </si>
  <si>
    <t>0774-20-6147</t>
    <phoneticPr fontId="3"/>
  </si>
  <si>
    <t>KSP-165</t>
    <phoneticPr fontId="3"/>
  </si>
  <si>
    <t>KSP-165 PYMC1148ZA</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</si>
  <si>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</si>
  <si>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</si>
  <si>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</si>
  <si>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</si>
  <si>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2面取り</t>
    <rPh sb="1" eb="2">
      <t>メン</t>
    </rPh>
    <rPh sb="2" eb="3">
      <t>ド</t>
    </rPh>
    <phoneticPr fontId="3"/>
  </si>
  <si>
    <t>別抜き</t>
    <rPh sb="0" eb="1">
      <t>ベツ</t>
    </rPh>
    <rPh sb="1" eb="2">
      <t>ヌ</t>
    </rPh>
    <phoneticPr fontId="3"/>
  </si>
  <si>
    <t>袋詰め</t>
    <rPh sb="0" eb="1">
      <t>フクロ</t>
    </rPh>
    <rPh sb="1" eb="2">
      <t>ヅ</t>
    </rPh>
    <phoneticPr fontId="3"/>
  </si>
  <si>
    <t>2019.11.29</t>
    <phoneticPr fontId="3"/>
  </si>
  <si>
    <t>±0.5</t>
    <phoneticPr fontId="3"/>
  </si>
  <si>
    <t>TPS</t>
    <phoneticPr fontId="3"/>
  </si>
  <si>
    <t>タカハタプレシジョン(株)</t>
    <rPh sb="10" eb="13">
      <t>カブ</t>
    </rPh>
    <phoneticPr fontId="3"/>
  </si>
  <si>
    <t>〒160-0023　　東京都新宿区西新宿3-9-1　西ﾀﾞｲﾔﾓﾝﾄﾞビル8F</t>
    <rPh sb="11" eb="14">
      <t>トウキョウト</t>
    </rPh>
    <rPh sb="14" eb="17">
      <t>シンジュクク</t>
    </rPh>
    <rPh sb="17" eb="20">
      <t>ニシシンジュク</t>
    </rPh>
    <rPh sb="26" eb="27">
      <t>ニシ</t>
    </rPh>
    <phoneticPr fontId="3"/>
  </si>
  <si>
    <t>TPS01　　1876</t>
    <phoneticPr fontId="3"/>
  </si>
  <si>
    <t>グローバル事業推進本部　　小澤 様</t>
    <rPh sb="5" eb="7">
      <t>ジギョウ</t>
    </rPh>
    <rPh sb="7" eb="9">
      <t>スイシン</t>
    </rPh>
    <rPh sb="9" eb="11">
      <t>ホンブ</t>
    </rPh>
    <rPh sb="13" eb="15">
      <t>オザワ</t>
    </rPh>
    <rPh sb="16" eb="17">
      <t>サマ</t>
    </rPh>
    <phoneticPr fontId="3"/>
  </si>
  <si>
    <t>03-5334-6800</t>
    <phoneticPr fontId="3"/>
  </si>
  <si>
    <t>03-5334-6802</t>
    <phoneticPr fontId="3"/>
  </si>
  <si>
    <t>YSM-045</t>
    <phoneticPr fontId="3"/>
  </si>
  <si>
    <t>YSM-045 HM699用　40P</t>
    <rPh sb="13" eb="14">
      <t>ヨウ</t>
    </rPh>
    <phoneticPr fontId="3"/>
  </si>
  <si>
    <t>PS(B)</t>
    <phoneticPr fontId="3"/>
  </si>
  <si>
    <t>420</t>
    <phoneticPr fontId="3"/>
  </si>
  <si>
    <t>導電印刷</t>
    <rPh sb="0" eb="2">
      <t>ドウデン</t>
    </rPh>
    <rPh sb="2" eb="4">
      <t>インサツ</t>
    </rPh>
    <phoneticPr fontId="3"/>
  </si>
  <si>
    <t>310×210</t>
    <phoneticPr fontId="3"/>
  </si>
  <si>
    <t>2019.11.30</t>
    <phoneticPr fontId="3"/>
  </si>
  <si>
    <t>KSP-166</t>
    <phoneticPr fontId="3"/>
  </si>
  <si>
    <t>KSP-166 PYMC1149ZA用</t>
    <rPh sb="18" eb="19">
      <t>ヨウ</t>
    </rPh>
    <phoneticPr fontId="3"/>
  </si>
  <si>
    <t>PS(N)</t>
    <phoneticPr fontId="3"/>
  </si>
  <si>
    <t>2019.12.3</t>
    <phoneticPr fontId="3"/>
  </si>
  <si>
    <t>YKW-006</t>
    <phoneticPr fontId="3"/>
  </si>
  <si>
    <t>YKW-006 SB10105用</t>
    <rPh sb="15" eb="16">
      <t>ヨウ</t>
    </rPh>
    <phoneticPr fontId="3"/>
  </si>
  <si>
    <t>640</t>
    <phoneticPr fontId="3"/>
  </si>
  <si>
    <t>有</t>
    <rPh sb="0" eb="1">
      <t>ユウ</t>
    </rPh>
    <phoneticPr fontId="3"/>
  </si>
  <si>
    <t>無</t>
    <rPh sb="0" eb="1">
      <t>ム</t>
    </rPh>
    <phoneticPr fontId="3"/>
  </si>
  <si>
    <t>570×370</t>
    <phoneticPr fontId="3"/>
  </si>
  <si>
    <t>2019.12.4</t>
    <phoneticPr fontId="3"/>
  </si>
  <si>
    <t>RCH-007</t>
    <phoneticPr fontId="3"/>
  </si>
  <si>
    <t>RCH-007 21SUSIE/HWB-L用</t>
    <rPh sb="21" eb="22">
      <t>ヨウ</t>
    </rPh>
    <phoneticPr fontId="3"/>
  </si>
  <si>
    <t>導電練込</t>
    <rPh sb="0" eb="2">
      <t>ドウデン</t>
    </rPh>
    <rPh sb="2" eb="3">
      <t>ネリ</t>
    </rPh>
    <rPh sb="3" eb="4">
      <t>コミ</t>
    </rPh>
    <phoneticPr fontId="3"/>
  </si>
  <si>
    <t>2019.12.4</t>
    <phoneticPr fontId="3"/>
  </si>
  <si>
    <t>NMR3</t>
    <phoneticPr fontId="3"/>
  </si>
  <si>
    <t>(株)新村　松本支店</t>
    <rPh sb="0" eb="3">
      <t>カブ</t>
    </rPh>
    <rPh sb="3" eb="5">
      <t>ニイムラ</t>
    </rPh>
    <rPh sb="6" eb="8">
      <t>マツモト</t>
    </rPh>
    <rPh sb="8" eb="10">
      <t>シテン</t>
    </rPh>
    <phoneticPr fontId="3"/>
  </si>
  <si>
    <t>〒390-0827　　長野県松本市出川1-14-22</t>
    <rPh sb="11" eb="14">
      <t>ナガノケン</t>
    </rPh>
    <rPh sb="14" eb="17">
      <t>マツモトシ</t>
    </rPh>
    <rPh sb="17" eb="19">
      <t>デガワ</t>
    </rPh>
    <phoneticPr fontId="3"/>
  </si>
  <si>
    <t>NMR03　　1877</t>
    <phoneticPr fontId="3"/>
  </si>
  <si>
    <t>上村 様</t>
    <rPh sb="0" eb="2">
      <t>カミムラ</t>
    </rPh>
    <rPh sb="3" eb="4">
      <t>サマ</t>
    </rPh>
    <phoneticPr fontId="3"/>
  </si>
  <si>
    <t>0263-25-8800</t>
    <phoneticPr fontId="3"/>
  </si>
  <si>
    <t>0263-27-3744</t>
    <phoneticPr fontId="3"/>
  </si>
  <si>
    <t>AZA</t>
    <phoneticPr fontId="3"/>
  </si>
  <si>
    <t>(有)亜細亜製作所</t>
    <rPh sb="0" eb="3">
      <t>ユウ</t>
    </rPh>
    <rPh sb="3" eb="6">
      <t>アジア</t>
    </rPh>
    <rPh sb="6" eb="9">
      <t>セイサクジョ</t>
    </rPh>
    <phoneticPr fontId="3"/>
  </si>
  <si>
    <t>〒833-0043　　福岡県筑後市大字庄島字北溝633-1</t>
    <rPh sb="11" eb="14">
      <t>フクオカケン</t>
    </rPh>
    <rPh sb="14" eb="17">
      <t>チクゴシ</t>
    </rPh>
    <rPh sb="17" eb="19">
      <t>オオアザ</t>
    </rPh>
    <rPh sb="19" eb="20">
      <t>ショウ</t>
    </rPh>
    <rPh sb="20" eb="21">
      <t>ジマ</t>
    </rPh>
    <rPh sb="21" eb="22">
      <t>アザ</t>
    </rPh>
    <rPh sb="22" eb="23">
      <t>キタ</t>
    </rPh>
    <rPh sb="23" eb="24">
      <t>ミゾ</t>
    </rPh>
    <phoneticPr fontId="3"/>
  </si>
  <si>
    <t>AZA01　　1878</t>
    <phoneticPr fontId="3"/>
  </si>
  <si>
    <t>石本 様</t>
    <rPh sb="0" eb="2">
      <t>イシモト</t>
    </rPh>
    <rPh sb="3" eb="4">
      <t>サマ</t>
    </rPh>
    <phoneticPr fontId="3"/>
  </si>
  <si>
    <t>0942-53-6747</t>
    <phoneticPr fontId="3"/>
  </si>
  <si>
    <t>0942-53-6796</t>
    <phoneticPr fontId="3"/>
  </si>
  <si>
    <t>CYD6</t>
    <phoneticPr fontId="3"/>
  </si>
  <si>
    <t>千代田機工(株)　　所沢営業所</t>
    <rPh sb="0" eb="3">
      <t>チヨダ</t>
    </rPh>
    <rPh sb="3" eb="5">
      <t>キコウ</t>
    </rPh>
    <rPh sb="5" eb="8">
      <t>カブ</t>
    </rPh>
    <rPh sb="10" eb="12">
      <t>トコロザワ</t>
    </rPh>
    <rPh sb="12" eb="14">
      <t>エイギョウ</t>
    </rPh>
    <rPh sb="14" eb="15">
      <t>ショ</t>
    </rPh>
    <phoneticPr fontId="3"/>
  </si>
  <si>
    <t>〒359-1118　　埼玉県所沢市けやき台2-29-14</t>
    <rPh sb="11" eb="14">
      <t>サイタマケン</t>
    </rPh>
    <rPh sb="14" eb="17">
      <t>トコロザワシ</t>
    </rPh>
    <rPh sb="20" eb="21">
      <t>ダイ</t>
    </rPh>
    <phoneticPr fontId="3"/>
  </si>
  <si>
    <t>CYD06　　1879</t>
    <phoneticPr fontId="3"/>
  </si>
  <si>
    <t>平野 様宛</t>
    <rPh sb="0" eb="2">
      <t>ヒラノ</t>
    </rPh>
    <rPh sb="3" eb="4">
      <t>サマ</t>
    </rPh>
    <rPh sb="4" eb="5">
      <t>アテ</t>
    </rPh>
    <phoneticPr fontId="3"/>
  </si>
  <si>
    <t>04-2940-0530</t>
    <phoneticPr fontId="3"/>
  </si>
  <si>
    <t>04-2940-0531</t>
    <phoneticPr fontId="3"/>
  </si>
  <si>
    <t>JAE-215</t>
    <phoneticPr fontId="3"/>
  </si>
  <si>
    <t>JAE-215 025-55290 HB02可動側ﾄﾚｲ</t>
    <rPh sb="22" eb="24">
      <t>カドウ</t>
    </rPh>
    <rPh sb="24" eb="25">
      <t>ガワ</t>
    </rPh>
    <phoneticPr fontId="3"/>
  </si>
  <si>
    <t>ﾏﾙｱｲ
SCS・C-APET(CL)</t>
    <phoneticPr fontId="3"/>
  </si>
  <si>
    <t>帯電防止
印刷</t>
    <phoneticPr fontId="3"/>
  </si>
  <si>
    <t>590×400</t>
    <phoneticPr fontId="3"/>
  </si>
  <si>
    <t>2019.12.11</t>
    <phoneticPr fontId="3"/>
  </si>
  <si>
    <t>NHK-006</t>
    <phoneticPr fontId="3"/>
  </si>
  <si>
    <t>NHK-006 PT4065用</t>
    <rPh sb="14" eb="15">
      <t>ヨウ</t>
    </rPh>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</si>
  <si>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</si>
  <si>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</si>
  <si>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</si>
  <si>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</si>
  <si>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470×347</t>
    <phoneticPr fontId="3"/>
  </si>
  <si>
    <t>2019.12.11</t>
    <phoneticPr fontId="3"/>
  </si>
  <si>
    <t>80</t>
    <phoneticPr fontId="3"/>
  </si>
  <si>
    <t>130</t>
    <phoneticPr fontId="3"/>
  </si>
  <si>
    <t>390</t>
    <phoneticPr fontId="3"/>
  </si>
  <si>
    <t>MTM-151</t>
    <phoneticPr fontId="3"/>
  </si>
  <si>
    <t>MTM-151(B) 59-WY08</t>
    <phoneticPr fontId="3"/>
  </si>
  <si>
    <t>2019.12.16</t>
    <phoneticPr fontId="3"/>
  </si>
  <si>
    <t>MTM-151-CL</t>
    <phoneticPr fontId="3"/>
  </si>
  <si>
    <t>MTM-151(CL) 59-WY08</t>
    <phoneticPr fontId="3"/>
  </si>
  <si>
    <t>PS
(CL)</t>
    <phoneticPr fontId="3"/>
  </si>
  <si>
    <t>520</t>
    <phoneticPr fontId="3"/>
  </si>
  <si>
    <t>有</t>
    <rPh sb="0" eb="1">
      <t>ユウ</t>
    </rPh>
    <phoneticPr fontId="3"/>
  </si>
  <si>
    <t>無</t>
    <rPh sb="0" eb="1">
      <t>ム</t>
    </rPh>
    <phoneticPr fontId="3"/>
  </si>
  <si>
    <t>MMD01  802</t>
    <phoneticPr fontId="3"/>
  </si>
  <si>
    <t>吉川 様宛</t>
    <rPh sb="0" eb="2">
      <t>ヨシカワ</t>
    </rPh>
    <rPh sb="3" eb="5">
      <t>サマアテ</t>
    </rPh>
    <phoneticPr fontId="3"/>
  </si>
  <si>
    <t>SRI-001</t>
    <phoneticPr fontId="3"/>
  </si>
  <si>
    <t>SRI-001　390×295ｻｲｽﾞ</t>
    <phoneticPr fontId="3"/>
  </si>
  <si>
    <t>PS(N)</t>
    <phoneticPr fontId="3"/>
  </si>
  <si>
    <t>520</t>
    <phoneticPr fontId="3"/>
  </si>
  <si>
    <t>有</t>
    <rPh sb="0" eb="1">
      <t>ユウ</t>
    </rPh>
    <phoneticPr fontId="3"/>
  </si>
  <si>
    <t>無</t>
    <rPh sb="0" eb="1">
      <t>ム</t>
    </rPh>
    <phoneticPr fontId="3"/>
  </si>
  <si>
    <t>シュライン精工</t>
    <rPh sb="5" eb="7">
      <t>セイコウ</t>
    </rPh>
    <phoneticPr fontId="3"/>
  </si>
  <si>
    <t>460×330</t>
    <phoneticPr fontId="3"/>
  </si>
  <si>
    <t>○</t>
    <phoneticPr fontId="3"/>
  </si>
  <si>
    <t>袋詰め</t>
    <rPh sb="0" eb="1">
      <t>フクロ</t>
    </rPh>
    <rPh sb="1" eb="2">
      <t>ヅ</t>
    </rPh>
    <phoneticPr fontId="3"/>
  </si>
  <si>
    <t>2019.12.16</t>
    <phoneticPr fontId="3"/>
  </si>
  <si>
    <t>JAE-214</t>
    <phoneticPr fontId="3"/>
  </si>
  <si>
    <t>JAE-214 025-55573</t>
    <phoneticPr fontId="3"/>
  </si>
  <si>
    <t>2019.12.16</t>
    <phoneticPr fontId="3"/>
  </si>
  <si>
    <t>MTM-150</t>
    <phoneticPr fontId="3"/>
  </si>
  <si>
    <t>MTM-150(B) 59-MZ12</t>
    <phoneticPr fontId="3"/>
  </si>
  <si>
    <t>2019.12.19</t>
    <phoneticPr fontId="3"/>
  </si>
  <si>
    <t>MTM-150-CL</t>
    <phoneticPr fontId="3"/>
  </si>
  <si>
    <t>MTM-150(CL) 59-WZ12</t>
    <phoneticPr fontId="3"/>
  </si>
  <si>
    <t>0-161-4</t>
    <phoneticPr fontId="3"/>
  </si>
  <si>
    <t>912161-4</t>
    <phoneticPr fontId="3"/>
  </si>
  <si>
    <t>PP(N)</t>
    <phoneticPr fontId="3"/>
  </si>
  <si>
    <t>有</t>
    <rPh sb="0" eb="1">
      <t>ユウ</t>
    </rPh>
    <phoneticPr fontId="3"/>
  </si>
  <si>
    <t>無</t>
    <rPh sb="0" eb="1">
      <t>ム</t>
    </rPh>
    <phoneticPr fontId="3"/>
  </si>
  <si>
    <t>470×347</t>
    <phoneticPr fontId="3"/>
  </si>
  <si>
    <t>〇</t>
    <phoneticPr fontId="3"/>
  </si>
  <si>
    <t>2019.12.19</t>
    <phoneticPr fontId="3"/>
  </si>
  <si>
    <t>TBG-026</t>
    <phoneticPr fontId="3"/>
  </si>
  <si>
    <t>TBG-026 300X215サイズ</t>
    <phoneticPr fontId="3"/>
  </si>
  <si>
    <t>導電印刷</t>
    <rPh sb="0" eb="2">
      <t>ドウデン</t>
    </rPh>
    <rPh sb="2" eb="4">
      <t>インサツ</t>
    </rPh>
    <phoneticPr fontId="3"/>
  </si>
  <si>
    <t>東京鋲兼</t>
    <rPh sb="0" eb="2">
      <t>トウキョウ</t>
    </rPh>
    <rPh sb="2" eb="4">
      <t>ビョウカネ</t>
    </rPh>
    <phoneticPr fontId="3"/>
  </si>
  <si>
    <t>355×240</t>
    <phoneticPr fontId="3"/>
  </si>
  <si>
    <t>〇</t>
    <phoneticPr fontId="3"/>
  </si>
  <si>
    <t>2019.12.19</t>
    <phoneticPr fontId="3"/>
  </si>
  <si>
    <t>MYT2</t>
    <phoneticPr fontId="3"/>
  </si>
  <si>
    <t>（株）ミヤタ工業</t>
    <rPh sb="0" eb="3">
      <t>カブ</t>
    </rPh>
    <rPh sb="6" eb="8">
      <t>コウギョウ</t>
    </rPh>
    <phoneticPr fontId="3"/>
  </si>
  <si>
    <t>〒329-2748　　栃木県那須塩原市上赤田272-5</t>
    <rPh sb="11" eb="14">
      <t>トチギケン</t>
    </rPh>
    <rPh sb="14" eb="19">
      <t>ナスシオバラシ</t>
    </rPh>
    <rPh sb="19" eb="20">
      <t>ウエ</t>
    </rPh>
    <rPh sb="20" eb="22">
      <t>アカダ</t>
    </rPh>
    <phoneticPr fontId="3"/>
  </si>
  <si>
    <t>MYT02　　1880</t>
    <phoneticPr fontId="3"/>
  </si>
  <si>
    <t>宮田 様</t>
    <rPh sb="0" eb="2">
      <t>ミヤタ</t>
    </rPh>
    <rPh sb="3" eb="4">
      <t>サマ</t>
    </rPh>
    <phoneticPr fontId="3"/>
  </si>
  <si>
    <t>0287-39-6208</t>
    <phoneticPr fontId="3"/>
  </si>
  <si>
    <t>0287-39-6207</t>
    <phoneticPr fontId="3"/>
  </si>
  <si>
    <t>KMM</t>
    <phoneticPr fontId="3"/>
  </si>
  <si>
    <t>カミマル（株）</t>
    <rPh sb="4" eb="7">
      <t>カブ</t>
    </rPh>
    <phoneticPr fontId="3"/>
  </si>
  <si>
    <t>〒224-0045　　神奈川県横浜市都筑区東方町379</t>
    <rPh sb="11" eb="15">
      <t>カナガワケン</t>
    </rPh>
    <rPh sb="15" eb="18">
      <t>ヨコハマシ</t>
    </rPh>
    <rPh sb="18" eb="21">
      <t>ツヅキク</t>
    </rPh>
    <rPh sb="21" eb="23">
      <t>トウホウ</t>
    </rPh>
    <rPh sb="23" eb="24">
      <t>マチ</t>
    </rPh>
    <phoneticPr fontId="3"/>
  </si>
  <si>
    <t>KMM01　　1881</t>
    <phoneticPr fontId="3"/>
  </si>
  <si>
    <t>佐野 様</t>
    <rPh sb="0" eb="2">
      <t>サノ</t>
    </rPh>
    <rPh sb="3" eb="4">
      <t>サマ</t>
    </rPh>
    <phoneticPr fontId="3"/>
  </si>
  <si>
    <t>045-473-5566</t>
    <phoneticPr fontId="3"/>
  </si>
  <si>
    <t>045-471-9849</t>
    <phoneticPr fontId="3"/>
  </si>
  <si>
    <t>MTM-137-B</t>
  </si>
  <si>
    <t>MTM-137-CL</t>
  </si>
  <si>
    <t>MTM-137(B) 59-WX45</t>
    <phoneticPr fontId="3"/>
  </si>
  <si>
    <t>MTM-137(CL) 59-WX45</t>
    <phoneticPr fontId="3"/>
  </si>
  <si>
    <t>2019.12.27</t>
    <phoneticPr fontId="3"/>
  </si>
  <si>
    <t>MTU2</t>
    <phoneticPr fontId="3"/>
  </si>
  <si>
    <t>（株）松浦製作所</t>
    <rPh sb="0" eb="3">
      <t>カブ</t>
    </rPh>
    <rPh sb="3" eb="5">
      <t>マツウラ</t>
    </rPh>
    <rPh sb="5" eb="8">
      <t>セイサクジョ</t>
    </rPh>
    <phoneticPr fontId="3"/>
  </si>
  <si>
    <t>〒144-0035　　東京都大田区南蒲田2-25-16</t>
    <rPh sb="11" eb="14">
      <t>トウキョウト</t>
    </rPh>
    <rPh sb="14" eb="17">
      <t>オオタク</t>
    </rPh>
    <rPh sb="17" eb="20">
      <t>ミナミカマタ</t>
    </rPh>
    <phoneticPr fontId="3"/>
  </si>
  <si>
    <t>MTU02　　1882</t>
    <phoneticPr fontId="3"/>
  </si>
  <si>
    <t>松浦 様</t>
    <rPh sb="0" eb="2">
      <t>マツウラ</t>
    </rPh>
    <rPh sb="3" eb="4">
      <t>サマ</t>
    </rPh>
    <phoneticPr fontId="3"/>
  </si>
  <si>
    <t>03-3739-5621</t>
    <phoneticPr fontId="3"/>
  </si>
  <si>
    <t>03-3737-1772</t>
    <phoneticPr fontId="3"/>
  </si>
  <si>
    <t>TBG-027</t>
    <phoneticPr fontId="3"/>
  </si>
  <si>
    <t>TBG-027 61.TIF20Gool 8P</t>
    <phoneticPr fontId="3"/>
  </si>
  <si>
    <t>PET
(CL)</t>
    <phoneticPr fontId="3"/>
  </si>
  <si>
    <t>有</t>
    <rPh sb="0" eb="1">
      <t>ユウ</t>
    </rPh>
    <phoneticPr fontId="3"/>
  </si>
  <si>
    <t>無</t>
    <rPh sb="0" eb="1">
      <t>ム</t>
    </rPh>
    <phoneticPr fontId="3"/>
  </si>
  <si>
    <t>東京鋲兼</t>
    <rPh sb="0" eb="4">
      <t>トウキョウビョウカネ</t>
    </rPh>
    <phoneticPr fontId="3"/>
  </si>
  <si>
    <t>590×400</t>
    <phoneticPr fontId="3"/>
  </si>
  <si>
    <t>2020.1.6</t>
    <phoneticPr fontId="3"/>
  </si>
  <si>
    <t>DIC-129</t>
  </si>
  <si>
    <t>DIC-129 EAA0957A 24Pﾄﾚｲ</t>
  </si>
  <si>
    <t>導電練込</t>
  </si>
  <si>
    <t>日精</t>
  </si>
  <si>
    <t>2020.1.7</t>
  </si>
  <si>
    <t>ORM-005</t>
    <phoneticPr fontId="3"/>
  </si>
  <si>
    <t xml:space="preserve">ORM-005 </t>
    <phoneticPr fontId="3"/>
  </si>
  <si>
    <t>PP(N)</t>
    <phoneticPr fontId="3"/>
  </si>
  <si>
    <t>有</t>
    <rPh sb="0" eb="1">
      <t>ユウ</t>
    </rPh>
    <phoneticPr fontId="3"/>
  </si>
  <si>
    <t>無</t>
    <rPh sb="0" eb="1">
      <t>ム</t>
    </rPh>
    <phoneticPr fontId="3"/>
  </si>
  <si>
    <t>〇</t>
    <phoneticPr fontId="3"/>
  </si>
  <si>
    <t>2020.1.9</t>
    <phoneticPr fontId="3"/>
  </si>
  <si>
    <t>2366113-1</t>
    <phoneticPr fontId="3"/>
  </si>
  <si>
    <t>PP(N)</t>
    <phoneticPr fontId="3"/>
  </si>
  <si>
    <t>有</t>
    <rPh sb="0" eb="1">
      <t>ユウ</t>
    </rPh>
    <phoneticPr fontId="3"/>
  </si>
  <si>
    <t>無</t>
    <rPh sb="0" eb="1">
      <t>ム</t>
    </rPh>
    <phoneticPr fontId="3"/>
  </si>
  <si>
    <t>〇</t>
    <phoneticPr fontId="3"/>
  </si>
  <si>
    <t>袋詰め</t>
    <rPh sb="0" eb="2">
      <t>フクロヅ</t>
    </rPh>
    <phoneticPr fontId="3"/>
  </si>
  <si>
    <t>2020.1.10</t>
    <phoneticPr fontId="3"/>
  </si>
  <si>
    <t>OAT</t>
    <phoneticPr fontId="3"/>
  </si>
  <si>
    <t>(株)ＯＡＴ</t>
    <rPh sb="0" eb="3">
      <t>カブ</t>
    </rPh>
    <phoneticPr fontId="3"/>
  </si>
  <si>
    <t>〒216-0035　　神奈川県川崎市宮前区馬絹4-12-7</t>
    <rPh sb="11" eb="15">
      <t>カナガワケン</t>
    </rPh>
    <rPh sb="15" eb="18">
      <t>カワサキシ</t>
    </rPh>
    <rPh sb="18" eb="21">
      <t>ミヤマエク</t>
    </rPh>
    <rPh sb="21" eb="23">
      <t>マギヌ</t>
    </rPh>
    <phoneticPr fontId="3"/>
  </si>
  <si>
    <t>OAT01　　1883</t>
    <phoneticPr fontId="3"/>
  </si>
  <si>
    <t>恐田 様</t>
    <rPh sb="0" eb="2">
      <t>オソレダ</t>
    </rPh>
    <rPh sb="3" eb="4">
      <t>サマ</t>
    </rPh>
    <phoneticPr fontId="3"/>
  </si>
  <si>
    <t>044-871-5650</t>
    <phoneticPr fontId="3"/>
  </si>
  <si>
    <t>044-330-1713</t>
    <phoneticPr fontId="3"/>
  </si>
  <si>
    <t>TPS-001</t>
    <phoneticPr fontId="3"/>
  </si>
  <si>
    <t>TPS-001 Orbital2用</t>
    <rPh sb="16" eb="17">
      <t>ヨウ</t>
    </rPh>
    <phoneticPr fontId="3"/>
  </si>
  <si>
    <t>PET
(B)</t>
    <phoneticPr fontId="3"/>
  </si>
  <si>
    <t>導電印刷</t>
    <rPh sb="0" eb="2">
      <t>ドウデン</t>
    </rPh>
    <rPh sb="2" eb="4">
      <t>インサツ</t>
    </rPh>
    <phoneticPr fontId="3"/>
  </si>
  <si>
    <t>タカハタプレシジョン</t>
    <phoneticPr fontId="3"/>
  </si>
  <si>
    <t>570×380</t>
    <phoneticPr fontId="3"/>
  </si>
  <si>
    <t>〇</t>
    <phoneticPr fontId="3"/>
  </si>
  <si>
    <t>８面取　</t>
    <rPh sb="1" eb="2">
      <t>メン</t>
    </rPh>
    <rPh sb="2" eb="3">
      <t>トリ</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</si>
  <si>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</si>
  <si>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</si>
  <si>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</si>
  <si>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2020.1.17</t>
    <phoneticPr fontId="3"/>
  </si>
  <si>
    <t>〒510-0875　　三重県四日市市大治田3-3-17</t>
    <rPh sb="11" eb="14">
      <t>ミエケン</t>
    </rPh>
    <rPh sb="14" eb="18">
      <t>ヨッカイチシ</t>
    </rPh>
    <rPh sb="18" eb="19">
      <t>ダイ</t>
    </rPh>
    <rPh sb="19" eb="21">
      <t>ジタ</t>
    </rPh>
    <phoneticPr fontId="3"/>
  </si>
  <si>
    <t>第一本部 機能モールド四日市センター　　高村 様</t>
    <rPh sb="0" eb="2">
      <t>ダイイチ</t>
    </rPh>
    <rPh sb="2" eb="4">
      <t>ホンブ</t>
    </rPh>
    <rPh sb="5" eb="7">
      <t>キノウ</t>
    </rPh>
    <rPh sb="11" eb="14">
      <t>ヨッカイチ</t>
    </rPh>
    <rPh sb="20" eb="22">
      <t>タカムラ</t>
    </rPh>
    <rPh sb="23" eb="24">
      <t>サマ</t>
    </rPh>
    <phoneticPr fontId="3"/>
  </si>
  <si>
    <t>059-345-7018</t>
    <phoneticPr fontId="3"/>
  </si>
  <si>
    <t>059-346-3405</t>
    <phoneticPr fontId="3"/>
  </si>
  <si>
    <t>IPX</t>
    <phoneticPr fontId="3"/>
  </si>
  <si>
    <t>〒522-0007　　滋賀県彦根市古沢町353-2</t>
    <rPh sb="11" eb="14">
      <t>シガケン</t>
    </rPh>
    <rPh sb="14" eb="16">
      <t>ヒコネ</t>
    </rPh>
    <rPh sb="16" eb="17">
      <t>シ</t>
    </rPh>
    <rPh sb="17" eb="20">
      <t>フルサワチョウ</t>
    </rPh>
    <phoneticPr fontId="3"/>
  </si>
  <si>
    <t>IPX01　　1885</t>
    <phoneticPr fontId="3"/>
  </si>
  <si>
    <t>吉川 様</t>
    <rPh sb="0" eb="2">
      <t>ヨシカワ</t>
    </rPh>
    <rPh sb="3" eb="4">
      <t>サマ</t>
    </rPh>
    <phoneticPr fontId="3"/>
  </si>
  <si>
    <t>0749-23-1919</t>
    <phoneticPr fontId="3"/>
  </si>
  <si>
    <t>0749-23-1920</t>
    <phoneticPr fontId="3"/>
  </si>
  <si>
    <t>MCCｱﾄﾞﾊﾞﾝｽﾄﾞﾓｰﾙﾃﾞｨﾝｸﾞｽ（株）</t>
    <rPh sb="22" eb="25">
      <t>カブ</t>
    </rPh>
    <phoneticPr fontId="3"/>
  </si>
  <si>
    <t>(株)インペックス</t>
    <rPh sb="0" eb="3">
      <t>カブ</t>
    </rPh>
    <phoneticPr fontId="3"/>
  </si>
  <si>
    <t>MMT-007</t>
    <phoneticPr fontId="3"/>
  </si>
  <si>
    <t>MMT-007 LX215用 20P</t>
    <rPh sb="13" eb="14">
      <t>ヨウ</t>
    </rPh>
    <phoneticPr fontId="3"/>
  </si>
  <si>
    <t>2020.1.20</t>
    <phoneticPr fontId="3"/>
  </si>
  <si>
    <t>MMT-008</t>
  </si>
  <si>
    <t>MMT-009</t>
  </si>
  <si>
    <t>MMT-008 LX217用 10P</t>
    <rPh sb="13" eb="14">
      <t>ヨウ</t>
    </rPh>
    <phoneticPr fontId="3"/>
  </si>
  <si>
    <t>MMT-009 LX219用 10P</t>
    <rPh sb="13" eb="14">
      <t>ヨウ</t>
    </rPh>
    <phoneticPr fontId="3"/>
  </si>
  <si>
    <t>TE-015</t>
    <phoneticPr fontId="3"/>
  </si>
  <si>
    <t>PP(N)</t>
    <phoneticPr fontId="3"/>
  </si>
  <si>
    <t>405</t>
    <phoneticPr fontId="3"/>
  </si>
  <si>
    <t>無</t>
    <rPh sb="0" eb="1">
      <t>ム</t>
    </rPh>
    <phoneticPr fontId="3"/>
  </si>
  <si>
    <t>354×300</t>
    <phoneticPr fontId="3"/>
  </si>
  <si>
    <t>〇</t>
    <phoneticPr fontId="3"/>
  </si>
  <si>
    <t>2020.1.22</t>
    <phoneticPr fontId="3"/>
  </si>
  <si>
    <t>NPR-003</t>
    <phoneticPr fontId="3"/>
  </si>
  <si>
    <t>２面取</t>
    <phoneticPr fontId="3"/>
  </si>
  <si>
    <t>NPR-003 ｼﾘﾝｼﾞ用360×110 20本入</t>
    <rPh sb="13" eb="14">
      <t>ヨウ</t>
    </rPh>
    <rPh sb="24" eb="25">
      <t>ホン</t>
    </rPh>
    <rPh sb="25" eb="26">
      <t>イ</t>
    </rPh>
    <phoneticPr fontId="3"/>
  </si>
  <si>
    <t>GKI</t>
    <phoneticPr fontId="3"/>
  </si>
  <si>
    <t>互恵産業(株)　　杵築支店</t>
    <rPh sb="0" eb="2">
      <t>ゴケイ</t>
    </rPh>
    <rPh sb="2" eb="4">
      <t>サンギョウ</t>
    </rPh>
    <rPh sb="4" eb="7">
      <t>カブ</t>
    </rPh>
    <rPh sb="9" eb="11">
      <t>キツキ</t>
    </rPh>
    <rPh sb="11" eb="13">
      <t>シテン</t>
    </rPh>
    <phoneticPr fontId="3"/>
  </si>
  <si>
    <t>〒873-0006　　大分県杵築市大内3415-1</t>
    <rPh sb="11" eb="14">
      <t>オオイタケン</t>
    </rPh>
    <rPh sb="14" eb="17">
      <t>キツキシ</t>
    </rPh>
    <rPh sb="17" eb="19">
      <t>オオウチ</t>
    </rPh>
    <phoneticPr fontId="3"/>
  </si>
  <si>
    <t>GKI01　　1886</t>
    <phoneticPr fontId="3"/>
  </si>
  <si>
    <t>瀬口 様宛</t>
    <rPh sb="0" eb="2">
      <t>セグチ</t>
    </rPh>
    <rPh sb="3" eb="4">
      <t>サマ</t>
    </rPh>
    <rPh sb="4" eb="5">
      <t>アテ</t>
    </rPh>
    <phoneticPr fontId="3"/>
  </si>
  <si>
    <t>0978-63-2471</t>
    <phoneticPr fontId="3"/>
  </si>
  <si>
    <t>0978-63-2472</t>
    <phoneticPr fontId="3"/>
  </si>
  <si>
    <t>OMP</t>
    <phoneticPr fontId="3"/>
  </si>
  <si>
    <t>オーエムプランニング(株)</t>
    <rPh sb="10" eb="13">
      <t>カブ</t>
    </rPh>
    <phoneticPr fontId="3"/>
  </si>
  <si>
    <t>〒430-0843　　静岡県浜松市南区福塚247-10</t>
    <rPh sb="11" eb="14">
      <t>シズオカケン</t>
    </rPh>
    <rPh sb="14" eb="17">
      <t>ハママツシ</t>
    </rPh>
    <rPh sb="17" eb="19">
      <t>ミナミク</t>
    </rPh>
    <rPh sb="19" eb="21">
      <t>フクツカ</t>
    </rPh>
    <phoneticPr fontId="3"/>
  </si>
  <si>
    <t>OMP01　　1887</t>
    <phoneticPr fontId="3"/>
  </si>
  <si>
    <t>赤堀 様</t>
    <rPh sb="0" eb="2">
      <t>アカホリ</t>
    </rPh>
    <rPh sb="3" eb="4">
      <t>サマ</t>
    </rPh>
    <phoneticPr fontId="3"/>
  </si>
  <si>
    <t>053-444-6866</t>
    <phoneticPr fontId="3"/>
  </si>
  <si>
    <t>053-44-6877</t>
    <phoneticPr fontId="3"/>
  </si>
  <si>
    <t>ODS049</t>
    <phoneticPr fontId="3"/>
  </si>
  <si>
    <t>2020.1.29</t>
    <phoneticPr fontId="3"/>
  </si>
  <si>
    <t>ODS-049 T-023-100 100個入</t>
    <rPh sb="21" eb="22">
      <t>コ</t>
    </rPh>
    <rPh sb="22" eb="23">
      <t>イ</t>
    </rPh>
    <phoneticPr fontId="3"/>
  </si>
  <si>
    <t>ETW</t>
    <phoneticPr fontId="3"/>
  </si>
  <si>
    <t>(株)イーストンワークス</t>
    <rPh sb="0" eb="3">
      <t>カブ</t>
    </rPh>
    <phoneticPr fontId="3"/>
  </si>
  <si>
    <t>〒336-0025　　埼玉県さいたま市南区文蔵1丁目18番9号</t>
    <rPh sb="11" eb="14">
      <t>サイタマケン</t>
    </rPh>
    <rPh sb="18" eb="19">
      <t>シ</t>
    </rPh>
    <rPh sb="19" eb="21">
      <t>ミナミク</t>
    </rPh>
    <rPh sb="21" eb="23">
      <t>ブンゾウ</t>
    </rPh>
    <rPh sb="24" eb="26">
      <t>チョウメ</t>
    </rPh>
    <rPh sb="28" eb="29">
      <t>バン</t>
    </rPh>
    <rPh sb="30" eb="31">
      <t>ゴウ</t>
    </rPh>
    <phoneticPr fontId="3"/>
  </si>
  <si>
    <t>小河原 様</t>
    <rPh sb="0" eb="3">
      <t>オガワラ</t>
    </rPh>
    <rPh sb="4" eb="5">
      <t>サマ</t>
    </rPh>
    <phoneticPr fontId="3"/>
  </si>
  <si>
    <t>048-844-1051</t>
    <phoneticPr fontId="3"/>
  </si>
  <si>
    <t>048-844-1040</t>
    <phoneticPr fontId="3"/>
  </si>
  <si>
    <t>KSP-167</t>
    <phoneticPr fontId="3"/>
  </si>
  <si>
    <t>KSP-167 PYMC1148ZA/J1</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</si>
  <si>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</si>
  <si>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</si>
  <si>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</si>
  <si>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</si>
  <si>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〇</t>
    <phoneticPr fontId="3"/>
  </si>
  <si>
    <t>2020.1.30</t>
    <phoneticPr fontId="3"/>
  </si>
  <si>
    <t>HSM2</t>
    <phoneticPr fontId="3"/>
  </si>
  <si>
    <t>橋本商工(株)</t>
    <rPh sb="0" eb="2">
      <t>ハシモト</t>
    </rPh>
    <rPh sb="2" eb="4">
      <t>ショウコウ</t>
    </rPh>
    <rPh sb="4" eb="7">
      <t>カブ</t>
    </rPh>
    <phoneticPr fontId="3"/>
  </si>
  <si>
    <t>〒312-0052　　茨城県ひたちなか市東石川3159-5</t>
    <rPh sb="11" eb="14">
      <t>イバラキケン</t>
    </rPh>
    <rPh sb="19" eb="20">
      <t>シ</t>
    </rPh>
    <rPh sb="20" eb="23">
      <t>ヒガシイシカワ</t>
    </rPh>
    <phoneticPr fontId="3"/>
  </si>
  <si>
    <t>HSM02　　1889</t>
    <phoneticPr fontId="3"/>
  </si>
  <si>
    <t>柴田 様</t>
    <rPh sb="0" eb="2">
      <t>シバタ</t>
    </rPh>
    <rPh sb="3" eb="4">
      <t>サマ</t>
    </rPh>
    <phoneticPr fontId="3"/>
  </si>
  <si>
    <t>029-272-2811</t>
    <phoneticPr fontId="3"/>
  </si>
  <si>
    <t>029-272-8323</t>
    <phoneticPr fontId="3"/>
  </si>
  <si>
    <t>TIH-016</t>
    <phoneticPr fontId="3"/>
  </si>
  <si>
    <t>TIH-016 7152トレイ TOSAﾌﾛﾝﾄﾎﾙﾀﾞ</t>
    <phoneticPr fontId="3"/>
  </si>
  <si>
    <t>520</t>
    <phoneticPr fontId="3"/>
  </si>
  <si>
    <t>有</t>
    <rPh sb="0" eb="1">
      <t>ユウ</t>
    </rPh>
    <phoneticPr fontId="3"/>
  </si>
  <si>
    <t>無</t>
    <rPh sb="0" eb="1">
      <t>ム</t>
    </rPh>
    <phoneticPr fontId="3"/>
  </si>
  <si>
    <t>〇</t>
    <phoneticPr fontId="3"/>
  </si>
  <si>
    <t>2020.1.31</t>
    <phoneticPr fontId="3"/>
  </si>
  <si>
    <t>MOK-005</t>
    <phoneticPr fontId="3"/>
  </si>
  <si>
    <t>405</t>
    <phoneticPr fontId="3"/>
  </si>
  <si>
    <t>有</t>
    <rPh sb="0" eb="1">
      <t>ユウ</t>
    </rPh>
    <phoneticPr fontId="3"/>
  </si>
  <si>
    <t>無</t>
    <rPh sb="0" eb="1">
      <t>ム</t>
    </rPh>
    <phoneticPr fontId="3"/>
  </si>
  <si>
    <t>355×240</t>
    <phoneticPr fontId="3"/>
  </si>
  <si>
    <t>〇</t>
    <phoneticPr fontId="3"/>
  </si>
  <si>
    <t>2020.1.31</t>
    <phoneticPr fontId="3"/>
  </si>
  <si>
    <t>MOK-005 4Pin PinHeaderﾊｳｼﾞﾝｸﾞ用ﾄﾚｲ</t>
    <rPh sb="29" eb="30">
      <t>ヨウ</t>
    </rPh>
    <phoneticPr fontId="3"/>
  </si>
  <si>
    <t>〒989-4412　　宮城県大崎市田尻大嶺字薬師53-6</t>
    <rPh sb="11" eb="14">
      <t>ミヤギケン</t>
    </rPh>
    <rPh sb="14" eb="17">
      <t>オオサキシ</t>
    </rPh>
    <rPh sb="17" eb="19">
      <t>タジリ</t>
    </rPh>
    <rPh sb="19" eb="21">
      <t>オオミネ</t>
    </rPh>
    <rPh sb="21" eb="22">
      <t>ジ</t>
    </rPh>
    <rPh sb="22" eb="24">
      <t>ヤクシ</t>
    </rPh>
    <phoneticPr fontId="3"/>
  </si>
  <si>
    <t>KSP-168</t>
    <phoneticPr fontId="3"/>
  </si>
  <si>
    <t>KSP-168 PYMC1159ZA/J1用</t>
    <rPh sb="21" eb="22">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</si>
  <si>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</si>
  <si>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</si>
  <si>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</si>
  <si>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</si>
  <si>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2020.2.3</t>
    <phoneticPr fontId="3"/>
  </si>
  <si>
    <t>MTM-152-1/2</t>
    <phoneticPr fontId="3"/>
  </si>
  <si>
    <t>MTM-152(B) WI Damping Plate1 ・/：</t>
    <phoneticPr fontId="3"/>
  </si>
  <si>
    <t>PET
(B)</t>
    <phoneticPr fontId="3"/>
  </si>
  <si>
    <t>640</t>
    <phoneticPr fontId="3"/>
  </si>
  <si>
    <t>(ﾏﾙｱｲSCS・B-APET)</t>
    <phoneticPr fontId="3"/>
  </si>
  <si>
    <t>MTM-152-3/4</t>
    <phoneticPr fontId="3"/>
  </si>
  <si>
    <t>MTM-152(B) WI Damping Plate1 ∴/：：</t>
    <phoneticPr fontId="3"/>
  </si>
  <si>
    <t>2020.2.3</t>
    <phoneticPr fontId="3"/>
  </si>
  <si>
    <t>MTM-152-CL1/2</t>
    <phoneticPr fontId="3"/>
  </si>
  <si>
    <t>MTM-152(CL) WI Damping Plate1 ・/：</t>
    <phoneticPr fontId="3"/>
  </si>
  <si>
    <t>MTM-152-CL3/4</t>
    <phoneticPr fontId="3"/>
  </si>
  <si>
    <t>(有)原口エンジニア</t>
    <rPh sb="0" eb="3">
      <t>ユウ</t>
    </rPh>
    <rPh sb="3" eb="5">
      <t>ハラグチ</t>
    </rPh>
    <phoneticPr fontId="3"/>
  </si>
  <si>
    <t>〒355-0036　　埼玉県東松山市下野本877-18</t>
    <rPh sb="11" eb="14">
      <t>サイタマケン</t>
    </rPh>
    <rPh sb="14" eb="18">
      <t>ヒガシマツヤマシ</t>
    </rPh>
    <rPh sb="18" eb="19">
      <t>シモ</t>
    </rPh>
    <rPh sb="19" eb="21">
      <t>ノモト</t>
    </rPh>
    <phoneticPr fontId="3"/>
  </si>
  <si>
    <t>原口 様</t>
    <rPh sb="0" eb="2">
      <t>ハラグチ</t>
    </rPh>
    <rPh sb="3" eb="4">
      <t>サマ</t>
    </rPh>
    <phoneticPr fontId="3"/>
  </si>
  <si>
    <t>0493-24-7489</t>
    <phoneticPr fontId="3"/>
  </si>
  <si>
    <t>0493-24-7481</t>
    <phoneticPr fontId="3"/>
  </si>
  <si>
    <t>HGE</t>
    <phoneticPr fontId="3"/>
  </si>
  <si>
    <t>HGE01　　1890</t>
    <phoneticPr fontId="3"/>
  </si>
  <si>
    <t>1-161-5</t>
    <phoneticPr fontId="3"/>
  </si>
  <si>
    <t>1-912161-5</t>
    <phoneticPr fontId="3"/>
  </si>
  <si>
    <t>有</t>
    <rPh sb="0" eb="1">
      <t>ユウ</t>
    </rPh>
    <phoneticPr fontId="3"/>
  </si>
  <si>
    <t>無</t>
    <rPh sb="0" eb="1">
      <t>ム</t>
    </rPh>
    <phoneticPr fontId="3"/>
  </si>
  <si>
    <t>620×310</t>
    <phoneticPr fontId="3"/>
  </si>
  <si>
    <t>2020.2.4</t>
    <phoneticPr fontId="3"/>
  </si>
  <si>
    <t>500</t>
    <phoneticPr fontId="3"/>
  </si>
  <si>
    <t>MYS-005</t>
    <phoneticPr fontId="3"/>
  </si>
  <si>
    <t>MYS-005 DS-2DEカメラ用PPカバー</t>
    <rPh sb="17" eb="18">
      <t>ヨウ</t>
    </rPh>
    <phoneticPr fontId="3"/>
  </si>
  <si>
    <t>有</t>
    <rPh sb="0" eb="1">
      <t>ユウ</t>
    </rPh>
    <phoneticPr fontId="3"/>
  </si>
  <si>
    <t>無</t>
    <rPh sb="0" eb="1">
      <t>ム</t>
    </rPh>
    <phoneticPr fontId="3"/>
  </si>
  <si>
    <t>355×347</t>
    <phoneticPr fontId="3"/>
  </si>
  <si>
    <t>Φ110</t>
    <phoneticPr fontId="3"/>
  </si>
  <si>
    <t>〇</t>
    <phoneticPr fontId="3"/>
  </si>
  <si>
    <t>2020.2.5</t>
    <phoneticPr fontId="3"/>
  </si>
  <si>
    <t>MTM-153</t>
    <phoneticPr fontId="3"/>
  </si>
  <si>
    <t>MTM-153 59-WZ10(MMX051XA)</t>
    <phoneticPr fontId="3"/>
  </si>
  <si>
    <t>310×230</t>
    <phoneticPr fontId="3"/>
  </si>
  <si>
    <t>〇</t>
    <phoneticPr fontId="3"/>
  </si>
  <si>
    <t>MTM-153-CL</t>
    <phoneticPr fontId="3"/>
  </si>
  <si>
    <t>MTM-153(CL) 59-WZ10(MMX051XA)</t>
    <phoneticPr fontId="3"/>
  </si>
  <si>
    <t>2020.2.5</t>
    <phoneticPr fontId="3"/>
  </si>
  <si>
    <t>JAE-216</t>
    <phoneticPr fontId="3"/>
  </si>
  <si>
    <t>JAE-216　025-55536</t>
    <phoneticPr fontId="3"/>
  </si>
  <si>
    <t>耐摩耗
PS（N）</t>
    <rPh sb="0" eb="1">
      <t>タイ</t>
    </rPh>
    <rPh sb="1" eb="3">
      <t>マモウ</t>
    </rPh>
    <phoneticPr fontId="3"/>
  </si>
  <si>
    <t>2020.2.7</t>
    <phoneticPr fontId="3"/>
  </si>
  <si>
    <t>KSC-003</t>
    <phoneticPr fontId="3"/>
  </si>
  <si>
    <t>KSC-003 6列トレイ</t>
    <rPh sb="9" eb="10">
      <t>レツ</t>
    </rPh>
    <phoneticPr fontId="3"/>
  </si>
  <si>
    <t>520</t>
    <phoneticPr fontId="3"/>
  </si>
  <si>
    <t>導電印刷</t>
    <rPh sb="0" eb="2">
      <t>ドウデン</t>
    </rPh>
    <rPh sb="2" eb="4">
      <t>インサツ</t>
    </rPh>
    <phoneticPr fontId="3"/>
  </si>
  <si>
    <t>KISCO</t>
    <phoneticPr fontId="3"/>
  </si>
  <si>
    <t>385×265</t>
    <phoneticPr fontId="3"/>
  </si>
  <si>
    <t>〇</t>
    <phoneticPr fontId="3"/>
  </si>
  <si>
    <t>2020.2.7</t>
    <phoneticPr fontId="3"/>
  </si>
  <si>
    <t>検査</t>
    <rPh sb="0" eb="2">
      <t>ケンサ</t>
    </rPh>
    <phoneticPr fontId="3"/>
  </si>
  <si>
    <t>KSC2</t>
  </si>
  <si>
    <t>KISCO(株)　　第三営業本部</t>
    <rPh sb="10" eb="11">
      <t>ダイ</t>
    </rPh>
    <rPh sb="11" eb="12">
      <t>サン</t>
    </rPh>
    <rPh sb="12" eb="14">
      <t>エイギョウ</t>
    </rPh>
    <rPh sb="14" eb="16">
      <t>ホンブ</t>
    </rPh>
    <phoneticPr fontId="3"/>
  </si>
  <si>
    <t>〒541-0513　　大阪府大阪市中央区伏見町3-3-7</t>
  </si>
  <si>
    <t>KSC02　　1277</t>
  </si>
  <si>
    <t>半導体材料部 半導体材料チーム　　小林 様宛</t>
    <rPh sb="0" eb="3">
      <t>ハンドウタイ</t>
    </rPh>
    <rPh sb="3" eb="5">
      <t>ザイリョウ</t>
    </rPh>
    <rPh sb="5" eb="6">
      <t>ブ</t>
    </rPh>
    <rPh sb="7" eb="10">
      <t>ハンドウタイ</t>
    </rPh>
    <rPh sb="10" eb="12">
      <t>ザイリョウ</t>
    </rPh>
    <rPh sb="17" eb="19">
      <t>コバヤシ</t>
    </rPh>
    <rPh sb="20" eb="21">
      <t>サマ</t>
    </rPh>
    <rPh sb="21" eb="22">
      <t>アテ</t>
    </rPh>
    <phoneticPr fontId="3"/>
  </si>
  <si>
    <t>06-6202-2268</t>
  </si>
  <si>
    <t>06-6222-3027</t>
  </si>
  <si>
    <t>NMK3</t>
    <phoneticPr fontId="3"/>
  </si>
  <si>
    <t>(株)西村ケミテック</t>
    <rPh sb="0" eb="3">
      <t>カブ</t>
    </rPh>
    <rPh sb="3" eb="5">
      <t>ニシムラ</t>
    </rPh>
    <phoneticPr fontId="3"/>
  </si>
  <si>
    <t>〒871-0162　　大分県中津市永添2684-36</t>
    <rPh sb="11" eb="14">
      <t>オオイタケン</t>
    </rPh>
    <rPh sb="14" eb="17">
      <t>ナカツシ</t>
    </rPh>
    <rPh sb="17" eb="19">
      <t>ナガソエ</t>
    </rPh>
    <phoneticPr fontId="3"/>
  </si>
  <si>
    <t>NMK03　　1891</t>
    <phoneticPr fontId="3"/>
  </si>
  <si>
    <t>田中 様</t>
    <rPh sb="0" eb="2">
      <t>タナカ</t>
    </rPh>
    <rPh sb="3" eb="4">
      <t>サマ</t>
    </rPh>
    <phoneticPr fontId="3"/>
  </si>
  <si>
    <t>0979-24-1230</t>
    <phoneticPr fontId="3"/>
  </si>
  <si>
    <t>0979-24-1232</t>
    <phoneticPr fontId="3"/>
  </si>
  <si>
    <t>MDK</t>
    <phoneticPr fontId="3"/>
  </si>
  <si>
    <t>マツムラ電子工業(株)</t>
    <rPh sb="4" eb="8">
      <t>デンシコウギョウ</t>
    </rPh>
    <rPh sb="8" eb="11">
      <t>カブ</t>
    </rPh>
    <phoneticPr fontId="3"/>
  </si>
  <si>
    <t>〒544-0011　　大阪府大阪市生野区田島5-4-22</t>
    <rPh sb="11" eb="14">
      <t>オオサカフ</t>
    </rPh>
    <rPh sb="14" eb="17">
      <t>オオサカシ</t>
    </rPh>
    <rPh sb="17" eb="19">
      <t>ショウノ</t>
    </rPh>
    <rPh sb="19" eb="20">
      <t>ク</t>
    </rPh>
    <rPh sb="20" eb="22">
      <t>タジマ</t>
    </rPh>
    <phoneticPr fontId="3"/>
  </si>
  <si>
    <t>MDK01　　1892</t>
    <phoneticPr fontId="3"/>
  </si>
  <si>
    <t>購買課　　松田 様</t>
    <rPh sb="0" eb="2">
      <t>コウバイ</t>
    </rPh>
    <rPh sb="2" eb="3">
      <t>カ</t>
    </rPh>
    <rPh sb="5" eb="7">
      <t>マツダ</t>
    </rPh>
    <rPh sb="8" eb="9">
      <t>サマ</t>
    </rPh>
    <phoneticPr fontId="3"/>
  </si>
  <si>
    <t>06-6757-5231</t>
    <phoneticPr fontId="3"/>
  </si>
  <si>
    <t>06-6754-2825</t>
    <phoneticPr fontId="3"/>
  </si>
  <si>
    <t>CJV</t>
    <phoneticPr fontId="3"/>
  </si>
  <si>
    <t>CJV INTERNATIONAL</t>
    <phoneticPr fontId="3"/>
  </si>
  <si>
    <t>〒459-8001　　愛知県名古屋市緑区下塩田18番地</t>
    <rPh sb="11" eb="14">
      <t>アイチケン</t>
    </rPh>
    <rPh sb="14" eb="18">
      <t>ナゴヤシ</t>
    </rPh>
    <rPh sb="18" eb="20">
      <t>ミドリク</t>
    </rPh>
    <rPh sb="20" eb="21">
      <t>シモ</t>
    </rPh>
    <rPh sb="21" eb="23">
      <t>シオタ</t>
    </rPh>
    <rPh sb="25" eb="27">
      <t>バンチ</t>
    </rPh>
    <phoneticPr fontId="3"/>
  </si>
  <si>
    <t>CJV01　　1893</t>
    <phoneticPr fontId="3"/>
  </si>
  <si>
    <t>052-623-4483</t>
    <phoneticPr fontId="3"/>
  </si>
  <si>
    <t>052-623-1436</t>
    <phoneticPr fontId="3"/>
  </si>
  <si>
    <t>NKW2</t>
    <phoneticPr fontId="3"/>
  </si>
  <si>
    <t>西川産業(株)　　奈良営業所</t>
    <rPh sb="0" eb="2">
      <t>ニシカワ</t>
    </rPh>
    <rPh sb="2" eb="4">
      <t>サンギョウ</t>
    </rPh>
    <rPh sb="4" eb="7">
      <t>カブ</t>
    </rPh>
    <rPh sb="9" eb="11">
      <t>ナラ</t>
    </rPh>
    <rPh sb="11" eb="13">
      <t>エイギョウ</t>
    </rPh>
    <rPh sb="13" eb="14">
      <t>ショ</t>
    </rPh>
    <phoneticPr fontId="3"/>
  </si>
  <si>
    <t>〒639-1044　　奈良県大和郡山市小泉町東2丁目4-8</t>
    <rPh sb="11" eb="14">
      <t>ナラケン</t>
    </rPh>
    <rPh sb="14" eb="16">
      <t>ヤマト</t>
    </rPh>
    <rPh sb="16" eb="18">
      <t>コウリヤマ</t>
    </rPh>
    <rPh sb="18" eb="19">
      <t>シ</t>
    </rPh>
    <rPh sb="19" eb="22">
      <t>コイズミチョウ</t>
    </rPh>
    <rPh sb="22" eb="23">
      <t>ヒガシ</t>
    </rPh>
    <rPh sb="24" eb="26">
      <t>チョウメ</t>
    </rPh>
    <phoneticPr fontId="3"/>
  </si>
  <si>
    <t>NKW02　　1894</t>
    <phoneticPr fontId="3"/>
  </si>
  <si>
    <t>0743-59-3456</t>
    <phoneticPr fontId="3"/>
  </si>
  <si>
    <t>0743-59-3457</t>
    <phoneticPr fontId="3"/>
  </si>
  <si>
    <t>THP-003</t>
    <phoneticPr fontId="3"/>
  </si>
  <si>
    <t>PET
(CL)</t>
    <phoneticPr fontId="3"/>
  </si>
  <si>
    <t>有</t>
    <rPh sb="0" eb="1">
      <t>ユウ</t>
    </rPh>
    <phoneticPr fontId="3"/>
  </si>
  <si>
    <t>無</t>
    <rPh sb="0" eb="1">
      <t>ム</t>
    </rPh>
    <phoneticPr fontId="3"/>
  </si>
  <si>
    <t>東北プレス工業</t>
    <rPh sb="0" eb="2">
      <t>トウホク</t>
    </rPh>
    <rPh sb="5" eb="7">
      <t>コウギョウ</t>
    </rPh>
    <phoneticPr fontId="3"/>
  </si>
  <si>
    <t>469×299</t>
    <phoneticPr fontId="3"/>
  </si>
  <si>
    <t>〇</t>
    <phoneticPr fontId="3"/>
  </si>
  <si>
    <t>2020.2.12</t>
    <phoneticPr fontId="3"/>
  </si>
  <si>
    <t>THP-004</t>
    <phoneticPr fontId="3"/>
  </si>
  <si>
    <t>ETR</t>
    <phoneticPr fontId="3"/>
  </si>
  <si>
    <t>エントラスト(株)　　東北営業所</t>
    <rPh sb="6" eb="9">
      <t>カブ</t>
    </rPh>
    <rPh sb="11" eb="13">
      <t>トウホク</t>
    </rPh>
    <rPh sb="13" eb="15">
      <t>エイギョウ</t>
    </rPh>
    <rPh sb="15" eb="16">
      <t>ショ</t>
    </rPh>
    <phoneticPr fontId="3"/>
  </si>
  <si>
    <t>〒963-0115　　福島県郡山市南2-76</t>
    <rPh sb="11" eb="14">
      <t>フクシマケン</t>
    </rPh>
    <rPh sb="14" eb="16">
      <t>コウリヤマ</t>
    </rPh>
    <rPh sb="16" eb="17">
      <t>シ</t>
    </rPh>
    <rPh sb="17" eb="18">
      <t>ミナミ</t>
    </rPh>
    <phoneticPr fontId="3"/>
  </si>
  <si>
    <t>ETR01　　1895</t>
    <phoneticPr fontId="3"/>
  </si>
  <si>
    <t>江良 様</t>
    <rPh sb="0" eb="2">
      <t>エラ</t>
    </rPh>
    <rPh sb="3" eb="4">
      <t>サマ</t>
    </rPh>
    <phoneticPr fontId="3"/>
  </si>
  <si>
    <t>024-953-3123</t>
    <phoneticPr fontId="3"/>
  </si>
  <si>
    <t>024-953-3124</t>
    <phoneticPr fontId="3"/>
  </si>
  <si>
    <t>8-161-5</t>
    <phoneticPr fontId="3"/>
  </si>
  <si>
    <t>8-912161-5</t>
    <phoneticPr fontId="3"/>
  </si>
  <si>
    <t>PS(N)</t>
    <phoneticPr fontId="3"/>
  </si>
  <si>
    <t>有</t>
    <rPh sb="0" eb="1">
      <t>ユウ</t>
    </rPh>
    <phoneticPr fontId="3"/>
  </si>
  <si>
    <t>無</t>
    <rPh sb="0" eb="1">
      <t>ム</t>
    </rPh>
    <phoneticPr fontId="3"/>
  </si>
  <si>
    <t>355×260</t>
    <phoneticPr fontId="3"/>
  </si>
  <si>
    <t>〇</t>
    <phoneticPr fontId="3"/>
  </si>
  <si>
    <t>別抜き</t>
    <rPh sb="0" eb="1">
      <t>ベツ</t>
    </rPh>
    <rPh sb="1" eb="2">
      <t>ヌ</t>
    </rPh>
    <phoneticPr fontId="3"/>
  </si>
  <si>
    <t>2020.2.14</t>
    <phoneticPr fontId="3"/>
  </si>
  <si>
    <t>AKB</t>
    <phoneticPr fontId="3"/>
  </si>
  <si>
    <t>曙産業(株)</t>
    <rPh sb="0" eb="1">
      <t>アケボノ</t>
    </rPh>
    <rPh sb="1" eb="3">
      <t>サンギョウ</t>
    </rPh>
    <rPh sb="3" eb="6">
      <t>カブ</t>
    </rPh>
    <phoneticPr fontId="3"/>
  </si>
  <si>
    <t>〒612-8452　　京都府京都市伏見区中島堀端町97</t>
    <rPh sb="11" eb="14">
      <t>キョウトフ</t>
    </rPh>
    <rPh sb="14" eb="17">
      <t>キョウトシ</t>
    </rPh>
    <rPh sb="17" eb="20">
      <t>フシミク</t>
    </rPh>
    <rPh sb="20" eb="22">
      <t>ナカジマ</t>
    </rPh>
    <rPh sb="22" eb="25">
      <t>ホリバタチョウ</t>
    </rPh>
    <phoneticPr fontId="3"/>
  </si>
  <si>
    <t>AKB01　　1896</t>
    <phoneticPr fontId="3"/>
  </si>
  <si>
    <t>村上 様</t>
    <rPh sb="0" eb="2">
      <t>ムラカミ</t>
    </rPh>
    <rPh sb="3" eb="4">
      <t>サマ</t>
    </rPh>
    <phoneticPr fontId="3"/>
  </si>
  <si>
    <t>075-644-7030</t>
    <phoneticPr fontId="3"/>
  </si>
  <si>
    <t>075-644-6337</t>
    <phoneticPr fontId="3"/>
  </si>
  <si>
    <t>5-159-9</t>
    <phoneticPr fontId="3"/>
  </si>
  <si>
    <t>5-912159-9</t>
    <phoneticPr fontId="3"/>
  </si>
  <si>
    <t>〒182-0024　　東京都調布市布田1-29-2　ビルディング川口4階</t>
    <rPh sb="11" eb="14">
      <t>トウキョウト</t>
    </rPh>
    <rPh sb="14" eb="17">
      <t>チョウフシ</t>
    </rPh>
    <rPh sb="17" eb="19">
      <t>ヌノダ</t>
    </rPh>
    <rPh sb="32" eb="34">
      <t>カワグチ</t>
    </rPh>
    <rPh sb="35" eb="36">
      <t>カイ</t>
    </rPh>
    <phoneticPr fontId="3"/>
  </si>
  <si>
    <t>042-442-8133</t>
    <phoneticPr fontId="3"/>
  </si>
  <si>
    <t>2020.1.15 金型返却(引き取り)</t>
    <rPh sb="10" eb="12">
      <t>カナガタ</t>
    </rPh>
    <rPh sb="12" eb="14">
      <t>ヘンキャク</t>
    </rPh>
    <rPh sb="15" eb="16">
      <t>ヒ</t>
    </rPh>
    <rPh sb="17" eb="18">
      <t>ト</t>
    </rPh>
    <phoneticPr fontId="3"/>
  </si>
  <si>
    <t>KJK</t>
    <phoneticPr fontId="3"/>
  </si>
  <si>
    <t>川崎自動車工業(株)</t>
    <rPh sb="0" eb="2">
      <t>カワサキ</t>
    </rPh>
    <rPh sb="2" eb="5">
      <t>ジドウシャ</t>
    </rPh>
    <rPh sb="5" eb="7">
      <t>コウギョウ</t>
    </rPh>
    <rPh sb="7" eb="10">
      <t>カブ</t>
    </rPh>
    <phoneticPr fontId="3"/>
  </si>
  <si>
    <t>KJK01　　1897</t>
    <phoneticPr fontId="3"/>
  </si>
  <si>
    <t>山屋 様</t>
    <rPh sb="0" eb="2">
      <t>ヤマヤ</t>
    </rPh>
    <rPh sb="3" eb="4">
      <t>サマ</t>
    </rPh>
    <phoneticPr fontId="3"/>
  </si>
  <si>
    <t>045-803-9692</t>
    <phoneticPr fontId="3"/>
  </si>
  <si>
    <t>045-802-5521</t>
    <phoneticPr fontId="3"/>
  </si>
  <si>
    <t xml:space="preserve">APF-003-PET(CL)  </t>
  </si>
  <si>
    <t>APF-003-PET(CL) BODY用6Pトレイ</t>
  </si>
  <si>
    <t>エー・ピー・エフ</t>
  </si>
  <si>
    <t>2019.10.15</t>
  </si>
  <si>
    <t>帯電防止印刷ﾏﾙｱｲC-APET</t>
    <phoneticPr fontId="3"/>
  </si>
  <si>
    <t>APF-004-PET(CL)</t>
  </si>
  <si>
    <t>APF-004-PET(CL) LENZ用24Pトレイ</t>
  </si>
  <si>
    <t xml:space="preserve">PET
(CL) </t>
  </si>
  <si>
    <t>ETW01　　1888</t>
    <phoneticPr fontId="3"/>
  </si>
  <si>
    <t>KDS-113</t>
    <phoneticPr fontId="3"/>
  </si>
  <si>
    <t>KDS-113 2863用12Ｐトレイ</t>
    <rPh sb="12" eb="13">
      <t>ヨウ</t>
    </rPh>
    <phoneticPr fontId="3"/>
  </si>
  <si>
    <t>PP(N)</t>
    <phoneticPr fontId="3"/>
  </si>
  <si>
    <t>640</t>
    <phoneticPr fontId="3"/>
  </si>
  <si>
    <t>有</t>
    <rPh sb="0" eb="1">
      <t>ユウ</t>
    </rPh>
    <phoneticPr fontId="3"/>
  </si>
  <si>
    <t>無</t>
    <rPh sb="0" eb="1">
      <t>ム</t>
    </rPh>
    <phoneticPr fontId="3"/>
  </si>
  <si>
    <t>2020.2.20</t>
    <phoneticPr fontId="3"/>
  </si>
  <si>
    <t>ONC</t>
    <phoneticPr fontId="3"/>
  </si>
  <si>
    <t>(株)オムニクス　　横浜営業所</t>
    <rPh sb="0" eb="3">
      <t>カブ</t>
    </rPh>
    <rPh sb="10" eb="12">
      <t>ヨコハマ</t>
    </rPh>
    <rPh sb="12" eb="14">
      <t>エイギョウ</t>
    </rPh>
    <rPh sb="14" eb="15">
      <t>ショ</t>
    </rPh>
    <phoneticPr fontId="3"/>
  </si>
  <si>
    <t>〒234-0056　　神奈川県横浜市港南区野庭町332-4-101</t>
    <rPh sb="11" eb="15">
      <t>カナガワケン</t>
    </rPh>
    <rPh sb="15" eb="18">
      <t>ヨコハマシ</t>
    </rPh>
    <rPh sb="18" eb="21">
      <t>コウナンク</t>
    </rPh>
    <rPh sb="21" eb="24">
      <t>ノバチョウ</t>
    </rPh>
    <phoneticPr fontId="3"/>
  </si>
  <si>
    <t>ONC01　　1898</t>
    <phoneticPr fontId="3"/>
  </si>
  <si>
    <t>飯田 様</t>
    <rPh sb="0" eb="2">
      <t>イイダ</t>
    </rPh>
    <rPh sb="3" eb="4">
      <t>サマ</t>
    </rPh>
    <phoneticPr fontId="3"/>
  </si>
  <si>
    <t>045-845-6095</t>
    <phoneticPr fontId="3"/>
  </si>
  <si>
    <t>045-845-6063</t>
    <phoneticPr fontId="3"/>
  </si>
  <si>
    <t>NGT-007</t>
    <phoneticPr fontId="3"/>
  </si>
  <si>
    <t>2020.2.21</t>
    <phoneticPr fontId="3"/>
  </si>
  <si>
    <t>NGT-007 50P REE-8</t>
    <phoneticPr fontId="3"/>
  </si>
  <si>
    <t>ADY-124</t>
    <phoneticPr fontId="3"/>
  </si>
  <si>
    <t>ADY-124 A/Bトレイ</t>
    <phoneticPr fontId="3"/>
  </si>
  <si>
    <t>640</t>
    <phoneticPr fontId="3"/>
  </si>
  <si>
    <t>有</t>
    <rPh sb="0" eb="1">
      <t>ユウ</t>
    </rPh>
    <phoneticPr fontId="3"/>
  </si>
  <si>
    <t>無</t>
    <rPh sb="0" eb="1">
      <t>ム</t>
    </rPh>
    <phoneticPr fontId="3"/>
  </si>
  <si>
    <t>ｴｰﾃﾞｨｰﾜｲ</t>
    <phoneticPr fontId="3"/>
  </si>
  <si>
    <t>590×350(A/B２面)</t>
    <rPh sb="12" eb="13">
      <t>メン</t>
    </rPh>
    <phoneticPr fontId="3"/>
  </si>
  <si>
    <t>〇</t>
    <phoneticPr fontId="3"/>
  </si>
  <si>
    <t>2020.2.25</t>
    <phoneticPr fontId="3"/>
  </si>
  <si>
    <t>3-160-9R</t>
    <phoneticPr fontId="3"/>
  </si>
  <si>
    <t>2020.2.25</t>
    <phoneticPr fontId="3"/>
  </si>
  <si>
    <t>金型再作成</t>
    <rPh sb="0" eb="2">
      <t>カナガタ</t>
    </rPh>
    <rPh sb="2" eb="5">
      <t>サイサクセイ</t>
    </rPh>
    <phoneticPr fontId="3"/>
  </si>
  <si>
    <t>ミツマル(株)　　本社・清水工場</t>
    <rPh sb="4" eb="7">
      <t>カブ</t>
    </rPh>
    <rPh sb="9" eb="11">
      <t>ホンシャ</t>
    </rPh>
    <rPh sb="12" eb="14">
      <t>シミズ</t>
    </rPh>
    <rPh sb="14" eb="16">
      <t>コウジョウ</t>
    </rPh>
    <phoneticPr fontId="3"/>
  </si>
  <si>
    <t>〒424-0114　　静岡県静岡市清水区庵原町142-21</t>
    <rPh sb="11" eb="14">
      <t>シズオカケン</t>
    </rPh>
    <rPh sb="14" eb="17">
      <t>シズオカシ</t>
    </rPh>
    <rPh sb="17" eb="20">
      <t>シミズク</t>
    </rPh>
    <rPh sb="20" eb="23">
      <t>イハラチョウ</t>
    </rPh>
    <phoneticPr fontId="3"/>
  </si>
  <si>
    <t>MMR01　　1899</t>
    <phoneticPr fontId="3"/>
  </si>
  <si>
    <t>054-366-8050</t>
    <phoneticPr fontId="3"/>
  </si>
  <si>
    <t>054-366-8070</t>
    <phoneticPr fontId="3"/>
  </si>
  <si>
    <t>MMR</t>
    <phoneticPr fontId="3"/>
  </si>
  <si>
    <t>(株)阪井金属製作所</t>
    <rPh sb="0" eb="3">
      <t>カブ</t>
    </rPh>
    <rPh sb="3" eb="5">
      <t>サカイ</t>
    </rPh>
    <rPh sb="5" eb="7">
      <t>キンゾク</t>
    </rPh>
    <rPh sb="7" eb="10">
      <t>セイサクジョ</t>
    </rPh>
    <phoneticPr fontId="3"/>
  </si>
  <si>
    <t>AST</t>
    <phoneticPr fontId="3"/>
  </si>
  <si>
    <t>アストム(株)</t>
    <rPh sb="4" eb="7">
      <t>カブ</t>
    </rPh>
    <phoneticPr fontId="3"/>
  </si>
  <si>
    <t>〒438-0233　　静岡県磐田市駒場7060</t>
    <rPh sb="11" eb="14">
      <t>シズオカケン</t>
    </rPh>
    <rPh sb="14" eb="17">
      <t>イワタシ</t>
    </rPh>
    <rPh sb="17" eb="19">
      <t>コマバ</t>
    </rPh>
    <phoneticPr fontId="3"/>
  </si>
  <si>
    <t>AST01　　1900</t>
    <phoneticPr fontId="3"/>
  </si>
  <si>
    <t>大竹 様</t>
    <rPh sb="0" eb="2">
      <t>オオタケ</t>
    </rPh>
    <rPh sb="3" eb="4">
      <t>サマ</t>
    </rPh>
    <phoneticPr fontId="3"/>
  </si>
  <si>
    <t>0538-66-8725</t>
    <phoneticPr fontId="3"/>
  </si>
  <si>
    <t>0538-66-8557</t>
    <phoneticPr fontId="3"/>
  </si>
  <si>
    <t>WLT</t>
    <phoneticPr fontId="3"/>
  </si>
  <si>
    <t>(株)ウォルツ　　福岡本社</t>
    <rPh sb="0" eb="3">
      <t>カブ</t>
    </rPh>
    <rPh sb="9" eb="11">
      <t>フクオカ</t>
    </rPh>
    <rPh sb="11" eb="13">
      <t>ホンシャ</t>
    </rPh>
    <phoneticPr fontId="3"/>
  </si>
  <si>
    <t>〒814-0001　　福岡県福岡市早良区百道浜3-8-33　福岡ｼｽﾃﾑLSI総合開発ｾﾝﾀｰ608</t>
    <rPh sb="11" eb="14">
      <t>フクオカケン</t>
    </rPh>
    <rPh sb="14" eb="17">
      <t>フクオカシ</t>
    </rPh>
    <rPh sb="17" eb="20">
      <t>サワラク</t>
    </rPh>
    <rPh sb="20" eb="23">
      <t>モモチハマ</t>
    </rPh>
    <rPh sb="30" eb="32">
      <t>フクオカ</t>
    </rPh>
    <rPh sb="39" eb="41">
      <t>ソウゴウ</t>
    </rPh>
    <rPh sb="41" eb="43">
      <t>カイハツ</t>
    </rPh>
    <phoneticPr fontId="3"/>
  </si>
  <si>
    <t>WLT01　　1901</t>
    <phoneticPr fontId="3"/>
  </si>
  <si>
    <t>佐々木 様</t>
    <rPh sb="0" eb="3">
      <t>ササキ</t>
    </rPh>
    <rPh sb="4" eb="5">
      <t>サマ</t>
    </rPh>
    <phoneticPr fontId="3"/>
  </si>
  <si>
    <t>092-405-8711</t>
    <phoneticPr fontId="3"/>
  </si>
  <si>
    <t>092-405-8731</t>
    <phoneticPr fontId="3"/>
  </si>
  <si>
    <t>THP-003　2822651-4用</t>
    <rPh sb="17" eb="18">
      <t>ヨウ</t>
    </rPh>
    <phoneticPr fontId="3"/>
  </si>
  <si>
    <t>THP-004 2294607-4用</t>
    <rPh sb="17" eb="18">
      <t>ヨウ</t>
    </rPh>
    <phoneticPr fontId="3"/>
  </si>
  <si>
    <t>KDS-114</t>
    <phoneticPr fontId="3"/>
  </si>
  <si>
    <t>KDS-114 7436/7437用トレイ</t>
    <rPh sb="17" eb="18">
      <t>ヨウ</t>
    </rPh>
    <phoneticPr fontId="3"/>
  </si>
  <si>
    <t>〇</t>
    <phoneticPr fontId="3"/>
  </si>
  <si>
    <t>2020.2.28</t>
    <phoneticPr fontId="3"/>
  </si>
  <si>
    <t>JAE-217</t>
    <phoneticPr fontId="3"/>
  </si>
  <si>
    <t>JAE-217 025-55601</t>
    <phoneticPr fontId="3"/>
  </si>
  <si>
    <t>2020.3.3</t>
    <phoneticPr fontId="3"/>
  </si>
  <si>
    <t>〒245-0023　　神奈川県横浜市泉区和泉中央南5-7-1</t>
    <rPh sb="11" eb="15">
      <t>カナガワケン</t>
    </rPh>
    <rPh sb="15" eb="18">
      <t>ヨコハマシ</t>
    </rPh>
    <rPh sb="18" eb="20">
      <t>イズミク</t>
    </rPh>
    <rPh sb="20" eb="22">
      <t>イズミ</t>
    </rPh>
    <rPh sb="22" eb="25">
      <t>チュウオウミナミ</t>
    </rPh>
    <phoneticPr fontId="3"/>
  </si>
  <si>
    <t>830</t>
    <phoneticPr fontId="3"/>
  </si>
  <si>
    <t>SKS6</t>
    <phoneticPr fontId="3"/>
  </si>
  <si>
    <t>(株)三協商会　　第一工場</t>
    <rPh sb="0" eb="3">
      <t>カブ</t>
    </rPh>
    <rPh sb="3" eb="5">
      <t>サンキョウ</t>
    </rPh>
    <rPh sb="5" eb="7">
      <t>ショウカイ</t>
    </rPh>
    <rPh sb="9" eb="11">
      <t>ダイイチ</t>
    </rPh>
    <rPh sb="11" eb="13">
      <t>コウジョウ</t>
    </rPh>
    <phoneticPr fontId="3"/>
  </si>
  <si>
    <t>〒343-0844　　埼玉県越谷市大間野町4-129</t>
    <rPh sb="11" eb="14">
      <t>サイタマケン</t>
    </rPh>
    <rPh sb="14" eb="17">
      <t>コシガヤシ</t>
    </rPh>
    <rPh sb="17" eb="21">
      <t>オオマノチョウ</t>
    </rPh>
    <phoneticPr fontId="3"/>
  </si>
  <si>
    <t>SKS06　　1903</t>
    <phoneticPr fontId="3"/>
  </si>
  <si>
    <t>前田 様宛</t>
    <rPh sb="0" eb="2">
      <t>マエダ</t>
    </rPh>
    <rPh sb="3" eb="4">
      <t>サマ</t>
    </rPh>
    <rPh sb="4" eb="5">
      <t>アテ</t>
    </rPh>
    <phoneticPr fontId="3"/>
  </si>
  <si>
    <t>048-988-5355</t>
    <phoneticPr fontId="3"/>
  </si>
  <si>
    <t>048-987-2455</t>
    <phoneticPr fontId="3"/>
  </si>
  <si>
    <t>2019.5.29</t>
    <phoneticPr fontId="3"/>
  </si>
  <si>
    <t>2020.3.6再作成</t>
    <rPh sb="8" eb="11">
      <t>サイサクセイ</t>
    </rPh>
    <phoneticPr fontId="3"/>
  </si>
  <si>
    <t>2020.3.9再作成</t>
    <rPh sb="8" eb="11">
      <t>サイサクセイ</t>
    </rPh>
    <phoneticPr fontId="3"/>
  </si>
  <si>
    <t>0-161-1使用禁止</t>
    <rPh sb="7" eb="9">
      <t>シヨウ</t>
    </rPh>
    <rPh sb="9" eb="11">
      <t>キンシ</t>
    </rPh>
    <phoneticPr fontId="3"/>
  </si>
  <si>
    <t>2019.6.3</t>
    <phoneticPr fontId="3"/>
  </si>
  <si>
    <t>2020.3.9再作成</t>
    <rPh sb="8" eb="11">
      <t>サイサクセイ</t>
    </rPh>
    <phoneticPr fontId="3"/>
  </si>
  <si>
    <t>TSK3</t>
    <phoneticPr fontId="3"/>
  </si>
  <si>
    <t>土佐機工(株)</t>
    <rPh sb="0" eb="2">
      <t>トサ</t>
    </rPh>
    <rPh sb="2" eb="4">
      <t>キコウ</t>
    </rPh>
    <rPh sb="4" eb="7">
      <t>カブ</t>
    </rPh>
    <phoneticPr fontId="3"/>
  </si>
  <si>
    <t>〒578-0965　　大阪府東大阪市本庄西2丁目5番27号</t>
    <rPh sb="11" eb="14">
      <t>オオサカフ</t>
    </rPh>
    <rPh sb="14" eb="18">
      <t>ヒガシオオサカシ</t>
    </rPh>
    <rPh sb="18" eb="21">
      <t>ホンジョウニシ</t>
    </rPh>
    <rPh sb="22" eb="24">
      <t>チョウメ</t>
    </rPh>
    <rPh sb="25" eb="26">
      <t>バン</t>
    </rPh>
    <rPh sb="28" eb="29">
      <t>ゴウ</t>
    </rPh>
    <phoneticPr fontId="3"/>
  </si>
  <si>
    <t>TSK03　　1904</t>
    <phoneticPr fontId="3"/>
  </si>
  <si>
    <t>06-6745-3551</t>
    <phoneticPr fontId="3"/>
  </si>
  <si>
    <t>06-6745-3661</t>
    <phoneticPr fontId="3"/>
  </si>
  <si>
    <t>MZT-074</t>
    <phoneticPr fontId="3"/>
  </si>
  <si>
    <t>MZT-074 940Bリング用トレイ</t>
    <rPh sb="15" eb="16">
      <t>ヨウ</t>
    </rPh>
    <phoneticPr fontId="3"/>
  </si>
  <si>
    <t>PET
(CL)</t>
    <phoneticPr fontId="3"/>
  </si>
  <si>
    <t>640</t>
    <phoneticPr fontId="3"/>
  </si>
  <si>
    <t>有</t>
    <phoneticPr fontId="3"/>
  </si>
  <si>
    <t>無</t>
    <phoneticPr fontId="3"/>
  </si>
  <si>
    <t>2020.3.9</t>
    <phoneticPr fontId="3"/>
  </si>
  <si>
    <t>RCH-009</t>
    <phoneticPr fontId="3"/>
  </si>
  <si>
    <t>RCH-009 MARTINI-C7/DCSW用ﾄﾚｲ</t>
    <rPh sb="23" eb="24">
      <t>ヨウ</t>
    </rPh>
    <phoneticPr fontId="3"/>
  </si>
  <si>
    <t>PS(B)</t>
    <phoneticPr fontId="3"/>
  </si>
  <si>
    <t>導電練込</t>
    <rPh sb="0" eb="2">
      <t>ドウデン</t>
    </rPh>
    <rPh sb="2" eb="3">
      <t>ネリ</t>
    </rPh>
    <rPh sb="3" eb="4">
      <t>コミ</t>
    </rPh>
    <phoneticPr fontId="3"/>
  </si>
  <si>
    <t>469×299</t>
    <phoneticPr fontId="3"/>
  </si>
  <si>
    <t>〇</t>
    <phoneticPr fontId="3"/>
  </si>
  <si>
    <t>2020.3.11</t>
    <phoneticPr fontId="3"/>
  </si>
  <si>
    <t>RVN</t>
    <phoneticPr fontId="3"/>
  </si>
  <si>
    <t>(株)リバーノ</t>
    <rPh sb="0" eb="3">
      <t>カブ</t>
    </rPh>
    <phoneticPr fontId="3"/>
  </si>
  <si>
    <t>〒226-0014　　神奈川県横浜市緑区台村町314番地　第一秋元ﾋﾞﾙ4F</t>
    <rPh sb="11" eb="15">
      <t>カナガワケン</t>
    </rPh>
    <rPh sb="15" eb="18">
      <t>ヨコハマシ</t>
    </rPh>
    <rPh sb="18" eb="20">
      <t>ミドリク</t>
    </rPh>
    <rPh sb="20" eb="23">
      <t>ダイムラチョウ</t>
    </rPh>
    <rPh sb="26" eb="28">
      <t>バンチ</t>
    </rPh>
    <rPh sb="29" eb="31">
      <t>ダイイチ</t>
    </rPh>
    <rPh sb="31" eb="33">
      <t>アキモト</t>
    </rPh>
    <phoneticPr fontId="3"/>
  </si>
  <si>
    <t>RVN01　　1905</t>
    <phoneticPr fontId="3"/>
  </si>
  <si>
    <t>河野 様</t>
    <rPh sb="0" eb="2">
      <t>コウノ</t>
    </rPh>
    <rPh sb="3" eb="4">
      <t>サマ</t>
    </rPh>
    <phoneticPr fontId="3"/>
  </si>
  <si>
    <t>045-938-5065</t>
    <phoneticPr fontId="3"/>
  </si>
  <si>
    <t>045-934-5345</t>
    <phoneticPr fontId="3"/>
  </si>
  <si>
    <t>HSH</t>
    <phoneticPr fontId="3"/>
  </si>
  <si>
    <t>エイチエス(株)</t>
    <rPh sb="5" eb="8">
      <t>カブ</t>
    </rPh>
    <phoneticPr fontId="3"/>
  </si>
  <si>
    <t>〒721-0902　　広島県福山市春日町浦上576-2</t>
    <rPh sb="11" eb="14">
      <t>ヒロシマケン</t>
    </rPh>
    <rPh sb="14" eb="17">
      <t>フクヤマシ</t>
    </rPh>
    <rPh sb="17" eb="19">
      <t>カスガ</t>
    </rPh>
    <rPh sb="19" eb="20">
      <t>チョウ</t>
    </rPh>
    <rPh sb="20" eb="22">
      <t>ウラカミ</t>
    </rPh>
    <phoneticPr fontId="3"/>
  </si>
  <si>
    <t>HSH01　　1906</t>
    <phoneticPr fontId="3"/>
  </si>
  <si>
    <t>藤井 様</t>
    <rPh sb="0" eb="2">
      <t>フジイ</t>
    </rPh>
    <rPh sb="3" eb="4">
      <t>サマ</t>
    </rPh>
    <phoneticPr fontId="3"/>
  </si>
  <si>
    <t>084-948-6155</t>
    <phoneticPr fontId="3"/>
  </si>
  <si>
    <t>084-948-6189</t>
    <phoneticPr fontId="3"/>
  </si>
  <si>
    <t>MZT-075</t>
    <phoneticPr fontId="3"/>
  </si>
  <si>
    <t>PP(N)</t>
    <phoneticPr fontId="3"/>
  </si>
  <si>
    <t>640</t>
    <phoneticPr fontId="3"/>
  </si>
  <si>
    <t>有</t>
    <phoneticPr fontId="3"/>
  </si>
  <si>
    <t>無</t>
    <phoneticPr fontId="3"/>
  </si>
  <si>
    <t>金型廃棄 2020.1.27</t>
    <rPh sb="0" eb="2">
      <t>カナガタ</t>
    </rPh>
    <rPh sb="2" eb="4">
      <t>ハイキ</t>
    </rPh>
    <phoneticPr fontId="3"/>
  </si>
  <si>
    <t>SMK022</t>
    <phoneticPr fontId="3"/>
  </si>
  <si>
    <t>ＳＭＫ016</t>
    <phoneticPr fontId="3"/>
  </si>
  <si>
    <t>〒849-0124　　佐賀県三養基郡上峰町大字堤1938</t>
    <rPh sb="11" eb="14">
      <t>サガケン</t>
    </rPh>
    <rPh sb="14" eb="15">
      <t>サン</t>
    </rPh>
    <rPh sb="15" eb="16">
      <t>ヨウシ</t>
    </rPh>
    <rPh sb="16" eb="17">
      <t>キ</t>
    </rPh>
    <rPh sb="17" eb="18">
      <t>グン</t>
    </rPh>
    <rPh sb="18" eb="19">
      <t>ウエ</t>
    </rPh>
    <rPh sb="19" eb="20">
      <t>ミネ</t>
    </rPh>
    <rPh sb="20" eb="21">
      <t>マチ</t>
    </rPh>
    <rPh sb="21" eb="22">
      <t>オオ</t>
    </rPh>
    <rPh sb="22" eb="23">
      <t>ジ</t>
    </rPh>
    <rPh sb="23" eb="24">
      <t>ツツミ</t>
    </rPh>
    <phoneticPr fontId="3"/>
  </si>
  <si>
    <t>〒849-0124　　佐賀県三養基郡上峰町大字堤1939</t>
    <rPh sb="11" eb="14">
      <t>サガケン</t>
    </rPh>
    <rPh sb="14" eb="15">
      <t>サン</t>
    </rPh>
    <rPh sb="15" eb="16">
      <t>ヨウシ</t>
    </rPh>
    <rPh sb="16" eb="17">
      <t>キ</t>
    </rPh>
    <rPh sb="17" eb="18">
      <t>グン</t>
    </rPh>
    <rPh sb="18" eb="19">
      <t>ウエ</t>
    </rPh>
    <rPh sb="19" eb="20">
      <t>ミネ</t>
    </rPh>
    <rPh sb="20" eb="21">
      <t>マチ</t>
    </rPh>
    <rPh sb="21" eb="22">
      <t>オオ</t>
    </rPh>
    <rPh sb="22" eb="23">
      <t>ジ</t>
    </rPh>
    <rPh sb="23" eb="24">
      <t>ツツミ</t>
    </rPh>
    <phoneticPr fontId="3"/>
  </si>
  <si>
    <t>MTK01　　368</t>
    <phoneticPr fontId="3"/>
  </si>
  <si>
    <t>0952-55-8512</t>
    <phoneticPr fontId="3"/>
  </si>
  <si>
    <t>MTD4</t>
    <phoneticPr fontId="3"/>
  </si>
  <si>
    <t>名東電産(株)</t>
    <rPh sb="0" eb="2">
      <t>メイトウ</t>
    </rPh>
    <rPh sb="2" eb="4">
      <t>デンサン</t>
    </rPh>
    <rPh sb="4" eb="7">
      <t>カブツ</t>
    </rPh>
    <phoneticPr fontId="3"/>
  </si>
  <si>
    <t>MTD04　　1907</t>
    <phoneticPr fontId="3"/>
  </si>
  <si>
    <t>大島 様</t>
    <rPh sb="0" eb="2">
      <t>オオシマ</t>
    </rPh>
    <rPh sb="3" eb="4">
      <t>サマ</t>
    </rPh>
    <phoneticPr fontId="3"/>
  </si>
  <si>
    <t>0568-72-2233</t>
    <phoneticPr fontId="3"/>
  </si>
  <si>
    <t>0568-72-9772</t>
    <phoneticPr fontId="3"/>
  </si>
  <si>
    <t>〒485-0075　　愛知県小牧市三ツ淵1870-1</t>
    <rPh sb="11" eb="14">
      <t>アイチケン</t>
    </rPh>
    <rPh sb="14" eb="17">
      <t>コマキシ</t>
    </rPh>
    <rPh sb="17" eb="18">
      <t>ミ</t>
    </rPh>
    <rPh sb="19" eb="20">
      <t>フチ</t>
    </rPh>
    <phoneticPr fontId="3"/>
  </si>
  <si>
    <t>KSP-164</t>
    <phoneticPr fontId="3"/>
  </si>
  <si>
    <t>KSP-164 GXM-037825-001-00(POW T2)</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</si>
  <si>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</si>
  <si>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</si>
  <si>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</si>
  <si>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</si>
  <si>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2020.3.25</t>
    <phoneticPr fontId="3"/>
  </si>
  <si>
    <t>KSP-169</t>
    <phoneticPr fontId="3"/>
  </si>
  <si>
    <t>KSP-169 GXM-037826-001-00(RF T2)</t>
    <phoneticPr fontId="3"/>
  </si>
  <si>
    <t>JAE-169-1.0</t>
  </si>
  <si>
    <t>JAE-169-1.0 025-55289</t>
  </si>
  <si>
    <t>SCS.C
APET</t>
  </si>
  <si>
    <t>590×400</t>
  </si>
  <si>
    <t>ILLIG</t>
  </si>
  <si>
    <t>2018.6.18</t>
  </si>
  <si>
    <t>JAE-218</t>
    <phoneticPr fontId="3"/>
  </si>
  <si>
    <t>JAE-218　025-55612</t>
    <phoneticPr fontId="3"/>
  </si>
  <si>
    <t>導電印刷(レグルス）</t>
    <rPh sb="0" eb="2">
      <t>ドウデン</t>
    </rPh>
    <rPh sb="2" eb="4">
      <t>インサツ</t>
    </rPh>
    <phoneticPr fontId="3"/>
  </si>
  <si>
    <t>2020.3.26</t>
    <phoneticPr fontId="3"/>
  </si>
  <si>
    <t>TWT</t>
    <phoneticPr fontId="3"/>
  </si>
  <si>
    <t>(株)東和テック</t>
    <rPh sb="0" eb="3">
      <t>カブ</t>
    </rPh>
    <rPh sb="3" eb="5">
      <t>トウワ</t>
    </rPh>
    <phoneticPr fontId="3"/>
  </si>
  <si>
    <t>〒438-0202　　静岡県磐田市高木47-20</t>
    <rPh sb="11" eb="14">
      <t>シズオカケン</t>
    </rPh>
    <rPh sb="14" eb="17">
      <t>イワタシ</t>
    </rPh>
    <rPh sb="17" eb="19">
      <t>タカギ</t>
    </rPh>
    <phoneticPr fontId="3"/>
  </si>
  <si>
    <t>TWT01　　1908</t>
    <phoneticPr fontId="3"/>
  </si>
  <si>
    <t>0538-67-1260</t>
    <phoneticPr fontId="3"/>
  </si>
  <si>
    <t>YFG01　　611</t>
    <phoneticPr fontId="3"/>
  </si>
  <si>
    <t>2020.3.24　金型返却</t>
    <rPh sb="10" eb="12">
      <t>カナガタ</t>
    </rPh>
    <rPh sb="12" eb="14">
      <t>ヘンキャク</t>
    </rPh>
    <phoneticPr fontId="3"/>
  </si>
  <si>
    <t>MZT-075 FX3285-FRONT用ﾄﾚｲ</t>
    <rPh sb="20" eb="21">
      <t>ヨウ</t>
    </rPh>
    <phoneticPr fontId="3"/>
  </si>
  <si>
    <t>MZT-076</t>
    <phoneticPr fontId="3"/>
  </si>
  <si>
    <t>MZT-076 FX4066-FRONT用ﾄﾚｲ</t>
    <rPh sb="20" eb="21">
      <t>ヨウ</t>
    </rPh>
    <phoneticPr fontId="3"/>
  </si>
  <si>
    <t>MTM-144-B</t>
  </si>
  <si>
    <t>MTM-144-CL</t>
  </si>
  <si>
    <t>MTM-144(B) 59-WX49</t>
    <phoneticPr fontId="3"/>
  </si>
  <si>
    <t>MTM-144(CL) 59-WX49</t>
    <phoneticPr fontId="3"/>
  </si>
  <si>
    <t>2020.3.30</t>
    <phoneticPr fontId="3"/>
  </si>
  <si>
    <t>RCH-008</t>
    <phoneticPr fontId="3"/>
  </si>
  <si>
    <t>RCH-008 MARTINI-C7同期検知用トレイ</t>
    <rPh sb="18" eb="20">
      <t>ドウキ</t>
    </rPh>
    <rPh sb="20" eb="22">
      <t>ケンチ</t>
    </rPh>
    <rPh sb="22" eb="23">
      <t>ヨウ</t>
    </rPh>
    <phoneticPr fontId="3"/>
  </si>
  <si>
    <t>PS(B)</t>
    <phoneticPr fontId="3"/>
  </si>
  <si>
    <t>導電練込</t>
    <rPh sb="0" eb="2">
      <t>ドウデン</t>
    </rPh>
    <rPh sb="2" eb="3">
      <t>ネリ</t>
    </rPh>
    <rPh sb="3" eb="4">
      <t>コミ</t>
    </rPh>
    <phoneticPr fontId="3"/>
  </si>
  <si>
    <t>2020.3.31</t>
    <phoneticPr fontId="3"/>
  </si>
  <si>
    <t>MZT-077</t>
    <phoneticPr fontId="3"/>
  </si>
  <si>
    <t>MZT-077 QC09用トレイ</t>
    <rPh sb="12" eb="13">
      <t>ヨウ</t>
    </rPh>
    <phoneticPr fontId="3"/>
  </si>
  <si>
    <t>UMC</t>
    <phoneticPr fontId="3"/>
  </si>
  <si>
    <t>ユー・エム・シー・エレクトロニクス(株）　宮崎工場　</t>
    <rPh sb="18" eb="19">
      <t>カブ</t>
    </rPh>
    <rPh sb="21" eb="23">
      <t>ミヤザキ</t>
    </rPh>
    <rPh sb="23" eb="25">
      <t>コウジョウ</t>
    </rPh>
    <phoneticPr fontId="3"/>
  </si>
  <si>
    <t>〒885-1202　　宮崎県都城市高樹町穂満坊1000-1</t>
    <rPh sb="11" eb="14">
      <t>ミヤザキケン</t>
    </rPh>
    <rPh sb="14" eb="17">
      <t>ミヤコノジョウシ</t>
    </rPh>
    <rPh sb="17" eb="20">
      <t>タカギチョウ</t>
    </rPh>
    <rPh sb="20" eb="22">
      <t>ホミツ</t>
    </rPh>
    <rPh sb="22" eb="23">
      <t>ボウ</t>
    </rPh>
    <phoneticPr fontId="3"/>
  </si>
  <si>
    <t>UMC01　　1909</t>
    <phoneticPr fontId="3"/>
  </si>
  <si>
    <t>総務グループ　　末山 様</t>
    <rPh sb="0" eb="2">
      <t>ソウム</t>
    </rPh>
    <rPh sb="8" eb="10">
      <t>スエヤマ</t>
    </rPh>
    <rPh sb="11" eb="12">
      <t>サマ</t>
    </rPh>
    <phoneticPr fontId="3"/>
  </si>
  <si>
    <t>0986-53-2525</t>
    <phoneticPr fontId="3"/>
  </si>
  <si>
    <t>0986-53-2526</t>
    <phoneticPr fontId="3"/>
  </si>
  <si>
    <t>KDS-115</t>
    <phoneticPr fontId="3"/>
  </si>
  <si>
    <t>KDS-115 GP-KD63C8RC用</t>
    <rPh sb="19" eb="20">
      <t>ヨウ</t>
    </rPh>
    <phoneticPr fontId="3"/>
  </si>
  <si>
    <t>2020.4.2</t>
    <phoneticPr fontId="3"/>
  </si>
  <si>
    <t>UOT</t>
    <phoneticPr fontId="3"/>
  </si>
  <si>
    <t>UOT01　　1910</t>
    <phoneticPr fontId="3"/>
  </si>
  <si>
    <t>ユニオンツール(株)　　三島研究所</t>
    <rPh sb="7" eb="10">
      <t>カブ</t>
    </rPh>
    <rPh sb="12" eb="14">
      <t>ミシマ</t>
    </rPh>
    <rPh sb="14" eb="17">
      <t>ケンキュウジョ</t>
    </rPh>
    <phoneticPr fontId="3"/>
  </si>
  <si>
    <t>〒411-0951　　静岡県駿東郡長泉町桜堤3-4-5</t>
    <rPh sb="11" eb="14">
      <t>シズオカケン</t>
    </rPh>
    <rPh sb="14" eb="17">
      <t>スントウグン</t>
    </rPh>
    <rPh sb="17" eb="20">
      <t>ナガイズミチョウ</t>
    </rPh>
    <rPh sb="20" eb="21">
      <t>サクラ</t>
    </rPh>
    <rPh sb="21" eb="22">
      <t>ツツミ</t>
    </rPh>
    <phoneticPr fontId="3"/>
  </si>
  <si>
    <t>湯山 様</t>
    <rPh sb="0" eb="2">
      <t>ユヤマ</t>
    </rPh>
    <rPh sb="3" eb="4">
      <t>サマ</t>
    </rPh>
    <phoneticPr fontId="3"/>
  </si>
  <si>
    <t>055-989-3401</t>
    <phoneticPr fontId="3"/>
  </si>
  <si>
    <t>055-989-3410</t>
    <phoneticPr fontId="3"/>
  </si>
  <si>
    <t>KJK-001</t>
    <phoneticPr fontId="3"/>
  </si>
  <si>
    <t>KJK-001 38POCKETS</t>
    <phoneticPr fontId="3"/>
  </si>
  <si>
    <t>PP(N)</t>
    <phoneticPr fontId="3"/>
  </si>
  <si>
    <t>405</t>
    <phoneticPr fontId="3"/>
  </si>
  <si>
    <t>有</t>
    <rPh sb="0" eb="1">
      <t>ユウ</t>
    </rPh>
    <phoneticPr fontId="3"/>
  </si>
  <si>
    <t>無</t>
    <rPh sb="0" eb="1">
      <t>ム</t>
    </rPh>
    <phoneticPr fontId="3"/>
  </si>
  <si>
    <t>川崎自動車工業</t>
    <rPh sb="0" eb="2">
      <t>カワサキ</t>
    </rPh>
    <rPh sb="2" eb="5">
      <t>ジドウシャ</t>
    </rPh>
    <rPh sb="5" eb="7">
      <t>コウギョウ</t>
    </rPh>
    <phoneticPr fontId="3"/>
  </si>
  <si>
    <t>354×300</t>
    <phoneticPr fontId="3"/>
  </si>
  <si>
    <t>〇</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</si>
  <si>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</si>
  <si>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</si>
  <si>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</si>
  <si>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2020.4.6</t>
    <phoneticPr fontId="3"/>
  </si>
  <si>
    <t>3-66-6</t>
    <phoneticPr fontId="3"/>
  </si>
  <si>
    <t>3-912066-6</t>
    <phoneticPr fontId="3"/>
  </si>
  <si>
    <t>PS(N)</t>
    <phoneticPr fontId="3"/>
  </si>
  <si>
    <t>有</t>
    <rPh sb="0" eb="1">
      <t>ユウ</t>
    </rPh>
    <phoneticPr fontId="3"/>
  </si>
  <si>
    <t>無</t>
    <rPh sb="0" eb="1">
      <t>ム</t>
    </rPh>
    <phoneticPr fontId="3"/>
  </si>
  <si>
    <t>2020.4 預り金型</t>
    <rPh sb="7" eb="8">
      <t>アズカ</t>
    </rPh>
    <rPh sb="9" eb="11">
      <t>カナガタ</t>
    </rPh>
    <phoneticPr fontId="3"/>
  </si>
  <si>
    <t>2020.4.7</t>
    <phoneticPr fontId="3"/>
  </si>
  <si>
    <t>THP-006</t>
    <phoneticPr fontId="3"/>
  </si>
  <si>
    <t>THP-006 2822652用</t>
    <rPh sb="15" eb="16">
      <t>ヨウ</t>
    </rPh>
    <phoneticPr fontId="3"/>
  </si>
  <si>
    <t>2020.4.8</t>
    <phoneticPr fontId="3"/>
  </si>
  <si>
    <t>315</t>
    <phoneticPr fontId="3"/>
  </si>
  <si>
    <t>FJI</t>
    <phoneticPr fontId="3"/>
  </si>
  <si>
    <t>(有)藤井製作所</t>
    <rPh sb="0" eb="3">
      <t>ユウ</t>
    </rPh>
    <rPh sb="3" eb="5">
      <t>フジイ</t>
    </rPh>
    <rPh sb="5" eb="8">
      <t>セイサクジョ</t>
    </rPh>
    <phoneticPr fontId="3"/>
  </si>
  <si>
    <t>〒979-2441　　福島県南相馬市鹿島区角川原字前川原45-1</t>
    <rPh sb="11" eb="14">
      <t>フクシマケン</t>
    </rPh>
    <rPh sb="14" eb="18">
      <t>ミナミソウマシ</t>
    </rPh>
    <rPh sb="18" eb="21">
      <t>カシマク</t>
    </rPh>
    <rPh sb="21" eb="22">
      <t>カド</t>
    </rPh>
    <rPh sb="22" eb="24">
      <t>カワハラ</t>
    </rPh>
    <rPh sb="24" eb="25">
      <t>アザ</t>
    </rPh>
    <rPh sb="25" eb="28">
      <t>マエカワハラ</t>
    </rPh>
    <phoneticPr fontId="3"/>
  </si>
  <si>
    <t>FJI01　　1911</t>
    <phoneticPr fontId="3"/>
  </si>
  <si>
    <t>*</t>
    <phoneticPr fontId="3"/>
  </si>
  <si>
    <t>0244-26-14755</t>
    <phoneticPr fontId="3"/>
  </si>
  <si>
    <t>0244-26-4756</t>
    <phoneticPr fontId="3"/>
  </si>
  <si>
    <t>1-74-8</t>
    <phoneticPr fontId="3"/>
  </si>
  <si>
    <t>1-912074-8</t>
    <phoneticPr fontId="3"/>
  </si>
  <si>
    <t>預り金型　2020.4.13</t>
    <rPh sb="0" eb="1">
      <t>アズカ</t>
    </rPh>
    <rPh sb="2" eb="4">
      <t>カナガタ</t>
    </rPh>
    <phoneticPr fontId="3"/>
  </si>
  <si>
    <t>台湾機</t>
    <rPh sb="0" eb="2">
      <t>タイワン</t>
    </rPh>
    <rPh sb="2" eb="3">
      <t>キ</t>
    </rPh>
    <phoneticPr fontId="3"/>
  </si>
  <si>
    <t>別抜き</t>
    <rPh sb="0" eb="1">
      <t>ベツ</t>
    </rPh>
    <rPh sb="1" eb="2">
      <t>ヌ</t>
    </rPh>
    <phoneticPr fontId="3"/>
  </si>
  <si>
    <t>2面取</t>
    <rPh sb="1" eb="2">
      <t>メン</t>
    </rPh>
    <rPh sb="2" eb="3">
      <t>トリ</t>
    </rPh>
    <phoneticPr fontId="3"/>
  </si>
  <si>
    <t>2020.4.13</t>
    <phoneticPr fontId="3"/>
  </si>
  <si>
    <t>3-52-7</t>
    <phoneticPr fontId="3"/>
  </si>
  <si>
    <t>3-912052-7</t>
    <phoneticPr fontId="3"/>
  </si>
  <si>
    <t>PS(N)</t>
    <phoneticPr fontId="3"/>
  </si>
  <si>
    <t>有</t>
    <rPh sb="0" eb="1">
      <t>ユウ</t>
    </rPh>
    <phoneticPr fontId="3"/>
  </si>
  <si>
    <t>無</t>
    <rPh sb="0" eb="1">
      <t>ム</t>
    </rPh>
    <phoneticPr fontId="3"/>
  </si>
  <si>
    <t>立山製紙 預り金型 2020.4.13</t>
    <rPh sb="0" eb="2">
      <t>タテヤマ</t>
    </rPh>
    <rPh sb="2" eb="4">
      <t>セイシ</t>
    </rPh>
    <rPh sb="5" eb="6">
      <t>アズカ</t>
    </rPh>
    <rPh sb="7" eb="9">
      <t>カナガタ</t>
    </rPh>
    <phoneticPr fontId="3"/>
  </si>
  <si>
    <t>〇</t>
    <phoneticPr fontId="3"/>
  </si>
  <si>
    <t>台湾機</t>
    <rPh sb="0" eb="2">
      <t>タイワン</t>
    </rPh>
    <rPh sb="2" eb="3">
      <t>キ</t>
    </rPh>
    <phoneticPr fontId="3"/>
  </si>
  <si>
    <t>別抜き</t>
    <rPh sb="0" eb="1">
      <t>ベツ</t>
    </rPh>
    <rPh sb="1" eb="2">
      <t>ヌ</t>
    </rPh>
    <phoneticPr fontId="3"/>
  </si>
  <si>
    <t>３面取</t>
    <rPh sb="1" eb="2">
      <t>メン</t>
    </rPh>
    <rPh sb="2" eb="3">
      <t>トリ</t>
    </rPh>
    <phoneticPr fontId="3"/>
  </si>
  <si>
    <t>2020.4.13</t>
    <phoneticPr fontId="3"/>
  </si>
  <si>
    <t>2371191-1</t>
    <phoneticPr fontId="3"/>
  </si>
  <si>
    <t>2371191-1 BOTTOM</t>
    <phoneticPr fontId="3"/>
  </si>
  <si>
    <t>耐摩耗
PS(N)</t>
    <rPh sb="0" eb="1">
      <t>タイ</t>
    </rPh>
    <rPh sb="1" eb="3">
      <t>マモウ</t>
    </rPh>
    <phoneticPr fontId="3"/>
  </si>
  <si>
    <t>有</t>
    <rPh sb="0" eb="1">
      <t>ユウ</t>
    </rPh>
    <phoneticPr fontId="3"/>
  </si>
  <si>
    <t>無</t>
    <rPh sb="0" eb="1">
      <t>ム</t>
    </rPh>
    <phoneticPr fontId="3"/>
  </si>
  <si>
    <t>2020.4.14</t>
    <phoneticPr fontId="3"/>
  </si>
  <si>
    <t>2371206-1</t>
    <phoneticPr fontId="3"/>
  </si>
  <si>
    <t>2371206-1 TOP</t>
    <phoneticPr fontId="3"/>
  </si>
  <si>
    <t>SKM5</t>
    <phoneticPr fontId="3"/>
  </si>
  <si>
    <t>阪本(株)　　滋賀営業所</t>
    <rPh sb="0" eb="2">
      <t>サカモト</t>
    </rPh>
    <rPh sb="2" eb="5">
      <t>カブ</t>
    </rPh>
    <rPh sb="7" eb="9">
      <t>シガ</t>
    </rPh>
    <rPh sb="9" eb="12">
      <t>エイギョウショ</t>
    </rPh>
    <phoneticPr fontId="3"/>
  </si>
  <si>
    <t>〒523-0031　　滋賀県近江八幡市堀上町176-3</t>
    <rPh sb="11" eb="14">
      <t>シガケン</t>
    </rPh>
    <rPh sb="14" eb="19">
      <t>オウミハチマンシ</t>
    </rPh>
    <rPh sb="19" eb="22">
      <t>ホリカミチョウ</t>
    </rPh>
    <phoneticPr fontId="3"/>
  </si>
  <si>
    <t>SKM05　　1912</t>
    <phoneticPr fontId="3"/>
  </si>
  <si>
    <t>高橋 様</t>
    <rPh sb="0" eb="2">
      <t>タカハシ</t>
    </rPh>
    <rPh sb="3" eb="4">
      <t>サマ</t>
    </rPh>
    <phoneticPr fontId="3"/>
  </si>
  <si>
    <t>0748-33-6500</t>
    <phoneticPr fontId="3"/>
  </si>
  <si>
    <t>0748-33-7929</t>
    <phoneticPr fontId="3"/>
  </si>
  <si>
    <t>SHT-010</t>
    <phoneticPr fontId="3"/>
  </si>
  <si>
    <t>SHT-010 ｼｬｰｼ141861-3270A700用　55P</t>
    <rPh sb="27" eb="28">
      <t>ヨウ</t>
    </rPh>
    <phoneticPr fontId="3"/>
  </si>
  <si>
    <t>2020.4.17</t>
    <phoneticPr fontId="3"/>
  </si>
  <si>
    <t>0-161-7PS</t>
    <phoneticPr fontId="3"/>
  </si>
  <si>
    <t>912161-7</t>
    <phoneticPr fontId="3"/>
  </si>
  <si>
    <t>PS(N)</t>
    <phoneticPr fontId="3"/>
  </si>
  <si>
    <t>有</t>
    <rPh sb="0" eb="1">
      <t>ユウ</t>
    </rPh>
    <phoneticPr fontId="3"/>
  </si>
  <si>
    <t>無</t>
    <rPh sb="0" eb="1">
      <t>ム</t>
    </rPh>
    <phoneticPr fontId="3"/>
  </si>
  <si>
    <t>PS仕様はYSDで成形</t>
    <rPh sb="2" eb="4">
      <t>シヨウ</t>
    </rPh>
    <rPh sb="9" eb="11">
      <t>セイケイ</t>
    </rPh>
    <phoneticPr fontId="3"/>
  </si>
  <si>
    <t>2020.4.20</t>
    <phoneticPr fontId="3"/>
  </si>
  <si>
    <t>0-161-7PST</t>
    <phoneticPr fontId="3"/>
  </si>
  <si>
    <t>PLM</t>
    <phoneticPr fontId="3"/>
  </si>
  <si>
    <t>PLAMO(株)</t>
    <rPh sb="5" eb="8">
      <t>カブ</t>
    </rPh>
    <phoneticPr fontId="3"/>
  </si>
  <si>
    <t>〒367-0002　　埼玉県本庄市仁手279番地</t>
    <rPh sb="11" eb="14">
      <t>サイタマケン</t>
    </rPh>
    <rPh sb="14" eb="16">
      <t>ホンジョウ</t>
    </rPh>
    <rPh sb="16" eb="17">
      <t>シ</t>
    </rPh>
    <rPh sb="17" eb="18">
      <t>ジン</t>
    </rPh>
    <rPh sb="18" eb="19">
      <t>テ</t>
    </rPh>
    <rPh sb="22" eb="24">
      <t>バンチ</t>
    </rPh>
    <phoneticPr fontId="3"/>
  </si>
  <si>
    <t>PLM01　　1913</t>
    <phoneticPr fontId="3"/>
  </si>
  <si>
    <t>茂木 様</t>
    <rPh sb="0" eb="2">
      <t>モギ</t>
    </rPh>
    <rPh sb="3" eb="4">
      <t>サマ</t>
    </rPh>
    <phoneticPr fontId="3"/>
  </si>
  <si>
    <t>0495-22-5056</t>
    <phoneticPr fontId="3"/>
  </si>
  <si>
    <t>0495-22-5060</t>
    <phoneticPr fontId="3"/>
  </si>
  <si>
    <t>110</t>
    <phoneticPr fontId="3"/>
  </si>
  <si>
    <t>MZT-078</t>
    <phoneticPr fontId="3"/>
  </si>
  <si>
    <t>MZT-078 FX4143ANT用トレイ</t>
    <rPh sb="17" eb="18">
      <t>ヨウ</t>
    </rPh>
    <phoneticPr fontId="3"/>
  </si>
  <si>
    <t>MZT-079</t>
  </si>
  <si>
    <t>MZT-079 FX4143FRONT組立品用トレイ</t>
    <rPh sb="19" eb="21">
      <t>クミタテ</t>
    </rPh>
    <rPh sb="21" eb="22">
      <t>ヒン</t>
    </rPh>
    <rPh sb="22" eb="23">
      <t>ヨウ</t>
    </rPh>
    <phoneticPr fontId="3"/>
  </si>
  <si>
    <t>MZT-080</t>
  </si>
  <si>
    <t>MZT-080 FX4143REAR組立品用トレイ</t>
    <rPh sb="18" eb="20">
      <t>クミタテ</t>
    </rPh>
    <rPh sb="20" eb="21">
      <t>ヒン</t>
    </rPh>
    <rPh sb="21" eb="22">
      <t>ヨウ</t>
    </rPh>
    <phoneticPr fontId="3"/>
  </si>
  <si>
    <t>OTM3</t>
    <phoneticPr fontId="3"/>
  </si>
  <si>
    <t>オリエンタルモーター(株)　土浦事業所</t>
    <rPh sb="10" eb="13">
      <t>カブ</t>
    </rPh>
    <rPh sb="14" eb="16">
      <t>ツチウラ</t>
    </rPh>
    <rPh sb="16" eb="19">
      <t>ジギョウショ</t>
    </rPh>
    <phoneticPr fontId="3"/>
  </si>
  <si>
    <t>〒300-8550　　茨城県土浦市菅谷町1351-4</t>
    <rPh sb="11" eb="14">
      <t>イバラキケン</t>
    </rPh>
    <rPh sb="14" eb="17">
      <t>ツチウラシ</t>
    </rPh>
    <rPh sb="17" eb="20">
      <t>スガヤマチ</t>
    </rPh>
    <phoneticPr fontId="3"/>
  </si>
  <si>
    <t>OTM03　　1914</t>
    <phoneticPr fontId="3"/>
  </si>
  <si>
    <t>第１製造部製造2課　　松田 様</t>
    <rPh sb="0" eb="1">
      <t>ダイ</t>
    </rPh>
    <rPh sb="2" eb="4">
      <t>セイゾウ</t>
    </rPh>
    <rPh sb="4" eb="5">
      <t>ブ</t>
    </rPh>
    <rPh sb="5" eb="7">
      <t>セイゾウ</t>
    </rPh>
    <rPh sb="8" eb="9">
      <t>カ</t>
    </rPh>
    <rPh sb="11" eb="13">
      <t>マツダ</t>
    </rPh>
    <rPh sb="14" eb="15">
      <t>サマ</t>
    </rPh>
    <phoneticPr fontId="3"/>
  </si>
  <si>
    <t>029-831-4311</t>
    <phoneticPr fontId="3"/>
  </si>
  <si>
    <t>029-832-8922</t>
    <phoneticPr fontId="3"/>
  </si>
  <si>
    <t>MZT-081</t>
    <phoneticPr fontId="3"/>
  </si>
  <si>
    <t>MZT-081 HY-HCトレイ</t>
    <phoneticPr fontId="3"/>
  </si>
  <si>
    <t>PP(N)</t>
    <phoneticPr fontId="3"/>
  </si>
  <si>
    <t>520</t>
    <phoneticPr fontId="3"/>
  </si>
  <si>
    <t>有</t>
    <rPh sb="0" eb="1">
      <t>ユウ</t>
    </rPh>
    <phoneticPr fontId="3"/>
  </si>
  <si>
    <t>無</t>
    <rPh sb="0" eb="1">
      <t>ム</t>
    </rPh>
    <phoneticPr fontId="3"/>
  </si>
  <si>
    <t>〒577-0033　　大阪府東大阪市御厨東1-5-43</t>
    <rPh sb="11" eb="14">
      <t>オオサカフ</t>
    </rPh>
    <rPh sb="14" eb="18">
      <t>ヒガシオオサカシ</t>
    </rPh>
    <rPh sb="18" eb="21">
      <t>ミクリヤヒガシ</t>
    </rPh>
    <phoneticPr fontId="3"/>
  </si>
  <si>
    <t>HRT02</t>
    <phoneticPr fontId="3"/>
  </si>
  <si>
    <t>(有)ヒロテック</t>
    <phoneticPr fontId="3"/>
  </si>
  <si>
    <t>横浜市港北区新吉田町201</t>
    <rPh sb="0" eb="3">
      <t>ヨコハマシ</t>
    </rPh>
    <rPh sb="3" eb="6">
      <t>コウホクク</t>
    </rPh>
    <rPh sb="6" eb="10">
      <t>シンヨシダチョウ</t>
    </rPh>
    <phoneticPr fontId="3"/>
  </si>
  <si>
    <t>白</t>
    <rPh sb="0" eb="1">
      <t>ハク</t>
    </rPh>
    <phoneticPr fontId="3"/>
  </si>
  <si>
    <t>045-620-5380</t>
    <phoneticPr fontId="3"/>
  </si>
  <si>
    <t>HRT3</t>
    <phoneticPr fontId="3"/>
  </si>
  <si>
    <t>(株)ホリテック</t>
    <rPh sb="0" eb="3">
      <t>カブ</t>
    </rPh>
    <phoneticPr fontId="3"/>
  </si>
  <si>
    <t>〒306-0653　　茨城県坂東市駒跿961-15</t>
    <rPh sb="11" eb="14">
      <t>イバラキケン</t>
    </rPh>
    <rPh sb="14" eb="17">
      <t>バンドウシ</t>
    </rPh>
    <rPh sb="17" eb="19">
      <t>コマハネ</t>
    </rPh>
    <phoneticPr fontId="3"/>
  </si>
  <si>
    <t>HRT03　　1915</t>
    <phoneticPr fontId="3"/>
  </si>
  <si>
    <t>0297-34-3301</t>
    <phoneticPr fontId="3"/>
  </si>
  <si>
    <t>0297-34-3104</t>
    <phoneticPr fontId="3"/>
  </si>
  <si>
    <t>MKK4</t>
    <phoneticPr fontId="3"/>
  </si>
  <si>
    <t>(株)三木工作</t>
    <rPh sb="0" eb="3">
      <t>カブ</t>
    </rPh>
    <rPh sb="3" eb="5">
      <t>ミキ</t>
    </rPh>
    <rPh sb="5" eb="7">
      <t>コウサク</t>
    </rPh>
    <phoneticPr fontId="3"/>
  </si>
  <si>
    <t>〒720-2117　　広島県福山市神辺町下御領1033</t>
    <rPh sb="11" eb="14">
      <t>ヒロシマケン</t>
    </rPh>
    <rPh sb="14" eb="17">
      <t>フクヤマシ</t>
    </rPh>
    <rPh sb="17" eb="19">
      <t>カミベ</t>
    </rPh>
    <rPh sb="19" eb="20">
      <t>チョウ</t>
    </rPh>
    <rPh sb="20" eb="21">
      <t>シタ</t>
    </rPh>
    <rPh sb="21" eb="23">
      <t>ゴリョウ</t>
    </rPh>
    <phoneticPr fontId="3"/>
  </si>
  <si>
    <t>MKK04　　1916</t>
    <phoneticPr fontId="3"/>
  </si>
  <si>
    <t>三木 様</t>
    <rPh sb="0" eb="2">
      <t>ミキ</t>
    </rPh>
    <rPh sb="3" eb="4">
      <t>サマ</t>
    </rPh>
    <phoneticPr fontId="3"/>
  </si>
  <si>
    <t>084-965-6377</t>
    <phoneticPr fontId="3"/>
  </si>
  <si>
    <t>084-965-6378</t>
    <phoneticPr fontId="3"/>
  </si>
  <si>
    <t>BSC</t>
    <phoneticPr fontId="3"/>
  </si>
  <si>
    <t>ベスコ(株)</t>
    <rPh sb="3" eb="6">
      <t>カブ</t>
    </rPh>
    <phoneticPr fontId="3"/>
  </si>
  <si>
    <t>〒442-0005　　愛知県豊川市本野ケ原3-12</t>
    <rPh sb="11" eb="14">
      <t>アイチケン</t>
    </rPh>
    <rPh sb="14" eb="17">
      <t>トヨカワシ</t>
    </rPh>
    <rPh sb="17" eb="21">
      <t>ホンノガハラ</t>
    </rPh>
    <phoneticPr fontId="3"/>
  </si>
  <si>
    <t>BSC01　　1917</t>
    <phoneticPr fontId="3"/>
  </si>
  <si>
    <t>営業課　　藤田 様</t>
    <rPh sb="0" eb="2">
      <t>エイギョウ</t>
    </rPh>
    <rPh sb="2" eb="3">
      <t>カ</t>
    </rPh>
    <rPh sb="5" eb="7">
      <t>フジタ</t>
    </rPh>
    <rPh sb="8" eb="9">
      <t>サマ</t>
    </rPh>
    <phoneticPr fontId="3"/>
  </si>
  <si>
    <t>0533-89-7765</t>
    <phoneticPr fontId="3"/>
  </si>
  <si>
    <t>0533-89-7766</t>
    <phoneticPr fontId="3"/>
  </si>
  <si>
    <t>TOW-002</t>
    <phoneticPr fontId="3"/>
  </si>
  <si>
    <t>TOW-002 ﾊﾞｽﾊﾞｰﾓｰﾙﾄﾞGD601045用　8P</t>
    <rPh sb="27" eb="28">
      <t>ヨウ</t>
    </rPh>
    <phoneticPr fontId="3"/>
  </si>
  <si>
    <t>東和電気</t>
    <rPh sb="0" eb="2">
      <t>トウワ</t>
    </rPh>
    <rPh sb="2" eb="4">
      <t>デンキ</t>
    </rPh>
    <rPh sb="3" eb="4">
      <t>ロウデン</t>
    </rPh>
    <phoneticPr fontId="3"/>
  </si>
  <si>
    <t>2020.4.30</t>
    <phoneticPr fontId="3"/>
  </si>
  <si>
    <t>TOW-003</t>
    <phoneticPr fontId="3"/>
  </si>
  <si>
    <t>2020.5.1</t>
    <phoneticPr fontId="3"/>
  </si>
  <si>
    <t>TOW-003 ﾊﾞｽﾊﾞｰﾓｰﾙﾄﾞGD701087用　8P</t>
    <rPh sb="27" eb="28">
      <t>ヨウ</t>
    </rPh>
    <phoneticPr fontId="3"/>
  </si>
  <si>
    <t>JAE-220</t>
    <phoneticPr fontId="3"/>
  </si>
  <si>
    <t>520×330</t>
    <phoneticPr fontId="3"/>
  </si>
  <si>
    <t>2020.5.7</t>
    <phoneticPr fontId="3"/>
  </si>
  <si>
    <t>JAE-220 025-55382 MX56G002ZF3 BASE</t>
    <phoneticPr fontId="3"/>
  </si>
  <si>
    <t>JAE-221</t>
    <phoneticPr fontId="3"/>
  </si>
  <si>
    <t>JAE-221 025-55383 MX56G002ZF3 COVER</t>
    <phoneticPr fontId="3"/>
  </si>
  <si>
    <t>220</t>
    <phoneticPr fontId="3"/>
  </si>
  <si>
    <t>340</t>
    <phoneticPr fontId="3"/>
  </si>
  <si>
    <t>YCM-057</t>
    <phoneticPr fontId="3"/>
  </si>
  <si>
    <t>YCM-057 医療器具用BOTTOM</t>
    <rPh sb="8" eb="10">
      <t>イリョウ</t>
    </rPh>
    <rPh sb="10" eb="13">
      <t>キグヨウ</t>
    </rPh>
    <phoneticPr fontId="3"/>
  </si>
  <si>
    <t>PET
(CL)</t>
    <phoneticPr fontId="3"/>
  </si>
  <si>
    <t>585×285</t>
    <phoneticPr fontId="3"/>
  </si>
  <si>
    <t>〇</t>
    <phoneticPr fontId="3"/>
  </si>
  <si>
    <t>2020.5.11</t>
    <phoneticPr fontId="3"/>
  </si>
  <si>
    <t>マルアイ C-APET帯電防止印刷</t>
    <rPh sb="11" eb="13">
      <t>タイデン</t>
    </rPh>
    <rPh sb="13" eb="15">
      <t>ボウシ</t>
    </rPh>
    <rPh sb="15" eb="17">
      <t>インサツ</t>
    </rPh>
    <phoneticPr fontId="3"/>
  </si>
  <si>
    <t>YCM-058</t>
    <phoneticPr fontId="3"/>
  </si>
  <si>
    <t>YCM-058 医療器具用TOP</t>
    <rPh sb="8" eb="10">
      <t>イリョウ</t>
    </rPh>
    <rPh sb="10" eb="12">
      <t>キグ</t>
    </rPh>
    <rPh sb="12" eb="13">
      <t>ヨウ</t>
    </rPh>
    <phoneticPr fontId="3"/>
  </si>
  <si>
    <t>JAE-208 025-55650</t>
    <phoneticPr fontId="3"/>
  </si>
  <si>
    <t>SDK4</t>
    <phoneticPr fontId="3"/>
  </si>
  <si>
    <t>三電興業(株)　千葉事業所</t>
    <rPh sb="0" eb="2">
      <t>サンデン</t>
    </rPh>
    <rPh sb="2" eb="4">
      <t>コウギョウ</t>
    </rPh>
    <rPh sb="4" eb="7">
      <t>カブ</t>
    </rPh>
    <rPh sb="8" eb="10">
      <t>チバ</t>
    </rPh>
    <rPh sb="10" eb="13">
      <t>ジギョウショ</t>
    </rPh>
    <phoneticPr fontId="3"/>
  </si>
  <si>
    <t>〒262-0003　　千葉県千葉市花見川区宇那谷町1503-5</t>
    <rPh sb="11" eb="14">
      <t>チバケン</t>
    </rPh>
    <rPh sb="14" eb="17">
      <t>チバシ</t>
    </rPh>
    <rPh sb="17" eb="21">
      <t>ハナミガワク</t>
    </rPh>
    <rPh sb="21" eb="25">
      <t>ウナヤチョウ</t>
    </rPh>
    <phoneticPr fontId="3"/>
  </si>
  <si>
    <t>SDK04　　1918</t>
    <phoneticPr fontId="3"/>
  </si>
  <si>
    <t>樋口 様</t>
    <rPh sb="0" eb="2">
      <t>ヒグチ</t>
    </rPh>
    <rPh sb="3" eb="4">
      <t>サマ</t>
    </rPh>
    <phoneticPr fontId="3"/>
  </si>
  <si>
    <t>043-215-2760</t>
    <phoneticPr fontId="3"/>
  </si>
  <si>
    <t>043-215-2763</t>
    <phoneticPr fontId="3"/>
  </si>
  <si>
    <t>SNK9</t>
    <phoneticPr fontId="3"/>
  </si>
  <si>
    <t>三共化成(株)　陸前高田工場</t>
    <rPh sb="0" eb="2">
      <t>サンキョウ</t>
    </rPh>
    <rPh sb="2" eb="4">
      <t>カセイ</t>
    </rPh>
    <rPh sb="4" eb="7">
      <t>カブ</t>
    </rPh>
    <rPh sb="8" eb="9">
      <t>リク</t>
    </rPh>
    <rPh sb="9" eb="10">
      <t>ゼン</t>
    </rPh>
    <rPh sb="10" eb="12">
      <t>タカダ</t>
    </rPh>
    <rPh sb="12" eb="14">
      <t>コウジョウ</t>
    </rPh>
    <phoneticPr fontId="3"/>
  </si>
  <si>
    <t>〒029-2203　　岩手県陸前高田市竹駒町字相川146-1</t>
    <rPh sb="11" eb="14">
      <t>イワテケン</t>
    </rPh>
    <rPh sb="14" eb="19">
      <t>リクゼンタカタシ</t>
    </rPh>
    <rPh sb="19" eb="21">
      <t>タケコマ</t>
    </rPh>
    <rPh sb="21" eb="22">
      <t>マチ</t>
    </rPh>
    <rPh sb="22" eb="23">
      <t>アザ</t>
    </rPh>
    <rPh sb="23" eb="25">
      <t>アイカワ</t>
    </rPh>
    <phoneticPr fontId="3"/>
  </si>
  <si>
    <t>SNK09　　1919</t>
    <phoneticPr fontId="3"/>
  </si>
  <si>
    <t>0192-55-4111</t>
    <phoneticPr fontId="3"/>
  </si>
  <si>
    <t>0192-54-3473</t>
    <phoneticPr fontId="3"/>
  </si>
  <si>
    <t>SKK-005</t>
    <phoneticPr fontId="3"/>
  </si>
  <si>
    <t>SKK-005 リアケース用トレイ</t>
    <rPh sb="13" eb="14">
      <t>ヨウ</t>
    </rPh>
    <phoneticPr fontId="3"/>
  </si>
  <si>
    <t>PS(N)</t>
    <phoneticPr fontId="3"/>
  </si>
  <si>
    <t>405</t>
    <phoneticPr fontId="3"/>
  </si>
  <si>
    <t>有</t>
    <rPh sb="0" eb="1">
      <t>ユウ</t>
    </rPh>
    <phoneticPr fontId="3"/>
  </si>
  <si>
    <t>無</t>
    <rPh sb="0" eb="1">
      <t>ム</t>
    </rPh>
    <phoneticPr fontId="3"/>
  </si>
  <si>
    <t>三協化成 陸前高田</t>
    <rPh sb="0" eb="2">
      <t>サンキョウ</t>
    </rPh>
    <rPh sb="2" eb="4">
      <t>カセイ</t>
    </rPh>
    <rPh sb="5" eb="6">
      <t>リク</t>
    </rPh>
    <rPh sb="6" eb="7">
      <t>ゼン</t>
    </rPh>
    <rPh sb="7" eb="9">
      <t>タカダ</t>
    </rPh>
    <phoneticPr fontId="3"/>
  </si>
  <si>
    <t>355×260</t>
    <phoneticPr fontId="3"/>
  </si>
  <si>
    <t>〇</t>
    <phoneticPr fontId="3"/>
  </si>
  <si>
    <t>2020.5.12</t>
    <phoneticPr fontId="3"/>
  </si>
  <si>
    <t>THP-005</t>
    <phoneticPr fontId="3"/>
  </si>
  <si>
    <t>THP-005 2294227用</t>
    <rPh sb="15" eb="16">
      <t>ヨウ</t>
    </rPh>
    <phoneticPr fontId="3"/>
  </si>
  <si>
    <t>2020.5.13</t>
    <phoneticPr fontId="3"/>
  </si>
  <si>
    <t>SRD2</t>
    <phoneticPr fontId="3"/>
  </si>
  <si>
    <t>昭立電気工業(株)　　三島工場</t>
    <rPh sb="0" eb="1">
      <t>ショウ</t>
    </rPh>
    <rPh sb="1" eb="2">
      <t>リツ</t>
    </rPh>
    <rPh sb="2" eb="4">
      <t>デンキ</t>
    </rPh>
    <rPh sb="4" eb="6">
      <t>コウギョウ</t>
    </rPh>
    <rPh sb="6" eb="9">
      <t>カブ</t>
    </rPh>
    <rPh sb="11" eb="15">
      <t>ミシマコウジョウ</t>
    </rPh>
    <phoneticPr fontId="3"/>
  </si>
  <si>
    <t>〒411-0042　　静岡県三島市平成台50</t>
    <rPh sb="11" eb="14">
      <t>シズオカケン</t>
    </rPh>
    <rPh sb="14" eb="17">
      <t>ミシマシ</t>
    </rPh>
    <rPh sb="17" eb="20">
      <t>ヘイセイダイ</t>
    </rPh>
    <phoneticPr fontId="3"/>
  </si>
  <si>
    <t>SRD02　　1920</t>
    <phoneticPr fontId="3"/>
  </si>
  <si>
    <t>岩崎 様</t>
    <rPh sb="0" eb="2">
      <t>イワサキ</t>
    </rPh>
    <rPh sb="3" eb="4">
      <t>サマ</t>
    </rPh>
    <phoneticPr fontId="3"/>
  </si>
  <si>
    <t>055-988-8811</t>
    <phoneticPr fontId="3"/>
  </si>
  <si>
    <t>055-988-8813</t>
    <phoneticPr fontId="3"/>
  </si>
  <si>
    <t>7-68-2</t>
    <phoneticPr fontId="3"/>
  </si>
  <si>
    <t>7-912068-2</t>
    <phoneticPr fontId="3"/>
  </si>
  <si>
    <t>2020.4.23預り金型</t>
    <rPh sb="9" eb="10">
      <t>アズカ</t>
    </rPh>
    <rPh sb="11" eb="13">
      <t>カナガタ</t>
    </rPh>
    <phoneticPr fontId="3"/>
  </si>
  <si>
    <t>1-162-3</t>
    <phoneticPr fontId="3"/>
  </si>
  <si>
    <t>1-912162-3</t>
    <phoneticPr fontId="3"/>
  </si>
  <si>
    <t>PP(N)</t>
    <phoneticPr fontId="3"/>
  </si>
  <si>
    <t>有</t>
    <rPh sb="0" eb="1">
      <t>ユウ</t>
    </rPh>
    <phoneticPr fontId="3"/>
  </si>
  <si>
    <t>無</t>
    <rPh sb="0" eb="1">
      <t>ム</t>
    </rPh>
    <phoneticPr fontId="3"/>
  </si>
  <si>
    <t>499×347</t>
    <phoneticPr fontId="3"/>
  </si>
  <si>
    <t>1面取</t>
    <rPh sb="1" eb="2">
      <t>メン</t>
    </rPh>
    <rPh sb="2" eb="3">
      <t>トリ</t>
    </rPh>
    <phoneticPr fontId="3"/>
  </si>
  <si>
    <t>2020.5.15</t>
    <phoneticPr fontId="3"/>
  </si>
  <si>
    <t>HSB</t>
    <phoneticPr fontId="3"/>
  </si>
  <si>
    <t>〒352-0015　　埼玉県新座市池田4-8-48</t>
    <rPh sb="11" eb="14">
      <t>サイタマケン</t>
    </rPh>
    <rPh sb="14" eb="17">
      <t>ニイザシ</t>
    </rPh>
    <rPh sb="17" eb="19">
      <t>イケダ</t>
    </rPh>
    <phoneticPr fontId="3"/>
  </si>
  <si>
    <t>HSB01　　1921</t>
    <phoneticPr fontId="3"/>
  </si>
  <si>
    <t>浅野 様</t>
    <rPh sb="0" eb="2">
      <t>アサノ</t>
    </rPh>
    <rPh sb="3" eb="4">
      <t>サマ</t>
    </rPh>
    <phoneticPr fontId="3"/>
  </si>
  <si>
    <t>048-482-1717</t>
    <phoneticPr fontId="3"/>
  </si>
  <si>
    <t>048-479-7660</t>
    <phoneticPr fontId="3"/>
  </si>
  <si>
    <t>AZB</t>
    <phoneticPr fontId="3"/>
  </si>
  <si>
    <t>(株)アズバイオ</t>
    <rPh sb="0" eb="3">
      <t>カブ</t>
    </rPh>
    <phoneticPr fontId="3"/>
  </si>
  <si>
    <t>〒530-0043　　大阪府大阪市北区天満3丁目5番8号</t>
    <rPh sb="11" eb="14">
      <t>オオサカフ</t>
    </rPh>
    <rPh sb="14" eb="17">
      <t>オオサカシ</t>
    </rPh>
    <rPh sb="17" eb="19">
      <t>キタク</t>
    </rPh>
    <rPh sb="19" eb="21">
      <t>テンマン</t>
    </rPh>
    <rPh sb="22" eb="24">
      <t>チョウメ</t>
    </rPh>
    <rPh sb="25" eb="26">
      <t>バン</t>
    </rPh>
    <rPh sb="27" eb="28">
      <t>ゴウ</t>
    </rPh>
    <phoneticPr fontId="3"/>
  </si>
  <si>
    <t>AZB01　　1922</t>
    <phoneticPr fontId="3"/>
  </si>
  <si>
    <t>高橋 様</t>
    <rPh sb="0" eb="2">
      <t>タカハシ</t>
    </rPh>
    <rPh sb="3" eb="4">
      <t>サマ</t>
    </rPh>
    <phoneticPr fontId="3"/>
  </si>
  <si>
    <t>06-6351-5351</t>
    <phoneticPr fontId="3"/>
  </si>
  <si>
    <t>06-6351-5352</t>
    <phoneticPr fontId="3"/>
  </si>
  <si>
    <t>(株)ハセベ</t>
    <rPh sb="0" eb="3">
      <t>カブ</t>
    </rPh>
    <phoneticPr fontId="3"/>
  </si>
  <si>
    <t>2373028-1</t>
    <phoneticPr fontId="3"/>
  </si>
  <si>
    <t>2020.5.19</t>
    <phoneticPr fontId="3"/>
  </si>
  <si>
    <t>〒384-0414　　長野県佐久市下越136-2</t>
    <rPh sb="11" eb="14">
      <t>ナガノケン</t>
    </rPh>
    <rPh sb="14" eb="17">
      <t>サクシ</t>
    </rPh>
    <rPh sb="17" eb="18">
      <t>カ</t>
    </rPh>
    <rPh sb="18" eb="19">
      <t>エツ</t>
    </rPh>
    <phoneticPr fontId="3"/>
  </si>
  <si>
    <t>1-55-9</t>
    <phoneticPr fontId="3"/>
  </si>
  <si>
    <t>1-912055-9</t>
    <phoneticPr fontId="3"/>
  </si>
  <si>
    <t>PS(N)</t>
    <phoneticPr fontId="3"/>
  </si>
  <si>
    <t>無</t>
    <rPh sb="0" eb="1">
      <t>ム</t>
    </rPh>
    <phoneticPr fontId="3"/>
  </si>
  <si>
    <t>有</t>
    <rPh sb="0" eb="1">
      <t>ユウ</t>
    </rPh>
    <phoneticPr fontId="3"/>
  </si>
  <si>
    <t>2020.5.21 預り金型</t>
    <rPh sb="10" eb="11">
      <t>アズカ</t>
    </rPh>
    <rPh sb="12" eb="14">
      <t>カナガタ</t>
    </rPh>
    <phoneticPr fontId="3"/>
  </si>
  <si>
    <t>7-50-7</t>
    <phoneticPr fontId="3"/>
  </si>
  <si>
    <t>7-912050-7</t>
    <phoneticPr fontId="3"/>
  </si>
  <si>
    <t>2020.5.21預り金型</t>
    <rPh sb="9" eb="10">
      <t>アズカ</t>
    </rPh>
    <rPh sb="11" eb="13">
      <t>カナガタ</t>
    </rPh>
    <phoneticPr fontId="3"/>
  </si>
  <si>
    <t>270</t>
    <phoneticPr fontId="3"/>
  </si>
  <si>
    <t>WKE-002</t>
    <phoneticPr fontId="3"/>
  </si>
  <si>
    <t>PP(N)</t>
    <phoneticPr fontId="3"/>
  </si>
  <si>
    <t>520</t>
    <phoneticPr fontId="3"/>
  </si>
  <si>
    <t>有</t>
    <rPh sb="0" eb="1">
      <t>ユウ</t>
    </rPh>
    <phoneticPr fontId="3"/>
  </si>
  <si>
    <t>無</t>
    <rPh sb="0" eb="1">
      <t>ム</t>
    </rPh>
    <phoneticPr fontId="3"/>
  </si>
  <si>
    <t>469×299</t>
    <phoneticPr fontId="3"/>
  </si>
  <si>
    <t>〇</t>
    <phoneticPr fontId="3"/>
  </si>
  <si>
    <t>2020.5.25</t>
    <phoneticPr fontId="3"/>
  </si>
  <si>
    <t>SCL</t>
    <phoneticPr fontId="3"/>
  </si>
  <si>
    <t>セキュアードログ(株)</t>
    <rPh sb="8" eb="11">
      <t>カブ</t>
    </rPh>
    <phoneticPr fontId="3"/>
  </si>
  <si>
    <t>〒359-1144　　埼玉県所沢市西所沢1-13-6 森田西所沢ビル4F</t>
    <rPh sb="11" eb="14">
      <t>サイタマケン</t>
    </rPh>
    <rPh sb="14" eb="17">
      <t>トコロザワシ</t>
    </rPh>
    <rPh sb="17" eb="18">
      <t>ニシ</t>
    </rPh>
    <rPh sb="18" eb="20">
      <t>トコロザワ</t>
    </rPh>
    <rPh sb="27" eb="29">
      <t>モリタ</t>
    </rPh>
    <rPh sb="29" eb="30">
      <t>ニシ</t>
    </rPh>
    <rPh sb="30" eb="32">
      <t>トコロザワ</t>
    </rPh>
    <phoneticPr fontId="3"/>
  </si>
  <si>
    <t>SCL01　　1923</t>
    <phoneticPr fontId="3"/>
  </si>
  <si>
    <t>成田 様</t>
    <rPh sb="0" eb="2">
      <t>ナリタ</t>
    </rPh>
    <rPh sb="3" eb="4">
      <t>サマ</t>
    </rPh>
    <phoneticPr fontId="3"/>
  </si>
  <si>
    <t>04-2946-7591</t>
    <phoneticPr fontId="3"/>
  </si>
  <si>
    <t>04-2925-7833</t>
    <phoneticPr fontId="3"/>
  </si>
  <si>
    <t>WKE-003</t>
    <phoneticPr fontId="3"/>
  </si>
  <si>
    <t>WKE-003 NK35-5(TERMINAL5)用</t>
    <rPh sb="25" eb="26">
      <t>ヨウ</t>
    </rPh>
    <phoneticPr fontId="3"/>
  </si>
  <si>
    <t>WKE-002 NK35-4(TERMINAL4)用</t>
    <rPh sb="25" eb="26">
      <t>ヨウ</t>
    </rPh>
    <phoneticPr fontId="3"/>
  </si>
  <si>
    <t>520</t>
    <phoneticPr fontId="3"/>
  </si>
  <si>
    <t>有</t>
    <rPh sb="0" eb="1">
      <t>ユウ</t>
    </rPh>
    <phoneticPr fontId="3"/>
  </si>
  <si>
    <t>無</t>
    <rPh sb="0" eb="1">
      <t>ム</t>
    </rPh>
    <phoneticPr fontId="3"/>
  </si>
  <si>
    <t>2020.5.26</t>
    <phoneticPr fontId="3"/>
  </si>
  <si>
    <t>TSP-002</t>
    <phoneticPr fontId="3"/>
  </si>
  <si>
    <t>TSP-002 285×185 45P</t>
    <phoneticPr fontId="3"/>
  </si>
  <si>
    <t>2020.5.27</t>
    <phoneticPr fontId="3"/>
  </si>
  <si>
    <t>2020.4.27金型返却</t>
    <rPh sb="9" eb="11">
      <t>カナガタ</t>
    </rPh>
    <rPh sb="11" eb="13">
      <t>ヘンキャク</t>
    </rPh>
    <phoneticPr fontId="3"/>
  </si>
  <si>
    <t>MTM-154</t>
    <phoneticPr fontId="3"/>
  </si>
  <si>
    <t>MTM-154(B) 59-WZ40(MMX012/013XA</t>
    <phoneticPr fontId="3"/>
  </si>
  <si>
    <t>2020.5.29</t>
    <phoneticPr fontId="3"/>
  </si>
  <si>
    <t>MTM-154-CL</t>
    <phoneticPr fontId="3"/>
  </si>
  <si>
    <t>MTM-154(CL) 59-WZ40(MMX012/013XA</t>
    <phoneticPr fontId="3"/>
  </si>
  <si>
    <t>HNS-001</t>
    <phoneticPr fontId="3"/>
  </si>
  <si>
    <t xml:space="preserve">HNS-001 </t>
    <phoneticPr fontId="3"/>
  </si>
  <si>
    <t>PS(B)</t>
    <phoneticPr fontId="3"/>
  </si>
  <si>
    <t>485</t>
    <phoneticPr fontId="3"/>
  </si>
  <si>
    <t>導電印刷</t>
    <rPh sb="0" eb="2">
      <t>ドウデン</t>
    </rPh>
    <rPh sb="2" eb="4">
      <t>インサツ</t>
    </rPh>
    <phoneticPr fontId="3"/>
  </si>
  <si>
    <t>HNS</t>
    <phoneticPr fontId="3"/>
  </si>
  <si>
    <t>435×312</t>
    <phoneticPr fontId="3"/>
  </si>
  <si>
    <t>〇</t>
    <phoneticPr fontId="3"/>
  </si>
  <si>
    <t>袋詰め</t>
    <rPh sb="0" eb="1">
      <t>フクロ</t>
    </rPh>
    <rPh sb="1" eb="2">
      <t>ヅ</t>
    </rPh>
    <phoneticPr fontId="3"/>
  </si>
  <si>
    <t>2020.6.1</t>
    <phoneticPr fontId="3"/>
  </si>
  <si>
    <t>MES</t>
    <phoneticPr fontId="3"/>
  </si>
  <si>
    <t>(株)エムイーエス</t>
    <rPh sb="0" eb="3">
      <t>カブ</t>
    </rPh>
    <phoneticPr fontId="3"/>
  </si>
  <si>
    <t>〒242-0008　　神奈川県大和市中央林間西6-7-5</t>
    <rPh sb="11" eb="15">
      <t>カナガワケン</t>
    </rPh>
    <rPh sb="15" eb="18">
      <t>ヤマトシ</t>
    </rPh>
    <rPh sb="18" eb="22">
      <t>チュウオウリンカン</t>
    </rPh>
    <phoneticPr fontId="3"/>
  </si>
  <si>
    <t>MES01　　1924</t>
    <phoneticPr fontId="3"/>
  </si>
  <si>
    <t>清水 様</t>
    <rPh sb="0" eb="2">
      <t>シミズ</t>
    </rPh>
    <rPh sb="3" eb="4">
      <t>サマ</t>
    </rPh>
    <phoneticPr fontId="3"/>
  </si>
  <si>
    <t>046-271-7300</t>
    <phoneticPr fontId="3"/>
  </si>
  <si>
    <t>046-271-7310</t>
    <phoneticPr fontId="3"/>
  </si>
  <si>
    <t>ART</t>
    <phoneticPr fontId="3"/>
  </si>
  <si>
    <t>アリアテクニカ(株)</t>
    <rPh sb="7" eb="10">
      <t>カブ</t>
    </rPh>
    <phoneticPr fontId="3"/>
  </si>
  <si>
    <t>〒562-0035　　大阪府箕面市船場東2-1-20　ABCビル6F</t>
    <rPh sb="11" eb="17">
      <t>オオサカフミノオシ</t>
    </rPh>
    <rPh sb="17" eb="20">
      <t>センバヒガシ</t>
    </rPh>
    <phoneticPr fontId="3"/>
  </si>
  <si>
    <t>ART01　　1925</t>
    <phoneticPr fontId="3"/>
  </si>
  <si>
    <t>山添 様</t>
    <rPh sb="0" eb="2">
      <t>ヤマゾエ</t>
    </rPh>
    <rPh sb="3" eb="4">
      <t>サマ</t>
    </rPh>
    <phoneticPr fontId="3"/>
  </si>
  <si>
    <t>072-735-7333</t>
    <phoneticPr fontId="3"/>
  </si>
  <si>
    <t>072-735-7285</t>
    <phoneticPr fontId="3"/>
  </si>
  <si>
    <t>TIH-017</t>
    <phoneticPr fontId="3"/>
  </si>
  <si>
    <t>TIH-017 10POCKETS</t>
    <phoneticPr fontId="3"/>
  </si>
  <si>
    <t>PP(N)</t>
    <phoneticPr fontId="3"/>
  </si>
  <si>
    <t>520</t>
    <phoneticPr fontId="3"/>
  </si>
  <si>
    <t>有</t>
    <rPh sb="0" eb="1">
      <t>ユウ</t>
    </rPh>
    <phoneticPr fontId="3"/>
  </si>
  <si>
    <t>無</t>
    <rPh sb="0" eb="1">
      <t>ム</t>
    </rPh>
    <phoneticPr fontId="3"/>
  </si>
  <si>
    <t>大宝工業</t>
    <rPh sb="0" eb="2">
      <t>タイホウ</t>
    </rPh>
    <rPh sb="2" eb="4">
      <t>コウギョウ</t>
    </rPh>
    <phoneticPr fontId="3"/>
  </si>
  <si>
    <t>405×300</t>
    <phoneticPr fontId="3"/>
  </si>
  <si>
    <t>2020.6.3</t>
    <phoneticPr fontId="3"/>
  </si>
  <si>
    <t>TE-016</t>
    <phoneticPr fontId="3"/>
  </si>
  <si>
    <t>PS(N)</t>
    <phoneticPr fontId="3"/>
  </si>
  <si>
    <t>405</t>
    <phoneticPr fontId="3"/>
  </si>
  <si>
    <t>有</t>
    <rPh sb="0" eb="1">
      <t>ユウ</t>
    </rPh>
    <phoneticPr fontId="3"/>
  </si>
  <si>
    <t>無</t>
    <rPh sb="0" eb="1">
      <t>ム</t>
    </rPh>
    <phoneticPr fontId="3"/>
  </si>
  <si>
    <t>2020.6.4</t>
    <phoneticPr fontId="3"/>
  </si>
  <si>
    <t>300</t>
    <phoneticPr fontId="3"/>
  </si>
  <si>
    <t>ｹｰｽ№3</t>
    <phoneticPr fontId="3"/>
  </si>
  <si>
    <t>HSH-001</t>
    <phoneticPr fontId="3"/>
  </si>
  <si>
    <t>HSH-001 30POCKETS</t>
    <phoneticPr fontId="3"/>
  </si>
  <si>
    <t>PP(N)</t>
    <phoneticPr fontId="3"/>
  </si>
  <si>
    <t>有</t>
    <rPh sb="0" eb="1">
      <t>ユウ</t>
    </rPh>
    <phoneticPr fontId="3"/>
  </si>
  <si>
    <t>無</t>
    <rPh sb="0" eb="1">
      <t>ム</t>
    </rPh>
    <phoneticPr fontId="3"/>
  </si>
  <si>
    <t>エイチエス</t>
    <phoneticPr fontId="3"/>
  </si>
  <si>
    <t>354×300</t>
    <phoneticPr fontId="3"/>
  </si>
  <si>
    <t>〇</t>
    <phoneticPr fontId="3"/>
  </si>
  <si>
    <t>袋詰め</t>
    <rPh sb="0" eb="1">
      <t>フクロ</t>
    </rPh>
    <rPh sb="1" eb="2">
      <t>ヅ</t>
    </rPh>
    <phoneticPr fontId="3"/>
  </si>
  <si>
    <t>2020.6.8</t>
    <phoneticPr fontId="3"/>
  </si>
  <si>
    <t>SMK-204</t>
    <phoneticPr fontId="3"/>
  </si>
  <si>
    <t>167CSB-073-01F</t>
    <phoneticPr fontId="3"/>
  </si>
  <si>
    <t>PET
(CL)</t>
    <phoneticPr fontId="3"/>
  </si>
  <si>
    <t>有</t>
    <rPh sb="0" eb="1">
      <t>ユウ</t>
    </rPh>
    <phoneticPr fontId="3"/>
  </si>
  <si>
    <t>無</t>
    <rPh sb="0" eb="1">
      <t>ム</t>
    </rPh>
    <phoneticPr fontId="3"/>
  </si>
  <si>
    <t>無</t>
    <phoneticPr fontId="3"/>
  </si>
  <si>
    <t>〇</t>
    <phoneticPr fontId="3"/>
  </si>
  <si>
    <t>2020.6.9</t>
    <phoneticPr fontId="3"/>
  </si>
  <si>
    <t>MTM-155</t>
    <phoneticPr fontId="3"/>
  </si>
  <si>
    <t>MTM-155 モーター2種兼用20P</t>
    <rPh sb="13" eb="14">
      <t>シュ</t>
    </rPh>
    <rPh sb="14" eb="16">
      <t>ケンヨウ</t>
    </rPh>
    <phoneticPr fontId="3"/>
  </si>
  <si>
    <t>PP(N)</t>
    <phoneticPr fontId="3"/>
  </si>
  <si>
    <t>520</t>
    <phoneticPr fontId="3"/>
  </si>
  <si>
    <t>有</t>
    <rPh sb="0" eb="1">
      <t>ユウ</t>
    </rPh>
    <phoneticPr fontId="3"/>
  </si>
  <si>
    <t>無</t>
    <rPh sb="0" eb="1">
      <t>ム</t>
    </rPh>
    <phoneticPr fontId="3"/>
  </si>
  <si>
    <t>ミツミ電機</t>
    <rPh sb="3" eb="5">
      <t>デンキ</t>
    </rPh>
    <phoneticPr fontId="3"/>
  </si>
  <si>
    <t>2020.6.10</t>
    <phoneticPr fontId="3"/>
  </si>
  <si>
    <t>KWE-001</t>
    <phoneticPr fontId="3"/>
  </si>
  <si>
    <t>KWE-001 T202 C-MOS基板用</t>
    <rPh sb="18" eb="21">
      <t>キバンヨウ</t>
    </rPh>
    <phoneticPr fontId="3"/>
  </si>
  <si>
    <t>PET
(GR)</t>
    <phoneticPr fontId="3"/>
  </si>
  <si>
    <t>520</t>
    <phoneticPr fontId="3"/>
  </si>
  <si>
    <t>導電印刷</t>
    <rPh sb="0" eb="2">
      <t>ドウデン</t>
    </rPh>
    <rPh sb="2" eb="4">
      <t>インサツ</t>
    </rPh>
    <phoneticPr fontId="3"/>
  </si>
  <si>
    <t>興和江守</t>
    <rPh sb="0" eb="2">
      <t>コウワ</t>
    </rPh>
    <rPh sb="2" eb="4">
      <t>エモリ</t>
    </rPh>
    <phoneticPr fontId="3"/>
  </si>
  <si>
    <t>355×240</t>
    <phoneticPr fontId="3"/>
  </si>
  <si>
    <t>〇</t>
    <phoneticPr fontId="3"/>
  </si>
  <si>
    <t>2020.6.11</t>
    <phoneticPr fontId="3"/>
  </si>
  <si>
    <t>興和江守(株)</t>
    <rPh sb="0" eb="2">
      <t>コウワ</t>
    </rPh>
    <rPh sb="2" eb="4">
      <t>エモリ</t>
    </rPh>
    <rPh sb="4" eb="7">
      <t>カブ</t>
    </rPh>
    <phoneticPr fontId="3"/>
  </si>
  <si>
    <t>〒918-8510　　福井県福井市毛矢1-6-23</t>
    <rPh sb="11" eb="14">
      <t>フクイケン</t>
    </rPh>
    <rPh sb="14" eb="17">
      <t>フクイシ</t>
    </rPh>
    <rPh sb="17" eb="18">
      <t>ケ</t>
    </rPh>
    <rPh sb="18" eb="19">
      <t>ヤ</t>
    </rPh>
    <phoneticPr fontId="3"/>
  </si>
  <si>
    <t>0776-36-1133</t>
    <phoneticPr fontId="3"/>
  </si>
  <si>
    <t>0776-36-4002</t>
    <phoneticPr fontId="3"/>
  </si>
  <si>
    <t>TWD6</t>
    <phoneticPr fontId="3"/>
  </si>
  <si>
    <t>東和電気(株)　　仙台支店</t>
    <rPh sb="0" eb="2">
      <t>トウワ</t>
    </rPh>
    <rPh sb="2" eb="4">
      <t>デンキ</t>
    </rPh>
    <rPh sb="4" eb="7">
      <t>カブ</t>
    </rPh>
    <rPh sb="9" eb="11">
      <t>センダイ</t>
    </rPh>
    <rPh sb="11" eb="13">
      <t>シテン</t>
    </rPh>
    <phoneticPr fontId="3"/>
  </si>
  <si>
    <t>〒980-0803　　宮城県仙台市青葉区国分町1-6-9 ﾏﾆｭﾗｲﾌﾌﾟﾚｲｽ7F</t>
    <rPh sb="11" eb="14">
      <t>ミヤギケン</t>
    </rPh>
    <rPh sb="14" eb="17">
      <t>センダイシ</t>
    </rPh>
    <rPh sb="17" eb="20">
      <t>アオバク</t>
    </rPh>
    <rPh sb="20" eb="23">
      <t>コクブチョウ</t>
    </rPh>
    <phoneticPr fontId="3"/>
  </si>
  <si>
    <t>TWD06　　1927</t>
    <phoneticPr fontId="3"/>
  </si>
  <si>
    <t>吉田 様</t>
    <rPh sb="0" eb="2">
      <t>ヨシダ</t>
    </rPh>
    <rPh sb="3" eb="4">
      <t>サマ</t>
    </rPh>
    <phoneticPr fontId="3"/>
  </si>
  <si>
    <t>022-399-7301</t>
    <phoneticPr fontId="3"/>
  </si>
  <si>
    <t>022-265-0431</t>
    <phoneticPr fontId="3"/>
  </si>
  <si>
    <t>9-720998-6</t>
    <phoneticPr fontId="3"/>
  </si>
  <si>
    <t>9-720998-9</t>
    <phoneticPr fontId="3"/>
  </si>
  <si>
    <t>立山製紙 預り金型 2020.6.12</t>
    <rPh sb="0" eb="2">
      <t>タテヤマ</t>
    </rPh>
    <rPh sb="2" eb="4">
      <t>セイシ</t>
    </rPh>
    <rPh sb="5" eb="6">
      <t>アズカ</t>
    </rPh>
    <rPh sb="7" eb="9">
      <t>カナガタ</t>
    </rPh>
    <phoneticPr fontId="3"/>
  </si>
  <si>
    <t>TBG-028</t>
    <phoneticPr fontId="3"/>
  </si>
  <si>
    <t>TBG-028 M6ﾋｮｳｼﾞ基板用</t>
    <rPh sb="15" eb="18">
      <t>キバンヨウ</t>
    </rPh>
    <phoneticPr fontId="3"/>
  </si>
  <si>
    <t>2020.6.12</t>
    <phoneticPr fontId="3"/>
  </si>
  <si>
    <t>720992-4</t>
    <phoneticPr fontId="3"/>
  </si>
  <si>
    <t>PET
(CL)</t>
    <phoneticPr fontId="3"/>
  </si>
  <si>
    <t>無</t>
    <rPh sb="0" eb="1">
      <t>ム</t>
    </rPh>
    <phoneticPr fontId="3"/>
  </si>
  <si>
    <t>有</t>
    <rPh sb="0" eb="1">
      <t>ユウ</t>
    </rPh>
    <phoneticPr fontId="3"/>
  </si>
  <si>
    <t>台湾機成形</t>
    <rPh sb="0" eb="2">
      <t>タイワン</t>
    </rPh>
    <rPh sb="2" eb="3">
      <t>キ</t>
    </rPh>
    <rPh sb="3" eb="5">
      <t>セイケイ</t>
    </rPh>
    <phoneticPr fontId="3"/>
  </si>
  <si>
    <t>別抜き</t>
    <rPh sb="0" eb="1">
      <t>ベツ</t>
    </rPh>
    <rPh sb="1" eb="2">
      <t>ヌ</t>
    </rPh>
    <phoneticPr fontId="3"/>
  </si>
  <si>
    <t>８面取</t>
    <rPh sb="1" eb="2">
      <t>メン</t>
    </rPh>
    <rPh sb="2" eb="3">
      <t>トリ</t>
    </rPh>
    <phoneticPr fontId="3"/>
  </si>
  <si>
    <t>2020.6.15</t>
    <phoneticPr fontId="3"/>
  </si>
  <si>
    <t>2-59-9</t>
    <phoneticPr fontId="3"/>
  </si>
  <si>
    <t>2-912059-9</t>
    <phoneticPr fontId="3"/>
  </si>
  <si>
    <t>PS(N)</t>
    <phoneticPr fontId="3"/>
  </si>
  <si>
    <t>有</t>
    <rPh sb="0" eb="1">
      <t>ユウ</t>
    </rPh>
    <phoneticPr fontId="3"/>
  </si>
  <si>
    <t>無</t>
    <rPh sb="0" eb="1">
      <t>ム</t>
    </rPh>
    <phoneticPr fontId="3"/>
  </si>
  <si>
    <t>2020.6.16預り金型</t>
    <rPh sb="9" eb="10">
      <t>アズカ</t>
    </rPh>
    <rPh sb="11" eb="13">
      <t>カナガタ</t>
    </rPh>
    <phoneticPr fontId="3"/>
  </si>
  <si>
    <t>100</t>
    <phoneticPr fontId="3"/>
  </si>
  <si>
    <t>NHD4</t>
    <phoneticPr fontId="3"/>
  </si>
  <si>
    <t>日本電計(株)　名古屋営業所</t>
    <rPh sb="0" eb="2">
      <t>ニホン</t>
    </rPh>
    <rPh sb="2" eb="4">
      <t>デンケイ</t>
    </rPh>
    <rPh sb="4" eb="7">
      <t>カブ</t>
    </rPh>
    <rPh sb="8" eb="11">
      <t>ナゴヤ</t>
    </rPh>
    <rPh sb="11" eb="14">
      <t>エイギョウショ</t>
    </rPh>
    <phoneticPr fontId="3"/>
  </si>
  <si>
    <t>〒480-1153　　愛知県長久手市作田2-210</t>
    <rPh sb="11" eb="14">
      <t>アイチケン</t>
    </rPh>
    <rPh sb="14" eb="18">
      <t>ナガクテシ</t>
    </rPh>
    <rPh sb="18" eb="20">
      <t>サクタ</t>
    </rPh>
    <phoneticPr fontId="3"/>
  </si>
  <si>
    <t>NHD04　　1928</t>
    <phoneticPr fontId="3"/>
  </si>
  <si>
    <t>糸總 様</t>
    <rPh sb="0" eb="1">
      <t>イト</t>
    </rPh>
    <rPh sb="1" eb="2">
      <t>フサ</t>
    </rPh>
    <rPh sb="3" eb="4">
      <t>サマ</t>
    </rPh>
    <phoneticPr fontId="3"/>
  </si>
  <si>
    <t>0561-63-9121</t>
    <phoneticPr fontId="3"/>
  </si>
  <si>
    <t>0561-63-9120</t>
    <phoneticPr fontId="3"/>
  </si>
  <si>
    <t>2374957-1</t>
    <phoneticPr fontId="3"/>
  </si>
  <si>
    <t>有</t>
    <rPh sb="0" eb="1">
      <t>ユウ</t>
    </rPh>
    <phoneticPr fontId="3"/>
  </si>
  <si>
    <t>無</t>
    <rPh sb="0" eb="1">
      <t>ム</t>
    </rPh>
    <phoneticPr fontId="3"/>
  </si>
  <si>
    <t>2020.6.24</t>
    <phoneticPr fontId="3"/>
  </si>
  <si>
    <t>2374959-1</t>
    <phoneticPr fontId="3"/>
  </si>
  <si>
    <t>2020.6.25金型返却</t>
    <rPh sb="9" eb="11">
      <t>カナガタ</t>
    </rPh>
    <rPh sb="11" eb="13">
      <t>ヘンキャク</t>
    </rPh>
    <phoneticPr fontId="3"/>
  </si>
  <si>
    <t>JAE-222</t>
    <phoneticPr fontId="3"/>
  </si>
  <si>
    <t>2020.6.29</t>
    <phoneticPr fontId="3"/>
  </si>
  <si>
    <t>JAE-222 025-55684 FAN-TRAY 10P</t>
    <phoneticPr fontId="3"/>
  </si>
  <si>
    <t>KMC3</t>
    <phoneticPr fontId="3"/>
  </si>
  <si>
    <t>〒672-8022　　兵庫県姫路市宇佐崎南1-65-4</t>
    <rPh sb="11" eb="14">
      <t>ヒョウゴケン</t>
    </rPh>
    <rPh sb="14" eb="17">
      <t>ヒメジシ</t>
    </rPh>
    <rPh sb="17" eb="21">
      <t>ウサザキミナミ</t>
    </rPh>
    <phoneticPr fontId="3"/>
  </si>
  <si>
    <t>KMC03　　1929</t>
    <phoneticPr fontId="3"/>
  </si>
  <si>
    <t>池内 様</t>
    <rPh sb="0" eb="2">
      <t>イケウチ</t>
    </rPh>
    <rPh sb="3" eb="4">
      <t>サマ</t>
    </rPh>
    <phoneticPr fontId="3"/>
  </si>
  <si>
    <t>0792-47-3833</t>
    <phoneticPr fontId="3"/>
  </si>
  <si>
    <t>ケィ・マック(株)　　姫路支店</t>
    <rPh sb="6" eb="9">
      <t>カブ</t>
    </rPh>
    <rPh sb="11" eb="13">
      <t>ヒメジ</t>
    </rPh>
    <rPh sb="13" eb="15">
      <t>シテン</t>
    </rPh>
    <phoneticPr fontId="3"/>
  </si>
  <si>
    <t>SRT2</t>
    <phoneticPr fontId="3"/>
  </si>
  <si>
    <t>(株)三立　　倉吉支店</t>
    <rPh sb="0" eb="3">
      <t>カブ</t>
    </rPh>
    <rPh sb="3" eb="5">
      <t>サンリツ</t>
    </rPh>
    <rPh sb="7" eb="9">
      <t>クラヨシ</t>
    </rPh>
    <rPh sb="9" eb="11">
      <t>シテン</t>
    </rPh>
    <phoneticPr fontId="3"/>
  </si>
  <si>
    <t>〒682-0035　　鳥取県倉吉市広栄町卸団地内</t>
    <rPh sb="11" eb="14">
      <t>トットリケン</t>
    </rPh>
    <rPh sb="14" eb="17">
      <t>クラヨシシ</t>
    </rPh>
    <rPh sb="17" eb="18">
      <t>ヒロ</t>
    </rPh>
    <rPh sb="18" eb="20">
      <t>サカエマチ</t>
    </rPh>
    <rPh sb="20" eb="21">
      <t>オロシ</t>
    </rPh>
    <rPh sb="21" eb="23">
      <t>ダンチ</t>
    </rPh>
    <rPh sb="23" eb="24">
      <t>ナイ</t>
    </rPh>
    <phoneticPr fontId="3"/>
  </si>
  <si>
    <t>SRT02　　1930</t>
    <phoneticPr fontId="3"/>
  </si>
  <si>
    <t>岩本 様</t>
    <rPh sb="0" eb="2">
      <t>イワモト</t>
    </rPh>
    <rPh sb="3" eb="4">
      <t>サマ</t>
    </rPh>
    <phoneticPr fontId="3"/>
  </si>
  <si>
    <t>0858-22-6438</t>
    <phoneticPr fontId="3"/>
  </si>
  <si>
    <t>0858-22-4489</t>
    <phoneticPr fontId="3"/>
  </si>
  <si>
    <t>MZT-082</t>
    <phoneticPr fontId="3"/>
  </si>
  <si>
    <t>MZT-082 bottom(41.5×1260L)L用</t>
    <rPh sb="27" eb="28">
      <t>ヨウ</t>
    </rPh>
    <phoneticPr fontId="3"/>
  </si>
  <si>
    <t>PS(N)</t>
    <phoneticPr fontId="3"/>
  </si>
  <si>
    <t>有</t>
    <rPh sb="0" eb="1">
      <t>ユウ</t>
    </rPh>
    <phoneticPr fontId="3"/>
  </si>
  <si>
    <t>無</t>
    <rPh sb="0" eb="1">
      <t>ム</t>
    </rPh>
    <phoneticPr fontId="3"/>
  </si>
  <si>
    <t>420×920</t>
    <phoneticPr fontId="3"/>
  </si>
  <si>
    <t>MZT-083</t>
  </si>
  <si>
    <t>MZT-083 bottom(41.5×1260L)R用</t>
    <rPh sb="27" eb="28">
      <t>ヨウ</t>
    </rPh>
    <phoneticPr fontId="3"/>
  </si>
  <si>
    <t>520</t>
    <phoneticPr fontId="3"/>
  </si>
  <si>
    <t>MZT-084</t>
    <phoneticPr fontId="3"/>
  </si>
  <si>
    <t>PET
(CL)</t>
    <phoneticPr fontId="3"/>
  </si>
  <si>
    <t>520</t>
    <phoneticPr fontId="3"/>
  </si>
  <si>
    <t>無</t>
    <rPh sb="0" eb="1">
      <t>ム</t>
    </rPh>
    <phoneticPr fontId="3"/>
  </si>
  <si>
    <t>有</t>
    <rPh sb="0" eb="1">
      <t>ユウ</t>
    </rPh>
    <phoneticPr fontId="3"/>
  </si>
  <si>
    <t>MZT-085</t>
    <phoneticPr fontId="3"/>
  </si>
  <si>
    <t>PP(N)</t>
    <phoneticPr fontId="3"/>
  </si>
  <si>
    <t>670</t>
    <phoneticPr fontId="3"/>
  </si>
  <si>
    <t>MZT-084 YJｽﾄﾚｰﾅｰ用ﾄﾚｲ</t>
    <rPh sb="16" eb="17">
      <t>ヨウ</t>
    </rPh>
    <phoneticPr fontId="3"/>
  </si>
  <si>
    <t>MZT-085 ﾆﾌｺ向ｸﾘｱﾗﾝｽｿﾅｰﾄﾚｲ</t>
    <rPh sb="11" eb="12">
      <t>ム</t>
    </rPh>
    <phoneticPr fontId="3"/>
  </si>
  <si>
    <t>RKS2</t>
    <phoneticPr fontId="3"/>
  </si>
  <si>
    <t>(株)菱光社　　大阪営業所</t>
    <rPh sb="0" eb="3">
      <t>カブ</t>
    </rPh>
    <rPh sb="3" eb="5">
      <t>リョウコウ</t>
    </rPh>
    <rPh sb="5" eb="6">
      <t>シャ</t>
    </rPh>
    <rPh sb="8" eb="10">
      <t>オオサカ</t>
    </rPh>
    <rPh sb="10" eb="12">
      <t>エイギョウ</t>
    </rPh>
    <rPh sb="12" eb="13">
      <t>ショ</t>
    </rPh>
    <phoneticPr fontId="3"/>
  </si>
  <si>
    <t>〒564-0063　　大阪府吹田市江坂町1-14-33 TCSﾋﾞﾙ2F</t>
    <rPh sb="11" eb="14">
      <t>オオサカフ</t>
    </rPh>
    <rPh sb="14" eb="17">
      <t>スイタシ</t>
    </rPh>
    <rPh sb="17" eb="20">
      <t>エサカチョウ</t>
    </rPh>
    <phoneticPr fontId="3"/>
  </si>
  <si>
    <t>RKS02　　1931</t>
    <phoneticPr fontId="3"/>
  </si>
  <si>
    <t>篠本 様</t>
    <rPh sb="0" eb="2">
      <t>ササモト</t>
    </rPh>
    <rPh sb="3" eb="4">
      <t>サマ</t>
    </rPh>
    <phoneticPr fontId="3"/>
  </si>
  <si>
    <t>06-6386-1281</t>
    <phoneticPr fontId="3"/>
  </si>
  <si>
    <t>06-6386-2150</t>
    <phoneticPr fontId="3"/>
  </si>
  <si>
    <t>DIC-130</t>
    <phoneticPr fontId="3"/>
  </si>
  <si>
    <t>DIC-130 12P　P-2005130用</t>
    <rPh sb="21" eb="22">
      <t>ヨウ</t>
    </rPh>
    <phoneticPr fontId="3"/>
  </si>
  <si>
    <t>2020.7.6</t>
    <phoneticPr fontId="3"/>
  </si>
  <si>
    <t>TSP-003</t>
    <phoneticPr fontId="3"/>
  </si>
  <si>
    <t>TSP-003 289.5×186.5　45P</t>
    <phoneticPr fontId="3"/>
  </si>
  <si>
    <t>2013/2月日三化成からYSDへ移設 20207.7以降材料550⇒520</t>
    <rPh sb="6" eb="7">
      <t>ガツ</t>
    </rPh>
    <rPh sb="7" eb="8">
      <t>ヒ</t>
    </rPh>
    <rPh sb="8" eb="9">
      <t>サン</t>
    </rPh>
    <rPh sb="9" eb="11">
      <t>カセイ</t>
    </rPh>
    <rPh sb="17" eb="19">
      <t>イセツ</t>
    </rPh>
    <rPh sb="27" eb="29">
      <t>イコウ</t>
    </rPh>
    <rPh sb="29" eb="31">
      <t>ザイリョウ</t>
    </rPh>
    <phoneticPr fontId="3"/>
  </si>
  <si>
    <t>KDS-116</t>
    <phoneticPr fontId="3"/>
  </si>
  <si>
    <t>KDS-116 YEC-009 BEZEL TRAY 7P</t>
    <phoneticPr fontId="3"/>
  </si>
  <si>
    <t>PET
(CL)</t>
    <phoneticPr fontId="3"/>
  </si>
  <si>
    <t>520</t>
    <phoneticPr fontId="3"/>
  </si>
  <si>
    <t>有</t>
    <rPh sb="0" eb="1">
      <t>ユウ</t>
    </rPh>
    <phoneticPr fontId="3"/>
  </si>
  <si>
    <t>無</t>
    <rPh sb="0" eb="1">
      <t>ム</t>
    </rPh>
    <phoneticPr fontId="3"/>
  </si>
  <si>
    <t>2020.7.8</t>
    <phoneticPr fontId="3"/>
  </si>
  <si>
    <t>MTB2</t>
    <phoneticPr fontId="3"/>
  </si>
  <si>
    <t>(株)ＭＴＢblue</t>
    <rPh sb="0" eb="3">
      <t>カブ</t>
    </rPh>
    <phoneticPr fontId="3"/>
  </si>
  <si>
    <t>MTB02　　1932</t>
    <phoneticPr fontId="3"/>
  </si>
  <si>
    <t>薄木 様</t>
    <rPh sb="0" eb="2">
      <t>ウスキ</t>
    </rPh>
    <rPh sb="3" eb="4">
      <t>サマ</t>
    </rPh>
    <phoneticPr fontId="3"/>
  </si>
  <si>
    <t>045-263-8035</t>
    <phoneticPr fontId="3"/>
  </si>
  <si>
    <t>045-263-8036</t>
    <phoneticPr fontId="3"/>
  </si>
  <si>
    <r>
      <t>〒231-0006　　神奈川県横浜市中区南仲通3丁目35番地 横浜ｴｸｾﾚﾝﾄ</t>
    </r>
    <r>
      <rPr>
        <sz val="8"/>
        <rFont val="ＭＳ Ｐゴシック"/>
        <family val="3"/>
        <charset val="128"/>
        <scheme val="major"/>
      </rPr>
      <t>Ⅲ</t>
    </r>
    <r>
      <rPr>
        <sz val="8"/>
        <rFont val="ＭＳ Ｐ明朝"/>
        <family val="1"/>
        <charset val="128"/>
      </rPr>
      <t xml:space="preserve"> 8F</t>
    </r>
    <rPh sb="11" eb="15">
      <t>カナガワケン</t>
    </rPh>
    <rPh sb="15" eb="18">
      <t>ヨコハマシ</t>
    </rPh>
    <rPh sb="18" eb="20">
      <t>ナカク</t>
    </rPh>
    <rPh sb="20" eb="23">
      <t>ミナミナカドオリ</t>
    </rPh>
    <rPh sb="24" eb="26">
      <t>チョウメ</t>
    </rPh>
    <rPh sb="28" eb="30">
      <t>バンチ</t>
    </rPh>
    <rPh sb="31" eb="33">
      <t>ヨコハマ</t>
    </rPh>
    <phoneticPr fontId="3"/>
  </si>
  <si>
    <t>MZT-086</t>
    <phoneticPr fontId="3"/>
  </si>
  <si>
    <t>MZT-086 修理作業用トレイ</t>
    <rPh sb="8" eb="10">
      <t>シュウリ</t>
    </rPh>
    <rPh sb="10" eb="13">
      <t>サギョウヨウ</t>
    </rPh>
    <phoneticPr fontId="3"/>
  </si>
  <si>
    <t>PET
(GR)</t>
    <phoneticPr fontId="3"/>
  </si>
  <si>
    <t>640</t>
    <phoneticPr fontId="3"/>
  </si>
  <si>
    <t>導電印刷</t>
    <phoneticPr fontId="3"/>
  </si>
  <si>
    <t>3-66-7</t>
    <phoneticPr fontId="3"/>
  </si>
  <si>
    <t>3-912066-7</t>
    <phoneticPr fontId="3"/>
  </si>
  <si>
    <t>PS(N)</t>
    <phoneticPr fontId="3"/>
  </si>
  <si>
    <t>有</t>
    <rPh sb="0" eb="1">
      <t>ユウ</t>
    </rPh>
    <phoneticPr fontId="3"/>
  </si>
  <si>
    <t>無</t>
    <rPh sb="0" eb="1">
      <t>ム</t>
    </rPh>
    <phoneticPr fontId="3"/>
  </si>
  <si>
    <t>〇</t>
    <phoneticPr fontId="3"/>
  </si>
  <si>
    <t>2020.7.14</t>
    <phoneticPr fontId="3"/>
  </si>
  <si>
    <t>2020.7 預り金型</t>
    <rPh sb="7" eb="8">
      <t>アズカ</t>
    </rPh>
    <rPh sb="9" eb="11">
      <t>カナガタ</t>
    </rPh>
    <phoneticPr fontId="3"/>
  </si>
  <si>
    <t>2020.7.17金型返却</t>
    <rPh sb="9" eb="11">
      <t>カナガタ</t>
    </rPh>
    <rPh sb="11" eb="13">
      <t>ヘンキャク</t>
    </rPh>
    <phoneticPr fontId="3"/>
  </si>
  <si>
    <t>1-162-9</t>
    <phoneticPr fontId="3"/>
  </si>
  <si>
    <t>1-912162-9</t>
    <phoneticPr fontId="3"/>
  </si>
  <si>
    <t>PS(N)</t>
    <phoneticPr fontId="3"/>
  </si>
  <si>
    <t>有</t>
    <rPh sb="0" eb="1">
      <t>ユウ</t>
    </rPh>
    <phoneticPr fontId="3"/>
  </si>
  <si>
    <t>無</t>
    <rPh sb="0" eb="1">
      <t>ム</t>
    </rPh>
    <phoneticPr fontId="3"/>
  </si>
  <si>
    <t>2020.7.15</t>
    <phoneticPr fontId="3"/>
  </si>
  <si>
    <t>MZT-087-B</t>
    <phoneticPr fontId="3"/>
  </si>
  <si>
    <t>MZT-087 2340-043 ｴｱｺﾝｾﾝｻｰ用BOTTOM</t>
    <rPh sb="25" eb="26">
      <t>ヨウ</t>
    </rPh>
    <phoneticPr fontId="3"/>
  </si>
  <si>
    <t>PP(N)</t>
    <phoneticPr fontId="3"/>
  </si>
  <si>
    <t>520</t>
    <phoneticPr fontId="3"/>
  </si>
  <si>
    <t>有</t>
    <rPh sb="0" eb="1">
      <t>ユウ</t>
    </rPh>
    <phoneticPr fontId="3"/>
  </si>
  <si>
    <t>無</t>
    <rPh sb="0" eb="1">
      <t>ム</t>
    </rPh>
    <phoneticPr fontId="3"/>
  </si>
  <si>
    <t>MZT-087-T</t>
    <phoneticPr fontId="3"/>
  </si>
  <si>
    <t>MZT-087 2340-044 ｴｱｺﾝｾﾝｻｰ用TOP</t>
    <rPh sb="25" eb="26">
      <t>ヨウ</t>
    </rPh>
    <phoneticPr fontId="3"/>
  </si>
  <si>
    <t>FJT-001</t>
    <phoneticPr fontId="3"/>
  </si>
  <si>
    <t>FJT-001 CA9904-4403用</t>
    <rPh sb="19" eb="20">
      <t>ヨウ</t>
    </rPh>
    <phoneticPr fontId="3"/>
  </si>
  <si>
    <t>PS
(ｸﾞﾚｰ)</t>
    <phoneticPr fontId="3"/>
  </si>
  <si>
    <t>導電印刷(ﾏﾙｱｲSCS・B-PSHI)</t>
    <rPh sb="0" eb="2">
      <t>ドウデン</t>
    </rPh>
    <rPh sb="2" eb="4">
      <t>インサツ</t>
    </rPh>
    <phoneticPr fontId="3"/>
  </si>
  <si>
    <t>590×450</t>
    <phoneticPr fontId="3"/>
  </si>
  <si>
    <t>〇</t>
    <phoneticPr fontId="3"/>
  </si>
  <si>
    <t>2020.7.17</t>
    <phoneticPr fontId="3"/>
  </si>
  <si>
    <t>RON</t>
    <phoneticPr fontId="3"/>
  </si>
  <si>
    <t>R-one</t>
    <phoneticPr fontId="3"/>
  </si>
  <si>
    <t>〒399-3705　　長野県上伊那郡飯島町七久保2738-2</t>
    <rPh sb="11" eb="14">
      <t>ナガノケン</t>
    </rPh>
    <rPh sb="14" eb="17">
      <t>カミイナ</t>
    </rPh>
    <rPh sb="17" eb="18">
      <t>グン</t>
    </rPh>
    <rPh sb="18" eb="21">
      <t>イイジマチョウ</t>
    </rPh>
    <rPh sb="21" eb="24">
      <t>ナナクボ</t>
    </rPh>
    <phoneticPr fontId="3"/>
  </si>
  <si>
    <t>RON01　　1933</t>
    <phoneticPr fontId="3"/>
  </si>
  <si>
    <t>後藤 様</t>
    <rPh sb="0" eb="2">
      <t>ゴトウ</t>
    </rPh>
    <rPh sb="3" eb="4">
      <t>サマ</t>
    </rPh>
    <phoneticPr fontId="3"/>
  </si>
  <si>
    <t>090-5802-0106</t>
    <phoneticPr fontId="3"/>
  </si>
  <si>
    <t>ARI</t>
    <phoneticPr fontId="3"/>
  </si>
  <si>
    <t>(株)新井製作所</t>
    <rPh sb="0" eb="3">
      <t>カブ</t>
    </rPh>
    <rPh sb="3" eb="5">
      <t>アライ</t>
    </rPh>
    <rPh sb="5" eb="8">
      <t>セイサクジョ</t>
    </rPh>
    <phoneticPr fontId="3"/>
  </si>
  <si>
    <t>〒343-0823　　埼玉県越谷市相模町2-122</t>
    <rPh sb="11" eb="14">
      <t>サイタマケン</t>
    </rPh>
    <rPh sb="14" eb="17">
      <t>コシガヤシ</t>
    </rPh>
    <rPh sb="17" eb="20">
      <t>サガミチョウ</t>
    </rPh>
    <phoneticPr fontId="3"/>
  </si>
  <si>
    <t>新井 様</t>
    <rPh sb="0" eb="2">
      <t>アライ</t>
    </rPh>
    <rPh sb="3" eb="4">
      <t>サマ</t>
    </rPh>
    <phoneticPr fontId="3"/>
  </si>
  <si>
    <t>048-986-2131</t>
    <phoneticPr fontId="3"/>
  </si>
  <si>
    <t>048-987-1362</t>
    <phoneticPr fontId="3"/>
  </si>
  <si>
    <t>ARI01　　1934</t>
    <phoneticPr fontId="3"/>
  </si>
  <si>
    <t>MZT-088</t>
    <phoneticPr fontId="3"/>
  </si>
  <si>
    <t>MZT-088 ﾀﾞｳﾝﾗｲﾄ枠通箱ﾄﾚｲ</t>
    <rPh sb="15" eb="16">
      <t>ワク</t>
    </rPh>
    <rPh sb="16" eb="17">
      <t>トオ</t>
    </rPh>
    <rPh sb="17" eb="18">
      <t>ハコ</t>
    </rPh>
    <phoneticPr fontId="3"/>
  </si>
  <si>
    <t>PP(N)</t>
    <phoneticPr fontId="3"/>
  </si>
  <si>
    <t>650</t>
    <phoneticPr fontId="3"/>
  </si>
  <si>
    <t>無</t>
    <rPh sb="0" eb="1">
      <t>ム</t>
    </rPh>
    <phoneticPr fontId="3"/>
  </si>
  <si>
    <t>有</t>
    <rPh sb="0" eb="1">
      <t>ユウ</t>
    </rPh>
    <phoneticPr fontId="3"/>
  </si>
  <si>
    <t>NGN2</t>
    <phoneticPr fontId="3"/>
  </si>
  <si>
    <t>（株）長野弘輝</t>
    <rPh sb="0" eb="3">
      <t>カブ</t>
    </rPh>
    <rPh sb="3" eb="5">
      <t>ナガノ</t>
    </rPh>
    <rPh sb="5" eb="7">
      <t>コウキ</t>
    </rPh>
    <phoneticPr fontId="3"/>
  </si>
  <si>
    <t>〒390-0821　　長野県松本市筑摩2-33-7</t>
    <rPh sb="11" eb="14">
      <t>ナガノケン</t>
    </rPh>
    <rPh sb="14" eb="17">
      <t>マツモトシ</t>
    </rPh>
    <rPh sb="17" eb="19">
      <t>チクマ</t>
    </rPh>
    <phoneticPr fontId="3"/>
  </si>
  <si>
    <t>NGN02　　1935</t>
    <phoneticPr fontId="3"/>
  </si>
  <si>
    <t>唐木 様</t>
    <rPh sb="0" eb="2">
      <t>カラキ</t>
    </rPh>
    <rPh sb="3" eb="4">
      <t>サマ</t>
    </rPh>
    <phoneticPr fontId="3"/>
  </si>
  <si>
    <t>0263-26-1041</t>
    <phoneticPr fontId="3"/>
  </si>
  <si>
    <t>0263-26-9600</t>
    <phoneticPr fontId="3"/>
  </si>
  <si>
    <t>ODS050</t>
    <phoneticPr fontId="3"/>
  </si>
  <si>
    <t>ODS-050 T-024-50</t>
    <phoneticPr fontId="3"/>
  </si>
  <si>
    <t>405</t>
    <phoneticPr fontId="3"/>
  </si>
  <si>
    <t>有</t>
    <rPh sb="0" eb="1">
      <t>ユウ</t>
    </rPh>
    <phoneticPr fontId="3"/>
  </si>
  <si>
    <t>無</t>
    <rPh sb="0" eb="1">
      <t>ム</t>
    </rPh>
    <phoneticPr fontId="3"/>
  </si>
  <si>
    <t>310×210</t>
    <phoneticPr fontId="3"/>
  </si>
  <si>
    <t>〇</t>
    <phoneticPr fontId="3"/>
  </si>
  <si>
    <t>2020.7.29</t>
    <phoneticPr fontId="3"/>
  </si>
  <si>
    <t>2019.1.25</t>
    <phoneticPr fontId="3"/>
  </si>
  <si>
    <t>2020.7.31再</t>
    <rPh sb="9" eb="10">
      <t>サイ</t>
    </rPh>
    <phoneticPr fontId="3"/>
  </si>
  <si>
    <t>KDS-117</t>
    <phoneticPr fontId="3"/>
  </si>
  <si>
    <t>KDS-117  YEC-010</t>
    <phoneticPr fontId="3"/>
  </si>
  <si>
    <t>PP(N)</t>
    <phoneticPr fontId="3"/>
  </si>
  <si>
    <t>405</t>
    <phoneticPr fontId="3"/>
  </si>
  <si>
    <t>有</t>
    <rPh sb="0" eb="1">
      <t>ユウ</t>
    </rPh>
    <phoneticPr fontId="3"/>
  </si>
  <si>
    <t>無</t>
    <rPh sb="0" eb="1">
      <t>ム</t>
    </rPh>
    <phoneticPr fontId="3"/>
  </si>
  <si>
    <t>2020.7.31</t>
    <phoneticPr fontId="3"/>
  </si>
  <si>
    <t>KDS-118</t>
    <phoneticPr fontId="3"/>
  </si>
  <si>
    <t>KDS-118  YEC-011</t>
    <phoneticPr fontId="3"/>
  </si>
  <si>
    <t>550</t>
    <phoneticPr fontId="3"/>
  </si>
  <si>
    <t>MZT-089</t>
    <phoneticPr fontId="3"/>
  </si>
  <si>
    <t>MZT-089 515×431カバー用トレイ</t>
    <rPh sb="18" eb="19">
      <t>ヨウ</t>
    </rPh>
    <phoneticPr fontId="3"/>
  </si>
  <si>
    <t>PET
(CL)</t>
    <phoneticPr fontId="3"/>
  </si>
  <si>
    <t>640</t>
    <phoneticPr fontId="3"/>
  </si>
  <si>
    <t>無</t>
    <rPh sb="0" eb="1">
      <t>ム</t>
    </rPh>
    <phoneticPr fontId="3"/>
  </si>
  <si>
    <t>有</t>
    <rPh sb="0" eb="1">
      <t>ユウ</t>
    </rPh>
    <phoneticPr fontId="3"/>
  </si>
  <si>
    <t>MZT-090</t>
    <phoneticPr fontId="3"/>
  </si>
  <si>
    <t>MZT-090 563×427ケース用トレイ</t>
    <rPh sb="18" eb="19">
      <t>ヨウ</t>
    </rPh>
    <phoneticPr fontId="3"/>
  </si>
  <si>
    <t>260</t>
    <phoneticPr fontId="3"/>
  </si>
  <si>
    <t>AND01  102</t>
    <phoneticPr fontId="3"/>
  </si>
  <si>
    <t>SSJ-012-PP</t>
    <phoneticPr fontId="3"/>
  </si>
  <si>
    <t>SSJ-012-PP STRAINER洗浄後用ﾄﾚｰ　HR472</t>
    <rPh sb="19" eb="21">
      <t>センジョウ</t>
    </rPh>
    <rPh sb="21" eb="22">
      <t>ゴ</t>
    </rPh>
    <rPh sb="22" eb="23">
      <t>ヨウ</t>
    </rPh>
    <phoneticPr fontId="3"/>
  </si>
  <si>
    <t>　台湾機</t>
    <rPh sb="1" eb="3">
      <t>タイワン</t>
    </rPh>
    <rPh sb="3" eb="4">
      <t>キ</t>
    </rPh>
    <phoneticPr fontId="3"/>
  </si>
  <si>
    <t>2020.8.5</t>
    <phoneticPr fontId="3"/>
  </si>
  <si>
    <t>SSJ-012-PS</t>
    <phoneticPr fontId="3"/>
  </si>
  <si>
    <t>SSJ-012-PS STRAINER仕掛用ﾄﾚｰ　HR473</t>
    <rPh sb="19" eb="21">
      <t>シカ</t>
    </rPh>
    <rPh sb="21" eb="22">
      <t>ヨウ</t>
    </rPh>
    <phoneticPr fontId="3"/>
  </si>
  <si>
    <t>320×320</t>
    <phoneticPr fontId="3"/>
  </si>
  <si>
    <t>9-161-1</t>
    <phoneticPr fontId="3"/>
  </si>
  <si>
    <t>9-912161-1</t>
    <phoneticPr fontId="3"/>
  </si>
  <si>
    <t>有</t>
    <rPh sb="0" eb="1">
      <t>ユウ</t>
    </rPh>
    <phoneticPr fontId="3"/>
  </si>
  <si>
    <t>無</t>
    <rPh sb="0" eb="1">
      <t>ム</t>
    </rPh>
    <phoneticPr fontId="3"/>
  </si>
  <si>
    <t>585×310</t>
    <phoneticPr fontId="3"/>
  </si>
  <si>
    <t>2020.8.6</t>
    <phoneticPr fontId="3"/>
  </si>
  <si>
    <t>OZW</t>
    <phoneticPr fontId="3"/>
  </si>
  <si>
    <t>オザワ科学(株)　　亀山営業所</t>
    <rPh sb="3" eb="5">
      <t>カガク</t>
    </rPh>
    <rPh sb="5" eb="8">
      <t>カブ</t>
    </rPh>
    <rPh sb="10" eb="12">
      <t>カメヤマ</t>
    </rPh>
    <rPh sb="12" eb="15">
      <t>エイギョウショ</t>
    </rPh>
    <phoneticPr fontId="3"/>
  </si>
  <si>
    <t>〒519-0116　　三重県亀山市本町三丁目12番4号</t>
    <rPh sb="11" eb="14">
      <t>ミエケン</t>
    </rPh>
    <rPh sb="14" eb="17">
      <t>カメヤマシ</t>
    </rPh>
    <rPh sb="17" eb="19">
      <t>ホンチョウ</t>
    </rPh>
    <rPh sb="19" eb="22">
      <t>サンチョウメ</t>
    </rPh>
    <rPh sb="24" eb="25">
      <t>バン</t>
    </rPh>
    <rPh sb="26" eb="27">
      <t>ゴウ</t>
    </rPh>
    <phoneticPr fontId="3"/>
  </si>
  <si>
    <t>OZW01　　1936</t>
    <phoneticPr fontId="3"/>
  </si>
  <si>
    <t>杉本 様</t>
    <rPh sb="0" eb="2">
      <t>スギモト</t>
    </rPh>
    <rPh sb="3" eb="4">
      <t>サマ</t>
    </rPh>
    <phoneticPr fontId="3"/>
  </si>
  <si>
    <t>0595-84-3357</t>
    <phoneticPr fontId="3"/>
  </si>
  <si>
    <t>0595-84-3656</t>
    <phoneticPr fontId="3"/>
  </si>
  <si>
    <t>9-56-2T</t>
    <phoneticPr fontId="3"/>
  </si>
  <si>
    <t>9-912056-2 TOP</t>
    <phoneticPr fontId="3"/>
  </si>
  <si>
    <t>PVC</t>
    <phoneticPr fontId="3"/>
  </si>
  <si>
    <t>無</t>
    <rPh sb="0" eb="1">
      <t>ム</t>
    </rPh>
    <phoneticPr fontId="3"/>
  </si>
  <si>
    <t>有</t>
    <rPh sb="0" eb="1">
      <t>ユウ</t>
    </rPh>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</si>
  <si>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</si>
  <si>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</si>
  <si>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</si>
  <si>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2020.8.7</t>
    <phoneticPr fontId="3"/>
  </si>
  <si>
    <t>9-912056-2 BOTTOM</t>
    <phoneticPr fontId="3"/>
  </si>
  <si>
    <t>〇</t>
    <phoneticPr fontId="3"/>
  </si>
  <si>
    <t>３面取</t>
    <rPh sb="1" eb="2">
      <t>メン</t>
    </rPh>
    <rPh sb="2" eb="3">
      <t>トリ</t>
    </rPh>
    <phoneticPr fontId="3"/>
  </si>
  <si>
    <t>預り金型2020.8.7</t>
    <rPh sb="0" eb="1">
      <t>アズカ</t>
    </rPh>
    <rPh sb="2" eb="4">
      <t>カナガタ</t>
    </rPh>
    <phoneticPr fontId="3"/>
  </si>
  <si>
    <t>預り金型2020.8.8</t>
    <rPh sb="0" eb="1">
      <t>アズカ</t>
    </rPh>
    <rPh sb="2" eb="4">
      <t>カナガタ</t>
    </rPh>
    <phoneticPr fontId="3"/>
  </si>
  <si>
    <t>SSJ-013-PP</t>
    <phoneticPr fontId="3"/>
  </si>
  <si>
    <t>420×660</t>
    <phoneticPr fontId="3"/>
  </si>
  <si>
    <t>2面取</t>
    <rPh sb="1" eb="2">
      <t>メン</t>
    </rPh>
    <rPh sb="2" eb="3">
      <t>ト</t>
    </rPh>
    <phoneticPr fontId="3"/>
  </si>
  <si>
    <t>SSJ-013-PS</t>
    <phoneticPr fontId="3"/>
  </si>
  <si>
    <t>2020.8.17</t>
    <phoneticPr fontId="3"/>
  </si>
  <si>
    <t>SSJ-013-PP 12MH出荷用ﾄﾚｰ　HR475</t>
    <rPh sb="15" eb="18">
      <t>シュッカヨウ</t>
    </rPh>
    <phoneticPr fontId="3"/>
  </si>
  <si>
    <t>SSJ-013-PS 12MH仕掛用ﾄﾚｰ　HR474</t>
    <rPh sb="15" eb="17">
      <t>シカケ</t>
    </rPh>
    <rPh sb="17" eb="18">
      <t>ヨウ</t>
    </rPh>
    <phoneticPr fontId="3"/>
  </si>
  <si>
    <t>SSJ-015-PP</t>
  </si>
  <si>
    <t>SSJ-015-PP 12UM出荷用ﾄﾚｰ　HR478</t>
  </si>
  <si>
    <t>相模樹脂工業</t>
  </si>
  <si>
    <t>420×660</t>
  </si>
  <si>
    <t>　台湾機</t>
  </si>
  <si>
    <t>2020.8.17</t>
  </si>
  <si>
    <t>SSJ-015-PS</t>
  </si>
  <si>
    <t>SSJ-015-PS 12UM仕掛用ﾄﾚｰ　HR479</t>
  </si>
  <si>
    <t>1318170-1</t>
    <phoneticPr fontId="3"/>
  </si>
  <si>
    <t>PS(N)</t>
    <phoneticPr fontId="3"/>
  </si>
  <si>
    <t>有</t>
    <rPh sb="0" eb="1">
      <t>ユウ</t>
    </rPh>
    <phoneticPr fontId="3"/>
  </si>
  <si>
    <t>無</t>
    <rPh sb="0" eb="1">
      <t>ム</t>
    </rPh>
    <phoneticPr fontId="3"/>
  </si>
  <si>
    <t>±0.5</t>
    <phoneticPr fontId="3"/>
  </si>
  <si>
    <t>±0.2</t>
    <phoneticPr fontId="3"/>
  </si>
  <si>
    <t>32面取</t>
    <rPh sb="2" eb="3">
      <t>メン</t>
    </rPh>
    <rPh sb="3" eb="4">
      <t>トリ</t>
    </rPh>
    <phoneticPr fontId="3"/>
  </si>
  <si>
    <t>2020.8.17</t>
    <phoneticPr fontId="3"/>
  </si>
  <si>
    <t>預り金型</t>
    <rPh sb="0" eb="1">
      <t>アズカ</t>
    </rPh>
    <rPh sb="2" eb="4">
      <t>カナガタ</t>
    </rPh>
    <phoneticPr fontId="3"/>
  </si>
  <si>
    <t>〒213-8385　　神奈川県川崎市高津区久本3-5-8</t>
    <rPh sb="11" eb="15">
      <t>カナガワケン</t>
    </rPh>
    <rPh sb="15" eb="18">
      <t>カワサキシ</t>
    </rPh>
    <rPh sb="18" eb="21">
      <t>タカツク</t>
    </rPh>
    <rPh sb="21" eb="23">
      <t>ヒサモト</t>
    </rPh>
    <phoneticPr fontId="3"/>
  </si>
  <si>
    <t>044-844-8724</t>
    <phoneticPr fontId="3"/>
  </si>
  <si>
    <t>PWL</t>
    <phoneticPr fontId="3"/>
  </si>
  <si>
    <t>POSH WELLNESS LABORATORY(株)</t>
    <rPh sb="24" eb="27">
      <t>カブ</t>
    </rPh>
    <phoneticPr fontId="3"/>
  </si>
  <si>
    <t>〒107-0051　　東京都港区元赤坂1-5-20-401</t>
    <rPh sb="11" eb="14">
      <t>トウキョウト</t>
    </rPh>
    <rPh sb="14" eb="16">
      <t>ミナトク</t>
    </rPh>
    <rPh sb="16" eb="19">
      <t>モトアカサカ</t>
    </rPh>
    <phoneticPr fontId="3"/>
  </si>
  <si>
    <t>PWL01　　1937</t>
    <phoneticPr fontId="3"/>
  </si>
  <si>
    <t>根武谷 様</t>
    <rPh sb="0" eb="1">
      <t>ネ</t>
    </rPh>
    <rPh sb="1" eb="2">
      <t>ブ</t>
    </rPh>
    <rPh sb="2" eb="3">
      <t>ヤ</t>
    </rPh>
    <rPh sb="4" eb="5">
      <t>サマ</t>
    </rPh>
    <phoneticPr fontId="3"/>
  </si>
  <si>
    <t>03-6438-9822</t>
    <phoneticPr fontId="3"/>
  </si>
  <si>
    <t>03-6438-9399</t>
    <phoneticPr fontId="3"/>
  </si>
  <si>
    <t>1-720996-2</t>
    <phoneticPr fontId="3"/>
  </si>
  <si>
    <t>PS(N)</t>
    <phoneticPr fontId="3"/>
  </si>
  <si>
    <t>無</t>
    <rPh sb="0" eb="1">
      <t>ム</t>
    </rPh>
    <phoneticPr fontId="3"/>
  </si>
  <si>
    <t>有</t>
    <rPh sb="0" eb="1">
      <t>ユウ</t>
    </rPh>
    <phoneticPr fontId="3"/>
  </si>
  <si>
    <t>±0.2</t>
    <phoneticPr fontId="3"/>
  </si>
  <si>
    <t>〇</t>
    <phoneticPr fontId="3"/>
  </si>
  <si>
    <t>台湾機成形</t>
    <rPh sb="0" eb="2">
      <t>タイワン</t>
    </rPh>
    <rPh sb="2" eb="3">
      <t>キ</t>
    </rPh>
    <rPh sb="3" eb="5">
      <t>セイケイ</t>
    </rPh>
    <phoneticPr fontId="3"/>
  </si>
  <si>
    <t>2020.8.18</t>
    <phoneticPr fontId="3"/>
  </si>
  <si>
    <t>60面取</t>
    <rPh sb="2" eb="3">
      <t>メン</t>
    </rPh>
    <rPh sb="3" eb="4">
      <t>トリ</t>
    </rPh>
    <phoneticPr fontId="3"/>
  </si>
  <si>
    <t>A伝</t>
    <rPh sb="1" eb="2">
      <t>デン</t>
    </rPh>
    <phoneticPr fontId="3"/>
  </si>
  <si>
    <t>MMT-010</t>
    <phoneticPr fontId="3"/>
  </si>
  <si>
    <t>MMT-010　KL636 48330B100用</t>
    <rPh sb="23" eb="24">
      <t>ヨウ</t>
    </rPh>
    <phoneticPr fontId="3"/>
  </si>
  <si>
    <t>520</t>
    <phoneticPr fontId="3"/>
  </si>
  <si>
    <t>有</t>
    <rPh sb="0" eb="1">
      <t>ユウ</t>
    </rPh>
    <phoneticPr fontId="3"/>
  </si>
  <si>
    <t>無</t>
    <rPh sb="0" eb="1">
      <t>ム</t>
    </rPh>
    <phoneticPr fontId="3"/>
  </si>
  <si>
    <t>〇</t>
    <phoneticPr fontId="3"/>
  </si>
  <si>
    <t>2020.8.19</t>
    <phoneticPr fontId="3"/>
  </si>
  <si>
    <t>KSP-170</t>
    <phoneticPr fontId="3"/>
  </si>
  <si>
    <t>KSP-170 SSS-111100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</si>
  <si>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</si>
  <si>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</si>
  <si>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</si>
  <si>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</si>
  <si>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2020.8.19</t>
    <phoneticPr fontId="3"/>
  </si>
  <si>
    <t>KSP-171</t>
    <phoneticPr fontId="3"/>
  </si>
  <si>
    <t>KSP-171 SSS-111090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</si>
  <si>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</si>
  <si>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</si>
  <si>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</si>
  <si>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</si>
  <si>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2020.8.21</t>
    <phoneticPr fontId="3"/>
  </si>
  <si>
    <t>KSP-172</t>
    <phoneticPr fontId="3"/>
  </si>
  <si>
    <t>KSP-172 SSS-111094</t>
    <phoneticPr fontId="3"/>
  </si>
  <si>
    <t>MTK3</t>
    <phoneticPr fontId="3"/>
  </si>
  <si>
    <t>（株）妙徳</t>
    <rPh sb="0" eb="3">
      <t>カブ</t>
    </rPh>
    <rPh sb="3" eb="5">
      <t>ミョウトク</t>
    </rPh>
    <phoneticPr fontId="3"/>
  </si>
  <si>
    <t>〒023-1101　　岩手県奥州市江刺岩屋堂字松長根10-5</t>
    <rPh sb="11" eb="14">
      <t>イワテケン</t>
    </rPh>
    <rPh sb="14" eb="17">
      <t>オウシュウシ</t>
    </rPh>
    <rPh sb="17" eb="19">
      <t>エサシ</t>
    </rPh>
    <rPh sb="19" eb="22">
      <t>イワヤドウ</t>
    </rPh>
    <rPh sb="22" eb="23">
      <t>アザ</t>
    </rPh>
    <rPh sb="23" eb="25">
      <t>マツナガ</t>
    </rPh>
    <rPh sb="25" eb="26">
      <t>ネ</t>
    </rPh>
    <phoneticPr fontId="3"/>
  </si>
  <si>
    <t>MTK03　　1938</t>
    <phoneticPr fontId="3"/>
  </si>
  <si>
    <t>0197-35-7281</t>
    <phoneticPr fontId="3"/>
  </si>
  <si>
    <t>0197-35-2096</t>
    <phoneticPr fontId="3"/>
  </si>
  <si>
    <t>製造部管理　津田 様</t>
    <rPh sb="0" eb="2">
      <t>セイゾウ</t>
    </rPh>
    <rPh sb="2" eb="3">
      <t>ブ</t>
    </rPh>
    <rPh sb="3" eb="5">
      <t>カンリ</t>
    </rPh>
    <rPh sb="6" eb="8">
      <t>ツダ</t>
    </rPh>
    <rPh sb="9" eb="10">
      <t>サマ</t>
    </rPh>
    <phoneticPr fontId="3"/>
  </si>
  <si>
    <t>KSP-173</t>
    <phoneticPr fontId="3"/>
  </si>
  <si>
    <t>KSP-173 SSS-111098</t>
    <phoneticPr fontId="3"/>
  </si>
  <si>
    <t>2020.8.24</t>
    <phoneticPr fontId="3"/>
  </si>
  <si>
    <t>SSJ-014-PP</t>
    <phoneticPr fontId="3"/>
  </si>
  <si>
    <t>SSJ-014-PS</t>
    <phoneticPr fontId="3"/>
  </si>
  <si>
    <t>SSJ-014-PP 12UK出荷用ﾄﾚｰ　HR476</t>
    <rPh sb="15" eb="18">
      <t>シュッカヨウ</t>
    </rPh>
    <phoneticPr fontId="3"/>
  </si>
  <si>
    <t>SSJ-014-PS 12UK仕掛用ﾄﾚｰ　HR477</t>
    <rPh sb="15" eb="17">
      <t>シカケ</t>
    </rPh>
    <rPh sb="17" eb="18">
      <t>ヨウ</t>
    </rPh>
    <phoneticPr fontId="3"/>
  </si>
  <si>
    <t>SSJ-016-PP</t>
    <phoneticPr fontId="3"/>
  </si>
  <si>
    <t>SSJ-016-PS</t>
    <phoneticPr fontId="3"/>
  </si>
  <si>
    <t>SSJ-016-PS 13PY仕掛用ﾄﾚｰ　HR482</t>
    <rPh sb="15" eb="17">
      <t>シカケ</t>
    </rPh>
    <rPh sb="17" eb="18">
      <t>ヨウ</t>
    </rPh>
    <phoneticPr fontId="3"/>
  </si>
  <si>
    <t>SSJ-016-PP 13PY出荷用ﾄﾚｰ　HR481</t>
    <rPh sb="15" eb="18">
      <t>シュッカヨウ</t>
    </rPh>
    <phoneticPr fontId="3"/>
  </si>
  <si>
    <t>4-720990-2</t>
    <phoneticPr fontId="3"/>
  </si>
  <si>
    <t>PVC</t>
    <phoneticPr fontId="3"/>
  </si>
  <si>
    <t>無</t>
    <phoneticPr fontId="3"/>
  </si>
  <si>
    <t>有</t>
    <rPh sb="0" eb="1">
      <t>ユウ</t>
    </rPh>
    <phoneticPr fontId="3"/>
  </si>
  <si>
    <t>無</t>
    <rPh sb="0" eb="1">
      <t>ム</t>
    </rPh>
    <phoneticPr fontId="3"/>
  </si>
  <si>
    <t>太平化学 CB3005T</t>
    <rPh sb="0" eb="2">
      <t>タイヘイ</t>
    </rPh>
    <rPh sb="2" eb="4">
      <t>カガク</t>
    </rPh>
    <phoneticPr fontId="3"/>
  </si>
  <si>
    <t>2020.8.27預り金型</t>
    <rPh sb="9" eb="10">
      <t>アズカ</t>
    </rPh>
    <rPh sb="11" eb="13">
      <t>カナガタ</t>
    </rPh>
    <phoneticPr fontId="3"/>
  </si>
  <si>
    <t>KOS-006</t>
    <phoneticPr fontId="3"/>
  </si>
  <si>
    <t>KOS-006 YB2-8156用ﾄﾚｲ　SHEET BARREL CROUP2 BASE</t>
    <rPh sb="16" eb="17">
      <t>ヨウ</t>
    </rPh>
    <phoneticPr fontId="3"/>
  </si>
  <si>
    <t>2020.8.28</t>
    <phoneticPr fontId="3"/>
  </si>
  <si>
    <t>MYK5</t>
    <phoneticPr fontId="3"/>
  </si>
  <si>
    <t>(株)三代川</t>
    <rPh sb="0" eb="3">
      <t>カブ</t>
    </rPh>
    <rPh sb="3" eb="6">
      <t>ミヨカワ</t>
    </rPh>
    <phoneticPr fontId="3"/>
  </si>
  <si>
    <t>〒379-2203　　群馬県伊勢崎市曲沢町709番地3</t>
    <rPh sb="11" eb="14">
      <t>グンマケン</t>
    </rPh>
    <rPh sb="14" eb="17">
      <t>イセザキ</t>
    </rPh>
    <rPh sb="17" eb="18">
      <t>シ</t>
    </rPh>
    <rPh sb="18" eb="21">
      <t>マガリサワチョウ</t>
    </rPh>
    <rPh sb="24" eb="26">
      <t>バンチ</t>
    </rPh>
    <phoneticPr fontId="3"/>
  </si>
  <si>
    <t>深澤 様</t>
    <rPh sb="0" eb="2">
      <t>フカサワ</t>
    </rPh>
    <rPh sb="3" eb="4">
      <t>サマ</t>
    </rPh>
    <phoneticPr fontId="3"/>
  </si>
  <si>
    <t>0270-61-7200</t>
    <phoneticPr fontId="3"/>
  </si>
  <si>
    <t>0270-61-7201</t>
    <phoneticPr fontId="3"/>
  </si>
  <si>
    <t>MYK05　　1939</t>
    <phoneticPr fontId="3"/>
  </si>
  <si>
    <t>(有)菅原化工</t>
    <rPh sb="0" eb="3">
      <t>ユウ</t>
    </rPh>
    <rPh sb="3" eb="5">
      <t>スガハラ</t>
    </rPh>
    <rPh sb="5" eb="7">
      <t>カコウ</t>
    </rPh>
    <phoneticPr fontId="3"/>
  </si>
  <si>
    <t>〒335-0022　　埼玉県戸田市上戸田37番地</t>
    <rPh sb="11" eb="14">
      <t>サイタマケン</t>
    </rPh>
    <rPh sb="14" eb="17">
      <t>トダシ</t>
    </rPh>
    <rPh sb="17" eb="18">
      <t>カミ</t>
    </rPh>
    <rPh sb="18" eb="20">
      <t>トダ</t>
    </rPh>
    <rPh sb="22" eb="24">
      <t>バンチ</t>
    </rPh>
    <phoneticPr fontId="3"/>
  </si>
  <si>
    <t>原 様</t>
    <rPh sb="0" eb="1">
      <t>ハラ</t>
    </rPh>
    <rPh sb="2" eb="3">
      <t>サマ</t>
    </rPh>
    <phoneticPr fontId="3"/>
  </si>
  <si>
    <t>048-444-5829</t>
    <phoneticPr fontId="3"/>
  </si>
  <si>
    <t>048-445-6519</t>
    <phoneticPr fontId="3"/>
  </si>
  <si>
    <t>2-912160-3R8</t>
    <phoneticPr fontId="3"/>
  </si>
  <si>
    <t>2019.11.25</t>
    <phoneticPr fontId="3"/>
  </si>
  <si>
    <t>2020.9.2再</t>
    <rPh sb="8" eb="9">
      <t>サイ</t>
    </rPh>
    <phoneticPr fontId="3"/>
  </si>
  <si>
    <t>SWK02　　1940</t>
    <phoneticPr fontId="3"/>
  </si>
  <si>
    <t>SWK2</t>
    <phoneticPr fontId="3"/>
  </si>
  <si>
    <t>(株)東北エヌイーエレクトロ</t>
    <rPh sb="0" eb="3">
      <t>カブ</t>
    </rPh>
    <rPh sb="3" eb="5">
      <t>トウホク</t>
    </rPh>
    <phoneticPr fontId="3"/>
  </si>
  <si>
    <t>〒999-2172　　山形県東置賜郡高畠町夏茂24番地</t>
    <rPh sb="11" eb="14">
      <t>ヤマガタケン</t>
    </rPh>
    <rPh sb="14" eb="18">
      <t>ヒガシオキタマグン</t>
    </rPh>
    <rPh sb="18" eb="21">
      <t>タカハタマチ</t>
    </rPh>
    <rPh sb="21" eb="23">
      <t>ナツモ</t>
    </rPh>
    <rPh sb="25" eb="27">
      <t>バンチ</t>
    </rPh>
    <phoneticPr fontId="3"/>
  </si>
  <si>
    <t>鈴木 様</t>
    <rPh sb="0" eb="2">
      <t>スズキ</t>
    </rPh>
    <rPh sb="3" eb="4">
      <t>サマ</t>
    </rPh>
    <phoneticPr fontId="3"/>
  </si>
  <si>
    <t>0238-57-5001</t>
    <phoneticPr fontId="3"/>
  </si>
  <si>
    <t>0238-57-5051</t>
    <phoneticPr fontId="3"/>
  </si>
  <si>
    <t>TNE</t>
    <phoneticPr fontId="3"/>
  </si>
  <si>
    <t>TNE01　　1941</t>
    <phoneticPr fontId="3"/>
  </si>
  <si>
    <t>SKR3</t>
    <phoneticPr fontId="3"/>
  </si>
  <si>
    <t>桜総業(株)</t>
    <rPh sb="0" eb="1">
      <t>サクラ</t>
    </rPh>
    <rPh sb="1" eb="3">
      <t>ソウギョウ</t>
    </rPh>
    <rPh sb="3" eb="6">
      <t>カブ</t>
    </rPh>
    <phoneticPr fontId="3"/>
  </si>
  <si>
    <t>〒039-2245　　青森県八戸市北インター工業団地2-3-25</t>
    <rPh sb="11" eb="14">
      <t>アオモリケン</t>
    </rPh>
    <rPh sb="14" eb="17">
      <t>ハチノヘシ</t>
    </rPh>
    <rPh sb="17" eb="18">
      <t>キタ</t>
    </rPh>
    <rPh sb="22" eb="26">
      <t>コウギョウダンチ</t>
    </rPh>
    <phoneticPr fontId="3"/>
  </si>
  <si>
    <t>SKR03　　1942</t>
    <phoneticPr fontId="3"/>
  </si>
  <si>
    <t>長尾 様</t>
    <rPh sb="0" eb="2">
      <t>ナガオ</t>
    </rPh>
    <rPh sb="3" eb="4">
      <t>サマ</t>
    </rPh>
    <phoneticPr fontId="3"/>
  </si>
  <si>
    <t>0178-20-6394</t>
    <phoneticPr fontId="3"/>
  </si>
  <si>
    <t>0178-21-6392</t>
    <phoneticPr fontId="3"/>
  </si>
  <si>
    <t>NHK-009</t>
    <phoneticPr fontId="3"/>
  </si>
  <si>
    <t>NHK-009 B-COVER用ﾄﾚｲ 100P</t>
    <rPh sb="15" eb="16">
      <t>ヨウ</t>
    </rPh>
    <phoneticPr fontId="3"/>
  </si>
  <si>
    <t>2020.9.4</t>
    <phoneticPr fontId="3"/>
  </si>
  <si>
    <t>YMD3</t>
    <phoneticPr fontId="3"/>
  </si>
  <si>
    <t>(株)山田製作所</t>
    <rPh sb="0" eb="3">
      <t>カブ</t>
    </rPh>
    <rPh sb="3" eb="5">
      <t>ヤマダ</t>
    </rPh>
    <rPh sb="5" eb="8">
      <t>セイサクジョ</t>
    </rPh>
    <phoneticPr fontId="3"/>
  </si>
  <si>
    <t>〒490-1205　　愛知県あま市花正七反地19</t>
    <rPh sb="11" eb="14">
      <t>アイチケン</t>
    </rPh>
    <rPh sb="16" eb="17">
      <t>シ</t>
    </rPh>
    <rPh sb="17" eb="19">
      <t>ハナマサ</t>
    </rPh>
    <rPh sb="19" eb="21">
      <t>ナナタン</t>
    </rPh>
    <rPh sb="21" eb="22">
      <t>チ</t>
    </rPh>
    <phoneticPr fontId="3"/>
  </si>
  <si>
    <t>YMD03　　1943
同名の会社あり 注意</t>
    <rPh sb="12" eb="14">
      <t>ドウメイ</t>
    </rPh>
    <rPh sb="15" eb="17">
      <t>カイシャ</t>
    </rPh>
    <rPh sb="20" eb="22">
      <t>チュウイ</t>
    </rPh>
    <phoneticPr fontId="3"/>
  </si>
  <si>
    <t>山田 様</t>
    <rPh sb="0" eb="2">
      <t>ヤマダ</t>
    </rPh>
    <rPh sb="3" eb="4">
      <t>サマ</t>
    </rPh>
    <phoneticPr fontId="3"/>
  </si>
  <si>
    <t>052-442-1491</t>
    <phoneticPr fontId="3"/>
  </si>
  <si>
    <t>052-441-2297</t>
    <phoneticPr fontId="3"/>
  </si>
  <si>
    <t>JTC</t>
    <phoneticPr fontId="3"/>
  </si>
  <si>
    <t>(有)JTC</t>
    <rPh sb="0" eb="3">
      <t>ユウ</t>
    </rPh>
    <phoneticPr fontId="3"/>
  </si>
  <si>
    <t>〒523-0062　　滋賀県近江八幡市丸の内町4-4</t>
    <rPh sb="11" eb="14">
      <t>シガケン</t>
    </rPh>
    <rPh sb="14" eb="19">
      <t>オウミハチマンシ</t>
    </rPh>
    <rPh sb="19" eb="20">
      <t>マル</t>
    </rPh>
    <rPh sb="21" eb="23">
      <t>ウチチョウ</t>
    </rPh>
    <phoneticPr fontId="3"/>
  </si>
  <si>
    <t>JTC01　　894</t>
    <phoneticPr fontId="3"/>
  </si>
  <si>
    <t>国永 様</t>
    <rPh sb="0" eb="2">
      <t>クニナガ</t>
    </rPh>
    <rPh sb="3" eb="4">
      <t>サマ</t>
    </rPh>
    <phoneticPr fontId="3"/>
  </si>
  <si>
    <t>0748-36-8182</t>
    <phoneticPr fontId="3"/>
  </si>
  <si>
    <t>0748-36-6098</t>
    <phoneticPr fontId="3"/>
  </si>
  <si>
    <t>2379489-1</t>
    <phoneticPr fontId="3"/>
  </si>
  <si>
    <t>2020.9.8</t>
    <phoneticPr fontId="3"/>
  </si>
  <si>
    <t>MTM-156</t>
    <phoneticPr fontId="3"/>
  </si>
  <si>
    <t>MTM-156 (DB)SP Damping Plate2</t>
    <phoneticPr fontId="3"/>
  </si>
  <si>
    <t>PET
(GR)</t>
    <phoneticPr fontId="3"/>
  </si>
  <si>
    <t>550</t>
    <phoneticPr fontId="3"/>
  </si>
  <si>
    <t>導電印刷マルアイN-APET</t>
    <rPh sb="0" eb="2">
      <t>ドウデン</t>
    </rPh>
    <rPh sb="2" eb="4">
      <t>インサツ</t>
    </rPh>
    <phoneticPr fontId="3"/>
  </si>
  <si>
    <t>ミツミ電機</t>
    <rPh sb="3" eb="5">
      <t>デンキ</t>
    </rPh>
    <phoneticPr fontId="3"/>
  </si>
  <si>
    <t>2020.9.9</t>
    <phoneticPr fontId="3"/>
  </si>
  <si>
    <t>MTM-157</t>
    <phoneticPr fontId="3"/>
  </si>
  <si>
    <t>MTM-157 (DB)CARRIER</t>
    <phoneticPr fontId="3"/>
  </si>
  <si>
    <t>440×210</t>
    <phoneticPr fontId="3"/>
  </si>
  <si>
    <t>MTM-158</t>
    <phoneticPr fontId="3"/>
  </si>
  <si>
    <t>MTM-158 (DB)MG-HOLDER</t>
    <phoneticPr fontId="3"/>
  </si>
  <si>
    <t>2020.9.10</t>
    <phoneticPr fontId="3"/>
  </si>
  <si>
    <t>第一電装部品(株)</t>
    <rPh sb="0" eb="2">
      <t>ダイイチ</t>
    </rPh>
    <rPh sb="2" eb="4">
      <t>デンソウ</t>
    </rPh>
    <rPh sb="4" eb="6">
      <t>ブヒン</t>
    </rPh>
    <rPh sb="6" eb="9">
      <t>カブ</t>
    </rPh>
    <phoneticPr fontId="3"/>
  </si>
  <si>
    <t>〒350-1155　　埼玉県川越市下赤坂706</t>
    <rPh sb="11" eb="14">
      <t>サイタマケン</t>
    </rPh>
    <rPh sb="14" eb="17">
      <t>カワゴエシ</t>
    </rPh>
    <rPh sb="17" eb="18">
      <t>シモ</t>
    </rPh>
    <rPh sb="18" eb="20">
      <t>アカサカ</t>
    </rPh>
    <phoneticPr fontId="3"/>
  </si>
  <si>
    <t>品質保証部　　宮岡 様</t>
    <rPh sb="0" eb="2">
      <t>ヒンシツ</t>
    </rPh>
    <rPh sb="2" eb="4">
      <t>ホショウ</t>
    </rPh>
    <rPh sb="4" eb="5">
      <t>ブ</t>
    </rPh>
    <rPh sb="7" eb="9">
      <t>ミヤオカ</t>
    </rPh>
    <rPh sb="10" eb="11">
      <t>サマ</t>
    </rPh>
    <phoneticPr fontId="3"/>
  </si>
  <si>
    <t>049-261-6111</t>
    <phoneticPr fontId="3"/>
  </si>
  <si>
    <t>049-266-6222</t>
    <phoneticPr fontId="3"/>
  </si>
  <si>
    <t>2020.2.15</t>
    <phoneticPr fontId="3"/>
  </si>
  <si>
    <t>2020.9.14再</t>
    <rPh sb="9" eb="10">
      <t>サイ</t>
    </rPh>
    <phoneticPr fontId="3"/>
  </si>
  <si>
    <t>SID</t>
    <phoneticPr fontId="3"/>
  </si>
  <si>
    <t>(株)齋田製作所　　日高事業所</t>
    <rPh sb="0" eb="3">
      <t>カブ</t>
    </rPh>
    <rPh sb="3" eb="5">
      <t>サイダ</t>
    </rPh>
    <rPh sb="5" eb="8">
      <t>セイサクジョ</t>
    </rPh>
    <rPh sb="10" eb="12">
      <t>ヒダカ</t>
    </rPh>
    <rPh sb="12" eb="15">
      <t>ジギョウショ</t>
    </rPh>
    <phoneticPr fontId="3"/>
  </si>
  <si>
    <t>〒350-1222　　埼玉県日高市大谷沢668-7</t>
    <rPh sb="11" eb="14">
      <t>サイタマケン</t>
    </rPh>
    <rPh sb="14" eb="17">
      <t>ヒダカシ</t>
    </rPh>
    <rPh sb="17" eb="20">
      <t>オオタニサワ</t>
    </rPh>
    <phoneticPr fontId="3"/>
  </si>
  <si>
    <t>SID01　　1945</t>
    <phoneticPr fontId="3"/>
  </si>
  <si>
    <t>管理部　　早瀬 様</t>
    <rPh sb="0" eb="2">
      <t>カンリ</t>
    </rPh>
    <rPh sb="2" eb="3">
      <t>ブ</t>
    </rPh>
    <rPh sb="5" eb="7">
      <t>ハヤセ</t>
    </rPh>
    <rPh sb="8" eb="9">
      <t>サマ</t>
    </rPh>
    <phoneticPr fontId="3"/>
  </si>
  <si>
    <t>042-978-5132</t>
    <phoneticPr fontId="3"/>
  </si>
  <si>
    <t>042-978-5128</t>
    <phoneticPr fontId="3"/>
  </si>
  <si>
    <t>2-162-4</t>
    <phoneticPr fontId="3"/>
  </si>
  <si>
    <t>2-912162-4</t>
    <phoneticPr fontId="3"/>
  </si>
  <si>
    <t>耐摩耗
PS(N)</t>
    <rPh sb="0" eb="1">
      <t>タイ</t>
    </rPh>
    <rPh sb="1" eb="3">
      <t>マモウ</t>
    </rPh>
    <phoneticPr fontId="3"/>
  </si>
  <si>
    <t>有</t>
    <rPh sb="0" eb="1">
      <t>ユウ</t>
    </rPh>
    <phoneticPr fontId="3"/>
  </si>
  <si>
    <t>無</t>
    <rPh sb="0" eb="1">
      <t>ム</t>
    </rPh>
    <phoneticPr fontId="3"/>
  </si>
  <si>
    <t>535×310</t>
    <phoneticPr fontId="3"/>
  </si>
  <si>
    <t>2020.9.16</t>
    <phoneticPr fontId="3"/>
  </si>
  <si>
    <t>TPS-002</t>
    <phoneticPr fontId="3"/>
  </si>
  <si>
    <t>導電印刷(ﾏﾙｱｲB-APET)</t>
    <rPh sb="0" eb="2">
      <t>ドウデン</t>
    </rPh>
    <rPh sb="2" eb="4">
      <t>インサツ</t>
    </rPh>
    <phoneticPr fontId="3"/>
  </si>
  <si>
    <t>6面取　</t>
    <rPh sb="1" eb="2">
      <t>メン</t>
    </rPh>
    <rPh sb="2" eb="3">
      <t>トリ</t>
    </rPh>
    <phoneticPr fontId="3"/>
  </si>
  <si>
    <t>TPS-002 Orbital2用　157*118　1P TPS-001(改)</t>
    <rPh sb="16" eb="17">
      <t>ヨウ</t>
    </rPh>
    <rPh sb="37" eb="38">
      <t>カイ</t>
    </rPh>
    <phoneticPr fontId="3"/>
  </si>
  <si>
    <t>MMT-011</t>
    <phoneticPr fontId="3"/>
  </si>
  <si>
    <t>MMT-011 Z294用　20P　PP1.0</t>
    <rPh sb="12" eb="13">
      <t>ヨウ</t>
    </rPh>
    <phoneticPr fontId="3"/>
  </si>
  <si>
    <t>2020.9.17</t>
    <phoneticPr fontId="3"/>
  </si>
  <si>
    <t>KCC</t>
    <phoneticPr fontId="3"/>
  </si>
  <si>
    <t>(株)ケーシーコーポレーション</t>
    <rPh sb="0" eb="3">
      <t>カブ</t>
    </rPh>
    <phoneticPr fontId="3"/>
  </si>
  <si>
    <t>〒144-0052　　東京都大田区蒲田5-41-3　M&amp;M2 6F</t>
    <rPh sb="11" eb="14">
      <t>トウキョウト</t>
    </rPh>
    <rPh sb="14" eb="17">
      <t>オオタク</t>
    </rPh>
    <rPh sb="17" eb="19">
      <t>カマタ</t>
    </rPh>
    <phoneticPr fontId="3"/>
  </si>
  <si>
    <t>KCC01　　1946</t>
    <phoneticPr fontId="3"/>
  </si>
  <si>
    <t>上坂 様</t>
    <rPh sb="0" eb="2">
      <t>ウエサカ</t>
    </rPh>
    <rPh sb="3" eb="4">
      <t>サマ</t>
    </rPh>
    <phoneticPr fontId="3"/>
  </si>
  <si>
    <t>03-3739-7652</t>
    <phoneticPr fontId="3"/>
  </si>
  <si>
    <t>DDB-001</t>
    <phoneticPr fontId="3"/>
  </si>
  <si>
    <t>PS(B)</t>
    <phoneticPr fontId="3"/>
  </si>
  <si>
    <t>520</t>
    <phoneticPr fontId="3"/>
  </si>
  <si>
    <t>導電練込</t>
    <rPh sb="0" eb="2">
      <t>ドウデン</t>
    </rPh>
    <rPh sb="2" eb="3">
      <t>ネリ</t>
    </rPh>
    <rPh sb="3" eb="4">
      <t>コミ</t>
    </rPh>
    <phoneticPr fontId="3"/>
  </si>
  <si>
    <t>469×299</t>
    <phoneticPr fontId="3"/>
  </si>
  <si>
    <t>±0.5</t>
    <phoneticPr fontId="3"/>
  </si>
  <si>
    <t>〇</t>
    <phoneticPr fontId="3"/>
  </si>
  <si>
    <t>2020.9.23</t>
    <phoneticPr fontId="3"/>
  </si>
  <si>
    <t>DDB-001 LI699A/B Aトレイ</t>
    <phoneticPr fontId="3"/>
  </si>
  <si>
    <t>DDB-002</t>
    <phoneticPr fontId="3"/>
  </si>
  <si>
    <t>DDB-002 LI699A/B Bトレイ</t>
    <phoneticPr fontId="3"/>
  </si>
  <si>
    <t>第一電装部品</t>
    <rPh sb="0" eb="2">
      <t>ダイイチ</t>
    </rPh>
    <rPh sb="2" eb="4">
      <t>デンソウ</t>
    </rPh>
    <rPh sb="4" eb="6">
      <t>ブヒン</t>
    </rPh>
    <phoneticPr fontId="3"/>
  </si>
  <si>
    <t>DDB</t>
    <phoneticPr fontId="3"/>
  </si>
  <si>
    <t>JAE-223</t>
    <phoneticPr fontId="3"/>
  </si>
  <si>
    <t>JAE-225</t>
    <phoneticPr fontId="3"/>
  </si>
  <si>
    <t>DDB01　　1944</t>
    <phoneticPr fontId="3"/>
  </si>
  <si>
    <t>TAS2</t>
    <phoneticPr fontId="3"/>
  </si>
  <si>
    <t>(株)ティアンドエス</t>
    <rPh sb="0" eb="3">
      <t>カブ</t>
    </rPh>
    <phoneticPr fontId="3"/>
  </si>
  <si>
    <t>〒340-0002　　埼玉県草加市青柳1-5-5　草加工業団地内</t>
    <rPh sb="11" eb="14">
      <t>サイタマケン</t>
    </rPh>
    <rPh sb="14" eb="17">
      <t>ソウカシ</t>
    </rPh>
    <rPh sb="17" eb="19">
      <t>アオヤナギ</t>
    </rPh>
    <rPh sb="25" eb="27">
      <t>ソウカ</t>
    </rPh>
    <rPh sb="27" eb="29">
      <t>コウギョウ</t>
    </rPh>
    <rPh sb="29" eb="31">
      <t>ダンチ</t>
    </rPh>
    <rPh sb="31" eb="32">
      <t>ナイ</t>
    </rPh>
    <phoneticPr fontId="3"/>
  </si>
  <si>
    <t>TAS02　　1947</t>
    <phoneticPr fontId="3"/>
  </si>
  <si>
    <t>EX課　　横村 様</t>
    <rPh sb="2" eb="3">
      <t>カ</t>
    </rPh>
    <rPh sb="5" eb="7">
      <t>ヨコムラ</t>
    </rPh>
    <rPh sb="8" eb="9">
      <t>サマ</t>
    </rPh>
    <phoneticPr fontId="3"/>
  </si>
  <si>
    <t>048-933-0039</t>
    <phoneticPr fontId="3"/>
  </si>
  <si>
    <t>048-933-0031</t>
    <phoneticPr fontId="3"/>
  </si>
  <si>
    <t>JAE-226</t>
    <phoneticPr fontId="3"/>
  </si>
  <si>
    <t>JAE-227</t>
    <phoneticPr fontId="3"/>
  </si>
  <si>
    <t>JAE-226 025-55600-001 MX34L118UFB Aﾄﾚｲ</t>
    <phoneticPr fontId="3"/>
  </si>
  <si>
    <t>2020.9.25</t>
    <phoneticPr fontId="3"/>
  </si>
  <si>
    <t>JAE-227 025-55600-002 MX34L118UFB Bﾄﾚｲ</t>
    <phoneticPr fontId="3"/>
  </si>
  <si>
    <t>JAE-225 025-55599-002 MX34L118UFA Bﾄﾚｲ</t>
    <phoneticPr fontId="3"/>
  </si>
  <si>
    <t>JAE-223 025-55599-001 MX34L118UFA Aﾄﾚｲ</t>
    <phoneticPr fontId="3"/>
  </si>
  <si>
    <t>JAE-224</t>
    <phoneticPr fontId="3"/>
  </si>
  <si>
    <t>JAE-224 025-55632 QE6R040LN01用</t>
    <rPh sb="29" eb="30">
      <t>ヨウ</t>
    </rPh>
    <phoneticPr fontId="3"/>
  </si>
  <si>
    <t>(有)村澤製作所</t>
    <rPh sb="0" eb="3">
      <t>ユウ</t>
    </rPh>
    <rPh sb="3" eb="5">
      <t>ムラサワ</t>
    </rPh>
    <rPh sb="5" eb="8">
      <t>セイサクジョ</t>
    </rPh>
    <phoneticPr fontId="3"/>
  </si>
  <si>
    <t>〒230-0071　　神奈川県横浜市鶴見区駒岡2-17-26</t>
    <rPh sb="11" eb="15">
      <t>カナガワケン</t>
    </rPh>
    <rPh sb="15" eb="18">
      <t>ヨコハマシ</t>
    </rPh>
    <rPh sb="18" eb="21">
      <t>ツルミク</t>
    </rPh>
    <rPh sb="21" eb="23">
      <t>コマオカ</t>
    </rPh>
    <phoneticPr fontId="3"/>
  </si>
  <si>
    <t>MRS03　　1948</t>
    <phoneticPr fontId="3"/>
  </si>
  <si>
    <t>鈴木 様</t>
    <rPh sb="0" eb="2">
      <t>スズキ</t>
    </rPh>
    <rPh sb="3" eb="4">
      <t>サマ</t>
    </rPh>
    <phoneticPr fontId="3"/>
  </si>
  <si>
    <t>045-575-7200</t>
    <phoneticPr fontId="3"/>
  </si>
  <si>
    <t>045-575-7201</t>
    <phoneticPr fontId="3"/>
  </si>
  <si>
    <t>MRS3</t>
    <phoneticPr fontId="3"/>
  </si>
  <si>
    <t>DDB-003</t>
    <phoneticPr fontId="3"/>
  </si>
  <si>
    <t>DDB-003 LI694 R用A/Bトレイ</t>
    <rPh sb="15" eb="16">
      <t>ヨウ</t>
    </rPh>
    <phoneticPr fontId="3"/>
  </si>
  <si>
    <t>PS(B)</t>
    <phoneticPr fontId="3"/>
  </si>
  <si>
    <t>520</t>
    <phoneticPr fontId="3"/>
  </si>
  <si>
    <t>導電練込</t>
    <rPh sb="0" eb="2">
      <t>ドウデン</t>
    </rPh>
    <rPh sb="2" eb="3">
      <t>ネリ</t>
    </rPh>
    <rPh sb="3" eb="4">
      <t>コミ</t>
    </rPh>
    <phoneticPr fontId="3"/>
  </si>
  <si>
    <t>2020.9.28</t>
    <phoneticPr fontId="3"/>
  </si>
  <si>
    <t>DDB-004</t>
    <phoneticPr fontId="3"/>
  </si>
  <si>
    <t>DDB-004 LI694 L用A/Bトレイ</t>
    <rPh sb="15" eb="16">
      <t>ヨウ</t>
    </rPh>
    <phoneticPr fontId="3"/>
  </si>
  <si>
    <t>OKK2</t>
    <phoneticPr fontId="3"/>
  </si>
  <si>
    <t>(有)岡田加工</t>
    <rPh sb="0" eb="3">
      <t>ユウ</t>
    </rPh>
    <rPh sb="3" eb="5">
      <t>オカダ</t>
    </rPh>
    <rPh sb="5" eb="7">
      <t>カコウ</t>
    </rPh>
    <phoneticPr fontId="3"/>
  </si>
  <si>
    <t>〒581-0018　　大阪府八尾市青山町3丁目6-32</t>
    <rPh sb="11" eb="14">
      <t>オオサカフ</t>
    </rPh>
    <rPh sb="14" eb="17">
      <t>ヤオシ</t>
    </rPh>
    <rPh sb="17" eb="19">
      <t>アオヤマ</t>
    </rPh>
    <rPh sb="19" eb="20">
      <t>チョウ</t>
    </rPh>
    <rPh sb="21" eb="23">
      <t>チョウメ</t>
    </rPh>
    <phoneticPr fontId="3"/>
  </si>
  <si>
    <t>OKK02　　1949</t>
    <phoneticPr fontId="3"/>
  </si>
  <si>
    <t>072-998-1708</t>
    <phoneticPr fontId="3"/>
  </si>
  <si>
    <t>072-998-1119</t>
    <phoneticPr fontId="3"/>
  </si>
  <si>
    <t>TE-021</t>
    <phoneticPr fontId="3"/>
  </si>
  <si>
    <t>PS(N)</t>
    <phoneticPr fontId="3"/>
  </si>
  <si>
    <t>有</t>
    <rPh sb="0" eb="1">
      <t>ユウ</t>
    </rPh>
    <phoneticPr fontId="3"/>
  </si>
  <si>
    <t>無</t>
    <rPh sb="0" eb="1">
      <t>ム</t>
    </rPh>
    <phoneticPr fontId="3"/>
  </si>
  <si>
    <t>355×240</t>
    <phoneticPr fontId="3"/>
  </si>
  <si>
    <t>2020.9.30</t>
    <phoneticPr fontId="3"/>
  </si>
  <si>
    <t>MIN</t>
    <phoneticPr fontId="3"/>
  </si>
  <si>
    <t>美濃窯業(株)　亀崎工場</t>
    <rPh sb="0" eb="2">
      <t>ミノ</t>
    </rPh>
    <rPh sb="2" eb="3">
      <t>カマ</t>
    </rPh>
    <rPh sb="3" eb="4">
      <t>ギョウ</t>
    </rPh>
    <rPh sb="4" eb="7">
      <t>カブ</t>
    </rPh>
    <rPh sb="8" eb="10">
      <t>カメサキ</t>
    </rPh>
    <rPh sb="10" eb="12">
      <t>コウジョウ</t>
    </rPh>
    <phoneticPr fontId="3"/>
  </si>
  <si>
    <t>〒475-0027　　愛知県半田市亀崎北浦町1-46</t>
    <rPh sb="11" eb="13">
      <t>アイチ</t>
    </rPh>
    <rPh sb="13" eb="14">
      <t>ケン</t>
    </rPh>
    <rPh sb="14" eb="17">
      <t>ハンダシ</t>
    </rPh>
    <rPh sb="17" eb="19">
      <t>カメサキ</t>
    </rPh>
    <rPh sb="19" eb="22">
      <t>キタウラチョウ</t>
    </rPh>
    <phoneticPr fontId="3"/>
  </si>
  <si>
    <t>MIN01　　1950</t>
    <phoneticPr fontId="3"/>
  </si>
  <si>
    <t>技術研究所</t>
    <rPh sb="0" eb="2">
      <t>ギジュツ</t>
    </rPh>
    <rPh sb="2" eb="5">
      <t>ケンキュウジョ</t>
    </rPh>
    <phoneticPr fontId="3"/>
  </si>
  <si>
    <t>0569-28-2019</t>
    <phoneticPr fontId="3"/>
  </si>
  <si>
    <t>0569-55-7411</t>
    <phoneticPr fontId="3"/>
  </si>
  <si>
    <t>460×299</t>
    <phoneticPr fontId="3"/>
  </si>
  <si>
    <t>2020.10.2</t>
    <phoneticPr fontId="3"/>
  </si>
  <si>
    <t>MTM-159-1/2</t>
    <phoneticPr fontId="3"/>
  </si>
  <si>
    <t>MTM-159 (DB)AF Damping Plate ・/：</t>
    <phoneticPr fontId="3"/>
  </si>
  <si>
    <t>KZD</t>
    <phoneticPr fontId="3"/>
  </si>
  <si>
    <t>(有)コーズ電機製作所</t>
    <rPh sb="0" eb="3">
      <t>ユウ</t>
    </rPh>
    <rPh sb="6" eb="8">
      <t>デンキ</t>
    </rPh>
    <rPh sb="8" eb="11">
      <t>セイサクジョ</t>
    </rPh>
    <phoneticPr fontId="3"/>
  </si>
  <si>
    <t>〒144-0043　　東京都大田区羽田6-1-3</t>
    <rPh sb="11" eb="14">
      <t>トウキョウト</t>
    </rPh>
    <rPh sb="14" eb="17">
      <t>オオタク</t>
    </rPh>
    <rPh sb="17" eb="19">
      <t>ハネダ</t>
    </rPh>
    <phoneticPr fontId="3"/>
  </si>
  <si>
    <t>KZD01　　1951</t>
    <phoneticPr fontId="3"/>
  </si>
  <si>
    <t>神頭 様</t>
    <rPh sb="0" eb="2">
      <t>コウズ</t>
    </rPh>
    <rPh sb="3" eb="4">
      <t>サマ</t>
    </rPh>
    <phoneticPr fontId="3"/>
  </si>
  <si>
    <t>03-3744-0403</t>
    <phoneticPr fontId="3"/>
  </si>
  <si>
    <t>03-3744-0438</t>
    <phoneticPr fontId="3"/>
  </si>
  <si>
    <t>MMT-012</t>
    <phoneticPr fontId="3"/>
  </si>
  <si>
    <t>2020.10.5</t>
    <phoneticPr fontId="3"/>
  </si>
  <si>
    <t>MMT-012 KL639　20P　415*280</t>
    <phoneticPr fontId="3"/>
  </si>
  <si>
    <t>EIW</t>
    <phoneticPr fontId="3"/>
  </si>
  <si>
    <t>英和(株)　　鹿島営業所</t>
    <rPh sb="0" eb="2">
      <t>エイワ</t>
    </rPh>
    <rPh sb="2" eb="5">
      <t>カブ</t>
    </rPh>
    <rPh sb="7" eb="9">
      <t>カシマ</t>
    </rPh>
    <rPh sb="9" eb="12">
      <t>エイギョウショ</t>
    </rPh>
    <phoneticPr fontId="3"/>
  </si>
  <si>
    <t>〒314-0252　　茨城県神栖市柳川4105番3</t>
    <rPh sb="11" eb="14">
      <t>イバラキケン</t>
    </rPh>
    <rPh sb="14" eb="17">
      <t>カミスシ</t>
    </rPh>
    <rPh sb="17" eb="19">
      <t>ヤナガワ</t>
    </rPh>
    <rPh sb="23" eb="24">
      <t>バン</t>
    </rPh>
    <phoneticPr fontId="3"/>
  </si>
  <si>
    <t>EIW01　　1952</t>
    <phoneticPr fontId="3"/>
  </si>
  <si>
    <t>境 様</t>
    <rPh sb="0" eb="1">
      <t>サカイ</t>
    </rPh>
    <rPh sb="2" eb="3">
      <t>サマ</t>
    </rPh>
    <phoneticPr fontId="3"/>
  </si>
  <si>
    <t>0479-46-4731</t>
    <phoneticPr fontId="3"/>
  </si>
  <si>
    <t>0479-46-4734</t>
    <phoneticPr fontId="3"/>
  </si>
  <si>
    <t>DIM-011</t>
    <phoneticPr fontId="3"/>
  </si>
  <si>
    <t>DIM-012</t>
    <phoneticPr fontId="3"/>
  </si>
  <si>
    <t>2020.10.7</t>
    <phoneticPr fontId="3"/>
  </si>
  <si>
    <t>DIM-012　T側用TOPﾄﾚｲ</t>
    <rPh sb="9" eb="10">
      <t>カワ</t>
    </rPh>
    <rPh sb="10" eb="11">
      <t>ヨウ</t>
    </rPh>
    <phoneticPr fontId="3"/>
  </si>
  <si>
    <t>DIM-011 T側用ＢＯＴＴＭﾄﾚｲ</t>
    <rPh sb="9" eb="10">
      <t>カワ</t>
    </rPh>
    <rPh sb="10" eb="11">
      <t>ヨウ</t>
    </rPh>
    <phoneticPr fontId="3"/>
  </si>
  <si>
    <t>100</t>
    <phoneticPr fontId="3"/>
  </si>
  <si>
    <t>〒224-0053　　横浜市都筑区池辺町3439</t>
    <rPh sb="11" eb="14">
      <t>ヨコハマシ</t>
    </rPh>
    <rPh sb="14" eb="16">
      <t>ツヅキ</t>
    </rPh>
    <rPh sb="16" eb="17">
      <t>ク</t>
    </rPh>
    <rPh sb="17" eb="20">
      <t>イケベチョウ</t>
    </rPh>
    <phoneticPr fontId="3"/>
  </si>
  <si>
    <t>DIC-131</t>
    <phoneticPr fontId="3"/>
  </si>
  <si>
    <t>DIC-131 K-13137B-01-10</t>
    <phoneticPr fontId="3"/>
  </si>
  <si>
    <t>2020.10.9</t>
    <phoneticPr fontId="3"/>
  </si>
  <si>
    <t>UK</t>
    <phoneticPr fontId="3"/>
  </si>
  <si>
    <t>(株)ＵＫ　　甲府支社</t>
    <rPh sb="0" eb="3">
      <t>カブ</t>
    </rPh>
    <rPh sb="7" eb="9">
      <t>コウフ</t>
    </rPh>
    <rPh sb="9" eb="11">
      <t>シシャ</t>
    </rPh>
    <phoneticPr fontId="3"/>
  </si>
  <si>
    <t>〒409-3812　　山梨県中央市乙黒135-3</t>
    <rPh sb="11" eb="14">
      <t>ヤマナシケン</t>
    </rPh>
    <rPh sb="14" eb="17">
      <t>チュウオウシ</t>
    </rPh>
    <rPh sb="17" eb="19">
      <t>オツクロ</t>
    </rPh>
    <phoneticPr fontId="3"/>
  </si>
  <si>
    <t>UK01　　1953</t>
    <phoneticPr fontId="3"/>
  </si>
  <si>
    <t>055-274-6710</t>
    <phoneticPr fontId="3"/>
  </si>
  <si>
    <t>055-274-6718</t>
    <phoneticPr fontId="3"/>
  </si>
  <si>
    <t>9-720998-8</t>
    <phoneticPr fontId="3"/>
  </si>
  <si>
    <t>PVC</t>
    <phoneticPr fontId="3"/>
  </si>
  <si>
    <t>MZT-093</t>
    <phoneticPr fontId="3"/>
  </si>
  <si>
    <t>MZT-093 №9お皿トレイ Φ190×36h</t>
    <rPh sb="11" eb="12">
      <t>サラ</t>
    </rPh>
    <phoneticPr fontId="3"/>
  </si>
  <si>
    <t>PET
(CL)</t>
    <phoneticPr fontId="3"/>
  </si>
  <si>
    <t>520</t>
    <phoneticPr fontId="3"/>
  </si>
  <si>
    <t>無</t>
    <rPh sb="0" eb="1">
      <t>ム</t>
    </rPh>
    <phoneticPr fontId="3"/>
  </si>
  <si>
    <t>有</t>
    <rPh sb="0" eb="1">
      <t>ユウ</t>
    </rPh>
    <phoneticPr fontId="3"/>
  </si>
  <si>
    <t>KES5</t>
    <phoneticPr fontId="3"/>
  </si>
  <si>
    <t>(株)共栄製作所</t>
    <rPh sb="0" eb="3">
      <t>カブ</t>
    </rPh>
    <rPh sb="3" eb="5">
      <t>キョウエイ</t>
    </rPh>
    <rPh sb="5" eb="8">
      <t>セイサクジョ</t>
    </rPh>
    <phoneticPr fontId="3"/>
  </si>
  <si>
    <t>〒421-0201　　静岡県焼津市上小杉1489-1</t>
    <rPh sb="11" eb="14">
      <t>シズオカケン</t>
    </rPh>
    <rPh sb="14" eb="17">
      <t>ヤイズシ</t>
    </rPh>
    <rPh sb="17" eb="18">
      <t>カミ</t>
    </rPh>
    <rPh sb="18" eb="20">
      <t>コスギ</t>
    </rPh>
    <phoneticPr fontId="3"/>
  </si>
  <si>
    <t>KES05　　1954</t>
    <phoneticPr fontId="3"/>
  </si>
  <si>
    <t>営業資材部　　鈴木 様</t>
    <rPh sb="0" eb="2">
      <t>エイギョウ</t>
    </rPh>
    <rPh sb="2" eb="4">
      <t>シザイ</t>
    </rPh>
    <rPh sb="4" eb="5">
      <t>ブ</t>
    </rPh>
    <rPh sb="7" eb="9">
      <t>スズキ</t>
    </rPh>
    <rPh sb="10" eb="11">
      <t>サマ</t>
    </rPh>
    <phoneticPr fontId="3"/>
  </si>
  <si>
    <t>054-622-1110</t>
    <phoneticPr fontId="3"/>
  </si>
  <si>
    <t>054-622-0431</t>
    <phoneticPr fontId="3"/>
  </si>
  <si>
    <t>MCC-002</t>
    <phoneticPr fontId="3"/>
  </si>
  <si>
    <t>MCC-003</t>
    <phoneticPr fontId="3"/>
  </si>
  <si>
    <t>MCC-002 廃棄ｶｰﾄﾘｯｼﾞ用ﾄﾚｲBOTTOM</t>
    <rPh sb="8" eb="10">
      <t>ハイキ</t>
    </rPh>
    <rPh sb="17" eb="18">
      <t>ヨウ</t>
    </rPh>
    <phoneticPr fontId="3"/>
  </si>
  <si>
    <t>PET
(CL)</t>
    <phoneticPr fontId="3"/>
  </si>
  <si>
    <t>有</t>
    <rPh sb="0" eb="1">
      <t>ユウ</t>
    </rPh>
    <phoneticPr fontId="3"/>
  </si>
  <si>
    <t>無</t>
    <rPh sb="0" eb="1">
      <t>ム</t>
    </rPh>
    <phoneticPr fontId="3"/>
  </si>
  <si>
    <t>MCCアドバンスドモールディングス</t>
    <phoneticPr fontId="3"/>
  </si>
  <si>
    <t>310×210</t>
    <phoneticPr fontId="3"/>
  </si>
  <si>
    <t>〇</t>
    <phoneticPr fontId="3"/>
  </si>
  <si>
    <t>２面取</t>
    <rPh sb="1" eb="2">
      <t>メン</t>
    </rPh>
    <rPh sb="2" eb="3">
      <t>トリ</t>
    </rPh>
    <phoneticPr fontId="3"/>
  </si>
  <si>
    <t>別抜き</t>
    <rPh sb="0" eb="1">
      <t>ベツ</t>
    </rPh>
    <rPh sb="1" eb="2">
      <t>ヌ</t>
    </rPh>
    <phoneticPr fontId="3"/>
  </si>
  <si>
    <t>台湾機</t>
    <rPh sb="0" eb="2">
      <t>タイワン</t>
    </rPh>
    <rPh sb="2" eb="3">
      <t>キ</t>
    </rPh>
    <phoneticPr fontId="3"/>
  </si>
  <si>
    <t>袋詰め</t>
    <rPh sb="0" eb="1">
      <t>フクロ</t>
    </rPh>
    <rPh sb="1" eb="2">
      <t>ヅ</t>
    </rPh>
    <phoneticPr fontId="3"/>
  </si>
  <si>
    <t>2020.10.12</t>
    <phoneticPr fontId="3"/>
  </si>
  <si>
    <t>MCC-003 廃棄ｶｰﾄﾘｯｼﾞ用ﾄﾚｲTOP</t>
    <rPh sb="8" eb="10">
      <t>ハイキ</t>
    </rPh>
    <rPh sb="17" eb="18">
      <t>ヨウ</t>
    </rPh>
    <phoneticPr fontId="3"/>
  </si>
  <si>
    <t>立山製紙 預り金型 2020.10.13</t>
    <rPh sb="0" eb="2">
      <t>タテヤマ</t>
    </rPh>
    <rPh sb="2" eb="4">
      <t>セイシ</t>
    </rPh>
    <rPh sb="5" eb="6">
      <t>アズカ</t>
    </rPh>
    <rPh sb="7" eb="9">
      <t>カナガタ</t>
    </rPh>
    <phoneticPr fontId="3"/>
  </si>
  <si>
    <t>DIM-013</t>
    <phoneticPr fontId="3"/>
  </si>
  <si>
    <t>DIM-014</t>
    <phoneticPr fontId="3"/>
  </si>
  <si>
    <t>DIM-013 G側用ＢＯＴＴＭﾄﾚｲ</t>
    <rPh sb="9" eb="10">
      <t>カワ</t>
    </rPh>
    <rPh sb="10" eb="11">
      <t>ヨウ</t>
    </rPh>
    <phoneticPr fontId="3"/>
  </si>
  <si>
    <t>DIM-014　G側用TOPﾄﾚｲ</t>
    <rPh sb="9" eb="10">
      <t>カワ</t>
    </rPh>
    <rPh sb="10" eb="11">
      <t>ヨウ</t>
    </rPh>
    <phoneticPr fontId="3"/>
  </si>
  <si>
    <t>2020.10.14</t>
    <phoneticPr fontId="3"/>
  </si>
  <si>
    <t>SMK-205</t>
    <phoneticPr fontId="3"/>
  </si>
  <si>
    <t>167CSB-058-00E</t>
    <phoneticPr fontId="3"/>
  </si>
  <si>
    <t>SMK-190からの移行金型</t>
    <rPh sb="10" eb="12">
      <t>イコウ</t>
    </rPh>
    <rPh sb="12" eb="14">
      <t>カナガタ</t>
    </rPh>
    <phoneticPr fontId="3"/>
  </si>
  <si>
    <t>有</t>
    <rPh sb="0" eb="1">
      <t>ユウ</t>
    </rPh>
    <phoneticPr fontId="3"/>
  </si>
  <si>
    <t>無</t>
    <rPh sb="0" eb="1">
      <t>ム</t>
    </rPh>
    <phoneticPr fontId="3"/>
  </si>
  <si>
    <t>無</t>
    <phoneticPr fontId="3"/>
  </si>
  <si>
    <t>2020.10.15</t>
    <phoneticPr fontId="3"/>
  </si>
  <si>
    <t>KYR5</t>
    <phoneticPr fontId="3"/>
  </si>
  <si>
    <t>協立機械(株)　本社</t>
    <rPh sb="0" eb="2">
      <t>キョウリツ</t>
    </rPh>
    <rPh sb="2" eb="4">
      <t>キカイ</t>
    </rPh>
    <rPh sb="4" eb="7">
      <t>カブ</t>
    </rPh>
    <rPh sb="8" eb="10">
      <t>ホンシャ</t>
    </rPh>
    <phoneticPr fontId="3"/>
  </si>
  <si>
    <t>〒422-8686　　静岡県静岡市駿河区中田本町61-1</t>
    <rPh sb="11" eb="14">
      <t>シズオカケン</t>
    </rPh>
    <rPh sb="14" eb="17">
      <t>シズオカシ</t>
    </rPh>
    <rPh sb="17" eb="20">
      <t>スルガク</t>
    </rPh>
    <rPh sb="20" eb="22">
      <t>ナカタ</t>
    </rPh>
    <rPh sb="22" eb="24">
      <t>ホンチョウ</t>
    </rPh>
    <phoneticPr fontId="3"/>
  </si>
  <si>
    <t>KYR05　　1955</t>
    <phoneticPr fontId="3"/>
  </si>
  <si>
    <t>054-203-2800</t>
    <phoneticPr fontId="3"/>
  </si>
  <si>
    <t>054-203-2805</t>
    <phoneticPr fontId="3"/>
  </si>
  <si>
    <t>橋本　様</t>
    <rPh sb="0" eb="2">
      <t>ハシモト</t>
    </rPh>
    <rPh sb="3" eb="4">
      <t>サマ</t>
    </rPh>
    <phoneticPr fontId="3"/>
  </si>
  <si>
    <t>TYK3</t>
    <phoneticPr fontId="3"/>
  </si>
  <si>
    <t>東洋加工(株)　</t>
    <rPh sb="0" eb="2">
      <t>トウヨウ</t>
    </rPh>
    <rPh sb="2" eb="4">
      <t>カコウ</t>
    </rPh>
    <rPh sb="4" eb="7">
      <t>カブ</t>
    </rPh>
    <phoneticPr fontId="3"/>
  </si>
  <si>
    <t>〒339-0002　　埼玉県さいたま市岩槻区裏慈恩寺1125</t>
    <rPh sb="11" eb="14">
      <t>サイタマケン</t>
    </rPh>
    <rPh sb="18" eb="19">
      <t>シ</t>
    </rPh>
    <rPh sb="19" eb="22">
      <t>イワツキク</t>
    </rPh>
    <rPh sb="22" eb="26">
      <t>ウラジオンジ</t>
    </rPh>
    <phoneticPr fontId="3"/>
  </si>
  <si>
    <t>TYK03　　1956</t>
    <phoneticPr fontId="3"/>
  </si>
  <si>
    <t>島崎 様</t>
    <rPh sb="0" eb="2">
      <t>シマザキ</t>
    </rPh>
    <rPh sb="3" eb="4">
      <t>サマ</t>
    </rPh>
    <phoneticPr fontId="3"/>
  </si>
  <si>
    <t>048-793-2016</t>
    <phoneticPr fontId="3"/>
  </si>
  <si>
    <t>048-793-2063</t>
    <phoneticPr fontId="3"/>
  </si>
  <si>
    <t>(有)岡村金型製作所</t>
    <rPh sb="0" eb="3">
      <t>ユウ</t>
    </rPh>
    <rPh sb="3" eb="5">
      <t>オカムラ</t>
    </rPh>
    <rPh sb="5" eb="7">
      <t>カナガタ</t>
    </rPh>
    <rPh sb="7" eb="10">
      <t>セイサクジョ</t>
    </rPh>
    <phoneticPr fontId="3"/>
  </si>
  <si>
    <t>TIU</t>
    <phoneticPr fontId="3"/>
  </si>
  <si>
    <t>(株)タイアップ</t>
    <rPh sb="0" eb="3">
      <t>カブ</t>
    </rPh>
    <phoneticPr fontId="3"/>
  </si>
  <si>
    <t>〒191-0061　　東京都日野市大坂上2-5-6</t>
    <rPh sb="11" eb="14">
      <t>トウキョウト</t>
    </rPh>
    <rPh sb="14" eb="17">
      <t>ヒノシ</t>
    </rPh>
    <rPh sb="17" eb="20">
      <t>オオサカウエ</t>
    </rPh>
    <phoneticPr fontId="3"/>
  </si>
  <si>
    <t>〒365-0042　　埼玉県鴻巣市松原3-16-1</t>
    <rPh sb="11" eb="14">
      <t>サイタマケン</t>
    </rPh>
    <rPh sb="14" eb="17">
      <t>コウノスシ</t>
    </rPh>
    <rPh sb="17" eb="19">
      <t>マツバラ</t>
    </rPh>
    <phoneticPr fontId="3"/>
  </si>
  <si>
    <t>TIU01　　1957</t>
    <phoneticPr fontId="3"/>
  </si>
  <si>
    <t>庄子 様</t>
    <rPh sb="0" eb="2">
      <t>ショウジ</t>
    </rPh>
    <rPh sb="3" eb="4">
      <t>サマ</t>
    </rPh>
    <phoneticPr fontId="3"/>
  </si>
  <si>
    <t>048-577-3008</t>
    <phoneticPr fontId="3"/>
  </si>
  <si>
    <t>050-3488-3991</t>
    <phoneticPr fontId="3"/>
  </si>
  <si>
    <t>IRX</t>
    <phoneticPr fontId="3"/>
  </si>
  <si>
    <t>アイクレックス(株)</t>
    <rPh sb="7" eb="10">
      <t>カブ</t>
    </rPh>
    <phoneticPr fontId="3"/>
  </si>
  <si>
    <t>〒350-1331　　埼玉県狭山市新狭山1-11-19</t>
    <rPh sb="11" eb="14">
      <t>サイタマケン</t>
    </rPh>
    <rPh sb="14" eb="17">
      <t>サヤマシ</t>
    </rPh>
    <rPh sb="17" eb="18">
      <t>シン</t>
    </rPh>
    <rPh sb="18" eb="20">
      <t>サヤマ</t>
    </rPh>
    <phoneticPr fontId="3"/>
  </si>
  <si>
    <t>IRX01　　1958</t>
    <phoneticPr fontId="3"/>
  </si>
  <si>
    <t>藤沢 様</t>
    <rPh sb="0" eb="2">
      <t>フジサワ</t>
    </rPh>
    <rPh sb="3" eb="4">
      <t>サマ</t>
    </rPh>
    <phoneticPr fontId="3"/>
  </si>
  <si>
    <t>04-2900-1913</t>
    <phoneticPr fontId="3"/>
  </si>
  <si>
    <t>04-2900-1915</t>
    <phoneticPr fontId="3"/>
  </si>
  <si>
    <t>2020.10.22</t>
    <phoneticPr fontId="3"/>
  </si>
  <si>
    <t>JAE-228</t>
    <phoneticPr fontId="3"/>
  </si>
  <si>
    <t>JAE-228 NT1266-3903-001</t>
    <phoneticPr fontId="3"/>
  </si>
  <si>
    <t>HTN</t>
    <phoneticPr fontId="3"/>
  </si>
  <si>
    <t>(株)ハタノ製作所</t>
    <rPh sb="0" eb="3">
      <t>カブ</t>
    </rPh>
    <rPh sb="6" eb="9">
      <t>セイサクジョ</t>
    </rPh>
    <phoneticPr fontId="3"/>
  </si>
  <si>
    <t>〒584-0023　　大阪府富田林市若松町東2-33　富田林企業団地内</t>
    <rPh sb="11" eb="14">
      <t>オオサカフ</t>
    </rPh>
    <rPh sb="14" eb="18">
      <t>トンダバヤシシ</t>
    </rPh>
    <rPh sb="18" eb="20">
      <t>ワカマツ</t>
    </rPh>
    <rPh sb="20" eb="21">
      <t>チョウ</t>
    </rPh>
    <rPh sb="21" eb="22">
      <t>ヒガシ</t>
    </rPh>
    <rPh sb="27" eb="30">
      <t>トンダバヤシ</t>
    </rPh>
    <rPh sb="30" eb="32">
      <t>キギョウ</t>
    </rPh>
    <rPh sb="32" eb="34">
      <t>ダンチ</t>
    </rPh>
    <rPh sb="34" eb="35">
      <t>ナイ</t>
    </rPh>
    <phoneticPr fontId="3"/>
  </si>
  <si>
    <t>HTN01　　1959</t>
    <phoneticPr fontId="3"/>
  </si>
  <si>
    <t>*</t>
    <phoneticPr fontId="3"/>
  </si>
  <si>
    <t>0721-26-1603</t>
    <phoneticPr fontId="3"/>
  </si>
  <si>
    <t>0721-25-9494</t>
    <phoneticPr fontId="3"/>
  </si>
  <si>
    <t>KSC-004</t>
    <phoneticPr fontId="3"/>
  </si>
  <si>
    <t>KSC-004 LM50120-1 4P</t>
    <phoneticPr fontId="3"/>
  </si>
  <si>
    <t>KDS-119</t>
    <phoneticPr fontId="3"/>
  </si>
  <si>
    <t>KDS-119　YEC-011</t>
    <phoneticPr fontId="3"/>
  </si>
  <si>
    <t>PET
(CL)</t>
    <phoneticPr fontId="3"/>
  </si>
  <si>
    <t>640</t>
    <phoneticPr fontId="3"/>
  </si>
  <si>
    <t>有</t>
    <rPh sb="0" eb="1">
      <t>ユウ</t>
    </rPh>
    <phoneticPr fontId="3"/>
  </si>
  <si>
    <t>無</t>
    <rPh sb="0" eb="1">
      <t>ム</t>
    </rPh>
    <phoneticPr fontId="3"/>
  </si>
  <si>
    <t>2020.10.23</t>
    <phoneticPr fontId="3"/>
  </si>
  <si>
    <t>SMK-206</t>
    <phoneticPr fontId="3"/>
  </si>
  <si>
    <t>167CSB-079-01E</t>
    <phoneticPr fontId="3"/>
  </si>
  <si>
    <t>PS(N)</t>
    <phoneticPr fontId="3"/>
  </si>
  <si>
    <t>有</t>
    <rPh sb="0" eb="1">
      <t>ユウ</t>
    </rPh>
    <phoneticPr fontId="3"/>
  </si>
  <si>
    <t>無</t>
    <rPh sb="0" eb="1">
      <t>ム</t>
    </rPh>
    <phoneticPr fontId="3"/>
  </si>
  <si>
    <t>2020.10.23</t>
    <phoneticPr fontId="3"/>
  </si>
  <si>
    <t>〒939-2366　　富山県富山市八尾町保内1-1</t>
    <rPh sb="11" eb="14">
      <t>トヤマケン</t>
    </rPh>
    <rPh sb="14" eb="17">
      <t>トヤマシ</t>
    </rPh>
    <rPh sb="17" eb="19">
      <t>ヤツオ</t>
    </rPh>
    <rPh sb="19" eb="20">
      <t>チョウ</t>
    </rPh>
    <rPh sb="20" eb="21">
      <t>ホ</t>
    </rPh>
    <rPh sb="21" eb="22">
      <t>ウチ</t>
    </rPh>
    <phoneticPr fontId="3"/>
  </si>
  <si>
    <t>220</t>
    <phoneticPr fontId="3"/>
  </si>
  <si>
    <t>KDS-121</t>
    <phoneticPr fontId="3"/>
  </si>
  <si>
    <t>KDS-121 VAIO用</t>
    <rPh sb="12" eb="13">
      <t>ヨウ</t>
    </rPh>
    <phoneticPr fontId="3"/>
  </si>
  <si>
    <t>PP(N)</t>
    <phoneticPr fontId="3"/>
  </si>
  <si>
    <t>520</t>
    <phoneticPr fontId="3"/>
  </si>
  <si>
    <t>有</t>
    <rPh sb="0" eb="1">
      <t>ユウ</t>
    </rPh>
    <phoneticPr fontId="3"/>
  </si>
  <si>
    <t>無</t>
    <rPh sb="0" eb="1">
      <t>ム</t>
    </rPh>
    <phoneticPr fontId="3"/>
  </si>
  <si>
    <t>2020.10.26</t>
    <phoneticPr fontId="3"/>
  </si>
  <si>
    <t>2-162-9</t>
    <phoneticPr fontId="3"/>
  </si>
  <si>
    <t>2-912162-9</t>
    <phoneticPr fontId="3"/>
  </si>
  <si>
    <t>有</t>
    <rPh sb="0" eb="1">
      <t>ユウ</t>
    </rPh>
    <phoneticPr fontId="3"/>
  </si>
  <si>
    <t>無</t>
    <rPh sb="0" eb="1">
      <t>ム</t>
    </rPh>
    <phoneticPr fontId="3"/>
  </si>
  <si>
    <t>2020.10.27</t>
    <phoneticPr fontId="3"/>
  </si>
  <si>
    <t>SSK-009</t>
    <phoneticPr fontId="3"/>
  </si>
  <si>
    <t>2020.11.2</t>
    <phoneticPr fontId="3"/>
  </si>
  <si>
    <t>B&amp;T共取2面</t>
    <rPh sb="3" eb="4">
      <t>トモ</t>
    </rPh>
    <rPh sb="4" eb="5">
      <t>トリ</t>
    </rPh>
    <rPh sb="6" eb="7">
      <t>メン</t>
    </rPh>
    <phoneticPr fontId="3"/>
  </si>
  <si>
    <t>SSK-009　ﾄﾚｲ&amp;ﾌﾀ　50個入</t>
    <rPh sb="17" eb="18">
      <t>コ</t>
    </rPh>
    <rPh sb="18" eb="19">
      <t>イ</t>
    </rPh>
    <phoneticPr fontId="3"/>
  </si>
  <si>
    <t>SSM-040</t>
    <phoneticPr fontId="3"/>
  </si>
  <si>
    <t>SSM-040 PA2-0163-000用</t>
    <rPh sb="20" eb="21">
      <t>ヨウ</t>
    </rPh>
    <phoneticPr fontId="3"/>
  </si>
  <si>
    <t>導電印刷(ﾏﾙｱｲB-PP)</t>
    <rPh sb="0" eb="2">
      <t>ドウデン</t>
    </rPh>
    <rPh sb="2" eb="4">
      <t>インサツ</t>
    </rPh>
    <phoneticPr fontId="3"/>
  </si>
  <si>
    <t>470×347</t>
    <phoneticPr fontId="3"/>
  </si>
  <si>
    <t>〇</t>
    <phoneticPr fontId="3"/>
  </si>
  <si>
    <t>2020.11.2</t>
    <phoneticPr fontId="3"/>
  </si>
  <si>
    <t>(株)PROTEC</t>
    <rPh sb="0" eb="3">
      <t>カブ</t>
    </rPh>
    <phoneticPr fontId="3"/>
  </si>
  <si>
    <t>〒600-8815　　京都府京都市下京区中堂寺栗田町93番地 KRP6号館206号室</t>
    <rPh sb="11" eb="14">
      <t>キョウトフ</t>
    </rPh>
    <rPh sb="14" eb="17">
      <t>キョウトシ</t>
    </rPh>
    <rPh sb="17" eb="20">
      <t>シモギョウク</t>
    </rPh>
    <rPh sb="20" eb="22">
      <t>ナカドウ</t>
    </rPh>
    <rPh sb="22" eb="23">
      <t>ジ</t>
    </rPh>
    <rPh sb="23" eb="25">
      <t>クリタ</t>
    </rPh>
    <rPh sb="25" eb="26">
      <t>チョウ</t>
    </rPh>
    <rPh sb="28" eb="30">
      <t>バンチ</t>
    </rPh>
    <rPh sb="35" eb="37">
      <t>ゴウカン</t>
    </rPh>
    <rPh sb="40" eb="42">
      <t>ゴウシツ</t>
    </rPh>
    <phoneticPr fontId="3"/>
  </si>
  <si>
    <t>PRT02　　1960</t>
    <phoneticPr fontId="3"/>
  </si>
  <si>
    <t>深水 様</t>
    <rPh sb="0" eb="2">
      <t>フカミズ</t>
    </rPh>
    <rPh sb="3" eb="4">
      <t>サマ</t>
    </rPh>
    <phoneticPr fontId="3"/>
  </si>
  <si>
    <t>075-963-6360</t>
    <phoneticPr fontId="3"/>
  </si>
  <si>
    <t>075-963-6370</t>
    <phoneticPr fontId="3"/>
  </si>
  <si>
    <t>PRT2</t>
    <phoneticPr fontId="3"/>
  </si>
  <si>
    <t>190</t>
    <phoneticPr fontId="3"/>
  </si>
  <si>
    <t>DIC-132</t>
    <phoneticPr fontId="3"/>
  </si>
  <si>
    <t>DIC-132 K-13138B-01-13</t>
    <phoneticPr fontId="3"/>
  </si>
  <si>
    <t>2020.11.5</t>
    <phoneticPr fontId="3"/>
  </si>
  <si>
    <t>MCC01　　1884</t>
    <phoneticPr fontId="3"/>
  </si>
  <si>
    <t>MCC</t>
    <phoneticPr fontId="3"/>
  </si>
  <si>
    <t>KWE-002</t>
    <phoneticPr fontId="3"/>
  </si>
  <si>
    <t>KWE-002 S4Cｶﾒﾗ基板用</t>
    <rPh sb="14" eb="17">
      <t>キバンヨウ</t>
    </rPh>
    <phoneticPr fontId="3"/>
  </si>
  <si>
    <t>PET
(黒)</t>
    <rPh sb="5" eb="6">
      <t>クロ</t>
    </rPh>
    <phoneticPr fontId="3"/>
  </si>
  <si>
    <t>640</t>
    <phoneticPr fontId="3"/>
  </si>
  <si>
    <t>導電印刷(ﾏﾙｱｲ B-APET)</t>
    <rPh sb="0" eb="2">
      <t>ドウデン</t>
    </rPh>
    <rPh sb="2" eb="4">
      <t>インサツ</t>
    </rPh>
    <phoneticPr fontId="3"/>
  </si>
  <si>
    <t>興和江守</t>
    <rPh sb="0" eb="2">
      <t>コウワ</t>
    </rPh>
    <rPh sb="2" eb="4">
      <t>エモリ</t>
    </rPh>
    <phoneticPr fontId="3"/>
  </si>
  <si>
    <t>590×350</t>
    <phoneticPr fontId="3"/>
  </si>
  <si>
    <t>2020.11.5</t>
    <phoneticPr fontId="3"/>
  </si>
  <si>
    <t>OAD</t>
    <phoneticPr fontId="3"/>
  </si>
  <si>
    <t>オーツェイド(株)</t>
    <rPh sb="6" eb="9">
      <t>カブ</t>
    </rPh>
    <phoneticPr fontId="3"/>
  </si>
  <si>
    <t>〒370-0861　　群馬県高崎市八千代町1-2-4 2Ｆ</t>
    <rPh sb="11" eb="14">
      <t>グンマケン</t>
    </rPh>
    <rPh sb="14" eb="17">
      <t>タカサキシ</t>
    </rPh>
    <rPh sb="17" eb="21">
      <t>ヤチヨチョウ</t>
    </rPh>
    <phoneticPr fontId="3"/>
  </si>
  <si>
    <t>OAD01　　1961</t>
    <phoneticPr fontId="3"/>
  </si>
  <si>
    <t>永井 様</t>
    <rPh sb="0" eb="2">
      <t>ナガイ</t>
    </rPh>
    <rPh sb="3" eb="4">
      <t>サマ</t>
    </rPh>
    <phoneticPr fontId="3"/>
  </si>
  <si>
    <t>027-381-8489</t>
    <phoneticPr fontId="3"/>
  </si>
  <si>
    <t>027-384-8906</t>
    <phoneticPr fontId="3"/>
  </si>
  <si>
    <t>KDS-120</t>
    <phoneticPr fontId="3"/>
  </si>
  <si>
    <t>KDS-120 12POCKETS</t>
    <phoneticPr fontId="3"/>
  </si>
  <si>
    <t>PP(N)</t>
    <phoneticPr fontId="3"/>
  </si>
  <si>
    <t>580</t>
    <phoneticPr fontId="3"/>
  </si>
  <si>
    <t>有</t>
    <rPh sb="0" eb="1">
      <t>ユウ</t>
    </rPh>
    <phoneticPr fontId="3"/>
  </si>
  <si>
    <t>無</t>
    <rPh sb="0" eb="1">
      <t>ム</t>
    </rPh>
    <phoneticPr fontId="3"/>
  </si>
  <si>
    <t>2020.11.6</t>
    <phoneticPr fontId="3"/>
  </si>
  <si>
    <t>1-912162-1</t>
    <phoneticPr fontId="3"/>
  </si>
  <si>
    <t>1-162-1</t>
    <phoneticPr fontId="3"/>
  </si>
  <si>
    <t>MZT-094</t>
    <phoneticPr fontId="3"/>
  </si>
  <si>
    <t>MZT-094 1363-19L27-1A コンテナTOPトレイ</t>
    <phoneticPr fontId="3"/>
  </si>
  <si>
    <t>PET
(CL)</t>
    <phoneticPr fontId="3"/>
  </si>
  <si>
    <t>640</t>
    <phoneticPr fontId="3"/>
  </si>
  <si>
    <t>有</t>
    <rPh sb="0" eb="1">
      <t>ユウ</t>
    </rPh>
    <phoneticPr fontId="3"/>
  </si>
  <si>
    <t>無</t>
    <rPh sb="0" eb="1">
      <t>ム</t>
    </rPh>
    <phoneticPr fontId="3"/>
  </si>
  <si>
    <t>2020.11.9</t>
    <phoneticPr fontId="3"/>
  </si>
  <si>
    <t>SNM-003</t>
    <phoneticPr fontId="3"/>
  </si>
  <si>
    <t>SNM-003 100POCKETS</t>
    <phoneticPr fontId="3"/>
  </si>
  <si>
    <t>130</t>
    <phoneticPr fontId="3"/>
  </si>
  <si>
    <t>MZT-092</t>
    <phoneticPr fontId="3"/>
  </si>
  <si>
    <t>MZT-092(PP0.6) FIS-5000用 TOP Btype</t>
    <rPh sb="23" eb="24">
      <t>ヨウ</t>
    </rPh>
    <phoneticPr fontId="3"/>
  </si>
  <si>
    <t>MZT-091-1.0</t>
    <phoneticPr fontId="3"/>
  </si>
  <si>
    <t>MZT-091(PP1.0) FIS-5000用BOTTOM</t>
    <rPh sb="23" eb="24">
      <t>ヨウ</t>
    </rPh>
    <phoneticPr fontId="3"/>
  </si>
  <si>
    <t>東海部品工業(株)　　富士メディックセンター</t>
    <rPh sb="0" eb="2">
      <t>トウカイ</t>
    </rPh>
    <rPh sb="2" eb="4">
      <t>ブヒン</t>
    </rPh>
    <rPh sb="4" eb="6">
      <t>コウギョウ</t>
    </rPh>
    <rPh sb="6" eb="9">
      <t>カ</t>
    </rPh>
    <rPh sb="11" eb="13">
      <t>フジ</t>
    </rPh>
    <phoneticPr fontId="3"/>
  </si>
  <si>
    <t>〒411-0934　　静岡県駿東郡長泉町下長窪1002-1</t>
    <rPh sb="11" eb="14">
      <t>シズオカケン</t>
    </rPh>
    <rPh sb="14" eb="17">
      <t>スントウグン</t>
    </rPh>
    <rPh sb="17" eb="20">
      <t>ナガイズミチョウ</t>
    </rPh>
    <rPh sb="20" eb="23">
      <t>シモナガクボ</t>
    </rPh>
    <phoneticPr fontId="3"/>
  </si>
  <si>
    <t>メディック事業部 管理部　　江藤 様</t>
    <rPh sb="5" eb="7">
      <t>ジギョウ</t>
    </rPh>
    <rPh sb="7" eb="8">
      <t>ブ</t>
    </rPh>
    <rPh sb="9" eb="11">
      <t>カンリ</t>
    </rPh>
    <rPh sb="11" eb="12">
      <t>ブ</t>
    </rPh>
    <rPh sb="14" eb="16">
      <t>エトウ</t>
    </rPh>
    <rPh sb="17" eb="18">
      <t>サマ</t>
    </rPh>
    <phoneticPr fontId="3"/>
  </si>
  <si>
    <t>055-988-2231</t>
    <phoneticPr fontId="3"/>
  </si>
  <si>
    <t>055-988-2232</t>
    <phoneticPr fontId="3"/>
  </si>
  <si>
    <t>SMK-207</t>
    <phoneticPr fontId="3"/>
  </si>
  <si>
    <t>PS(N)</t>
    <phoneticPr fontId="3"/>
  </si>
  <si>
    <t>有</t>
    <rPh sb="0" eb="1">
      <t>ユウ</t>
    </rPh>
    <phoneticPr fontId="3"/>
  </si>
  <si>
    <t>無</t>
    <rPh sb="0" eb="1">
      <t>ム</t>
    </rPh>
    <phoneticPr fontId="3"/>
  </si>
  <si>
    <t>2020.11.11</t>
    <phoneticPr fontId="3"/>
  </si>
  <si>
    <t>SMK-207-PET</t>
    <phoneticPr fontId="3"/>
  </si>
  <si>
    <t>167CSB-081-00E (PS)</t>
    <phoneticPr fontId="3"/>
  </si>
  <si>
    <t>167CSB-081-00E (PET)</t>
    <phoneticPr fontId="3"/>
  </si>
  <si>
    <t>PET
(CL)</t>
    <phoneticPr fontId="3"/>
  </si>
  <si>
    <t>200</t>
    <phoneticPr fontId="3"/>
  </si>
  <si>
    <t>2020.10.30金型返却</t>
    <rPh sb="10" eb="12">
      <t>カナガタ</t>
    </rPh>
    <rPh sb="12" eb="14">
      <t>ヘンキャク</t>
    </rPh>
    <phoneticPr fontId="3"/>
  </si>
  <si>
    <t>DIC-133</t>
    <phoneticPr fontId="3"/>
  </si>
  <si>
    <t>DIC-133 K-10120S-10-30</t>
    <phoneticPr fontId="3"/>
  </si>
  <si>
    <t>2020.11.16</t>
    <phoneticPr fontId="3"/>
  </si>
  <si>
    <t>9-161-1R4</t>
    <phoneticPr fontId="3"/>
  </si>
  <si>
    <t>9-912161-1R4</t>
    <phoneticPr fontId="3"/>
  </si>
  <si>
    <t>2020.11.17</t>
    <phoneticPr fontId="3"/>
  </si>
  <si>
    <t>1-162-2</t>
    <phoneticPr fontId="3"/>
  </si>
  <si>
    <t>1-912162-2</t>
    <phoneticPr fontId="3"/>
  </si>
  <si>
    <t>耐摩耗
PS(N)</t>
    <phoneticPr fontId="3"/>
  </si>
  <si>
    <t>469×299</t>
    <phoneticPr fontId="3"/>
  </si>
  <si>
    <t>2020.11.17</t>
    <phoneticPr fontId="3"/>
  </si>
  <si>
    <t>NHK-010</t>
    <phoneticPr fontId="3"/>
  </si>
  <si>
    <t>NHK-010 IC用 HC18001-1</t>
    <rPh sb="10" eb="11">
      <t>ヨウ</t>
    </rPh>
    <phoneticPr fontId="3"/>
  </si>
  <si>
    <t>導電印刷
ﾏﾙｱｲB-APET</t>
    <rPh sb="0" eb="2">
      <t>ドウデン</t>
    </rPh>
    <rPh sb="2" eb="4">
      <t>インサツ</t>
    </rPh>
    <phoneticPr fontId="3"/>
  </si>
  <si>
    <t>2020.11.19</t>
    <phoneticPr fontId="3"/>
  </si>
  <si>
    <t>HKR2</t>
    <phoneticPr fontId="3"/>
  </si>
  <si>
    <t>ヒカリ電子工業(株)</t>
    <rPh sb="3" eb="5">
      <t>デンシ</t>
    </rPh>
    <rPh sb="5" eb="7">
      <t>コウギョウ</t>
    </rPh>
    <rPh sb="7" eb="10">
      <t>カブ</t>
    </rPh>
    <phoneticPr fontId="3"/>
  </si>
  <si>
    <t>HKR02　　1963</t>
    <phoneticPr fontId="3"/>
  </si>
  <si>
    <t>藤崎 様</t>
    <rPh sb="0" eb="2">
      <t>フジサキ</t>
    </rPh>
    <rPh sb="3" eb="4">
      <t>サマ</t>
    </rPh>
    <phoneticPr fontId="3"/>
  </si>
  <si>
    <t>03-3987-3941</t>
    <phoneticPr fontId="3"/>
  </si>
  <si>
    <t>03-3988-4522</t>
    <phoneticPr fontId="3"/>
  </si>
  <si>
    <t>〒170-0005　　東京都豊島区南大塚3-17-6　南大塚ビル2F</t>
    <rPh sb="11" eb="14">
      <t>トウキョウト</t>
    </rPh>
    <rPh sb="14" eb="17">
      <t>トシマク</t>
    </rPh>
    <rPh sb="17" eb="18">
      <t>ミナミ</t>
    </rPh>
    <rPh sb="18" eb="20">
      <t>オオツカ</t>
    </rPh>
    <rPh sb="27" eb="28">
      <t>ミナミ</t>
    </rPh>
    <rPh sb="28" eb="30">
      <t>オオツカ</t>
    </rPh>
    <phoneticPr fontId="3"/>
  </si>
  <si>
    <t>SMN3</t>
    <phoneticPr fontId="3"/>
  </si>
  <si>
    <t>(株)セミナル</t>
    <rPh sb="0" eb="3">
      <t>カブ</t>
    </rPh>
    <phoneticPr fontId="3"/>
  </si>
  <si>
    <t>〒262-0011　　千葉県千葉市花見川区三角町75-3</t>
    <rPh sb="11" eb="14">
      <t>チバケン</t>
    </rPh>
    <rPh sb="14" eb="17">
      <t>チバシ</t>
    </rPh>
    <rPh sb="17" eb="21">
      <t>ハナミガワク</t>
    </rPh>
    <rPh sb="21" eb="24">
      <t>サンカクチョウ</t>
    </rPh>
    <phoneticPr fontId="3"/>
  </si>
  <si>
    <t>SMN03　　1964</t>
    <phoneticPr fontId="3"/>
  </si>
  <si>
    <t>吉田 様</t>
    <phoneticPr fontId="3"/>
  </si>
  <si>
    <t>043-258-7702</t>
    <phoneticPr fontId="3"/>
  </si>
  <si>
    <t>043-258-7855</t>
    <phoneticPr fontId="3"/>
  </si>
  <si>
    <t>KSP-174</t>
    <phoneticPr fontId="3"/>
  </si>
  <si>
    <t>KSP-174 GXM-050736-001-00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</si>
  <si>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</si>
  <si>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</si>
  <si>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</si>
  <si>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</si>
  <si>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</si>
  <si>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2020.11.24</t>
    <phoneticPr fontId="3"/>
  </si>
  <si>
    <t>KSP-175</t>
    <phoneticPr fontId="3"/>
  </si>
  <si>
    <t>KSP-175 GXM-050738-001-00</t>
    <phoneticPr fontId="3"/>
  </si>
  <si>
    <t>90</t>
    <phoneticPr fontId="3"/>
  </si>
  <si>
    <t>5-159-9R5</t>
    <phoneticPr fontId="3"/>
  </si>
  <si>
    <t>5-912159-9 R5</t>
    <phoneticPr fontId="3"/>
  </si>
  <si>
    <t>PS(N)</t>
    <phoneticPr fontId="3"/>
  </si>
  <si>
    <t>有</t>
    <rPh sb="0" eb="1">
      <t>ユウ</t>
    </rPh>
    <phoneticPr fontId="3"/>
  </si>
  <si>
    <t>無</t>
    <rPh sb="0" eb="1">
      <t>ム</t>
    </rPh>
    <phoneticPr fontId="3"/>
  </si>
  <si>
    <t>2020.11.25再々</t>
    <rPh sb="10" eb="12">
      <t>サイサイ</t>
    </rPh>
    <phoneticPr fontId="3"/>
  </si>
  <si>
    <t>〒611-0033　　京都府宇治市大久保町成手1番地28</t>
    <rPh sb="11" eb="14">
      <t>キョウトフ</t>
    </rPh>
    <rPh sb="14" eb="17">
      <t>ウジシ</t>
    </rPh>
    <rPh sb="17" eb="21">
      <t>オオクボチョウ</t>
    </rPh>
    <rPh sb="21" eb="22">
      <t>ナリ</t>
    </rPh>
    <rPh sb="22" eb="23">
      <t>テ</t>
    </rPh>
    <rPh sb="24" eb="26">
      <t>バンチ</t>
    </rPh>
    <phoneticPr fontId="3"/>
  </si>
  <si>
    <t>0774-43-1431</t>
    <phoneticPr fontId="3"/>
  </si>
  <si>
    <t>0774-43-1432</t>
    <phoneticPr fontId="3"/>
  </si>
  <si>
    <t>DIC2</t>
    <phoneticPr fontId="3"/>
  </si>
  <si>
    <t>ＤＩＣ(株)　　埼玉工場</t>
    <rPh sb="3" eb="6">
      <t>カブ</t>
    </rPh>
    <rPh sb="8" eb="10">
      <t>サイタマ</t>
    </rPh>
    <rPh sb="10" eb="12">
      <t>コウジョウ</t>
    </rPh>
    <phoneticPr fontId="3"/>
  </si>
  <si>
    <t>〒362-0806　　埼玉県北足立郡伊奈町大字小室4472-1</t>
    <rPh sb="11" eb="14">
      <t>サイタマケン</t>
    </rPh>
    <rPh sb="14" eb="18">
      <t>キタアダチグン</t>
    </rPh>
    <rPh sb="18" eb="20">
      <t>イナ</t>
    </rPh>
    <rPh sb="20" eb="21">
      <t>マチ</t>
    </rPh>
    <rPh sb="21" eb="23">
      <t>オオアザ</t>
    </rPh>
    <rPh sb="23" eb="25">
      <t>コムロ</t>
    </rPh>
    <phoneticPr fontId="3"/>
  </si>
  <si>
    <t>DIC02　　1965</t>
    <phoneticPr fontId="3"/>
  </si>
  <si>
    <t>蟹沢 様</t>
    <rPh sb="0" eb="2">
      <t>カニサワ</t>
    </rPh>
    <rPh sb="3" eb="4">
      <t>サマ</t>
    </rPh>
    <phoneticPr fontId="3"/>
  </si>
  <si>
    <t>048-712-4091</t>
    <phoneticPr fontId="3"/>
  </si>
  <si>
    <t>048-721-4092</t>
    <phoneticPr fontId="3"/>
  </si>
  <si>
    <t>SHT-011</t>
    <phoneticPr fontId="3"/>
  </si>
  <si>
    <t>SHT-011 LCﾓｼﾞｭｰﾙHOLDER用　ｱﾝﾀﾞｰｽﾀｯｸ14㎜仕様</t>
    <rPh sb="22" eb="23">
      <t>ヨウ</t>
    </rPh>
    <rPh sb="36" eb="38">
      <t>シヨウ</t>
    </rPh>
    <phoneticPr fontId="3"/>
  </si>
  <si>
    <t>2020.11.27</t>
    <phoneticPr fontId="3"/>
  </si>
  <si>
    <t>PLM2</t>
    <phoneticPr fontId="3"/>
  </si>
  <si>
    <t>(株)プロセス・ラボ・ミクロン　　中部TEC</t>
    <rPh sb="0" eb="3">
      <t>カブ</t>
    </rPh>
    <rPh sb="17" eb="19">
      <t>チュウブ</t>
    </rPh>
    <phoneticPr fontId="3"/>
  </si>
  <si>
    <t>〒485-0822　　愛知県小牧市上末122-1</t>
    <rPh sb="11" eb="14">
      <t>アイチケン</t>
    </rPh>
    <rPh sb="14" eb="17">
      <t>コマキシ</t>
    </rPh>
    <rPh sb="17" eb="19">
      <t>カミスエ</t>
    </rPh>
    <phoneticPr fontId="3"/>
  </si>
  <si>
    <t>PLM02　　1966</t>
    <phoneticPr fontId="3"/>
  </si>
  <si>
    <t>鈴木 様</t>
    <rPh sb="0" eb="2">
      <t>スズキ</t>
    </rPh>
    <rPh sb="3" eb="4">
      <t>サマ</t>
    </rPh>
    <phoneticPr fontId="3"/>
  </si>
  <si>
    <t>0568-39-5396</t>
    <phoneticPr fontId="3"/>
  </si>
  <si>
    <t>0568-39-5397</t>
    <phoneticPr fontId="3"/>
  </si>
  <si>
    <t>IDM-001</t>
    <phoneticPr fontId="3"/>
  </si>
  <si>
    <t>IDM-001 433×280×(5)hｻｲｽﾞ</t>
    <phoneticPr fontId="3"/>
  </si>
  <si>
    <t>PET
(CL)</t>
    <phoneticPr fontId="3"/>
  </si>
  <si>
    <t>520</t>
    <phoneticPr fontId="3"/>
  </si>
  <si>
    <t>有</t>
    <rPh sb="0" eb="1">
      <t>ユウ</t>
    </rPh>
    <phoneticPr fontId="3"/>
  </si>
  <si>
    <t>無</t>
    <rPh sb="0" eb="1">
      <t>ム</t>
    </rPh>
    <phoneticPr fontId="3"/>
  </si>
  <si>
    <t>アイデム</t>
    <phoneticPr fontId="3"/>
  </si>
  <si>
    <t>〇</t>
    <phoneticPr fontId="3"/>
  </si>
  <si>
    <t>2020.11.30</t>
    <phoneticPr fontId="3"/>
  </si>
  <si>
    <t>KZN</t>
    <phoneticPr fontId="3"/>
  </si>
  <si>
    <t>光山電気工業(株)</t>
    <rPh sb="0" eb="6">
      <t>コウザンデンキコウギョウ</t>
    </rPh>
    <rPh sb="6" eb="9">
      <t>カブ</t>
    </rPh>
    <phoneticPr fontId="3"/>
  </si>
  <si>
    <t>〒377-0203　　群馬県渋川市吹屋194-1</t>
    <rPh sb="11" eb="14">
      <t>グンマケン</t>
    </rPh>
    <rPh sb="14" eb="17">
      <t>シブカワシ</t>
    </rPh>
    <rPh sb="17" eb="19">
      <t>フキヤ</t>
    </rPh>
    <phoneticPr fontId="3"/>
  </si>
  <si>
    <t>KZN01　　1967</t>
    <phoneticPr fontId="3"/>
  </si>
  <si>
    <t>高橋 様</t>
    <rPh sb="0" eb="2">
      <t>タカハシ</t>
    </rPh>
    <rPh sb="3" eb="4">
      <t>サマ</t>
    </rPh>
    <phoneticPr fontId="3"/>
  </si>
  <si>
    <t>0279-22-2295</t>
    <phoneticPr fontId="3"/>
  </si>
  <si>
    <t>0279-22-2184</t>
    <phoneticPr fontId="3"/>
  </si>
  <si>
    <t>ZKM</t>
    <phoneticPr fontId="3"/>
  </si>
  <si>
    <t>(株)ゼンキンメタル</t>
    <rPh sb="0" eb="3">
      <t>カブ</t>
    </rPh>
    <phoneticPr fontId="3"/>
  </si>
  <si>
    <t>〒699-1311　　島根県雲南市木次町里方1079-1</t>
    <rPh sb="11" eb="14">
      <t>シマネケン</t>
    </rPh>
    <rPh sb="14" eb="17">
      <t>ウンナンシ</t>
    </rPh>
    <rPh sb="17" eb="19">
      <t>キジ</t>
    </rPh>
    <rPh sb="19" eb="20">
      <t>チョウ</t>
    </rPh>
    <rPh sb="20" eb="22">
      <t>サトカタ</t>
    </rPh>
    <phoneticPr fontId="3"/>
  </si>
  <si>
    <t>ZKM01　　1968</t>
    <phoneticPr fontId="3"/>
  </si>
  <si>
    <t>喜田 様</t>
    <rPh sb="0" eb="2">
      <t>キダ</t>
    </rPh>
    <rPh sb="3" eb="4">
      <t>サマ</t>
    </rPh>
    <phoneticPr fontId="3"/>
  </si>
  <si>
    <t>0854-42-5543</t>
    <phoneticPr fontId="3"/>
  </si>
  <si>
    <t>0854-42-5318</t>
    <phoneticPr fontId="3"/>
  </si>
  <si>
    <t>JAE-229</t>
    <phoneticPr fontId="3"/>
  </si>
  <si>
    <t>JAE-229 NP-D104FPCﾄﾚｲ NT1266-3904-001</t>
    <phoneticPr fontId="3"/>
  </si>
  <si>
    <t>2020.12.2</t>
    <phoneticPr fontId="3"/>
  </si>
  <si>
    <t>KJK-002</t>
    <phoneticPr fontId="3"/>
  </si>
  <si>
    <t>KJK-002 ﾋﾟｽﾄﾝﾋﾟﾝ用　24ヶ入</t>
    <rPh sb="16" eb="17">
      <t>ヨウ</t>
    </rPh>
    <rPh sb="21" eb="22">
      <t>イ</t>
    </rPh>
    <phoneticPr fontId="3"/>
  </si>
  <si>
    <t>ONL</t>
    <phoneticPr fontId="3"/>
  </si>
  <si>
    <t>(株)大西ライト工業所</t>
    <rPh sb="0" eb="3">
      <t>カブ</t>
    </rPh>
    <rPh sb="3" eb="5">
      <t>オオニシ</t>
    </rPh>
    <rPh sb="8" eb="10">
      <t>コウギョウ</t>
    </rPh>
    <rPh sb="10" eb="11">
      <t>ショ</t>
    </rPh>
    <phoneticPr fontId="3"/>
  </si>
  <si>
    <t>〒379-2206　　群馬県伊勢崎市香林町2丁目1284</t>
    <rPh sb="11" eb="14">
      <t>グンマケン</t>
    </rPh>
    <rPh sb="14" eb="18">
      <t>イセサキシ</t>
    </rPh>
    <rPh sb="18" eb="20">
      <t>コウバヤシ</t>
    </rPh>
    <rPh sb="20" eb="21">
      <t>チョウ</t>
    </rPh>
    <rPh sb="22" eb="24">
      <t>チョウメ</t>
    </rPh>
    <phoneticPr fontId="3"/>
  </si>
  <si>
    <t>ONL01　　1969</t>
    <phoneticPr fontId="3"/>
  </si>
  <si>
    <t>星野 様</t>
    <rPh sb="0" eb="2">
      <t>ホシノ</t>
    </rPh>
    <rPh sb="3" eb="4">
      <t>サマ</t>
    </rPh>
    <phoneticPr fontId="3"/>
  </si>
  <si>
    <t>0270-20-2111</t>
    <phoneticPr fontId="3"/>
  </si>
  <si>
    <t>MZT-095</t>
    <phoneticPr fontId="3"/>
  </si>
  <si>
    <t>MZT-095 基板用60マス導電トレイ</t>
    <rPh sb="8" eb="11">
      <t>キバンヨウ</t>
    </rPh>
    <rPh sb="15" eb="17">
      <t>ドウデン</t>
    </rPh>
    <phoneticPr fontId="3"/>
  </si>
  <si>
    <t>MZT-096</t>
    <phoneticPr fontId="3"/>
  </si>
  <si>
    <t>MZT-096 入力端子用トレイ</t>
    <rPh sb="8" eb="10">
      <t>ニュウリョク</t>
    </rPh>
    <rPh sb="10" eb="12">
      <t>タンシ</t>
    </rPh>
    <rPh sb="12" eb="13">
      <t>ヨウ</t>
    </rPh>
    <phoneticPr fontId="3"/>
  </si>
  <si>
    <t>PP(N)</t>
    <phoneticPr fontId="3"/>
  </si>
  <si>
    <t>640</t>
    <phoneticPr fontId="3"/>
  </si>
  <si>
    <t>有</t>
    <rPh sb="0" eb="1">
      <t>ユウ</t>
    </rPh>
    <phoneticPr fontId="3"/>
  </si>
  <si>
    <t>無</t>
    <rPh sb="0" eb="1">
      <t>ム</t>
    </rPh>
    <phoneticPr fontId="3"/>
  </si>
  <si>
    <t>〇</t>
    <phoneticPr fontId="3"/>
  </si>
  <si>
    <t>2020.12.4</t>
    <phoneticPr fontId="3"/>
  </si>
  <si>
    <t>MZT-097</t>
    <phoneticPr fontId="3"/>
  </si>
  <si>
    <t>MZT-097 出力端子用トレイ</t>
    <rPh sb="8" eb="10">
      <t>シュツリョク</t>
    </rPh>
    <rPh sb="10" eb="12">
      <t>タンシ</t>
    </rPh>
    <rPh sb="12" eb="13">
      <t>ヨウ</t>
    </rPh>
    <phoneticPr fontId="3"/>
  </si>
  <si>
    <t>KDS-122</t>
    <phoneticPr fontId="3"/>
  </si>
  <si>
    <t>KDS-122 YEC-013</t>
    <phoneticPr fontId="3"/>
  </si>
  <si>
    <t>PP(N)</t>
    <phoneticPr fontId="3"/>
  </si>
  <si>
    <t>550</t>
    <phoneticPr fontId="3"/>
  </si>
  <si>
    <t>有</t>
    <rPh sb="0" eb="1">
      <t>ユウ</t>
    </rPh>
    <phoneticPr fontId="3"/>
  </si>
  <si>
    <t>無</t>
    <rPh sb="0" eb="1">
      <t>ム</t>
    </rPh>
    <phoneticPr fontId="3"/>
  </si>
  <si>
    <t>共同紙業</t>
    <rPh sb="0" eb="2">
      <t>キョウドウ</t>
    </rPh>
    <rPh sb="2" eb="4">
      <t>シギョウ</t>
    </rPh>
    <phoneticPr fontId="3"/>
  </si>
  <si>
    <t>499×347</t>
    <phoneticPr fontId="3"/>
  </si>
  <si>
    <t>2020.12.4</t>
    <phoneticPr fontId="3"/>
  </si>
  <si>
    <t>KDS-123</t>
    <phoneticPr fontId="3"/>
  </si>
  <si>
    <t>KDS-123 GP-SDD304 PANEL用</t>
    <rPh sb="23" eb="24">
      <t>ヨウ</t>
    </rPh>
    <phoneticPr fontId="3"/>
  </si>
  <si>
    <t>405</t>
    <phoneticPr fontId="3"/>
  </si>
  <si>
    <t>338×175</t>
    <phoneticPr fontId="3"/>
  </si>
  <si>
    <t>MZT-098</t>
    <phoneticPr fontId="3"/>
  </si>
  <si>
    <t>MZT-098 真空成型トレイフタ押えあり</t>
    <rPh sb="8" eb="10">
      <t>シンクウ</t>
    </rPh>
    <rPh sb="10" eb="12">
      <t>セイケイ</t>
    </rPh>
    <rPh sb="17" eb="18">
      <t>オサ</t>
    </rPh>
    <phoneticPr fontId="3"/>
  </si>
  <si>
    <t>PET
(CL)</t>
    <phoneticPr fontId="3"/>
  </si>
  <si>
    <t>640</t>
    <phoneticPr fontId="3"/>
  </si>
  <si>
    <t>無</t>
    <rPh sb="0" eb="1">
      <t>ム</t>
    </rPh>
    <phoneticPr fontId="3"/>
  </si>
  <si>
    <t>有</t>
    <rPh sb="0" eb="1">
      <t>ユウ</t>
    </rPh>
    <phoneticPr fontId="3"/>
  </si>
  <si>
    <t>2020.12.7</t>
    <phoneticPr fontId="3"/>
  </si>
  <si>
    <t>UDB</t>
    <phoneticPr fontId="3"/>
  </si>
  <si>
    <t>(株)ウエダ美粧堂</t>
    <rPh sb="0" eb="3">
      <t>カブ</t>
    </rPh>
    <rPh sb="6" eb="9">
      <t>ビショウドウ</t>
    </rPh>
    <phoneticPr fontId="3"/>
  </si>
  <si>
    <t>〒581-0039　　大阪府八尾市太田新町4-152</t>
    <rPh sb="11" eb="14">
      <t>オオサカフ</t>
    </rPh>
    <rPh sb="14" eb="17">
      <t>ヤオシ</t>
    </rPh>
    <rPh sb="17" eb="21">
      <t>オオタシンマチ</t>
    </rPh>
    <phoneticPr fontId="3"/>
  </si>
  <si>
    <t>UDB01　　1970</t>
    <phoneticPr fontId="3"/>
  </si>
  <si>
    <t>植田 嘉孝 様</t>
    <rPh sb="0" eb="2">
      <t>ウエダ</t>
    </rPh>
    <rPh sb="3" eb="5">
      <t>ヨシタカ</t>
    </rPh>
    <rPh sb="6" eb="7">
      <t>サマ</t>
    </rPh>
    <phoneticPr fontId="3"/>
  </si>
  <si>
    <t>072-948-1034</t>
    <phoneticPr fontId="3"/>
  </si>
  <si>
    <t>072-949-2823</t>
    <phoneticPr fontId="3"/>
  </si>
  <si>
    <t>NSM-002</t>
    <phoneticPr fontId="3"/>
  </si>
  <si>
    <t>NSM-002 3個入りﾄﾚｲ</t>
    <rPh sb="9" eb="10">
      <t>コ</t>
    </rPh>
    <rPh sb="10" eb="11">
      <t>イ</t>
    </rPh>
    <phoneticPr fontId="3"/>
  </si>
  <si>
    <t>2020.12.9</t>
    <phoneticPr fontId="3"/>
  </si>
  <si>
    <t>3-162-2</t>
    <phoneticPr fontId="3"/>
  </si>
  <si>
    <t>3-912162-2</t>
    <phoneticPr fontId="3"/>
  </si>
  <si>
    <t>耐摩耗
PS(N)</t>
    <rPh sb="0" eb="1">
      <t>タイ</t>
    </rPh>
    <rPh sb="1" eb="3">
      <t>マモウ</t>
    </rPh>
    <phoneticPr fontId="3"/>
  </si>
  <si>
    <t>670</t>
    <phoneticPr fontId="3"/>
  </si>
  <si>
    <t>有</t>
    <rPh sb="0" eb="1">
      <t>ユウ</t>
    </rPh>
    <phoneticPr fontId="3"/>
  </si>
  <si>
    <t>無</t>
    <rPh sb="0" eb="1">
      <t>ム</t>
    </rPh>
    <phoneticPr fontId="3"/>
  </si>
  <si>
    <t>2020.12.9</t>
    <phoneticPr fontId="3"/>
  </si>
  <si>
    <t>CYS</t>
    <phoneticPr fontId="3"/>
  </si>
  <si>
    <t>中国山科サービス(株)</t>
    <rPh sb="0" eb="2">
      <t>チュウゴク</t>
    </rPh>
    <rPh sb="2" eb="4">
      <t>ヤマシナ</t>
    </rPh>
    <rPh sb="8" eb="11">
      <t>カブ</t>
    </rPh>
    <phoneticPr fontId="3"/>
  </si>
  <si>
    <t>〒721-0973　　広島県福山市南蔵王町3丁目5番18号</t>
    <rPh sb="11" eb="14">
      <t>ヒロシマケン</t>
    </rPh>
    <rPh sb="14" eb="17">
      <t>フクヤマシ</t>
    </rPh>
    <rPh sb="17" eb="21">
      <t>ミナミザオウチョウ</t>
    </rPh>
    <rPh sb="22" eb="24">
      <t>チョウメ</t>
    </rPh>
    <rPh sb="25" eb="26">
      <t>バン</t>
    </rPh>
    <rPh sb="28" eb="29">
      <t>ゴウ</t>
    </rPh>
    <phoneticPr fontId="3"/>
  </si>
  <si>
    <t>CYS01　　1971</t>
    <phoneticPr fontId="3"/>
  </si>
  <si>
    <t>藤井 様</t>
    <rPh sb="0" eb="2">
      <t>フジイ</t>
    </rPh>
    <rPh sb="3" eb="4">
      <t>サマ</t>
    </rPh>
    <phoneticPr fontId="3"/>
  </si>
  <si>
    <t>084-921-7461</t>
    <phoneticPr fontId="3"/>
  </si>
  <si>
    <t>084-925-4904</t>
    <phoneticPr fontId="3"/>
  </si>
  <si>
    <t>AST2</t>
    <phoneticPr fontId="3"/>
  </si>
  <si>
    <t>(株)アステイ</t>
    <rPh sb="0" eb="3">
      <t>カブ</t>
    </rPh>
    <phoneticPr fontId="3"/>
  </si>
  <si>
    <t>〒110-0005　　東京都台東区上野1-6-8</t>
    <rPh sb="11" eb="14">
      <t>トウキョウト</t>
    </rPh>
    <rPh sb="14" eb="17">
      <t>タイトウク</t>
    </rPh>
    <rPh sb="17" eb="19">
      <t>ウエノ</t>
    </rPh>
    <phoneticPr fontId="3"/>
  </si>
  <si>
    <t>AST02　　1972</t>
    <phoneticPr fontId="3"/>
  </si>
  <si>
    <t>久保田 様</t>
    <rPh sb="0" eb="3">
      <t>クボタ</t>
    </rPh>
    <rPh sb="4" eb="5">
      <t>サマ</t>
    </rPh>
    <phoneticPr fontId="3"/>
  </si>
  <si>
    <t>03-3833-2088</t>
    <phoneticPr fontId="3"/>
  </si>
  <si>
    <t>03-3833-2098</t>
    <phoneticPr fontId="3"/>
  </si>
  <si>
    <t>NXT</t>
    <phoneticPr fontId="3"/>
  </si>
  <si>
    <t>(株)ネクスト</t>
    <rPh sb="0" eb="3">
      <t>カブ</t>
    </rPh>
    <phoneticPr fontId="3"/>
  </si>
  <si>
    <t>〒861-0522　　熊本県山鹿市久原4254-1</t>
    <rPh sb="11" eb="14">
      <t>クマモトケン</t>
    </rPh>
    <rPh sb="14" eb="17">
      <t>ヤマガシ</t>
    </rPh>
    <rPh sb="17" eb="19">
      <t>ヒサハラ</t>
    </rPh>
    <phoneticPr fontId="3"/>
  </si>
  <si>
    <t>NXT01　　1973</t>
    <phoneticPr fontId="3"/>
  </si>
  <si>
    <t>渡邊 様</t>
    <rPh sb="0" eb="2">
      <t>ワタナベ</t>
    </rPh>
    <rPh sb="3" eb="4">
      <t>サマ</t>
    </rPh>
    <phoneticPr fontId="3"/>
  </si>
  <si>
    <t>0968-32-0223</t>
    <phoneticPr fontId="3"/>
  </si>
  <si>
    <t>0968-32-0224</t>
    <phoneticPr fontId="3"/>
  </si>
  <si>
    <t>KDS-124</t>
    <phoneticPr fontId="3"/>
  </si>
  <si>
    <t>KDS-124 YEC-014</t>
    <phoneticPr fontId="3"/>
  </si>
  <si>
    <t>PP(N)</t>
    <phoneticPr fontId="3"/>
  </si>
  <si>
    <t>405</t>
    <phoneticPr fontId="3"/>
  </si>
  <si>
    <t>有</t>
    <rPh sb="0" eb="1">
      <t>ユウ</t>
    </rPh>
    <phoneticPr fontId="3"/>
  </si>
  <si>
    <t>無</t>
    <rPh sb="0" eb="1">
      <t>ム</t>
    </rPh>
    <phoneticPr fontId="3"/>
  </si>
  <si>
    <t>355×260</t>
    <phoneticPr fontId="3"/>
  </si>
  <si>
    <t>2020.12.14</t>
    <phoneticPr fontId="3"/>
  </si>
  <si>
    <t>20</t>
    <phoneticPr fontId="3"/>
  </si>
  <si>
    <t>YCM-059</t>
    <phoneticPr fontId="3"/>
  </si>
  <si>
    <t>2020.12.15</t>
    <phoneticPr fontId="3"/>
  </si>
  <si>
    <t>NGT-008</t>
    <phoneticPr fontId="3"/>
  </si>
  <si>
    <t>NGT-008  3P</t>
    <phoneticPr fontId="3"/>
  </si>
  <si>
    <t>KMR-001</t>
    <phoneticPr fontId="3"/>
  </si>
  <si>
    <t>KMR-001  PAD DTCTトレイ</t>
    <phoneticPr fontId="3"/>
  </si>
  <si>
    <t>PET
(B)</t>
    <phoneticPr fontId="3"/>
  </si>
  <si>
    <t>640</t>
    <phoneticPr fontId="3"/>
  </si>
  <si>
    <t>導電印刷</t>
    <rPh sb="0" eb="2">
      <t>ドウデン</t>
    </rPh>
    <rPh sb="2" eb="4">
      <t>インサツ</t>
    </rPh>
    <phoneticPr fontId="3"/>
  </si>
  <si>
    <t>小森電機</t>
    <rPh sb="0" eb="2">
      <t>コモリ</t>
    </rPh>
    <rPh sb="2" eb="4">
      <t>デンキ</t>
    </rPh>
    <phoneticPr fontId="3"/>
  </si>
  <si>
    <t>499×347</t>
    <phoneticPr fontId="3"/>
  </si>
  <si>
    <t>〇</t>
    <phoneticPr fontId="3"/>
  </si>
  <si>
    <t>3面取</t>
    <rPh sb="1" eb="2">
      <t>メン</t>
    </rPh>
    <rPh sb="2" eb="3">
      <t>ト</t>
    </rPh>
    <phoneticPr fontId="3"/>
  </si>
  <si>
    <t>別抜き</t>
    <rPh sb="0" eb="1">
      <t>ベツ</t>
    </rPh>
    <rPh sb="1" eb="2">
      <t>ヌ</t>
    </rPh>
    <phoneticPr fontId="3"/>
  </si>
  <si>
    <t>袋詰め</t>
    <rPh sb="0" eb="1">
      <t>フクロ</t>
    </rPh>
    <rPh sb="1" eb="2">
      <t>ヅ</t>
    </rPh>
    <phoneticPr fontId="3"/>
  </si>
  <si>
    <t>2020.12.17</t>
    <phoneticPr fontId="3"/>
  </si>
  <si>
    <t>AKK1</t>
    <phoneticPr fontId="3"/>
  </si>
  <si>
    <t>(株)アサカ機工</t>
    <rPh sb="0" eb="3">
      <t>カブ</t>
    </rPh>
    <rPh sb="6" eb="8">
      <t>キコウ</t>
    </rPh>
    <phoneticPr fontId="3"/>
  </si>
  <si>
    <t>〒352-0011　　埼玉県新座市野火止1-10-6</t>
    <rPh sb="11" eb="14">
      <t>サイタマケン</t>
    </rPh>
    <rPh sb="14" eb="17">
      <t>ニイザシ</t>
    </rPh>
    <rPh sb="17" eb="20">
      <t>ノビドメ</t>
    </rPh>
    <phoneticPr fontId="3"/>
  </si>
  <si>
    <t>AKK01　　1974</t>
    <phoneticPr fontId="3"/>
  </si>
  <si>
    <t>仲田 様</t>
    <rPh sb="0" eb="2">
      <t>ナカタ</t>
    </rPh>
    <rPh sb="3" eb="4">
      <t>サマ</t>
    </rPh>
    <phoneticPr fontId="3"/>
  </si>
  <si>
    <t>048-481-2151</t>
    <phoneticPr fontId="3"/>
  </si>
  <si>
    <t>048-481-2154</t>
    <phoneticPr fontId="3"/>
  </si>
  <si>
    <t>MZT-099</t>
    <phoneticPr fontId="3"/>
  </si>
  <si>
    <t>MZT-099 A0610607-TLCトレイ</t>
    <phoneticPr fontId="3"/>
  </si>
  <si>
    <t>PP(N)</t>
    <phoneticPr fontId="3"/>
  </si>
  <si>
    <t>520</t>
    <phoneticPr fontId="3"/>
  </si>
  <si>
    <t>有</t>
    <rPh sb="0" eb="1">
      <t>ユウ</t>
    </rPh>
    <phoneticPr fontId="3"/>
  </si>
  <si>
    <t>無</t>
    <rPh sb="0" eb="1">
      <t>ム</t>
    </rPh>
    <phoneticPr fontId="3"/>
  </si>
  <si>
    <t>2020.12.21</t>
    <phoneticPr fontId="3"/>
  </si>
  <si>
    <t>MZT-100</t>
    <phoneticPr fontId="3"/>
  </si>
  <si>
    <t>MZT-100 コンテナ蓋トレイ</t>
    <rPh sb="12" eb="13">
      <t>フタ</t>
    </rPh>
    <phoneticPr fontId="3"/>
  </si>
  <si>
    <t>TBG-029</t>
    <phoneticPr fontId="3"/>
  </si>
  <si>
    <t>TBG-029 280×200 100個入</t>
    <rPh sb="19" eb="21">
      <t>コイリ</t>
    </rPh>
    <phoneticPr fontId="3"/>
  </si>
  <si>
    <t>導電印刷</t>
    <rPh sb="0" eb="2">
      <t>ドウデン</t>
    </rPh>
    <rPh sb="2" eb="4">
      <t>インサツ</t>
    </rPh>
    <phoneticPr fontId="3"/>
  </si>
  <si>
    <t>東京鋲兼</t>
    <rPh sb="0" eb="2">
      <t>トウキョウ</t>
    </rPh>
    <rPh sb="2" eb="4">
      <t>ビョウカネ</t>
    </rPh>
    <phoneticPr fontId="3"/>
  </si>
  <si>
    <t>2020.12.22</t>
    <phoneticPr fontId="3"/>
  </si>
  <si>
    <t>PET
(CL)</t>
    <phoneticPr fontId="3"/>
  </si>
  <si>
    <t>640</t>
    <phoneticPr fontId="3"/>
  </si>
  <si>
    <t>有</t>
    <rPh sb="0" eb="1">
      <t>ユウ</t>
    </rPh>
    <phoneticPr fontId="3"/>
  </si>
  <si>
    <t>無</t>
    <rPh sb="0" eb="1">
      <t>ム</t>
    </rPh>
    <phoneticPr fontId="3"/>
  </si>
  <si>
    <t>2020.12.23</t>
    <phoneticPr fontId="3"/>
  </si>
  <si>
    <t>530×380</t>
    <phoneticPr fontId="3"/>
  </si>
  <si>
    <t>CYD7</t>
    <phoneticPr fontId="3"/>
  </si>
  <si>
    <t>千代田機工(株)　　沼津営業所</t>
    <rPh sb="0" eb="3">
      <t>チヨダ</t>
    </rPh>
    <rPh sb="3" eb="5">
      <t>キコウ</t>
    </rPh>
    <rPh sb="5" eb="8">
      <t>カブ</t>
    </rPh>
    <rPh sb="10" eb="15">
      <t>ヌマヅエイギョウショ</t>
    </rPh>
    <phoneticPr fontId="3"/>
  </si>
  <si>
    <t>〒410-0002　　静岡県沼津市東沢田281-1</t>
    <rPh sb="11" eb="14">
      <t>シズオカケン</t>
    </rPh>
    <rPh sb="14" eb="17">
      <t>ヌマヅシ</t>
    </rPh>
    <rPh sb="17" eb="18">
      <t>ヒガシ</t>
    </rPh>
    <rPh sb="18" eb="20">
      <t>サワダ</t>
    </rPh>
    <phoneticPr fontId="3"/>
  </si>
  <si>
    <t>CYD07　　1975</t>
    <phoneticPr fontId="3"/>
  </si>
  <si>
    <t>佐藤 様宛</t>
    <rPh sb="0" eb="2">
      <t>サトウ</t>
    </rPh>
    <phoneticPr fontId="3"/>
  </si>
  <si>
    <t>055-929-0575</t>
    <phoneticPr fontId="3"/>
  </si>
  <si>
    <t>055-929-0595</t>
    <phoneticPr fontId="3"/>
  </si>
  <si>
    <t>JAE-230</t>
    <phoneticPr fontId="3"/>
  </si>
  <si>
    <t>JAE-230 025-55744 21P</t>
    <phoneticPr fontId="3"/>
  </si>
  <si>
    <t>2020.12.24</t>
    <phoneticPr fontId="3"/>
  </si>
  <si>
    <t>DIC-134</t>
    <phoneticPr fontId="3"/>
  </si>
  <si>
    <t>DIC-134 K-18022C-01-05</t>
    <phoneticPr fontId="3"/>
  </si>
  <si>
    <t>HNM2</t>
    <phoneticPr fontId="3"/>
  </si>
  <si>
    <t>(株)本間</t>
    <rPh sb="0" eb="3">
      <t>カブ</t>
    </rPh>
    <rPh sb="3" eb="5">
      <t>ホンマ</t>
    </rPh>
    <phoneticPr fontId="3"/>
  </si>
  <si>
    <t>〒125-0052　　東京都葛飾区柴又2-19-6</t>
    <rPh sb="11" eb="14">
      <t>トウキョウト</t>
    </rPh>
    <rPh sb="14" eb="17">
      <t>カツシカク</t>
    </rPh>
    <rPh sb="17" eb="19">
      <t>シバマタ</t>
    </rPh>
    <phoneticPr fontId="3"/>
  </si>
  <si>
    <t>HNM02　　1976</t>
    <phoneticPr fontId="3"/>
  </si>
  <si>
    <t>大川 様</t>
    <rPh sb="0" eb="2">
      <t>オオカワ</t>
    </rPh>
    <rPh sb="3" eb="4">
      <t>サマ</t>
    </rPh>
    <phoneticPr fontId="3"/>
  </si>
  <si>
    <t>03-3609-3609</t>
    <phoneticPr fontId="3"/>
  </si>
  <si>
    <t>(株)サンアル</t>
    <rPh sb="0" eb="3">
      <t>カブ</t>
    </rPh>
    <phoneticPr fontId="3"/>
  </si>
  <si>
    <t>〒146-0095　　東京都大田区多摩川2-29-12</t>
    <rPh sb="11" eb="14">
      <t>トウキョウト</t>
    </rPh>
    <rPh sb="14" eb="17">
      <t>オオタク</t>
    </rPh>
    <rPh sb="17" eb="20">
      <t>タマガワ</t>
    </rPh>
    <phoneticPr fontId="3"/>
  </si>
  <si>
    <t>SNA02　　1977</t>
    <phoneticPr fontId="3"/>
  </si>
  <si>
    <t>小川 様</t>
    <rPh sb="0" eb="2">
      <t>オガワ</t>
    </rPh>
    <rPh sb="3" eb="4">
      <t>サマ</t>
    </rPh>
    <phoneticPr fontId="3"/>
  </si>
  <si>
    <t>03-3758-4010</t>
    <phoneticPr fontId="3"/>
  </si>
  <si>
    <t>03-3759-1460</t>
    <phoneticPr fontId="3"/>
  </si>
  <si>
    <t>SNA2</t>
    <phoneticPr fontId="3"/>
  </si>
  <si>
    <t>TIH-018</t>
    <phoneticPr fontId="3"/>
  </si>
  <si>
    <t>TIH-018 362×275×12hトレイ</t>
    <phoneticPr fontId="3"/>
  </si>
  <si>
    <t>640</t>
    <phoneticPr fontId="3"/>
  </si>
  <si>
    <t>有</t>
    <rPh sb="0" eb="1">
      <t>ユウ</t>
    </rPh>
    <phoneticPr fontId="3"/>
  </si>
  <si>
    <t>無</t>
    <rPh sb="0" eb="1">
      <t>ム</t>
    </rPh>
    <phoneticPr fontId="3"/>
  </si>
  <si>
    <t>590×400</t>
    <phoneticPr fontId="3"/>
  </si>
  <si>
    <t>2021.1.6</t>
    <phoneticPr fontId="3"/>
  </si>
  <si>
    <t>4-720999-8</t>
    <phoneticPr fontId="3"/>
  </si>
  <si>
    <t>PVC</t>
    <phoneticPr fontId="3"/>
  </si>
  <si>
    <t>有</t>
    <rPh sb="0" eb="1">
      <t>ユウ</t>
    </rPh>
    <phoneticPr fontId="3"/>
  </si>
  <si>
    <t>無</t>
    <rPh sb="0" eb="1">
      <t>ム</t>
    </rPh>
    <phoneticPr fontId="3"/>
  </si>
  <si>
    <t>600×400</t>
    <phoneticPr fontId="3"/>
  </si>
  <si>
    <t>太平化学</t>
    <rPh sb="0" eb="2">
      <t>タイヘイ</t>
    </rPh>
    <rPh sb="2" eb="4">
      <t>カガク</t>
    </rPh>
    <phoneticPr fontId="3"/>
  </si>
  <si>
    <t>2021.1.6預り金型</t>
    <rPh sb="8" eb="9">
      <t>アズカ</t>
    </rPh>
    <rPh sb="10" eb="12">
      <t>カナガタ</t>
    </rPh>
    <phoneticPr fontId="3"/>
  </si>
  <si>
    <t>2021.1.6</t>
    <phoneticPr fontId="3"/>
  </si>
  <si>
    <t>MZT-101</t>
    <phoneticPr fontId="3"/>
  </si>
  <si>
    <t>MZT-101 ゴムパッキン用トレイ</t>
    <rPh sb="14" eb="15">
      <t>ヨウ</t>
    </rPh>
    <phoneticPr fontId="3"/>
  </si>
  <si>
    <t>PP(N)</t>
    <phoneticPr fontId="3"/>
  </si>
  <si>
    <t>405</t>
    <phoneticPr fontId="3"/>
  </si>
  <si>
    <t>有</t>
    <rPh sb="0" eb="1">
      <t>ユウ</t>
    </rPh>
    <phoneticPr fontId="3"/>
  </si>
  <si>
    <t>無</t>
    <rPh sb="0" eb="1">
      <t>ム</t>
    </rPh>
    <phoneticPr fontId="3"/>
  </si>
  <si>
    <t>2020.1.7</t>
    <phoneticPr fontId="3"/>
  </si>
  <si>
    <t>DIC-135</t>
    <phoneticPr fontId="3"/>
  </si>
  <si>
    <t>DIC-135 K-18022S-01-05</t>
    <phoneticPr fontId="3"/>
  </si>
  <si>
    <t>SHT-011-1.0</t>
  </si>
  <si>
    <t>SHT-011-1.0 LCﾓｼﾞｭｰﾙHOLDER用　ｱﾝﾀﾞｰｽﾀｯｸ14㎜仕様</t>
  </si>
  <si>
    <t>70</t>
  </si>
  <si>
    <t>ｼﾝｴｲﾊｲﾃｯｸ</t>
  </si>
  <si>
    <t>2020.12.14</t>
  </si>
  <si>
    <t>〒939-8251　　富山県富山市西荒谷766</t>
    <rPh sb="11" eb="14">
      <t>トヤマケン</t>
    </rPh>
    <rPh sb="14" eb="17">
      <t>トヤマシ</t>
    </rPh>
    <rPh sb="17" eb="18">
      <t>ニシ</t>
    </rPh>
    <rPh sb="18" eb="20">
      <t>アラヤ</t>
    </rPh>
    <phoneticPr fontId="3"/>
  </si>
  <si>
    <t>SMK-209</t>
    <phoneticPr fontId="3"/>
  </si>
  <si>
    <t>167CSB-075-01E</t>
    <phoneticPr fontId="3"/>
  </si>
  <si>
    <t>有</t>
    <rPh sb="0" eb="1">
      <t>ユウ</t>
    </rPh>
    <phoneticPr fontId="3"/>
  </si>
  <si>
    <t>無</t>
    <rPh sb="0" eb="1">
      <t>ム</t>
    </rPh>
    <phoneticPr fontId="3"/>
  </si>
  <si>
    <t>2021.1.8</t>
    <phoneticPr fontId="3"/>
  </si>
  <si>
    <t>SMK3</t>
    <phoneticPr fontId="3"/>
  </si>
  <si>
    <t>SMK-210</t>
    <phoneticPr fontId="3"/>
  </si>
  <si>
    <t>SMK-210 P試作</t>
    <rPh sb="9" eb="11">
      <t>シサク</t>
    </rPh>
    <phoneticPr fontId="3"/>
  </si>
  <si>
    <t>PS(N)</t>
    <phoneticPr fontId="3"/>
  </si>
  <si>
    <t>有</t>
    <rPh sb="0" eb="1">
      <t>ユウ</t>
    </rPh>
    <phoneticPr fontId="3"/>
  </si>
  <si>
    <t>無</t>
    <rPh sb="0" eb="1">
      <t>ム</t>
    </rPh>
    <phoneticPr fontId="3"/>
  </si>
  <si>
    <t>無</t>
    <phoneticPr fontId="3"/>
  </si>
  <si>
    <t>SMK-210-CL</t>
    <phoneticPr fontId="3"/>
  </si>
  <si>
    <t>SMK-210(CL) P試作</t>
    <rPh sb="13" eb="15">
      <t>シサク</t>
    </rPh>
    <phoneticPr fontId="3"/>
  </si>
  <si>
    <t>PS(CL)</t>
    <phoneticPr fontId="3"/>
  </si>
  <si>
    <t>SMK-213</t>
    <phoneticPr fontId="3"/>
  </si>
  <si>
    <t>PP(N)</t>
    <phoneticPr fontId="3"/>
  </si>
  <si>
    <t>有</t>
    <rPh sb="0" eb="1">
      <t>ユウ</t>
    </rPh>
    <phoneticPr fontId="3"/>
  </si>
  <si>
    <t>無</t>
    <rPh sb="0" eb="1">
      <t>ム</t>
    </rPh>
    <phoneticPr fontId="3"/>
  </si>
  <si>
    <t>無</t>
    <phoneticPr fontId="3"/>
  </si>
  <si>
    <t>SMK-213-CL</t>
    <phoneticPr fontId="3"/>
  </si>
  <si>
    <t>PET
（CL）</t>
    <phoneticPr fontId="3"/>
  </si>
  <si>
    <t>SMK-213 167CSC-067-01E P試作</t>
    <rPh sb="24" eb="26">
      <t>シサク</t>
    </rPh>
    <phoneticPr fontId="3"/>
  </si>
  <si>
    <t>SMK-213(CL) 167CSC-067-01E P試作</t>
    <rPh sb="28" eb="30">
      <t>シサク</t>
    </rPh>
    <phoneticPr fontId="3"/>
  </si>
  <si>
    <t>SMK-218-CL</t>
    <phoneticPr fontId="3"/>
  </si>
  <si>
    <t>SMK-218 (PET CL) P試作</t>
    <rPh sb="18" eb="20">
      <t>シサク</t>
    </rPh>
    <phoneticPr fontId="3"/>
  </si>
  <si>
    <t>PET
(CL)</t>
    <phoneticPr fontId="3"/>
  </si>
  <si>
    <t>有</t>
    <rPh sb="0" eb="1">
      <t>ユウ</t>
    </rPh>
    <phoneticPr fontId="3"/>
  </si>
  <si>
    <t>無</t>
    <rPh sb="0" eb="1">
      <t>ム</t>
    </rPh>
    <phoneticPr fontId="3"/>
  </si>
  <si>
    <t>延澤 様</t>
    <rPh sb="0" eb="2">
      <t>ノベサワ</t>
    </rPh>
    <rPh sb="3" eb="4">
      <t>サマ</t>
    </rPh>
    <phoneticPr fontId="3"/>
  </si>
  <si>
    <t>076-455-1215</t>
    <phoneticPr fontId="3"/>
  </si>
  <si>
    <t>SMK-227</t>
    <phoneticPr fontId="3"/>
  </si>
  <si>
    <t>SMK-227 P試作</t>
    <rPh sb="9" eb="11">
      <t>シサク</t>
    </rPh>
    <phoneticPr fontId="3"/>
  </si>
  <si>
    <t>有</t>
    <rPh sb="0" eb="1">
      <t>ユウ</t>
    </rPh>
    <phoneticPr fontId="3"/>
  </si>
  <si>
    <t>無</t>
    <rPh sb="0" eb="1">
      <t>ム</t>
    </rPh>
    <phoneticPr fontId="3"/>
  </si>
  <si>
    <t>SMK-228</t>
    <phoneticPr fontId="3"/>
  </si>
  <si>
    <t>SMK-228 P試作</t>
    <rPh sb="9" eb="11">
      <t>シサク</t>
    </rPh>
    <phoneticPr fontId="3"/>
  </si>
  <si>
    <t>2026.3.6</t>
    <phoneticPr fontId="3"/>
  </si>
  <si>
    <t>SMK-228</t>
    <phoneticPr fontId="3"/>
  </si>
  <si>
    <t>3/16
3/17</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</si>
</sst>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0_);[Red]\(0.00\)"/>
    <numFmt numFmtId="177" formatCode="0_);[Red]\(0\)"/>
    <numFmt numFmtId="178" formatCode="&quot;×&quot;0"/>
    <numFmt numFmtId="179" formatCode="#,##0_ "/>
    <numFmt numFmtId="180" formatCode="m/d"/>
    <numFmt numFmtId="181" formatCode="0.00_ "/>
  </numFmts>
  <fonts count="87">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b/>
      <sz val="14"/>
      <name val="ＭＳ Ｐ明朝"/>
      <family val="1"/>
      <charset val="128"/>
    </font>
    <font>
      <b/>
      <sz val="8"/>
      <name val="ＭＳ Ｐ明朝"/>
      <family val="1"/>
      <charset val="128"/>
    </font>
    <font>
      <b/>
      <sz val="14"/>
      <name val="ＭＳ Ｐゴシック"/>
      <family val="3"/>
      <charset val="128"/>
    </font>
    <font>
      <b/>
      <sz val="11"/>
      <name val="ＭＳ Ｐ明朝"/>
      <family val="1"/>
      <charset val="128"/>
    </font>
    <font>
      <b/>
      <sz val="10"/>
      <name val="ＭＳ Ｐゴシック"/>
      <family val="3"/>
      <charset val="128"/>
    </font>
    <font>
      <b/>
      <sz val="12"/>
      <name val="ＭＳ Ｐ明朝"/>
      <family val="1"/>
      <charset val="128"/>
    </font>
    <font>
      <b/>
      <sz val="11"/>
      <color indexed="10"/>
      <name val="ＭＳ Ｐ明朝"/>
      <family val="1"/>
      <charset val="128"/>
    </font>
    <font>
      <b/>
      <sz val="8"/>
      <name val="ＭＳ Ｐゴシック"/>
      <family val="3"/>
      <charset val="128"/>
    </font>
    <font>
      <b/>
      <sz val="11"/>
      <name val="ＭＳ Ｐゴシック"/>
      <family val="3"/>
      <charset val="128"/>
    </font>
    <font>
      <b/>
      <sz val="9"/>
      <name val="ＭＳ Ｐゴシック"/>
      <family val="3"/>
      <charset val="128"/>
    </font>
    <font>
      <b/>
      <sz val="12"/>
      <name val="ＭＳ Ｐゴシック"/>
      <family val="3"/>
      <charset val="128"/>
    </font>
    <font>
      <b/>
      <sz val="12"/>
      <color indexed="10"/>
      <name val="ＭＳ Ｐ明朝"/>
      <family val="1"/>
      <charset val="128"/>
    </font>
    <font>
      <b/>
      <sz val="13"/>
      <name val="ＭＳ Ｐ明朝"/>
      <family val="1"/>
      <charset val="128"/>
    </font>
    <font>
      <b/>
      <sz val="6"/>
      <name val="ＭＳ Ｐゴシック"/>
      <family val="3"/>
      <charset val="128"/>
    </font>
    <font>
      <b/>
      <sz val="5"/>
      <name val="ＭＳ Ｐゴシック"/>
      <family val="3"/>
      <charset val="128"/>
    </font>
    <font>
      <sz val="8"/>
      <name val="ＭＳ Ｐ明朝"/>
      <family val="1"/>
      <charset val="128"/>
    </font>
    <font>
      <sz val="11"/>
      <name val="ＭＳ Ｐ明朝"/>
      <family val="1"/>
      <charset val="128"/>
    </font>
    <font>
      <sz val="9"/>
      <name val="ＭＳ Ｐ明朝"/>
      <family val="1"/>
      <charset val="128"/>
    </font>
    <font>
      <sz val="11"/>
      <name val="ＭＳ Ｐゴシック"/>
      <family val="3"/>
      <charset val="128"/>
    </font>
    <font>
      <sz val="8"/>
      <color indexed="10"/>
      <name val="ＭＳ Ｐ明朝"/>
      <family val="1"/>
      <charset val="128"/>
    </font>
    <font>
      <sz val="12"/>
      <name val="ＭＳ Ｐ明朝"/>
      <family val="1"/>
      <charset val="128"/>
    </font>
    <font>
      <sz val="12"/>
      <color indexed="52"/>
      <name val="ＭＳ Ｐ明朝"/>
      <family val="1"/>
      <charset val="128"/>
    </font>
    <font>
      <sz val="14"/>
      <name val="ＭＳ Ｐ明朝"/>
      <family val="1"/>
      <charset val="128"/>
    </font>
    <font>
      <sz val="10"/>
      <name val="ＭＳ Ｐ明朝"/>
      <family val="1"/>
      <charset val="128"/>
    </font>
    <font>
      <b/>
      <sz val="16"/>
      <name val="ＭＳ Ｐ明朝"/>
      <family val="1"/>
      <charset val="128"/>
    </font>
    <font>
      <sz val="12"/>
      <name val="ＭＳ Ｐゴシック"/>
      <family val="3"/>
      <charset val="128"/>
    </font>
    <font>
      <b/>
      <sz val="16"/>
      <name val="ＤＦ特太ゴシック体"/>
      <family val="3"/>
      <charset val="128"/>
    </font>
    <font>
      <sz val="14"/>
      <name val="ＭＳ Ｐゴシック"/>
      <family val="3"/>
      <charset val="128"/>
    </font>
    <font>
      <u/>
      <sz val="11"/>
      <color indexed="12"/>
      <name val="ＭＳ Ｐゴシック"/>
      <family val="3"/>
      <charset val="128"/>
    </font>
    <font>
      <b/>
      <sz val="18"/>
      <color indexed="10"/>
      <name val="ＭＳ Ｐゴシック"/>
      <family val="3"/>
      <charset val="128"/>
    </font>
    <font>
      <sz val="10"/>
      <name val="ＭＳ Ｐゴシック"/>
      <family val="3"/>
      <charset val="128"/>
    </font>
    <font>
      <sz val="11"/>
      <name val="ＭＳ Ｐゴシック"/>
      <family val="3"/>
      <charset val="128"/>
    </font>
    <font>
      <b/>
      <strike/>
      <sz val="11"/>
      <name val="ＭＳ Ｐゴシック"/>
      <family val="3"/>
      <charset val="128"/>
    </font>
    <font>
      <b/>
      <strike/>
      <sz val="10"/>
      <name val="ＭＳ Ｐゴシック"/>
      <family val="3"/>
      <charset val="128"/>
    </font>
    <font>
      <b/>
      <sz val="6"/>
      <name val="ＭＳ Ｐ明朝"/>
      <family val="1"/>
      <charset val="128"/>
    </font>
    <font>
      <b/>
      <sz val="10"/>
      <name val="ＭＳ Ｐ明朝"/>
      <family val="1"/>
      <charset val="128"/>
    </font>
    <font>
      <b/>
      <sz val="11"/>
      <color indexed="10"/>
      <name val="ＭＳ Ｐゴシック"/>
      <family val="3"/>
      <charset val="128"/>
    </font>
    <font>
      <b/>
      <sz val="12"/>
      <color indexed="10"/>
      <name val="ＭＳ Ｐゴシック"/>
      <family val="3"/>
      <charset val="128"/>
    </font>
    <font>
      <b/>
      <sz val="10"/>
      <color indexed="10"/>
      <name val="ＭＳ Ｐゴシック"/>
      <family val="3"/>
      <charset val="128"/>
    </font>
    <font>
      <sz val="11"/>
      <color indexed="10"/>
      <name val="ＭＳ Ｐゴシック"/>
      <family val="3"/>
      <charset val="128"/>
    </font>
    <font>
      <sz val="16"/>
      <name val="ＭＳ Ｐゴシック"/>
      <family val="3"/>
      <charset val="128"/>
    </font>
    <font>
      <b/>
      <sz val="10"/>
      <color indexed="10"/>
      <name val="ＭＳ Ｐ明朝"/>
      <family val="1"/>
      <charset val="128"/>
    </font>
    <font>
      <b/>
      <sz val="12"/>
      <color indexed="48"/>
      <name val="ＭＳ Ｐゴシック"/>
      <family val="3"/>
      <charset val="128"/>
    </font>
    <font>
      <sz val="14"/>
      <color indexed="10"/>
      <name val="ＭＳ Ｐゴシック"/>
      <family val="3"/>
      <charset val="128"/>
    </font>
    <font>
      <b/>
      <sz val="14"/>
      <color indexed="10"/>
      <name val="ＭＳ Ｐゴシック"/>
      <family val="3"/>
      <charset val="128"/>
    </font>
    <font>
      <sz val="16"/>
      <color indexed="10"/>
      <name val="ＭＳ Ｐゴシック"/>
      <family val="3"/>
      <charset val="128"/>
    </font>
    <font>
      <b/>
      <sz val="16"/>
      <color indexed="12"/>
      <name val="ＭＳ Ｐゴシック"/>
      <family val="3"/>
      <charset val="128"/>
    </font>
    <font>
      <b/>
      <sz val="20"/>
      <color indexed="10"/>
      <name val="ＭＳ Ｐゴシック"/>
      <family val="3"/>
      <charset val="128"/>
    </font>
    <font>
      <sz val="8"/>
      <name val="ＭＳ Ｐゴシック"/>
      <family val="3"/>
      <charset val="128"/>
    </font>
    <font>
      <b/>
      <sz val="22"/>
      <color indexed="10"/>
      <name val="ＭＳ Ｐゴシック"/>
      <family val="3"/>
      <charset val="128"/>
    </font>
    <font>
      <b/>
      <sz val="16"/>
      <color indexed="10"/>
      <name val="ＭＳ Ｐゴシック"/>
      <family val="3"/>
      <charset val="128"/>
    </font>
    <font>
      <b/>
      <sz val="11"/>
      <color indexed="57"/>
      <name val="ＭＳ Ｐゴシック"/>
      <family val="3"/>
      <charset val="128"/>
    </font>
    <font>
      <b/>
      <sz val="24"/>
      <name val="ＭＳ Ｐ明朝"/>
      <family val="1"/>
      <charset val="128"/>
    </font>
    <font>
      <b/>
      <sz val="24"/>
      <color indexed="10"/>
      <name val="ＭＳ Ｐゴシック"/>
      <family val="3"/>
      <charset val="128"/>
    </font>
    <font>
      <b/>
      <u/>
      <sz val="10"/>
      <name val="ＭＳ Ｐゴシック"/>
      <family val="3"/>
      <charset val="128"/>
    </font>
    <font>
      <b/>
      <sz val="14"/>
      <name val="ＤＦ特太ゴシック体"/>
      <family val="3"/>
      <charset val="128"/>
    </font>
    <font>
      <b/>
      <sz val="14"/>
      <color rgb="FFFF0000"/>
      <name val="ＭＳ Ｐゴシック"/>
      <family val="3"/>
      <charset val="128"/>
    </font>
    <font>
      <b/>
      <sz val="18"/>
      <color rgb="FFFF0000"/>
      <name val="ＭＳ Ｐゴシック"/>
      <family val="3"/>
      <charset val="128"/>
    </font>
    <font>
      <b/>
      <sz val="11"/>
      <color rgb="FFCC0066"/>
      <name val="ＭＳ Ｐゴシック"/>
      <family val="3"/>
      <charset val="128"/>
    </font>
    <font>
      <b/>
      <sz val="18"/>
      <color rgb="FFFF0000"/>
      <name val="HG創英角ｺﾞｼｯｸUB"/>
      <family val="3"/>
      <charset val="128"/>
    </font>
    <font>
      <b/>
      <sz val="11"/>
      <color rgb="FF00B0F0"/>
      <name val="ＭＳ Ｐゴシック"/>
      <family val="3"/>
      <charset val="128"/>
    </font>
    <font>
      <b/>
      <sz val="16"/>
      <color rgb="FFFF0000"/>
      <name val="ＭＳ Ｐゴシック"/>
      <family val="3"/>
      <charset val="128"/>
    </font>
    <font>
      <b/>
      <sz val="16"/>
      <name val="ＭＳ Ｐゴシック"/>
      <family val="3"/>
      <charset val="128"/>
    </font>
    <font>
      <sz val="11"/>
      <color rgb="FF0070C0"/>
      <name val="ＭＳ Ｐゴシック"/>
      <family val="3"/>
      <charset val="128"/>
    </font>
    <font>
      <b/>
      <sz val="20"/>
      <color rgb="FFFF0066"/>
      <name val="ＭＳ Ｐゴシック"/>
      <family val="3"/>
      <charset val="128"/>
    </font>
    <font>
      <b/>
      <sz val="11"/>
      <color rgb="FFFF0000"/>
      <name val="ＭＳ Ｐゴシック"/>
      <family val="3"/>
      <charset val="128"/>
    </font>
    <font>
      <sz val="11"/>
      <color rgb="FFFF0000"/>
      <name val="ＭＳ Ｐゴシック"/>
      <family val="3"/>
      <charset val="128"/>
    </font>
    <font>
      <b/>
      <sz val="18"/>
      <name val="ＭＳ Ｐゴシック"/>
      <family val="3"/>
      <charset val="128"/>
    </font>
    <font>
      <b/>
      <sz val="26"/>
      <color rgb="FFFF0000"/>
      <name val="ＭＳ Ｐゴシック"/>
      <family val="3"/>
      <charset val="128"/>
    </font>
    <font>
      <b/>
      <sz val="20"/>
      <color rgb="FFFF0000"/>
      <name val="ＭＳ Ｐゴシック"/>
      <family val="3"/>
      <charset val="128"/>
    </font>
    <font>
      <b/>
      <sz val="10"/>
      <color rgb="FFFF0000"/>
      <name val="ＭＳ Ｐゴシック"/>
      <family val="3"/>
      <charset val="128"/>
    </font>
    <font>
      <b/>
      <sz val="11"/>
      <color rgb="FF00B050"/>
      <name val="ＭＳ Ｐゴシック"/>
      <family val="3"/>
      <charset val="128"/>
    </font>
    <font>
      <b/>
      <sz val="12"/>
      <color rgb="FF00B050"/>
      <name val="ＭＳ Ｐゴシック"/>
      <family val="3"/>
      <charset val="128"/>
    </font>
    <font>
      <sz val="18"/>
      <color rgb="FFFF0000"/>
      <name val="ＭＳ Ｐゴシック"/>
      <family val="3"/>
      <charset val="128"/>
    </font>
    <font>
      <b/>
      <sz val="12"/>
      <color rgb="FF00B050"/>
      <name val="FangSong"/>
      <family val="3"/>
      <charset val="134"/>
    </font>
    <font>
      <b/>
      <sz val="9"/>
      <color rgb="FFFF0000"/>
      <name val="ＭＳ Ｐゴシック"/>
      <family val="3"/>
      <charset val="128"/>
    </font>
    <font>
      <b/>
      <sz val="12"/>
      <name val="ＭＳ Ｐゴシック"/>
      <family val="3"/>
      <charset val="128"/>
      <scheme val="major"/>
    </font>
    <font>
      <sz val="10"/>
      <color rgb="FFFF0000"/>
      <name val="ＭＳ Ｐゴシック"/>
      <family val="3"/>
      <charset val="128"/>
    </font>
    <font>
      <b/>
      <sz val="11"/>
      <color rgb="FF0070C0"/>
      <name val="ＭＳ Ｐゴシック"/>
      <family val="3"/>
      <charset val="128"/>
    </font>
    <font>
      <b/>
      <sz val="16"/>
      <color rgb="FF00B050"/>
      <name val="ＭＳ Ｐゴシック"/>
      <family val="3"/>
      <charset val="128"/>
    </font>
    <font>
      <sz val="9"/>
      <color indexed="10"/>
      <name val="ＭＳ Ｐゴシック"/>
      <family val="3"/>
      <charset val="128"/>
    </font>
    <font>
      <sz val="8"/>
      <name val="ＭＳ Ｐゴシック"/>
      <family val="3"/>
      <charset val="128"/>
      <scheme val="major"/>
    </font>
    <font>
      <b/>
      <sz val="11"/>
      <color rgb="FFFF3300"/>
      <name val="ＭＳ Ｐゴシック"/>
      <family val="3"/>
      <charset val="128"/>
    </font>
  </fonts>
  <fills count="30">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15"/>
        <bgColor indexed="64"/>
      </patternFill>
    </fill>
    <fill>
      <patternFill patternType="solid">
        <fgColor indexed="11"/>
        <bgColor indexed="64"/>
      </patternFill>
    </fill>
    <fill>
      <patternFill patternType="solid">
        <fgColor indexed="9"/>
        <bgColor indexed="64"/>
      </patternFill>
    </fill>
    <fill>
      <patternFill patternType="solid">
        <fgColor indexed="47"/>
        <bgColor indexed="64"/>
      </patternFill>
    </fill>
    <fill>
      <patternFill patternType="solid">
        <fgColor indexed="10"/>
        <bgColor indexed="64"/>
      </patternFill>
    </fill>
    <fill>
      <patternFill patternType="solid">
        <fgColor indexed="50"/>
        <bgColor indexed="64"/>
      </patternFill>
    </fill>
    <fill>
      <patternFill patternType="solid">
        <fgColor indexed="45"/>
        <bgColor indexed="64"/>
      </patternFill>
    </fill>
    <fill>
      <patternFill patternType="solid">
        <fgColor indexed="22"/>
        <bgColor indexed="64"/>
      </patternFill>
    </fill>
    <fill>
      <patternFill patternType="solid">
        <fgColor indexed="40"/>
        <bgColor indexed="64"/>
      </patternFill>
    </fill>
    <fill>
      <patternFill patternType="gray0625"/>
    </fill>
    <fill>
      <patternFill patternType="solid">
        <fgColor indexed="21"/>
        <bgColor indexed="64"/>
      </patternFill>
    </fill>
    <fill>
      <patternFill patternType="solid">
        <fgColor indexed="48"/>
        <bgColor indexed="64"/>
      </patternFill>
    </fill>
    <fill>
      <patternFill patternType="solid">
        <fgColor indexed="51"/>
        <bgColor indexed="64"/>
      </patternFill>
    </fill>
    <fill>
      <patternFill patternType="solid">
        <fgColor rgb="FFFFFF00"/>
        <bgColor indexed="64"/>
      </patternFill>
    </fill>
    <fill>
      <patternFill patternType="solid">
        <fgColor theme="0"/>
        <bgColor indexed="64"/>
      </patternFill>
    </fill>
    <fill>
      <patternFill patternType="solid">
        <fgColor rgb="FF99FF66"/>
        <bgColor indexed="64"/>
      </patternFill>
    </fill>
    <fill>
      <patternFill patternType="solid">
        <fgColor theme="4" tint="0.39997558519241921"/>
        <bgColor indexed="64"/>
      </patternFill>
    </fill>
    <fill>
      <patternFill patternType="solid">
        <fgColor rgb="FFFFFF66"/>
        <bgColor indexed="64"/>
      </patternFill>
    </fill>
    <fill>
      <patternFill patternType="solid">
        <fgColor rgb="FF00FFCC"/>
        <bgColor indexed="64"/>
      </patternFill>
    </fill>
    <fill>
      <patternFill patternType="solid">
        <fgColor rgb="FF00FFFF"/>
        <bgColor indexed="64"/>
      </patternFill>
    </fill>
    <fill>
      <patternFill patternType="solid">
        <fgColor rgb="FFCCFFFF"/>
        <bgColor indexed="64"/>
      </patternFill>
    </fill>
    <fill>
      <patternFill patternType="gray0625">
        <fgColor theme="0"/>
      </patternFill>
    </fill>
    <fill>
      <patternFill patternType="solid">
        <fgColor theme="0" tint="-4.9989318521683403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hair">
        <color indexed="64"/>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s>
  <cellStyleXfs count="3">
    <xf numFmtId="0" fontId="0" fillId="0" borderId="0"/>
    <xf numFmtId="0" fontId="32" fillId="0" borderId="0" applyNumberFormat="0" applyFill="0" applyBorder="0" applyAlignment="0" applyProtection="0">
      <alignment vertical="top"/>
      <protection locked="0"/>
    </xf>
    <xf numFmtId="6" fontId="2" fillId="0" borderId="0" applyFont="0" applyFill="0" applyBorder="0" applyAlignment="0" applyProtection="0"/>
  </cellStyleXfs>
  <cellXfs count="1367">
    <xf numFmtId="0" fontId="0" fillId="0" borderId="0" xfId="0"/>
    <xf numFmtId="0" fontId="8" fillId="0" borderId="0" xfId="0" applyFont="1"/>
    <xf numFmtId="0" fontId="12" fillId="0" borderId="0" xfId="0" applyFont="1"/>
    <xf numFmtId="0" fontId="14" fillId="0" borderId="1" xfId="0" applyFont="1" applyBorder="1" applyAlignment="1">
      <alignment horizontal="center"/>
    </xf>
    <xf numFmtId="0" fontId="14" fillId="2" borderId="1" xfId="0" applyFont="1" applyFill="1" applyBorder="1" applyAlignment="1">
      <alignment horizontal="center"/>
    </xf>
    <xf numFmtId="0" fontId="14" fillId="3" borderId="1" xfId="0" applyFont="1" applyFill="1" applyBorder="1" applyAlignment="1">
      <alignment horizontal="center"/>
    </xf>
    <xf numFmtId="176" fontId="12" fillId="0" borderId="0" xfId="0" applyNumberFormat="1" applyFont="1"/>
    <xf numFmtId="0" fontId="14" fillId="0" borderId="0" xfId="0" applyFont="1"/>
    <xf numFmtId="0" fontId="9" fillId="0" borderId="0" xfId="0" applyFont="1"/>
    <xf numFmtId="177" fontId="12" fillId="0" borderId="0" xfId="0" applyNumberFormat="1" applyFont="1"/>
    <xf numFmtId="0" fontId="14" fillId="0" borderId="0" xfId="0" applyFont="1" applyAlignment="1">
      <alignment horizontal="center"/>
    </xf>
    <xf numFmtId="0" fontId="14" fillId="2" borderId="1" xfId="0" applyFont="1" applyFill="1" applyBorder="1" applyAlignment="1">
      <alignment horizontal="left"/>
    </xf>
    <xf numFmtId="0" fontId="14" fillId="0" borderId="1" xfId="0" applyFont="1" applyBorder="1" applyAlignment="1">
      <alignment horizontal="left"/>
    </xf>
    <xf numFmtId="0" fontId="12" fillId="4" borderId="0" xfId="0" applyFont="1" applyFill="1"/>
    <xf numFmtId="0" fontId="12" fillId="5" borderId="0" xfId="0" applyFont="1" applyFill="1"/>
    <xf numFmtId="0" fontId="14" fillId="3" borderId="1" xfId="0" applyFont="1" applyFill="1" applyBorder="1" applyAlignment="1">
      <alignment horizontal="left"/>
    </xf>
    <xf numFmtId="0" fontId="5" fillId="0" borderId="0" xfId="0" applyFont="1" applyAlignment="1">
      <alignment horizontal="center"/>
    </xf>
    <xf numFmtId="0" fontId="19" fillId="0" borderId="0" xfId="0" applyFont="1"/>
    <xf numFmtId="0" fontId="20" fillId="0" borderId="0" xfId="0" applyFont="1"/>
    <xf numFmtId="0" fontId="21" fillId="0" borderId="0" xfId="0" applyFont="1"/>
    <xf numFmtId="0" fontId="14" fillId="5" borderId="1" xfId="0" applyFont="1" applyFill="1" applyBorder="1" applyAlignment="1">
      <alignment horizontal="center"/>
    </xf>
    <xf numFmtId="0" fontId="19" fillId="0" borderId="0" xfId="0" applyFont="1" applyAlignment="1">
      <alignment horizontal="left"/>
    </xf>
    <xf numFmtId="0" fontId="22" fillId="0" borderId="0" xfId="0" applyFont="1"/>
    <xf numFmtId="0" fontId="23" fillId="0" borderId="0" xfId="0" applyFont="1" applyAlignment="1">
      <alignment horizontal="left"/>
    </xf>
    <xf numFmtId="0" fontId="12" fillId="6" borderId="1" xfId="0" applyFont="1" applyFill="1" applyBorder="1" applyAlignment="1">
      <alignment horizontal="center"/>
    </xf>
    <xf numFmtId="176" fontId="12" fillId="6" borderId="1" xfId="0" applyNumberFormat="1" applyFont="1" applyFill="1" applyBorder="1" applyAlignment="1">
      <alignment horizontal="center"/>
    </xf>
    <xf numFmtId="177" fontId="12" fillId="6" borderId="1" xfId="0" applyNumberFormat="1" applyFont="1" applyFill="1" applyBorder="1" applyAlignment="1">
      <alignment horizontal="center"/>
    </xf>
    <xf numFmtId="0" fontId="14" fillId="6" borderId="1" xfId="0" applyFont="1" applyFill="1" applyBorder="1" applyAlignment="1">
      <alignment horizontal="center"/>
    </xf>
    <xf numFmtId="0" fontId="14" fillId="2" borderId="2" xfId="0" applyFont="1" applyFill="1" applyBorder="1" applyAlignment="1">
      <alignment horizontal="center"/>
    </xf>
    <xf numFmtId="6" fontId="19" fillId="0" borderId="0" xfId="2" applyFont="1"/>
    <xf numFmtId="0" fontId="12" fillId="2" borderId="0" xfId="0" applyFont="1" applyFill="1"/>
    <xf numFmtId="0" fontId="12" fillId="0" borderId="1" xfId="0" applyFont="1" applyBorder="1" applyAlignment="1">
      <alignment horizontal="center"/>
    </xf>
    <xf numFmtId="0" fontId="12" fillId="6" borderId="0" xfId="0" applyFont="1" applyFill="1"/>
    <xf numFmtId="0" fontId="12" fillId="4" borderId="1" xfId="0" applyFont="1" applyFill="1" applyBorder="1" applyAlignment="1">
      <alignment horizontal="center"/>
    </xf>
    <xf numFmtId="0" fontId="14" fillId="4" borderId="1" xfId="0" applyFont="1" applyFill="1" applyBorder="1" applyAlignment="1">
      <alignment horizontal="left"/>
    </xf>
    <xf numFmtId="0" fontId="24" fillId="0" borderId="0" xfId="0" applyFont="1"/>
    <xf numFmtId="0" fontId="25" fillId="0" borderId="0" xfId="0" applyFont="1"/>
    <xf numFmtId="0" fontId="24" fillId="0" borderId="0" xfId="0" applyFont="1" applyAlignment="1">
      <alignment horizontal="right"/>
    </xf>
    <xf numFmtId="0" fontId="20" fillId="0" borderId="0" xfId="0" applyFont="1" applyAlignment="1">
      <alignment horizontal="left"/>
    </xf>
    <xf numFmtId="0" fontId="27" fillId="0" borderId="0" xfId="0" applyFont="1" applyAlignment="1">
      <alignment vertical="center"/>
    </xf>
    <xf numFmtId="0" fontId="27" fillId="0" borderId="0" xfId="0" applyFont="1"/>
    <xf numFmtId="0" fontId="24" fillId="0" borderId="0" xfId="0" applyFont="1" applyAlignment="1">
      <alignment vertical="center"/>
    </xf>
    <xf numFmtId="49" fontId="24" fillId="0" borderId="0" xfId="0" applyNumberFormat="1" applyFont="1" applyAlignment="1">
      <alignment vertical="center"/>
    </xf>
    <xf numFmtId="0" fontId="9" fillId="0" borderId="1" xfId="0" applyFont="1" applyBorder="1" applyAlignment="1">
      <alignment horizontal="center" vertical="center"/>
    </xf>
    <xf numFmtId="0" fontId="24" fillId="0" borderId="3" xfId="0" applyFont="1" applyBorder="1"/>
    <xf numFmtId="0" fontId="24" fillId="0" borderId="0" xfId="0" applyFont="1" applyAlignment="1">
      <alignment horizontal="center" vertical="center"/>
    </xf>
    <xf numFmtId="0" fontId="9" fillId="0" borderId="4" xfId="0" applyFont="1" applyBorder="1" applyAlignment="1">
      <alignment horizontal="right"/>
    </xf>
    <xf numFmtId="178" fontId="9" fillId="0" borderId="5" xfId="0" applyNumberFormat="1" applyFont="1" applyBorder="1" applyAlignment="1">
      <alignment horizontal="left"/>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9" fillId="0" borderId="4" xfId="0" applyFont="1" applyBorder="1"/>
    <xf numFmtId="0" fontId="9" fillId="0" borderId="5" xfId="0" applyFont="1" applyBorder="1"/>
    <xf numFmtId="0" fontId="7" fillId="0" borderId="5" xfId="0" applyFont="1" applyBorder="1"/>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0" fillId="0" borderId="9" xfId="0" applyBorder="1"/>
    <xf numFmtId="0" fontId="29" fillId="0" borderId="5" xfId="0" applyFont="1" applyBorder="1" applyAlignment="1">
      <alignment horizontal="right"/>
    </xf>
    <xf numFmtId="49" fontId="24" fillId="0" borderId="7" xfId="0" applyNumberFormat="1" applyFont="1" applyBorder="1" applyAlignment="1">
      <alignment horizontal="left" vertical="center"/>
    </xf>
    <xf numFmtId="0" fontId="0" fillId="0" borderId="0" xfId="0" applyAlignment="1">
      <alignment horizontal="left"/>
    </xf>
    <xf numFmtId="0" fontId="7" fillId="0" borderId="0" xfId="0" applyFont="1"/>
    <xf numFmtId="0" fontId="16" fillId="0" borderId="0" xfId="0" applyFont="1" applyAlignment="1">
      <alignment horizontal="center" vertical="center"/>
    </xf>
    <xf numFmtId="179" fontId="31" fillId="0" borderId="0" xfId="0" applyNumberFormat="1"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right" vertical="center"/>
    </xf>
    <xf numFmtId="0" fontId="30" fillId="0" borderId="0" xfId="0" applyFont="1" applyAlignment="1">
      <alignment horizontal="center" vertical="center"/>
    </xf>
    <xf numFmtId="49" fontId="14" fillId="0" borderId="0" xfId="0" applyNumberFormat="1" applyFont="1" applyAlignment="1">
      <alignment horizontal="left" vertical="center"/>
    </xf>
    <xf numFmtId="180" fontId="7" fillId="0" borderId="0" xfId="0" applyNumberFormat="1" applyFont="1" applyAlignment="1">
      <alignment horizontal="center" vertical="center"/>
    </xf>
    <xf numFmtId="49" fontId="29" fillId="0" borderId="0" xfId="0" applyNumberFormat="1" applyFont="1" applyAlignment="1">
      <alignment horizontal="left" vertical="center"/>
    </xf>
    <xf numFmtId="180" fontId="2" fillId="0" borderId="0" xfId="0" applyNumberFormat="1" applyFont="1" applyAlignment="1">
      <alignment horizontal="center" vertical="center"/>
    </xf>
    <xf numFmtId="0" fontId="3" fillId="0" borderId="0" xfId="0" applyFont="1"/>
    <xf numFmtId="0" fontId="17" fillId="0" borderId="0" xfId="0" applyFont="1" applyAlignment="1">
      <alignment horizontal="right"/>
    </xf>
    <xf numFmtId="0" fontId="6" fillId="0" borderId="0" xfId="0" applyFont="1" applyAlignment="1">
      <alignment horizontal="center"/>
    </xf>
    <xf numFmtId="0" fontId="4" fillId="0" borderId="0" xfId="0" applyFont="1" applyAlignment="1">
      <alignment horizontal="left"/>
    </xf>
    <xf numFmtId="0" fontId="4" fillId="0" borderId="0" xfId="0" applyFont="1" applyAlignment="1">
      <alignment horizontal="right"/>
    </xf>
    <xf numFmtId="49" fontId="13" fillId="4" borderId="1" xfId="0" applyNumberFormat="1" applyFont="1" applyFill="1" applyBorder="1" applyAlignment="1">
      <alignment horizontal="center"/>
    </xf>
    <xf numFmtId="0" fontId="12" fillId="7" borderId="1" xfId="0" applyFont="1" applyFill="1" applyBorder="1" applyAlignment="1">
      <alignment horizontal="center"/>
    </xf>
    <xf numFmtId="0" fontId="8" fillId="7" borderId="1" xfId="0" applyFont="1" applyFill="1" applyBorder="1" applyAlignment="1">
      <alignment horizontal="center"/>
    </xf>
    <xf numFmtId="0" fontId="8" fillId="0" borderId="0" xfId="0" applyFont="1" applyAlignment="1">
      <alignment wrapText="1"/>
    </xf>
    <xf numFmtId="0" fontId="14" fillId="0" borderId="10" xfId="0" applyFont="1" applyBorder="1" applyAlignment="1">
      <alignment horizontal="center"/>
    </xf>
    <xf numFmtId="0" fontId="8" fillId="4" borderId="0" xfId="0" applyFont="1" applyFill="1"/>
    <xf numFmtId="49" fontId="12" fillId="4" borderId="1" xfId="0" applyNumberFormat="1" applyFont="1" applyFill="1" applyBorder="1" applyAlignment="1">
      <alignment horizontal="center"/>
    </xf>
    <xf numFmtId="0" fontId="14" fillId="8" borderId="1" xfId="0" applyFont="1" applyFill="1" applyBorder="1" applyAlignment="1">
      <alignment horizontal="center"/>
    </xf>
    <xf numFmtId="49" fontId="13" fillId="0" borderId="1" xfId="0" applyNumberFormat="1" applyFont="1" applyBorder="1" applyAlignment="1">
      <alignment horizontal="center"/>
    </xf>
    <xf numFmtId="49" fontId="8" fillId="4" borderId="1" xfId="0" applyNumberFormat="1" applyFont="1" applyFill="1" applyBorder="1" applyAlignment="1">
      <alignment horizontal="center"/>
    </xf>
    <xf numFmtId="0" fontId="12" fillId="9" borderId="0" xfId="0" applyFont="1" applyFill="1"/>
    <xf numFmtId="0" fontId="14" fillId="10" borderId="1" xfId="0" applyFont="1" applyFill="1" applyBorder="1" applyAlignment="1">
      <alignment horizontal="center"/>
    </xf>
    <xf numFmtId="0" fontId="14" fillId="4" borderId="1" xfId="0" applyFont="1" applyFill="1" applyBorder="1" applyAlignment="1">
      <alignment horizontal="center"/>
    </xf>
    <xf numFmtId="0" fontId="14" fillId="0" borderId="11" xfId="0" applyFont="1" applyBorder="1" applyAlignment="1">
      <alignment horizontal="left"/>
    </xf>
    <xf numFmtId="49" fontId="12" fillId="0" borderId="1" xfId="0" applyNumberFormat="1" applyFont="1" applyBorder="1" applyAlignment="1">
      <alignment horizontal="center"/>
    </xf>
    <xf numFmtId="49" fontId="12" fillId="4" borderId="1" xfId="0" applyNumberFormat="1" applyFont="1" applyFill="1" applyBorder="1" applyAlignment="1">
      <alignment horizontal="center" wrapText="1"/>
    </xf>
    <xf numFmtId="0" fontId="12" fillId="7" borderId="1" xfId="0" applyFont="1" applyFill="1" applyBorder="1" applyAlignment="1">
      <alignment horizontal="center" wrapText="1"/>
    </xf>
    <xf numFmtId="0" fontId="29" fillId="0" borderId="0" xfId="0" applyFont="1"/>
    <xf numFmtId="0" fontId="12" fillId="11" borderId="0" xfId="0" applyFont="1" applyFill="1"/>
    <xf numFmtId="49" fontId="12" fillId="11" borderId="1" xfId="0" applyNumberFormat="1" applyFont="1" applyFill="1" applyBorder="1" applyAlignment="1">
      <alignment horizontal="center"/>
    </xf>
    <xf numFmtId="0" fontId="12" fillId="11" borderId="1" xfId="0" applyFont="1" applyFill="1" applyBorder="1" applyAlignment="1">
      <alignment horizontal="center"/>
    </xf>
    <xf numFmtId="0" fontId="12" fillId="0" borderId="0" xfId="0" applyFont="1" applyAlignment="1">
      <alignment horizontal="center"/>
    </xf>
    <xf numFmtId="0" fontId="8" fillId="0" borderId="0" xfId="0" applyFont="1" applyAlignment="1">
      <alignment horizontal="center"/>
    </xf>
    <xf numFmtId="0" fontId="12" fillId="0" borderId="0" xfId="0" applyFont="1" applyAlignment="1">
      <alignment horizontal="left" wrapText="1"/>
    </xf>
    <xf numFmtId="0" fontId="34" fillId="0" borderId="0" xfId="0" applyFont="1" applyAlignment="1">
      <alignment wrapText="1"/>
    </xf>
    <xf numFmtId="0" fontId="14" fillId="7" borderId="12" xfId="0" applyFont="1" applyFill="1" applyBorder="1" applyAlignment="1">
      <alignment horizontal="center"/>
    </xf>
    <xf numFmtId="0" fontId="14" fillId="7" borderId="1" xfId="0" applyFont="1" applyFill="1" applyBorder="1" applyAlignment="1">
      <alignment horizontal="center"/>
    </xf>
    <xf numFmtId="0" fontId="12" fillId="7" borderId="0" xfId="0" applyFont="1" applyFill="1"/>
    <xf numFmtId="0" fontId="14" fillId="0" borderId="11" xfId="0" applyFont="1" applyBorder="1"/>
    <xf numFmtId="0" fontId="14" fillId="0" borderId="11" xfId="0" applyFont="1" applyBorder="1" applyAlignment="1">
      <alignment horizontal="center"/>
    </xf>
    <xf numFmtId="0" fontId="12" fillId="0" borderId="0" xfId="0" applyFont="1" applyAlignment="1">
      <alignment horizontal="left"/>
    </xf>
    <xf numFmtId="49" fontId="12" fillId="0" borderId="0" xfId="0" applyNumberFormat="1" applyFont="1"/>
    <xf numFmtId="0" fontId="22" fillId="4" borderId="0" xfId="0" applyFont="1" applyFill="1"/>
    <xf numFmtId="0" fontId="12" fillId="0" borderId="0" xfId="0" applyFont="1" applyAlignment="1">
      <alignment wrapText="1"/>
    </xf>
    <xf numFmtId="57" fontId="12" fillId="0" borderId="0" xfId="0" applyNumberFormat="1" applyFont="1"/>
    <xf numFmtId="0" fontId="22" fillId="2" borderId="11" xfId="0" applyFont="1" applyFill="1" applyBorder="1"/>
    <xf numFmtId="0" fontId="22" fillId="2" borderId="10" xfId="0" applyFont="1" applyFill="1" applyBorder="1"/>
    <xf numFmtId="0" fontId="14" fillId="0" borderId="2" xfId="0" applyFont="1" applyBorder="1" applyAlignment="1">
      <alignment horizontal="center"/>
    </xf>
    <xf numFmtId="49" fontId="14" fillId="0" borderId="1" xfId="0" applyNumberFormat="1" applyFont="1" applyBorder="1" applyAlignment="1">
      <alignment horizontal="center"/>
    </xf>
    <xf numFmtId="0" fontId="14" fillId="0" borderId="13" xfId="0" applyFont="1" applyBorder="1" applyAlignment="1">
      <alignment horizontal="left"/>
    </xf>
    <xf numFmtId="0" fontId="12" fillId="0" borderId="14" xfId="0" applyFont="1" applyBorder="1"/>
    <xf numFmtId="176" fontId="12" fillId="0" borderId="14" xfId="0" applyNumberFormat="1" applyFont="1" applyBorder="1"/>
    <xf numFmtId="177" fontId="12" fillId="0" borderId="14" xfId="0" applyNumberFormat="1" applyFont="1" applyBorder="1"/>
    <xf numFmtId="49" fontId="13" fillId="4" borderId="14" xfId="0" applyNumberFormat="1" applyFont="1" applyFill="1" applyBorder="1" applyAlignment="1">
      <alignment horizontal="center"/>
    </xf>
    <xf numFmtId="49" fontId="13" fillId="4" borderId="0" xfId="0" applyNumberFormat="1" applyFont="1" applyFill="1" applyAlignment="1">
      <alignment horizontal="center"/>
    </xf>
    <xf numFmtId="0" fontId="22" fillId="0" borderId="14" xfId="0" applyFont="1" applyBorder="1"/>
    <xf numFmtId="0" fontId="22" fillId="0" borderId="7" xfId="0" applyFont="1" applyBorder="1"/>
    <xf numFmtId="176" fontId="14" fillId="0" borderId="1" xfId="0" applyNumberFormat="1" applyFont="1" applyBorder="1" applyAlignment="1">
      <alignment horizontal="center"/>
    </xf>
    <xf numFmtId="177" fontId="14" fillId="0" borderId="1" xfId="0" applyNumberFormat="1" applyFont="1" applyBorder="1" applyAlignment="1">
      <alignment horizontal="center"/>
    </xf>
    <xf numFmtId="0" fontId="14" fillId="2" borderId="1" xfId="0" applyFont="1" applyFill="1" applyBorder="1" applyAlignment="1">
      <alignment horizontal="center" wrapText="1"/>
    </xf>
    <xf numFmtId="176" fontId="14" fillId="2" borderId="1" xfId="0" applyNumberFormat="1" applyFont="1" applyFill="1" applyBorder="1" applyAlignment="1">
      <alignment horizontal="center" wrapText="1"/>
    </xf>
    <xf numFmtId="177" fontId="14" fillId="0" borderId="1" xfId="0" applyNumberFormat="1" applyFont="1" applyBorder="1" applyAlignment="1">
      <alignment horizontal="center" wrapText="1"/>
    </xf>
    <xf numFmtId="49" fontId="14" fillId="2" borderId="1" xfId="0" applyNumberFormat="1" applyFont="1" applyFill="1" applyBorder="1" applyAlignment="1">
      <alignment horizontal="center" wrapText="1"/>
    </xf>
    <xf numFmtId="0" fontId="22" fillId="0" borderId="0" xfId="0" applyFont="1" applyAlignment="1">
      <alignment wrapText="1"/>
    </xf>
    <xf numFmtId="49" fontId="17" fillId="0" borderId="0" xfId="0" applyNumberFormat="1" applyFont="1" applyAlignment="1">
      <alignment horizontal="right" wrapText="1"/>
    </xf>
    <xf numFmtId="0" fontId="14" fillId="9" borderId="1" xfId="0" applyFont="1" applyFill="1" applyBorder="1" applyAlignment="1">
      <alignment horizontal="center"/>
    </xf>
    <xf numFmtId="176" fontId="14" fillId="9" borderId="1" xfId="0" applyNumberFormat="1" applyFont="1" applyFill="1" applyBorder="1" applyAlignment="1">
      <alignment horizontal="center"/>
    </xf>
    <xf numFmtId="177" fontId="14" fillId="9" borderId="1" xfId="0" applyNumberFormat="1" applyFont="1" applyFill="1" applyBorder="1" applyAlignment="1">
      <alignment horizontal="center"/>
    </xf>
    <xf numFmtId="0" fontId="22" fillId="9" borderId="0" xfId="0" applyFont="1" applyFill="1"/>
    <xf numFmtId="176" fontId="14" fillId="6" borderId="1" xfId="0" applyNumberFormat="1" applyFont="1" applyFill="1" applyBorder="1" applyAlignment="1">
      <alignment horizontal="center"/>
    </xf>
    <xf numFmtId="49" fontId="14" fillId="6" borderId="1" xfId="0" applyNumberFormat="1" applyFont="1" applyFill="1" applyBorder="1" applyAlignment="1">
      <alignment horizontal="center"/>
    </xf>
    <xf numFmtId="49" fontId="17" fillId="0" borderId="0" xfId="0" applyNumberFormat="1" applyFont="1" applyAlignment="1">
      <alignment horizontal="right"/>
    </xf>
    <xf numFmtId="176" fontId="14" fillId="2" borderId="1" xfId="0" applyNumberFormat="1" applyFont="1" applyFill="1" applyBorder="1" applyAlignment="1">
      <alignment horizontal="center"/>
    </xf>
    <xf numFmtId="49" fontId="14" fillId="2" borderId="13" xfId="0" applyNumberFormat="1" applyFont="1" applyFill="1" applyBorder="1" applyAlignment="1">
      <alignment horizontal="center"/>
    </xf>
    <xf numFmtId="0" fontId="14" fillId="2" borderId="10" xfId="0" applyFont="1" applyFill="1" applyBorder="1" applyAlignment="1">
      <alignment horizontal="center"/>
    </xf>
    <xf numFmtId="49" fontId="14" fillId="2" borderId="1" xfId="0" applyNumberFormat="1" applyFont="1" applyFill="1" applyBorder="1" applyAlignment="1">
      <alignment horizontal="center"/>
    </xf>
    <xf numFmtId="49" fontId="14" fillId="0" borderId="13" xfId="0" applyNumberFormat="1" applyFont="1" applyBorder="1" applyAlignment="1">
      <alignment horizontal="center"/>
    </xf>
    <xf numFmtId="177" fontId="14" fillId="2" borderId="1" xfId="0" applyNumberFormat="1" applyFont="1" applyFill="1" applyBorder="1" applyAlignment="1">
      <alignment horizontal="center"/>
    </xf>
    <xf numFmtId="176" fontId="14" fillId="7" borderId="1" xfId="0" applyNumberFormat="1" applyFont="1" applyFill="1" applyBorder="1" applyAlignment="1">
      <alignment horizontal="center"/>
    </xf>
    <xf numFmtId="177" fontId="14" fillId="7" borderId="1" xfId="0" applyNumberFormat="1" applyFont="1" applyFill="1" applyBorder="1" applyAlignment="1">
      <alignment horizontal="center"/>
    </xf>
    <xf numFmtId="49" fontId="14" fillId="7" borderId="1" xfId="0" applyNumberFormat="1" applyFont="1" applyFill="1" applyBorder="1" applyAlignment="1">
      <alignment horizontal="center"/>
    </xf>
    <xf numFmtId="49" fontId="14" fillId="4" borderId="1" xfId="0" applyNumberFormat="1" applyFont="1" applyFill="1" applyBorder="1" applyAlignment="1">
      <alignment horizontal="center"/>
    </xf>
    <xf numFmtId="177" fontId="14" fillId="4" borderId="1" xfId="0" applyNumberFormat="1" applyFont="1" applyFill="1" applyBorder="1" applyAlignment="1">
      <alignment horizontal="center"/>
    </xf>
    <xf numFmtId="49" fontId="14" fillId="3" borderId="1" xfId="0" applyNumberFormat="1" applyFont="1" applyFill="1" applyBorder="1" applyAlignment="1">
      <alignment horizontal="center"/>
    </xf>
    <xf numFmtId="0" fontId="35" fillId="0" borderId="0" xfId="0" applyFont="1"/>
    <xf numFmtId="176" fontId="14" fillId="4" borderId="1" xfId="0" applyNumberFormat="1" applyFont="1" applyFill="1" applyBorder="1" applyAlignment="1">
      <alignment horizontal="center"/>
    </xf>
    <xf numFmtId="176" fontId="14" fillId="3" borderId="1" xfId="0" applyNumberFormat="1" applyFont="1" applyFill="1" applyBorder="1" applyAlignment="1">
      <alignment horizontal="center"/>
    </xf>
    <xf numFmtId="177" fontId="14" fillId="3" borderId="1" xfId="0" applyNumberFormat="1" applyFont="1" applyFill="1" applyBorder="1" applyAlignment="1">
      <alignment horizontal="center"/>
    </xf>
    <xf numFmtId="49" fontId="14" fillId="5" borderId="1" xfId="0" applyNumberFormat="1" applyFont="1" applyFill="1" applyBorder="1" applyAlignment="1">
      <alignment horizontal="center"/>
    </xf>
    <xf numFmtId="176" fontId="14" fillId="5" borderId="1" xfId="0" applyNumberFormat="1" applyFont="1" applyFill="1" applyBorder="1" applyAlignment="1">
      <alignment horizontal="center"/>
    </xf>
    <xf numFmtId="177" fontId="14" fillId="5"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0" borderId="1" xfId="0" applyNumberFormat="1" applyFont="1" applyBorder="1" applyAlignment="1">
      <alignment horizontal="center"/>
    </xf>
    <xf numFmtId="49" fontId="6" fillId="7" borderId="1" xfId="0" applyNumberFormat="1" applyFont="1" applyFill="1" applyBorder="1" applyAlignment="1">
      <alignment horizontal="center"/>
    </xf>
    <xf numFmtId="49" fontId="6" fillId="5" borderId="1" xfId="0" applyNumberFormat="1" applyFont="1" applyFill="1" applyBorder="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176" fontId="14" fillId="2" borderId="2" xfId="0" applyNumberFormat="1" applyFont="1" applyFill="1" applyBorder="1" applyAlignment="1">
      <alignment horizontal="center"/>
    </xf>
    <xf numFmtId="177" fontId="14" fillId="2" borderId="2" xfId="0" applyNumberFormat="1" applyFont="1" applyFill="1" applyBorder="1" applyAlignment="1">
      <alignment horizontal="center"/>
    </xf>
    <xf numFmtId="49" fontId="6" fillId="2" borderId="2" xfId="0" applyNumberFormat="1" applyFont="1" applyFill="1" applyBorder="1" applyAlignment="1">
      <alignment horizontal="center"/>
    </xf>
    <xf numFmtId="176" fontId="14" fillId="7" borderId="12" xfId="0" applyNumberFormat="1" applyFont="1" applyFill="1" applyBorder="1" applyAlignment="1">
      <alignment horizontal="center"/>
    </xf>
    <xf numFmtId="177" fontId="14" fillId="7" borderId="12" xfId="0" applyNumberFormat="1" applyFont="1" applyFill="1" applyBorder="1" applyAlignment="1">
      <alignment horizontal="center"/>
    </xf>
    <xf numFmtId="49" fontId="6" fillId="7" borderId="12" xfId="0" applyNumberFormat="1" applyFont="1" applyFill="1" applyBorder="1" applyAlignment="1">
      <alignment horizontal="center"/>
    </xf>
    <xf numFmtId="177" fontId="14" fillId="7" borderId="1" xfId="0" applyNumberFormat="1" applyFont="1" applyFill="1" applyBorder="1" applyAlignment="1">
      <alignment horizontal="center" wrapText="1"/>
    </xf>
    <xf numFmtId="57" fontId="14" fillId="4" borderId="1" xfId="0" applyNumberFormat="1" applyFont="1" applyFill="1" applyBorder="1" applyAlignment="1">
      <alignment horizontal="center"/>
    </xf>
    <xf numFmtId="177" fontId="14" fillId="6" borderId="1" xfId="0" applyNumberFormat="1" applyFont="1" applyFill="1" applyBorder="1" applyAlignment="1">
      <alignment horizontal="center"/>
    </xf>
    <xf numFmtId="49" fontId="6" fillId="6" borderId="1" xfId="0" applyNumberFormat="1" applyFont="1" applyFill="1" applyBorder="1" applyAlignment="1">
      <alignment horizontal="center"/>
    </xf>
    <xf numFmtId="0" fontId="22" fillId="6" borderId="0" xfId="0" applyFont="1" applyFill="1"/>
    <xf numFmtId="0" fontId="6" fillId="0" borderId="1" xfId="0" applyFont="1" applyBorder="1" applyAlignment="1">
      <alignment horizontal="center"/>
    </xf>
    <xf numFmtId="176" fontId="14"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4" xfId="0" applyFont="1" applyBorder="1" applyAlignment="1">
      <alignment horizontal="center"/>
    </xf>
    <xf numFmtId="177" fontId="14" fillId="0" borderId="14" xfId="0" applyNumberFormat="1" applyFont="1" applyBorder="1" applyAlignment="1">
      <alignment horizontal="center"/>
    </xf>
    <xf numFmtId="49" fontId="6" fillId="0" borderId="0" xfId="0" applyNumberFormat="1" applyFont="1" applyAlignment="1">
      <alignment horizontal="center"/>
    </xf>
    <xf numFmtId="177" fontId="14" fillId="0" borderId="11" xfId="0" applyNumberFormat="1" applyFont="1" applyBorder="1" applyAlignment="1">
      <alignment horizontal="center"/>
    </xf>
    <xf numFmtId="176" fontId="14" fillId="0" borderId="11" xfId="0" applyNumberFormat="1" applyFont="1" applyBorder="1" applyAlignment="1">
      <alignment horizontal="center"/>
    </xf>
    <xf numFmtId="0" fontId="22" fillId="2" borderId="0" xfId="0" applyFont="1" applyFill="1"/>
    <xf numFmtId="0" fontId="14" fillId="2" borderId="15" xfId="0" applyFont="1" applyFill="1" applyBorder="1" applyAlignment="1">
      <alignment horizontal="center"/>
    </xf>
    <xf numFmtId="0" fontId="14" fillId="3" borderId="15" xfId="0" applyFont="1" applyFill="1" applyBorder="1" applyAlignment="1">
      <alignment horizontal="center"/>
    </xf>
    <xf numFmtId="0" fontId="14" fillId="0" borderId="15" xfId="0" applyFont="1" applyBorder="1" applyAlignment="1">
      <alignment horizontal="center"/>
    </xf>
    <xf numFmtId="49" fontId="14" fillId="3" borderId="13" xfId="0" applyNumberFormat="1" applyFont="1" applyFill="1" applyBorder="1" applyAlignment="1">
      <alignment horizontal="center"/>
    </xf>
    <xf numFmtId="0" fontId="14" fillId="3" borderId="1" xfId="0" applyFont="1" applyFill="1" applyBorder="1" applyAlignment="1">
      <alignment horizontal="center" wrapText="1"/>
    </xf>
    <xf numFmtId="0" fontId="17" fillId="0" borderId="1" xfId="0" applyFont="1" applyBorder="1" applyAlignment="1">
      <alignment horizontal="center"/>
    </xf>
    <xf numFmtId="0" fontId="17" fillId="2" borderId="1" xfId="0" applyFont="1" applyFill="1" applyBorder="1" applyAlignment="1">
      <alignment horizontal="center"/>
    </xf>
    <xf numFmtId="0" fontId="14" fillId="2" borderId="1" xfId="0" applyFont="1" applyFill="1" applyBorder="1" applyAlignment="1">
      <alignment horizontal="left" wrapText="1"/>
    </xf>
    <xf numFmtId="0" fontId="14" fillId="6" borderId="1" xfId="0" applyFont="1" applyFill="1" applyBorder="1" applyAlignment="1">
      <alignment horizontal="center" wrapText="1"/>
    </xf>
    <xf numFmtId="176" fontId="14" fillId="6" borderId="1" xfId="0" applyNumberFormat="1" applyFont="1" applyFill="1" applyBorder="1" applyAlignment="1">
      <alignment horizontal="center" wrapText="1"/>
    </xf>
    <xf numFmtId="49" fontId="14" fillId="6" borderId="1" xfId="0" applyNumberFormat="1" applyFont="1" applyFill="1" applyBorder="1" applyAlignment="1">
      <alignment horizontal="center" wrapText="1"/>
    </xf>
    <xf numFmtId="0" fontId="12" fillId="3" borderId="1" xfId="0" applyFont="1" applyFill="1" applyBorder="1" applyAlignment="1">
      <alignment horizontal="left" wrapText="1"/>
    </xf>
    <xf numFmtId="176" fontId="14" fillId="0" borderId="2" xfId="0" applyNumberFormat="1" applyFont="1" applyBorder="1" applyAlignment="1">
      <alignment horizontal="center"/>
    </xf>
    <xf numFmtId="176" fontId="14" fillId="0" borderId="0" xfId="0" applyNumberFormat="1" applyFont="1" applyAlignment="1">
      <alignment horizontal="center"/>
    </xf>
    <xf numFmtId="177" fontId="14" fillId="0" borderId="0" xfId="0" applyNumberFormat="1" applyFont="1" applyAlignment="1">
      <alignment horizontal="center"/>
    </xf>
    <xf numFmtId="49" fontId="14" fillId="0" borderId="0" xfId="0" applyNumberFormat="1" applyFont="1" applyAlignment="1">
      <alignment horizontal="center"/>
    </xf>
    <xf numFmtId="49" fontId="14" fillId="0" borderId="11" xfId="0" applyNumberFormat="1" applyFont="1" applyBorder="1" applyAlignment="1">
      <alignment horizontal="center"/>
    </xf>
    <xf numFmtId="49" fontId="14" fillId="0" borderId="10" xfId="0" applyNumberFormat="1" applyFont="1" applyBorder="1" applyAlignment="1">
      <alignment horizontal="center"/>
    </xf>
    <xf numFmtId="0" fontId="14" fillId="12" borderId="1" xfId="0" applyFont="1" applyFill="1" applyBorder="1" applyAlignment="1">
      <alignment horizontal="center"/>
    </xf>
    <xf numFmtId="176" fontId="14" fillId="12" borderId="1" xfId="0" applyNumberFormat="1" applyFont="1" applyFill="1" applyBorder="1" applyAlignment="1">
      <alignment horizontal="center"/>
    </xf>
    <xf numFmtId="49" fontId="14" fillId="12" borderId="1" xfId="0" applyNumberFormat="1" applyFont="1" applyFill="1" applyBorder="1" applyAlignment="1">
      <alignment horizontal="center"/>
    </xf>
    <xf numFmtId="0" fontId="14" fillId="2" borderId="12" xfId="0" applyFont="1" applyFill="1" applyBorder="1" applyAlignment="1">
      <alignment horizontal="center"/>
    </xf>
    <xf numFmtId="176" fontId="14" fillId="2" borderId="12" xfId="0" applyNumberFormat="1" applyFont="1" applyFill="1" applyBorder="1" applyAlignment="1">
      <alignment horizontal="center"/>
    </xf>
    <xf numFmtId="49" fontId="14" fillId="2" borderId="12" xfId="0" applyNumberFormat="1" applyFont="1" applyFill="1" applyBorder="1" applyAlignment="1">
      <alignment horizontal="center"/>
    </xf>
    <xf numFmtId="0" fontId="14" fillId="13" borderId="1" xfId="0" applyFont="1" applyFill="1" applyBorder="1" applyAlignment="1">
      <alignment horizontal="center"/>
    </xf>
    <xf numFmtId="176" fontId="14" fillId="13" borderId="1" xfId="0" applyNumberFormat="1" applyFont="1" applyFill="1" applyBorder="1" applyAlignment="1">
      <alignment horizontal="center"/>
    </xf>
    <xf numFmtId="177" fontId="14" fillId="13" borderId="1" xfId="0" applyNumberFormat="1" applyFont="1" applyFill="1" applyBorder="1" applyAlignment="1">
      <alignment horizontal="center"/>
    </xf>
    <xf numFmtId="49" fontId="14" fillId="13" borderId="1" xfId="0" applyNumberFormat="1" applyFont="1" applyFill="1" applyBorder="1" applyAlignment="1">
      <alignment horizontal="center"/>
    </xf>
    <xf numFmtId="49" fontId="14" fillId="9" borderId="1" xfId="0" applyNumberFormat="1" applyFont="1" applyFill="1" applyBorder="1" applyAlignment="1">
      <alignment horizontal="center"/>
    </xf>
    <xf numFmtId="0" fontId="14" fillId="0" borderId="16" xfId="0" applyFont="1" applyBorder="1" applyAlignment="1">
      <alignment horizontal="center"/>
    </xf>
    <xf numFmtId="176" fontId="14" fillId="0" borderId="16" xfId="0" applyNumberFormat="1" applyFont="1" applyBorder="1" applyAlignment="1">
      <alignment horizontal="center"/>
    </xf>
    <xf numFmtId="49" fontId="14" fillId="0" borderId="16" xfId="0" applyNumberFormat="1" applyFont="1" applyBorder="1" applyAlignment="1">
      <alignment horizontal="center"/>
    </xf>
    <xf numFmtId="0" fontId="14" fillId="4" borderId="12" xfId="0" applyFont="1" applyFill="1" applyBorder="1" applyAlignment="1">
      <alignment horizontal="center"/>
    </xf>
    <xf numFmtId="176" fontId="14" fillId="4" borderId="12" xfId="0" applyNumberFormat="1" applyFont="1" applyFill="1" applyBorder="1" applyAlignment="1">
      <alignment horizontal="center"/>
    </xf>
    <xf numFmtId="49" fontId="14" fillId="4" borderId="12" xfId="0" applyNumberFormat="1" applyFont="1" applyFill="1" applyBorder="1" applyAlignment="1">
      <alignment horizontal="center"/>
    </xf>
    <xf numFmtId="176" fontId="14" fillId="3" borderId="2" xfId="0" applyNumberFormat="1" applyFont="1" applyFill="1" applyBorder="1" applyAlignment="1">
      <alignment horizontal="center"/>
    </xf>
    <xf numFmtId="49" fontId="14" fillId="2" borderId="1" xfId="0" applyNumberFormat="1" applyFont="1" applyFill="1" applyBorder="1" applyAlignment="1">
      <alignment horizontal="left"/>
    </xf>
    <xf numFmtId="176" fontId="14" fillId="10" borderId="1" xfId="0" applyNumberFormat="1" applyFont="1" applyFill="1" applyBorder="1" applyAlignment="1">
      <alignment horizontal="center"/>
    </xf>
    <xf numFmtId="49" fontId="14" fillId="10" borderId="1" xfId="0" applyNumberFormat="1" applyFont="1" applyFill="1" applyBorder="1" applyAlignment="1">
      <alignment horizontal="center"/>
    </xf>
    <xf numFmtId="0" fontId="14" fillId="14" borderId="1" xfId="0" applyFont="1" applyFill="1" applyBorder="1" applyAlignment="1">
      <alignment horizontal="center"/>
    </xf>
    <xf numFmtId="176" fontId="14" fillId="14" borderId="1" xfId="0" applyNumberFormat="1" applyFont="1" applyFill="1" applyBorder="1" applyAlignment="1">
      <alignment horizontal="center"/>
    </xf>
    <xf numFmtId="49" fontId="14" fillId="14" borderId="1" xfId="0" applyNumberFormat="1" applyFont="1" applyFill="1" applyBorder="1" applyAlignment="1">
      <alignment horizontal="center"/>
    </xf>
    <xf numFmtId="49" fontId="6" fillId="0" borderId="13" xfId="0" applyNumberFormat="1" applyFont="1" applyBorder="1" applyAlignment="1">
      <alignment horizontal="right"/>
    </xf>
    <xf numFmtId="49" fontId="12" fillId="3" borderId="1" xfId="0" applyNumberFormat="1" applyFont="1" applyFill="1" applyBorder="1" applyAlignment="1">
      <alignment horizontal="center"/>
    </xf>
    <xf numFmtId="0" fontId="14" fillId="3" borderId="1" xfId="0" applyFont="1" applyFill="1" applyBorder="1" applyAlignment="1">
      <alignment horizontal="left" wrapText="1"/>
    </xf>
    <xf numFmtId="176" fontId="14" fillId="8" borderId="1" xfId="0" applyNumberFormat="1" applyFont="1" applyFill="1" applyBorder="1" applyAlignment="1">
      <alignment horizontal="center"/>
    </xf>
    <xf numFmtId="49" fontId="14" fillId="8" borderId="1" xfId="0" applyNumberFormat="1" applyFont="1" applyFill="1" applyBorder="1" applyAlignment="1">
      <alignment horizontal="center"/>
    </xf>
    <xf numFmtId="49" fontId="12" fillId="8" borderId="1" xfId="0" applyNumberFormat="1" applyFont="1" applyFill="1" applyBorder="1" applyAlignment="1">
      <alignment horizontal="center"/>
    </xf>
    <xf numFmtId="0" fontId="14" fillId="15" borderId="1" xfId="0" applyFont="1" applyFill="1" applyBorder="1" applyAlignment="1">
      <alignment horizontal="center"/>
    </xf>
    <xf numFmtId="176" fontId="14" fillId="15" borderId="1" xfId="0" applyNumberFormat="1" applyFont="1" applyFill="1" applyBorder="1" applyAlignment="1">
      <alignment horizontal="center"/>
    </xf>
    <xf numFmtId="49" fontId="14" fillId="15" borderId="1" xfId="0" applyNumberFormat="1" applyFont="1" applyFill="1" applyBorder="1" applyAlignment="1">
      <alignment horizontal="center"/>
    </xf>
    <xf numFmtId="49" fontId="12" fillId="12" borderId="1" xfId="0" applyNumberFormat="1" applyFont="1" applyFill="1" applyBorder="1" applyAlignment="1">
      <alignment horizontal="center"/>
    </xf>
    <xf numFmtId="177" fontId="14" fillId="12" borderId="1" xfId="0" applyNumberFormat="1" applyFont="1" applyFill="1" applyBorder="1" applyAlignment="1">
      <alignment horizontal="center"/>
    </xf>
    <xf numFmtId="49" fontId="6" fillId="2" borderId="13" xfId="0" applyNumberFormat="1" applyFont="1" applyFill="1" applyBorder="1" applyAlignment="1">
      <alignment horizontal="center"/>
    </xf>
    <xf numFmtId="176" fontId="14" fillId="5" borderId="2" xfId="0" applyNumberFormat="1" applyFont="1" applyFill="1" applyBorder="1" applyAlignment="1">
      <alignment horizontal="center"/>
    </xf>
    <xf numFmtId="49" fontId="14" fillId="5" borderId="2" xfId="0" applyNumberFormat="1" applyFont="1" applyFill="1" applyBorder="1" applyAlignment="1">
      <alignment horizontal="center"/>
    </xf>
    <xf numFmtId="0" fontId="14" fillId="16" borderId="1" xfId="0" applyFont="1" applyFill="1" applyBorder="1" applyAlignment="1">
      <alignment horizontal="center"/>
    </xf>
    <xf numFmtId="176" fontId="14" fillId="16" borderId="1" xfId="0" applyNumberFormat="1" applyFont="1" applyFill="1" applyBorder="1" applyAlignment="1">
      <alignment horizontal="center"/>
    </xf>
    <xf numFmtId="49" fontId="14" fillId="16" borderId="1" xfId="0" applyNumberFormat="1" applyFont="1" applyFill="1" applyBorder="1" applyAlignment="1">
      <alignment horizontal="center"/>
    </xf>
    <xf numFmtId="49" fontId="12" fillId="16" borderId="1" xfId="0" applyNumberFormat="1" applyFont="1" applyFill="1" applyBorder="1" applyAlignment="1">
      <alignment horizontal="center"/>
    </xf>
    <xf numFmtId="177" fontId="14" fillId="10" borderId="1" xfId="0" applyNumberFormat="1" applyFont="1" applyFill="1" applyBorder="1" applyAlignment="1">
      <alignment horizontal="center"/>
    </xf>
    <xf numFmtId="176" fontId="14" fillId="10" borderId="2" xfId="0" applyNumberFormat="1" applyFont="1" applyFill="1" applyBorder="1" applyAlignment="1">
      <alignment horizontal="center"/>
    </xf>
    <xf numFmtId="49" fontId="6" fillId="0" borderId="0" xfId="0" applyNumberFormat="1" applyFont="1" applyAlignment="1">
      <alignment horizontal="right"/>
    </xf>
    <xf numFmtId="0" fontId="14" fillId="4" borderId="16" xfId="0" applyFont="1" applyFill="1" applyBorder="1" applyAlignment="1">
      <alignment horizontal="center"/>
    </xf>
    <xf numFmtId="176" fontId="14" fillId="4" borderId="16" xfId="0" applyNumberFormat="1" applyFont="1" applyFill="1" applyBorder="1" applyAlignment="1">
      <alignment horizontal="center"/>
    </xf>
    <xf numFmtId="49" fontId="14" fillId="4" borderId="16" xfId="0" applyNumberFormat="1" applyFont="1" applyFill="1" applyBorder="1" applyAlignment="1">
      <alignment horizontal="center"/>
    </xf>
    <xf numFmtId="176" fontId="14" fillId="11" borderId="16" xfId="0" applyNumberFormat="1" applyFont="1" applyFill="1" applyBorder="1" applyAlignment="1">
      <alignment horizontal="center"/>
    </xf>
    <xf numFmtId="49" fontId="14" fillId="11" borderId="16" xfId="0" applyNumberFormat="1" applyFont="1" applyFill="1" applyBorder="1" applyAlignment="1">
      <alignment horizontal="center"/>
    </xf>
    <xf numFmtId="0" fontId="14" fillId="11" borderId="16" xfId="0" applyFont="1" applyFill="1" applyBorder="1" applyAlignment="1">
      <alignment horizontal="center"/>
    </xf>
    <xf numFmtId="0" fontId="22" fillId="11" borderId="0" xfId="0" applyFont="1" applyFill="1"/>
    <xf numFmtId="176" fontId="14" fillId="6" borderId="16" xfId="0" applyNumberFormat="1" applyFont="1" applyFill="1" applyBorder="1" applyAlignment="1">
      <alignment horizontal="center"/>
    </xf>
    <xf numFmtId="49" fontId="14" fillId="6" borderId="16" xfId="0" applyNumberFormat="1" applyFont="1" applyFill="1" applyBorder="1" applyAlignment="1">
      <alignment horizontal="center"/>
    </xf>
    <xf numFmtId="0" fontId="14" fillId="6" borderId="16" xfId="0" applyFont="1" applyFill="1" applyBorder="1" applyAlignment="1">
      <alignment horizontal="center"/>
    </xf>
    <xf numFmtId="177" fontId="14" fillId="8" borderId="1" xfId="0" applyNumberFormat="1" applyFont="1" applyFill="1" applyBorder="1" applyAlignment="1">
      <alignment horizontal="center"/>
    </xf>
    <xf numFmtId="49" fontId="6" fillId="8" borderId="1" xfId="0" applyNumberFormat="1" applyFont="1" applyFill="1" applyBorder="1" applyAlignment="1">
      <alignment horizontal="center"/>
    </xf>
    <xf numFmtId="0" fontId="14" fillId="2" borderId="13" xfId="0" applyFont="1" applyFill="1" applyBorder="1" applyAlignment="1">
      <alignment horizontal="left" wrapText="1"/>
    </xf>
    <xf numFmtId="49" fontId="14" fillId="0" borderId="2" xfId="0" applyNumberFormat="1" applyFont="1" applyBorder="1" applyAlignment="1">
      <alignment horizontal="center"/>
    </xf>
    <xf numFmtId="49" fontId="14" fillId="2" borderId="2" xfId="0" applyNumberFormat="1" applyFont="1" applyFill="1" applyBorder="1" applyAlignment="1">
      <alignment horizontal="center"/>
    </xf>
    <xf numFmtId="49" fontId="14" fillId="3" borderId="2" xfId="0" applyNumberFormat="1" applyFont="1" applyFill="1" applyBorder="1" applyAlignment="1">
      <alignment horizontal="center"/>
    </xf>
    <xf numFmtId="0" fontId="14" fillId="10" borderId="13" xfId="0" applyFont="1" applyFill="1" applyBorder="1" applyAlignment="1">
      <alignment horizontal="left" wrapText="1"/>
    </xf>
    <xf numFmtId="0" fontId="14" fillId="10" borderId="13" xfId="0" applyFont="1" applyFill="1" applyBorder="1" applyAlignment="1">
      <alignment horizontal="center" wrapText="1"/>
    </xf>
    <xf numFmtId="0" fontId="12" fillId="0" borderId="14" xfId="0" applyFont="1" applyBorder="1" applyAlignment="1">
      <alignment horizontal="center"/>
    </xf>
    <xf numFmtId="0" fontId="12" fillId="0" borderId="11" xfId="0" applyFont="1" applyBorder="1"/>
    <xf numFmtId="176" fontId="12" fillId="0" borderId="11" xfId="0" applyNumberFormat="1" applyFont="1" applyBorder="1"/>
    <xf numFmtId="177" fontId="12" fillId="0" borderId="11" xfId="0" applyNumberFormat="1" applyFont="1" applyBorder="1"/>
    <xf numFmtId="0" fontId="22" fillId="0" borderId="11" xfId="0" applyFont="1" applyBorder="1"/>
    <xf numFmtId="49" fontId="13" fillId="4" borderId="11" xfId="0" applyNumberFormat="1" applyFont="1" applyFill="1" applyBorder="1" applyAlignment="1">
      <alignment horizontal="center"/>
    </xf>
    <xf numFmtId="0" fontId="12" fillId="0" borderId="11" xfId="0" applyFont="1" applyBorder="1" applyAlignment="1">
      <alignment horizontal="center"/>
    </xf>
    <xf numFmtId="56" fontId="12" fillId="0" borderId="0" xfId="0" applyNumberFormat="1" applyFont="1"/>
    <xf numFmtId="0" fontId="12" fillId="7" borderId="13" xfId="0" applyFont="1" applyFill="1" applyBorder="1" applyAlignment="1">
      <alignment horizontal="center"/>
    </xf>
    <xf numFmtId="0" fontId="12" fillId="0" borderId="13" xfId="0" applyFont="1" applyBorder="1" applyAlignment="1">
      <alignment horizontal="center"/>
    </xf>
    <xf numFmtId="49" fontId="17" fillId="0" borderId="0" xfId="0" applyNumberFormat="1" applyFont="1" applyAlignment="1">
      <alignment horizontal="left"/>
    </xf>
    <xf numFmtId="49" fontId="6" fillId="4" borderId="1" xfId="0" applyNumberFormat="1" applyFont="1" applyFill="1" applyBorder="1" applyAlignment="1">
      <alignment horizontal="center"/>
    </xf>
    <xf numFmtId="0" fontId="6" fillId="7" borderId="0" xfId="0" applyFont="1" applyFill="1"/>
    <xf numFmtId="49" fontId="17" fillId="0" borderId="0" xfId="0" applyNumberFormat="1" applyFont="1" applyAlignment="1">
      <alignment horizontal="left" wrapText="1"/>
    </xf>
    <xf numFmtId="49" fontId="17" fillId="0" borderId="0" xfId="0" applyNumberFormat="1" applyFont="1" applyAlignment="1">
      <alignment horizontal="left" vertical="top" wrapText="1"/>
    </xf>
    <xf numFmtId="0" fontId="14" fillId="2" borderId="11" xfId="0" applyFont="1" applyFill="1" applyBorder="1" applyAlignment="1">
      <alignment horizontal="center"/>
    </xf>
    <xf numFmtId="176" fontId="14" fillId="2" borderId="11" xfId="0" applyNumberFormat="1" applyFont="1" applyFill="1" applyBorder="1" applyAlignment="1">
      <alignment horizontal="center"/>
    </xf>
    <xf numFmtId="49" fontId="14" fillId="2" borderId="11" xfId="0" applyNumberFormat="1" applyFont="1" applyFill="1" applyBorder="1" applyAlignment="1">
      <alignment horizontal="center"/>
    </xf>
    <xf numFmtId="49" fontId="14" fillId="2" borderId="10" xfId="0" applyNumberFormat="1" applyFont="1" applyFill="1" applyBorder="1" applyAlignment="1">
      <alignment horizontal="center"/>
    </xf>
    <xf numFmtId="49" fontId="12" fillId="2" borderId="13" xfId="0" applyNumberFormat="1" applyFont="1" applyFill="1" applyBorder="1" applyAlignment="1">
      <alignment horizontal="left" wrapText="1"/>
    </xf>
    <xf numFmtId="49" fontId="13" fillId="2" borderId="13" xfId="0" applyNumberFormat="1" applyFont="1" applyFill="1" applyBorder="1" applyAlignment="1">
      <alignment horizontal="left" wrapText="1"/>
    </xf>
    <xf numFmtId="0" fontId="14" fillId="0" borderId="10" xfId="0" applyFont="1" applyBorder="1" applyAlignment="1">
      <alignment horizontal="left"/>
    </xf>
    <xf numFmtId="49" fontId="13" fillId="0" borderId="13" xfId="0" applyNumberFormat="1" applyFont="1" applyBorder="1" applyAlignment="1">
      <alignment horizontal="left" wrapText="1"/>
    </xf>
    <xf numFmtId="0" fontId="8" fillId="0" borderId="8" xfId="0" applyFont="1" applyBorder="1" applyAlignment="1">
      <alignment horizontal="center" vertical="center" wrapText="1"/>
    </xf>
    <xf numFmtId="0" fontId="14" fillId="0" borderId="16" xfId="0" applyFont="1" applyBorder="1" applyAlignment="1">
      <alignment horizontal="center" vertical="center"/>
    </xf>
    <xf numFmtId="176" fontId="14" fillId="0" borderId="16" xfId="0" applyNumberFormat="1" applyFont="1" applyBorder="1" applyAlignment="1">
      <alignment horizontal="center" vertical="center"/>
    </xf>
    <xf numFmtId="177" fontId="14" fillId="0" borderId="16" xfId="0" applyNumberFormat="1" applyFont="1" applyBorder="1" applyAlignment="1">
      <alignment horizontal="center" vertical="center"/>
    </xf>
    <xf numFmtId="0" fontId="12" fillId="0" borderId="0" xfId="0" applyFont="1" applyAlignment="1">
      <alignment vertical="center"/>
    </xf>
    <xf numFmtId="0" fontId="22" fillId="0" borderId="0" xfId="0" applyFont="1" applyAlignment="1">
      <alignment vertical="center"/>
    </xf>
    <xf numFmtId="49" fontId="13" fillId="4" borderId="16" xfId="0" applyNumberFormat="1" applyFont="1" applyFill="1" applyBorder="1" applyAlignment="1">
      <alignment horizontal="center" vertical="center"/>
    </xf>
    <xf numFmtId="0" fontId="13" fillId="7" borderId="16" xfId="0" applyFont="1" applyFill="1" applyBorder="1" applyAlignment="1">
      <alignment horizontal="center" vertical="center"/>
    </xf>
    <xf numFmtId="0" fontId="14" fillId="0" borderId="9" xfId="0" applyFont="1" applyBorder="1" applyAlignment="1">
      <alignment horizontal="center"/>
    </xf>
    <xf numFmtId="0" fontId="14" fillId="0" borderId="8" xfId="0" applyFont="1" applyBorder="1" applyAlignment="1">
      <alignment horizontal="center"/>
    </xf>
    <xf numFmtId="0" fontId="8" fillId="0" borderId="1" xfId="0" applyFont="1" applyBorder="1" applyAlignment="1">
      <alignment horizontal="center" vertical="center"/>
    </xf>
    <xf numFmtId="0" fontId="12" fillId="7" borderId="6" xfId="0" applyFont="1" applyFill="1" applyBorder="1" applyAlignment="1">
      <alignment horizontal="center" vertical="center"/>
    </xf>
    <xf numFmtId="0" fontId="12" fillId="7" borderId="13" xfId="0" applyFont="1" applyFill="1" applyBorder="1" applyAlignment="1">
      <alignment horizontal="center" wrapText="1"/>
    </xf>
    <xf numFmtId="0" fontId="12" fillId="11" borderId="13" xfId="0" applyFont="1" applyFill="1" applyBorder="1" applyAlignment="1">
      <alignment horizontal="center"/>
    </xf>
    <xf numFmtId="0" fontId="12" fillId="0" borderId="6" xfId="0" applyFont="1" applyBorder="1" applyAlignment="1">
      <alignment horizontal="center" vertical="center"/>
    </xf>
    <xf numFmtId="0" fontId="14" fillId="0" borderId="8" xfId="0" applyFont="1" applyBorder="1" applyAlignment="1">
      <alignment horizontal="center" vertical="center"/>
    </xf>
    <xf numFmtId="0" fontId="14" fillId="2" borderId="10" xfId="0" applyFont="1" applyFill="1" applyBorder="1" applyAlignment="1">
      <alignment horizontal="center" wrapText="1"/>
    </xf>
    <xf numFmtId="0" fontId="14" fillId="9" borderId="10" xfId="0" applyFont="1" applyFill="1" applyBorder="1" applyAlignment="1">
      <alignment horizontal="center"/>
    </xf>
    <xf numFmtId="0" fontId="14" fillId="6" borderId="10" xfId="0" applyFont="1" applyFill="1" applyBorder="1" applyAlignment="1">
      <alignment horizontal="center"/>
    </xf>
    <xf numFmtId="0" fontId="14" fillId="4" borderId="10" xfId="0" applyFont="1" applyFill="1" applyBorder="1" applyAlignment="1">
      <alignment horizontal="center"/>
    </xf>
    <xf numFmtId="0" fontId="14" fillId="7" borderId="10" xfId="0" applyFont="1" applyFill="1" applyBorder="1" applyAlignment="1">
      <alignment horizontal="center"/>
    </xf>
    <xf numFmtId="49" fontId="14" fillId="4" borderId="10" xfId="0" applyNumberFormat="1" applyFont="1" applyFill="1" applyBorder="1" applyAlignment="1">
      <alignment horizontal="center"/>
    </xf>
    <xf numFmtId="49" fontId="14" fillId="5" borderId="10" xfId="0" applyNumberFormat="1" applyFont="1" applyFill="1" applyBorder="1" applyAlignment="1">
      <alignment horizontal="center"/>
    </xf>
    <xf numFmtId="0" fontId="14" fillId="5" borderId="10" xfId="0" applyFont="1" applyFill="1" applyBorder="1" applyAlignment="1">
      <alignment horizontal="center"/>
    </xf>
    <xf numFmtId="0" fontId="14" fillId="3" borderId="10" xfId="0" applyFont="1" applyFill="1" applyBorder="1" applyAlignment="1">
      <alignment horizontal="center"/>
    </xf>
    <xf numFmtId="0" fontId="14" fillId="2" borderId="9" xfId="0" applyFont="1" applyFill="1" applyBorder="1" applyAlignment="1">
      <alignment horizontal="center"/>
    </xf>
    <xf numFmtId="0" fontId="14" fillId="7" borderId="17" xfId="0" applyFont="1" applyFill="1" applyBorder="1" applyAlignment="1">
      <alignment horizontal="center"/>
    </xf>
    <xf numFmtId="0" fontId="14" fillId="0" borderId="10" xfId="0" applyFont="1" applyBorder="1" applyAlignment="1">
      <alignment horizontal="center" wrapText="1"/>
    </xf>
    <xf numFmtId="0" fontId="14" fillId="6" borderId="10" xfId="0" applyFont="1" applyFill="1" applyBorder="1" applyAlignment="1">
      <alignment horizontal="center" wrapText="1"/>
    </xf>
    <xf numFmtId="0" fontId="14" fillId="12" borderId="10" xfId="0" applyFont="1" applyFill="1" applyBorder="1" applyAlignment="1">
      <alignment horizontal="center"/>
    </xf>
    <xf numFmtId="0" fontId="14" fillId="2" borderId="17" xfId="0" applyFont="1" applyFill="1" applyBorder="1" applyAlignment="1">
      <alignment horizontal="center"/>
    </xf>
    <xf numFmtId="0" fontId="14" fillId="13" borderId="10" xfId="0" applyFont="1" applyFill="1" applyBorder="1" applyAlignment="1">
      <alignment horizontal="center"/>
    </xf>
    <xf numFmtId="0" fontId="14" fillId="4" borderId="17" xfId="0" applyFont="1" applyFill="1" applyBorder="1" applyAlignment="1">
      <alignment horizontal="center"/>
    </xf>
    <xf numFmtId="0" fontId="14" fillId="4" borderId="10" xfId="0" applyFont="1" applyFill="1" applyBorder="1" applyAlignment="1">
      <alignment horizontal="center" wrapText="1"/>
    </xf>
    <xf numFmtId="0" fontId="14" fillId="3" borderId="9" xfId="0" applyFont="1" applyFill="1" applyBorder="1" applyAlignment="1">
      <alignment horizontal="center"/>
    </xf>
    <xf numFmtId="0" fontId="14" fillId="10" borderId="10" xfId="0" applyFont="1" applyFill="1" applyBorder="1" applyAlignment="1">
      <alignment horizontal="center"/>
    </xf>
    <xf numFmtId="0" fontId="14" fillId="14" borderId="10" xfId="0" applyFont="1" applyFill="1" applyBorder="1" applyAlignment="1">
      <alignment horizontal="center"/>
    </xf>
    <xf numFmtId="0" fontId="14" fillId="3" borderId="10" xfId="0" applyFont="1" applyFill="1" applyBorder="1" applyAlignment="1">
      <alignment horizontal="left"/>
    </xf>
    <xf numFmtId="176" fontId="14" fillId="4" borderId="10" xfId="0" applyNumberFormat="1" applyFont="1" applyFill="1" applyBorder="1" applyAlignment="1">
      <alignment horizontal="center"/>
    </xf>
    <xf numFmtId="0" fontId="12" fillId="3" borderId="10" xfId="0" applyFont="1" applyFill="1" applyBorder="1" applyAlignment="1">
      <alignment horizontal="center"/>
    </xf>
    <xf numFmtId="0" fontId="12" fillId="2" borderId="10" xfId="0" applyFont="1" applyFill="1" applyBorder="1" applyAlignment="1">
      <alignment horizontal="center"/>
    </xf>
    <xf numFmtId="0" fontId="14" fillId="3" borderId="10" xfId="0" applyFont="1" applyFill="1" applyBorder="1" applyAlignment="1">
      <alignment horizontal="center" wrapText="1"/>
    </xf>
    <xf numFmtId="0" fontId="14" fillId="8" borderId="10" xfId="0" applyFont="1" applyFill="1" applyBorder="1" applyAlignment="1">
      <alignment horizontal="center"/>
    </xf>
    <xf numFmtId="0" fontId="14" fillId="15" borderId="10" xfId="0" applyFont="1" applyFill="1" applyBorder="1" applyAlignment="1">
      <alignment horizontal="center"/>
    </xf>
    <xf numFmtId="0" fontId="14" fillId="5" borderId="9" xfId="0" applyFont="1" applyFill="1" applyBorder="1" applyAlignment="1">
      <alignment horizontal="center"/>
    </xf>
    <xf numFmtId="0" fontId="14" fillId="16" borderId="10" xfId="0" applyFont="1" applyFill="1" applyBorder="1" applyAlignment="1">
      <alignment horizontal="center"/>
    </xf>
    <xf numFmtId="0" fontId="14" fillId="10" borderId="9" xfId="0" applyFont="1" applyFill="1" applyBorder="1" applyAlignment="1">
      <alignment horizontal="center"/>
    </xf>
    <xf numFmtId="0" fontId="14" fillId="4" borderId="8" xfId="0" applyFont="1" applyFill="1" applyBorder="1" applyAlignment="1">
      <alignment horizontal="center"/>
    </xf>
    <xf numFmtId="0" fontId="14" fillId="4" borderId="8" xfId="0" applyFont="1" applyFill="1" applyBorder="1" applyAlignment="1">
      <alignment horizontal="center" wrapText="1"/>
    </xf>
    <xf numFmtId="0" fontId="14" fillId="11" borderId="8" xfId="0" applyFont="1" applyFill="1" applyBorder="1" applyAlignment="1">
      <alignment horizontal="center" wrapText="1"/>
    </xf>
    <xf numFmtId="0" fontId="14" fillId="6" borderId="8" xfId="0" applyFont="1" applyFill="1" applyBorder="1" applyAlignment="1">
      <alignment horizontal="center" wrapText="1"/>
    </xf>
    <xf numFmtId="49" fontId="14" fillId="8" borderId="10" xfId="0" applyNumberFormat="1" applyFont="1" applyFill="1" applyBorder="1" applyAlignment="1">
      <alignment horizontal="center"/>
    </xf>
    <xf numFmtId="0" fontId="12" fillId="6" borderId="10" xfId="0" applyFont="1" applyFill="1" applyBorder="1" applyAlignment="1">
      <alignment horizontal="center"/>
    </xf>
    <xf numFmtId="0" fontId="8" fillId="0" borderId="1" xfId="0" applyFont="1" applyBorder="1" applyAlignment="1">
      <alignment horizontal="center" vertical="center" wrapText="1"/>
    </xf>
    <xf numFmtId="49" fontId="8" fillId="0" borderId="1" xfId="0" applyNumberFormat="1" applyFont="1" applyBorder="1" applyAlignment="1">
      <alignment horizontal="left" vertical="center"/>
    </xf>
    <xf numFmtId="49" fontId="12"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49" fontId="12" fillId="0" borderId="13" xfId="0" applyNumberFormat="1" applyFont="1" applyBorder="1" applyAlignment="1">
      <alignment horizontal="center" vertical="center"/>
    </xf>
    <xf numFmtId="49" fontId="12" fillId="0" borderId="13" xfId="0" applyNumberFormat="1" applyFont="1" applyBorder="1" applyAlignment="1">
      <alignment horizontal="center" vertical="center" wrapText="1"/>
    </xf>
    <xf numFmtId="49" fontId="12" fillId="0" borderId="3" xfId="0" applyNumberFormat="1" applyFont="1" applyBorder="1" applyAlignment="1">
      <alignment horizontal="center" vertical="center" wrapText="1"/>
    </xf>
    <xf numFmtId="49" fontId="12" fillId="0" borderId="6" xfId="0" applyNumberFormat="1" applyFont="1" applyBorder="1" applyAlignment="1">
      <alignment horizontal="center" vertical="center" wrapText="1"/>
    </xf>
    <xf numFmtId="49" fontId="37" fillId="0" borderId="1" xfId="0" applyNumberFormat="1" applyFont="1" applyBorder="1" applyAlignment="1">
      <alignment horizontal="center" vertical="center" wrapText="1"/>
    </xf>
    <xf numFmtId="49" fontId="36" fillId="0" borderId="13"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1" xfId="0" applyNumberFormat="1" applyFont="1" applyBorder="1" applyAlignment="1">
      <alignment horizontal="center" vertical="center"/>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center" vertical="center" wrapText="1"/>
    </xf>
    <xf numFmtId="0" fontId="14" fillId="4" borderId="16" xfId="0" applyFont="1" applyFill="1" applyBorder="1" applyAlignment="1">
      <alignment horizontal="left"/>
    </xf>
    <xf numFmtId="0" fontId="14" fillId="11" borderId="1" xfId="0" applyFont="1" applyFill="1" applyBorder="1" applyAlignment="1">
      <alignment horizontal="left"/>
    </xf>
    <xf numFmtId="0" fontId="14" fillId="6" borderId="16" xfId="0" applyFont="1" applyFill="1" applyBorder="1" applyAlignment="1">
      <alignment horizontal="left"/>
    </xf>
    <xf numFmtId="0" fontId="15" fillId="0" borderId="0" xfId="0" applyFont="1" applyAlignment="1">
      <alignment wrapText="1"/>
    </xf>
    <xf numFmtId="0" fontId="14" fillId="0" borderId="14" xfId="0" applyFont="1" applyBorder="1" applyAlignment="1">
      <alignment horizontal="center" vertical="center"/>
    </xf>
    <xf numFmtId="0" fontId="14" fillId="0" borderId="0" xfId="0" applyFont="1" applyAlignment="1">
      <alignment horizontal="center" vertical="center"/>
    </xf>
    <xf numFmtId="0" fontId="14" fillId="0" borderId="11" xfId="0" applyFont="1" applyBorder="1" applyAlignment="1">
      <alignment horizontal="center" vertical="center"/>
    </xf>
    <xf numFmtId="0" fontId="13" fillId="0" borderId="10" xfId="0" applyFont="1" applyBorder="1" applyAlignment="1">
      <alignment horizontal="left" vertical="center"/>
    </xf>
    <xf numFmtId="0" fontId="14" fillId="2" borderId="1" xfId="0" applyFont="1" applyFill="1" applyBorder="1" applyAlignment="1">
      <alignment horizontal="center" vertical="center" wrapText="1"/>
    </xf>
    <xf numFmtId="0" fontId="14" fillId="9" borderId="1" xfId="0" applyFont="1" applyFill="1" applyBorder="1" applyAlignment="1">
      <alignment horizontal="center" vertical="center"/>
    </xf>
    <xf numFmtId="0" fontId="8" fillId="6" borderId="1" xfId="0" applyFont="1" applyFill="1" applyBorder="1" applyAlignment="1">
      <alignment horizontal="center" vertical="center"/>
    </xf>
    <xf numFmtId="49" fontId="8" fillId="0" borderId="18" xfId="0" applyNumberFormat="1" applyFont="1" applyBorder="1" applyAlignment="1">
      <alignment horizontal="left" vertical="center"/>
    </xf>
    <xf numFmtId="49" fontId="8" fillId="0" borderId="13" xfId="0" applyNumberFormat="1" applyFont="1" applyBorder="1" applyAlignment="1">
      <alignment horizontal="left" vertical="center"/>
    </xf>
    <xf numFmtId="0" fontId="14" fillId="0" borderId="1" xfId="0" applyFont="1" applyBorder="1" applyAlignment="1">
      <alignment horizontal="center" vertical="center"/>
    </xf>
    <xf numFmtId="0" fontId="14" fillId="2" borderId="10" xfId="0" applyFont="1" applyFill="1" applyBorder="1" applyAlignment="1">
      <alignment horizontal="center" vertical="center"/>
    </xf>
    <xf numFmtId="49" fontId="17" fillId="0" borderId="1" xfId="0" applyNumberFormat="1" applyFont="1" applyBorder="1" applyAlignment="1">
      <alignment horizontal="left" vertical="center"/>
    </xf>
    <xf numFmtId="0" fontId="14" fillId="2" borderId="1" xfId="0" applyFont="1" applyFill="1" applyBorder="1" applyAlignment="1">
      <alignment horizontal="center" vertical="center"/>
    </xf>
    <xf numFmtId="0" fontId="14" fillId="0" borderId="13" xfId="0" applyFont="1" applyBorder="1" applyAlignment="1">
      <alignment horizontal="center" vertical="center"/>
    </xf>
    <xf numFmtId="0" fontId="12" fillId="4" borderId="0" xfId="0" applyFont="1" applyFill="1" applyAlignment="1">
      <alignment vertical="center"/>
    </xf>
    <xf numFmtId="0" fontId="14" fillId="7" borderId="1" xfId="0" applyFont="1" applyFill="1" applyBorder="1" applyAlignment="1">
      <alignment horizontal="center" vertical="center"/>
    </xf>
    <xf numFmtId="0" fontId="14" fillId="7" borderId="0" xfId="0" applyFont="1" applyFill="1" applyAlignment="1">
      <alignment vertical="center"/>
    </xf>
    <xf numFmtId="0" fontId="17" fillId="0" borderId="1" xfId="0" applyFont="1" applyBorder="1" applyAlignment="1">
      <alignment horizontal="center" vertical="center" wrapText="1"/>
    </xf>
    <xf numFmtId="0" fontId="13" fillId="2" borderId="1" xfId="0" applyFont="1" applyFill="1" applyBorder="1" applyAlignment="1">
      <alignment horizontal="left" vertical="center"/>
    </xf>
    <xf numFmtId="0" fontId="14" fillId="4" borderId="1" xfId="0" applyFont="1" applyFill="1" applyBorder="1" applyAlignment="1">
      <alignment horizontal="center" vertical="center"/>
    </xf>
    <xf numFmtId="0" fontId="11" fillId="2" borderId="1" xfId="0" applyFont="1" applyFill="1" applyBorder="1" applyAlignment="1">
      <alignment horizontal="left" vertical="center"/>
    </xf>
    <xf numFmtId="0" fontId="14" fillId="2" borderId="1" xfId="0" applyFont="1" applyFill="1" applyBorder="1" applyAlignment="1">
      <alignment horizontal="left" vertical="center"/>
    </xf>
    <xf numFmtId="0" fontId="14" fillId="0" borderId="1" xfId="0" applyFont="1" applyBorder="1" applyAlignment="1">
      <alignment horizontal="left" vertical="center"/>
    </xf>
    <xf numFmtId="0" fontId="14" fillId="4" borderId="1" xfId="0" applyFont="1" applyFill="1" applyBorder="1" applyAlignment="1">
      <alignment horizontal="left" vertical="center"/>
    </xf>
    <xf numFmtId="0" fontId="13" fillId="4" borderId="1" xfId="0" applyFont="1" applyFill="1" applyBorder="1" applyAlignment="1">
      <alignment horizontal="left" vertical="center"/>
    </xf>
    <xf numFmtId="0" fontId="8" fillId="5" borderId="1" xfId="0" applyFont="1" applyFill="1" applyBorder="1" applyAlignment="1">
      <alignment horizontal="left" vertical="center"/>
    </xf>
    <xf numFmtId="0" fontId="6" fillId="2" borderId="1" xfId="0" applyFont="1" applyFill="1" applyBorder="1" applyAlignment="1">
      <alignment horizontal="left" vertical="center"/>
    </xf>
    <xf numFmtId="49" fontId="12" fillId="4" borderId="1" xfId="0" applyNumberFormat="1" applyFont="1" applyFill="1" applyBorder="1" applyAlignment="1">
      <alignment horizontal="left" vertical="center"/>
    </xf>
    <xf numFmtId="0" fontId="14" fillId="5" borderId="1" xfId="0" applyFont="1" applyFill="1" applyBorder="1" applyAlignment="1">
      <alignment horizontal="left" vertical="center"/>
    </xf>
    <xf numFmtId="0" fontId="14" fillId="7" borderId="1" xfId="0" applyFont="1" applyFill="1" applyBorder="1" applyAlignment="1">
      <alignment horizontal="left" vertical="center"/>
    </xf>
    <xf numFmtId="0" fontId="14" fillId="4" borderId="4" xfId="0" applyFont="1" applyFill="1" applyBorder="1" applyAlignment="1">
      <alignment vertical="center"/>
    </xf>
    <xf numFmtId="49" fontId="14" fillId="4" borderId="1" xfId="0" applyNumberFormat="1" applyFont="1" applyFill="1" applyBorder="1" applyAlignment="1">
      <alignment horizontal="left" vertical="center"/>
    </xf>
    <xf numFmtId="0" fontId="13" fillId="3" borderId="1" xfId="0" applyFont="1" applyFill="1" applyBorder="1" applyAlignment="1">
      <alignment horizontal="left" vertical="center"/>
    </xf>
    <xf numFmtId="0" fontId="12" fillId="2" borderId="1" xfId="0" applyFont="1" applyFill="1" applyBorder="1" applyAlignment="1">
      <alignment horizontal="left" vertical="center"/>
    </xf>
    <xf numFmtId="0" fontId="14" fillId="2" borderId="2" xfId="0" applyFont="1" applyFill="1" applyBorder="1" applyAlignment="1">
      <alignment horizontal="center" vertical="center"/>
    </xf>
    <xf numFmtId="0" fontId="14" fillId="7" borderId="12" xfId="0" applyFont="1" applyFill="1" applyBorder="1" applyAlignment="1">
      <alignment horizontal="center" vertical="center"/>
    </xf>
    <xf numFmtId="0" fontId="8" fillId="2" borderId="1" xfId="0" applyFont="1" applyFill="1" applyBorder="1" applyAlignment="1">
      <alignment horizontal="left" vertical="center"/>
    </xf>
    <xf numFmtId="0" fontId="6" fillId="0" borderId="1" xfId="0" applyFont="1" applyBorder="1" applyAlignment="1">
      <alignment horizontal="center" vertical="center"/>
    </xf>
    <xf numFmtId="57" fontId="14" fillId="4" borderId="1" xfId="0" applyNumberFormat="1" applyFont="1" applyFill="1" applyBorder="1" applyAlignment="1">
      <alignment horizontal="center" vertical="center"/>
    </xf>
    <xf numFmtId="0" fontId="8" fillId="6" borderId="1" xfId="0" applyFont="1" applyFill="1" applyBorder="1" applyAlignment="1">
      <alignment horizontal="left" vertical="center"/>
    </xf>
    <xf numFmtId="0" fontId="8" fillId="0" borderId="1" xfId="0" applyFont="1" applyBorder="1" applyAlignment="1">
      <alignment horizontal="left" vertical="center"/>
    </xf>
    <xf numFmtId="0" fontId="8" fillId="3" borderId="1" xfId="0" applyFont="1" applyFill="1" applyBorder="1" applyAlignment="1">
      <alignment horizontal="left" vertical="center"/>
    </xf>
    <xf numFmtId="0" fontId="8" fillId="2" borderId="10" xfId="0" applyFont="1" applyFill="1" applyBorder="1" applyAlignment="1">
      <alignment horizontal="left" vertical="center"/>
    </xf>
    <xf numFmtId="0" fontId="8" fillId="3" borderId="10" xfId="0" applyFont="1" applyFill="1" applyBorder="1" applyAlignment="1">
      <alignment horizontal="left" vertical="center"/>
    </xf>
    <xf numFmtId="0" fontId="8" fillId="0" borderId="10" xfId="0" applyFont="1" applyBorder="1" applyAlignment="1">
      <alignment horizontal="left" vertical="center"/>
    </xf>
    <xf numFmtId="0" fontId="14" fillId="0" borderId="10" xfId="0" applyFont="1" applyBorder="1" applyAlignment="1">
      <alignment horizontal="center" vertical="center"/>
    </xf>
    <xf numFmtId="0" fontId="14" fillId="3" borderId="1" xfId="0" applyFont="1" applyFill="1" applyBorder="1" applyAlignment="1">
      <alignment horizontal="center" vertical="center"/>
    </xf>
    <xf numFmtId="0" fontId="13" fillId="0" borderId="19" xfId="0" applyFont="1" applyBorder="1" applyAlignment="1">
      <alignment vertical="center"/>
    </xf>
    <xf numFmtId="0" fontId="13" fillId="3" borderId="1" xfId="0" applyFont="1" applyFill="1" applyBorder="1" applyAlignment="1">
      <alignment vertical="center"/>
    </xf>
    <xf numFmtId="0" fontId="13" fillId="3" borderId="19" xfId="0" applyFont="1" applyFill="1" applyBorder="1" applyAlignment="1">
      <alignment vertical="center"/>
    </xf>
    <xf numFmtId="0" fontId="8" fillId="3" borderId="1" xfId="0" applyFont="1" applyFill="1" applyBorder="1" applyAlignment="1">
      <alignment horizontal="center" vertical="center"/>
    </xf>
    <xf numFmtId="0" fontId="12" fillId="3" borderId="1" xfId="0" applyFont="1" applyFill="1" applyBorder="1" applyAlignment="1">
      <alignment horizontal="left" vertical="center"/>
    </xf>
    <xf numFmtId="0" fontId="18" fillId="2" borderId="1" xfId="0" applyFont="1" applyFill="1" applyBorder="1" applyAlignment="1">
      <alignment horizontal="center" vertical="center" wrapText="1"/>
    </xf>
    <xf numFmtId="0" fontId="8" fillId="4" borderId="0" xfId="0" applyFont="1" applyFill="1" applyAlignment="1">
      <alignment horizontal="left" vertical="center"/>
    </xf>
    <xf numFmtId="0" fontId="8" fillId="0" borderId="13" xfId="0" applyFont="1" applyBorder="1" applyAlignment="1">
      <alignment horizontal="left" vertical="center"/>
    </xf>
    <xf numFmtId="0" fontId="13" fillId="0" borderId="1" xfId="0" applyFont="1" applyBorder="1" applyAlignment="1">
      <alignment horizontal="left" vertical="center"/>
    </xf>
    <xf numFmtId="49" fontId="8" fillId="6" borderId="18" xfId="0" applyNumberFormat="1" applyFont="1" applyFill="1" applyBorder="1" applyAlignment="1">
      <alignment horizontal="left" vertical="center"/>
    </xf>
    <xf numFmtId="0" fontId="8" fillId="6" borderId="18" xfId="0" applyFont="1" applyFill="1" applyBorder="1" applyAlignment="1">
      <alignment horizontal="center" vertical="center"/>
    </xf>
    <xf numFmtId="49" fontId="8" fillId="6" borderId="18" xfId="0" applyNumberFormat="1" applyFont="1" applyFill="1" applyBorder="1" applyAlignment="1">
      <alignment horizontal="center" vertical="center"/>
    </xf>
    <xf numFmtId="0" fontId="8" fillId="3" borderId="18" xfId="0" applyFont="1" applyFill="1" applyBorder="1" applyAlignment="1">
      <alignment horizontal="left" vertical="center"/>
    </xf>
    <xf numFmtId="0" fontId="8" fillId="3" borderId="18" xfId="0" applyFont="1" applyFill="1" applyBorder="1" applyAlignment="1">
      <alignment horizontal="center" vertical="center"/>
    </xf>
    <xf numFmtId="0" fontId="8" fillId="6" borderId="18" xfId="0" applyFont="1" applyFill="1" applyBorder="1" applyAlignment="1">
      <alignment horizontal="left" vertical="center"/>
    </xf>
    <xf numFmtId="49" fontId="8" fillId="3" borderId="18" xfId="0" applyNumberFormat="1" applyFont="1" applyFill="1" applyBorder="1" applyAlignment="1">
      <alignment vertical="center"/>
    </xf>
    <xf numFmtId="49" fontId="8" fillId="0" borderId="18" xfId="0" applyNumberFormat="1" applyFont="1" applyBorder="1" applyAlignment="1">
      <alignment vertical="center"/>
    </xf>
    <xf numFmtId="49" fontId="8" fillId="4" borderId="18" xfId="0" applyNumberFormat="1" applyFont="1" applyFill="1" applyBorder="1" applyAlignment="1">
      <alignment horizontal="left" vertical="center"/>
    </xf>
    <xf numFmtId="49" fontId="8" fillId="5" borderId="18" xfId="0" applyNumberFormat="1" applyFont="1" applyFill="1" applyBorder="1" applyAlignment="1">
      <alignment horizontal="center" vertical="center"/>
    </xf>
    <xf numFmtId="49" fontId="8" fillId="0" borderId="18" xfId="0" applyNumberFormat="1" applyFont="1" applyBorder="1" applyAlignment="1">
      <alignment horizontal="center" vertical="center"/>
    </xf>
    <xf numFmtId="49" fontId="8" fillId="2" borderId="18" xfId="0" applyNumberFormat="1" applyFont="1" applyFill="1" applyBorder="1" applyAlignment="1">
      <alignment horizontal="center" vertical="center"/>
    </xf>
    <xf numFmtId="0" fontId="8" fillId="12" borderId="1" xfId="0"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13" borderId="18" xfId="0" applyNumberFormat="1" applyFont="1" applyFill="1" applyBorder="1" applyAlignment="1">
      <alignment horizontal="center" vertical="center"/>
    </xf>
    <xf numFmtId="49" fontId="8" fillId="9" borderId="18" xfId="0" applyNumberFormat="1" applyFont="1" applyFill="1" applyBorder="1" applyAlignment="1">
      <alignment horizontal="center" vertical="center"/>
    </xf>
    <xf numFmtId="49" fontId="8" fillId="0" borderId="18" xfId="0" applyNumberFormat="1" applyFont="1" applyBorder="1" applyAlignment="1">
      <alignment horizontal="center" vertical="center" wrapText="1"/>
    </xf>
    <xf numFmtId="49" fontId="8" fillId="2" borderId="18" xfId="0" applyNumberFormat="1" applyFont="1" applyFill="1" applyBorder="1" applyAlignment="1">
      <alignment horizontal="left" vertical="center"/>
    </xf>
    <xf numFmtId="49" fontId="8" fillId="0" borderId="21" xfId="0" applyNumberFormat="1" applyFont="1" applyBorder="1" applyAlignment="1">
      <alignment horizontal="center" vertical="center" wrapText="1"/>
    </xf>
    <xf numFmtId="49" fontId="8" fillId="4" borderId="20" xfId="0" applyNumberFormat="1" applyFont="1" applyFill="1" applyBorder="1" applyAlignment="1">
      <alignment horizontal="left" vertical="center"/>
    </xf>
    <xf numFmtId="49" fontId="8" fillId="3" borderId="18" xfId="0" applyNumberFormat="1" applyFont="1" applyFill="1" applyBorder="1" applyAlignment="1">
      <alignment horizontal="center" vertical="center" wrapText="1"/>
    </xf>
    <xf numFmtId="49" fontId="8" fillId="3" borderId="18" xfId="0" applyNumberFormat="1" applyFont="1" applyFill="1" applyBorder="1" applyAlignment="1">
      <alignment horizontal="center" vertical="center"/>
    </xf>
    <xf numFmtId="49" fontId="8" fillId="3" borderId="18" xfId="0" applyNumberFormat="1" applyFont="1" applyFill="1" applyBorder="1" applyAlignment="1">
      <alignment horizontal="left" vertical="center"/>
    </xf>
    <xf numFmtId="49" fontId="8" fillId="4" borderId="18" xfId="0" applyNumberFormat="1" applyFont="1" applyFill="1" applyBorder="1" applyAlignment="1">
      <alignment horizontal="center" vertical="center"/>
    </xf>
    <xf numFmtId="49" fontId="8" fillId="10" borderId="18" xfId="0" applyNumberFormat="1" applyFont="1" applyFill="1" applyBorder="1" applyAlignment="1">
      <alignment horizontal="center" vertical="center"/>
    </xf>
    <xf numFmtId="49" fontId="8" fillId="14" borderId="18" xfId="0" applyNumberFormat="1" applyFont="1" applyFill="1" applyBorder="1" applyAlignment="1">
      <alignment horizontal="center" vertical="center"/>
    </xf>
    <xf numFmtId="49" fontId="13" fillId="0" borderId="18" xfId="0" applyNumberFormat="1" applyFont="1" applyBorder="1" applyAlignment="1">
      <alignment horizontal="left" vertical="center"/>
    </xf>
    <xf numFmtId="49" fontId="13" fillId="13" borderId="18" xfId="0" applyNumberFormat="1" applyFont="1" applyFill="1" applyBorder="1" applyAlignment="1">
      <alignment horizontal="center" vertical="center"/>
    </xf>
    <xf numFmtId="49" fontId="8" fillId="13" borderId="18" xfId="0" applyNumberFormat="1" applyFont="1" applyFill="1" applyBorder="1" applyAlignment="1">
      <alignment horizontal="left" vertical="center"/>
    </xf>
    <xf numFmtId="49" fontId="8" fillId="0" borderId="13" xfId="0" applyNumberFormat="1" applyFont="1" applyBorder="1" applyAlignment="1">
      <alignment horizontal="center" vertical="center"/>
    </xf>
    <xf numFmtId="49" fontId="14" fillId="3" borderId="18" xfId="0" applyNumberFormat="1" applyFont="1" applyFill="1" applyBorder="1" applyAlignment="1">
      <alignment horizontal="left" vertical="center"/>
    </xf>
    <xf numFmtId="49" fontId="12" fillId="3" borderId="18" xfId="0" applyNumberFormat="1" applyFont="1" applyFill="1" applyBorder="1" applyAlignment="1">
      <alignment horizontal="left" vertical="center"/>
    </xf>
    <xf numFmtId="0" fontId="12" fillId="3" borderId="0" xfId="0" applyFont="1" applyFill="1" applyAlignment="1">
      <alignment vertical="center"/>
    </xf>
    <xf numFmtId="49" fontId="8" fillId="10" borderId="18" xfId="0" applyNumberFormat="1" applyFont="1" applyFill="1" applyBorder="1" applyAlignment="1">
      <alignment horizontal="left" vertical="center"/>
    </xf>
    <xf numFmtId="49" fontId="8" fillId="15" borderId="18" xfId="0" applyNumberFormat="1" applyFont="1" applyFill="1" applyBorder="1" applyAlignment="1">
      <alignment horizontal="left" vertical="center"/>
    </xf>
    <xf numFmtId="49" fontId="8" fillId="12" borderId="18" xfId="0" applyNumberFormat="1" applyFont="1" applyFill="1" applyBorder="1" applyAlignment="1">
      <alignment horizontal="left" vertical="center"/>
    </xf>
    <xf numFmtId="49" fontId="14" fillId="2" borderId="18" xfId="0" applyNumberFormat="1" applyFont="1" applyFill="1" applyBorder="1" applyAlignment="1">
      <alignment horizontal="left" vertical="center"/>
    </xf>
    <xf numFmtId="49" fontId="14" fillId="0" borderId="1" xfId="0" applyNumberFormat="1" applyFont="1" applyBorder="1" applyAlignment="1">
      <alignment horizontal="center" vertical="center"/>
    </xf>
    <xf numFmtId="49" fontId="8" fillId="5" borderId="22" xfId="0" applyNumberFormat="1" applyFont="1" applyFill="1" applyBorder="1" applyAlignment="1">
      <alignment horizontal="left" vertical="center"/>
    </xf>
    <xf numFmtId="0" fontId="8" fillId="0" borderId="18" xfId="0" applyFont="1" applyBorder="1" applyAlignment="1">
      <alignment horizontal="left" vertical="center"/>
    </xf>
    <xf numFmtId="49" fontId="8" fillId="16" borderId="18" xfId="0" applyNumberFormat="1" applyFont="1" applyFill="1" applyBorder="1" applyAlignment="1">
      <alignment horizontal="center" vertical="center"/>
    </xf>
    <xf numFmtId="49" fontId="8" fillId="2" borderId="18" xfId="0" applyNumberFormat="1" applyFont="1" applyFill="1" applyBorder="1" applyAlignment="1">
      <alignment vertical="center"/>
    </xf>
    <xf numFmtId="0" fontId="14" fillId="10" borderId="1" xfId="0" applyFont="1" applyFill="1" applyBorder="1" applyAlignment="1">
      <alignment horizontal="center" vertical="center"/>
    </xf>
    <xf numFmtId="0" fontId="17" fillId="0" borderId="1" xfId="0" applyFont="1" applyBorder="1" applyAlignment="1">
      <alignment horizontal="left" vertical="center"/>
    </xf>
    <xf numFmtId="49" fontId="8" fillId="4" borderId="21" xfId="0" applyNumberFormat="1" applyFont="1" applyFill="1" applyBorder="1" applyAlignment="1">
      <alignment horizontal="left" vertical="center"/>
    </xf>
    <xf numFmtId="49" fontId="8" fillId="11" borderId="21" xfId="0" applyNumberFormat="1" applyFont="1" applyFill="1" applyBorder="1" applyAlignment="1">
      <alignment horizontal="left" vertical="center"/>
    </xf>
    <xf numFmtId="49" fontId="8" fillId="9" borderId="18" xfId="0" applyNumberFormat="1" applyFont="1" applyFill="1" applyBorder="1" applyAlignment="1">
      <alignment horizontal="left" vertical="center"/>
    </xf>
    <xf numFmtId="49" fontId="13" fillId="6" borderId="18" xfId="0" applyNumberFormat="1" applyFont="1" applyFill="1" applyBorder="1" applyAlignment="1">
      <alignment horizontal="left" vertical="center"/>
    </xf>
    <xf numFmtId="49" fontId="8" fillId="8" borderId="18" xfId="0" applyNumberFormat="1" applyFont="1" applyFill="1" applyBorder="1" applyAlignment="1">
      <alignment horizontal="center" vertical="center"/>
    </xf>
    <xf numFmtId="49" fontId="8" fillId="8" borderId="18" xfId="0" applyNumberFormat="1" applyFont="1" applyFill="1" applyBorder="1" applyAlignment="1">
      <alignment horizontal="left" vertical="center"/>
    </xf>
    <xf numFmtId="49" fontId="8" fillId="8" borderId="18" xfId="0" applyNumberFormat="1" applyFont="1" applyFill="1" applyBorder="1" applyAlignment="1">
      <alignment horizontal="center" vertical="center" wrapText="1"/>
    </xf>
    <xf numFmtId="49" fontId="13" fillId="8" borderId="18" xfId="0" applyNumberFormat="1" applyFont="1" applyFill="1" applyBorder="1" applyAlignment="1">
      <alignment horizontal="left" vertical="center"/>
    </xf>
    <xf numFmtId="0" fontId="17" fillId="8" borderId="1" xfId="0" applyFont="1" applyFill="1" applyBorder="1" applyAlignment="1">
      <alignment horizontal="left" vertical="center"/>
    </xf>
    <xf numFmtId="0" fontId="14" fillId="8" borderId="1" xfId="0" applyFont="1" applyFill="1" applyBorder="1" applyAlignment="1">
      <alignment horizontal="left" vertical="center"/>
    </xf>
    <xf numFmtId="0" fontId="14" fillId="8" borderId="1" xfId="0" applyFont="1" applyFill="1" applyBorder="1" applyAlignment="1">
      <alignment horizontal="center" vertical="center"/>
    </xf>
    <xf numFmtId="0" fontId="14" fillId="8" borderId="13" xfId="0" applyFont="1" applyFill="1" applyBorder="1" applyAlignment="1">
      <alignment horizontal="center" vertical="center"/>
    </xf>
    <xf numFmtId="0" fontId="14" fillId="8" borderId="13" xfId="0" applyFont="1" applyFill="1" applyBorder="1" applyAlignment="1">
      <alignment horizontal="left" vertical="center"/>
    </xf>
    <xf numFmtId="0" fontId="8" fillId="4" borderId="13" xfId="0" applyFont="1" applyFill="1" applyBorder="1" applyAlignment="1">
      <alignment horizontal="left" vertical="center"/>
    </xf>
    <xf numFmtId="0" fontId="8" fillId="6" borderId="13" xfId="0" applyFont="1" applyFill="1" applyBorder="1" applyAlignment="1">
      <alignment horizontal="left" vertical="center"/>
    </xf>
    <xf numFmtId="49" fontId="8" fillId="12" borderId="18" xfId="0" applyNumberFormat="1" applyFont="1" applyFill="1" applyBorder="1" applyAlignment="1">
      <alignment horizontal="center" vertical="center"/>
    </xf>
    <xf numFmtId="49" fontId="8" fillId="6" borderId="18" xfId="0" applyNumberFormat="1" applyFont="1" applyFill="1" applyBorder="1" applyAlignment="1">
      <alignment vertical="center"/>
    </xf>
    <xf numFmtId="49" fontId="14" fillId="0" borderId="18" xfId="0" applyNumberFormat="1" applyFont="1" applyBorder="1" applyAlignment="1">
      <alignment horizontal="center" vertical="center"/>
    </xf>
    <xf numFmtId="49" fontId="6" fillId="2" borderId="18" xfId="0" applyNumberFormat="1" applyFont="1" applyFill="1" applyBorder="1" applyAlignment="1">
      <alignment horizontal="center" vertical="center"/>
    </xf>
    <xf numFmtId="49" fontId="8" fillId="5" borderId="18" xfId="0" applyNumberFormat="1" applyFont="1" applyFill="1" applyBorder="1" applyAlignment="1">
      <alignment horizontal="left" vertical="center"/>
    </xf>
    <xf numFmtId="49" fontId="8" fillId="3" borderId="13" xfId="0" applyNumberFormat="1" applyFont="1" applyFill="1" applyBorder="1" applyAlignment="1">
      <alignment horizontal="left" vertical="center"/>
    </xf>
    <xf numFmtId="49" fontId="8" fillId="0" borderId="22" xfId="0" applyNumberFormat="1" applyFont="1" applyBorder="1" applyAlignment="1">
      <alignment horizontal="center" vertical="center"/>
    </xf>
    <xf numFmtId="49" fontId="8" fillId="2" borderId="22" xfId="0" applyNumberFormat="1" applyFont="1" applyFill="1" applyBorder="1" applyAlignment="1">
      <alignment horizontal="left" vertical="center"/>
    </xf>
    <xf numFmtId="49" fontId="8" fillId="0" borderId="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9" borderId="13"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12" fillId="0" borderId="1" xfId="0" applyFont="1" applyBorder="1"/>
    <xf numFmtId="176" fontId="12" fillId="0" borderId="1" xfId="0" applyNumberFormat="1" applyFont="1" applyBorder="1"/>
    <xf numFmtId="177" fontId="12" fillId="0" borderId="1" xfId="0" applyNumberFormat="1" applyFont="1" applyBorder="1"/>
    <xf numFmtId="49" fontId="9" fillId="0" borderId="1" xfId="0" applyNumberFormat="1" applyFont="1" applyBorder="1" applyAlignment="1">
      <alignment horizontal="center"/>
    </xf>
    <xf numFmtId="176" fontId="9" fillId="0" borderId="1" xfId="0" applyNumberFormat="1" applyFont="1" applyBorder="1" applyAlignment="1">
      <alignment horizontal="center"/>
    </xf>
    <xf numFmtId="177" fontId="9" fillId="0" borderId="1" xfId="0" applyNumberFormat="1" applyFont="1" applyBorder="1" applyAlignment="1">
      <alignment horizontal="center"/>
    </xf>
    <xf numFmtId="0" fontId="9" fillId="0" borderId="1" xfId="0" applyFont="1" applyBorder="1" applyAlignment="1">
      <alignment horizontal="center"/>
    </xf>
    <xf numFmtId="49" fontId="9" fillId="0" borderId="13" xfId="0" applyNumberFormat="1" applyFont="1" applyBorder="1" applyAlignment="1">
      <alignment horizontal="center"/>
    </xf>
    <xf numFmtId="49" fontId="38" fillId="0" borderId="0" xfId="0" applyNumberFormat="1" applyFont="1" applyAlignment="1">
      <alignment horizontal="right"/>
    </xf>
    <xf numFmtId="49" fontId="39" fillId="0" borderId="10" xfId="0" applyNumberFormat="1" applyFont="1" applyBorder="1" applyAlignment="1">
      <alignment horizontal="center" wrapText="1"/>
    </xf>
    <xf numFmtId="0" fontId="14" fillId="4" borderId="10" xfId="0" applyFont="1" applyFill="1" applyBorder="1" applyAlignment="1">
      <alignment horizontal="left"/>
    </xf>
    <xf numFmtId="0" fontId="14" fillId="0" borderId="8" xfId="0" applyFont="1" applyBorder="1" applyAlignment="1">
      <alignment horizontal="center" wrapText="1"/>
    </xf>
    <xf numFmtId="49" fontId="9" fillId="2" borderId="1" xfId="0" applyNumberFormat="1" applyFont="1" applyFill="1" applyBorder="1" applyAlignment="1">
      <alignment horizontal="center"/>
    </xf>
    <xf numFmtId="49" fontId="39" fillId="2" borderId="18" xfId="0" applyNumberFormat="1" applyFont="1" applyFill="1" applyBorder="1" applyAlignment="1">
      <alignment horizontal="center"/>
    </xf>
    <xf numFmtId="0" fontId="14" fillId="7" borderId="16" xfId="0" applyFont="1" applyFill="1" applyBorder="1" applyAlignment="1">
      <alignment horizontal="center" vertical="center"/>
    </xf>
    <xf numFmtId="49" fontId="12" fillId="7" borderId="0" xfId="0" applyNumberFormat="1" applyFont="1" applyFill="1" applyAlignment="1">
      <alignment horizontal="left"/>
    </xf>
    <xf numFmtId="0" fontId="40" fillId="0" borderId="0" xfId="0" applyFont="1"/>
    <xf numFmtId="0" fontId="12" fillId="0" borderId="2" xfId="0" applyFont="1" applyBorder="1"/>
    <xf numFmtId="0" fontId="13" fillId="0" borderId="2" xfId="0" applyFont="1" applyBorder="1" applyAlignment="1">
      <alignment wrapText="1"/>
    </xf>
    <xf numFmtId="176" fontId="14" fillId="0" borderId="16" xfId="0" applyNumberFormat="1" applyFont="1" applyBorder="1"/>
    <xf numFmtId="177" fontId="14" fillId="0" borderId="16" xfId="0" applyNumberFormat="1" applyFont="1" applyBorder="1"/>
    <xf numFmtId="0" fontId="12" fillId="0" borderId="16" xfId="0" applyFont="1" applyBorder="1"/>
    <xf numFmtId="0" fontId="13" fillId="0" borderId="16" xfId="0" applyFont="1" applyBorder="1" applyAlignment="1">
      <alignment wrapText="1"/>
    </xf>
    <xf numFmtId="0" fontId="14" fillId="3" borderId="4" xfId="0" applyFont="1" applyFill="1" applyBorder="1" applyAlignment="1">
      <alignment horizontal="center"/>
    </xf>
    <xf numFmtId="49" fontId="14" fillId="0" borderId="8" xfId="0" applyNumberFormat="1" applyFont="1" applyBorder="1" applyAlignment="1">
      <alignment horizontal="center"/>
    </xf>
    <xf numFmtId="0" fontId="17" fillId="0" borderId="13" xfId="0" applyFont="1" applyBorder="1" applyAlignment="1">
      <alignment horizontal="left" vertical="center"/>
    </xf>
    <xf numFmtId="0" fontId="12" fillId="2" borderId="1" xfId="0" applyFont="1" applyFill="1" applyBorder="1" applyAlignment="1">
      <alignment horizontal="center" wrapText="1"/>
    </xf>
    <xf numFmtId="49" fontId="0" fillId="0" borderId="7" xfId="0" applyNumberFormat="1" applyBorder="1" applyAlignment="1">
      <alignment horizontal="right" vertical="center"/>
    </xf>
    <xf numFmtId="49" fontId="12" fillId="11" borderId="13" xfId="0" applyNumberFormat="1" applyFont="1" applyFill="1" applyBorder="1" applyAlignment="1">
      <alignment horizontal="center" vertical="center" wrapText="1"/>
    </xf>
    <xf numFmtId="49" fontId="8" fillId="11" borderId="1" xfId="0" applyNumberFormat="1" applyFont="1" applyFill="1" applyBorder="1" applyAlignment="1">
      <alignment horizontal="center" vertical="center" wrapText="1"/>
    </xf>
    <xf numFmtId="0" fontId="14" fillId="11" borderId="10" xfId="0" applyFont="1" applyFill="1" applyBorder="1" applyAlignment="1">
      <alignment horizontal="center"/>
    </xf>
    <xf numFmtId="176" fontId="14" fillId="11" borderId="1" xfId="0" applyNumberFormat="1" applyFont="1" applyFill="1" applyBorder="1" applyAlignment="1">
      <alignment horizontal="center"/>
    </xf>
    <xf numFmtId="49" fontId="14" fillId="11" borderId="1" xfId="0" applyNumberFormat="1" applyFont="1" applyFill="1" applyBorder="1" applyAlignment="1">
      <alignment horizontal="center"/>
    </xf>
    <xf numFmtId="0" fontId="14" fillId="11" borderId="13" xfId="0" applyFont="1" applyFill="1" applyBorder="1" applyAlignment="1">
      <alignment horizontal="left" wrapText="1"/>
    </xf>
    <xf numFmtId="0" fontId="14" fillId="11" borderId="1" xfId="0" applyFont="1" applyFill="1" applyBorder="1" applyAlignment="1">
      <alignment horizontal="center"/>
    </xf>
    <xf numFmtId="49" fontId="8" fillId="11" borderId="18" xfId="0" applyNumberFormat="1" applyFont="1" applyFill="1" applyBorder="1" applyAlignment="1">
      <alignment horizontal="left" vertical="center"/>
    </xf>
    <xf numFmtId="49" fontId="8" fillId="0" borderId="0" xfId="0" applyNumberFormat="1" applyFont="1" applyAlignment="1">
      <alignment horizontal="left" vertical="center"/>
    </xf>
    <xf numFmtId="49" fontId="12" fillId="0" borderId="1" xfId="0" applyNumberFormat="1" applyFont="1" applyBorder="1" applyAlignment="1">
      <alignment horizontal="left" vertical="center"/>
    </xf>
    <xf numFmtId="0" fontId="14" fillId="4" borderId="13" xfId="0" applyFont="1" applyFill="1" applyBorder="1" applyAlignment="1">
      <alignment horizontal="left"/>
    </xf>
    <xf numFmtId="49" fontId="12" fillId="0" borderId="18" xfId="0" applyNumberFormat="1" applyFont="1" applyBorder="1" applyAlignment="1">
      <alignment horizontal="left" vertical="center"/>
    </xf>
    <xf numFmtId="49" fontId="8" fillId="0" borderId="13" xfId="0" applyNumberFormat="1" applyFont="1" applyBorder="1" applyAlignment="1">
      <alignment horizontal="center" vertical="center" wrapText="1"/>
    </xf>
    <xf numFmtId="0" fontId="14" fillId="3" borderId="0" xfId="0" applyFont="1" applyFill="1" applyAlignment="1">
      <alignment horizontal="center"/>
    </xf>
    <xf numFmtId="0" fontId="12" fillId="0" borderId="0" xfId="0" applyFont="1" applyAlignment="1">
      <alignment vertical="center" wrapText="1"/>
    </xf>
    <xf numFmtId="49" fontId="12" fillId="0" borderId="0" xfId="0" applyNumberFormat="1" applyFont="1" applyAlignment="1">
      <alignment horizontal="center"/>
    </xf>
    <xf numFmtId="49" fontId="14" fillId="0" borderId="0" xfId="0" applyNumberFormat="1" applyFont="1" applyAlignment="1">
      <alignment horizontal="left"/>
    </xf>
    <xf numFmtId="49" fontId="8" fillId="0" borderId="0" xfId="0" applyNumberFormat="1" applyFont="1" applyAlignment="1">
      <alignment horizontal="center"/>
    </xf>
    <xf numFmtId="49" fontId="12" fillId="4" borderId="13"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14" fillId="4" borderId="13" xfId="0" applyFont="1" applyFill="1" applyBorder="1" applyAlignment="1">
      <alignment horizontal="left" wrapText="1"/>
    </xf>
    <xf numFmtId="0" fontId="22" fillId="4" borderId="11" xfId="0" applyFont="1" applyFill="1" applyBorder="1"/>
    <xf numFmtId="0" fontId="22" fillId="4" borderId="10" xfId="0" applyFont="1" applyFill="1" applyBorder="1"/>
    <xf numFmtId="49" fontId="42" fillId="4" borderId="18" xfId="0" applyNumberFormat="1" applyFont="1" applyFill="1" applyBorder="1" applyAlignment="1">
      <alignment horizontal="left" vertical="center"/>
    </xf>
    <xf numFmtId="0" fontId="26" fillId="0" borderId="0" xfId="0" applyFont="1"/>
    <xf numFmtId="0" fontId="14" fillId="0" borderId="7" xfId="0" applyFont="1" applyBorder="1" applyAlignment="1">
      <alignment horizontal="center"/>
    </xf>
    <xf numFmtId="0" fontId="43" fillId="0" borderId="0" xfId="0" applyFont="1"/>
    <xf numFmtId="0" fontId="8" fillId="0" borderId="16" xfId="0" applyFont="1" applyBorder="1" applyAlignment="1">
      <alignment horizontal="center" vertical="center" wrapText="1"/>
    </xf>
    <xf numFmtId="0" fontId="14" fillId="0" borderId="13" xfId="0" applyFont="1" applyBorder="1" applyAlignment="1">
      <alignment horizontal="left" wrapText="1"/>
    </xf>
    <xf numFmtId="0" fontId="22" fillId="0" borderId="10" xfId="0" applyFont="1" applyBorder="1"/>
    <xf numFmtId="0" fontId="14" fillId="4" borderId="16" xfId="0" applyFont="1" applyFill="1" applyBorder="1"/>
    <xf numFmtId="180" fontId="22" fillId="0" borderId="0" xfId="0" applyNumberFormat="1" applyFont="1" applyAlignment="1">
      <alignment horizontal="center" vertical="center"/>
    </xf>
    <xf numFmtId="49" fontId="12" fillId="11" borderId="13" xfId="0" applyNumberFormat="1" applyFont="1" applyFill="1" applyBorder="1" applyAlignment="1">
      <alignment horizontal="center" vertical="center"/>
    </xf>
    <xf numFmtId="177" fontId="14" fillId="11" borderId="1" xfId="0" applyNumberFormat="1" applyFont="1" applyFill="1" applyBorder="1" applyAlignment="1">
      <alignment horizontal="center"/>
    </xf>
    <xf numFmtId="0" fontId="14" fillId="11" borderId="1" xfId="0" applyFont="1" applyFill="1" applyBorder="1" applyAlignment="1">
      <alignment horizontal="center" vertical="center"/>
    </xf>
    <xf numFmtId="0" fontId="14" fillId="0" borderId="13" xfId="0" applyFont="1" applyBorder="1" applyAlignment="1">
      <alignment horizontal="left" vertical="center"/>
    </xf>
    <xf numFmtId="0" fontId="14" fillId="0" borderId="13" xfId="0" applyFont="1" applyBorder="1" applyAlignment="1">
      <alignment horizontal="center"/>
    </xf>
    <xf numFmtId="49" fontId="7" fillId="0" borderId="1" xfId="0" applyNumberFormat="1" applyFont="1" applyBorder="1" applyAlignment="1">
      <alignment horizontal="center"/>
    </xf>
    <xf numFmtId="49" fontId="7" fillId="0" borderId="10" xfId="0" applyNumberFormat="1" applyFont="1" applyBorder="1" applyAlignment="1">
      <alignment horizontal="center" wrapText="1"/>
    </xf>
    <xf numFmtId="0" fontId="9" fillId="0" borderId="10" xfId="0" applyFont="1" applyBorder="1" applyAlignment="1">
      <alignment horizontal="center"/>
    </xf>
    <xf numFmtId="49" fontId="39" fillId="0" borderId="18" xfId="0" applyNumberFormat="1" applyFont="1" applyBorder="1" applyAlignment="1">
      <alignment horizontal="center"/>
    </xf>
    <xf numFmtId="49" fontId="7" fillId="0" borderId="1" xfId="0" applyNumberFormat="1" applyFont="1" applyBorder="1" applyAlignment="1">
      <alignment horizontal="left"/>
    </xf>
    <xf numFmtId="49" fontId="7" fillId="0" borderId="1" xfId="0" applyNumberFormat="1" applyFont="1" applyBorder="1" applyAlignment="1">
      <alignment horizontal="left" wrapText="1"/>
    </xf>
    <xf numFmtId="0" fontId="22" fillId="0" borderId="1" xfId="0" applyFont="1" applyBorder="1"/>
    <xf numFmtId="177" fontId="14" fillId="0" borderId="2" xfId="0" applyNumberFormat="1" applyFont="1" applyBorder="1" applyAlignment="1">
      <alignment horizontal="center"/>
    </xf>
    <xf numFmtId="0" fontId="14" fillId="0" borderId="2" xfId="0" applyFont="1" applyBorder="1" applyAlignment="1">
      <alignment horizontal="center" vertical="center"/>
    </xf>
    <xf numFmtId="0" fontId="12" fillId="0" borderId="4" xfId="0" applyFont="1" applyBorder="1"/>
    <xf numFmtId="0" fontId="8" fillId="0" borderId="10" xfId="0" applyFont="1" applyBorder="1" applyAlignment="1">
      <alignment horizontal="center" vertical="center" wrapText="1"/>
    </xf>
    <xf numFmtId="0" fontId="34" fillId="0" borderId="0" xfId="0" applyFont="1" applyAlignment="1">
      <alignment horizontal="left" vertical="center"/>
    </xf>
    <xf numFmtId="49" fontId="6" fillId="9" borderId="1" xfId="0" applyNumberFormat="1" applyFont="1" applyFill="1" applyBorder="1" applyAlignment="1">
      <alignment horizontal="center"/>
    </xf>
    <xf numFmtId="0" fontId="12" fillId="9" borderId="1" xfId="0" applyFont="1" applyFill="1" applyBorder="1" applyAlignment="1">
      <alignment horizontal="left" vertical="center"/>
    </xf>
    <xf numFmtId="0" fontId="12" fillId="9" borderId="1" xfId="0" applyFont="1" applyFill="1" applyBorder="1" applyAlignment="1">
      <alignment vertical="center"/>
    </xf>
    <xf numFmtId="0" fontId="14" fillId="9" borderId="1" xfId="0" applyFont="1" applyFill="1" applyBorder="1" applyAlignment="1">
      <alignment horizontal="left" vertical="center"/>
    </xf>
    <xf numFmtId="49" fontId="12" fillId="0" borderId="9" xfId="0" applyNumberFormat="1" applyFont="1" applyBorder="1" applyAlignment="1">
      <alignment horizontal="center" vertical="center"/>
    </xf>
    <xf numFmtId="0" fontId="3" fillId="11" borderId="0" xfId="0" applyFont="1" applyFill="1"/>
    <xf numFmtId="49" fontId="12" fillId="11" borderId="1" xfId="0" applyNumberFormat="1" applyFont="1" applyFill="1" applyBorder="1" applyAlignment="1">
      <alignment horizontal="center" vertical="center"/>
    </xf>
    <xf numFmtId="0" fontId="14" fillId="4" borderId="7" xfId="0" applyFont="1" applyFill="1" applyBorder="1" applyAlignment="1">
      <alignment horizontal="center"/>
    </xf>
    <xf numFmtId="17" fontId="12" fillId="0" borderId="13" xfId="0" applyNumberFormat="1" applyFont="1" applyBorder="1" applyAlignment="1">
      <alignment horizontal="center" vertical="center"/>
    </xf>
    <xf numFmtId="0" fontId="12" fillId="4" borderId="13" xfId="0" applyFont="1" applyFill="1" applyBorder="1" applyAlignment="1">
      <alignment horizontal="center" vertical="center"/>
    </xf>
    <xf numFmtId="0" fontId="8" fillId="4" borderId="1" xfId="0" applyFont="1" applyFill="1" applyBorder="1" applyAlignment="1">
      <alignment horizontal="center" vertical="center" wrapText="1"/>
    </xf>
    <xf numFmtId="0" fontId="17" fillId="4" borderId="0" xfId="0" applyFont="1" applyFill="1" applyAlignment="1">
      <alignment horizontal="center"/>
    </xf>
    <xf numFmtId="0" fontId="12" fillId="4" borderId="13" xfId="0" applyFont="1" applyFill="1" applyBorder="1" applyAlignment="1">
      <alignment horizontal="center"/>
    </xf>
    <xf numFmtId="49" fontId="12" fillId="4" borderId="1" xfId="0" applyNumberFormat="1" applyFont="1" applyFill="1" applyBorder="1" applyAlignment="1">
      <alignment horizontal="center" vertical="center"/>
    </xf>
    <xf numFmtId="0" fontId="43" fillId="4" borderId="0" xfId="0" applyFont="1" applyFill="1"/>
    <xf numFmtId="0" fontId="14" fillId="4" borderId="13" xfId="0" applyFont="1" applyFill="1" applyBorder="1" applyAlignment="1">
      <alignment horizontal="center" vertical="center"/>
    </xf>
    <xf numFmtId="0" fontId="17" fillId="4" borderId="0" xfId="0" applyFont="1" applyFill="1" applyAlignment="1">
      <alignment horizontal="right"/>
    </xf>
    <xf numFmtId="49" fontId="17" fillId="4" borderId="0" xfId="0" applyNumberFormat="1" applyFont="1" applyFill="1" applyAlignment="1">
      <alignment horizontal="right"/>
    </xf>
    <xf numFmtId="0" fontId="47" fillId="4" borderId="11" xfId="0" applyFont="1" applyFill="1" applyBorder="1" applyAlignment="1">
      <alignment horizontal="left" vertical="center"/>
    </xf>
    <xf numFmtId="0" fontId="40" fillId="4" borderId="0" xfId="0" applyFont="1" applyFill="1"/>
    <xf numFmtId="49" fontId="14" fillId="4" borderId="13" xfId="0" applyNumberFormat="1" applyFont="1" applyFill="1" applyBorder="1" applyAlignment="1">
      <alignment horizontal="center"/>
    </xf>
    <xf numFmtId="0" fontId="47" fillId="4" borderId="11" xfId="0" applyFont="1" applyFill="1" applyBorder="1"/>
    <xf numFmtId="0" fontId="47" fillId="4" borderId="13" xfId="0" applyFont="1" applyFill="1" applyBorder="1" applyAlignment="1">
      <alignment vertical="center"/>
    </xf>
    <xf numFmtId="49" fontId="47" fillId="4" borderId="13" xfId="0" applyNumberFormat="1" applyFont="1" applyFill="1" applyBorder="1" applyAlignment="1">
      <alignment vertical="center"/>
    </xf>
    <xf numFmtId="0" fontId="48" fillId="4" borderId="0" xfId="0" applyFont="1" applyFill="1"/>
    <xf numFmtId="0" fontId="40" fillId="4" borderId="0" xfId="0" applyFont="1" applyFill="1" applyAlignment="1">
      <alignment vertical="center"/>
    </xf>
    <xf numFmtId="0" fontId="41" fillId="4" borderId="1" xfId="0" applyFont="1" applyFill="1" applyBorder="1" applyAlignment="1">
      <alignment horizontal="left"/>
    </xf>
    <xf numFmtId="0" fontId="41" fillId="4" borderId="0" xfId="0" applyFont="1" applyFill="1" applyAlignment="1">
      <alignment vertical="center"/>
    </xf>
    <xf numFmtId="0" fontId="47" fillId="4" borderId="11" xfId="0" applyFont="1" applyFill="1" applyBorder="1" applyAlignment="1">
      <alignment vertical="center"/>
    </xf>
    <xf numFmtId="0" fontId="14" fillId="0" borderId="0" xfId="0" applyFont="1" applyAlignment="1">
      <alignment horizontal="left"/>
    </xf>
    <xf numFmtId="0" fontId="14" fillId="2" borderId="13" xfId="0" applyFont="1" applyFill="1" applyBorder="1" applyAlignment="1">
      <alignment horizontal="center"/>
    </xf>
    <xf numFmtId="0" fontId="44" fillId="4" borderId="0" xfId="0" applyFont="1" applyFill="1"/>
    <xf numFmtId="0" fontId="49" fillId="4" borderId="0" xfId="0" applyFont="1" applyFill="1"/>
    <xf numFmtId="0" fontId="33" fillId="4" borderId="0" xfId="0" applyFont="1" applyFill="1"/>
    <xf numFmtId="49" fontId="14" fillId="0" borderId="1" xfId="0" applyNumberFormat="1" applyFont="1" applyBorder="1" applyAlignment="1">
      <alignment horizontal="center" wrapText="1"/>
    </xf>
    <xf numFmtId="0" fontId="14" fillId="0" borderId="1" xfId="0" applyFont="1" applyBorder="1" applyAlignment="1">
      <alignment horizontal="center" vertical="center" wrapText="1"/>
    </xf>
    <xf numFmtId="49" fontId="12" fillId="0" borderId="5" xfId="0" applyNumberFormat="1" applyFont="1" applyBorder="1" applyAlignment="1">
      <alignment horizontal="center" vertical="center"/>
    </xf>
    <xf numFmtId="31" fontId="9" fillId="0" borderId="0" xfId="0" applyNumberFormat="1" applyFont="1" applyAlignment="1">
      <alignment horizontal="center"/>
    </xf>
    <xf numFmtId="0" fontId="33" fillId="0" borderId="0" xfId="0" applyFont="1"/>
    <xf numFmtId="0" fontId="12" fillId="4" borderId="6" xfId="0" applyFont="1" applyFill="1" applyBorder="1" applyAlignment="1">
      <alignment horizontal="center" vertical="center"/>
    </xf>
    <xf numFmtId="0" fontId="8" fillId="4" borderId="16" xfId="0" applyFont="1" applyFill="1" applyBorder="1" applyAlignment="1">
      <alignment horizontal="center" vertical="center" wrapText="1"/>
    </xf>
    <xf numFmtId="0" fontId="14" fillId="4" borderId="11" xfId="0" applyFont="1" applyFill="1" applyBorder="1" applyAlignment="1">
      <alignment horizontal="center" vertical="center"/>
    </xf>
    <xf numFmtId="0" fontId="3" fillId="4" borderId="0" xfId="0" applyFont="1" applyFill="1"/>
    <xf numFmtId="0" fontId="14" fillId="4" borderId="11" xfId="0" applyFont="1" applyFill="1" applyBorder="1" applyAlignment="1">
      <alignment horizontal="left"/>
    </xf>
    <xf numFmtId="0" fontId="12" fillId="4" borderId="10" xfId="0" applyFont="1" applyFill="1" applyBorder="1" applyAlignment="1">
      <alignment horizontal="center"/>
    </xf>
    <xf numFmtId="49" fontId="13" fillId="4" borderId="10" xfId="0" applyNumberFormat="1" applyFont="1" applyFill="1" applyBorder="1" applyAlignment="1">
      <alignment horizontal="center"/>
    </xf>
    <xf numFmtId="49" fontId="12" fillId="0" borderId="0" xfId="0" applyNumberFormat="1" applyFont="1" applyAlignment="1">
      <alignment horizontal="center" vertical="center"/>
    </xf>
    <xf numFmtId="0" fontId="31" fillId="0" borderId="0" xfId="0" applyFont="1"/>
    <xf numFmtId="0" fontId="14" fillId="4" borderId="0" xfId="0"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left"/>
    </xf>
    <xf numFmtId="0" fontId="14" fillId="3" borderId="13" xfId="0" applyFont="1" applyFill="1" applyBorder="1" applyAlignment="1">
      <alignment horizontal="center"/>
    </xf>
    <xf numFmtId="0" fontId="12" fillId="0" borderId="8" xfId="0" applyFont="1" applyBorder="1" applyAlignment="1">
      <alignment vertical="center"/>
    </xf>
    <xf numFmtId="0" fontId="22" fillId="0" borderId="16" xfId="0" applyFont="1" applyBorder="1" applyAlignment="1">
      <alignment vertical="center"/>
    </xf>
    <xf numFmtId="0" fontId="12" fillId="9" borderId="10" xfId="0" applyFont="1" applyFill="1" applyBorder="1" applyAlignment="1">
      <alignment horizontal="center"/>
    </xf>
    <xf numFmtId="0" fontId="12" fillId="9" borderId="1" xfId="0" applyFont="1" applyFill="1" applyBorder="1"/>
    <xf numFmtId="0" fontId="12" fillId="9" borderId="10" xfId="0" applyFont="1" applyFill="1" applyBorder="1"/>
    <xf numFmtId="0" fontId="14" fillId="4" borderId="0" xfId="0" applyFont="1" applyFill="1" applyAlignment="1">
      <alignment horizontal="center"/>
    </xf>
    <xf numFmtId="49" fontId="14" fillId="0" borderId="0" xfId="0" applyNumberFormat="1" applyFont="1" applyAlignment="1">
      <alignment horizontal="center" wrapText="1"/>
    </xf>
    <xf numFmtId="49" fontId="14" fillId="4" borderId="0" xfId="0" applyNumberFormat="1" applyFont="1" applyFill="1" applyAlignment="1">
      <alignment horizontal="center"/>
    </xf>
    <xf numFmtId="49" fontId="9" fillId="0" borderId="0" xfId="0" applyNumberFormat="1" applyFont="1" applyAlignment="1">
      <alignment horizontal="center"/>
    </xf>
    <xf numFmtId="0" fontId="41" fillId="4" borderId="0" xfId="0" applyFont="1" applyFill="1" applyAlignment="1">
      <alignment horizontal="center"/>
    </xf>
    <xf numFmtId="0" fontId="41" fillId="4" borderId="0" xfId="0" applyFont="1" applyFill="1" applyAlignment="1">
      <alignment horizontal="center" vertical="center"/>
    </xf>
    <xf numFmtId="49" fontId="14" fillId="0" borderId="0" xfId="0" applyNumberFormat="1" applyFont="1" applyAlignment="1">
      <alignment horizontal="center" vertical="top" wrapText="1"/>
    </xf>
    <xf numFmtId="0" fontId="14" fillId="11" borderId="0" xfId="0" applyFont="1" applyFill="1" applyAlignment="1">
      <alignment horizontal="center"/>
    </xf>
    <xf numFmtId="0" fontId="14" fillId="9" borderId="0" xfId="0" applyFont="1" applyFill="1" applyAlignment="1">
      <alignment horizontal="center"/>
    </xf>
    <xf numFmtId="49" fontId="14" fillId="2" borderId="13" xfId="0" applyNumberFormat="1" applyFont="1" applyFill="1" applyBorder="1" applyAlignment="1">
      <alignment horizontal="center" wrapText="1"/>
    </xf>
    <xf numFmtId="49" fontId="14" fillId="0" borderId="13" xfId="0" applyNumberFormat="1" applyFont="1" applyBorder="1" applyAlignment="1">
      <alignment horizontal="center" wrapText="1"/>
    </xf>
    <xf numFmtId="49" fontId="14" fillId="0" borderId="10" xfId="0" applyNumberFormat="1" applyFont="1" applyBorder="1" applyAlignment="1">
      <alignment horizontal="center" wrapText="1"/>
    </xf>
    <xf numFmtId="0" fontId="11" fillId="0" borderId="1" xfId="0" applyFont="1" applyBorder="1" applyAlignment="1">
      <alignment horizontal="left" vertical="center"/>
    </xf>
    <xf numFmtId="0" fontId="31" fillId="4" borderId="0" xfId="0" applyFont="1" applyFill="1"/>
    <xf numFmtId="0" fontId="8" fillId="4" borderId="1" xfId="0" applyFont="1" applyFill="1" applyBorder="1" applyAlignment="1">
      <alignment horizontal="left" vertical="center"/>
    </xf>
    <xf numFmtId="0" fontId="28" fillId="0" borderId="0" xfId="0" applyFont="1" applyAlignment="1">
      <alignment vertical="center"/>
    </xf>
    <xf numFmtId="0" fontId="28" fillId="0" borderId="7" xfId="0" applyFont="1" applyBorder="1" applyAlignment="1">
      <alignment vertical="center" wrapText="1"/>
    </xf>
    <xf numFmtId="0" fontId="12" fillId="4" borderId="13" xfId="0" applyFont="1" applyFill="1" applyBorder="1" applyAlignment="1">
      <alignment horizontal="center" vertical="center" wrapText="1"/>
    </xf>
    <xf numFmtId="0" fontId="19" fillId="0" borderId="0" xfId="0" applyFont="1" applyAlignment="1">
      <alignment horizontal="left" wrapText="1"/>
    </xf>
    <xf numFmtId="0" fontId="47" fillId="0" borderId="0" xfId="0" applyFont="1"/>
    <xf numFmtId="49" fontId="12" fillId="7" borderId="23" xfId="0" applyNumberFormat="1" applyFont="1" applyFill="1" applyBorder="1" applyAlignment="1">
      <alignment horizontal="left"/>
    </xf>
    <xf numFmtId="49" fontId="12" fillId="7" borderId="24" xfId="0" applyNumberFormat="1" applyFont="1" applyFill="1" applyBorder="1" applyAlignment="1">
      <alignment horizontal="left"/>
    </xf>
    <xf numFmtId="49" fontId="8" fillId="6" borderId="4" xfId="0" applyNumberFormat="1" applyFont="1" applyFill="1" applyBorder="1" applyAlignment="1">
      <alignment horizontal="left" wrapText="1"/>
    </xf>
    <xf numFmtId="0" fontId="14" fillId="4" borderId="10" xfId="0" applyFont="1" applyFill="1" applyBorder="1" applyAlignment="1">
      <alignment horizontal="center" vertical="center"/>
    </xf>
    <xf numFmtId="0" fontId="8" fillId="0" borderId="4" xfId="0" applyFont="1" applyBorder="1" applyAlignment="1">
      <alignment horizontal="center"/>
    </xf>
    <xf numFmtId="0" fontId="12" fillId="0" borderId="25" xfId="0" applyFont="1" applyBorder="1" applyAlignment="1">
      <alignment horizontal="center" wrapText="1"/>
    </xf>
    <xf numFmtId="0" fontId="12" fillId="0" borderId="0" xfId="0" applyFont="1" applyAlignment="1">
      <alignment horizontal="center" wrapText="1"/>
    </xf>
    <xf numFmtId="49" fontId="8" fillId="0" borderId="4" xfId="0" applyNumberFormat="1" applyFont="1" applyBorder="1" applyAlignment="1">
      <alignment horizontal="left" wrapText="1"/>
    </xf>
    <xf numFmtId="0" fontId="14" fillId="17" borderId="10" xfId="0" applyFont="1" applyFill="1" applyBorder="1" applyAlignment="1">
      <alignment horizontal="center"/>
    </xf>
    <xf numFmtId="176" fontId="14" fillId="17" borderId="1" xfId="0" applyNumberFormat="1" applyFont="1" applyFill="1" applyBorder="1" applyAlignment="1">
      <alignment horizontal="center"/>
    </xf>
    <xf numFmtId="49" fontId="14" fillId="17" borderId="1" xfId="0" applyNumberFormat="1" applyFont="1" applyFill="1" applyBorder="1" applyAlignment="1">
      <alignment horizontal="center"/>
    </xf>
    <xf numFmtId="0" fontId="14" fillId="17" borderId="1" xfId="0" applyFont="1" applyFill="1" applyBorder="1" applyAlignment="1">
      <alignment horizontal="center"/>
    </xf>
    <xf numFmtId="49" fontId="8" fillId="17" borderId="18" xfId="0" applyNumberFormat="1" applyFont="1" applyFill="1" applyBorder="1" applyAlignment="1">
      <alignment horizontal="center" vertical="center"/>
    </xf>
    <xf numFmtId="0" fontId="13" fillId="0" borderId="10" xfId="0" applyFont="1" applyBorder="1" applyAlignment="1">
      <alignment horizontal="center"/>
    </xf>
    <xf numFmtId="0" fontId="12" fillId="4" borderId="0" xfId="0" applyFont="1" applyFill="1" applyAlignment="1">
      <alignment horizontal="center"/>
    </xf>
    <xf numFmtId="0" fontId="14" fillId="4" borderId="4" xfId="0" applyFont="1" applyFill="1" applyBorder="1" applyAlignment="1">
      <alignment horizontal="center"/>
    </xf>
    <xf numFmtId="0" fontId="14" fillId="0" borderId="9" xfId="0" applyFont="1" applyBorder="1" applyAlignment="1">
      <alignment horizontal="center" wrapText="1"/>
    </xf>
    <xf numFmtId="0" fontId="19" fillId="0" borderId="0" xfId="0" applyFont="1" applyAlignment="1">
      <alignment wrapText="1"/>
    </xf>
    <xf numFmtId="0" fontId="8" fillId="0" borderId="18" xfId="0" applyFont="1" applyBorder="1" applyAlignment="1">
      <alignment horizontal="center" vertical="center"/>
    </xf>
    <xf numFmtId="49" fontId="12" fillId="4" borderId="14" xfId="0" applyNumberFormat="1" applyFont="1" applyFill="1" applyBorder="1" applyAlignment="1">
      <alignment horizontal="center"/>
    </xf>
    <xf numFmtId="49" fontId="12" fillId="4" borderId="0" xfId="0" applyNumberFormat="1" applyFont="1" applyFill="1" applyAlignment="1">
      <alignment horizontal="center"/>
    </xf>
    <xf numFmtId="49" fontId="12" fillId="4" borderId="11" xfId="0" applyNumberFormat="1" applyFont="1" applyFill="1" applyBorder="1" applyAlignment="1">
      <alignment horizontal="center"/>
    </xf>
    <xf numFmtId="49" fontId="12" fillId="4" borderId="16" xfId="0" applyNumberFormat="1" applyFont="1" applyFill="1" applyBorder="1" applyAlignment="1">
      <alignment horizontal="center" vertical="center"/>
    </xf>
    <xf numFmtId="49" fontId="40" fillId="0" borderId="13" xfId="0" applyNumberFormat="1" applyFont="1" applyBorder="1" applyAlignment="1">
      <alignment horizontal="center" vertical="center" wrapText="1"/>
    </xf>
    <xf numFmtId="49" fontId="42" fillId="0" borderId="1" xfId="0" applyNumberFormat="1" applyFont="1" applyBorder="1" applyAlignment="1">
      <alignment horizontal="center" vertical="center" wrapText="1"/>
    </xf>
    <xf numFmtId="0" fontId="6" fillId="0" borderId="1" xfId="0" applyFont="1" applyBorder="1" applyAlignment="1">
      <alignment horizontal="left" vertical="center"/>
    </xf>
    <xf numFmtId="49" fontId="12" fillId="4" borderId="13" xfId="0" applyNumberFormat="1" applyFont="1" applyFill="1" applyBorder="1" applyAlignment="1">
      <alignment horizontal="center" vertical="center"/>
    </xf>
    <xf numFmtId="49" fontId="17" fillId="4" borderId="0" xfId="0" applyNumberFormat="1" applyFont="1" applyFill="1" applyAlignment="1">
      <alignment horizontal="left" wrapText="1"/>
    </xf>
    <xf numFmtId="49" fontId="14" fillId="4" borderId="0" xfId="0" applyNumberFormat="1" applyFont="1" applyFill="1" applyAlignment="1">
      <alignment horizontal="center" wrapText="1"/>
    </xf>
    <xf numFmtId="176" fontId="14" fillId="0" borderId="10" xfId="0" applyNumberFormat="1" applyFont="1" applyBorder="1" applyAlignment="1">
      <alignment horizontal="center"/>
    </xf>
    <xf numFmtId="49" fontId="13" fillId="0" borderId="0" xfId="0" applyNumberFormat="1" applyFont="1" applyAlignment="1">
      <alignment horizontal="left" wrapText="1"/>
    </xf>
    <xf numFmtId="49" fontId="12" fillId="6" borderId="13" xfId="0" applyNumberFormat="1" applyFont="1" applyFill="1" applyBorder="1" applyAlignment="1">
      <alignment horizontal="center" vertical="center"/>
    </xf>
    <xf numFmtId="49" fontId="8" fillId="6" borderId="1" xfId="0" applyNumberFormat="1" applyFont="1" applyFill="1" applyBorder="1" applyAlignment="1">
      <alignment horizontal="center" vertical="center" wrapText="1"/>
    </xf>
    <xf numFmtId="0" fontId="14" fillId="6" borderId="0" xfId="0" applyFont="1" applyFill="1" applyAlignment="1">
      <alignment horizontal="center"/>
    </xf>
    <xf numFmtId="0" fontId="12" fillId="6" borderId="13" xfId="0" applyFont="1" applyFill="1" applyBorder="1" applyAlignment="1">
      <alignment horizontal="center"/>
    </xf>
    <xf numFmtId="49" fontId="12" fillId="6" borderId="1" xfId="0" applyNumberFormat="1" applyFont="1" applyFill="1" applyBorder="1" applyAlignment="1">
      <alignment horizontal="center" vertical="center"/>
    </xf>
    <xf numFmtId="177" fontId="14" fillId="4" borderId="1" xfId="0" applyNumberFormat="1" applyFont="1" applyFill="1" applyBorder="1" applyAlignment="1">
      <alignment horizontal="center" wrapText="1"/>
    </xf>
    <xf numFmtId="0" fontId="14" fillId="4" borderId="11" xfId="0" applyFont="1" applyFill="1" applyBorder="1" applyAlignment="1">
      <alignment horizontal="center"/>
    </xf>
    <xf numFmtId="0" fontId="12" fillId="4" borderId="0" xfId="0" applyFont="1" applyFill="1" applyAlignment="1">
      <alignment wrapText="1"/>
    </xf>
    <xf numFmtId="0" fontId="12" fillId="0" borderId="23" xfId="0" applyFont="1" applyBorder="1"/>
    <xf numFmtId="176" fontId="12" fillId="0" borderId="23" xfId="0" applyNumberFormat="1" applyFont="1" applyBorder="1"/>
    <xf numFmtId="177" fontId="12" fillId="0" borderId="23" xfId="0" applyNumberFormat="1" applyFont="1" applyBorder="1"/>
    <xf numFmtId="0" fontId="14" fillId="0" borderId="23" xfId="0" applyFont="1" applyBorder="1" applyAlignment="1">
      <alignment horizontal="center"/>
    </xf>
    <xf numFmtId="0" fontId="14" fillId="0" borderId="23" xfId="0" applyFont="1" applyBorder="1" applyAlignment="1">
      <alignment horizontal="center" vertical="center"/>
    </xf>
    <xf numFmtId="0" fontId="8" fillId="4" borderId="10" xfId="0" applyFont="1" applyFill="1" applyBorder="1" applyAlignment="1">
      <alignment horizontal="left" vertical="center"/>
    </xf>
    <xf numFmtId="49" fontId="12" fillId="18" borderId="13" xfId="0" applyNumberFormat="1" applyFont="1" applyFill="1" applyBorder="1" applyAlignment="1">
      <alignment horizontal="center" vertical="center"/>
    </xf>
    <xf numFmtId="49" fontId="8" fillId="18" borderId="1" xfId="0" applyNumberFormat="1" applyFont="1" applyFill="1" applyBorder="1" applyAlignment="1">
      <alignment horizontal="center" vertical="center" wrapText="1"/>
    </xf>
    <xf numFmtId="0" fontId="14" fillId="18" borderId="10" xfId="0" applyFont="1" applyFill="1" applyBorder="1" applyAlignment="1">
      <alignment horizontal="center"/>
    </xf>
    <xf numFmtId="176" fontId="14" fillId="18" borderId="1" xfId="0" applyNumberFormat="1" applyFont="1" applyFill="1" applyBorder="1" applyAlignment="1">
      <alignment horizontal="center"/>
    </xf>
    <xf numFmtId="177" fontId="14" fillId="18" borderId="1" xfId="0" applyNumberFormat="1" applyFont="1" applyFill="1" applyBorder="1" applyAlignment="1">
      <alignment horizontal="center"/>
    </xf>
    <xf numFmtId="0" fontId="14" fillId="18" borderId="1" xfId="0" applyFont="1" applyFill="1" applyBorder="1" applyAlignment="1">
      <alignment horizontal="center"/>
    </xf>
    <xf numFmtId="49" fontId="14" fillId="18" borderId="1" xfId="0" applyNumberFormat="1" applyFont="1" applyFill="1" applyBorder="1" applyAlignment="1">
      <alignment horizontal="center"/>
    </xf>
    <xf numFmtId="49" fontId="8" fillId="18" borderId="18" xfId="0" applyNumberFormat="1" applyFont="1" applyFill="1" applyBorder="1" applyAlignment="1">
      <alignment horizontal="center" vertical="center"/>
    </xf>
    <xf numFmtId="0" fontId="12" fillId="18" borderId="0" xfId="0" applyFont="1" applyFill="1"/>
    <xf numFmtId="0" fontId="22" fillId="18" borderId="0" xfId="0" applyFont="1" applyFill="1"/>
    <xf numFmtId="0" fontId="14" fillId="18" borderId="0" xfId="0" applyFont="1" applyFill="1" applyAlignment="1">
      <alignment horizontal="center"/>
    </xf>
    <xf numFmtId="0" fontId="12" fillId="18" borderId="1" xfId="0" applyFont="1" applyFill="1" applyBorder="1" applyAlignment="1">
      <alignment horizontal="center"/>
    </xf>
    <xf numFmtId="0" fontId="12" fillId="18" borderId="13" xfId="0" applyFont="1" applyFill="1" applyBorder="1" applyAlignment="1">
      <alignment horizontal="center"/>
    </xf>
    <xf numFmtId="49" fontId="12" fillId="18" borderId="1" xfId="0" applyNumberFormat="1" applyFont="1" applyFill="1" applyBorder="1" applyAlignment="1">
      <alignment horizontal="center" vertical="center"/>
    </xf>
    <xf numFmtId="49" fontId="8" fillId="4" borderId="0" xfId="0" applyNumberFormat="1" applyFont="1" applyFill="1" applyAlignment="1">
      <alignment horizontal="left" vertical="center"/>
    </xf>
    <xf numFmtId="0" fontId="14" fillId="0" borderId="16" xfId="0" applyFont="1" applyBorder="1" applyAlignment="1">
      <alignment horizontal="left"/>
    </xf>
    <xf numFmtId="49" fontId="8" fillId="0" borderId="21" xfId="0" applyNumberFormat="1" applyFont="1" applyBorder="1" applyAlignment="1">
      <alignment horizontal="left" vertical="center"/>
    </xf>
    <xf numFmtId="0" fontId="14" fillId="0" borderId="26" xfId="0" applyFont="1" applyBorder="1" applyAlignment="1">
      <alignment horizontal="center"/>
    </xf>
    <xf numFmtId="49" fontId="7" fillId="0" borderId="13" xfId="0" applyNumberFormat="1" applyFont="1" applyBorder="1" applyAlignment="1">
      <alignment horizontal="left"/>
    </xf>
    <xf numFmtId="0" fontId="12" fillId="0" borderId="11" xfId="0" applyFont="1" applyBorder="1" applyAlignment="1">
      <alignment horizontal="left" vertical="center"/>
    </xf>
    <xf numFmtId="49" fontId="12" fillId="6" borderId="11" xfId="0" applyNumberFormat="1" applyFont="1" applyFill="1" applyBorder="1" applyAlignment="1">
      <alignment horizontal="center" vertical="center"/>
    </xf>
    <xf numFmtId="49" fontId="12" fillId="0" borderId="13" xfId="0" applyNumberFormat="1" applyFont="1" applyBorder="1" applyAlignment="1">
      <alignment horizontal="left"/>
    </xf>
    <xf numFmtId="0" fontId="12" fillId="0" borderId="9" xfId="0" applyFont="1" applyBorder="1" applyAlignment="1">
      <alignment horizontal="left" vertical="center"/>
    </xf>
    <xf numFmtId="0" fontId="12" fillId="0" borderId="8" xfId="0" applyFont="1" applyBorder="1" applyAlignment="1">
      <alignment horizontal="left" vertical="center"/>
    </xf>
    <xf numFmtId="0" fontId="12" fillId="0" borderId="14" xfId="0" applyFont="1" applyBorder="1" applyAlignment="1">
      <alignment horizontal="left" vertical="center"/>
    </xf>
    <xf numFmtId="49" fontId="12" fillId="0" borderId="11" xfId="0" applyNumberFormat="1" applyFont="1" applyBorder="1" applyAlignment="1">
      <alignment horizontal="left" vertical="center"/>
    </xf>
    <xf numFmtId="0" fontId="12" fillId="4" borderId="11" xfId="0" applyFont="1" applyFill="1" applyBorder="1" applyAlignment="1">
      <alignment horizontal="left" vertical="center"/>
    </xf>
    <xf numFmtId="0" fontId="12" fillId="0" borderId="0" xfId="0" applyFont="1" applyAlignment="1">
      <alignment horizontal="left" vertical="center"/>
    </xf>
    <xf numFmtId="0" fontId="12" fillId="0" borderId="13" xfId="0" applyFont="1" applyBorder="1" applyAlignment="1">
      <alignment horizontal="left" vertical="center"/>
    </xf>
    <xf numFmtId="0" fontId="12" fillId="3" borderId="0" xfId="0" applyFont="1" applyFill="1" applyAlignment="1">
      <alignment horizontal="left" vertical="center"/>
    </xf>
    <xf numFmtId="0" fontId="12" fillId="4" borderId="13" xfId="0" applyFont="1" applyFill="1" applyBorder="1" applyAlignment="1">
      <alignment horizontal="left" vertical="center"/>
    </xf>
    <xf numFmtId="0" fontId="12" fillId="11" borderId="11" xfId="0" applyFont="1" applyFill="1" applyBorder="1" applyAlignment="1">
      <alignment horizontal="left" vertical="center"/>
    </xf>
    <xf numFmtId="0" fontId="12" fillId="0" borderId="11" xfId="0" applyFont="1" applyBorder="1" applyAlignment="1">
      <alignment horizontal="left" vertical="center" wrapText="1"/>
    </xf>
    <xf numFmtId="49" fontId="12" fillId="0" borderId="11" xfId="0" applyNumberFormat="1" applyFont="1" applyBorder="1" applyAlignment="1">
      <alignment horizontal="left" vertical="center" wrapText="1"/>
    </xf>
    <xf numFmtId="49" fontId="12" fillId="4" borderId="11" xfId="0" applyNumberFormat="1" applyFont="1" applyFill="1" applyBorder="1" applyAlignment="1">
      <alignment horizontal="left" vertical="center"/>
    </xf>
    <xf numFmtId="49" fontId="12" fillId="6" borderId="11" xfId="0" applyNumberFormat="1" applyFont="1" applyFill="1" applyBorder="1" applyAlignment="1">
      <alignment horizontal="left" vertical="center"/>
    </xf>
    <xf numFmtId="49" fontId="12" fillId="18" borderId="11" xfId="0" applyNumberFormat="1" applyFont="1" applyFill="1" applyBorder="1" applyAlignment="1">
      <alignment horizontal="left" vertical="center"/>
    </xf>
    <xf numFmtId="0" fontId="12" fillId="4" borderId="0" xfId="0" applyFont="1" applyFill="1" applyAlignment="1">
      <alignment horizontal="left" vertical="center"/>
    </xf>
    <xf numFmtId="0" fontId="12" fillId="0" borderId="13" xfId="0" applyFont="1" applyBorder="1"/>
    <xf numFmtId="49" fontId="12" fillId="0" borderId="13" xfId="0" applyNumberFormat="1" applyFont="1" applyBorder="1" applyAlignment="1">
      <alignment horizontal="left" vertical="center"/>
    </xf>
    <xf numFmtId="49" fontId="12" fillId="0" borderId="7" xfId="0" applyNumberFormat="1" applyFont="1" applyBorder="1" applyAlignment="1">
      <alignment horizontal="left" vertical="center"/>
    </xf>
    <xf numFmtId="0" fontId="12" fillId="0" borderId="10" xfId="0" applyFont="1" applyBorder="1" applyAlignment="1">
      <alignment horizontal="left" vertical="center"/>
    </xf>
    <xf numFmtId="181" fontId="14" fillId="0" borderId="1" xfId="0" applyNumberFormat="1" applyFont="1" applyBorder="1" applyAlignment="1">
      <alignment horizontal="center"/>
    </xf>
    <xf numFmtId="0" fontId="48" fillId="4" borderId="4" xfId="0" applyFont="1" applyFill="1" applyBorder="1"/>
    <xf numFmtId="0" fontId="48" fillId="4" borderId="5" xfId="0" applyFont="1" applyFill="1" applyBorder="1"/>
    <xf numFmtId="49" fontId="0" fillId="0" borderId="1" xfId="0" applyNumberFormat="1" applyBorder="1" applyAlignment="1">
      <alignment horizontal="center" vertical="center"/>
    </xf>
    <xf numFmtId="49" fontId="12" fillId="4" borderId="10" xfId="0" applyNumberFormat="1" applyFont="1" applyFill="1" applyBorder="1" applyAlignment="1">
      <alignment horizontal="center"/>
    </xf>
    <xf numFmtId="177" fontId="14" fillId="4" borderId="16" xfId="0" applyNumberFormat="1" applyFont="1" applyFill="1" applyBorder="1" applyAlignment="1">
      <alignment horizontal="center"/>
    </xf>
    <xf numFmtId="49" fontId="8" fillId="4" borderId="18" xfId="0" applyNumberFormat="1" applyFont="1" applyFill="1" applyBorder="1" applyAlignment="1">
      <alignment vertical="center"/>
    </xf>
    <xf numFmtId="0" fontId="14" fillId="6" borderId="11" xfId="0" applyFont="1" applyFill="1" applyBorder="1" applyAlignment="1">
      <alignment horizontal="center"/>
    </xf>
    <xf numFmtId="56" fontId="14" fillId="0" borderId="11" xfId="0" applyNumberFormat="1" applyFont="1" applyBorder="1" applyAlignment="1">
      <alignment horizontal="center"/>
    </xf>
    <xf numFmtId="0" fontId="0" fillId="0" borderId="11" xfId="0" applyBorder="1" applyAlignment="1">
      <alignment horizontal="center"/>
    </xf>
    <xf numFmtId="0" fontId="14" fillId="11" borderId="11" xfId="0" applyFont="1" applyFill="1" applyBorder="1" applyAlignment="1">
      <alignment horizontal="center"/>
    </xf>
    <xf numFmtId="0" fontId="14" fillId="0" borderId="11" xfId="0" applyFont="1" applyBorder="1" applyAlignment="1">
      <alignment horizontal="center" wrapText="1"/>
    </xf>
    <xf numFmtId="57" fontId="14" fillId="0" borderId="11" xfId="0" applyNumberFormat="1" applyFont="1" applyBorder="1" applyAlignment="1">
      <alignment horizontal="center"/>
    </xf>
    <xf numFmtId="0" fontId="14" fillId="4" borderId="11" xfId="0" applyFont="1" applyFill="1" applyBorder="1" applyAlignment="1">
      <alignment horizontal="center" wrapText="1"/>
    </xf>
    <xf numFmtId="0" fontId="14" fillId="18" borderId="11" xfId="0" applyFont="1" applyFill="1" applyBorder="1" applyAlignment="1">
      <alignment horizontal="center"/>
    </xf>
    <xf numFmtId="0" fontId="41" fillId="4" borderId="11" xfId="0" applyFont="1" applyFill="1" applyBorder="1" applyAlignment="1">
      <alignment horizontal="center"/>
    </xf>
    <xf numFmtId="0" fontId="22" fillId="0" borderId="11" xfId="0" applyFont="1" applyBorder="1" applyAlignment="1">
      <alignment horizontal="center"/>
    </xf>
    <xf numFmtId="0" fontId="22" fillId="0" borderId="0" xfId="0" applyFont="1" applyAlignment="1">
      <alignment horizontal="center"/>
    </xf>
    <xf numFmtId="0" fontId="14" fillId="9" borderId="11" xfId="0" applyFont="1" applyFill="1" applyBorder="1" applyAlignment="1">
      <alignment horizontal="center"/>
    </xf>
    <xf numFmtId="49" fontId="8" fillId="4" borderId="1" xfId="0" applyNumberFormat="1" applyFont="1" applyFill="1" applyBorder="1" applyAlignment="1">
      <alignment horizontal="center" vertical="center"/>
    </xf>
    <xf numFmtId="49" fontId="6" fillId="4" borderId="16" xfId="0" applyNumberFormat="1" applyFont="1" applyFill="1" applyBorder="1" applyAlignment="1">
      <alignment horizontal="center"/>
    </xf>
    <xf numFmtId="0" fontId="14" fillId="4" borderId="16" xfId="0" applyFont="1" applyFill="1" applyBorder="1" applyAlignment="1">
      <alignment horizontal="center" vertical="center"/>
    </xf>
    <xf numFmtId="49" fontId="12" fillId="4" borderId="0" xfId="0" applyNumberFormat="1" applyFont="1" applyFill="1" applyAlignment="1">
      <alignment horizontal="left"/>
    </xf>
    <xf numFmtId="49" fontId="17" fillId="4" borderId="0" xfId="0" applyNumberFormat="1" applyFont="1" applyFill="1" applyAlignment="1">
      <alignment horizontal="center"/>
    </xf>
    <xf numFmtId="0" fontId="12" fillId="4" borderId="1" xfId="0" applyFont="1" applyFill="1" applyBorder="1" applyAlignment="1">
      <alignment vertical="center"/>
    </xf>
    <xf numFmtId="0" fontId="34" fillId="4" borderId="0" xfId="0" applyFont="1" applyFill="1" applyAlignment="1">
      <alignment wrapText="1"/>
    </xf>
    <xf numFmtId="0" fontId="45" fillId="4" borderId="10" xfId="0" applyFont="1" applyFill="1" applyBorder="1" applyAlignment="1">
      <alignment horizontal="center" wrapText="1"/>
    </xf>
    <xf numFmtId="0" fontId="9" fillId="4" borderId="1" xfId="0" applyFont="1" applyFill="1" applyBorder="1" applyAlignment="1">
      <alignment horizontal="center"/>
    </xf>
    <xf numFmtId="176" fontId="9" fillId="4" borderId="1" xfId="0" applyNumberFormat="1" applyFont="1" applyFill="1" applyBorder="1" applyAlignment="1">
      <alignment horizontal="center"/>
    </xf>
    <xf numFmtId="177" fontId="9" fillId="4" borderId="1" xfId="0" applyNumberFormat="1" applyFont="1" applyFill="1" applyBorder="1" applyAlignment="1">
      <alignment horizontal="center"/>
    </xf>
    <xf numFmtId="0" fontId="46" fillId="4" borderId="1" xfId="0" applyFont="1" applyFill="1" applyBorder="1" applyAlignment="1">
      <alignment horizontal="left"/>
    </xf>
    <xf numFmtId="0" fontId="0" fillId="4" borderId="0" xfId="0" applyFill="1"/>
    <xf numFmtId="0" fontId="38" fillId="4" borderId="0" xfId="0" applyFont="1" applyFill="1" applyAlignment="1">
      <alignment horizontal="right"/>
    </xf>
    <xf numFmtId="0" fontId="9" fillId="4" borderId="0" xfId="0" applyFont="1" applyFill="1" applyAlignment="1">
      <alignment horizontal="center"/>
    </xf>
    <xf numFmtId="0" fontId="0" fillId="4" borderId="1" xfId="0" applyFill="1" applyBorder="1"/>
    <xf numFmtId="0" fontId="12" fillId="4" borderId="11" xfId="0" applyFont="1" applyFill="1" applyBorder="1"/>
    <xf numFmtId="0" fontId="12" fillId="19" borderId="13" xfId="0" applyFont="1" applyFill="1" applyBorder="1" applyAlignment="1">
      <alignment horizontal="center" vertical="center"/>
    </xf>
    <xf numFmtId="49" fontId="8" fillId="19" borderId="1" xfId="0" applyNumberFormat="1" applyFont="1" applyFill="1" applyBorder="1" applyAlignment="1">
      <alignment horizontal="center" vertical="center" wrapText="1"/>
    </xf>
    <xf numFmtId="0" fontId="14" fillId="19" borderId="10" xfId="0" applyFont="1" applyFill="1" applyBorder="1" applyAlignment="1">
      <alignment horizontal="center"/>
    </xf>
    <xf numFmtId="176" fontId="14" fillId="19" borderId="1" xfId="0" applyNumberFormat="1" applyFont="1" applyFill="1" applyBorder="1" applyAlignment="1">
      <alignment horizontal="center"/>
    </xf>
    <xf numFmtId="177" fontId="14" fillId="19" borderId="1" xfId="0" applyNumberFormat="1" applyFont="1" applyFill="1" applyBorder="1" applyAlignment="1">
      <alignment horizontal="center"/>
    </xf>
    <xf numFmtId="0" fontId="14" fillId="19" borderId="1" xfId="0" applyFont="1" applyFill="1" applyBorder="1" applyAlignment="1">
      <alignment horizontal="center"/>
    </xf>
    <xf numFmtId="49" fontId="6" fillId="19" borderId="1" xfId="0" applyNumberFormat="1" applyFont="1" applyFill="1" applyBorder="1" applyAlignment="1">
      <alignment horizontal="center"/>
    </xf>
    <xf numFmtId="0" fontId="14" fillId="19" borderId="1" xfId="0" applyFont="1" applyFill="1" applyBorder="1" applyAlignment="1">
      <alignment horizontal="left" vertical="center"/>
    </xf>
    <xf numFmtId="0" fontId="12" fillId="19" borderId="0" xfId="0" applyFont="1" applyFill="1"/>
    <xf numFmtId="0" fontId="22" fillId="19" borderId="0" xfId="0" applyFont="1" applyFill="1"/>
    <xf numFmtId="0" fontId="6" fillId="19" borderId="0" xfId="0" applyFont="1" applyFill="1"/>
    <xf numFmtId="49" fontId="14" fillId="19" borderId="0" xfId="0" applyNumberFormat="1" applyFont="1" applyFill="1" applyAlignment="1">
      <alignment horizontal="center"/>
    </xf>
    <xf numFmtId="0" fontId="12" fillId="19" borderId="1" xfId="0" applyFont="1" applyFill="1" applyBorder="1" applyAlignment="1">
      <alignment horizontal="center"/>
    </xf>
    <xf numFmtId="0" fontId="12" fillId="19" borderId="13" xfId="0" applyFont="1" applyFill="1" applyBorder="1" applyAlignment="1">
      <alignment horizontal="center"/>
    </xf>
    <xf numFmtId="49" fontId="12" fillId="19" borderId="1" xfId="0" applyNumberFormat="1" applyFont="1" applyFill="1" applyBorder="1" applyAlignment="1">
      <alignment horizontal="center" vertical="center"/>
    </xf>
    <xf numFmtId="0" fontId="12" fillId="19" borderId="11" xfId="0" applyFont="1" applyFill="1" applyBorder="1" applyAlignment="1">
      <alignment horizontal="left" vertical="center"/>
    </xf>
    <xf numFmtId="0" fontId="14" fillId="19" borderId="11" xfId="0" applyFont="1" applyFill="1" applyBorder="1" applyAlignment="1">
      <alignment horizontal="center"/>
    </xf>
    <xf numFmtId="0" fontId="12" fillId="0" borderId="4" xfId="0" applyFont="1" applyBorder="1" applyAlignment="1">
      <alignment horizontal="left"/>
    </xf>
    <xf numFmtId="0" fontId="8" fillId="11" borderId="18" xfId="0" applyFont="1" applyFill="1" applyBorder="1" applyAlignment="1">
      <alignment horizontal="center" vertical="center"/>
    </xf>
    <xf numFmtId="0" fontId="40" fillId="11" borderId="0" xfId="0" applyFont="1" applyFill="1"/>
    <xf numFmtId="0" fontId="52" fillId="0" borderId="0" xfId="0" applyFont="1"/>
    <xf numFmtId="0" fontId="53" fillId="4" borderId="0" xfId="0" applyFont="1" applyFill="1"/>
    <xf numFmtId="0" fontId="53" fillId="4" borderId="0" xfId="0" applyFont="1" applyFill="1" applyAlignment="1">
      <alignment horizontal="center"/>
    </xf>
    <xf numFmtId="0" fontId="51" fillId="4" borderId="0" xfId="0" applyFont="1" applyFill="1"/>
    <xf numFmtId="0" fontId="54" fillId="4" borderId="0" xfId="0" applyFont="1" applyFill="1"/>
    <xf numFmtId="49" fontId="14" fillId="0" borderId="5" xfId="0" applyNumberFormat="1" applyFont="1" applyBorder="1" applyAlignment="1">
      <alignment horizontal="center"/>
    </xf>
    <xf numFmtId="0" fontId="14" fillId="0" borderId="5" xfId="0" applyFont="1" applyBorder="1" applyAlignment="1">
      <alignment horizontal="center"/>
    </xf>
    <xf numFmtId="49" fontId="14" fillId="0" borderId="1" xfId="0" applyNumberFormat="1" applyFont="1" applyBorder="1" applyAlignment="1">
      <alignment horizontal="left"/>
    </xf>
    <xf numFmtId="49" fontId="13" fillId="0" borderId="1" xfId="0" applyNumberFormat="1" applyFont="1" applyBorder="1" applyAlignment="1">
      <alignment horizontal="left" vertical="center"/>
    </xf>
    <xf numFmtId="49" fontId="8" fillId="3" borderId="1" xfId="0" applyNumberFormat="1" applyFont="1" applyFill="1" applyBorder="1" applyAlignment="1">
      <alignment horizontal="left" vertical="center"/>
    </xf>
    <xf numFmtId="0" fontId="55" fillId="0" borderId="0" xfId="0" applyFont="1"/>
    <xf numFmtId="49" fontId="12" fillId="6" borderId="1" xfId="0" applyNumberFormat="1" applyFont="1" applyFill="1" applyBorder="1" applyAlignment="1">
      <alignment horizontal="center"/>
    </xf>
    <xf numFmtId="49" fontId="6" fillId="0" borderId="19" xfId="0" applyNumberFormat="1" applyFont="1" applyBorder="1" applyAlignment="1">
      <alignment horizontal="center"/>
    </xf>
    <xf numFmtId="49" fontId="12" fillId="0" borderId="1" xfId="0" applyNumberFormat="1" applyFont="1" applyBorder="1" applyAlignment="1">
      <alignment horizontal="center" vertical="center" wrapText="1"/>
    </xf>
    <xf numFmtId="49" fontId="14" fillId="0" borderId="11" xfId="0" applyNumberFormat="1" applyFont="1" applyBorder="1" applyAlignment="1">
      <alignment horizontal="left" vertical="center"/>
    </xf>
    <xf numFmtId="49" fontId="33" fillId="4" borderId="0" xfId="0" applyNumberFormat="1" applyFont="1" applyFill="1" applyAlignment="1">
      <alignment horizontal="left"/>
    </xf>
    <xf numFmtId="0" fontId="14" fillId="0" borderId="11" xfId="0" applyFont="1" applyBorder="1" applyAlignment="1">
      <alignment vertical="center"/>
    </xf>
    <xf numFmtId="0" fontId="14" fillId="9" borderId="11" xfId="0" applyFont="1" applyFill="1" applyBorder="1"/>
    <xf numFmtId="0" fontId="14" fillId="0" borderId="11" xfId="0" applyFont="1" applyBorder="1" applyAlignment="1">
      <alignment wrapText="1"/>
    </xf>
    <xf numFmtId="0" fontId="14" fillId="4" borderId="11" xfId="0" applyFont="1" applyFill="1" applyBorder="1"/>
    <xf numFmtId="0" fontId="14" fillId="19" borderId="11" xfId="0" applyFont="1" applyFill="1" applyBorder="1"/>
    <xf numFmtId="0" fontId="14" fillId="6" borderId="11" xfId="0" applyFont="1" applyFill="1" applyBorder="1"/>
    <xf numFmtId="0" fontId="14" fillId="18" borderId="11" xfId="0" applyFont="1" applyFill="1" applyBorder="1"/>
    <xf numFmtId="0" fontId="9" fillId="0" borderId="0" xfId="0" applyFont="1" applyAlignment="1">
      <alignment vertical="center"/>
    </xf>
    <xf numFmtId="0" fontId="8" fillId="2" borderId="1" xfId="0" applyFont="1" applyFill="1" applyBorder="1" applyAlignment="1">
      <alignment horizontal="center" vertical="center"/>
    </xf>
    <xf numFmtId="0" fontId="41" fillId="0" borderId="4" xfId="0" applyFont="1" applyBorder="1"/>
    <xf numFmtId="0" fontId="41" fillId="0" borderId="0" xfId="0" applyFont="1"/>
    <xf numFmtId="0" fontId="8" fillId="4" borderId="18" xfId="0" applyFont="1" applyFill="1" applyBorder="1" applyAlignment="1">
      <alignment horizontal="left" vertical="center"/>
    </xf>
    <xf numFmtId="49" fontId="12" fillId="4" borderId="11" xfId="0" applyNumberFormat="1" applyFont="1" applyFill="1" applyBorder="1" applyAlignment="1">
      <alignment horizontal="left" vertical="center" wrapText="1"/>
    </xf>
    <xf numFmtId="0" fontId="12" fillId="9" borderId="1" xfId="0" applyFont="1" applyFill="1" applyBorder="1" applyAlignment="1">
      <alignment horizontal="center" vertical="center"/>
    </xf>
    <xf numFmtId="0" fontId="22" fillId="0" borderId="13" xfId="0" applyFont="1" applyBorder="1"/>
    <xf numFmtId="0" fontId="13" fillId="5" borderId="11" xfId="0" applyFont="1" applyFill="1" applyBorder="1" applyAlignment="1">
      <alignment horizontal="center"/>
    </xf>
    <xf numFmtId="0" fontId="13" fillId="0" borderId="11" xfId="0" applyFont="1" applyBorder="1" applyAlignment="1">
      <alignment horizontal="center"/>
    </xf>
    <xf numFmtId="0" fontId="0" fillId="0" borderId="10" xfId="0" applyBorder="1" applyAlignment="1">
      <alignment horizontal="center"/>
    </xf>
    <xf numFmtId="0" fontId="14" fillId="9" borderId="10" xfId="0" applyFont="1" applyFill="1" applyBorder="1" applyAlignment="1">
      <alignment horizontal="center" wrapText="1"/>
    </xf>
    <xf numFmtId="49" fontId="13" fillId="4" borderId="18" xfId="0" applyNumberFormat="1" applyFont="1" applyFill="1" applyBorder="1" applyAlignment="1">
      <alignment horizontal="center" vertical="center"/>
    </xf>
    <xf numFmtId="0" fontId="8" fillId="0" borderId="11" xfId="0" applyFont="1" applyBorder="1" applyAlignment="1">
      <alignment horizontal="center"/>
    </xf>
    <xf numFmtId="0" fontId="41" fillId="0" borderId="0" xfId="0" applyFont="1" applyAlignment="1">
      <alignment horizontal="left"/>
    </xf>
    <xf numFmtId="0" fontId="14" fillId="4" borderId="1" xfId="0" applyFont="1" applyFill="1" applyBorder="1" applyAlignment="1">
      <alignment horizontal="center" wrapText="1"/>
    </xf>
    <xf numFmtId="49" fontId="8" fillId="4" borderId="13" xfId="0" applyNumberFormat="1" applyFont="1" applyFill="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center" wrapText="1"/>
    </xf>
    <xf numFmtId="0" fontId="12" fillId="9" borderId="1" xfId="0" applyFont="1" applyFill="1" applyBorder="1" applyAlignment="1">
      <alignment horizontal="center"/>
    </xf>
    <xf numFmtId="0" fontId="8" fillId="0" borderId="1" xfId="0" applyFont="1" applyBorder="1" applyAlignment="1">
      <alignment horizontal="center"/>
    </xf>
    <xf numFmtId="0" fontId="6" fillId="4" borderId="1" xfId="0" applyFont="1" applyFill="1" applyBorder="1" applyAlignment="1">
      <alignment horizontal="center" vertical="center"/>
    </xf>
    <xf numFmtId="0" fontId="14" fillId="0" borderId="10" xfId="0" applyFont="1" applyBorder="1"/>
    <xf numFmtId="0" fontId="0" fillId="0" borderId="11" xfId="0" applyBorder="1"/>
    <xf numFmtId="0" fontId="22" fillId="0" borderId="11" xfId="0" applyFont="1" applyBorder="1" applyAlignment="1">
      <alignment horizontal="center" wrapText="1"/>
    </xf>
    <xf numFmtId="0" fontId="12" fillId="6" borderId="13" xfId="0" applyFont="1" applyFill="1" applyBorder="1" applyAlignment="1">
      <alignment horizontal="center" vertical="center"/>
    </xf>
    <xf numFmtId="49" fontId="6" fillId="6" borderId="0" xfId="0" applyNumberFormat="1" applyFont="1" applyFill="1" applyAlignment="1">
      <alignment horizontal="center"/>
    </xf>
    <xf numFmtId="49" fontId="14" fillId="6" borderId="0" xfId="0" applyNumberFormat="1" applyFont="1" applyFill="1" applyAlignment="1">
      <alignment horizontal="center"/>
    </xf>
    <xf numFmtId="0" fontId="12" fillId="6" borderId="11" xfId="0" applyFont="1" applyFill="1" applyBorder="1" applyAlignment="1">
      <alignment horizontal="left" vertical="center"/>
    </xf>
    <xf numFmtId="49" fontId="6" fillId="0" borderId="18" xfId="0" applyNumberFormat="1" applyFont="1" applyBorder="1" applyAlignment="1">
      <alignment horizontal="center" vertical="center"/>
    </xf>
    <xf numFmtId="49" fontId="6" fillId="6" borderId="0" xfId="0" applyNumberFormat="1" applyFont="1" applyFill="1" applyAlignment="1">
      <alignment horizontal="right"/>
    </xf>
    <xf numFmtId="0" fontId="12" fillId="20" borderId="6" xfId="0" applyFont="1" applyFill="1" applyBorder="1" applyAlignment="1">
      <alignment horizontal="center" vertical="center"/>
    </xf>
    <xf numFmtId="0" fontId="8" fillId="20" borderId="16" xfId="0" applyFont="1" applyFill="1" applyBorder="1" applyAlignment="1">
      <alignment horizontal="center" vertical="center" wrapText="1"/>
    </xf>
    <xf numFmtId="0" fontId="14" fillId="20" borderId="7" xfId="0" applyFont="1" applyFill="1" applyBorder="1" applyAlignment="1">
      <alignment horizontal="center"/>
    </xf>
    <xf numFmtId="176" fontId="14" fillId="20" borderId="1" xfId="0" applyNumberFormat="1" applyFont="1" applyFill="1" applyBorder="1" applyAlignment="1">
      <alignment horizontal="center"/>
    </xf>
    <xf numFmtId="177" fontId="14" fillId="20" borderId="1" xfId="0" applyNumberFormat="1" applyFont="1" applyFill="1" applyBorder="1" applyAlignment="1">
      <alignment horizontal="center"/>
    </xf>
    <xf numFmtId="0" fontId="14" fillId="20" borderId="16" xfId="0" applyFont="1" applyFill="1" applyBorder="1" applyAlignment="1">
      <alignment horizontal="center"/>
    </xf>
    <xf numFmtId="0" fontId="14" fillId="20" borderId="1" xfId="0" applyFont="1" applyFill="1" applyBorder="1" applyAlignment="1">
      <alignment horizontal="center"/>
    </xf>
    <xf numFmtId="0" fontId="14" fillId="20" borderId="0" xfId="0" applyFont="1" applyFill="1" applyAlignment="1">
      <alignment horizontal="center" vertical="center"/>
    </xf>
    <xf numFmtId="0" fontId="12" fillId="20" borderId="0" xfId="0" applyFont="1" applyFill="1"/>
    <xf numFmtId="0" fontId="22" fillId="20" borderId="0" xfId="0" applyFont="1" applyFill="1"/>
    <xf numFmtId="0" fontId="31" fillId="20" borderId="0" xfId="0" applyFont="1" applyFill="1"/>
    <xf numFmtId="0" fontId="14" fillId="20" borderId="0" xfId="0" applyFont="1" applyFill="1" applyAlignment="1">
      <alignment horizontal="center"/>
    </xf>
    <xf numFmtId="0" fontId="12" fillId="20" borderId="1" xfId="0" applyFont="1" applyFill="1" applyBorder="1" applyAlignment="1">
      <alignment horizontal="center"/>
    </xf>
    <xf numFmtId="0" fontId="12" fillId="20" borderId="13" xfId="0" applyFont="1" applyFill="1" applyBorder="1" applyAlignment="1">
      <alignment horizontal="center"/>
    </xf>
    <xf numFmtId="49" fontId="12" fillId="20" borderId="1" xfId="0" applyNumberFormat="1" applyFont="1" applyFill="1" applyBorder="1" applyAlignment="1">
      <alignment horizontal="center" vertical="center"/>
    </xf>
    <xf numFmtId="0" fontId="12" fillId="20" borderId="11" xfId="0" applyFont="1" applyFill="1" applyBorder="1" applyAlignment="1">
      <alignment horizontal="left" vertical="center"/>
    </xf>
    <xf numFmtId="0" fontId="14" fillId="20" borderId="11" xfId="0" applyFont="1" applyFill="1" applyBorder="1" applyAlignment="1">
      <alignment horizontal="center"/>
    </xf>
    <xf numFmtId="0" fontId="14" fillId="20" borderId="11" xfId="0" applyFont="1" applyFill="1" applyBorder="1"/>
    <xf numFmtId="176" fontId="14" fillId="0" borderId="10" xfId="0" applyNumberFormat="1" applyFont="1" applyBorder="1" applyAlignment="1">
      <alignment horizontal="center" wrapText="1"/>
    </xf>
    <xf numFmtId="49" fontId="12" fillId="20" borderId="13" xfId="0" applyNumberFormat="1" applyFont="1" applyFill="1" applyBorder="1" applyAlignment="1">
      <alignment horizontal="center" vertical="center" wrapText="1"/>
    </xf>
    <xf numFmtId="49" fontId="8" fillId="20" borderId="1" xfId="0" applyNumberFormat="1" applyFont="1" applyFill="1" applyBorder="1" applyAlignment="1">
      <alignment horizontal="center" vertical="center" wrapText="1"/>
    </xf>
    <xf numFmtId="0" fontId="14" fillId="20" borderId="10" xfId="0" applyFont="1" applyFill="1" applyBorder="1" applyAlignment="1">
      <alignment horizontal="center"/>
    </xf>
    <xf numFmtId="49" fontId="14" fillId="20" borderId="1" xfId="0" applyNumberFormat="1" applyFont="1" applyFill="1" applyBorder="1" applyAlignment="1">
      <alignment horizontal="center"/>
    </xf>
    <xf numFmtId="0" fontId="12" fillId="20" borderId="0" xfId="0" applyFont="1" applyFill="1" applyAlignment="1">
      <alignment vertical="center"/>
    </xf>
    <xf numFmtId="0" fontId="12" fillId="0" borderId="0" xfId="0" applyFont="1" applyAlignment="1">
      <alignment vertical="top" wrapText="1"/>
    </xf>
    <xf numFmtId="0" fontId="0" fillId="0" borderId="0" xfId="0"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0" fillId="0" borderId="31" xfId="0" applyBorder="1" applyAlignment="1">
      <alignment vertical="top" wrapText="1"/>
    </xf>
    <xf numFmtId="0" fontId="12" fillId="0" borderId="0" xfId="0" applyFont="1" applyAlignment="1">
      <alignment horizontal="center" vertical="top" wrapText="1"/>
    </xf>
    <xf numFmtId="0" fontId="0" fillId="0" borderId="0" xfId="0" applyAlignment="1">
      <alignment horizontal="center" vertical="top" wrapText="1"/>
    </xf>
    <xf numFmtId="0" fontId="0" fillId="0" borderId="28" xfId="0" applyBorder="1" applyAlignment="1">
      <alignment horizontal="center" vertical="top" wrapText="1"/>
    </xf>
    <xf numFmtId="0" fontId="0" fillId="0" borderId="32" xfId="0" applyBorder="1" applyAlignment="1">
      <alignment horizontal="center" vertical="top" wrapText="1"/>
    </xf>
    <xf numFmtId="0" fontId="32" fillId="0" borderId="0" xfId="1" quotePrefix="1" applyNumberFormat="1" applyAlignment="1" applyProtection="1">
      <alignment horizontal="center" vertical="top" wrapText="1"/>
    </xf>
    <xf numFmtId="0" fontId="0" fillId="0" borderId="33" xfId="0" applyBorder="1" applyAlignment="1">
      <alignment horizontal="center" vertical="top" wrapText="1"/>
    </xf>
    <xf numFmtId="0" fontId="0" fillId="0" borderId="31" xfId="0" applyBorder="1" applyAlignment="1">
      <alignment horizontal="center" vertical="top" wrapText="1"/>
    </xf>
    <xf numFmtId="0" fontId="32" fillId="0" borderId="31" xfId="1" quotePrefix="1" applyNumberFormat="1" applyBorder="1" applyAlignment="1" applyProtection="1">
      <alignment horizontal="center" vertical="top" wrapText="1"/>
    </xf>
    <xf numFmtId="0" fontId="0" fillId="0" borderId="34" xfId="0" applyBorder="1" applyAlignment="1">
      <alignment horizontal="center" vertical="top" wrapText="1"/>
    </xf>
    <xf numFmtId="0" fontId="12" fillId="4" borderId="1" xfId="0" applyFont="1" applyFill="1" applyBorder="1" applyAlignment="1">
      <alignment horizontal="center" wrapText="1"/>
    </xf>
    <xf numFmtId="49" fontId="58" fillId="0" borderId="1" xfId="0" applyNumberFormat="1" applyFont="1" applyBorder="1" applyAlignment="1">
      <alignment horizontal="center" vertical="center" wrapText="1"/>
    </xf>
    <xf numFmtId="49" fontId="8" fillId="0" borderId="21" xfId="0" applyNumberFormat="1" applyFont="1" applyBorder="1" applyAlignment="1">
      <alignment horizontal="left" vertical="center" shrinkToFit="1"/>
    </xf>
    <xf numFmtId="49" fontId="8" fillId="0" borderId="18" xfId="0" applyNumberFormat="1" applyFont="1" applyBorder="1" applyAlignment="1">
      <alignment horizontal="left" vertical="center" shrinkToFit="1"/>
    </xf>
    <xf numFmtId="49" fontId="8" fillId="20" borderId="18" xfId="0" applyNumberFormat="1" applyFont="1" applyFill="1" applyBorder="1" applyAlignment="1">
      <alignment horizontal="left" vertical="center"/>
    </xf>
    <xf numFmtId="49" fontId="12" fillId="20" borderId="1" xfId="0" applyNumberFormat="1" applyFont="1" applyFill="1" applyBorder="1" applyAlignment="1">
      <alignment horizontal="center"/>
    </xf>
    <xf numFmtId="49" fontId="12" fillId="20" borderId="11" xfId="0" applyNumberFormat="1" applyFont="1" applyFill="1" applyBorder="1" applyAlignment="1">
      <alignment horizontal="left" vertical="center"/>
    </xf>
    <xf numFmtId="0" fontId="14" fillId="2" borderId="0" xfId="0" applyFont="1" applyFill="1" applyAlignment="1">
      <alignment horizontal="center" vertical="center"/>
    </xf>
    <xf numFmtId="49" fontId="14" fillId="0" borderId="8" xfId="0" applyNumberFormat="1" applyFont="1" applyBorder="1" applyAlignment="1">
      <alignment horizontal="center" wrapText="1"/>
    </xf>
    <xf numFmtId="0" fontId="24" fillId="0" borderId="0" xfId="0" applyFont="1" applyAlignment="1">
      <alignment horizontal="left"/>
    </xf>
    <xf numFmtId="0" fontId="14" fillId="21" borderId="10" xfId="0" applyFont="1" applyFill="1" applyBorder="1" applyAlignment="1">
      <alignment horizontal="center" wrapText="1"/>
    </xf>
    <xf numFmtId="176" fontId="14" fillId="21" borderId="1" xfId="0" applyNumberFormat="1" applyFont="1" applyFill="1" applyBorder="1" applyAlignment="1">
      <alignment horizontal="center"/>
    </xf>
    <xf numFmtId="177" fontId="14" fillId="21" borderId="1" xfId="0" applyNumberFormat="1" applyFont="1" applyFill="1" applyBorder="1" applyAlignment="1">
      <alignment horizontal="center"/>
    </xf>
    <xf numFmtId="0" fontId="14" fillId="21" borderId="1" xfId="0" applyFont="1" applyFill="1" applyBorder="1" applyAlignment="1">
      <alignment horizontal="center"/>
    </xf>
    <xf numFmtId="49" fontId="14" fillId="21" borderId="1" xfId="0" applyNumberFormat="1" applyFont="1" applyFill="1" applyBorder="1" applyAlignment="1">
      <alignment horizontal="center"/>
    </xf>
    <xf numFmtId="49" fontId="8" fillId="21" borderId="18" xfId="0" applyNumberFormat="1" applyFont="1" applyFill="1" applyBorder="1" applyAlignment="1">
      <alignment horizontal="left" vertical="center"/>
    </xf>
    <xf numFmtId="0" fontId="12" fillId="20" borderId="13" xfId="0" applyFont="1" applyFill="1" applyBorder="1" applyAlignment="1">
      <alignment horizontal="center" vertical="center"/>
    </xf>
    <xf numFmtId="0" fontId="8" fillId="20" borderId="1" xfId="0" applyFont="1" applyFill="1" applyBorder="1" applyAlignment="1">
      <alignment horizontal="left" vertical="center"/>
    </xf>
    <xf numFmtId="49" fontId="17" fillId="20" borderId="0" xfId="0" applyNumberFormat="1" applyFont="1" applyFill="1" applyAlignment="1">
      <alignment horizontal="left" wrapText="1"/>
    </xf>
    <xf numFmtId="49" fontId="14" fillId="20" borderId="0" xfId="0" applyNumberFormat="1" applyFont="1" applyFill="1" applyAlignment="1">
      <alignment horizontal="center" wrapText="1"/>
    </xf>
    <xf numFmtId="0" fontId="60" fillId="0" borderId="0" xfId="0" applyFont="1"/>
    <xf numFmtId="0" fontId="14" fillId="21" borderId="10" xfId="0" applyFont="1" applyFill="1" applyBorder="1" applyAlignment="1">
      <alignment horizontal="center"/>
    </xf>
    <xf numFmtId="0" fontId="12" fillId="20" borderId="13" xfId="0" applyFont="1" applyFill="1" applyBorder="1" applyAlignment="1">
      <alignment horizontal="center" vertical="center" wrapText="1"/>
    </xf>
    <xf numFmtId="0" fontId="8" fillId="20" borderId="1" xfId="0" applyFont="1" applyFill="1" applyBorder="1" applyAlignment="1">
      <alignment horizontal="center" vertical="center" wrapText="1"/>
    </xf>
    <xf numFmtId="49" fontId="8" fillId="20" borderId="18" xfId="0" applyNumberFormat="1" applyFont="1" applyFill="1" applyBorder="1" applyAlignment="1">
      <alignment vertical="center"/>
    </xf>
    <xf numFmtId="49" fontId="13" fillId="20" borderId="1" xfId="0" applyNumberFormat="1" applyFont="1" applyFill="1" applyBorder="1" applyAlignment="1">
      <alignment horizontal="center"/>
    </xf>
    <xf numFmtId="0" fontId="61" fillId="20" borderId="0" xfId="0" applyFont="1" applyFill="1"/>
    <xf numFmtId="0" fontId="14" fillId="3" borderId="9" xfId="0" applyFont="1" applyFill="1" applyBorder="1" applyAlignment="1">
      <alignment horizontal="center" wrapText="1"/>
    </xf>
    <xf numFmtId="0" fontId="14" fillId="20" borderId="10" xfId="0" applyFont="1" applyFill="1" applyBorder="1" applyAlignment="1">
      <alignment horizontal="center" wrapText="1"/>
    </xf>
    <xf numFmtId="49" fontId="8" fillId="20" borderId="20" xfId="0" applyNumberFormat="1" applyFont="1" applyFill="1" applyBorder="1" applyAlignment="1">
      <alignment horizontal="left" vertical="center"/>
    </xf>
    <xf numFmtId="181" fontId="14" fillId="20" borderId="1" xfId="0" applyNumberFormat="1" applyFont="1" applyFill="1" applyBorder="1" applyAlignment="1">
      <alignment horizontal="center"/>
    </xf>
    <xf numFmtId="0" fontId="14" fillId="20" borderId="1" xfId="0" applyFont="1" applyFill="1" applyBorder="1" applyAlignment="1">
      <alignment horizontal="center" wrapText="1"/>
    </xf>
    <xf numFmtId="0" fontId="60" fillId="20" borderId="0" xfId="0" applyFont="1" applyFill="1"/>
    <xf numFmtId="0" fontId="14" fillId="21" borderId="1" xfId="0" applyFont="1" applyFill="1" applyBorder="1" applyAlignment="1">
      <alignment horizontal="center" wrapText="1"/>
    </xf>
    <xf numFmtId="0" fontId="14" fillId="21" borderId="1" xfId="0" applyFont="1" applyFill="1" applyBorder="1" applyAlignment="1">
      <alignment horizontal="center" vertical="center"/>
    </xf>
    <xf numFmtId="0" fontId="6" fillId="20" borderId="1" xfId="0" applyFont="1" applyFill="1" applyBorder="1" applyAlignment="1">
      <alignment horizontal="left" vertical="center"/>
    </xf>
    <xf numFmtId="0" fontId="8" fillId="20" borderId="10" xfId="0" applyFont="1" applyFill="1" applyBorder="1" applyAlignment="1">
      <alignment horizontal="center" wrapText="1"/>
    </xf>
    <xf numFmtId="176" fontId="8" fillId="20" borderId="1" xfId="0" applyNumberFormat="1" applyFont="1" applyFill="1" applyBorder="1" applyAlignment="1">
      <alignment horizontal="center" wrapText="1"/>
    </xf>
    <xf numFmtId="177" fontId="8" fillId="20" borderId="1" xfId="0" applyNumberFormat="1" applyFont="1" applyFill="1" applyBorder="1" applyAlignment="1">
      <alignment horizontal="center" wrapText="1"/>
    </xf>
    <xf numFmtId="0" fontId="8" fillId="20" borderId="1" xfId="0" applyFont="1" applyFill="1" applyBorder="1" applyAlignment="1">
      <alignment horizontal="center" wrapText="1"/>
    </xf>
    <xf numFmtId="0" fontId="22" fillId="21" borderId="0" xfId="0" applyFont="1" applyFill="1"/>
    <xf numFmtId="0" fontId="12" fillId="21" borderId="6" xfId="0" applyFont="1" applyFill="1" applyBorder="1" applyAlignment="1">
      <alignment horizontal="center" vertical="center"/>
    </xf>
    <xf numFmtId="0" fontId="8" fillId="21" borderId="16" xfId="0" applyFont="1" applyFill="1" applyBorder="1" applyAlignment="1">
      <alignment horizontal="center" vertical="center" wrapText="1"/>
    </xf>
    <xf numFmtId="181" fontId="14" fillId="21" borderId="1" xfId="0" applyNumberFormat="1" applyFont="1" applyFill="1" applyBorder="1" applyAlignment="1">
      <alignment horizontal="center"/>
    </xf>
    <xf numFmtId="0" fontId="14" fillId="21" borderId="0" xfId="0" applyFont="1" applyFill="1" applyAlignment="1">
      <alignment horizontal="center"/>
    </xf>
    <xf numFmtId="0" fontId="12" fillId="21" borderId="0" xfId="0" applyFont="1" applyFill="1"/>
    <xf numFmtId="0" fontId="60" fillId="21" borderId="0" xfId="0" applyFont="1" applyFill="1"/>
    <xf numFmtId="0" fontId="31" fillId="21" borderId="0" xfId="0" applyFont="1" applyFill="1"/>
    <xf numFmtId="0" fontId="12" fillId="21" borderId="1" xfId="0" applyFont="1" applyFill="1" applyBorder="1" applyAlignment="1">
      <alignment horizontal="center"/>
    </xf>
    <xf numFmtId="49" fontId="12" fillId="21" borderId="1" xfId="0" applyNumberFormat="1" applyFont="1" applyFill="1" applyBorder="1" applyAlignment="1">
      <alignment horizontal="center" vertical="center"/>
    </xf>
    <xf numFmtId="0" fontId="62" fillId="0" borderId="0" xfId="0" applyFont="1"/>
    <xf numFmtId="0" fontId="63" fillId="20" borderId="0" xfId="0" applyFont="1" applyFill="1"/>
    <xf numFmtId="49" fontId="8" fillId="20" borderId="13" xfId="0" applyNumberFormat="1" applyFont="1" applyFill="1" applyBorder="1" applyAlignment="1">
      <alignment horizontal="left" vertical="center"/>
    </xf>
    <xf numFmtId="0" fontId="0" fillId="20" borderId="0" xfId="0" applyFill="1"/>
    <xf numFmtId="0" fontId="40" fillId="20" borderId="0" xfId="0" applyFont="1" applyFill="1"/>
    <xf numFmtId="0" fontId="12" fillId="0" borderId="16" xfId="0" applyFont="1" applyBorder="1" applyAlignment="1">
      <alignment vertical="center"/>
    </xf>
    <xf numFmtId="0" fontId="48" fillId="4" borderId="13" xfId="0" applyFont="1" applyFill="1" applyBorder="1" applyAlignment="1">
      <alignment vertical="center"/>
    </xf>
    <xf numFmtId="0" fontId="48" fillId="0" borderId="0" xfId="0" applyFont="1" applyAlignment="1">
      <alignment vertical="center"/>
    </xf>
    <xf numFmtId="0" fontId="64" fillId="0" borderId="0" xfId="0" applyFont="1"/>
    <xf numFmtId="16" fontId="19" fillId="0" borderId="0" xfId="0" applyNumberFormat="1" applyFont="1"/>
    <xf numFmtId="0" fontId="65" fillId="0" borderId="0" xfId="0" applyFont="1"/>
    <xf numFmtId="49" fontId="12" fillId="20" borderId="13" xfId="0" applyNumberFormat="1" applyFont="1" applyFill="1" applyBorder="1" applyAlignment="1">
      <alignment horizontal="center" vertical="center"/>
    </xf>
    <xf numFmtId="49" fontId="8" fillId="20" borderId="18" xfId="0" applyNumberFormat="1" applyFont="1" applyFill="1" applyBorder="1" applyAlignment="1">
      <alignment horizontal="center" vertical="center"/>
    </xf>
    <xf numFmtId="0" fontId="8" fillId="20" borderId="13" xfId="0" applyFont="1" applyFill="1" applyBorder="1" applyAlignment="1">
      <alignment horizontal="left" vertical="center"/>
    </xf>
    <xf numFmtId="49" fontId="14" fillId="20" borderId="0" xfId="0" applyNumberFormat="1" applyFont="1" applyFill="1" applyAlignment="1">
      <alignment horizontal="center"/>
    </xf>
    <xf numFmtId="49" fontId="66" fillId="20" borderId="0" xfId="0" applyNumberFormat="1" applyFont="1" applyFill="1" applyAlignment="1">
      <alignment horizontal="center"/>
    </xf>
    <xf numFmtId="0" fontId="61" fillId="0" borderId="0" xfId="0" applyFont="1"/>
    <xf numFmtId="0" fontId="12" fillId="0" borderId="10" xfId="0" applyFont="1" applyBorder="1" applyAlignment="1">
      <alignment horizontal="center"/>
    </xf>
    <xf numFmtId="49" fontId="12" fillId="21" borderId="13" xfId="0" applyNumberFormat="1" applyFont="1" applyFill="1" applyBorder="1" applyAlignment="1">
      <alignment horizontal="center" vertical="center"/>
    </xf>
    <xf numFmtId="49" fontId="8" fillId="21" borderId="1" xfId="0" applyNumberFormat="1" applyFont="1" applyFill="1" applyBorder="1" applyAlignment="1">
      <alignment horizontal="center" vertical="center" wrapText="1"/>
    </xf>
    <xf numFmtId="49" fontId="13" fillId="21" borderId="18" xfId="0" applyNumberFormat="1" applyFont="1" applyFill="1" applyBorder="1" applyAlignment="1">
      <alignment horizontal="center" vertical="center"/>
    </xf>
    <xf numFmtId="0" fontId="8" fillId="0" borderId="0" xfId="0" applyFont="1" applyAlignment="1">
      <alignment horizontal="left" vertical="center" wrapText="1"/>
    </xf>
    <xf numFmtId="0" fontId="67" fillId="0" borderId="0" xfId="0" applyFont="1"/>
    <xf numFmtId="0" fontId="60" fillId="20" borderId="0" xfId="0" applyFont="1" applyFill="1" applyAlignment="1">
      <alignment horizontal="center"/>
    </xf>
    <xf numFmtId="49" fontId="8" fillId="20" borderId="1" xfId="0" applyNumberFormat="1" applyFont="1" applyFill="1" applyBorder="1" applyAlignment="1">
      <alignment horizontal="left" vertical="center"/>
    </xf>
    <xf numFmtId="0" fontId="14" fillId="0" borderId="11" xfId="0" applyFont="1" applyBorder="1" applyAlignment="1">
      <alignment horizontal="center" shrinkToFit="1"/>
    </xf>
    <xf numFmtId="0" fontId="12" fillId="22" borderId="13" xfId="0" applyFont="1" applyFill="1" applyBorder="1" applyAlignment="1">
      <alignment horizontal="center" vertical="center"/>
    </xf>
    <xf numFmtId="49" fontId="8" fillId="22" borderId="1" xfId="0" applyNumberFormat="1" applyFont="1" applyFill="1" applyBorder="1" applyAlignment="1">
      <alignment horizontal="center" vertical="center" wrapText="1"/>
    </xf>
    <xf numFmtId="0" fontId="14" fillId="22" borderId="10" xfId="0" applyFont="1" applyFill="1" applyBorder="1" applyAlignment="1">
      <alignment horizontal="center" wrapText="1"/>
    </xf>
    <xf numFmtId="176" fontId="14" fillId="22" borderId="1" xfId="0" applyNumberFormat="1" applyFont="1" applyFill="1" applyBorder="1" applyAlignment="1">
      <alignment horizontal="center"/>
    </xf>
    <xf numFmtId="177" fontId="14" fillId="22" borderId="1" xfId="0" applyNumberFormat="1" applyFont="1" applyFill="1" applyBorder="1" applyAlignment="1">
      <alignment horizontal="center"/>
    </xf>
    <xf numFmtId="0" fontId="14" fillId="22" borderId="1" xfId="0" applyFont="1" applyFill="1" applyBorder="1" applyAlignment="1">
      <alignment horizontal="center"/>
    </xf>
    <xf numFmtId="49" fontId="14" fillId="22" borderId="13" xfId="0" applyNumberFormat="1" applyFont="1" applyFill="1" applyBorder="1" applyAlignment="1">
      <alignment horizontal="center"/>
    </xf>
    <xf numFmtId="0" fontId="14" fillId="22" borderId="1" xfId="0" applyFont="1" applyFill="1" applyBorder="1" applyAlignment="1">
      <alignment horizontal="center" vertical="center"/>
    </xf>
    <xf numFmtId="0" fontId="12" fillId="22" borderId="0" xfId="0" applyFont="1" applyFill="1"/>
    <xf numFmtId="0" fontId="41" fillId="22" borderId="0" xfId="0" applyFont="1" applyFill="1" applyAlignment="1">
      <alignment vertical="center"/>
    </xf>
    <xf numFmtId="0" fontId="47" fillId="22" borderId="0" xfId="0" applyFont="1" applyFill="1"/>
    <xf numFmtId="0" fontId="22" fillId="22" borderId="0" xfId="0" applyFont="1" applyFill="1"/>
    <xf numFmtId="49" fontId="17" fillId="22" borderId="0" xfId="0" applyNumberFormat="1" applyFont="1" applyFill="1" applyAlignment="1">
      <alignment horizontal="right"/>
    </xf>
    <xf numFmtId="49" fontId="14" fillId="22" borderId="0" xfId="0" applyNumberFormat="1" applyFont="1" applyFill="1" applyAlignment="1">
      <alignment horizontal="center"/>
    </xf>
    <xf numFmtId="49" fontId="12" fillId="22" borderId="1" xfId="0" applyNumberFormat="1" applyFont="1" applyFill="1" applyBorder="1" applyAlignment="1">
      <alignment horizontal="center"/>
    </xf>
    <xf numFmtId="0" fontId="12" fillId="22" borderId="1" xfId="0" applyFont="1" applyFill="1" applyBorder="1" applyAlignment="1">
      <alignment horizontal="center"/>
    </xf>
    <xf numFmtId="0" fontId="12" fillId="22" borderId="13" xfId="0" applyFont="1" applyFill="1" applyBorder="1" applyAlignment="1">
      <alignment horizontal="center"/>
    </xf>
    <xf numFmtId="49" fontId="12" fillId="22" borderId="1" xfId="0" applyNumberFormat="1" applyFont="1" applyFill="1" applyBorder="1" applyAlignment="1">
      <alignment horizontal="center" vertical="center"/>
    </xf>
    <xf numFmtId="0" fontId="12" fillId="22" borderId="11" xfId="0" applyFont="1" applyFill="1" applyBorder="1" applyAlignment="1">
      <alignment horizontal="left" vertical="center"/>
    </xf>
    <xf numFmtId="0" fontId="14" fillId="22" borderId="11" xfId="0" applyFont="1" applyFill="1" applyBorder="1" applyAlignment="1">
      <alignment horizontal="center"/>
    </xf>
    <xf numFmtId="0" fontId="14" fillId="22" borderId="11" xfId="0" applyFont="1" applyFill="1" applyBorder="1"/>
    <xf numFmtId="0" fontId="69" fillId="0" borderId="0" xfId="0" applyFont="1"/>
    <xf numFmtId="0" fontId="14" fillId="2" borderId="18" xfId="0" applyFont="1" applyFill="1" applyBorder="1" applyAlignment="1">
      <alignment horizontal="center" vertical="center"/>
    </xf>
    <xf numFmtId="49" fontId="12" fillId="23" borderId="13" xfId="0" applyNumberFormat="1" applyFont="1" applyFill="1" applyBorder="1" applyAlignment="1">
      <alignment horizontal="center" vertical="center" wrapText="1"/>
    </xf>
    <xf numFmtId="49" fontId="8" fillId="23" borderId="1" xfId="0" applyNumberFormat="1" applyFont="1" applyFill="1" applyBorder="1" applyAlignment="1">
      <alignment horizontal="center" vertical="center" wrapText="1"/>
    </xf>
    <xf numFmtId="0" fontId="14" fillId="23" borderId="10" xfId="0" applyFont="1" applyFill="1" applyBorder="1" applyAlignment="1">
      <alignment horizontal="center"/>
    </xf>
    <xf numFmtId="176" fontId="14" fillId="23" borderId="1" xfId="0" applyNumberFormat="1" applyFont="1" applyFill="1" applyBorder="1" applyAlignment="1">
      <alignment horizontal="center"/>
    </xf>
    <xf numFmtId="49" fontId="14" fillId="23" borderId="1" xfId="0" applyNumberFormat="1" applyFont="1" applyFill="1" applyBorder="1" applyAlignment="1">
      <alignment horizontal="center"/>
    </xf>
    <xf numFmtId="0" fontId="14" fillId="23" borderId="1" xfId="0" applyFont="1" applyFill="1" applyBorder="1" applyAlignment="1">
      <alignment horizontal="center"/>
    </xf>
    <xf numFmtId="49" fontId="8" fillId="23" borderId="18" xfId="0" applyNumberFormat="1" applyFont="1" applyFill="1" applyBorder="1" applyAlignment="1">
      <alignment horizontal="left" vertical="center"/>
    </xf>
    <xf numFmtId="0" fontId="12" fillId="23" borderId="0" xfId="0" applyFont="1" applyFill="1"/>
    <xf numFmtId="0" fontId="22" fillId="23" borderId="0" xfId="0" applyFont="1" applyFill="1"/>
    <xf numFmtId="0" fontId="14" fillId="23" borderId="0" xfId="0" applyFont="1" applyFill="1" applyAlignment="1">
      <alignment horizontal="center"/>
    </xf>
    <xf numFmtId="49" fontId="13" fillId="23" borderId="1" xfId="0" applyNumberFormat="1" applyFont="1" applyFill="1" applyBorder="1" applyAlignment="1">
      <alignment horizontal="center"/>
    </xf>
    <xf numFmtId="49" fontId="12" fillId="23" borderId="1" xfId="0" applyNumberFormat="1" applyFont="1" applyFill="1" applyBorder="1" applyAlignment="1">
      <alignment horizontal="center"/>
    </xf>
    <xf numFmtId="0" fontId="12" fillId="23" borderId="1" xfId="0" applyFont="1" applyFill="1" applyBorder="1" applyAlignment="1">
      <alignment horizontal="center"/>
    </xf>
    <xf numFmtId="0" fontId="12" fillId="23" borderId="13" xfId="0" applyFont="1" applyFill="1" applyBorder="1" applyAlignment="1">
      <alignment horizontal="center"/>
    </xf>
    <xf numFmtId="49" fontId="12" fillId="23" borderId="1" xfId="0" applyNumberFormat="1" applyFont="1" applyFill="1" applyBorder="1" applyAlignment="1">
      <alignment horizontal="center" vertical="center"/>
    </xf>
    <xf numFmtId="49" fontId="12" fillId="23" borderId="11" xfId="0" applyNumberFormat="1" applyFont="1" applyFill="1" applyBorder="1" applyAlignment="1">
      <alignment horizontal="left" vertical="center"/>
    </xf>
    <xf numFmtId="0" fontId="14" fillId="23" borderId="11" xfId="0" applyFont="1" applyFill="1" applyBorder="1" applyAlignment="1">
      <alignment horizontal="center"/>
    </xf>
    <xf numFmtId="0" fontId="14" fillId="23" borderId="11" xfId="0" applyFont="1" applyFill="1" applyBorder="1"/>
    <xf numFmtId="0" fontId="70" fillId="23" borderId="0" xfId="0" applyFont="1" applyFill="1"/>
    <xf numFmtId="0" fontId="14" fillId="0" borderId="1" xfId="0" applyFont="1" applyBorder="1"/>
    <xf numFmtId="49" fontId="12" fillId="20" borderId="11" xfId="0" applyNumberFormat="1" applyFont="1" applyFill="1" applyBorder="1" applyAlignment="1">
      <alignment horizontal="left" vertical="center" wrapText="1"/>
    </xf>
    <xf numFmtId="49" fontId="12" fillId="21" borderId="11" xfId="0" applyNumberFormat="1" applyFont="1" applyFill="1" applyBorder="1" applyAlignment="1">
      <alignment horizontal="left" vertical="center" wrapText="1"/>
    </xf>
    <xf numFmtId="0" fontId="14" fillId="21" borderId="11" xfId="0" applyFont="1" applyFill="1" applyBorder="1" applyAlignment="1">
      <alignment horizontal="center"/>
    </xf>
    <xf numFmtId="0" fontId="14" fillId="21" borderId="11" xfId="0" applyFont="1" applyFill="1" applyBorder="1"/>
    <xf numFmtId="0" fontId="12" fillId="25" borderId="1" xfId="0" applyFont="1" applyFill="1" applyBorder="1" applyAlignment="1">
      <alignment horizontal="center"/>
    </xf>
    <xf numFmtId="0" fontId="12" fillId="25" borderId="13" xfId="0" applyFont="1" applyFill="1" applyBorder="1" applyAlignment="1">
      <alignment horizontal="center"/>
    </xf>
    <xf numFmtId="0" fontId="14" fillId="24" borderId="10" xfId="0" applyFont="1" applyFill="1" applyBorder="1" applyAlignment="1">
      <alignment horizontal="center" wrapText="1"/>
    </xf>
    <xf numFmtId="176" fontId="14" fillId="24" borderId="1" xfId="0" applyNumberFormat="1" applyFont="1" applyFill="1" applyBorder="1" applyAlignment="1">
      <alignment horizontal="center"/>
    </xf>
    <xf numFmtId="49" fontId="14" fillId="24" borderId="1" xfId="0" applyNumberFormat="1" applyFont="1" applyFill="1" applyBorder="1" applyAlignment="1">
      <alignment horizontal="center"/>
    </xf>
    <xf numFmtId="0" fontId="14" fillId="24" borderId="13" xfId="0" applyFont="1" applyFill="1" applyBorder="1" applyAlignment="1">
      <alignment horizontal="center"/>
    </xf>
    <xf numFmtId="0" fontId="14" fillId="24" borderId="1" xfId="0" applyFont="1" applyFill="1" applyBorder="1" applyAlignment="1">
      <alignment horizontal="center"/>
    </xf>
    <xf numFmtId="0" fontId="14" fillId="24" borderId="10" xfId="0" applyFont="1" applyFill="1" applyBorder="1" applyAlignment="1">
      <alignment horizontal="center"/>
    </xf>
    <xf numFmtId="49" fontId="8" fillId="24" borderId="13" xfId="0" applyNumberFormat="1" applyFont="1" applyFill="1" applyBorder="1" applyAlignment="1">
      <alignment horizontal="left" vertical="center"/>
    </xf>
    <xf numFmtId="0" fontId="71" fillId="4" borderId="0" xfId="0" applyFont="1" applyFill="1"/>
    <xf numFmtId="0" fontId="71" fillId="4" borderId="0" xfId="0" applyFont="1" applyFill="1" applyAlignment="1">
      <alignment horizontal="center"/>
    </xf>
    <xf numFmtId="49" fontId="33" fillId="4" borderId="0" xfId="0" applyNumberFormat="1" applyFont="1" applyFill="1" applyAlignment="1">
      <alignment horizontal="left" vertical="center"/>
    </xf>
    <xf numFmtId="49" fontId="41" fillId="20" borderId="1" xfId="0" applyNumberFormat="1" applyFont="1" applyFill="1" applyBorder="1" applyAlignment="1">
      <alignment horizontal="center"/>
    </xf>
    <xf numFmtId="0" fontId="72" fillId="20" borderId="0" xfId="0" applyFont="1" applyFill="1" applyAlignment="1">
      <alignment vertical="center"/>
    </xf>
    <xf numFmtId="49" fontId="8" fillId="20" borderId="0" xfId="0" applyNumberFormat="1" applyFont="1" applyFill="1" applyAlignment="1">
      <alignment horizontal="left" vertical="center"/>
    </xf>
    <xf numFmtId="0" fontId="70" fillId="0" borderId="0" xfId="0" applyFont="1"/>
    <xf numFmtId="0" fontId="12" fillId="26" borderId="1" xfId="0" applyFont="1" applyFill="1" applyBorder="1" applyAlignment="1">
      <alignment horizontal="center"/>
    </xf>
    <xf numFmtId="0" fontId="12" fillId="26" borderId="13" xfId="0" applyFont="1" applyFill="1" applyBorder="1" applyAlignment="1">
      <alignment horizontal="center"/>
    </xf>
    <xf numFmtId="0" fontId="12" fillId="24" borderId="13" xfId="0" applyFont="1" applyFill="1" applyBorder="1" applyAlignment="1">
      <alignment horizontal="center" vertical="center"/>
    </xf>
    <xf numFmtId="49" fontId="8" fillId="24" borderId="1" xfId="0" applyNumberFormat="1" applyFont="1" applyFill="1" applyBorder="1" applyAlignment="1">
      <alignment horizontal="center" vertical="center" wrapText="1"/>
    </xf>
    <xf numFmtId="177" fontId="14" fillId="24" borderId="1" xfId="0" applyNumberFormat="1" applyFont="1" applyFill="1" applyBorder="1" applyAlignment="1">
      <alignment horizontal="center"/>
    </xf>
    <xf numFmtId="0" fontId="14" fillId="24" borderId="1" xfId="0" applyFont="1" applyFill="1" applyBorder="1" applyAlignment="1">
      <alignment horizontal="center" wrapText="1"/>
    </xf>
    <xf numFmtId="0" fontId="14" fillId="24" borderId="11" xfId="0" applyFont="1" applyFill="1" applyBorder="1" applyAlignment="1">
      <alignment horizontal="center"/>
    </xf>
    <xf numFmtId="49" fontId="8" fillId="24" borderId="18" xfId="0" applyNumberFormat="1" applyFont="1" applyFill="1" applyBorder="1" applyAlignment="1">
      <alignment horizontal="left" vertical="center"/>
    </xf>
    <xf numFmtId="0" fontId="12" fillId="24" borderId="0" xfId="0" applyFont="1" applyFill="1"/>
    <xf numFmtId="0" fontId="22" fillId="24" borderId="0" xfId="0" applyFont="1" applyFill="1"/>
    <xf numFmtId="49" fontId="13" fillId="24" borderId="0" xfId="0" applyNumberFormat="1" applyFont="1" applyFill="1" applyAlignment="1">
      <alignment horizontal="left" wrapText="1"/>
    </xf>
    <xf numFmtId="49" fontId="14" fillId="24" borderId="0" xfId="0" applyNumberFormat="1" applyFont="1" applyFill="1" applyAlignment="1">
      <alignment horizontal="center" wrapText="1"/>
    </xf>
    <xf numFmtId="0" fontId="12" fillId="24" borderId="1" xfId="0" applyFont="1" applyFill="1" applyBorder="1" applyAlignment="1">
      <alignment horizontal="center"/>
    </xf>
    <xf numFmtId="49" fontId="13" fillId="24" borderId="1" xfId="0" applyNumberFormat="1" applyFont="1" applyFill="1" applyBorder="1" applyAlignment="1">
      <alignment horizontal="center"/>
    </xf>
    <xf numFmtId="49" fontId="12" fillId="24" borderId="1" xfId="0" applyNumberFormat="1" applyFont="1" applyFill="1" applyBorder="1" applyAlignment="1">
      <alignment horizontal="center"/>
    </xf>
    <xf numFmtId="0" fontId="12" fillId="24" borderId="13" xfId="0" applyFont="1" applyFill="1" applyBorder="1" applyAlignment="1">
      <alignment horizontal="center"/>
    </xf>
    <xf numFmtId="49" fontId="12" fillId="24" borderId="1" xfId="0" applyNumberFormat="1" applyFont="1" applyFill="1" applyBorder="1" applyAlignment="1">
      <alignment horizontal="center" vertical="center"/>
    </xf>
    <xf numFmtId="49" fontId="12" fillId="24" borderId="11" xfId="0" applyNumberFormat="1" applyFont="1" applyFill="1" applyBorder="1" applyAlignment="1">
      <alignment horizontal="left" vertical="center"/>
    </xf>
    <xf numFmtId="0" fontId="14" fillId="24" borderId="11" xfId="0" applyFont="1" applyFill="1" applyBorder="1"/>
    <xf numFmtId="0" fontId="22" fillId="24" borderId="11" xfId="0" applyFont="1" applyFill="1" applyBorder="1"/>
    <xf numFmtId="0" fontId="60" fillId="24" borderId="0" xfId="0" applyFont="1" applyFill="1"/>
    <xf numFmtId="49" fontId="6" fillId="20" borderId="1" xfId="0" applyNumberFormat="1" applyFont="1" applyFill="1" applyBorder="1" applyAlignment="1">
      <alignment horizontal="center"/>
    </xf>
    <xf numFmtId="0" fontId="14" fillId="20" borderId="1" xfId="0" applyFont="1" applyFill="1" applyBorder="1" applyAlignment="1">
      <alignment horizontal="center" vertical="center"/>
    </xf>
    <xf numFmtId="49" fontId="17" fillId="20" borderId="0" xfId="0" applyNumberFormat="1" applyFont="1" applyFill="1" applyAlignment="1">
      <alignment horizontal="center"/>
    </xf>
    <xf numFmtId="0" fontId="8" fillId="20" borderId="10" xfId="0" applyFont="1" applyFill="1" applyBorder="1" applyAlignment="1">
      <alignment horizontal="left" vertical="center"/>
    </xf>
    <xf numFmtId="0" fontId="8" fillId="20" borderId="1" xfId="0" applyFont="1" applyFill="1" applyBorder="1" applyAlignment="1">
      <alignment horizontal="center" vertical="center"/>
    </xf>
    <xf numFmtId="0" fontId="14" fillId="20" borderId="11" xfId="0" applyFont="1" applyFill="1" applyBorder="1" applyAlignment="1">
      <alignment horizontal="center" vertical="center"/>
    </xf>
    <xf numFmtId="0" fontId="3" fillId="20" borderId="0" xfId="0" applyFont="1" applyFill="1"/>
    <xf numFmtId="0" fontId="8" fillId="20" borderId="0" xfId="0" applyFont="1" applyFill="1" applyAlignment="1">
      <alignment horizontal="center"/>
    </xf>
    <xf numFmtId="0" fontId="8" fillId="20" borderId="0" xfId="0" applyFont="1" applyFill="1"/>
    <xf numFmtId="0" fontId="14" fillId="20" borderId="0" xfId="0" applyFont="1" applyFill="1" applyAlignment="1">
      <alignment horizontal="left"/>
    </xf>
    <xf numFmtId="0" fontId="8" fillId="20" borderId="1" xfId="0" applyFont="1" applyFill="1" applyBorder="1" applyAlignment="1">
      <alignment horizontal="center"/>
    </xf>
    <xf numFmtId="176" fontId="73" fillId="20" borderId="0" xfId="0" applyNumberFormat="1" applyFont="1" applyFill="1" applyAlignment="1">
      <alignment horizontal="left"/>
    </xf>
    <xf numFmtId="0" fontId="14" fillId="0" borderId="7" xfId="0" applyFont="1" applyBorder="1"/>
    <xf numFmtId="56" fontId="8" fillId="0" borderId="1" xfId="0" applyNumberFormat="1" applyFont="1" applyBorder="1" applyAlignment="1">
      <alignment horizontal="center" vertical="center" wrapText="1"/>
    </xf>
    <xf numFmtId="0" fontId="12" fillId="21" borderId="13" xfId="0" applyFont="1" applyFill="1" applyBorder="1" applyAlignment="1">
      <alignment horizontal="center" vertical="center"/>
    </xf>
    <xf numFmtId="49" fontId="17" fillId="21" borderId="0" xfId="0" applyNumberFormat="1" applyFont="1" applyFill="1" applyAlignment="1">
      <alignment horizontal="right"/>
    </xf>
    <xf numFmtId="49" fontId="14" fillId="21" borderId="0" xfId="0" applyNumberFormat="1" applyFont="1" applyFill="1" applyAlignment="1">
      <alignment horizontal="center"/>
    </xf>
    <xf numFmtId="0" fontId="12" fillId="21" borderId="11" xfId="0" applyFont="1" applyFill="1" applyBorder="1" applyAlignment="1">
      <alignment horizontal="left" vertical="center"/>
    </xf>
    <xf numFmtId="0" fontId="2" fillId="0" borderId="0" xfId="0" applyFont="1"/>
    <xf numFmtId="49" fontId="14" fillId="0" borderId="11" xfId="0" applyNumberFormat="1" applyFont="1" applyBorder="1" applyAlignment="1">
      <alignment horizontal="center" vertical="center"/>
    </xf>
    <xf numFmtId="49" fontId="74" fillId="20" borderId="1" xfId="0" applyNumberFormat="1" applyFont="1" applyFill="1" applyBorder="1" applyAlignment="1">
      <alignment horizontal="center" vertical="center" wrapText="1"/>
    </xf>
    <xf numFmtId="49" fontId="69" fillId="20" borderId="13" xfId="0" applyNumberFormat="1" applyFont="1" applyFill="1" applyBorder="1" applyAlignment="1">
      <alignment horizontal="center" vertical="center"/>
    </xf>
    <xf numFmtId="0" fontId="14" fillId="12" borderId="10" xfId="0" applyFont="1" applyFill="1" applyBorder="1" applyAlignment="1">
      <alignment horizontal="center" wrapText="1"/>
    </xf>
    <xf numFmtId="0" fontId="14" fillId="12" borderId="1" xfId="0" applyFont="1" applyFill="1" applyBorder="1" applyAlignment="1">
      <alignment horizontal="center" wrapText="1"/>
    </xf>
    <xf numFmtId="0" fontId="14" fillId="20" borderId="1" xfId="0" applyFont="1" applyFill="1" applyBorder="1" applyAlignment="1">
      <alignment horizontal="left" vertical="center"/>
    </xf>
    <xf numFmtId="0" fontId="17" fillId="20" borderId="0" xfId="0" applyFont="1" applyFill="1" applyAlignment="1">
      <alignment horizontal="center"/>
    </xf>
    <xf numFmtId="0" fontId="73" fillId="20" borderId="0" xfId="0" applyFont="1" applyFill="1" applyAlignment="1">
      <alignment vertical="center"/>
    </xf>
    <xf numFmtId="0" fontId="75" fillId="0" borderId="0" xfId="0" applyFont="1"/>
    <xf numFmtId="49" fontId="9" fillId="0" borderId="10" xfId="0" applyNumberFormat="1" applyFont="1" applyBorder="1" applyAlignment="1">
      <alignment horizontal="center"/>
    </xf>
    <xf numFmtId="49" fontId="14" fillId="0" borderId="18" xfId="0" applyNumberFormat="1" applyFont="1" applyBorder="1" applyAlignment="1">
      <alignment horizontal="left" vertical="center"/>
    </xf>
    <xf numFmtId="49" fontId="76" fillId="0" borderId="0" xfId="0" applyNumberFormat="1" applyFont="1" applyAlignment="1">
      <alignment horizontal="center"/>
    </xf>
    <xf numFmtId="49" fontId="8" fillId="21" borderId="18" xfId="0" applyNumberFormat="1" applyFont="1" applyFill="1" applyBorder="1" applyAlignment="1">
      <alignment horizontal="center" vertical="center"/>
    </xf>
    <xf numFmtId="0" fontId="14" fillId="27" borderId="11" xfId="0" applyFont="1" applyFill="1" applyBorder="1" applyAlignment="1">
      <alignment horizontal="center"/>
    </xf>
    <xf numFmtId="0" fontId="14" fillId="27" borderId="11" xfId="0" applyFont="1" applyFill="1" applyBorder="1"/>
    <xf numFmtId="49" fontId="12" fillId="20" borderId="10" xfId="0" applyNumberFormat="1" applyFont="1" applyFill="1" applyBorder="1" applyAlignment="1">
      <alignment horizontal="left"/>
    </xf>
    <xf numFmtId="49" fontId="14" fillId="20" borderId="11" xfId="0" applyNumberFormat="1" applyFont="1" applyFill="1" applyBorder="1" applyAlignment="1">
      <alignment horizontal="center"/>
    </xf>
    <xf numFmtId="0" fontId="14" fillId="20" borderId="14" xfId="0" applyFont="1" applyFill="1" applyBorder="1" applyAlignment="1">
      <alignment horizontal="center"/>
    </xf>
    <xf numFmtId="176" fontId="14" fillId="20" borderId="19" xfId="0" applyNumberFormat="1" applyFont="1" applyFill="1" applyBorder="1" applyAlignment="1">
      <alignment horizontal="center"/>
    </xf>
    <xf numFmtId="177" fontId="14" fillId="20" borderId="19" xfId="0" applyNumberFormat="1" applyFont="1" applyFill="1" applyBorder="1" applyAlignment="1">
      <alignment horizontal="center"/>
    </xf>
    <xf numFmtId="0" fontId="14" fillId="20" borderId="2" xfId="0" applyFont="1" applyFill="1" applyBorder="1" applyAlignment="1">
      <alignment horizontal="center"/>
    </xf>
    <xf numFmtId="0" fontId="14" fillId="20" borderId="19" xfId="0" applyFont="1" applyFill="1" applyBorder="1" applyAlignment="1">
      <alignment horizontal="center"/>
    </xf>
    <xf numFmtId="0" fontId="14" fillId="9" borderId="9" xfId="0" applyFont="1" applyFill="1" applyBorder="1" applyAlignment="1">
      <alignment horizontal="center"/>
    </xf>
    <xf numFmtId="176" fontId="14" fillId="9" borderId="2" xfId="0" applyNumberFormat="1" applyFont="1" applyFill="1" applyBorder="1" applyAlignment="1">
      <alignment horizontal="center"/>
    </xf>
    <xf numFmtId="49" fontId="14" fillId="9" borderId="2" xfId="0" applyNumberFormat="1" applyFont="1" applyFill="1" applyBorder="1" applyAlignment="1">
      <alignment horizontal="center"/>
    </xf>
    <xf numFmtId="49" fontId="8" fillId="5" borderId="3" xfId="0" applyNumberFormat="1" applyFont="1" applyFill="1" applyBorder="1" applyAlignment="1">
      <alignment horizontal="left" vertical="center"/>
    </xf>
    <xf numFmtId="0" fontId="77" fillId="20" borderId="0" xfId="0" applyFont="1" applyFill="1" applyAlignment="1">
      <alignment horizontal="center"/>
    </xf>
    <xf numFmtId="49" fontId="71" fillId="20" borderId="0" xfId="0" applyNumberFormat="1" applyFont="1" applyFill="1" applyAlignment="1">
      <alignment horizontal="right"/>
    </xf>
    <xf numFmtId="0" fontId="8" fillId="20" borderId="18" xfId="0" applyFont="1" applyFill="1" applyBorder="1" applyAlignment="1">
      <alignment horizontal="left" vertical="center"/>
    </xf>
    <xf numFmtId="0" fontId="33" fillId="20" borderId="0" xfId="0" applyFont="1" applyFill="1"/>
    <xf numFmtId="0" fontId="73" fillId="20" borderId="0" xfId="0" applyFont="1" applyFill="1"/>
    <xf numFmtId="0" fontId="8" fillId="21" borderId="1" xfId="0" applyFont="1" applyFill="1" applyBorder="1" applyAlignment="1">
      <alignment horizontal="left" vertical="center"/>
    </xf>
    <xf numFmtId="49" fontId="6" fillId="21" borderId="0" xfId="0" applyNumberFormat="1" applyFont="1" applyFill="1" applyAlignment="1">
      <alignment horizontal="center"/>
    </xf>
    <xf numFmtId="0" fontId="14" fillId="28" borderId="10" xfId="0" applyFont="1" applyFill="1" applyBorder="1" applyAlignment="1">
      <alignment horizontal="center"/>
    </xf>
    <xf numFmtId="176" fontId="14" fillId="28" borderId="1" xfId="0" applyNumberFormat="1" applyFont="1" applyFill="1" applyBorder="1" applyAlignment="1">
      <alignment horizontal="center"/>
    </xf>
    <xf numFmtId="49" fontId="14" fillId="28" borderId="1" xfId="0" applyNumberFormat="1" applyFont="1" applyFill="1" applyBorder="1" applyAlignment="1">
      <alignment horizontal="center"/>
    </xf>
    <xf numFmtId="0" fontId="14" fillId="28" borderId="1" xfId="0" applyFont="1" applyFill="1" applyBorder="1" applyAlignment="1">
      <alignment horizontal="center"/>
    </xf>
    <xf numFmtId="49" fontId="12" fillId="28" borderId="1" xfId="0" applyNumberFormat="1" applyFont="1" applyFill="1" applyBorder="1" applyAlignment="1">
      <alignment horizontal="center"/>
    </xf>
    <xf numFmtId="49" fontId="8" fillId="28" borderId="18" xfId="0" applyNumberFormat="1" applyFont="1" applyFill="1" applyBorder="1" applyAlignment="1">
      <alignment horizontal="center" vertical="center"/>
    </xf>
    <xf numFmtId="0" fontId="12" fillId="20" borderId="4" xfId="0" applyFont="1" applyFill="1" applyBorder="1" applyAlignment="1">
      <alignment horizontal="left" wrapText="1"/>
    </xf>
    <xf numFmtId="0" fontId="12" fillId="20" borderId="0" xfId="0" applyFont="1" applyFill="1" applyAlignment="1">
      <alignment horizontal="left"/>
    </xf>
    <xf numFmtId="49" fontId="14" fillId="20" borderId="0" xfId="0" applyNumberFormat="1" applyFont="1" applyFill="1" applyAlignment="1">
      <alignment horizontal="center" vertical="top" wrapText="1"/>
    </xf>
    <xf numFmtId="176" fontId="14" fillId="20" borderId="1" xfId="0" applyNumberFormat="1" applyFont="1" applyFill="1" applyBorder="1" applyAlignment="1">
      <alignment horizontal="center" wrapText="1"/>
    </xf>
    <xf numFmtId="0" fontId="14" fillId="20" borderId="10" xfId="0" applyFont="1" applyFill="1" applyBorder="1" applyAlignment="1">
      <alignment horizontal="center" vertical="center"/>
    </xf>
    <xf numFmtId="0" fontId="22" fillId="20" borderId="11" xfId="0" applyFont="1" applyFill="1" applyBorder="1"/>
    <xf numFmtId="49" fontId="6" fillId="20" borderId="0" xfId="0" applyNumberFormat="1" applyFont="1" applyFill="1" applyAlignment="1">
      <alignment horizontal="right"/>
    </xf>
    <xf numFmtId="0" fontId="65" fillId="20" borderId="0" xfId="0" applyFont="1" applyFill="1"/>
    <xf numFmtId="49" fontId="8" fillId="20" borderId="13" xfId="0" applyNumberFormat="1" applyFont="1" applyFill="1" applyBorder="1" applyAlignment="1">
      <alignment horizontal="center" vertical="center"/>
    </xf>
    <xf numFmtId="0" fontId="14" fillId="20" borderId="15" xfId="0" applyFont="1" applyFill="1" applyBorder="1" applyAlignment="1">
      <alignment horizontal="center"/>
    </xf>
    <xf numFmtId="0" fontId="78" fillId="0" borderId="0" xfId="0" applyFont="1" applyAlignment="1">
      <alignment vertical="center"/>
    </xf>
    <xf numFmtId="0" fontId="79" fillId="0" borderId="0" xfId="0" applyFont="1"/>
    <xf numFmtId="176" fontId="14" fillId="4" borderId="19" xfId="0" applyNumberFormat="1" applyFont="1" applyFill="1" applyBorder="1" applyAlignment="1">
      <alignment horizontal="center"/>
    </xf>
    <xf numFmtId="177" fontId="14" fillId="4" borderId="19" xfId="0" applyNumberFormat="1" applyFont="1" applyFill="1" applyBorder="1" applyAlignment="1">
      <alignment horizontal="center"/>
    </xf>
    <xf numFmtId="0" fontId="14" fillId="4" borderId="19" xfId="0" applyFont="1" applyFill="1" applyBorder="1" applyAlignment="1">
      <alignment horizontal="center"/>
    </xf>
    <xf numFmtId="49" fontId="8" fillId="4" borderId="22" xfId="0" applyNumberFormat="1" applyFont="1" applyFill="1" applyBorder="1" applyAlignment="1">
      <alignment vertical="center"/>
    </xf>
    <xf numFmtId="49" fontId="8" fillId="0" borderId="21" xfId="0" applyNumberFormat="1" applyFont="1" applyBorder="1" applyAlignment="1">
      <alignment vertical="center"/>
    </xf>
    <xf numFmtId="49" fontId="8" fillId="0" borderId="1" xfId="0" applyNumberFormat="1" applyFont="1" applyBorder="1" applyAlignment="1">
      <alignment vertical="center"/>
    </xf>
    <xf numFmtId="0" fontId="69" fillId="0" borderId="0" xfId="0" applyFont="1" applyAlignment="1">
      <alignment horizontal="center"/>
    </xf>
    <xf numFmtId="0" fontId="17" fillId="20" borderId="0" xfId="0" applyFont="1" applyFill="1" applyAlignment="1">
      <alignment horizontal="right"/>
    </xf>
    <xf numFmtId="0" fontId="12" fillId="20" borderId="11" xfId="0" applyFont="1" applyFill="1" applyBorder="1" applyAlignment="1">
      <alignment horizontal="center"/>
    </xf>
    <xf numFmtId="0" fontId="65" fillId="20" borderId="0" xfId="0" applyFont="1" applyFill="1" applyAlignment="1">
      <alignment horizontal="left"/>
    </xf>
    <xf numFmtId="0" fontId="8" fillId="21" borderId="1" xfId="0" applyFont="1" applyFill="1" applyBorder="1" applyAlignment="1">
      <alignment horizontal="center" vertical="center" wrapText="1"/>
    </xf>
    <xf numFmtId="0" fontId="65" fillId="21" borderId="0" xfId="0" applyFont="1" applyFill="1" applyAlignment="1">
      <alignment horizontal="left"/>
    </xf>
    <xf numFmtId="0" fontId="14" fillId="21" borderId="0" xfId="0" applyFont="1" applyFill="1" applyAlignment="1">
      <alignment horizontal="left"/>
    </xf>
    <xf numFmtId="0" fontId="17" fillId="21" borderId="0" xfId="0" applyFont="1" applyFill="1" applyAlignment="1">
      <alignment horizontal="right"/>
    </xf>
    <xf numFmtId="0" fontId="14" fillId="29" borderId="9" xfId="0" applyFont="1" applyFill="1" applyBorder="1" applyAlignment="1">
      <alignment horizontal="center" wrapText="1"/>
    </xf>
    <xf numFmtId="176" fontId="14" fillId="29" borderId="2" xfId="0" applyNumberFormat="1" applyFont="1" applyFill="1" applyBorder="1" applyAlignment="1">
      <alignment horizontal="center"/>
    </xf>
    <xf numFmtId="177" fontId="14" fillId="29" borderId="2" xfId="0" applyNumberFormat="1" applyFont="1" applyFill="1" applyBorder="1" applyAlignment="1">
      <alignment horizontal="center"/>
    </xf>
    <xf numFmtId="0" fontId="14" fillId="29" borderId="1" xfId="0" applyFont="1" applyFill="1" applyBorder="1" applyAlignment="1">
      <alignment horizontal="center"/>
    </xf>
    <xf numFmtId="49" fontId="14" fillId="29" borderId="2" xfId="0" applyNumberFormat="1" applyFont="1" applyFill="1" applyBorder="1" applyAlignment="1">
      <alignment horizontal="center"/>
    </xf>
    <xf numFmtId="49" fontId="8" fillId="29" borderId="22" xfId="0" applyNumberFormat="1" applyFont="1" applyFill="1" applyBorder="1" applyAlignment="1">
      <alignment horizontal="center" vertical="center"/>
    </xf>
    <xf numFmtId="0" fontId="14" fillId="28" borderId="10" xfId="0" applyFont="1" applyFill="1" applyBorder="1" applyAlignment="1">
      <alignment horizontal="center" wrapText="1"/>
    </xf>
    <xf numFmtId="49" fontId="9" fillId="21" borderId="1" xfId="0" applyNumberFormat="1" applyFont="1" applyFill="1" applyBorder="1" applyAlignment="1">
      <alignment horizontal="center"/>
    </xf>
    <xf numFmtId="49" fontId="39" fillId="21" borderId="18" xfId="0" applyNumberFormat="1" applyFont="1" applyFill="1" applyBorder="1" applyAlignment="1">
      <alignment horizontal="center"/>
    </xf>
    <xf numFmtId="49" fontId="12" fillId="2" borderId="1" xfId="0" applyNumberFormat="1" applyFont="1" applyFill="1" applyBorder="1" applyAlignment="1">
      <alignment horizontal="center"/>
    </xf>
    <xf numFmtId="49" fontId="12" fillId="2" borderId="10" xfId="0" applyNumberFormat="1" applyFont="1" applyFill="1" applyBorder="1" applyAlignment="1">
      <alignment horizontal="center" wrapText="1"/>
    </xf>
    <xf numFmtId="49" fontId="12" fillId="21" borderId="1" xfId="0" applyNumberFormat="1" applyFont="1" applyFill="1" applyBorder="1" applyAlignment="1">
      <alignment horizontal="center"/>
    </xf>
    <xf numFmtId="49" fontId="12" fillId="21" borderId="10" xfId="0" applyNumberFormat="1" applyFont="1" applyFill="1" applyBorder="1" applyAlignment="1">
      <alignment horizontal="center" wrapText="1"/>
    </xf>
    <xf numFmtId="49" fontId="12" fillId="0" borderId="10" xfId="0" applyNumberFormat="1" applyFont="1" applyBorder="1" applyAlignment="1">
      <alignment horizontal="center" wrapText="1"/>
    </xf>
    <xf numFmtId="0" fontId="80" fillId="2" borderId="10" xfId="0" applyFont="1" applyFill="1" applyBorder="1" applyAlignment="1">
      <alignment horizontal="center"/>
    </xf>
    <xf numFmtId="176" fontId="80" fillId="2" borderId="1" xfId="0" applyNumberFormat="1" applyFont="1" applyFill="1" applyBorder="1" applyAlignment="1">
      <alignment horizontal="center"/>
    </xf>
    <xf numFmtId="177" fontId="80" fillId="0" borderId="1" xfId="0" applyNumberFormat="1" applyFont="1" applyBorder="1" applyAlignment="1">
      <alignment horizontal="center"/>
    </xf>
    <xf numFmtId="0" fontId="80" fillId="2" borderId="1" xfId="0" applyFont="1" applyFill="1" applyBorder="1" applyAlignment="1">
      <alignment horizontal="center"/>
    </xf>
    <xf numFmtId="0" fontId="80" fillId="21" borderId="10" xfId="0" applyFont="1" applyFill="1" applyBorder="1" applyAlignment="1">
      <alignment horizontal="center" wrapText="1"/>
    </xf>
    <xf numFmtId="176" fontId="80" fillId="21" borderId="1" xfId="0" applyNumberFormat="1" applyFont="1" applyFill="1" applyBorder="1" applyAlignment="1">
      <alignment horizontal="center"/>
    </xf>
    <xf numFmtId="177" fontId="80" fillId="21" borderId="1" xfId="0" applyNumberFormat="1" applyFont="1" applyFill="1" applyBorder="1" applyAlignment="1">
      <alignment horizontal="center"/>
    </xf>
    <xf numFmtId="0" fontId="80" fillId="0" borderId="10" xfId="0" applyFont="1" applyBorder="1" applyAlignment="1">
      <alignment horizontal="center"/>
    </xf>
    <xf numFmtId="176" fontId="80" fillId="0" borderId="1" xfId="0" applyNumberFormat="1" applyFont="1" applyBorder="1" applyAlignment="1">
      <alignment horizontal="center"/>
    </xf>
    <xf numFmtId="0" fontId="8" fillId="0" borderId="13" xfId="0" applyFont="1" applyBorder="1" applyAlignment="1">
      <alignment horizontal="center" vertical="center"/>
    </xf>
    <xf numFmtId="0" fontId="69" fillId="0" borderId="0" xfId="0" applyFont="1" applyAlignment="1">
      <alignment horizontal="left" vertical="center"/>
    </xf>
    <xf numFmtId="0" fontId="81" fillId="0" borderId="0" xfId="0" applyFont="1" applyAlignment="1">
      <alignment horizontal="left" vertical="center" wrapText="1"/>
    </xf>
    <xf numFmtId="49" fontId="12" fillId="21" borderId="1" xfId="0" applyNumberFormat="1" applyFont="1" applyFill="1" applyBorder="1" applyAlignment="1">
      <alignment horizontal="center" wrapText="1"/>
    </xf>
    <xf numFmtId="49" fontId="14" fillId="21" borderId="10" xfId="0" applyNumberFormat="1" applyFont="1" applyFill="1" applyBorder="1" applyAlignment="1">
      <alignment horizontal="center"/>
    </xf>
    <xf numFmtId="0" fontId="14" fillId="21" borderId="1" xfId="0" applyFont="1" applyFill="1" applyBorder="1" applyAlignment="1">
      <alignment horizontal="left" vertical="center"/>
    </xf>
    <xf numFmtId="0" fontId="2" fillId="21" borderId="0" xfId="0" applyFont="1" applyFill="1"/>
    <xf numFmtId="0" fontId="61" fillId="21" borderId="0" xfId="0" applyFont="1" applyFill="1"/>
    <xf numFmtId="0" fontId="82" fillId="0" borderId="11" xfId="0" applyFont="1" applyBorder="1" applyAlignment="1">
      <alignment horizontal="left" vertical="center"/>
    </xf>
    <xf numFmtId="0" fontId="83" fillId="0" borderId="0" xfId="0" applyFont="1"/>
    <xf numFmtId="0" fontId="11" fillId="21" borderId="1" xfId="0" applyFont="1" applyFill="1" applyBorder="1" applyAlignment="1">
      <alignment horizontal="left" vertical="center"/>
    </xf>
    <xf numFmtId="0" fontId="17" fillId="21" borderId="1" xfId="0" applyFont="1" applyFill="1" applyBorder="1" applyAlignment="1">
      <alignment horizontal="left" vertical="center"/>
    </xf>
    <xf numFmtId="0" fontId="6" fillId="0" borderId="0" xfId="0" applyFont="1"/>
    <xf numFmtId="49" fontId="17" fillId="20" borderId="0" xfId="0" applyNumberFormat="1" applyFont="1" applyFill="1" applyAlignment="1">
      <alignment horizontal="right"/>
    </xf>
    <xf numFmtId="0" fontId="84" fillId="0" borderId="0" xfId="0" applyFont="1"/>
    <xf numFmtId="0" fontId="14" fillId="20" borderId="9" xfId="0" applyFont="1" applyFill="1" applyBorder="1" applyAlignment="1">
      <alignment horizontal="center" wrapText="1"/>
    </xf>
    <xf numFmtId="176" fontId="14" fillId="20" borderId="2" xfId="0" applyNumberFormat="1" applyFont="1" applyFill="1" applyBorder="1" applyAlignment="1">
      <alignment horizontal="center"/>
    </xf>
    <xf numFmtId="177" fontId="14" fillId="20" borderId="2" xfId="0" applyNumberFormat="1" applyFont="1" applyFill="1" applyBorder="1" applyAlignment="1">
      <alignment horizontal="center"/>
    </xf>
    <xf numFmtId="49" fontId="14" fillId="20" borderId="2" xfId="0" applyNumberFormat="1" applyFont="1" applyFill="1" applyBorder="1" applyAlignment="1">
      <alignment horizontal="center"/>
    </xf>
    <xf numFmtId="49" fontId="8" fillId="20" borderId="22" xfId="0" applyNumberFormat="1" applyFont="1" applyFill="1" applyBorder="1" applyAlignment="1">
      <alignment horizontal="center" vertical="center"/>
    </xf>
    <xf numFmtId="0" fontId="14" fillId="20" borderId="10" xfId="0" applyFont="1" applyFill="1" applyBorder="1"/>
    <xf numFmtId="49" fontId="13" fillId="4"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12" fillId="7" borderId="13" xfId="0" applyFont="1" applyFill="1" applyBorder="1" applyAlignment="1">
      <alignment horizontal="center" vertical="center"/>
    </xf>
    <xf numFmtId="0" fontId="12" fillId="0" borderId="10" xfId="0" applyFont="1" applyBorder="1" applyAlignment="1">
      <alignment horizontal="center" vertical="center"/>
    </xf>
    <xf numFmtId="176"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0" fontId="12" fillId="0" borderId="0" xfId="0" applyFont="1" applyAlignment="1">
      <alignment horizontal="center" vertical="center"/>
    </xf>
    <xf numFmtId="0" fontId="22" fillId="0" borderId="0" xfId="0" applyFont="1" applyAlignment="1">
      <alignment horizontal="center" vertical="center"/>
    </xf>
    <xf numFmtId="0" fontId="17" fillId="0" borderId="0" xfId="0" applyFont="1" applyAlignment="1">
      <alignment horizontal="center" vertical="center"/>
    </xf>
    <xf numFmtId="0" fontId="65" fillId="0" borderId="0" xfId="0" applyFont="1" applyAlignment="1">
      <alignment horizontal="left" vertical="center"/>
    </xf>
    <xf numFmtId="0" fontId="0" fillId="6" borderId="0" xfId="0" applyFill="1"/>
    <xf numFmtId="0" fontId="6" fillId="21" borderId="1" xfId="0" applyFont="1" applyFill="1" applyBorder="1" applyAlignment="1">
      <alignment horizontal="left" vertical="center"/>
    </xf>
    <xf numFmtId="0" fontId="86" fillId="0" borderId="0" xfId="0" applyFont="1"/>
    <xf numFmtId="49" fontId="12" fillId="21" borderId="13" xfId="0" applyNumberFormat="1" applyFont="1" applyFill="1" applyBorder="1" applyAlignment="1">
      <alignment horizontal="center" vertical="center" wrapText="1"/>
    </xf>
    <xf numFmtId="0" fontId="12" fillId="21" borderId="13" xfId="0" applyFont="1" applyFill="1" applyBorder="1" applyAlignment="1">
      <alignment horizontal="center"/>
    </xf>
    <xf numFmtId="49" fontId="12" fillId="21" borderId="11" xfId="0" applyNumberFormat="1" applyFont="1" applyFill="1" applyBorder="1" applyAlignment="1">
      <alignment horizontal="left" vertical="center"/>
    </xf>
    <xf numFmtId="49" fontId="14" fillId="21" borderId="10" xfId="0" applyNumberFormat="1" applyFont="1" applyFill="1" applyBorder="1" applyAlignment="1">
      <alignment horizontal="center" wrapText="1"/>
    </xf>
    <xf numFmtId="0" fontId="11" fillId="21" borderId="0" xfId="0" applyFont="1" applyFill="1" applyAlignment="1">
      <alignment horizontal="left" vertical="center"/>
    </xf>
    <xf numFmtId="0" fontId="46" fillId="0" borderId="0" xfId="0" applyFont="1" applyAlignment="1">
      <alignment horizontal="left"/>
    </xf>
    <xf numFmtId="0" fontId="6" fillId="0" borderId="4" xfId="0" applyFont="1" applyBorder="1" applyAlignment="1">
      <alignment horizontal="center"/>
    </xf>
    <xf numFmtId="0" fontId="12" fillId="0" borderId="0" xfId="0" applyFont="1" applyAlignment="1">
      <alignment horizontal="center"/>
    </xf>
    <xf numFmtId="0" fontId="12" fillId="0" borderId="5" xfId="0" applyFont="1" applyBorder="1" applyAlignment="1">
      <alignment horizontal="center"/>
    </xf>
    <xf numFmtId="0" fontId="31" fillId="0" borderId="4" xfId="0" applyFont="1" applyBorder="1" applyAlignment="1">
      <alignment horizontal="left"/>
    </xf>
    <xf numFmtId="0" fontId="35" fillId="0" borderId="0" xfId="0" applyFont="1" applyAlignment="1">
      <alignment horizontal="left"/>
    </xf>
    <xf numFmtId="0" fontId="35" fillId="0" borderId="5" xfId="0" applyFont="1" applyBorder="1" applyAlignment="1">
      <alignment horizontal="left"/>
    </xf>
    <xf numFmtId="0" fontId="9" fillId="0" borderId="0" xfId="0" applyFont="1" applyAlignment="1">
      <alignment horizontal="center"/>
    </xf>
    <xf numFmtId="0" fontId="0" fillId="0" borderId="0" xfId="0" applyAlignment="1">
      <alignment horizontal="center"/>
    </xf>
    <xf numFmtId="0" fontId="24" fillId="0" borderId="3" xfId="0" applyFont="1" applyBorder="1"/>
    <xf numFmtId="0" fontId="0" fillId="0" borderId="14" xfId="0" applyBorder="1"/>
    <xf numFmtId="0" fontId="0" fillId="0" borderId="9" xfId="0" applyBorder="1"/>
    <xf numFmtId="0" fontId="0" fillId="0" borderId="14" xfId="0" applyBorder="1" applyAlignment="1">
      <alignment horizontal="center"/>
    </xf>
    <xf numFmtId="0" fontId="6" fillId="0" borderId="4" xfId="0" applyFont="1" applyBorder="1" applyAlignment="1">
      <alignment horizontal="left"/>
    </xf>
    <xf numFmtId="0" fontId="12" fillId="0" borderId="0" xfId="0" applyFont="1" applyAlignment="1">
      <alignment horizontal="left"/>
    </xf>
    <xf numFmtId="0" fontId="12" fillId="0" borderId="5" xfId="0" applyFont="1" applyBorder="1" applyAlignment="1">
      <alignment horizontal="left"/>
    </xf>
    <xf numFmtId="0" fontId="22" fillId="0" borderId="0" xfId="0" applyFont="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4" xfId="0" applyFont="1" applyBorder="1" applyAlignment="1">
      <alignment horizontal="center" wrapText="1"/>
    </xf>
    <xf numFmtId="0" fontId="6" fillId="0" borderId="0" xfId="0" applyFont="1" applyAlignment="1">
      <alignment horizontal="center" wrapText="1"/>
    </xf>
    <xf numFmtId="0" fontId="6" fillId="0" borderId="5" xfId="0" applyFont="1" applyBorder="1" applyAlignment="1">
      <alignment horizontal="center" wrapText="1"/>
    </xf>
    <xf numFmtId="0" fontId="9" fillId="0" borderId="0" xfId="0" applyFont="1" applyAlignment="1">
      <alignment horizontal="left"/>
    </xf>
    <xf numFmtId="0" fontId="0" fillId="0" borderId="0" xfId="0"/>
    <xf numFmtId="0" fontId="7" fillId="0" borderId="1" xfId="0" applyFont="1" applyBorder="1" applyAlignment="1">
      <alignment horizontal="left" vertical="center" wrapText="1"/>
    </xf>
    <xf numFmtId="0" fontId="7" fillId="0" borderId="1" xfId="0" applyFont="1" applyBorder="1"/>
    <xf numFmtId="0" fontId="7" fillId="0" borderId="1" xfId="0" applyFont="1" applyBorder="1" applyAlignment="1">
      <alignment horizontal="center" vertical="center"/>
    </xf>
    <xf numFmtId="0" fontId="31" fillId="0" borderId="4" xfId="0" applyFont="1" applyBorder="1"/>
    <xf numFmtId="0" fontId="35" fillId="0" borderId="0" xfId="0" applyFont="1"/>
    <xf numFmtId="0" fontId="35" fillId="0" borderId="5" xfId="0" applyFont="1" applyBorder="1"/>
    <xf numFmtId="0" fontId="14" fillId="0" borderId="6" xfId="0" applyFont="1" applyBorder="1"/>
    <xf numFmtId="0" fontId="12" fillId="0" borderId="7" xfId="0" applyFont="1" applyBorder="1"/>
    <xf numFmtId="0" fontId="12" fillId="0" borderId="8" xfId="0" applyFont="1" applyBorder="1"/>
    <xf numFmtId="0" fontId="4" fillId="0" borderId="0" xfId="0" applyFont="1" applyAlignment="1">
      <alignment wrapText="1"/>
    </xf>
    <xf numFmtId="0" fontId="31" fillId="0" borderId="0" xfId="0" applyFont="1"/>
    <xf numFmtId="0" fontId="31" fillId="0" borderId="7" xfId="0" applyFont="1" applyBorder="1"/>
    <xf numFmtId="0" fontId="28" fillId="0" borderId="3" xfId="0" applyFont="1" applyBorder="1" applyAlignment="1">
      <alignment horizontal="center" vertical="center"/>
    </xf>
    <xf numFmtId="0" fontId="28" fillId="0" borderId="14" xfId="0" applyFont="1" applyBorder="1" applyAlignment="1">
      <alignment horizontal="center" vertical="center"/>
    </xf>
    <xf numFmtId="0" fontId="44" fillId="0" borderId="14" xfId="0" applyFont="1" applyBorder="1" applyAlignment="1">
      <alignment horizontal="center" vertical="center"/>
    </xf>
    <xf numFmtId="0" fontId="44" fillId="0" borderId="9" xfId="0" applyFont="1" applyBorder="1" applyAlignment="1">
      <alignment horizontal="center" vertical="center"/>
    </xf>
    <xf numFmtId="0" fontId="28" fillId="0" borderId="4" xfId="0" applyFont="1" applyBorder="1" applyAlignment="1">
      <alignment horizontal="center" vertical="center"/>
    </xf>
    <xf numFmtId="0" fontId="28" fillId="0" borderId="0" xfId="0" applyFont="1" applyAlignment="1">
      <alignment horizontal="center" vertical="center"/>
    </xf>
    <xf numFmtId="0" fontId="44" fillId="0" borderId="0" xfId="0" applyFont="1" applyAlignment="1">
      <alignment horizontal="center" vertical="center"/>
    </xf>
    <xf numFmtId="0" fontId="44"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44" fillId="0" borderId="7" xfId="0" applyFont="1" applyBorder="1" applyAlignment="1">
      <alignment horizontal="center" vertical="center"/>
    </xf>
    <xf numFmtId="0" fontId="44" fillId="0" borderId="8" xfId="0" applyFont="1" applyBorder="1" applyAlignment="1">
      <alignment horizontal="center" vertical="center"/>
    </xf>
    <xf numFmtId="0" fontId="7" fillId="0" borderId="0" xfId="0" applyFont="1"/>
    <xf numFmtId="0" fontId="7" fillId="0" borderId="7" xfId="0" applyFont="1" applyBorder="1"/>
    <xf numFmtId="0" fontId="33" fillId="0" borderId="0" xfId="0" applyFont="1" applyAlignment="1">
      <alignment horizontal="center"/>
    </xf>
    <xf numFmtId="0" fontId="33" fillId="0" borderId="7" xfId="0" applyFont="1" applyBorder="1" applyAlignment="1">
      <alignment horizontal="center"/>
    </xf>
    <xf numFmtId="0" fontId="7" fillId="0" borderId="14" xfId="0" applyFont="1" applyBorder="1"/>
    <xf numFmtId="31" fontId="9" fillId="0" borderId="14" xfId="0" applyNumberFormat="1" applyFont="1" applyBorder="1" applyAlignment="1">
      <alignment horizontal="center"/>
    </xf>
    <xf numFmtId="31" fontId="9" fillId="0" borderId="7" xfId="0" applyNumberFormat="1" applyFont="1" applyBorder="1" applyAlignment="1">
      <alignment horizontal="center"/>
    </xf>
    <xf numFmtId="0" fontId="9" fillId="0" borderId="13"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56" fillId="0" borderId="0" xfId="0" applyFont="1" applyAlignment="1">
      <alignment horizontal="center"/>
    </xf>
    <xf numFmtId="0" fontId="56" fillId="0" borderId="7" xfId="0" applyFont="1" applyBorder="1" applyAlignment="1">
      <alignment horizontal="center"/>
    </xf>
    <xf numFmtId="49" fontId="9" fillId="0" borderId="3" xfId="0" applyNumberFormat="1" applyFont="1" applyBorder="1"/>
    <xf numFmtId="49" fontId="0" fillId="0" borderId="9" xfId="0" applyNumberFormat="1" applyBorder="1"/>
    <xf numFmtId="180" fontId="4" fillId="0" borderId="2" xfId="0" applyNumberFormat="1" applyFont="1" applyBorder="1" applyAlignment="1">
      <alignment horizontal="center" vertical="center" wrapText="1"/>
    </xf>
    <xf numFmtId="0" fontId="31" fillId="0" borderId="19" xfId="0" applyFont="1" applyBorder="1" applyAlignment="1">
      <alignment horizontal="center" vertical="center" wrapText="1"/>
    </xf>
    <xf numFmtId="0" fontId="31" fillId="0" borderId="16" xfId="0" applyFont="1" applyBorder="1" applyAlignment="1">
      <alignment horizontal="center" vertical="center" wrapText="1"/>
    </xf>
    <xf numFmtId="180" fontId="9" fillId="0" borderId="2" xfId="0" applyNumberFormat="1" applyFont="1"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9" fillId="0" borderId="3" xfId="0" applyFont="1" applyBorder="1" applyAlignment="1">
      <alignment horizontal="right" vertical="center"/>
    </xf>
    <xf numFmtId="0" fontId="9" fillId="0" borderId="14" xfId="0" applyFont="1" applyBorder="1" applyAlignment="1">
      <alignment horizontal="right" vertical="center"/>
    </xf>
    <xf numFmtId="0" fontId="9" fillId="0" borderId="9" xfId="0" applyFont="1" applyBorder="1" applyAlignment="1">
      <alignment horizontal="right" vertical="center"/>
    </xf>
    <xf numFmtId="179" fontId="4" fillId="0" borderId="2" xfId="0" applyNumberFormat="1" applyFont="1" applyBorder="1" applyAlignment="1">
      <alignment horizontal="center" vertical="center" wrapText="1"/>
    </xf>
    <xf numFmtId="179" fontId="31" fillId="0" borderId="19" xfId="0" applyNumberFormat="1" applyFont="1" applyBorder="1" applyAlignment="1">
      <alignment horizontal="center" vertical="center" wrapText="1"/>
    </xf>
    <xf numFmtId="179" fontId="31" fillId="0" borderId="16" xfId="0" applyNumberFormat="1" applyFont="1" applyBorder="1" applyAlignment="1">
      <alignment horizontal="center" vertical="center" wrapText="1"/>
    </xf>
    <xf numFmtId="0" fontId="16" fillId="0" borderId="2" xfId="0" applyFont="1" applyBorder="1" applyAlignment="1">
      <alignment horizontal="center" vertical="center"/>
    </xf>
    <xf numFmtId="0" fontId="16" fillId="0" borderId="19" xfId="0" applyFont="1" applyBorder="1" applyAlignment="1">
      <alignment horizontal="center" vertical="center"/>
    </xf>
    <xf numFmtId="0" fontId="16" fillId="0" borderId="16" xfId="0" applyFont="1" applyBorder="1" applyAlignment="1">
      <alignment horizontal="center" vertical="center"/>
    </xf>
    <xf numFmtId="0" fontId="16" fillId="0" borderId="2"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6" xfId="0" applyFont="1" applyBorder="1" applyAlignment="1">
      <alignment horizontal="center" vertical="center" wrapText="1"/>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181" fontId="16" fillId="0" borderId="2" xfId="0" applyNumberFormat="1" applyFont="1" applyBorder="1" applyAlignment="1">
      <alignment horizontal="center" vertical="center"/>
    </xf>
    <xf numFmtId="181" fontId="16" fillId="0" borderId="19" xfId="0" applyNumberFormat="1" applyFont="1" applyBorder="1" applyAlignment="1">
      <alignment horizontal="center" vertical="center"/>
    </xf>
    <xf numFmtId="181" fontId="16" fillId="0" borderId="16" xfId="0" applyNumberFormat="1" applyFont="1" applyBorder="1" applyAlignment="1">
      <alignment horizontal="center" vertical="center"/>
    </xf>
    <xf numFmtId="0" fontId="7"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9" fillId="0" borderId="0" xfId="0" applyFont="1" applyAlignment="1">
      <alignment horizontal="right"/>
    </xf>
    <xf numFmtId="0" fontId="0" fillId="0" borderId="0" xfId="0" applyAlignment="1">
      <alignment horizontal="right"/>
    </xf>
    <xf numFmtId="0" fontId="14" fillId="0" borderId="0" xfId="0" applyFont="1" applyAlignment="1">
      <alignment horizontal="center"/>
    </xf>
    <xf numFmtId="49" fontId="14" fillId="0" borderId="2" xfId="0" applyNumberFormat="1" applyFont="1" applyBorder="1" applyAlignment="1">
      <alignment horizontal="center" vertical="center" wrapText="1"/>
    </xf>
    <xf numFmtId="49" fontId="29" fillId="0" borderId="19" xfId="0" applyNumberFormat="1" applyFont="1" applyBorder="1" applyAlignment="1">
      <alignment horizontal="center" vertical="center" wrapText="1"/>
    </xf>
    <xf numFmtId="49" fontId="29" fillId="0" borderId="16" xfId="0" applyNumberFormat="1" applyFont="1" applyBorder="1" applyAlignment="1">
      <alignment horizontal="center" vertical="center" wrapText="1"/>
    </xf>
    <xf numFmtId="179" fontId="16" fillId="0" borderId="2" xfId="0" applyNumberFormat="1" applyFont="1" applyBorder="1" applyAlignment="1">
      <alignment horizontal="center" vertical="center" wrapText="1"/>
    </xf>
    <xf numFmtId="0" fontId="59" fillId="0" borderId="6" xfId="0" applyFont="1" applyBorder="1" applyAlignment="1">
      <alignment horizontal="center" vertical="center"/>
    </xf>
    <xf numFmtId="0" fontId="59" fillId="0" borderId="7" xfId="0" applyFont="1" applyBorder="1" applyAlignment="1">
      <alignment horizontal="center" vertical="center"/>
    </xf>
    <xf numFmtId="0" fontId="59" fillId="0" borderId="8" xfId="0" applyFont="1" applyBorder="1" applyAlignment="1">
      <alignment horizontal="center" vertical="center"/>
    </xf>
    <xf numFmtId="0" fontId="4" fillId="0" borderId="7" xfId="0" applyFont="1" applyBorder="1" applyAlignment="1">
      <alignment horizontal="left" vertical="center" wrapText="1"/>
    </xf>
    <xf numFmtId="0" fontId="20" fillId="0" borderId="0" xfId="0" applyFont="1" applyAlignment="1">
      <alignment horizontal="center"/>
    </xf>
    <xf numFmtId="0" fontId="4" fillId="0" borderId="0" xfId="0" applyFont="1" applyAlignment="1">
      <alignment horizontal="left"/>
    </xf>
    <xf numFmtId="0" fontId="28" fillId="0" borderId="0" xfId="0" applyFont="1" applyAlignment="1">
      <alignment wrapText="1"/>
    </xf>
    <xf numFmtId="0" fontId="44" fillId="0" borderId="0" xfId="0" applyFont="1"/>
    <xf numFmtId="0" fontId="44" fillId="0" borderId="7" xfId="0" applyFont="1" applyBorder="1"/>
    <xf numFmtId="49" fontId="6" fillId="0" borderId="0" xfId="0" applyNumberFormat="1" applyFont="1" applyAlignment="1">
      <alignment horizontal="left" vertical="center"/>
    </xf>
    <xf numFmtId="0" fontId="6" fillId="0" borderId="7" xfId="0" applyFont="1" applyBorder="1" applyAlignment="1">
      <alignment horizontal="left"/>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9" fillId="0" borderId="9"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28" fillId="0" borderId="0" xfId="0" applyFont="1" applyAlignment="1">
      <alignment horizontal="left"/>
    </xf>
    <xf numFmtId="0" fontId="14" fillId="0" borderId="4" xfId="0" applyFont="1" applyBorder="1" applyAlignment="1">
      <alignment horizontal="left"/>
    </xf>
    <xf numFmtId="0" fontId="14" fillId="0" borderId="0" xfId="0" applyFont="1" applyAlignment="1">
      <alignment horizontal="left"/>
    </xf>
    <xf numFmtId="0" fontId="22" fillId="0" borderId="5" xfId="0" applyFont="1" applyBorder="1" applyAlignment="1">
      <alignment horizontal="left"/>
    </xf>
    <xf numFmtId="0" fontId="14" fillId="3" borderId="13" xfId="0" applyFont="1" applyFill="1" applyBorder="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20" borderId="13" xfId="0" applyFont="1" applyFill="1" applyBorder="1" applyAlignment="1">
      <alignment horizontal="center"/>
    </xf>
    <xf numFmtId="0" fontId="14" fillId="20" borderId="11" xfId="0" applyFont="1" applyFill="1" applyBorder="1" applyAlignment="1">
      <alignment horizontal="center"/>
    </xf>
    <xf numFmtId="0" fontId="14" fillId="20" borderId="10" xfId="0" applyFont="1" applyFill="1" applyBorder="1" applyAlignment="1">
      <alignment horizontal="center"/>
    </xf>
    <xf numFmtId="0" fontId="14" fillId="0" borderId="13" xfId="0" applyFont="1" applyBorder="1" applyAlignment="1">
      <alignment horizontal="center"/>
    </xf>
    <xf numFmtId="0" fontId="14" fillId="0" borderId="11" xfId="0" applyFont="1" applyBorder="1" applyAlignment="1">
      <alignment horizontal="center"/>
    </xf>
    <xf numFmtId="0" fontId="14" fillId="0" borderId="10" xfId="0" applyFont="1" applyBorder="1" applyAlignment="1">
      <alignment horizontal="center"/>
    </xf>
    <xf numFmtId="0" fontId="14" fillId="0" borderId="13" xfId="0" applyFont="1" applyBorder="1" applyAlignment="1">
      <alignment horizontal="left"/>
    </xf>
    <xf numFmtId="0" fontId="14" fillId="0" borderId="11" xfId="0" applyFont="1" applyBorder="1" applyAlignment="1">
      <alignment horizontal="left"/>
    </xf>
    <xf numFmtId="0" fontId="14" fillId="0" borderId="10" xfId="0" applyFont="1" applyBorder="1" applyAlignment="1">
      <alignment horizontal="left"/>
    </xf>
    <xf numFmtId="0" fontId="8" fillId="0" borderId="4" xfId="0" applyFont="1" applyBorder="1" applyAlignment="1">
      <alignment horizontal="left" vertical="center" wrapText="1"/>
    </xf>
    <xf numFmtId="0" fontId="8" fillId="0" borderId="0" xfId="0" applyFont="1" applyAlignment="1">
      <alignment horizontal="left" vertical="center" wrapText="1"/>
    </xf>
    <xf numFmtId="0" fontId="61" fillId="20" borderId="0" xfId="0" applyFont="1" applyFill="1" applyAlignment="1">
      <alignment horizontal="left"/>
    </xf>
    <xf numFmtId="0" fontId="68" fillId="20" borderId="0" xfId="0" applyFont="1" applyFill="1" applyAlignment="1">
      <alignment horizontal="left"/>
    </xf>
    <xf numFmtId="0" fontId="68" fillId="20" borderId="5" xfId="0" applyFont="1" applyFill="1" applyBorder="1" applyAlignment="1">
      <alignment horizontal="left"/>
    </xf>
    <xf numFmtId="0" fontId="0" fillId="0" borderId="11" xfId="0" applyBorder="1" applyAlignment="1">
      <alignment horizontal="center"/>
    </xf>
    <xf numFmtId="0" fontId="0" fillId="0" borderId="10" xfId="0" applyBorder="1" applyAlignment="1">
      <alignment horizontal="center"/>
    </xf>
    <xf numFmtId="0" fontId="22" fillId="0" borderId="0" xfId="0" applyFont="1" applyAlignment="1">
      <alignment horizontal="center"/>
    </xf>
    <xf numFmtId="0" fontId="61" fillId="20" borderId="0" xfId="0" applyFont="1" applyFill="1" applyAlignment="1">
      <alignment horizontal="center"/>
    </xf>
    <xf numFmtId="0" fontId="46" fillId="0" borderId="0" xfId="0" applyFont="1" applyAlignment="1">
      <alignment horizontal="left"/>
    </xf>
    <xf numFmtId="0" fontId="50" fillId="0" borderId="0" xfId="0" applyFont="1" applyAlignment="1">
      <alignment horizontal="center"/>
    </xf>
    <xf numFmtId="0" fontId="50" fillId="0" borderId="5" xfId="0" applyFont="1" applyBorder="1" applyAlignment="1">
      <alignment horizontal="center"/>
    </xf>
    <xf numFmtId="0" fontId="41" fillId="0" borderId="0" xfId="0" applyFont="1" applyAlignment="1">
      <alignment horizontal="left"/>
    </xf>
    <xf numFmtId="0" fontId="14" fillId="6" borderId="13" xfId="0" applyFont="1" applyFill="1" applyBorder="1" applyAlignment="1">
      <alignment horizontal="center"/>
    </xf>
    <xf numFmtId="0" fontId="14" fillId="6" borderId="11" xfId="0" applyFont="1" applyFill="1" applyBorder="1" applyAlignment="1">
      <alignment horizontal="center"/>
    </xf>
    <xf numFmtId="0" fontId="14" fillId="6" borderId="10" xfId="0" applyFont="1" applyFill="1" applyBorder="1" applyAlignment="1">
      <alignment horizontal="center"/>
    </xf>
    <xf numFmtId="0" fontId="34" fillId="0" borderId="13" xfId="0" applyFont="1" applyBorder="1" applyAlignment="1">
      <alignment horizontal="left" vertical="center"/>
    </xf>
    <xf numFmtId="0" fontId="0" fillId="0" borderId="11" xfId="0" applyBorder="1"/>
    <xf numFmtId="0" fontId="0" fillId="0" borderId="11" xfId="0" applyBorder="1" applyAlignment="1">
      <alignment vertical="center"/>
    </xf>
    <xf numFmtId="0" fontId="34" fillId="0" borderId="11" xfId="0" applyFont="1" applyBorder="1"/>
    <xf numFmtId="0" fontId="57" fillId="4" borderId="0" xfId="0" applyFont="1" applyFill="1" applyAlignment="1">
      <alignment horizontal="center"/>
    </xf>
    <xf numFmtId="0" fontId="57" fillId="4" borderId="5" xfId="0" applyFont="1" applyFill="1" applyBorder="1" applyAlignment="1">
      <alignment horizontal="center"/>
    </xf>
    <xf numFmtId="0" fontId="47" fillId="4" borderId="13" xfId="0" applyFont="1" applyFill="1" applyBorder="1" applyAlignment="1">
      <alignment horizontal="left" vertical="center"/>
    </xf>
    <xf numFmtId="0" fontId="47" fillId="4" borderId="11" xfId="0" applyFont="1" applyFill="1" applyBorder="1"/>
    <xf numFmtId="49" fontId="34" fillId="0" borderId="13" xfId="0" applyNumberFormat="1" applyFont="1" applyBorder="1" applyAlignment="1">
      <alignment horizontal="left" vertical="center"/>
    </xf>
    <xf numFmtId="0" fontId="0" fillId="0" borderId="11" xfId="0" applyBorder="1" applyAlignment="1">
      <alignment horizontal="left"/>
    </xf>
    <xf numFmtId="0" fontId="41" fillId="0" borderId="4" xfId="0" applyFont="1" applyBorder="1" applyAlignment="1">
      <alignment horizontal="center"/>
    </xf>
    <xf numFmtId="0" fontId="41" fillId="0" borderId="0" xfId="0" applyFont="1" applyAlignment="1">
      <alignment horizontal="center"/>
    </xf>
    <xf numFmtId="49" fontId="34" fillId="4" borderId="13" xfId="0" applyNumberFormat="1" applyFont="1" applyFill="1" applyBorder="1" applyAlignment="1">
      <alignment horizontal="left" vertical="center"/>
    </xf>
    <xf numFmtId="0" fontId="0" fillId="4" borderId="11" xfId="0" applyFill="1" applyBorder="1"/>
    <xf numFmtId="0" fontId="34" fillId="0" borderId="11" xfId="0" applyFont="1" applyBorder="1" applyAlignment="1">
      <alignment horizontal="left" vertical="center"/>
    </xf>
    <xf numFmtId="0" fontId="12" fillId="20" borderId="13" xfId="0" applyFont="1" applyFill="1" applyBorder="1" applyAlignment="1">
      <alignment horizontal="left" wrapText="1"/>
    </xf>
    <xf numFmtId="0" fontId="12" fillId="20" borderId="11" xfId="0" applyFont="1" applyFill="1" applyBorder="1" applyAlignment="1">
      <alignment horizontal="left"/>
    </xf>
    <xf numFmtId="0" fontId="22" fillId="0" borderId="11" xfId="0" applyFont="1" applyBorder="1" applyAlignment="1">
      <alignment horizontal="center" wrapText="1"/>
    </xf>
    <xf numFmtId="0" fontId="22" fillId="0" borderId="10" xfId="0" applyFont="1" applyBorder="1" applyAlignment="1">
      <alignment horizontal="center" wrapText="1"/>
    </xf>
    <xf numFmtId="0" fontId="0" fillId="0" borderId="10" xfId="0" applyBorder="1"/>
    <xf numFmtId="0" fontId="14" fillId="4" borderId="13" xfId="0" applyFont="1" applyFill="1" applyBorder="1" applyAlignment="1">
      <alignment horizontal="center"/>
    </xf>
    <xf numFmtId="0" fontId="69" fillId="0" borderId="0" xfId="0" applyFont="1" applyAlignment="1">
      <alignment horizontal="center"/>
    </xf>
    <xf numFmtId="0" fontId="69" fillId="0" borderId="5" xfId="0" applyFont="1" applyBorder="1" applyAlignment="1">
      <alignment horizontal="center"/>
    </xf>
    <xf numFmtId="0" fontId="51" fillId="4" borderId="0" xfId="0" applyFont="1" applyFill="1" applyAlignment="1">
      <alignment horizontal="center" vertical="center"/>
    </xf>
    <xf numFmtId="0" fontId="6" fillId="0" borderId="0" xfId="0" applyFont="1" applyBorder="1" applyAlignment="1">
      <alignment vertical="center"/>
    </xf>
    <xf numFmtId="0" fontId="24" fillId="0" borderId="0" xfId="0" applyFont="1" applyBorder="1" applyAlignment="1">
      <alignment vertical="center"/>
    </xf>
    <xf numFmtId="0" fontId="9" fillId="0" borderId="0" xfId="0" applyFont="1" applyBorder="1" applyAlignment="1">
      <alignment vertical="center"/>
    </xf>
    <xf numFmtId="0" fontId="0" fillId="0" borderId="0" xfId="0" applyBorder="1" applyAlignment="1"/>
  </cellXfs>
  <cellStyles count="3">
    <cellStyle name="ハイパーリンク" xfId="1" builtinId="8"/>
    <cellStyle name="通貨" xfId="2" builtinId="7"/>
    <cellStyle name="標準" xfId="0" builtinId="0"/>
  </cellStyles>
  <dxfs count="0"/>
  <tableStyles count="0" defaultTableStyle="TableStyleMedium2" defaultPivotStyle="PivotStyleLight16"/>
  <colors>
    <mruColors>
      <color rgb="FFFF0066"/>
      <color rgb="FFFF3300"/>
      <color rgb="FF00FFFF"/>
      <color rgb="FFCCFFFF"/>
      <color rgb="FF99FFCC"/>
      <color rgb="FF00B050"/>
      <color rgb="FF99FF33"/>
      <color rgb="FFFFFF66"/>
      <color rgb="FF00FFCC"/>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0</xdr:colOff>
      <xdr:row>49</xdr:row>
      <xdr:rowOff>0</xdr:rowOff>
    </xdr:from>
    <xdr:to>
      <xdr:col>11</xdr:col>
      <xdr:colOff>0</xdr:colOff>
      <xdr:row>49</xdr:row>
      <xdr:rowOff>0</xdr:rowOff>
    </xdr:to>
    <xdr:sp macro="" textlink="">
      <xdr:nvSpPr>
        <xdr:cNvPr id="94589" name="Line 57">
          <a:extLst>
            <a:ext uri="{FF2B5EF4-FFF2-40B4-BE49-F238E27FC236}">
              <a16:creationId xmlns:a16="http://schemas.microsoft.com/office/drawing/2014/main" id="{00000000-0008-0000-0000-00007D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590" name="Line 58">
          <a:extLst>
            <a:ext uri="{FF2B5EF4-FFF2-40B4-BE49-F238E27FC236}">
              <a16:creationId xmlns:a16="http://schemas.microsoft.com/office/drawing/2014/main" id="{00000000-0008-0000-0000-00007E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591" name="Line 59">
          <a:extLst>
            <a:ext uri="{FF2B5EF4-FFF2-40B4-BE49-F238E27FC236}">
              <a16:creationId xmlns:a16="http://schemas.microsoft.com/office/drawing/2014/main" id="{00000000-0008-0000-0000-00007F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592" name="Line 60">
          <a:extLst>
            <a:ext uri="{FF2B5EF4-FFF2-40B4-BE49-F238E27FC236}">
              <a16:creationId xmlns:a16="http://schemas.microsoft.com/office/drawing/2014/main" id="{00000000-0008-0000-0000-000080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593" name="Line 61">
          <a:extLst>
            <a:ext uri="{FF2B5EF4-FFF2-40B4-BE49-F238E27FC236}">
              <a16:creationId xmlns:a16="http://schemas.microsoft.com/office/drawing/2014/main" id="{00000000-0008-0000-0000-000081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594" name="Line 63">
          <a:extLst>
            <a:ext uri="{FF2B5EF4-FFF2-40B4-BE49-F238E27FC236}">
              <a16:creationId xmlns:a16="http://schemas.microsoft.com/office/drawing/2014/main" id="{00000000-0008-0000-0000-000082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595" name="Line 64">
          <a:extLst>
            <a:ext uri="{FF2B5EF4-FFF2-40B4-BE49-F238E27FC236}">
              <a16:creationId xmlns:a16="http://schemas.microsoft.com/office/drawing/2014/main" id="{00000000-0008-0000-0000-000083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596" name="Line 65">
          <a:extLst>
            <a:ext uri="{FF2B5EF4-FFF2-40B4-BE49-F238E27FC236}">
              <a16:creationId xmlns:a16="http://schemas.microsoft.com/office/drawing/2014/main" id="{00000000-0008-0000-0000-000084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597" name="Line 66">
          <a:extLst>
            <a:ext uri="{FF2B5EF4-FFF2-40B4-BE49-F238E27FC236}">
              <a16:creationId xmlns:a16="http://schemas.microsoft.com/office/drawing/2014/main" id="{00000000-0008-0000-0000-000085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598" name="Line 67">
          <a:extLst>
            <a:ext uri="{FF2B5EF4-FFF2-40B4-BE49-F238E27FC236}">
              <a16:creationId xmlns:a16="http://schemas.microsoft.com/office/drawing/2014/main" id="{00000000-0008-0000-0000-000086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599" name="Line 69">
          <a:extLst>
            <a:ext uri="{FF2B5EF4-FFF2-40B4-BE49-F238E27FC236}">
              <a16:creationId xmlns:a16="http://schemas.microsoft.com/office/drawing/2014/main" id="{00000000-0008-0000-0000-000087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00" name="Line 70">
          <a:extLst>
            <a:ext uri="{FF2B5EF4-FFF2-40B4-BE49-F238E27FC236}">
              <a16:creationId xmlns:a16="http://schemas.microsoft.com/office/drawing/2014/main" id="{00000000-0008-0000-0000-000088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01" name="Line 71">
          <a:extLst>
            <a:ext uri="{FF2B5EF4-FFF2-40B4-BE49-F238E27FC236}">
              <a16:creationId xmlns:a16="http://schemas.microsoft.com/office/drawing/2014/main" id="{00000000-0008-0000-0000-000089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02" name="Line 72">
          <a:extLst>
            <a:ext uri="{FF2B5EF4-FFF2-40B4-BE49-F238E27FC236}">
              <a16:creationId xmlns:a16="http://schemas.microsoft.com/office/drawing/2014/main" id="{00000000-0008-0000-0000-00008A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03" name="Line 73">
          <a:extLst>
            <a:ext uri="{FF2B5EF4-FFF2-40B4-BE49-F238E27FC236}">
              <a16:creationId xmlns:a16="http://schemas.microsoft.com/office/drawing/2014/main" id="{00000000-0008-0000-0000-00008B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604" name="Line 75">
          <a:extLst>
            <a:ext uri="{FF2B5EF4-FFF2-40B4-BE49-F238E27FC236}">
              <a16:creationId xmlns:a16="http://schemas.microsoft.com/office/drawing/2014/main" id="{00000000-0008-0000-0000-00008C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05" name="Line 76">
          <a:extLst>
            <a:ext uri="{FF2B5EF4-FFF2-40B4-BE49-F238E27FC236}">
              <a16:creationId xmlns:a16="http://schemas.microsoft.com/office/drawing/2014/main" id="{00000000-0008-0000-0000-00008D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06" name="Line 77">
          <a:extLst>
            <a:ext uri="{FF2B5EF4-FFF2-40B4-BE49-F238E27FC236}">
              <a16:creationId xmlns:a16="http://schemas.microsoft.com/office/drawing/2014/main" id="{00000000-0008-0000-0000-00008E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07" name="Line 78">
          <a:extLst>
            <a:ext uri="{FF2B5EF4-FFF2-40B4-BE49-F238E27FC236}">
              <a16:creationId xmlns:a16="http://schemas.microsoft.com/office/drawing/2014/main" id="{00000000-0008-0000-0000-00008F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08" name="Line 79">
          <a:extLst>
            <a:ext uri="{FF2B5EF4-FFF2-40B4-BE49-F238E27FC236}">
              <a16:creationId xmlns:a16="http://schemas.microsoft.com/office/drawing/2014/main" id="{00000000-0008-0000-0000-000090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609" name="Line 84">
          <a:extLst>
            <a:ext uri="{FF2B5EF4-FFF2-40B4-BE49-F238E27FC236}">
              <a16:creationId xmlns:a16="http://schemas.microsoft.com/office/drawing/2014/main" id="{00000000-0008-0000-0000-000091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10" name="Line 85">
          <a:extLst>
            <a:ext uri="{FF2B5EF4-FFF2-40B4-BE49-F238E27FC236}">
              <a16:creationId xmlns:a16="http://schemas.microsoft.com/office/drawing/2014/main" id="{00000000-0008-0000-0000-000092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11" name="Line 86">
          <a:extLst>
            <a:ext uri="{FF2B5EF4-FFF2-40B4-BE49-F238E27FC236}">
              <a16:creationId xmlns:a16="http://schemas.microsoft.com/office/drawing/2014/main" id="{00000000-0008-0000-0000-000093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12" name="Line 87">
          <a:extLst>
            <a:ext uri="{FF2B5EF4-FFF2-40B4-BE49-F238E27FC236}">
              <a16:creationId xmlns:a16="http://schemas.microsoft.com/office/drawing/2014/main" id="{00000000-0008-0000-0000-000094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13" name="Line 88">
          <a:extLst>
            <a:ext uri="{FF2B5EF4-FFF2-40B4-BE49-F238E27FC236}">
              <a16:creationId xmlns:a16="http://schemas.microsoft.com/office/drawing/2014/main" id="{00000000-0008-0000-0000-000095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586315</xdr:colOff>
      <xdr:row>32</xdr:row>
      <xdr:rowOff>29634</xdr:rowOff>
    </xdr:from>
    <xdr:to>
      <xdr:col>8</xdr:col>
      <xdr:colOff>261407</xdr:colOff>
      <xdr:row>39</xdr:row>
      <xdr:rowOff>130176</xdr:rowOff>
    </xdr:to>
    <xdr:grpSp>
      <xdr:nvGrpSpPr>
        <xdr:cNvPr id="94614" name="Group 107">
          <a:extLst>
            <a:ext uri="{FF2B5EF4-FFF2-40B4-BE49-F238E27FC236}">
              <a16:creationId xmlns:a16="http://schemas.microsoft.com/office/drawing/2014/main" id="{00000000-0008-0000-0000-000096710100}"/>
            </a:ext>
          </a:extLst>
        </xdr:cNvPr>
        <xdr:cNvGrpSpPr>
          <a:grpSpLocks/>
        </xdr:cNvGrpSpPr>
      </xdr:nvGrpSpPr>
      <xdr:grpSpPr bwMode="auto">
        <a:xfrm>
          <a:off x="1665815" y="5903384"/>
          <a:ext cx="3580342" cy="1476375"/>
          <a:chOff x="219" y="730"/>
          <a:chExt cx="282" cy="169"/>
        </a:xfrm>
      </xdr:grpSpPr>
      <xdr:pic>
        <xdr:nvPicPr>
          <xdr:cNvPr id="94662" name="Picture 100">
            <a:extLst>
              <a:ext uri="{FF2B5EF4-FFF2-40B4-BE49-F238E27FC236}">
                <a16:creationId xmlns:a16="http://schemas.microsoft.com/office/drawing/2014/main" id="{00000000-0008-0000-0000-0000C671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4663" name="Line 101">
            <a:extLst>
              <a:ext uri="{FF2B5EF4-FFF2-40B4-BE49-F238E27FC236}">
                <a16:creationId xmlns:a16="http://schemas.microsoft.com/office/drawing/2014/main" id="{00000000-0008-0000-0000-0000C771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4" name="Line 102">
            <a:extLst>
              <a:ext uri="{FF2B5EF4-FFF2-40B4-BE49-F238E27FC236}">
                <a16:creationId xmlns:a16="http://schemas.microsoft.com/office/drawing/2014/main" id="{00000000-0008-0000-0000-0000C871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5" name="Line 103">
            <a:extLst>
              <a:ext uri="{FF2B5EF4-FFF2-40B4-BE49-F238E27FC236}">
                <a16:creationId xmlns:a16="http://schemas.microsoft.com/office/drawing/2014/main" id="{00000000-0008-0000-0000-0000C971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6" name="Line 104">
            <a:extLst>
              <a:ext uri="{FF2B5EF4-FFF2-40B4-BE49-F238E27FC236}">
                <a16:creationId xmlns:a16="http://schemas.microsoft.com/office/drawing/2014/main" id="{00000000-0008-0000-0000-0000CA71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7" name="Line 105">
            <a:extLst>
              <a:ext uri="{FF2B5EF4-FFF2-40B4-BE49-F238E27FC236}">
                <a16:creationId xmlns:a16="http://schemas.microsoft.com/office/drawing/2014/main" id="{00000000-0008-0000-0000-0000CB71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4668" name="Line 106">
            <a:extLst>
              <a:ext uri="{FF2B5EF4-FFF2-40B4-BE49-F238E27FC236}">
                <a16:creationId xmlns:a16="http://schemas.microsoft.com/office/drawing/2014/main" id="{00000000-0008-0000-0000-0000CC71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0</xdr:colOff>
      <xdr:row>49</xdr:row>
      <xdr:rowOff>0</xdr:rowOff>
    </xdr:from>
    <xdr:to>
      <xdr:col>11</xdr:col>
      <xdr:colOff>0</xdr:colOff>
      <xdr:row>49</xdr:row>
      <xdr:rowOff>0</xdr:rowOff>
    </xdr:to>
    <xdr:sp macro="" textlink="">
      <xdr:nvSpPr>
        <xdr:cNvPr id="94615" name="Line 137">
          <a:extLst>
            <a:ext uri="{FF2B5EF4-FFF2-40B4-BE49-F238E27FC236}">
              <a16:creationId xmlns:a16="http://schemas.microsoft.com/office/drawing/2014/main" id="{00000000-0008-0000-0000-000097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16" name="Line 138">
          <a:extLst>
            <a:ext uri="{FF2B5EF4-FFF2-40B4-BE49-F238E27FC236}">
              <a16:creationId xmlns:a16="http://schemas.microsoft.com/office/drawing/2014/main" id="{00000000-0008-0000-0000-000098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17" name="Line 139">
          <a:extLst>
            <a:ext uri="{FF2B5EF4-FFF2-40B4-BE49-F238E27FC236}">
              <a16:creationId xmlns:a16="http://schemas.microsoft.com/office/drawing/2014/main" id="{00000000-0008-0000-0000-000099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18" name="Line 140">
          <a:extLst>
            <a:ext uri="{FF2B5EF4-FFF2-40B4-BE49-F238E27FC236}">
              <a16:creationId xmlns:a16="http://schemas.microsoft.com/office/drawing/2014/main" id="{00000000-0008-0000-0000-00009A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19" name="Line 141">
          <a:extLst>
            <a:ext uri="{FF2B5EF4-FFF2-40B4-BE49-F238E27FC236}">
              <a16:creationId xmlns:a16="http://schemas.microsoft.com/office/drawing/2014/main" id="{00000000-0008-0000-0000-00009B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620" name="Line 142">
          <a:extLst>
            <a:ext uri="{FF2B5EF4-FFF2-40B4-BE49-F238E27FC236}">
              <a16:creationId xmlns:a16="http://schemas.microsoft.com/office/drawing/2014/main" id="{00000000-0008-0000-0000-00009C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21" name="Line 143">
          <a:extLst>
            <a:ext uri="{FF2B5EF4-FFF2-40B4-BE49-F238E27FC236}">
              <a16:creationId xmlns:a16="http://schemas.microsoft.com/office/drawing/2014/main" id="{00000000-0008-0000-0000-00009D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22" name="Line 144">
          <a:extLst>
            <a:ext uri="{FF2B5EF4-FFF2-40B4-BE49-F238E27FC236}">
              <a16:creationId xmlns:a16="http://schemas.microsoft.com/office/drawing/2014/main" id="{00000000-0008-0000-0000-00009E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23" name="Line 145">
          <a:extLst>
            <a:ext uri="{FF2B5EF4-FFF2-40B4-BE49-F238E27FC236}">
              <a16:creationId xmlns:a16="http://schemas.microsoft.com/office/drawing/2014/main" id="{00000000-0008-0000-0000-00009F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24" name="Line 146">
          <a:extLst>
            <a:ext uri="{FF2B5EF4-FFF2-40B4-BE49-F238E27FC236}">
              <a16:creationId xmlns:a16="http://schemas.microsoft.com/office/drawing/2014/main" id="{00000000-0008-0000-0000-0000A0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625" name="Line 147">
          <a:extLst>
            <a:ext uri="{FF2B5EF4-FFF2-40B4-BE49-F238E27FC236}">
              <a16:creationId xmlns:a16="http://schemas.microsoft.com/office/drawing/2014/main" id="{00000000-0008-0000-0000-0000A1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26" name="Line 148">
          <a:extLst>
            <a:ext uri="{FF2B5EF4-FFF2-40B4-BE49-F238E27FC236}">
              <a16:creationId xmlns:a16="http://schemas.microsoft.com/office/drawing/2014/main" id="{00000000-0008-0000-0000-0000A2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27" name="Line 149">
          <a:extLst>
            <a:ext uri="{FF2B5EF4-FFF2-40B4-BE49-F238E27FC236}">
              <a16:creationId xmlns:a16="http://schemas.microsoft.com/office/drawing/2014/main" id="{00000000-0008-0000-0000-0000A3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28" name="Line 150">
          <a:extLst>
            <a:ext uri="{FF2B5EF4-FFF2-40B4-BE49-F238E27FC236}">
              <a16:creationId xmlns:a16="http://schemas.microsoft.com/office/drawing/2014/main" id="{00000000-0008-0000-0000-0000A4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29" name="Line 151">
          <a:extLst>
            <a:ext uri="{FF2B5EF4-FFF2-40B4-BE49-F238E27FC236}">
              <a16:creationId xmlns:a16="http://schemas.microsoft.com/office/drawing/2014/main" id="{00000000-0008-0000-0000-0000A5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630" name="Line 152">
          <a:extLst>
            <a:ext uri="{FF2B5EF4-FFF2-40B4-BE49-F238E27FC236}">
              <a16:creationId xmlns:a16="http://schemas.microsoft.com/office/drawing/2014/main" id="{00000000-0008-0000-0000-0000A6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31" name="Line 153">
          <a:extLst>
            <a:ext uri="{FF2B5EF4-FFF2-40B4-BE49-F238E27FC236}">
              <a16:creationId xmlns:a16="http://schemas.microsoft.com/office/drawing/2014/main" id="{00000000-0008-0000-0000-0000A7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32" name="Line 154">
          <a:extLst>
            <a:ext uri="{FF2B5EF4-FFF2-40B4-BE49-F238E27FC236}">
              <a16:creationId xmlns:a16="http://schemas.microsoft.com/office/drawing/2014/main" id="{00000000-0008-0000-0000-0000A8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33" name="Line 155">
          <a:extLst>
            <a:ext uri="{FF2B5EF4-FFF2-40B4-BE49-F238E27FC236}">
              <a16:creationId xmlns:a16="http://schemas.microsoft.com/office/drawing/2014/main" id="{00000000-0008-0000-0000-0000A9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34" name="Line 156">
          <a:extLst>
            <a:ext uri="{FF2B5EF4-FFF2-40B4-BE49-F238E27FC236}">
              <a16:creationId xmlns:a16="http://schemas.microsoft.com/office/drawing/2014/main" id="{00000000-0008-0000-0000-0000AA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49</xdr:row>
      <xdr:rowOff>0</xdr:rowOff>
    </xdr:from>
    <xdr:to>
      <xdr:col>11</xdr:col>
      <xdr:colOff>0</xdr:colOff>
      <xdr:row>49</xdr:row>
      <xdr:rowOff>0</xdr:rowOff>
    </xdr:to>
    <xdr:sp macro="" textlink="">
      <xdr:nvSpPr>
        <xdr:cNvPr id="94635" name="Line 157">
          <a:extLst>
            <a:ext uri="{FF2B5EF4-FFF2-40B4-BE49-F238E27FC236}">
              <a16:creationId xmlns:a16="http://schemas.microsoft.com/office/drawing/2014/main" id="{00000000-0008-0000-0000-0000AB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49</xdr:row>
      <xdr:rowOff>0</xdr:rowOff>
    </xdr:from>
    <xdr:to>
      <xdr:col>5</xdr:col>
      <xdr:colOff>228600</xdr:colOff>
      <xdr:row>49</xdr:row>
      <xdr:rowOff>0</xdr:rowOff>
    </xdr:to>
    <xdr:sp macro="" textlink="">
      <xdr:nvSpPr>
        <xdr:cNvPr id="94636" name="Line 158">
          <a:extLst>
            <a:ext uri="{FF2B5EF4-FFF2-40B4-BE49-F238E27FC236}">
              <a16:creationId xmlns:a16="http://schemas.microsoft.com/office/drawing/2014/main" id="{00000000-0008-0000-0000-0000AC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49</xdr:row>
      <xdr:rowOff>0</xdr:rowOff>
    </xdr:from>
    <xdr:to>
      <xdr:col>7</xdr:col>
      <xdr:colOff>190500</xdr:colOff>
      <xdr:row>49</xdr:row>
      <xdr:rowOff>0</xdr:rowOff>
    </xdr:to>
    <xdr:sp macro="" textlink="">
      <xdr:nvSpPr>
        <xdr:cNvPr id="94637" name="Line 159">
          <a:extLst>
            <a:ext uri="{FF2B5EF4-FFF2-40B4-BE49-F238E27FC236}">
              <a16:creationId xmlns:a16="http://schemas.microsoft.com/office/drawing/2014/main" id="{00000000-0008-0000-0000-0000AD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49</xdr:row>
      <xdr:rowOff>0</xdr:rowOff>
    </xdr:from>
    <xdr:to>
      <xdr:col>8</xdr:col>
      <xdr:colOff>142875</xdr:colOff>
      <xdr:row>49</xdr:row>
      <xdr:rowOff>0</xdr:rowOff>
    </xdr:to>
    <xdr:sp macro="" textlink="">
      <xdr:nvSpPr>
        <xdr:cNvPr id="94638" name="Line 160">
          <a:extLst>
            <a:ext uri="{FF2B5EF4-FFF2-40B4-BE49-F238E27FC236}">
              <a16:creationId xmlns:a16="http://schemas.microsoft.com/office/drawing/2014/main" id="{00000000-0008-0000-0000-0000AE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49</xdr:row>
      <xdr:rowOff>0</xdr:rowOff>
    </xdr:from>
    <xdr:to>
      <xdr:col>10</xdr:col>
      <xdr:colOff>0</xdr:colOff>
      <xdr:row>49</xdr:row>
      <xdr:rowOff>0</xdr:rowOff>
    </xdr:to>
    <xdr:sp macro="" textlink="">
      <xdr:nvSpPr>
        <xdr:cNvPr id="94639" name="Line 161">
          <a:extLst>
            <a:ext uri="{FF2B5EF4-FFF2-40B4-BE49-F238E27FC236}">
              <a16:creationId xmlns:a16="http://schemas.microsoft.com/office/drawing/2014/main" id="{00000000-0008-0000-0000-0000AF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596900</xdr:colOff>
      <xdr:row>32</xdr:row>
      <xdr:rowOff>29631</xdr:rowOff>
    </xdr:from>
    <xdr:to>
      <xdr:col>8</xdr:col>
      <xdr:colOff>271992</xdr:colOff>
      <xdr:row>40</xdr:row>
      <xdr:rowOff>55087</xdr:rowOff>
    </xdr:to>
    <xdr:grpSp>
      <xdr:nvGrpSpPr>
        <xdr:cNvPr id="94640" name="Group 162">
          <a:extLst>
            <a:ext uri="{FF2B5EF4-FFF2-40B4-BE49-F238E27FC236}">
              <a16:creationId xmlns:a16="http://schemas.microsoft.com/office/drawing/2014/main" id="{00000000-0008-0000-0000-0000B0710100}"/>
            </a:ext>
          </a:extLst>
        </xdr:cNvPr>
        <xdr:cNvGrpSpPr>
          <a:grpSpLocks/>
        </xdr:cNvGrpSpPr>
      </xdr:nvGrpSpPr>
      <xdr:grpSpPr bwMode="auto">
        <a:xfrm>
          <a:off x="1676400" y="5903381"/>
          <a:ext cx="3580342" cy="1581206"/>
          <a:chOff x="219" y="730"/>
          <a:chExt cx="282" cy="181"/>
        </a:xfrm>
      </xdr:grpSpPr>
      <xdr:pic>
        <xdr:nvPicPr>
          <xdr:cNvPr id="94655" name="Picture 163">
            <a:extLst>
              <a:ext uri="{FF2B5EF4-FFF2-40B4-BE49-F238E27FC236}">
                <a16:creationId xmlns:a16="http://schemas.microsoft.com/office/drawing/2014/main" id="{00000000-0008-0000-0000-0000BF71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 y="772"/>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4656" name="Line 164">
            <a:extLst>
              <a:ext uri="{FF2B5EF4-FFF2-40B4-BE49-F238E27FC236}">
                <a16:creationId xmlns:a16="http://schemas.microsoft.com/office/drawing/2014/main" id="{00000000-0008-0000-0000-0000C071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7" name="Line 165">
            <a:extLst>
              <a:ext uri="{FF2B5EF4-FFF2-40B4-BE49-F238E27FC236}">
                <a16:creationId xmlns:a16="http://schemas.microsoft.com/office/drawing/2014/main" id="{00000000-0008-0000-0000-0000C171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8" name="Line 166">
            <a:extLst>
              <a:ext uri="{FF2B5EF4-FFF2-40B4-BE49-F238E27FC236}">
                <a16:creationId xmlns:a16="http://schemas.microsoft.com/office/drawing/2014/main" id="{00000000-0008-0000-0000-0000C271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9" name="Line 167">
            <a:extLst>
              <a:ext uri="{FF2B5EF4-FFF2-40B4-BE49-F238E27FC236}">
                <a16:creationId xmlns:a16="http://schemas.microsoft.com/office/drawing/2014/main" id="{00000000-0008-0000-0000-0000C371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0" name="Line 168">
            <a:extLst>
              <a:ext uri="{FF2B5EF4-FFF2-40B4-BE49-F238E27FC236}">
                <a16:creationId xmlns:a16="http://schemas.microsoft.com/office/drawing/2014/main" id="{00000000-0008-0000-0000-0000C471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4661" name="Line 169">
            <a:extLst>
              <a:ext uri="{FF2B5EF4-FFF2-40B4-BE49-F238E27FC236}">
                <a16:creationId xmlns:a16="http://schemas.microsoft.com/office/drawing/2014/main" id="{00000000-0008-0000-0000-0000C571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161925</xdr:colOff>
      <xdr:row>5</xdr:row>
      <xdr:rowOff>9525</xdr:rowOff>
    </xdr:from>
    <xdr:to>
      <xdr:col>15</xdr:col>
      <xdr:colOff>266700</xdr:colOff>
      <xdr:row>8</xdr:row>
      <xdr:rowOff>28575</xdr:rowOff>
    </xdr:to>
    <xdr:sp macro="" textlink="">
      <xdr:nvSpPr>
        <xdr:cNvPr id="21781" name="AutoShape 277">
          <a:extLst>
            <a:ext uri="{FF2B5EF4-FFF2-40B4-BE49-F238E27FC236}">
              <a16:creationId xmlns:a16="http://schemas.microsoft.com/office/drawing/2014/main" id="{00000000-0008-0000-0000-000015550000}"/>
            </a:ext>
          </a:extLst>
        </xdr:cNvPr>
        <xdr:cNvSpPr>
          <a:spLocks noChangeArrowheads="1"/>
        </xdr:cNvSpPr>
      </xdr:nvSpPr>
      <xdr:spPr bwMode="auto">
        <a:xfrm>
          <a:off x="7210425" y="866775"/>
          <a:ext cx="3238500" cy="5429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無地ｹｰｽ　無地ﾗﾍﾞﾙ</a:t>
          </a:r>
        </a:p>
      </xdr:txBody>
    </xdr:sp>
    <xdr:clientData/>
  </xdr:twoCellAnchor>
  <xdr:twoCellAnchor>
    <xdr:from>
      <xdr:col>14</xdr:col>
      <xdr:colOff>114300</xdr:colOff>
      <xdr:row>0</xdr:row>
      <xdr:rowOff>0</xdr:rowOff>
    </xdr:from>
    <xdr:to>
      <xdr:col>17</xdr:col>
      <xdr:colOff>514350</xdr:colOff>
      <xdr:row>6</xdr:row>
      <xdr:rowOff>66675</xdr:rowOff>
    </xdr:to>
    <xdr:sp macro="" textlink="">
      <xdr:nvSpPr>
        <xdr:cNvPr id="21783" name="AutoShape 279">
          <a:extLst>
            <a:ext uri="{FF2B5EF4-FFF2-40B4-BE49-F238E27FC236}">
              <a16:creationId xmlns:a16="http://schemas.microsoft.com/office/drawing/2014/main" id="{00000000-0008-0000-0000-000017550000}"/>
            </a:ext>
          </a:extLst>
        </xdr:cNvPr>
        <xdr:cNvSpPr>
          <a:spLocks noChangeArrowheads="1"/>
        </xdr:cNvSpPr>
      </xdr:nvSpPr>
      <xdr:spPr bwMode="auto">
        <a:xfrm rot="713319">
          <a:off x="9610725" y="0"/>
          <a:ext cx="2457450" cy="1095375"/>
        </a:xfrm>
        <a:prstGeom prst="irregularSeal2">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明朝"/>
              <a:ea typeface="ＭＳ Ｐ明朝"/>
            </a:rPr>
            <a:t>注意事項：</a:t>
          </a:r>
        </a:p>
      </xdr:txBody>
    </xdr:sp>
    <xdr:clientData/>
  </xdr:twoCellAnchor>
  <xdr:twoCellAnchor>
    <xdr:from>
      <xdr:col>7</xdr:col>
      <xdr:colOff>534457</xdr:colOff>
      <xdr:row>41</xdr:row>
      <xdr:rowOff>172510</xdr:rowOff>
    </xdr:from>
    <xdr:to>
      <xdr:col>10</xdr:col>
      <xdr:colOff>525990</xdr:colOff>
      <xdr:row>43</xdr:row>
      <xdr:rowOff>214844</xdr:rowOff>
    </xdr:to>
    <xdr:sp macro="" textlink="">
      <xdr:nvSpPr>
        <xdr:cNvPr id="21786" name="WordArt 282">
          <a:extLst>
            <a:ext uri="{FF2B5EF4-FFF2-40B4-BE49-F238E27FC236}">
              <a16:creationId xmlns:a16="http://schemas.microsoft.com/office/drawing/2014/main" id="{00000000-0008-0000-0000-00001A550000}"/>
            </a:ext>
          </a:extLst>
        </xdr:cNvPr>
        <xdr:cNvSpPr>
          <a:spLocks noChangeArrowheads="1" noChangeShapeType="1" noTextEdit="1"/>
        </xdr:cNvSpPr>
      </xdr:nvSpPr>
      <xdr:spPr bwMode="auto">
        <a:xfrm>
          <a:off x="4746624" y="7781927"/>
          <a:ext cx="1833033" cy="444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内訳確認</a:t>
          </a:r>
        </a:p>
      </xdr:txBody>
    </xdr:sp>
    <xdr:clientData/>
  </xdr:twoCellAnchor>
  <xdr:twoCellAnchor>
    <xdr:from>
      <xdr:col>0</xdr:col>
      <xdr:colOff>185209</xdr:colOff>
      <xdr:row>4</xdr:row>
      <xdr:rowOff>37041</xdr:rowOff>
    </xdr:from>
    <xdr:to>
      <xdr:col>2</xdr:col>
      <xdr:colOff>190500</xdr:colOff>
      <xdr:row>8</xdr:row>
      <xdr:rowOff>91016</xdr:rowOff>
    </xdr:to>
    <xdr:sp macro="" textlink="">
      <xdr:nvSpPr>
        <xdr:cNvPr id="21790" name="WordArt 286">
          <a:extLst>
            <a:ext uri="{FF2B5EF4-FFF2-40B4-BE49-F238E27FC236}">
              <a16:creationId xmlns:a16="http://schemas.microsoft.com/office/drawing/2014/main" id="{00000000-0008-0000-0000-00001E550000}"/>
            </a:ext>
          </a:extLst>
        </xdr:cNvPr>
        <xdr:cNvSpPr>
          <a:spLocks noChangeArrowheads="1" noChangeShapeType="1" noTextEdit="1"/>
        </xdr:cNvSpPr>
      </xdr:nvSpPr>
      <xdr:spPr bwMode="auto">
        <a:xfrm>
          <a:off x="185209" y="714374"/>
          <a:ext cx="1804458" cy="741892"/>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P</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試作</a:t>
          </a:r>
        </a:p>
      </xdr:txBody>
    </xdr:sp>
    <xdr:clientData/>
  </xdr:twoCellAnchor>
  <xdr:twoCellAnchor>
    <xdr:from>
      <xdr:col>12</xdr:col>
      <xdr:colOff>513291</xdr:colOff>
      <xdr:row>19</xdr:row>
      <xdr:rowOff>96308</xdr:rowOff>
    </xdr:from>
    <xdr:to>
      <xdr:col>14</xdr:col>
      <xdr:colOff>398991</xdr:colOff>
      <xdr:row>22</xdr:row>
      <xdr:rowOff>14816</xdr:rowOff>
    </xdr:to>
    <xdr:sp macro="" textlink="">
      <xdr:nvSpPr>
        <xdr:cNvPr id="21793" name="WordArt 289">
          <a:extLst>
            <a:ext uri="{FF2B5EF4-FFF2-40B4-BE49-F238E27FC236}">
              <a16:creationId xmlns:a16="http://schemas.microsoft.com/office/drawing/2014/main" id="{00000000-0008-0000-0000-000021550000}"/>
            </a:ext>
          </a:extLst>
        </xdr:cNvPr>
        <xdr:cNvSpPr>
          <a:spLocks noChangeArrowheads="1" noChangeShapeType="1" noTextEdit="1"/>
        </xdr:cNvSpPr>
      </xdr:nvSpPr>
      <xdr:spPr bwMode="auto">
        <a:xfrm>
          <a:off x="8641291" y="3567641"/>
          <a:ext cx="1261533" cy="458258"/>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引取り</a:t>
          </a:r>
        </a:p>
      </xdr:txBody>
    </xdr:sp>
    <xdr:clientData/>
  </xdr:twoCellAnchor>
  <xdr:twoCellAnchor>
    <xdr:from>
      <xdr:col>11</xdr:col>
      <xdr:colOff>197908</xdr:colOff>
      <xdr:row>19</xdr:row>
      <xdr:rowOff>74084</xdr:rowOff>
    </xdr:from>
    <xdr:to>
      <xdr:col>12</xdr:col>
      <xdr:colOff>369358</xdr:colOff>
      <xdr:row>22</xdr:row>
      <xdr:rowOff>64559</xdr:rowOff>
    </xdr:to>
    <xdr:sp macro="" textlink="">
      <xdr:nvSpPr>
        <xdr:cNvPr id="21801" name="Text Box 297">
          <a:extLst>
            <a:ext uri="{FF2B5EF4-FFF2-40B4-BE49-F238E27FC236}">
              <a16:creationId xmlns:a16="http://schemas.microsoft.com/office/drawing/2014/main" id="{00000000-0008-0000-0000-000029550000}"/>
            </a:ext>
          </a:extLst>
        </xdr:cNvPr>
        <xdr:cNvSpPr txBox="1">
          <a:spLocks noChangeArrowheads="1"/>
        </xdr:cNvSpPr>
      </xdr:nvSpPr>
      <xdr:spPr bwMode="auto">
        <a:xfrm>
          <a:off x="7246408" y="3545417"/>
          <a:ext cx="1250950"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導電印刷シート</a:t>
          </a:r>
        </a:p>
      </xdr:txBody>
    </xdr:sp>
    <xdr:clientData/>
  </xdr:twoCellAnchor>
  <xdr:twoCellAnchor>
    <xdr:from>
      <xdr:col>0</xdr:col>
      <xdr:colOff>0</xdr:colOff>
      <xdr:row>22</xdr:row>
      <xdr:rowOff>9525</xdr:rowOff>
    </xdr:from>
    <xdr:to>
      <xdr:col>11</xdr:col>
      <xdr:colOff>0</xdr:colOff>
      <xdr:row>29</xdr:row>
      <xdr:rowOff>9524</xdr:rowOff>
    </xdr:to>
    <xdr:sp macro="" textlink="">
      <xdr:nvSpPr>
        <xdr:cNvPr id="21804" name="Text Box 300">
          <a:extLst>
            <a:ext uri="{FF2B5EF4-FFF2-40B4-BE49-F238E27FC236}">
              <a16:creationId xmlns:a16="http://schemas.microsoft.com/office/drawing/2014/main" id="{00000000-0008-0000-0000-00002C550000}"/>
            </a:ext>
          </a:extLst>
        </xdr:cNvPr>
        <xdr:cNvSpPr txBox="1">
          <a:spLocks noChangeArrowheads="1"/>
        </xdr:cNvSpPr>
      </xdr:nvSpPr>
      <xdr:spPr bwMode="auto">
        <a:xfrm>
          <a:off x="0" y="4020608"/>
          <a:ext cx="7048500" cy="132291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1" i="0" u="none" strike="noStrike" baseline="0">
              <a:solidFill>
                <a:srgbClr val="000000"/>
              </a:solidFill>
              <a:latin typeface="ＭＳ Ｐゴシック"/>
              <a:ea typeface="ＭＳ Ｐゴシック"/>
            </a:rPr>
            <a:t>内訳：</a:t>
          </a:r>
        </a:p>
        <a:p>
          <a:pPr algn="l" rtl="0">
            <a:lnSpc>
              <a:spcPts val="1600"/>
            </a:lnSpc>
            <a:defRPr sz="1000"/>
          </a:pPr>
          <a:r>
            <a:rPr lang="ja-JP" altLang="en-US" sz="1400" b="1" i="0" u="none" strike="noStrike" baseline="0">
              <a:solidFill>
                <a:srgbClr val="000000"/>
              </a:solidFill>
              <a:latin typeface="ＭＳ Ｐゴシック"/>
              <a:ea typeface="ＭＳ Ｐゴシック"/>
            </a:rPr>
            <a:t>　　　　　　</a:t>
          </a:r>
          <a:r>
            <a:rPr lang="en-US" altLang="ja-JP" sz="1400" b="1" i="0" u="none" strike="noStrike" baseline="0">
              <a:solidFill>
                <a:srgbClr val="000000"/>
              </a:solidFill>
              <a:latin typeface="ＭＳ Ｐゴシック"/>
              <a:ea typeface="ＭＳ Ｐゴシック"/>
            </a:rPr>
            <a:t>SMK</a:t>
          </a:r>
          <a:r>
            <a:rPr lang="ja-JP" altLang="en-US" sz="1400" b="1" i="0" u="none" strike="noStrike" baseline="0">
              <a:solidFill>
                <a:srgbClr val="000000"/>
              </a:solidFill>
              <a:latin typeface="ＭＳ Ｐゴシック"/>
              <a:ea typeface="ＭＳ Ｐゴシック"/>
            </a:rPr>
            <a:t> 富山　延澤 様宛・・・・・・・・・・・・・・・・・</a:t>
          </a:r>
          <a:r>
            <a:rPr lang="en-US" altLang="ja-JP" sz="1400" b="1" i="0" u="none" strike="noStrike" baseline="0">
              <a:solidFill>
                <a:srgbClr val="000000"/>
              </a:solidFill>
              <a:latin typeface="ＭＳ Ｐゴシック"/>
              <a:ea typeface="ＭＳ Ｐゴシック"/>
            </a:rPr>
            <a:t>5</a:t>
          </a:r>
          <a:r>
            <a:rPr lang="ja-JP" altLang="en-US" sz="1400" b="1" i="0" u="none" strike="noStrike" baseline="0">
              <a:solidFill>
                <a:srgbClr val="000000"/>
              </a:solidFill>
              <a:latin typeface="ＭＳ Ｐゴシック"/>
              <a:ea typeface="ＭＳ Ｐゴシック"/>
            </a:rPr>
            <a:t>枚</a:t>
          </a:r>
          <a:endParaRPr lang="en-US" altLang="ja-JP" sz="1400" b="1" i="0" u="none" strike="noStrike" baseline="0">
            <a:solidFill>
              <a:srgbClr val="000000"/>
            </a:solidFill>
            <a:latin typeface="ＭＳ Ｐゴシック"/>
            <a:ea typeface="ＭＳ Ｐゴシック"/>
          </a:endParaRPr>
        </a:p>
        <a:p>
          <a:pPr algn="l" rtl="0">
            <a:lnSpc>
              <a:spcPts val="1600"/>
            </a:lnSpc>
            <a:defRPr sz="1000"/>
          </a:pPr>
          <a:r>
            <a:rPr lang="ja-JP" altLang="en-US" sz="1400" b="1" i="0" u="none" strike="noStrike" baseline="0">
              <a:solidFill>
                <a:srgbClr val="000000"/>
              </a:solidFill>
              <a:latin typeface="ＭＳ Ｐゴシック"/>
              <a:ea typeface="ＭＳ Ｐゴシック"/>
            </a:rPr>
            <a:t>　　　　　　事務所・・・・・・・・・・・・・・・・・・・・・・・・・・・・・</a:t>
          </a:r>
          <a:r>
            <a:rPr lang="en-US" altLang="ja-JP" sz="1400" b="1" i="0" u="none" strike="noStrike" baseline="0">
              <a:solidFill>
                <a:srgbClr val="000000"/>
              </a:solidFill>
              <a:latin typeface="ＭＳ Ｐゴシック"/>
              <a:ea typeface="ＭＳ Ｐゴシック"/>
            </a:rPr>
            <a:t>2</a:t>
          </a:r>
          <a:r>
            <a:rPr lang="ja-JP" altLang="en-US" sz="1400" b="1" i="0" u="none" strike="noStrike" baseline="0">
              <a:solidFill>
                <a:srgbClr val="000000"/>
              </a:solidFill>
              <a:latin typeface="ＭＳ Ｐゴシック"/>
              <a:ea typeface="ＭＳ Ｐゴシック"/>
            </a:rPr>
            <a:t>枚</a:t>
          </a:r>
        </a:p>
      </xdr:txBody>
    </xdr:sp>
    <xdr:clientData/>
  </xdr:twoCellAnchor>
  <xdr:twoCellAnchor>
    <xdr:from>
      <xdr:col>13</xdr:col>
      <xdr:colOff>51858</xdr:colOff>
      <xdr:row>8</xdr:row>
      <xdr:rowOff>111125</xdr:rowOff>
    </xdr:from>
    <xdr:to>
      <xdr:col>15</xdr:col>
      <xdr:colOff>263525</xdr:colOff>
      <xdr:row>11</xdr:row>
      <xdr:rowOff>148167</xdr:rowOff>
    </xdr:to>
    <xdr:sp macro="" textlink="">
      <xdr:nvSpPr>
        <xdr:cNvPr id="21808" name="AutoShape 304">
          <a:extLst>
            <a:ext uri="{FF2B5EF4-FFF2-40B4-BE49-F238E27FC236}">
              <a16:creationId xmlns:a16="http://schemas.microsoft.com/office/drawing/2014/main" id="{00000000-0008-0000-0000-000030550000}"/>
            </a:ext>
          </a:extLst>
        </xdr:cNvPr>
        <xdr:cNvSpPr>
          <a:spLocks noChangeArrowheads="1"/>
        </xdr:cNvSpPr>
      </xdr:nvSpPr>
      <xdr:spPr bwMode="auto">
        <a:xfrm>
          <a:off x="8867775" y="1476375"/>
          <a:ext cx="1587500" cy="576792"/>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別抜き</a:t>
          </a:r>
        </a:p>
      </xdr:txBody>
    </xdr:sp>
    <xdr:clientData/>
  </xdr:twoCellAnchor>
  <xdr:twoCellAnchor>
    <xdr:from>
      <xdr:col>11</xdr:col>
      <xdr:colOff>193675</xdr:colOff>
      <xdr:row>12</xdr:row>
      <xdr:rowOff>38101</xdr:rowOff>
    </xdr:from>
    <xdr:to>
      <xdr:col>12</xdr:col>
      <xdr:colOff>679450</xdr:colOff>
      <xdr:row>15</xdr:row>
      <xdr:rowOff>38101</xdr:rowOff>
    </xdr:to>
    <xdr:sp macro="" textlink="">
      <xdr:nvSpPr>
        <xdr:cNvPr id="21816" name="AutoShape 312">
          <a:extLst>
            <a:ext uri="{FF2B5EF4-FFF2-40B4-BE49-F238E27FC236}">
              <a16:creationId xmlns:a16="http://schemas.microsoft.com/office/drawing/2014/main" id="{00000000-0008-0000-0000-000038550000}"/>
            </a:ext>
          </a:extLst>
        </xdr:cNvPr>
        <xdr:cNvSpPr>
          <a:spLocks noChangeArrowheads="1"/>
        </xdr:cNvSpPr>
      </xdr:nvSpPr>
      <xdr:spPr bwMode="auto">
        <a:xfrm>
          <a:off x="7242175" y="2123018"/>
          <a:ext cx="1565275"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面取</a:t>
          </a:r>
        </a:p>
      </xdr:txBody>
    </xdr:sp>
    <xdr:clientData/>
  </xdr:twoCellAnchor>
  <xdr:twoCellAnchor>
    <xdr:from>
      <xdr:col>16</xdr:col>
      <xdr:colOff>240240</xdr:colOff>
      <xdr:row>12</xdr:row>
      <xdr:rowOff>168274</xdr:rowOff>
    </xdr:from>
    <xdr:to>
      <xdr:col>17</xdr:col>
      <xdr:colOff>345015</xdr:colOff>
      <xdr:row>14</xdr:row>
      <xdr:rowOff>107949</xdr:rowOff>
    </xdr:to>
    <xdr:sp macro="" textlink="">
      <xdr:nvSpPr>
        <xdr:cNvPr id="21819" name="WordArt 315">
          <a:extLst>
            <a:ext uri="{FF2B5EF4-FFF2-40B4-BE49-F238E27FC236}">
              <a16:creationId xmlns:a16="http://schemas.microsoft.com/office/drawing/2014/main" id="{00000000-0008-0000-0000-00003B550000}"/>
            </a:ext>
          </a:extLst>
        </xdr:cNvPr>
        <xdr:cNvSpPr>
          <a:spLocks noChangeArrowheads="1" noChangeShapeType="1" noTextEdit="1"/>
        </xdr:cNvSpPr>
      </xdr:nvSpPr>
      <xdr:spPr bwMode="auto">
        <a:xfrm>
          <a:off x="11119907" y="2253191"/>
          <a:ext cx="792691" cy="341841"/>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SHOT</a:t>
          </a:r>
          <a:endPar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0</xdr:col>
      <xdr:colOff>61382</xdr:colOff>
      <xdr:row>9</xdr:row>
      <xdr:rowOff>20108</xdr:rowOff>
    </xdr:from>
    <xdr:to>
      <xdr:col>1</xdr:col>
      <xdr:colOff>537632</xdr:colOff>
      <xdr:row>12</xdr:row>
      <xdr:rowOff>29633</xdr:rowOff>
    </xdr:to>
    <xdr:sp macro="" textlink="">
      <xdr:nvSpPr>
        <xdr:cNvPr id="21821" name="AutoShape 317">
          <a:extLst>
            <a:ext uri="{FF2B5EF4-FFF2-40B4-BE49-F238E27FC236}">
              <a16:creationId xmlns:a16="http://schemas.microsoft.com/office/drawing/2014/main" id="{00000000-0008-0000-0000-00003D550000}"/>
            </a:ext>
          </a:extLst>
        </xdr:cNvPr>
        <xdr:cNvSpPr>
          <a:spLocks noChangeArrowheads="1"/>
        </xdr:cNvSpPr>
      </xdr:nvSpPr>
      <xdr:spPr bwMode="auto">
        <a:xfrm>
          <a:off x="61382" y="1565275"/>
          <a:ext cx="1555750" cy="5492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袋詰め</a:t>
          </a:r>
        </a:p>
      </xdr:txBody>
    </xdr:sp>
    <xdr:clientData/>
  </xdr:twoCellAnchor>
  <xdr:twoCellAnchor>
    <xdr:from>
      <xdr:col>13</xdr:col>
      <xdr:colOff>84668</xdr:colOff>
      <xdr:row>12</xdr:row>
      <xdr:rowOff>42334</xdr:rowOff>
    </xdr:from>
    <xdr:to>
      <xdr:col>16</xdr:col>
      <xdr:colOff>74084</xdr:colOff>
      <xdr:row>15</xdr:row>
      <xdr:rowOff>42334</xdr:rowOff>
    </xdr:to>
    <xdr:sp macro="" textlink="">
      <xdr:nvSpPr>
        <xdr:cNvPr id="87" name="AutoShape 312">
          <a:extLst>
            <a:ext uri="{FF2B5EF4-FFF2-40B4-BE49-F238E27FC236}">
              <a16:creationId xmlns:a16="http://schemas.microsoft.com/office/drawing/2014/main" id="{00000000-0008-0000-0000-000057000000}"/>
            </a:ext>
          </a:extLst>
        </xdr:cNvPr>
        <xdr:cNvSpPr>
          <a:spLocks noChangeArrowheads="1"/>
        </xdr:cNvSpPr>
      </xdr:nvSpPr>
      <xdr:spPr bwMode="auto">
        <a:xfrm>
          <a:off x="8900585" y="2127251"/>
          <a:ext cx="2053166"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全数検査</a:t>
          </a:r>
        </a:p>
      </xdr:txBody>
    </xdr:sp>
    <xdr:clientData/>
  </xdr:twoCellAnchor>
  <xdr:twoCellAnchor>
    <xdr:from>
      <xdr:col>15</xdr:col>
      <xdr:colOff>359834</xdr:colOff>
      <xdr:row>8</xdr:row>
      <xdr:rowOff>137583</xdr:rowOff>
    </xdr:from>
    <xdr:to>
      <xdr:col>18</xdr:col>
      <xdr:colOff>444500</xdr:colOff>
      <xdr:row>11</xdr:row>
      <xdr:rowOff>179916</xdr:rowOff>
    </xdr:to>
    <xdr:sp macro="" textlink="">
      <xdr:nvSpPr>
        <xdr:cNvPr id="86" name="AutoShape 312">
          <a:extLst>
            <a:ext uri="{FF2B5EF4-FFF2-40B4-BE49-F238E27FC236}">
              <a16:creationId xmlns:a16="http://schemas.microsoft.com/office/drawing/2014/main" id="{00000000-0008-0000-0000-000056000000}"/>
            </a:ext>
          </a:extLst>
        </xdr:cNvPr>
        <xdr:cNvSpPr>
          <a:spLocks noChangeArrowheads="1"/>
        </xdr:cNvSpPr>
      </xdr:nvSpPr>
      <xdr:spPr bwMode="auto">
        <a:xfrm>
          <a:off x="10551584" y="1502833"/>
          <a:ext cx="2148416"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台湾機成形</a:t>
          </a:r>
        </a:p>
      </xdr:txBody>
    </xdr:sp>
    <xdr:clientData/>
  </xdr:twoCellAnchor>
  <xdr:twoCellAnchor>
    <xdr:from>
      <xdr:col>11</xdr:col>
      <xdr:colOff>201083</xdr:colOff>
      <xdr:row>16</xdr:row>
      <xdr:rowOff>74083</xdr:rowOff>
    </xdr:from>
    <xdr:to>
      <xdr:col>12</xdr:col>
      <xdr:colOff>372533</xdr:colOff>
      <xdr:row>18</xdr:row>
      <xdr:rowOff>159808</xdr:rowOff>
    </xdr:to>
    <xdr:sp macro="" textlink="">
      <xdr:nvSpPr>
        <xdr:cNvPr id="88" name="Text Box 297">
          <a:extLst>
            <a:ext uri="{FF2B5EF4-FFF2-40B4-BE49-F238E27FC236}">
              <a16:creationId xmlns:a16="http://schemas.microsoft.com/office/drawing/2014/main" id="{00000000-0008-0000-0000-000058000000}"/>
            </a:ext>
          </a:extLst>
        </xdr:cNvPr>
        <xdr:cNvSpPr txBox="1">
          <a:spLocks noChangeArrowheads="1"/>
        </xdr:cNvSpPr>
      </xdr:nvSpPr>
      <xdr:spPr bwMode="auto">
        <a:xfrm>
          <a:off x="7249583" y="2921000"/>
          <a:ext cx="1250950"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導電練込</a:t>
          </a:r>
          <a:endParaRPr lang="en-US" altLang="ja-JP" sz="1200" b="1" i="0" u="none" strike="noStrike" baseline="0">
            <a:solidFill>
              <a:srgbClr val="000000"/>
            </a:solidFill>
            <a:latin typeface="ＭＳ Ｐゴシック"/>
            <a:ea typeface="ＭＳ Ｐゴシック"/>
          </a:endParaRPr>
        </a:p>
        <a:p>
          <a:pPr algn="ctr" rtl="0">
            <a:defRPr sz="1000"/>
          </a:pPr>
          <a:r>
            <a:rPr lang="en-US" altLang="ja-JP" sz="1200" b="1" i="0" u="none" strike="noStrike" baseline="0">
              <a:solidFill>
                <a:srgbClr val="000000"/>
              </a:solidFill>
              <a:latin typeface="ＭＳ Ｐゴシック"/>
              <a:ea typeface="ＭＳ Ｐゴシック"/>
            </a:rPr>
            <a:t>(</a:t>
          </a:r>
          <a:r>
            <a:rPr lang="ja-JP" altLang="en-US" sz="1200" b="1" i="0" u="none" strike="noStrike" baseline="0">
              <a:solidFill>
                <a:srgbClr val="000000"/>
              </a:solidFill>
              <a:latin typeface="ＭＳ Ｐゴシック"/>
              <a:ea typeface="ＭＳ Ｐゴシック"/>
            </a:rPr>
            <a:t>ミクローム</a:t>
          </a:r>
          <a:r>
            <a:rPr lang="en-US" altLang="ja-JP" sz="1200" b="1" i="0" u="none" strike="noStrike" baseline="0">
              <a:solidFill>
                <a:srgbClr val="000000"/>
              </a:solidFill>
              <a:latin typeface="ＭＳ Ｐゴシック"/>
              <a:ea typeface="ＭＳ Ｐゴシック"/>
            </a:rPr>
            <a:t>)</a:t>
          </a:r>
          <a:endParaRPr lang="ja-JP" altLang="en-US" sz="1200" b="1" i="0" u="none" strike="noStrike" baseline="0">
            <a:solidFill>
              <a:srgbClr val="000000"/>
            </a:solidFill>
            <a:latin typeface="ＭＳ Ｐゴシック"/>
            <a:ea typeface="ＭＳ Ｐゴシック"/>
          </a:endParaRPr>
        </a:p>
      </xdr:txBody>
    </xdr:sp>
    <xdr:clientData/>
  </xdr:twoCellAnchor>
  <xdr:twoCellAnchor>
    <xdr:from>
      <xdr:col>15</xdr:col>
      <xdr:colOff>338667</xdr:colOff>
      <xdr:row>4</xdr:row>
      <xdr:rowOff>158750</xdr:rowOff>
    </xdr:from>
    <xdr:to>
      <xdr:col>19</xdr:col>
      <xdr:colOff>476250</xdr:colOff>
      <xdr:row>8</xdr:row>
      <xdr:rowOff>52916</xdr:rowOff>
    </xdr:to>
    <xdr:sp macro="" textlink="">
      <xdr:nvSpPr>
        <xdr:cNvPr id="90" name="AutoShape 312">
          <a:extLst>
            <a:ext uri="{FF2B5EF4-FFF2-40B4-BE49-F238E27FC236}">
              <a16:creationId xmlns:a16="http://schemas.microsoft.com/office/drawing/2014/main" id="{00000000-0008-0000-0000-00005A000000}"/>
            </a:ext>
          </a:extLst>
        </xdr:cNvPr>
        <xdr:cNvSpPr>
          <a:spLocks noChangeArrowheads="1"/>
        </xdr:cNvSpPr>
      </xdr:nvSpPr>
      <xdr:spPr bwMode="auto">
        <a:xfrm>
          <a:off x="10530417" y="836083"/>
          <a:ext cx="2889250"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抜き刃№</a:t>
          </a:r>
          <a:r>
            <a:rPr lang="en-US" altLang="ja-JP" sz="2400" b="1" i="0" u="none" strike="noStrike" baseline="0">
              <a:solidFill>
                <a:srgbClr val="000000"/>
              </a:solidFill>
              <a:latin typeface="ＭＳ Ｐゴシック"/>
              <a:ea typeface="ＭＳ Ｐゴシック"/>
            </a:rPr>
            <a:t>572</a:t>
          </a:r>
          <a:r>
            <a:rPr lang="ja-JP" altLang="en-US" sz="2400" b="1" i="0" u="none" strike="noStrike" baseline="0">
              <a:solidFill>
                <a:srgbClr val="000000"/>
              </a:solidFill>
              <a:latin typeface="ＭＳ Ｐゴシック"/>
              <a:ea typeface="ＭＳ Ｐゴシック"/>
            </a:rPr>
            <a:t>使用</a:t>
          </a:r>
        </a:p>
      </xdr:txBody>
    </xdr:sp>
    <xdr:clientData/>
  </xdr:twoCellAnchor>
  <xdr:twoCellAnchor>
    <xdr:from>
      <xdr:col>11</xdr:col>
      <xdr:colOff>613834</xdr:colOff>
      <xdr:row>30</xdr:row>
      <xdr:rowOff>158749</xdr:rowOff>
    </xdr:from>
    <xdr:to>
      <xdr:col>20</xdr:col>
      <xdr:colOff>2118</xdr:colOff>
      <xdr:row>54</xdr:row>
      <xdr:rowOff>169333</xdr:rowOff>
    </xdr:to>
    <xdr:sp macro="" textlink="">
      <xdr:nvSpPr>
        <xdr:cNvPr id="85" name="AutoShape 318">
          <a:extLst>
            <a:ext uri="{FF2B5EF4-FFF2-40B4-BE49-F238E27FC236}">
              <a16:creationId xmlns:a16="http://schemas.microsoft.com/office/drawing/2014/main" id="{4C414711-2616-4BC2-AC55-DCE509858091}"/>
            </a:ext>
          </a:extLst>
        </xdr:cNvPr>
        <xdr:cNvSpPr>
          <a:spLocks noChangeArrowheads="1"/>
        </xdr:cNvSpPr>
      </xdr:nvSpPr>
      <xdr:spPr bwMode="auto">
        <a:xfrm>
          <a:off x="7662334" y="5672666"/>
          <a:ext cx="5971117" cy="5259917"/>
        </a:xfrm>
        <a:prstGeom prst="wedgeRoundRectCallout">
          <a:avLst>
            <a:gd name="adj1" fmla="val -50662"/>
            <a:gd name="adj2" fmla="val 52537"/>
            <a:gd name="adj3" fmla="val 16667"/>
          </a:avLst>
        </a:prstGeom>
        <a:solidFill>
          <a:srgbClr xmlns:mc="http://schemas.openxmlformats.org/markup-compatibility/2006" xmlns:a14="http://schemas.microsoft.com/office/drawing/2010/main" val="FFFFFF" mc:Ignorable="a14" a14:legacySpreadsheetColorIndex="9"/>
        </a:solidFill>
        <a:ln w="25400">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45720" tIns="27432" rIns="0" bIns="0" anchor="t" upright="1"/>
        <a:lstStyle/>
        <a:p>
          <a:pPr marL="0" marR="0" lvl="0" indent="0" algn="l" defTabSz="914400" rtl="0" eaLnBrk="1" fontAlgn="auto" latinLnBrk="0" hangingPunct="1">
            <a:lnSpc>
              <a:spcPts val="2400"/>
            </a:lnSpc>
            <a:spcBef>
              <a:spcPts val="0"/>
            </a:spcBef>
            <a:spcAft>
              <a:spcPts val="0"/>
            </a:spcAft>
            <a:buClrTx/>
            <a:buSzTx/>
            <a:buFontTx/>
            <a:buNone/>
            <a:tabLst/>
            <a:defRPr sz="1000"/>
          </a:pPr>
          <a:r>
            <a:rPr kumimoji="0" lang="ja-JP" altLang="en-US" sz="2000" b="1" i="0" u="none" strike="noStrike" kern="0" cap="none" spc="0" normalizeH="0" baseline="0" noProof="0">
              <a:ln>
                <a:noFill/>
              </a:ln>
              <a:solidFill>
                <a:srgbClr val="FF00FF"/>
              </a:solidFill>
              <a:effectLst/>
              <a:uLnTx/>
              <a:uFillTx/>
              <a:latin typeface="ＭＳ Ｐゴシック"/>
              <a:ea typeface="ＭＳ Ｐゴシック"/>
            </a:rPr>
            <a:t>SMK</a:t>
          </a:r>
          <a:r>
            <a:rPr kumimoji="0" lang="ja-JP" altLang="en-US" sz="1800" b="1" i="0" u="none" strike="noStrike" kern="0" cap="none" spc="0" normalizeH="0" baseline="0" noProof="0">
              <a:ln>
                <a:noFill/>
              </a:ln>
              <a:solidFill>
                <a:srgbClr val="FF00FF"/>
              </a:solidFill>
              <a:effectLst/>
              <a:uLnTx/>
              <a:uFillTx/>
              <a:latin typeface="ＭＳ Ｐゴシック"/>
              <a:ea typeface="ＭＳ Ｐゴシック"/>
            </a:rPr>
            <a:t> </a:t>
          </a:r>
          <a:r>
            <a:rPr kumimoji="0" lang="ja-JP" altLang="en-US" sz="1800" b="1" i="0" u="none" strike="noStrike" kern="0" cap="none" spc="0" normalizeH="0" baseline="0" noProof="0">
              <a:ln>
                <a:noFill/>
              </a:ln>
              <a:solidFill>
                <a:srgbClr val="000000"/>
              </a:solidFill>
              <a:effectLst/>
              <a:uLnTx/>
              <a:uFillTx/>
              <a:latin typeface="ＭＳ Ｐゴシック"/>
              <a:ea typeface="ＭＳ Ｐゴシック"/>
            </a:rPr>
            <a:t>(</a:t>
          </a:r>
          <a:r>
            <a:rPr kumimoji="0" lang="ja-JP" altLang="en-US" sz="1600" b="1" i="0" u="none" strike="noStrike" kern="0" cap="none" spc="0" normalizeH="0" baseline="0" noProof="0">
              <a:ln>
                <a:noFill/>
              </a:ln>
              <a:solidFill>
                <a:srgbClr val="000000"/>
              </a:solidFill>
              <a:effectLst/>
              <a:uLnTx/>
              <a:uFillTx/>
              <a:latin typeface="ＭＳ Ｐゴシック"/>
              <a:ea typeface="ＭＳ Ｐゴシック"/>
            </a:rPr>
            <a:t>量産初ロット注文分 確認事項　</a:t>
          </a:r>
          <a:r>
            <a:rPr kumimoji="0" lang="ja-JP" altLang="en-US" sz="1600" b="1" i="0" u="none" strike="noStrike" kern="0" cap="none" spc="0" normalizeH="0" baseline="0" noProof="0">
              <a:ln>
                <a:noFill/>
              </a:ln>
              <a:solidFill>
                <a:srgbClr val="FF00FF"/>
              </a:solidFill>
              <a:effectLst/>
              <a:uLnTx/>
              <a:uFillTx/>
              <a:latin typeface="ＭＳ Ｐゴシック"/>
              <a:ea typeface="ＭＳ Ｐゴシック"/>
            </a:rPr>
            <a:t>要確認</a:t>
          </a:r>
          <a:r>
            <a:rPr kumimoji="0" lang="ja-JP" altLang="en-US" sz="1600" b="1" i="0" u="none" strike="noStrike" kern="0" cap="none" spc="0" normalizeH="0" baseline="0" noProof="0">
              <a:ln>
                <a:noFill/>
              </a:ln>
              <a:solidFill>
                <a:srgbClr val="000000"/>
              </a:solidFill>
              <a:effectLst/>
              <a:uLnTx/>
              <a:uFillTx/>
              <a:latin typeface="ＭＳ Ｐゴシック"/>
              <a:ea typeface="ＭＳ Ｐゴシック"/>
            </a:rPr>
            <a:t>)</a:t>
          </a:r>
          <a:endParaRPr kumimoji="0" lang="ja-JP" altLang="en-US" sz="1800" b="1"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①金型検定に合格しているか確認する。</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(社長・SMK購買担当者に確認)</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②量産初ロット納入時に、『納品書・ﾃﾞｰﾀ・ｻﾝﾌﾟﾙ・</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図面(特殊反映状況を記載⇒社長に手配する。)』を添付する。</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③『SMK　ﾃﾞｰﾀ・ｻﾝﾌﾟﾙ2枚　Lotラベル』を指示書に記載。(下記)</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材料メーカー/ロットＮo. 記入表(他の指示書よりコピーする)</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を記載。</a:t>
          </a: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SMKの指示書にのみこの文を記載する。</a:t>
          </a:r>
        </a:p>
      </xdr:txBody>
    </xdr:sp>
    <xdr:clientData/>
  </xdr:twoCellAnchor>
  <xdr:twoCellAnchor>
    <xdr:from>
      <xdr:col>11</xdr:col>
      <xdr:colOff>412750</xdr:colOff>
      <xdr:row>22</xdr:row>
      <xdr:rowOff>137583</xdr:rowOff>
    </xdr:from>
    <xdr:to>
      <xdr:col>21</xdr:col>
      <xdr:colOff>190500</xdr:colOff>
      <xdr:row>29</xdr:row>
      <xdr:rowOff>137582</xdr:rowOff>
    </xdr:to>
    <xdr:sp macro="" textlink="">
      <xdr:nvSpPr>
        <xdr:cNvPr id="92" name="Text Box 300">
          <a:extLst>
            <a:ext uri="{FF2B5EF4-FFF2-40B4-BE49-F238E27FC236}">
              <a16:creationId xmlns:a16="http://schemas.microsoft.com/office/drawing/2014/main" id="{DB76F561-782C-45EC-9D1D-5D0C7AB28DA7}"/>
            </a:ext>
          </a:extLst>
        </xdr:cNvPr>
        <xdr:cNvSpPr txBox="1">
          <a:spLocks noChangeArrowheads="1"/>
        </xdr:cNvSpPr>
      </xdr:nvSpPr>
      <xdr:spPr bwMode="auto">
        <a:xfrm>
          <a:off x="7461250" y="4148666"/>
          <a:ext cx="7048500" cy="132291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00"/>
            </a:solidFill>
            <a:effectLst/>
            <a:uLnTx/>
            <a:uFillTx/>
            <a:latin typeface="ＭＳ Ｐゴシック"/>
            <a:ea typeface="ＭＳ Ｐゴシック"/>
          </a:endParaRPr>
        </a:p>
      </xdr:txBody>
    </xdr:sp>
    <xdr:clientData/>
  </xdr:twoCellAnchor>
  <xdr:twoCellAnchor>
    <xdr:from>
      <xdr:col>12</xdr:col>
      <xdr:colOff>254001</xdr:colOff>
      <xdr:row>44</xdr:row>
      <xdr:rowOff>74084</xdr:rowOff>
    </xdr:from>
    <xdr:to>
      <xdr:col>16</xdr:col>
      <xdr:colOff>31750</xdr:colOff>
      <xdr:row>47</xdr:row>
      <xdr:rowOff>51858</xdr:rowOff>
    </xdr:to>
    <xdr:sp macro="" textlink="">
      <xdr:nvSpPr>
        <xdr:cNvPr id="89" name="WordArt 313">
          <a:extLst>
            <a:ext uri="{FF2B5EF4-FFF2-40B4-BE49-F238E27FC236}">
              <a16:creationId xmlns:a16="http://schemas.microsoft.com/office/drawing/2014/main" id="{820FBA66-F425-4907-80C8-D194A64B0200}"/>
            </a:ext>
          </a:extLst>
        </xdr:cNvPr>
        <xdr:cNvSpPr>
          <a:spLocks noChangeArrowheads="1" noChangeShapeType="1" noTextEdit="1"/>
        </xdr:cNvSpPr>
      </xdr:nvSpPr>
      <xdr:spPr bwMode="auto">
        <a:xfrm>
          <a:off x="8382001" y="8307917"/>
          <a:ext cx="2529416" cy="644524"/>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lnSpc>
              <a:spcPts val="4200"/>
            </a:lnSpc>
            <a:buNone/>
          </a:pP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データ・サンプル</a:t>
          </a: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1</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枚</a:t>
          </a:r>
        </a:p>
        <a:p>
          <a:pPr algn="ctr" rtl="0">
            <a:lnSpc>
              <a:spcPts val="4100"/>
            </a:lnSpc>
            <a:buNone/>
          </a:pP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Lot</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ラベル</a:t>
          </a:r>
        </a:p>
      </xdr:txBody>
    </xdr:sp>
    <xdr:clientData/>
  </xdr:twoCellAnchor>
  <xdr:twoCellAnchor>
    <xdr:from>
      <xdr:col>12</xdr:col>
      <xdr:colOff>52918</xdr:colOff>
      <xdr:row>49</xdr:row>
      <xdr:rowOff>42334</xdr:rowOff>
    </xdr:from>
    <xdr:to>
      <xdr:col>17</xdr:col>
      <xdr:colOff>465669</xdr:colOff>
      <xdr:row>52</xdr:row>
      <xdr:rowOff>158750</xdr:rowOff>
    </xdr:to>
    <xdr:sp macro="" textlink="">
      <xdr:nvSpPr>
        <xdr:cNvPr id="93" name="WordArt 320">
          <a:extLst>
            <a:ext uri="{FF2B5EF4-FFF2-40B4-BE49-F238E27FC236}">
              <a16:creationId xmlns:a16="http://schemas.microsoft.com/office/drawing/2014/main" id="{27962C47-2A75-4AEB-BEC2-8FCAAB60D696}"/>
            </a:ext>
          </a:extLst>
        </xdr:cNvPr>
        <xdr:cNvSpPr>
          <a:spLocks noChangeArrowheads="1" noChangeShapeType="1" noTextEdit="1"/>
        </xdr:cNvSpPr>
      </xdr:nvSpPr>
      <xdr:spPr bwMode="auto">
        <a:xfrm>
          <a:off x="8180918" y="9355667"/>
          <a:ext cx="3852334" cy="1206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量産初ロットにつき</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量産図面</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検定後</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SMK</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より送られてきた図面</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添付</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提出資料の確認チェックシート添付</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量産移行可能</a:t>
          </a:r>
        </a:p>
      </xdr:txBody>
    </xdr:sp>
    <xdr:clientData/>
  </xdr:twoCellAnchor>
  <xdr:twoCellAnchor>
    <xdr:from>
      <xdr:col>7</xdr:col>
      <xdr:colOff>486833</xdr:colOff>
      <xdr:row>21</xdr:row>
      <xdr:rowOff>84666</xdr:rowOff>
    </xdr:from>
    <xdr:to>
      <xdr:col>10</xdr:col>
      <xdr:colOff>941916</xdr:colOff>
      <xdr:row>26</xdr:row>
      <xdr:rowOff>84666</xdr:rowOff>
    </xdr:to>
    <xdr:sp macro="" textlink="">
      <xdr:nvSpPr>
        <xdr:cNvPr id="98" name="角丸四角形吹き出し 86">
          <a:extLst>
            <a:ext uri="{FF2B5EF4-FFF2-40B4-BE49-F238E27FC236}">
              <a16:creationId xmlns:a16="http://schemas.microsoft.com/office/drawing/2014/main" id="{4350CEE7-502B-411F-BB06-9D343F4125FB}"/>
            </a:ext>
          </a:extLst>
        </xdr:cNvPr>
        <xdr:cNvSpPr/>
      </xdr:nvSpPr>
      <xdr:spPr bwMode="auto">
        <a:xfrm>
          <a:off x="4699000" y="3915833"/>
          <a:ext cx="2296583" cy="963083"/>
        </a:xfrm>
        <a:prstGeom prst="wedgeRoundRectCallout">
          <a:avLst>
            <a:gd name="adj1" fmla="val 36393"/>
            <a:gd name="adj2" fmla="val -64761"/>
            <a:gd name="adj3" fmla="val 16667"/>
          </a:avLst>
        </a:prstGeom>
        <a:solidFill>
          <a:srgbClr xmlns:mc="http://schemas.openxmlformats.org/markup-compatibility/2006" xmlns:a14="http://schemas.microsoft.com/office/drawing/2010/main" val="FFFFFF" mc:Ignorable="a14" a14:legacySpreadsheetColorIndex="9"/>
        </a:solidFill>
        <a:ln w="38100" cap="flat" cmpd="dbl"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300" b="1" i="0" u="none" strike="noStrike" kern="0" cap="none" spc="0" normalizeH="0" baseline="0" noProof="0">
              <a:ln>
                <a:noFill/>
              </a:ln>
              <a:solidFill>
                <a:sysClr val="windowText" lastClr="000000"/>
              </a:solidFill>
              <a:effectLst/>
              <a:uLnTx/>
              <a:uFillTx/>
            </a:rPr>
            <a:t>3/14</a:t>
          </a:r>
          <a:r>
            <a:rPr kumimoji="1" lang="ja-JP" altLang="en-US" sz="1300" b="1" i="0" u="none" strike="noStrike" kern="0" cap="none" spc="0" normalizeH="0" baseline="0" noProof="0">
              <a:ln>
                <a:noFill/>
              </a:ln>
              <a:solidFill>
                <a:sysClr val="windowText" lastClr="000000"/>
              </a:solidFill>
              <a:effectLst/>
              <a:uLnTx/>
              <a:uFillTx/>
            </a:rPr>
            <a:t>成形の</a:t>
          </a:r>
          <a:r>
            <a:rPr kumimoji="1" lang="en-US" altLang="ja-JP" sz="1300" b="1" i="0" u="none" strike="noStrike" kern="0" cap="none" spc="0" normalizeH="0" baseline="0" noProof="0">
              <a:ln>
                <a:noFill/>
              </a:ln>
              <a:solidFill>
                <a:sysClr val="windowText" lastClr="000000"/>
              </a:solidFill>
              <a:effectLst/>
              <a:uLnTx/>
              <a:uFillTx/>
            </a:rPr>
            <a:t>SMK-227</a:t>
          </a:r>
          <a:r>
            <a:rPr kumimoji="1" lang="ja-JP" altLang="en-US" sz="1300" b="1" i="0" u="none" strike="noStrike" kern="0" cap="none" spc="0" normalizeH="0" baseline="0" noProof="0">
              <a:ln>
                <a:noFill/>
              </a:ln>
              <a:solidFill>
                <a:sysClr val="windowText" lastClr="000000"/>
              </a:solidFill>
              <a:effectLst/>
              <a:uLnTx/>
              <a:uFillTx/>
            </a:rPr>
            <a:t>の</a:t>
          </a:r>
          <a:endParaRPr kumimoji="1" lang="en-US" altLang="ja-JP" sz="1300" b="1" i="0" u="none" strike="noStrike" kern="0" cap="none" spc="0" normalizeH="0" baseline="0" noProof="0">
            <a:ln>
              <a:noFill/>
            </a:ln>
            <a:solidFill>
              <a:sysClr val="windowText" lastClr="000000"/>
            </a:solidFill>
            <a:effectLst/>
            <a:uLnTx/>
            <a:uFillTx/>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300" b="1" i="0" u="none" strike="noStrike" kern="0" cap="none" spc="0" normalizeH="0" baseline="0" noProof="0">
              <a:ln>
                <a:noFill/>
              </a:ln>
              <a:solidFill>
                <a:sysClr val="windowText" lastClr="000000"/>
              </a:solidFill>
              <a:effectLst/>
              <a:uLnTx/>
              <a:uFillTx/>
            </a:rPr>
            <a:t>ポケット試作と同梱して出荷</a:t>
          </a:r>
          <a:endParaRPr kumimoji="1" lang="en-US" altLang="ja-JP" sz="1300" b="1" i="0" u="none" strike="noStrike" kern="0" cap="none" spc="0" normalizeH="0" baseline="0" noProof="0">
            <a:ln>
              <a:noFill/>
            </a:ln>
            <a:solidFill>
              <a:sysClr val="windowText" lastClr="000000"/>
            </a:solidFill>
            <a:effectLst/>
            <a:uLnTx/>
            <a:uFillTx/>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300" b="1" i="0" u="none" strike="noStrike" kern="0" cap="none" spc="0" normalizeH="0" baseline="0" noProof="0">
              <a:ln>
                <a:noFill/>
              </a:ln>
              <a:solidFill>
                <a:sysClr val="windowText" lastClr="000000"/>
              </a:solidFill>
              <a:effectLst/>
              <a:uLnTx/>
              <a:uFillTx/>
            </a:rPr>
            <a:t>してください。</a:t>
          </a:r>
        </a:p>
      </xdr:txBody>
    </xdr:sp>
    <xdr:clientData/>
  </xdr:twoCellAnchor>
  <xdr:twoCellAnchor>
    <xdr:from>
      <xdr:col>5</xdr:col>
      <xdr:colOff>95251</xdr:colOff>
      <xdr:row>39</xdr:row>
      <xdr:rowOff>105833</xdr:rowOff>
    </xdr:from>
    <xdr:to>
      <xdr:col>10</xdr:col>
      <xdr:colOff>825500</xdr:colOff>
      <xdr:row>41</xdr:row>
      <xdr:rowOff>105832</xdr:rowOff>
    </xdr:to>
    <xdr:sp macro="" textlink="">
      <xdr:nvSpPr>
        <xdr:cNvPr id="96" name="角丸四角形吹き出し 86">
          <a:extLst>
            <a:ext uri="{FF2B5EF4-FFF2-40B4-BE49-F238E27FC236}">
              <a16:creationId xmlns:a16="http://schemas.microsoft.com/office/drawing/2014/main" id="{51BFC102-CAB7-457B-BDD2-64879021087F}"/>
            </a:ext>
          </a:extLst>
        </xdr:cNvPr>
        <xdr:cNvSpPr/>
      </xdr:nvSpPr>
      <xdr:spPr bwMode="auto">
        <a:xfrm>
          <a:off x="3566584" y="7355416"/>
          <a:ext cx="3312583" cy="359833"/>
        </a:xfrm>
        <a:prstGeom prst="wedgeRoundRectCallout">
          <a:avLst>
            <a:gd name="adj1" fmla="val -40330"/>
            <a:gd name="adj2" fmla="val 76868"/>
            <a:gd name="adj3" fmla="val 16667"/>
          </a:avLst>
        </a:prstGeom>
        <a:solidFill>
          <a:srgbClr xmlns:mc="http://schemas.openxmlformats.org/markup-compatibility/2006" xmlns:a14="http://schemas.microsoft.com/office/drawing/2010/main" val="FFFFFF" mc:Ignorable="a14" a14:legacySpreadsheetColorIndex="9"/>
        </a:solidFill>
        <a:ln w="38100" cap="flat" cmpd="dbl"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ysClr val="windowText" lastClr="000000"/>
              </a:solidFill>
              <a:effectLst/>
              <a:uLnTx/>
              <a:uFillTx/>
            </a:rPr>
            <a:t>送り状に</a:t>
          </a:r>
          <a:r>
            <a:rPr kumimoji="1" lang="en-US" altLang="ja-JP" sz="1200" b="1" i="0" u="none" strike="noStrike" kern="0" cap="none" spc="0" normalizeH="0" baseline="0" noProof="0">
              <a:ln>
                <a:noFill/>
              </a:ln>
              <a:solidFill>
                <a:sysClr val="windowText" lastClr="000000"/>
              </a:solidFill>
              <a:effectLst/>
              <a:uLnTx/>
              <a:uFillTx/>
            </a:rPr>
            <a:t>『</a:t>
          </a:r>
          <a:r>
            <a:rPr kumimoji="1" lang="ja-JP" altLang="en-US" sz="1200" b="1" i="0" u="none" strike="noStrike" kern="0" cap="none" spc="0" normalizeH="0" baseline="0" noProof="0">
              <a:ln>
                <a:noFill/>
              </a:ln>
              <a:solidFill>
                <a:sysClr val="windowText" lastClr="000000"/>
              </a:solidFill>
              <a:effectLst/>
              <a:uLnTx/>
              <a:uFillTx/>
            </a:rPr>
            <a:t>試作 延澤様宛</a:t>
          </a:r>
          <a:r>
            <a:rPr kumimoji="1" lang="en-US" altLang="ja-JP" sz="1200" b="1" i="0" u="none" strike="noStrike" kern="0" cap="none" spc="0" normalizeH="0" baseline="0" noProof="0">
              <a:ln>
                <a:noFill/>
              </a:ln>
              <a:solidFill>
                <a:sysClr val="windowText" lastClr="000000"/>
              </a:solidFill>
              <a:effectLst/>
              <a:uLnTx/>
              <a:uFillTx/>
            </a:rPr>
            <a:t>』</a:t>
          </a:r>
          <a:r>
            <a:rPr kumimoji="1" lang="ja-JP" altLang="en-US" sz="1200" b="1" i="0" u="none" strike="noStrike" kern="0" cap="none" spc="0" normalizeH="0" baseline="0" noProof="0">
              <a:ln>
                <a:noFill/>
              </a:ln>
              <a:solidFill>
                <a:sysClr val="windowText" lastClr="000000"/>
              </a:solidFill>
              <a:effectLst/>
              <a:uLnTx/>
              <a:uFillTx/>
            </a:rPr>
            <a:t>明記してください。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51</xdr:row>
      <xdr:rowOff>0</xdr:rowOff>
    </xdr:from>
    <xdr:to>
      <xdr:col>11</xdr:col>
      <xdr:colOff>0</xdr:colOff>
      <xdr:row>51</xdr:row>
      <xdr:rowOff>0</xdr:rowOff>
    </xdr:to>
    <xdr:sp macro="" textlink="">
      <xdr:nvSpPr>
        <xdr:cNvPr id="95588" name="Line 1">
          <a:extLst>
            <a:ext uri="{FF2B5EF4-FFF2-40B4-BE49-F238E27FC236}">
              <a16:creationId xmlns:a16="http://schemas.microsoft.com/office/drawing/2014/main" id="{00000000-0008-0000-0100-000064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89" name="Line 2">
          <a:extLst>
            <a:ext uri="{FF2B5EF4-FFF2-40B4-BE49-F238E27FC236}">
              <a16:creationId xmlns:a16="http://schemas.microsoft.com/office/drawing/2014/main" id="{00000000-0008-0000-0100-000065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590" name="Line 3">
          <a:extLst>
            <a:ext uri="{FF2B5EF4-FFF2-40B4-BE49-F238E27FC236}">
              <a16:creationId xmlns:a16="http://schemas.microsoft.com/office/drawing/2014/main" id="{00000000-0008-0000-0100-000066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591" name="Line 4">
          <a:extLst>
            <a:ext uri="{FF2B5EF4-FFF2-40B4-BE49-F238E27FC236}">
              <a16:creationId xmlns:a16="http://schemas.microsoft.com/office/drawing/2014/main" id="{00000000-0008-0000-0100-000067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592" name="Line 5">
          <a:extLst>
            <a:ext uri="{FF2B5EF4-FFF2-40B4-BE49-F238E27FC236}">
              <a16:creationId xmlns:a16="http://schemas.microsoft.com/office/drawing/2014/main" id="{00000000-0008-0000-0100-000068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593" name="Line 6">
          <a:extLst>
            <a:ext uri="{FF2B5EF4-FFF2-40B4-BE49-F238E27FC236}">
              <a16:creationId xmlns:a16="http://schemas.microsoft.com/office/drawing/2014/main" id="{00000000-0008-0000-0100-000069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94" name="Line 7">
          <a:extLst>
            <a:ext uri="{FF2B5EF4-FFF2-40B4-BE49-F238E27FC236}">
              <a16:creationId xmlns:a16="http://schemas.microsoft.com/office/drawing/2014/main" id="{00000000-0008-0000-0100-00006A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595" name="Line 8">
          <a:extLst>
            <a:ext uri="{FF2B5EF4-FFF2-40B4-BE49-F238E27FC236}">
              <a16:creationId xmlns:a16="http://schemas.microsoft.com/office/drawing/2014/main" id="{00000000-0008-0000-0100-00006B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596" name="Line 9">
          <a:extLst>
            <a:ext uri="{FF2B5EF4-FFF2-40B4-BE49-F238E27FC236}">
              <a16:creationId xmlns:a16="http://schemas.microsoft.com/office/drawing/2014/main" id="{00000000-0008-0000-0100-00006C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597" name="Line 10">
          <a:extLst>
            <a:ext uri="{FF2B5EF4-FFF2-40B4-BE49-F238E27FC236}">
              <a16:creationId xmlns:a16="http://schemas.microsoft.com/office/drawing/2014/main" id="{00000000-0008-0000-0100-00006D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598" name="Line 11">
          <a:extLst>
            <a:ext uri="{FF2B5EF4-FFF2-40B4-BE49-F238E27FC236}">
              <a16:creationId xmlns:a16="http://schemas.microsoft.com/office/drawing/2014/main" id="{00000000-0008-0000-0100-00006E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99" name="Line 12">
          <a:extLst>
            <a:ext uri="{FF2B5EF4-FFF2-40B4-BE49-F238E27FC236}">
              <a16:creationId xmlns:a16="http://schemas.microsoft.com/office/drawing/2014/main" id="{00000000-0008-0000-0100-00006F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00" name="Line 13">
          <a:extLst>
            <a:ext uri="{FF2B5EF4-FFF2-40B4-BE49-F238E27FC236}">
              <a16:creationId xmlns:a16="http://schemas.microsoft.com/office/drawing/2014/main" id="{00000000-0008-0000-0100-000070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01" name="Line 14">
          <a:extLst>
            <a:ext uri="{FF2B5EF4-FFF2-40B4-BE49-F238E27FC236}">
              <a16:creationId xmlns:a16="http://schemas.microsoft.com/office/drawing/2014/main" id="{00000000-0008-0000-0100-000071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02" name="Line 15">
          <a:extLst>
            <a:ext uri="{FF2B5EF4-FFF2-40B4-BE49-F238E27FC236}">
              <a16:creationId xmlns:a16="http://schemas.microsoft.com/office/drawing/2014/main" id="{00000000-0008-0000-0100-000072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03" name="Line 16">
          <a:extLst>
            <a:ext uri="{FF2B5EF4-FFF2-40B4-BE49-F238E27FC236}">
              <a16:creationId xmlns:a16="http://schemas.microsoft.com/office/drawing/2014/main" id="{00000000-0008-0000-0100-000073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04" name="Line 17">
          <a:extLst>
            <a:ext uri="{FF2B5EF4-FFF2-40B4-BE49-F238E27FC236}">
              <a16:creationId xmlns:a16="http://schemas.microsoft.com/office/drawing/2014/main" id="{00000000-0008-0000-0100-000074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05" name="Line 18">
          <a:extLst>
            <a:ext uri="{FF2B5EF4-FFF2-40B4-BE49-F238E27FC236}">
              <a16:creationId xmlns:a16="http://schemas.microsoft.com/office/drawing/2014/main" id="{00000000-0008-0000-0100-000075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06" name="Line 19">
          <a:extLst>
            <a:ext uri="{FF2B5EF4-FFF2-40B4-BE49-F238E27FC236}">
              <a16:creationId xmlns:a16="http://schemas.microsoft.com/office/drawing/2014/main" id="{00000000-0008-0000-0100-000076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07" name="Line 20">
          <a:extLst>
            <a:ext uri="{FF2B5EF4-FFF2-40B4-BE49-F238E27FC236}">
              <a16:creationId xmlns:a16="http://schemas.microsoft.com/office/drawing/2014/main" id="{00000000-0008-0000-0100-000077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08" name="Line 21">
          <a:extLst>
            <a:ext uri="{FF2B5EF4-FFF2-40B4-BE49-F238E27FC236}">
              <a16:creationId xmlns:a16="http://schemas.microsoft.com/office/drawing/2014/main" id="{00000000-0008-0000-0100-000078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09" name="Line 22">
          <a:extLst>
            <a:ext uri="{FF2B5EF4-FFF2-40B4-BE49-F238E27FC236}">
              <a16:creationId xmlns:a16="http://schemas.microsoft.com/office/drawing/2014/main" id="{00000000-0008-0000-0100-000079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10" name="Line 23">
          <a:extLst>
            <a:ext uri="{FF2B5EF4-FFF2-40B4-BE49-F238E27FC236}">
              <a16:creationId xmlns:a16="http://schemas.microsoft.com/office/drawing/2014/main" id="{00000000-0008-0000-0100-00007A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11" name="Line 24">
          <a:extLst>
            <a:ext uri="{FF2B5EF4-FFF2-40B4-BE49-F238E27FC236}">
              <a16:creationId xmlns:a16="http://schemas.microsoft.com/office/drawing/2014/main" id="{00000000-0008-0000-0100-00007B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12" name="Line 25">
          <a:extLst>
            <a:ext uri="{FF2B5EF4-FFF2-40B4-BE49-F238E27FC236}">
              <a16:creationId xmlns:a16="http://schemas.microsoft.com/office/drawing/2014/main" id="{00000000-0008-0000-0100-00007C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36</xdr:row>
      <xdr:rowOff>19050</xdr:rowOff>
    </xdr:from>
    <xdr:to>
      <xdr:col>7</xdr:col>
      <xdr:colOff>600075</xdr:colOff>
      <xdr:row>43</xdr:row>
      <xdr:rowOff>161925</xdr:rowOff>
    </xdr:to>
    <xdr:grpSp>
      <xdr:nvGrpSpPr>
        <xdr:cNvPr id="95613" name="Group 26">
          <a:extLst>
            <a:ext uri="{FF2B5EF4-FFF2-40B4-BE49-F238E27FC236}">
              <a16:creationId xmlns:a16="http://schemas.microsoft.com/office/drawing/2014/main" id="{00000000-0008-0000-0100-00007D750100}"/>
            </a:ext>
          </a:extLst>
        </xdr:cNvPr>
        <xdr:cNvGrpSpPr>
          <a:grpSpLocks/>
        </xdr:cNvGrpSpPr>
      </xdr:nvGrpSpPr>
      <xdr:grpSpPr bwMode="auto">
        <a:xfrm>
          <a:off x="1231900" y="6908800"/>
          <a:ext cx="3580342" cy="1476375"/>
          <a:chOff x="219" y="730"/>
          <a:chExt cx="282" cy="169"/>
        </a:xfrm>
      </xdr:grpSpPr>
      <xdr:pic>
        <xdr:nvPicPr>
          <xdr:cNvPr id="95658" name="Picture 27">
            <a:extLst>
              <a:ext uri="{FF2B5EF4-FFF2-40B4-BE49-F238E27FC236}">
                <a16:creationId xmlns:a16="http://schemas.microsoft.com/office/drawing/2014/main" id="{00000000-0008-0000-0100-0000AA7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5659" name="Line 28">
            <a:extLst>
              <a:ext uri="{FF2B5EF4-FFF2-40B4-BE49-F238E27FC236}">
                <a16:creationId xmlns:a16="http://schemas.microsoft.com/office/drawing/2014/main" id="{00000000-0008-0000-0100-0000AB75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0" name="Line 29">
            <a:extLst>
              <a:ext uri="{FF2B5EF4-FFF2-40B4-BE49-F238E27FC236}">
                <a16:creationId xmlns:a16="http://schemas.microsoft.com/office/drawing/2014/main" id="{00000000-0008-0000-0100-0000AC75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1" name="Line 30">
            <a:extLst>
              <a:ext uri="{FF2B5EF4-FFF2-40B4-BE49-F238E27FC236}">
                <a16:creationId xmlns:a16="http://schemas.microsoft.com/office/drawing/2014/main" id="{00000000-0008-0000-0100-0000AD75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2" name="Line 31">
            <a:extLst>
              <a:ext uri="{FF2B5EF4-FFF2-40B4-BE49-F238E27FC236}">
                <a16:creationId xmlns:a16="http://schemas.microsoft.com/office/drawing/2014/main" id="{00000000-0008-0000-0100-0000AE75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3" name="Line 32">
            <a:extLst>
              <a:ext uri="{FF2B5EF4-FFF2-40B4-BE49-F238E27FC236}">
                <a16:creationId xmlns:a16="http://schemas.microsoft.com/office/drawing/2014/main" id="{00000000-0008-0000-0100-0000AF75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5664" name="Line 33">
            <a:extLst>
              <a:ext uri="{FF2B5EF4-FFF2-40B4-BE49-F238E27FC236}">
                <a16:creationId xmlns:a16="http://schemas.microsoft.com/office/drawing/2014/main" id="{00000000-0008-0000-0100-0000B075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0</xdr:colOff>
      <xdr:row>51</xdr:row>
      <xdr:rowOff>0</xdr:rowOff>
    </xdr:from>
    <xdr:to>
      <xdr:col>11</xdr:col>
      <xdr:colOff>0</xdr:colOff>
      <xdr:row>51</xdr:row>
      <xdr:rowOff>0</xdr:rowOff>
    </xdr:to>
    <xdr:sp macro="" textlink="">
      <xdr:nvSpPr>
        <xdr:cNvPr id="95614" name="Line 34">
          <a:extLst>
            <a:ext uri="{FF2B5EF4-FFF2-40B4-BE49-F238E27FC236}">
              <a16:creationId xmlns:a16="http://schemas.microsoft.com/office/drawing/2014/main" id="{00000000-0008-0000-0100-00007E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15" name="Line 35">
          <a:extLst>
            <a:ext uri="{FF2B5EF4-FFF2-40B4-BE49-F238E27FC236}">
              <a16:creationId xmlns:a16="http://schemas.microsoft.com/office/drawing/2014/main" id="{00000000-0008-0000-0100-00007F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16" name="Line 36">
          <a:extLst>
            <a:ext uri="{FF2B5EF4-FFF2-40B4-BE49-F238E27FC236}">
              <a16:creationId xmlns:a16="http://schemas.microsoft.com/office/drawing/2014/main" id="{00000000-0008-0000-0100-000080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17" name="Line 37">
          <a:extLst>
            <a:ext uri="{FF2B5EF4-FFF2-40B4-BE49-F238E27FC236}">
              <a16:creationId xmlns:a16="http://schemas.microsoft.com/office/drawing/2014/main" id="{00000000-0008-0000-0100-000081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18" name="Line 38">
          <a:extLst>
            <a:ext uri="{FF2B5EF4-FFF2-40B4-BE49-F238E27FC236}">
              <a16:creationId xmlns:a16="http://schemas.microsoft.com/office/drawing/2014/main" id="{00000000-0008-0000-0100-000082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19" name="Line 39">
          <a:extLst>
            <a:ext uri="{FF2B5EF4-FFF2-40B4-BE49-F238E27FC236}">
              <a16:creationId xmlns:a16="http://schemas.microsoft.com/office/drawing/2014/main" id="{00000000-0008-0000-0100-000083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20" name="Line 40">
          <a:extLst>
            <a:ext uri="{FF2B5EF4-FFF2-40B4-BE49-F238E27FC236}">
              <a16:creationId xmlns:a16="http://schemas.microsoft.com/office/drawing/2014/main" id="{00000000-0008-0000-0100-000084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21" name="Line 41">
          <a:extLst>
            <a:ext uri="{FF2B5EF4-FFF2-40B4-BE49-F238E27FC236}">
              <a16:creationId xmlns:a16="http://schemas.microsoft.com/office/drawing/2014/main" id="{00000000-0008-0000-0100-000085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22" name="Line 42">
          <a:extLst>
            <a:ext uri="{FF2B5EF4-FFF2-40B4-BE49-F238E27FC236}">
              <a16:creationId xmlns:a16="http://schemas.microsoft.com/office/drawing/2014/main" id="{00000000-0008-0000-0100-000086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23" name="Line 43">
          <a:extLst>
            <a:ext uri="{FF2B5EF4-FFF2-40B4-BE49-F238E27FC236}">
              <a16:creationId xmlns:a16="http://schemas.microsoft.com/office/drawing/2014/main" id="{00000000-0008-0000-0100-000087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24" name="Line 44">
          <a:extLst>
            <a:ext uri="{FF2B5EF4-FFF2-40B4-BE49-F238E27FC236}">
              <a16:creationId xmlns:a16="http://schemas.microsoft.com/office/drawing/2014/main" id="{00000000-0008-0000-0100-000088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25" name="Line 45">
          <a:extLst>
            <a:ext uri="{FF2B5EF4-FFF2-40B4-BE49-F238E27FC236}">
              <a16:creationId xmlns:a16="http://schemas.microsoft.com/office/drawing/2014/main" id="{00000000-0008-0000-0100-000089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26" name="Line 46">
          <a:extLst>
            <a:ext uri="{FF2B5EF4-FFF2-40B4-BE49-F238E27FC236}">
              <a16:creationId xmlns:a16="http://schemas.microsoft.com/office/drawing/2014/main" id="{00000000-0008-0000-0100-00008A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27" name="Line 47">
          <a:extLst>
            <a:ext uri="{FF2B5EF4-FFF2-40B4-BE49-F238E27FC236}">
              <a16:creationId xmlns:a16="http://schemas.microsoft.com/office/drawing/2014/main" id="{00000000-0008-0000-0100-00008B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28" name="Line 48">
          <a:extLst>
            <a:ext uri="{FF2B5EF4-FFF2-40B4-BE49-F238E27FC236}">
              <a16:creationId xmlns:a16="http://schemas.microsoft.com/office/drawing/2014/main" id="{00000000-0008-0000-0100-00008C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29" name="Line 49">
          <a:extLst>
            <a:ext uri="{FF2B5EF4-FFF2-40B4-BE49-F238E27FC236}">
              <a16:creationId xmlns:a16="http://schemas.microsoft.com/office/drawing/2014/main" id="{00000000-0008-0000-0100-00008D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30" name="Line 50">
          <a:extLst>
            <a:ext uri="{FF2B5EF4-FFF2-40B4-BE49-F238E27FC236}">
              <a16:creationId xmlns:a16="http://schemas.microsoft.com/office/drawing/2014/main" id="{00000000-0008-0000-0100-00008E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31" name="Line 51">
          <a:extLst>
            <a:ext uri="{FF2B5EF4-FFF2-40B4-BE49-F238E27FC236}">
              <a16:creationId xmlns:a16="http://schemas.microsoft.com/office/drawing/2014/main" id="{00000000-0008-0000-0100-00008F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32" name="Line 52">
          <a:extLst>
            <a:ext uri="{FF2B5EF4-FFF2-40B4-BE49-F238E27FC236}">
              <a16:creationId xmlns:a16="http://schemas.microsoft.com/office/drawing/2014/main" id="{00000000-0008-0000-0100-000090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33" name="Line 53">
          <a:extLst>
            <a:ext uri="{FF2B5EF4-FFF2-40B4-BE49-F238E27FC236}">
              <a16:creationId xmlns:a16="http://schemas.microsoft.com/office/drawing/2014/main" id="{00000000-0008-0000-0100-000091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34" name="Line 54">
          <a:extLst>
            <a:ext uri="{FF2B5EF4-FFF2-40B4-BE49-F238E27FC236}">
              <a16:creationId xmlns:a16="http://schemas.microsoft.com/office/drawing/2014/main" id="{00000000-0008-0000-0100-000092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35" name="Line 55">
          <a:extLst>
            <a:ext uri="{FF2B5EF4-FFF2-40B4-BE49-F238E27FC236}">
              <a16:creationId xmlns:a16="http://schemas.microsoft.com/office/drawing/2014/main" id="{00000000-0008-0000-0100-000093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36" name="Line 56">
          <a:extLst>
            <a:ext uri="{FF2B5EF4-FFF2-40B4-BE49-F238E27FC236}">
              <a16:creationId xmlns:a16="http://schemas.microsoft.com/office/drawing/2014/main" id="{00000000-0008-0000-0100-000094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37" name="Line 57">
          <a:extLst>
            <a:ext uri="{FF2B5EF4-FFF2-40B4-BE49-F238E27FC236}">
              <a16:creationId xmlns:a16="http://schemas.microsoft.com/office/drawing/2014/main" id="{00000000-0008-0000-0100-000095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38" name="Line 58">
          <a:extLst>
            <a:ext uri="{FF2B5EF4-FFF2-40B4-BE49-F238E27FC236}">
              <a16:creationId xmlns:a16="http://schemas.microsoft.com/office/drawing/2014/main" id="{00000000-0008-0000-0100-000096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36</xdr:row>
      <xdr:rowOff>19050</xdr:rowOff>
    </xdr:from>
    <xdr:to>
      <xdr:col>7</xdr:col>
      <xdr:colOff>600075</xdr:colOff>
      <xdr:row>43</xdr:row>
      <xdr:rowOff>161925</xdr:rowOff>
    </xdr:to>
    <xdr:grpSp>
      <xdr:nvGrpSpPr>
        <xdr:cNvPr id="95639" name="Group 59">
          <a:extLst>
            <a:ext uri="{FF2B5EF4-FFF2-40B4-BE49-F238E27FC236}">
              <a16:creationId xmlns:a16="http://schemas.microsoft.com/office/drawing/2014/main" id="{00000000-0008-0000-0100-000097750100}"/>
            </a:ext>
          </a:extLst>
        </xdr:cNvPr>
        <xdr:cNvGrpSpPr>
          <a:grpSpLocks/>
        </xdr:cNvGrpSpPr>
      </xdr:nvGrpSpPr>
      <xdr:grpSpPr bwMode="auto">
        <a:xfrm>
          <a:off x="1231900" y="6908800"/>
          <a:ext cx="3580342" cy="1476375"/>
          <a:chOff x="219" y="730"/>
          <a:chExt cx="282" cy="169"/>
        </a:xfrm>
      </xdr:grpSpPr>
      <xdr:pic>
        <xdr:nvPicPr>
          <xdr:cNvPr id="95651" name="Picture 60">
            <a:extLst>
              <a:ext uri="{FF2B5EF4-FFF2-40B4-BE49-F238E27FC236}">
                <a16:creationId xmlns:a16="http://schemas.microsoft.com/office/drawing/2014/main" id="{00000000-0008-0000-0100-0000A37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5652" name="Line 61">
            <a:extLst>
              <a:ext uri="{FF2B5EF4-FFF2-40B4-BE49-F238E27FC236}">
                <a16:creationId xmlns:a16="http://schemas.microsoft.com/office/drawing/2014/main" id="{00000000-0008-0000-0100-0000A475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3" name="Line 62">
            <a:extLst>
              <a:ext uri="{FF2B5EF4-FFF2-40B4-BE49-F238E27FC236}">
                <a16:creationId xmlns:a16="http://schemas.microsoft.com/office/drawing/2014/main" id="{00000000-0008-0000-0100-0000A575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4" name="Line 63">
            <a:extLst>
              <a:ext uri="{FF2B5EF4-FFF2-40B4-BE49-F238E27FC236}">
                <a16:creationId xmlns:a16="http://schemas.microsoft.com/office/drawing/2014/main" id="{00000000-0008-0000-0100-0000A675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5" name="Line 64">
            <a:extLst>
              <a:ext uri="{FF2B5EF4-FFF2-40B4-BE49-F238E27FC236}">
                <a16:creationId xmlns:a16="http://schemas.microsoft.com/office/drawing/2014/main" id="{00000000-0008-0000-0100-0000A775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6" name="Line 65">
            <a:extLst>
              <a:ext uri="{FF2B5EF4-FFF2-40B4-BE49-F238E27FC236}">
                <a16:creationId xmlns:a16="http://schemas.microsoft.com/office/drawing/2014/main" id="{00000000-0008-0000-0100-0000A875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5657" name="Line 66">
            <a:extLst>
              <a:ext uri="{FF2B5EF4-FFF2-40B4-BE49-F238E27FC236}">
                <a16:creationId xmlns:a16="http://schemas.microsoft.com/office/drawing/2014/main" id="{00000000-0008-0000-0100-0000A975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685800</xdr:colOff>
      <xdr:row>29</xdr:row>
      <xdr:rowOff>66675</xdr:rowOff>
    </xdr:from>
    <xdr:to>
      <xdr:col>13</xdr:col>
      <xdr:colOff>561975</xdr:colOff>
      <xdr:row>32</xdr:row>
      <xdr:rowOff>104775</xdr:rowOff>
    </xdr:to>
    <xdr:sp macro="" textlink="">
      <xdr:nvSpPr>
        <xdr:cNvPr id="26691" name="Rectangle 67">
          <a:extLst>
            <a:ext uri="{FF2B5EF4-FFF2-40B4-BE49-F238E27FC236}">
              <a16:creationId xmlns:a16="http://schemas.microsoft.com/office/drawing/2014/main" id="{00000000-0008-0000-0100-000043680000}"/>
            </a:ext>
          </a:extLst>
        </xdr:cNvPr>
        <xdr:cNvSpPr>
          <a:spLocks noChangeArrowheads="1"/>
        </xdr:cNvSpPr>
      </xdr:nvSpPr>
      <xdr:spPr bwMode="auto">
        <a:xfrm>
          <a:off x="7734300" y="5676900"/>
          <a:ext cx="1447800" cy="581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0" bIns="0" anchor="t" upright="1"/>
        <a:lstStyle/>
        <a:p>
          <a:pPr algn="l" rtl="0">
            <a:defRPr sz="1000"/>
          </a:pPr>
          <a:r>
            <a:rPr lang="ja-JP" altLang="en-US" sz="1100" b="1" i="0" u="none" strike="noStrike" baseline="0">
              <a:solidFill>
                <a:srgbClr val="000000"/>
              </a:solidFill>
              <a:latin typeface="ＭＳ Ｐ明朝"/>
              <a:ea typeface="ＭＳ Ｐ明朝"/>
            </a:rPr>
            <a:t>事務所へ</a:t>
          </a:r>
        </a:p>
      </xdr:txBody>
    </xdr:sp>
    <xdr:clientData/>
  </xdr:twoCellAnchor>
  <xdr:twoCellAnchor>
    <xdr:from>
      <xdr:col>11</xdr:col>
      <xdr:colOff>314325</xdr:colOff>
      <xdr:row>13</xdr:row>
      <xdr:rowOff>238125</xdr:rowOff>
    </xdr:from>
    <xdr:to>
      <xdr:col>15</xdr:col>
      <xdr:colOff>657225</xdr:colOff>
      <xdr:row>16</xdr:row>
      <xdr:rowOff>133350</xdr:rowOff>
    </xdr:to>
    <xdr:sp macro="" textlink="">
      <xdr:nvSpPr>
        <xdr:cNvPr id="26692" name="AutoShape 68">
          <a:extLst>
            <a:ext uri="{FF2B5EF4-FFF2-40B4-BE49-F238E27FC236}">
              <a16:creationId xmlns:a16="http://schemas.microsoft.com/office/drawing/2014/main" id="{00000000-0008-0000-0100-000044680000}"/>
            </a:ext>
          </a:extLst>
        </xdr:cNvPr>
        <xdr:cNvSpPr>
          <a:spLocks noChangeArrowheads="1"/>
        </xdr:cNvSpPr>
      </xdr:nvSpPr>
      <xdr:spPr bwMode="auto">
        <a:xfrm>
          <a:off x="7362825" y="2524125"/>
          <a:ext cx="3286125" cy="6191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無地ｹｰｽ　無地ﾗﾍﾞﾙ</a:t>
          </a:r>
        </a:p>
      </xdr:txBody>
    </xdr:sp>
    <xdr:clientData/>
  </xdr:twoCellAnchor>
  <xdr:twoCellAnchor>
    <xdr:from>
      <xdr:col>14</xdr:col>
      <xdr:colOff>104775</xdr:colOff>
      <xdr:row>7</xdr:row>
      <xdr:rowOff>66675</xdr:rowOff>
    </xdr:from>
    <xdr:to>
      <xdr:col>17</xdr:col>
      <xdr:colOff>504825</xdr:colOff>
      <xdr:row>16</xdr:row>
      <xdr:rowOff>38100</xdr:rowOff>
    </xdr:to>
    <xdr:sp macro="" textlink="">
      <xdr:nvSpPr>
        <xdr:cNvPr id="26694" name="AutoShape 70">
          <a:extLst>
            <a:ext uri="{FF2B5EF4-FFF2-40B4-BE49-F238E27FC236}">
              <a16:creationId xmlns:a16="http://schemas.microsoft.com/office/drawing/2014/main" id="{00000000-0008-0000-0100-000046680000}"/>
            </a:ext>
          </a:extLst>
        </xdr:cNvPr>
        <xdr:cNvSpPr>
          <a:spLocks noChangeArrowheads="1"/>
        </xdr:cNvSpPr>
      </xdr:nvSpPr>
      <xdr:spPr bwMode="auto">
        <a:xfrm rot="713319">
          <a:off x="9410700" y="1266825"/>
          <a:ext cx="2457450" cy="1781175"/>
        </a:xfrm>
        <a:prstGeom prst="irregularSeal2">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明朝"/>
              <a:ea typeface="ＭＳ Ｐ明朝"/>
            </a:rPr>
            <a:t>注意事項：</a:t>
          </a:r>
        </a:p>
      </xdr:txBody>
    </xdr:sp>
    <xdr:clientData/>
  </xdr:twoCellAnchor>
  <xdr:twoCellAnchor>
    <xdr:from>
      <xdr:col>11</xdr:col>
      <xdr:colOff>485775</xdr:colOff>
      <xdr:row>25</xdr:row>
      <xdr:rowOff>9525</xdr:rowOff>
    </xdr:from>
    <xdr:to>
      <xdr:col>14</xdr:col>
      <xdr:colOff>66675</xdr:colOff>
      <xdr:row>28</xdr:row>
      <xdr:rowOff>38100</xdr:rowOff>
    </xdr:to>
    <xdr:sp macro="" textlink="">
      <xdr:nvSpPr>
        <xdr:cNvPr id="26695" name="Rectangle 71">
          <a:extLst>
            <a:ext uri="{FF2B5EF4-FFF2-40B4-BE49-F238E27FC236}">
              <a16:creationId xmlns:a16="http://schemas.microsoft.com/office/drawing/2014/main" id="{00000000-0008-0000-0100-000047680000}"/>
            </a:ext>
          </a:extLst>
        </xdr:cNvPr>
        <xdr:cNvSpPr>
          <a:spLocks noChangeArrowheads="1"/>
        </xdr:cNvSpPr>
      </xdr:nvSpPr>
      <xdr:spPr bwMode="auto">
        <a:xfrm>
          <a:off x="7534275" y="4838700"/>
          <a:ext cx="1838325" cy="628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22860" anchor="ctr" upright="1"/>
        <a:lstStyle/>
        <a:p>
          <a:pPr algn="l" rtl="0">
            <a:defRPr sz="1000"/>
          </a:pPr>
          <a:r>
            <a:rPr lang="ja-JP" altLang="en-US" sz="1600" b="1" i="0" u="none" strike="noStrike" baseline="0">
              <a:solidFill>
                <a:srgbClr val="000000"/>
              </a:solidFill>
              <a:latin typeface="ＭＳ Ｐ明朝"/>
              <a:ea typeface="ＭＳ Ｐ明朝"/>
            </a:rPr>
            <a:t>注意事項：</a:t>
          </a:r>
        </a:p>
      </xdr:txBody>
    </xdr:sp>
    <xdr:clientData/>
  </xdr:twoCellAnchor>
  <xdr:twoCellAnchor>
    <xdr:from>
      <xdr:col>11</xdr:col>
      <xdr:colOff>371475</xdr:colOff>
      <xdr:row>31</xdr:row>
      <xdr:rowOff>47625</xdr:rowOff>
    </xdr:from>
    <xdr:to>
      <xdr:col>21</xdr:col>
      <xdr:colOff>342900</xdr:colOff>
      <xdr:row>38</xdr:row>
      <xdr:rowOff>47625</xdr:rowOff>
    </xdr:to>
    <xdr:sp macro="" textlink="">
      <xdr:nvSpPr>
        <xdr:cNvPr id="26696" name="Rectangle 72">
          <a:extLst>
            <a:ext uri="{FF2B5EF4-FFF2-40B4-BE49-F238E27FC236}">
              <a16:creationId xmlns:a16="http://schemas.microsoft.com/office/drawing/2014/main" id="{00000000-0008-0000-0100-000048680000}"/>
            </a:ext>
          </a:extLst>
        </xdr:cNvPr>
        <xdr:cNvSpPr>
          <a:spLocks noChangeArrowheads="1"/>
        </xdr:cNvSpPr>
      </xdr:nvSpPr>
      <xdr:spPr bwMode="auto">
        <a:xfrm>
          <a:off x="7419975" y="6019800"/>
          <a:ext cx="7029450" cy="1304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ja-JP" altLang="en-US" sz="1400" b="1" i="0" u="none" strike="noStrike" baseline="0">
              <a:solidFill>
                <a:srgbClr val="000000"/>
              </a:solidFill>
              <a:latin typeface="ＭＳ Ｐゴシック"/>
              <a:ea typeface="ＭＳ Ｐゴシック"/>
            </a:rPr>
            <a:t>内訳：　 　　</a:t>
          </a:r>
        </a:p>
        <a:p>
          <a:pPr algn="l" rtl="0">
            <a:defRPr sz="1000"/>
          </a:pPr>
          <a:r>
            <a:rPr lang="ja-JP" altLang="en-US" sz="1400" b="1" i="0" u="none" strike="noStrike" baseline="0">
              <a:solidFill>
                <a:srgbClr val="000000"/>
              </a:solidFill>
              <a:latin typeface="ＭＳ Ｐゴシック"/>
              <a:ea typeface="ＭＳ Ｐゴシック"/>
            </a:rPr>
            <a:t>　　　　</a:t>
          </a:r>
        </a:p>
      </xdr:txBody>
    </xdr:sp>
    <xdr:clientData/>
  </xdr:twoCellAnchor>
  <xdr:twoCellAnchor>
    <xdr:from>
      <xdr:col>12</xdr:col>
      <xdr:colOff>104775</xdr:colOff>
      <xdr:row>1</xdr:row>
      <xdr:rowOff>9525</xdr:rowOff>
    </xdr:from>
    <xdr:to>
      <xdr:col>15</xdr:col>
      <xdr:colOff>247650</xdr:colOff>
      <xdr:row>5</xdr:row>
      <xdr:rowOff>76200</xdr:rowOff>
    </xdr:to>
    <xdr:sp macro="" textlink="">
      <xdr:nvSpPr>
        <xdr:cNvPr id="26699" name="WordArt 75">
          <a:extLst>
            <a:ext uri="{FF2B5EF4-FFF2-40B4-BE49-F238E27FC236}">
              <a16:creationId xmlns:a16="http://schemas.microsoft.com/office/drawing/2014/main" id="{00000000-0008-0000-0100-00004B680000}"/>
            </a:ext>
          </a:extLst>
        </xdr:cNvPr>
        <xdr:cNvSpPr>
          <a:spLocks noChangeArrowheads="1" noChangeShapeType="1" noTextEdit="1"/>
        </xdr:cNvSpPr>
      </xdr:nvSpPr>
      <xdr:spPr bwMode="auto">
        <a:xfrm>
          <a:off x="8039100" y="180975"/>
          <a:ext cx="2200275" cy="7524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P</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試作</a:t>
          </a:r>
        </a:p>
      </xdr:txBody>
    </xdr:sp>
    <xdr:clientData/>
  </xdr:twoCellAnchor>
  <xdr:twoCellAnchor>
    <xdr:from>
      <xdr:col>11</xdr:col>
      <xdr:colOff>342900</xdr:colOff>
      <xdr:row>17</xdr:row>
      <xdr:rowOff>104775</xdr:rowOff>
    </xdr:from>
    <xdr:to>
      <xdr:col>15</xdr:col>
      <xdr:colOff>666750</xdr:colOff>
      <xdr:row>18</xdr:row>
      <xdr:rowOff>123825</xdr:rowOff>
    </xdr:to>
    <xdr:sp macro="" textlink="">
      <xdr:nvSpPr>
        <xdr:cNvPr id="26702" name="WordArt 78">
          <a:extLst>
            <a:ext uri="{FF2B5EF4-FFF2-40B4-BE49-F238E27FC236}">
              <a16:creationId xmlns:a16="http://schemas.microsoft.com/office/drawing/2014/main" id="{00000000-0008-0000-0100-00004E680000}"/>
            </a:ext>
          </a:extLst>
        </xdr:cNvPr>
        <xdr:cNvSpPr>
          <a:spLocks noChangeArrowheads="1" noChangeShapeType="1" noTextEdit="1"/>
        </xdr:cNvSpPr>
      </xdr:nvSpPr>
      <xdr:spPr bwMode="auto">
        <a:xfrm>
          <a:off x="7391400" y="3352800"/>
          <a:ext cx="3267075" cy="2762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送り状の</a:t>
          </a: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FAX</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をお願いします。</a:t>
          </a:r>
        </a:p>
      </xdr:txBody>
    </xdr:sp>
    <xdr:clientData/>
  </xdr:twoCellAnchor>
  <xdr:twoCellAnchor>
    <xdr:from>
      <xdr:col>11</xdr:col>
      <xdr:colOff>638175</xdr:colOff>
      <xdr:row>20</xdr:row>
      <xdr:rowOff>161925</xdr:rowOff>
    </xdr:from>
    <xdr:to>
      <xdr:col>13</xdr:col>
      <xdr:colOff>314325</xdr:colOff>
      <xdr:row>23</xdr:row>
      <xdr:rowOff>104775</xdr:rowOff>
    </xdr:to>
    <xdr:sp macro="" textlink="">
      <xdr:nvSpPr>
        <xdr:cNvPr id="26704" name="Text Box 80">
          <a:extLst>
            <a:ext uri="{FF2B5EF4-FFF2-40B4-BE49-F238E27FC236}">
              <a16:creationId xmlns:a16="http://schemas.microsoft.com/office/drawing/2014/main" id="{00000000-0008-0000-0100-000050680000}"/>
            </a:ext>
          </a:extLst>
        </xdr:cNvPr>
        <xdr:cNvSpPr txBox="1">
          <a:spLocks noChangeArrowheads="1"/>
        </xdr:cNvSpPr>
      </xdr:nvSpPr>
      <xdr:spPr bwMode="auto">
        <a:xfrm>
          <a:off x="7686675" y="4029075"/>
          <a:ext cx="1247775" cy="542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t" upright="1"/>
        <a:lstStyle/>
        <a:p>
          <a:pPr algn="ctr" rtl="0">
            <a:lnSpc>
              <a:spcPts val="1400"/>
            </a:lnSpc>
            <a:defRPr sz="1000"/>
          </a:pPr>
          <a:endParaRPr lang="ja-JP" altLang="en-US" sz="1200" b="1" i="0" u="none" strike="noStrike" baseline="0">
            <a:solidFill>
              <a:srgbClr val="000000"/>
            </a:solidFill>
            <a:latin typeface="ＭＳ Ｐゴシック"/>
            <a:ea typeface="ＭＳ Ｐゴシック"/>
          </a:endParaRPr>
        </a:p>
        <a:p>
          <a:pPr algn="ctr" rtl="0">
            <a:lnSpc>
              <a:spcPts val="1300"/>
            </a:lnSpc>
            <a:defRPr sz="1000"/>
          </a:pPr>
          <a:r>
            <a:rPr lang="ja-JP" altLang="en-US" sz="1200" b="1" i="0" u="none" strike="noStrike" baseline="0">
              <a:solidFill>
                <a:srgbClr val="000000"/>
              </a:solidFill>
              <a:latin typeface="ＭＳ Ｐゴシック"/>
              <a:ea typeface="ＭＳ Ｐゴシック"/>
            </a:rPr>
            <a:t> 導電印刷</a:t>
          </a:r>
        </a:p>
      </xdr:txBody>
    </xdr:sp>
    <xdr:clientData/>
  </xdr:twoCellAnchor>
  <xdr:twoCellAnchor>
    <xdr:from>
      <xdr:col>11</xdr:col>
      <xdr:colOff>228600</xdr:colOff>
      <xdr:row>9</xdr:row>
      <xdr:rowOff>152400</xdr:rowOff>
    </xdr:from>
    <xdr:to>
      <xdr:col>13</xdr:col>
      <xdr:colOff>219075</xdr:colOff>
      <xdr:row>13</xdr:row>
      <xdr:rowOff>9525</xdr:rowOff>
    </xdr:to>
    <xdr:sp macro="" textlink="">
      <xdr:nvSpPr>
        <xdr:cNvPr id="26705" name="AutoShape 81">
          <a:extLst>
            <a:ext uri="{FF2B5EF4-FFF2-40B4-BE49-F238E27FC236}">
              <a16:creationId xmlns:a16="http://schemas.microsoft.com/office/drawing/2014/main" id="{00000000-0008-0000-0100-000051680000}"/>
            </a:ext>
          </a:extLst>
        </xdr:cNvPr>
        <xdr:cNvSpPr>
          <a:spLocks noChangeArrowheads="1"/>
        </xdr:cNvSpPr>
      </xdr:nvSpPr>
      <xdr:spPr bwMode="auto">
        <a:xfrm>
          <a:off x="7277100" y="1714500"/>
          <a:ext cx="1562100" cy="5810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別抜き</a:t>
          </a:r>
        </a:p>
      </xdr:txBody>
    </xdr:sp>
    <xdr:clientData/>
  </xdr:twoCellAnchor>
  <xdr:twoCellAnchor>
    <xdr:from>
      <xdr:col>12</xdr:col>
      <xdr:colOff>0</xdr:colOff>
      <xdr:row>46</xdr:row>
      <xdr:rowOff>190500</xdr:rowOff>
    </xdr:from>
    <xdr:to>
      <xdr:col>14</xdr:col>
      <xdr:colOff>381000</xdr:colOff>
      <xdr:row>49</xdr:row>
      <xdr:rowOff>0</xdr:rowOff>
    </xdr:to>
    <xdr:sp macro="" textlink="">
      <xdr:nvSpPr>
        <xdr:cNvPr id="26708" name="WordArt 84">
          <a:extLst>
            <a:ext uri="{FF2B5EF4-FFF2-40B4-BE49-F238E27FC236}">
              <a16:creationId xmlns:a16="http://schemas.microsoft.com/office/drawing/2014/main" id="{00000000-0008-0000-0100-000054680000}"/>
            </a:ext>
          </a:extLst>
        </xdr:cNvPr>
        <xdr:cNvSpPr>
          <a:spLocks noChangeArrowheads="1" noChangeShapeType="1" noTextEdit="1"/>
        </xdr:cNvSpPr>
      </xdr:nvSpPr>
      <xdr:spPr bwMode="auto">
        <a:xfrm>
          <a:off x="7934325" y="9029700"/>
          <a:ext cx="1752600" cy="4953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内訳確認</a:t>
          </a:r>
        </a:p>
      </xdr:txBody>
    </xdr:sp>
    <xdr:clientData/>
  </xdr:twoCellAnchor>
  <xdr:twoCellAnchor>
    <xdr:from>
      <xdr:col>11</xdr:col>
      <xdr:colOff>180975</xdr:colOff>
      <xdr:row>6</xdr:row>
      <xdr:rowOff>28575</xdr:rowOff>
    </xdr:from>
    <xdr:to>
      <xdr:col>13</xdr:col>
      <xdr:colOff>228600</xdr:colOff>
      <xdr:row>9</xdr:row>
      <xdr:rowOff>47625</xdr:rowOff>
    </xdr:to>
    <xdr:sp macro="" textlink="">
      <xdr:nvSpPr>
        <xdr:cNvPr id="26693" name="AutoShape 69">
          <a:extLst>
            <a:ext uri="{FF2B5EF4-FFF2-40B4-BE49-F238E27FC236}">
              <a16:creationId xmlns:a16="http://schemas.microsoft.com/office/drawing/2014/main" id="{00000000-0008-0000-0100-000045680000}"/>
            </a:ext>
          </a:extLst>
        </xdr:cNvPr>
        <xdr:cNvSpPr>
          <a:spLocks noChangeArrowheads="1"/>
        </xdr:cNvSpPr>
      </xdr:nvSpPr>
      <xdr:spPr bwMode="auto">
        <a:xfrm>
          <a:off x="7229475" y="1057275"/>
          <a:ext cx="1619250" cy="5524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袋詰め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3929</xdr:row>
      <xdr:rowOff>123825</xdr:rowOff>
    </xdr:from>
    <xdr:to>
      <xdr:col>12</xdr:col>
      <xdr:colOff>104775</xdr:colOff>
      <xdr:row>3930</xdr:row>
      <xdr:rowOff>266700</xdr:rowOff>
    </xdr:to>
    <xdr:sp macro="" textlink="">
      <xdr:nvSpPr>
        <xdr:cNvPr id="22552" name="WordArt 24">
          <a:extLst>
            <a:ext uri="{FF2B5EF4-FFF2-40B4-BE49-F238E27FC236}">
              <a16:creationId xmlns:a16="http://schemas.microsoft.com/office/drawing/2014/main" id="{00000000-0008-0000-0200-000018580000}"/>
            </a:ext>
          </a:extLst>
        </xdr:cNvPr>
        <xdr:cNvSpPr>
          <a:spLocks noChangeArrowheads="1" noChangeShapeType="1" noTextEdit="1"/>
        </xdr:cNvSpPr>
      </xdr:nvSpPr>
      <xdr:spPr bwMode="auto">
        <a:xfrm>
          <a:off x="7439025" y="606247200"/>
          <a:ext cx="2276475" cy="333375"/>
        </a:xfrm>
        <a:prstGeom prst="rect">
          <a:avLst/>
        </a:prstGeom>
      </xdr:spPr>
      <xdr:txBody>
        <a:bodyPr wrap="none" fromWordArt="1">
          <a:prstTxWarp prst="textPlain">
            <a:avLst>
              <a:gd name="adj" fmla="val 50000"/>
            </a:avLst>
          </a:prstTxWarp>
        </a:bodyPr>
        <a:lstStyle/>
        <a:p>
          <a:pPr algn="ctr" rtl="0">
            <a:buNone/>
          </a:pPr>
          <a:r>
            <a:rPr lang="ja-JP" altLang="en-US" sz="3600" i="1" kern="10" spc="0">
              <a:ln w="9525">
                <a:solidFill>
                  <a:srgbClr val="000000"/>
                </a:solidFill>
                <a:round/>
                <a:headEnd/>
                <a:tailEnd/>
              </a:ln>
              <a:solidFill>
                <a:srgbClr val="FFFFFF"/>
              </a:solidFill>
              <a:effectLst>
                <a:outerShdw dist="35921" dir="2700000" algn="ctr" rotWithShape="0">
                  <a:srgbClr val="808080"/>
                </a:outerShdw>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23</xdr:col>
      <xdr:colOff>0</xdr:colOff>
      <xdr:row>1</xdr:row>
      <xdr:rowOff>28575</xdr:rowOff>
    </xdr:from>
    <xdr:to>
      <xdr:col>24</xdr:col>
      <xdr:colOff>762000</xdr:colOff>
      <xdr:row>2</xdr:row>
      <xdr:rowOff>171450</xdr:rowOff>
    </xdr:to>
    <xdr:sp macro="" textlink="">
      <xdr:nvSpPr>
        <xdr:cNvPr id="22557" name="Rectangle 29">
          <a:extLst>
            <a:ext uri="{FF2B5EF4-FFF2-40B4-BE49-F238E27FC236}">
              <a16:creationId xmlns:a16="http://schemas.microsoft.com/office/drawing/2014/main" id="{00000000-0008-0000-0200-00001D580000}"/>
            </a:ext>
          </a:extLst>
        </xdr:cNvPr>
        <xdr:cNvSpPr>
          <a:spLocks noChangeArrowheads="1"/>
        </xdr:cNvSpPr>
      </xdr:nvSpPr>
      <xdr:spPr bwMode="auto">
        <a:xfrm>
          <a:off x="16811625" y="333375"/>
          <a:ext cx="1390650"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2008.06.04</a:t>
          </a:r>
        </a:p>
      </xdr:txBody>
    </xdr:sp>
    <xdr:clientData/>
  </xdr:twoCellAnchor>
  <xdr:twoCellAnchor>
    <xdr:from>
      <xdr:col>26</xdr:col>
      <xdr:colOff>114300</xdr:colOff>
      <xdr:row>1</xdr:row>
      <xdr:rowOff>47625</xdr:rowOff>
    </xdr:from>
    <xdr:to>
      <xdr:col>26</xdr:col>
      <xdr:colOff>609600</xdr:colOff>
      <xdr:row>2</xdr:row>
      <xdr:rowOff>152400</xdr:rowOff>
    </xdr:to>
    <xdr:sp macro="" textlink="">
      <xdr:nvSpPr>
        <xdr:cNvPr id="22558" name="Rectangle 30">
          <a:extLst>
            <a:ext uri="{FF2B5EF4-FFF2-40B4-BE49-F238E27FC236}">
              <a16:creationId xmlns:a16="http://schemas.microsoft.com/office/drawing/2014/main" id="{00000000-0008-0000-0200-00001E580000}"/>
            </a:ext>
          </a:extLst>
        </xdr:cNvPr>
        <xdr:cNvSpPr>
          <a:spLocks noChangeArrowheads="1"/>
        </xdr:cNvSpPr>
      </xdr:nvSpPr>
      <xdr:spPr bwMode="auto">
        <a:xfrm>
          <a:off x="19040475" y="352425"/>
          <a:ext cx="4953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遠藤</a:t>
          </a:r>
        </a:p>
      </xdr:txBody>
    </xdr:sp>
    <xdr:clientData/>
  </xdr:twoCellAnchor>
  <xdr:twoCellAnchor>
    <xdr:from>
      <xdr:col>27</xdr:col>
      <xdr:colOff>104775</xdr:colOff>
      <xdr:row>1</xdr:row>
      <xdr:rowOff>28575</xdr:rowOff>
    </xdr:from>
    <xdr:to>
      <xdr:col>27</xdr:col>
      <xdr:colOff>647700</xdr:colOff>
      <xdr:row>2</xdr:row>
      <xdr:rowOff>171450</xdr:rowOff>
    </xdr:to>
    <xdr:sp macro="" textlink="">
      <xdr:nvSpPr>
        <xdr:cNvPr id="22559" name="Rectangle 31">
          <a:extLst>
            <a:ext uri="{FF2B5EF4-FFF2-40B4-BE49-F238E27FC236}">
              <a16:creationId xmlns:a16="http://schemas.microsoft.com/office/drawing/2014/main" id="{00000000-0008-0000-0200-00001F580000}"/>
            </a:ext>
          </a:extLst>
        </xdr:cNvPr>
        <xdr:cNvSpPr>
          <a:spLocks noChangeArrowheads="1"/>
        </xdr:cNvSpPr>
      </xdr:nvSpPr>
      <xdr:spPr bwMode="auto">
        <a:xfrm>
          <a:off x="19716750" y="333375"/>
          <a:ext cx="542925"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吉田</a:t>
          </a:r>
        </a:p>
      </xdr:txBody>
    </xdr:sp>
    <xdr:clientData/>
  </xdr:twoCellAnchor>
  <xdr:twoCellAnchor>
    <xdr:from>
      <xdr:col>0</xdr:col>
      <xdr:colOff>66675</xdr:colOff>
      <xdr:row>0</xdr:row>
      <xdr:rowOff>123825</xdr:rowOff>
    </xdr:from>
    <xdr:to>
      <xdr:col>1</xdr:col>
      <xdr:colOff>1828800</xdr:colOff>
      <xdr:row>2</xdr:row>
      <xdr:rowOff>85725</xdr:rowOff>
    </xdr:to>
    <xdr:sp macro="" textlink="">
      <xdr:nvSpPr>
        <xdr:cNvPr id="22560" name="Rectangle 32">
          <a:extLst>
            <a:ext uri="{FF2B5EF4-FFF2-40B4-BE49-F238E27FC236}">
              <a16:creationId xmlns:a16="http://schemas.microsoft.com/office/drawing/2014/main" id="{00000000-0008-0000-0200-000020580000}"/>
            </a:ext>
          </a:extLst>
        </xdr:cNvPr>
        <xdr:cNvSpPr>
          <a:spLocks noChangeArrowheads="1"/>
        </xdr:cNvSpPr>
      </xdr:nvSpPr>
      <xdr:spPr bwMode="auto">
        <a:xfrm>
          <a:off x="66675" y="123825"/>
          <a:ext cx="3095625"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金 型 台 帳</a:t>
          </a:r>
        </a:p>
      </xdr:txBody>
    </xdr:sp>
    <xdr:clientData/>
  </xdr:twoCellAnchor>
  <xdr:twoCellAnchor>
    <xdr:from>
      <xdr:col>25</xdr:col>
      <xdr:colOff>123825</xdr:colOff>
      <xdr:row>1</xdr:row>
      <xdr:rowOff>47625</xdr:rowOff>
    </xdr:from>
    <xdr:to>
      <xdr:col>25</xdr:col>
      <xdr:colOff>638175</xdr:colOff>
      <xdr:row>2</xdr:row>
      <xdr:rowOff>152400</xdr:rowOff>
    </xdr:to>
    <xdr:sp macro="" textlink="">
      <xdr:nvSpPr>
        <xdr:cNvPr id="22561" name="Rectangle 33">
          <a:extLst>
            <a:ext uri="{FF2B5EF4-FFF2-40B4-BE49-F238E27FC236}">
              <a16:creationId xmlns:a16="http://schemas.microsoft.com/office/drawing/2014/main" id="{00000000-0008-0000-0200-000021580000}"/>
            </a:ext>
          </a:extLst>
        </xdr:cNvPr>
        <xdr:cNvSpPr>
          <a:spLocks noChangeArrowheads="1"/>
        </xdr:cNvSpPr>
      </xdr:nvSpPr>
      <xdr:spPr bwMode="auto">
        <a:xfrm>
          <a:off x="18364200" y="352425"/>
          <a:ext cx="51435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03</a:t>
          </a:r>
        </a:p>
      </xdr:txBody>
    </xdr:sp>
    <xdr:clientData/>
  </xdr:twoCellAnchor>
  <xdr:twoCellAnchor>
    <xdr:from>
      <xdr:col>6</xdr:col>
      <xdr:colOff>152400</xdr:colOff>
      <xdr:row>5121</xdr:row>
      <xdr:rowOff>190500</xdr:rowOff>
    </xdr:from>
    <xdr:to>
      <xdr:col>9</xdr:col>
      <xdr:colOff>257175</xdr:colOff>
      <xdr:row>5123</xdr:row>
      <xdr:rowOff>0</xdr:rowOff>
    </xdr:to>
    <xdr:sp macro="" textlink="">
      <xdr:nvSpPr>
        <xdr:cNvPr id="22562" name="WordArt 34">
          <a:extLst>
            <a:ext uri="{FF2B5EF4-FFF2-40B4-BE49-F238E27FC236}">
              <a16:creationId xmlns:a16="http://schemas.microsoft.com/office/drawing/2014/main" id="{00000000-0008-0000-0200-000022580000}"/>
            </a:ext>
          </a:extLst>
        </xdr:cNvPr>
        <xdr:cNvSpPr>
          <a:spLocks noChangeArrowheads="1" noChangeShapeType="1" noTextEdit="1"/>
        </xdr:cNvSpPr>
      </xdr:nvSpPr>
      <xdr:spPr bwMode="auto">
        <a:xfrm>
          <a:off x="6019800" y="772058400"/>
          <a:ext cx="16764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20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590550</xdr:colOff>
      <xdr:row>1191</xdr:row>
      <xdr:rowOff>0</xdr:rowOff>
    </xdr:from>
    <xdr:to>
      <xdr:col>14</xdr:col>
      <xdr:colOff>361950</xdr:colOff>
      <xdr:row>1193</xdr:row>
      <xdr:rowOff>0</xdr:rowOff>
    </xdr:to>
    <xdr:sp macro="" textlink="">
      <xdr:nvSpPr>
        <xdr:cNvPr id="22563" name="WordArt 35">
          <a:extLst>
            <a:ext uri="{FF2B5EF4-FFF2-40B4-BE49-F238E27FC236}">
              <a16:creationId xmlns:a16="http://schemas.microsoft.com/office/drawing/2014/main" id="{00000000-0008-0000-0200-000023580000}"/>
            </a:ext>
          </a:extLst>
        </xdr:cNvPr>
        <xdr:cNvSpPr>
          <a:spLocks noChangeArrowheads="1" noChangeShapeType="1" noTextEdit="1"/>
        </xdr:cNvSpPr>
      </xdr:nvSpPr>
      <xdr:spPr bwMode="auto">
        <a:xfrm>
          <a:off x="9515475" y="200729850"/>
          <a:ext cx="18288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11</xdr:col>
      <xdr:colOff>676275</xdr:colOff>
      <xdr:row>3935</xdr:row>
      <xdr:rowOff>0</xdr:rowOff>
    </xdr:from>
    <xdr:to>
      <xdr:col>15</xdr:col>
      <xdr:colOff>447675</xdr:colOff>
      <xdr:row>3936</xdr:row>
      <xdr:rowOff>0</xdr:rowOff>
    </xdr:to>
    <xdr:sp macro="" textlink="">
      <xdr:nvSpPr>
        <xdr:cNvPr id="22564" name="WordArt 36">
          <a:extLst>
            <a:ext uri="{FF2B5EF4-FFF2-40B4-BE49-F238E27FC236}">
              <a16:creationId xmlns:a16="http://schemas.microsoft.com/office/drawing/2014/main" id="{00000000-0008-0000-0200-000024580000}"/>
            </a:ext>
          </a:extLst>
        </xdr:cNvPr>
        <xdr:cNvSpPr>
          <a:spLocks noChangeArrowheads="1" noChangeShapeType="1" noTextEdit="1"/>
        </xdr:cNvSpPr>
      </xdr:nvSpPr>
      <xdr:spPr bwMode="auto">
        <a:xfrm>
          <a:off x="9601200" y="606580575"/>
          <a:ext cx="25146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3937</xdr:row>
      <xdr:rowOff>19050</xdr:rowOff>
    </xdr:from>
    <xdr:to>
      <xdr:col>15</xdr:col>
      <xdr:colOff>447675</xdr:colOff>
      <xdr:row>3938</xdr:row>
      <xdr:rowOff>9525</xdr:rowOff>
    </xdr:to>
    <xdr:sp macro="" textlink="">
      <xdr:nvSpPr>
        <xdr:cNvPr id="22565" name="WordArt 37">
          <a:extLst>
            <a:ext uri="{FF2B5EF4-FFF2-40B4-BE49-F238E27FC236}">
              <a16:creationId xmlns:a16="http://schemas.microsoft.com/office/drawing/2014/main" id="{00000000-0008-0000-0200-000025580000}"/>
            </a:ext>
          </a:extLst>
        </xdr:cNvPr>
        <xdr:cNvSpPr>
          <a:spLocks noChangeArrowheads="1" noChangeShapeType="1" noTextEdit="1"/>
        </xdr:cNvSpPr>
      </xdr:nvSpPr>
      <xdr:spPr bwMode="auto">
        <a:xfrm>
          <a:off x="9610725" y="607056825"/>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657225</xdr:colOff>
      <xdr:row>1053</xdr:row>
      <xdr:rowOff>0</xdr:rowOff>
    </xdr:from>
    <xdr:to>
      <xdr:col>14</xdr:col>
      <xdr:colOff>428625</xdr:colOff>
      <xdr:row>1054</xdr:row>
      <xdr:rowOff>0</xdr:rowOff>
    </xdr:to>
    <xdr:sp macro="" textlink="">
      <xdr:nvSpPr>
        <xdr:cNvPr id="22566" name="WordArt 38">
          <a:extLst>
            <a:ext uri="{FF2B5EF4-FFF2-40B4-BE49-F238E27FC236}">
              <a16:creationId xmlns:a16="http://schemas.microsoft.com/office/drawing/2014/main" id="{00000000-0008-0000-0200-000026580000}"/>
            </a:ext>
          </a:extLst>
        </xdr:cNvPr>
        <xdr:cNvSpPr>
          <a:spLocks noChangeArrowheads="1" noChangeShapeType="1" noTextEdit="1"/>
        </xdr:cNvSpPr>
      </xdr:nvSpPr>
      <xdr:spPr bwMode="auto">
        <a:xfrm>
          <a:off x="9582150" y="179470050"/>
          <a:ext cx="18288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6600" mc:Ignorable="a14" a14:legacySpreadsheetColorIndex="53"/>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12</xdr:col>
      <xdr:colOff>419100</xdr:colOff>
      <xdr:row>2880</xdr:row>
      <xdr:rowOff>9525</xdr:rowOff>
    </xdr:from>
    <xdr:to>
      <xdr:col>16</xdr:col>
      <xdr:colOff>190500</xdr:colOff>
      <xdr:row>2882</xdr:row>
      <xdr:rowOff>9525</xdr:rowOff>
    </xdr:to>
    <xdr:sp macro="" textlink="">
      <xdr:nvSpPr>
        <xdr:cNvPr id="22567" name="WordArt 39">
          <a:extLst>
            <a:ext uri="{FF2B5EF4-FFF2-40B4-BE49-F238E27FC236}">
              <a16:creationId xmlns:a16="http://schemas.microsoft.com/office/drawing/2014/main" id="{00000000-0008-0000-0200-000027580000}"/>
            </a:ext>
          </a:extLst>
        </xdr:cNvPr>
        <xdr:cNvSpPr>
          <a:spLocks noChangeArrowheads="1" noChangeShapeType="1" noTextEdit="1"/>
        </xdr:cNvSpPr>
      </xdr:nvSpPr>
      <xdr:spPr bwMode="auto">
        <a:xfrm>
          <a:off x="10029825" y="453761475"/>
          <a:ext cx="25146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676275</xdr:colOff>
      <xdr:row>1055</xdr:row>
      <xdr:rowOff>19050</xdr:rowOff>
    </xdr:from>
    <xdr:to>
      <xdr:col>14</xdr:col>
      <xdr:colOff>447675</xdr:colOff>
      <xdr:row>1055</xdr:row>
      <xdr:rowOff>209550</xdr:rowOff>
    </xdr:to>
    <xdr:sp macro="" textlink="">
      <xdr:nvSpPr>
        <xdr:cNvPr id="22568" name="WordArt 40">
          <a:extLst>
            <a:ext uri="{FF2B5EF4-FFF2-40B4-BE49-F238E27FC236}">
              <a16:creationId xmlns:a16="http://schemas.microsoft.com/office/drawing/2014/main" id="{00000000-0008-0000-0200-000028580000}"/>
            </a:ext>
          </a:extLst>
        </xdr:cNvPr>
        <xdr:cNvSpPr>
          <a:spLocks noChangeArrowheads="1" noChangeShapeType="1" noTextEdit="1"/>
        </xdr:cNvSpPr>
      </xdr:nvSpPr>
      <xdr:spPr bwMode="auto">
        <a:xfrm>
          <a:off x="9601200" y="179946300"/>
          <a:ext cx="18288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628650</xdr:colOff>
      <xdr:row>4039</xdr:row>
      <xdr:rowOff>9525</xdr:rowOff>
    </xdr:from>
    <xdr:to>
      <xdr:col>14</xdr:col>
      <xdr:colOff>28575</xdr:colOff>
      <xdr:row>4040</xdr:row>
      <xdr:rowOff>0</xdr:rowOff>
    </xdr:to>
    <xdr:sp macro="" textlink="">
      <xdr:nvSpPr>
        <xdr:cNvPr id="22569" name="WordArt 41">
          <a:extLst>
            <a:ext uri="{FF2B5EF4-FFF2-40B4-BE49-F238E27FC236}">
              <a16:creationId xmlns:a16="http://schemas.microsoft.com/office/drawing/2014/main" id="{00000000-0008-0000-0200-000029580000}"/>
            </a:ext>
          </a:extLst>
        </xdr:cNvPr>
        <xdr:cNvSpPr>
          <a:spLocks noChangeArrowheads="1" noChangeShapeType="1" noTextEdit="1"/>
        </xdr:cNvSpPr>
      </xdr:nvSpPr>
      <xdr:spPr bwMode="auto">
        <a:xfrm>
          <a:off x="9553575" y="628992900"/>
          <a:ext cx="14573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333375</xdr:colOff>
      <xdr:row>1058</xdr:row>
      <xdr:rowOff>38100</xdr:rowOff>
    </xdr:from>
    <xdr:to>
      <xdr:col>15</xdr:col>
      <xdr:colOff>381000</xdr:colOff>
      <xdr:row>1059</xdr:row>
      <xdr:rowOff>28575</xdr:rowOff>
    </xdr:to>
    <xdr:sp macro="" textlink="">
      <xdr:nvSpPr>
        <xdr:cNvPr id="22570" name="WordArt 42">
          <a:extLst>
            <a:ext uri="{FF2B5EF4-FFF2-40B4-BE49-F238E27FC236}">
              <a16:creationId xmlns:a16="http://schemas.microsoft.com/office/drawing/2014/main" id="{00000000-0008-0000-0200-00002A580000}"/>
            </a:ext>
          </a:extLst>
        </xdr:cNvPr>
        <xdr:cNvSpPr>
          <a:spLocks noChangeArrowheads="1" noChangeShapeType="1" noTextEdit="1"/>
        </xdr:cNvSpPr>
      </xdr:nvSpPr>
      <xdr:spPr bwMode="auto">
        <a:xfrm>
          <a:off x="9258300" y="180651150"/>
          <a:ext cx="2790825" cy="2190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09/02/25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金型中国へ移設</a:t>
          </a:r>
        </a:p>
      </xdr:txBody>
    </xdr:sp>
    <xdr:clientData/>
  </xdr:twoCellAnchor>
  <xdr:twoCellAnchor>
    <xdr:from>
      <xdr:col>11</xdr:col>
      <xdr:colOff>419100</xdr:colOff>
      <xdr:row>1174</xdr:row>
      <xdr:rowOff>0</xdr:rowOff>
    </xdr:from>
    <xdr:to>
      <xdr:col>13</xdr:col>
      <xdr:colOff>390525</xdr:colOff>
      <xdr:row>1174</xdr:row>
      <xdr:rowOff>200025</xdr:rowOff>
    </xdr:to>
    <xdr:sp macro="" textlink="">
      <xdr:nvSpPr>
        <xdr:cNvPr id="22571" name="WordArt 43">
          <a:extLst>
            <a:ext uri="{FF2B5EF4-FFF2-40B4-BE49-F238E27FC236}">
              <a16:creationId xmlns:a16="http://schemas.microsoft.com/office/drawing/2014/main" id="{00000000-0008-0000-0200-00002B580000}"/>
            </a:ext>
          </a:extLst>
        </xdr:cNvPr>
        <xdr:cNvSpPr>
          <a:spLocks noChangeArrowheads="1" noChangeShapeType="1" noTextEdit="1"/>
        </xdr:cNvSpPr>
      </xdr:nvSpPr>
      <xdr:spPr bwMode="auto">
        <a:xfrm>
          <a:off x="9344025" y="196843650"/>
          <a:ext cx="1343025" cy="2000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47625</xdr:colOff>
      <xdr:row>791</xdr:row>
      <xdr:rowOff>38100</xdr:rowOff>
    </xdr:from>
    <xdr:to>
      <xdr:col>15</xdr:col>
      <xdr:colOff>57150</xdr:colOff>
      <xdr:row>791</xdr:row>
      <xdr:rowOff>200025</xdr:rowOff>
    </xdr:to>
    <xdr:sp macro="" textlink="">
      <xdr:nvSpPr>
        <xdr:cNvPr id="22572" name="WordArt 44">
          <a:extLst>
            <a:ext uri="{FF2B5EF4-FFF2-40B4-BE49-F238E27FC236}">
              <a16:creationId xmlns:a16="http://schemas.microsoft.com/office/drawing/2014/main" id="{00000000-0008-0000-0200-00002C580000}"/>
            </a:ext>
          </a:extLst>
        </xdr:cNvPr>
        <xdr:cNvSpPr>
          <a:spLocks noChangeArrowheads="1" noChangeShapeType="1" noTextEdit="1"/>
        </xdr:cNvSpPr>
      </xdr:nvSpPr>
      <xdr:spPr bwMode="auto">
        <a:xfrm>
          <a:off x="8972550" y="130816350"/>
          <a:ext cx="2752725" cy="1619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金型廃却処分（</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2009.4.17</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11</xdr:col>
      <xdr:colOff>171450</xdr:colOff>
      <xdr:row>1700</xdr:row>
      <xdr:rowOff>0</xdr:rowOff>
    </xdr:from>
    <xdr:to>
      <xdr:col>14</xdr:col>
      <xdr:colOff>638175</xdr:colOff>
      <xdr:row>1700</xdr:row>
      <xdr:rowOff>200025</xdr:rowOff>
    </xdr:to>
    <xdr:sp macro="" textlink="">
      <xdr:nvSpPr>
        <xdr:cNvPr id="22573" name="WordArt 45">
          <a:extLst>
            <a:ext uri="{FF2B5EF4-FFF2-40B4-BE49-F238E27FC236}">
              <a16:creationId xmlns:a16="http://schemas.microsoft.com/office/drawing/2014/main" id="{00000000-0008-0000-0200-00002D580000}"/>
            </a:ext>
          </a:extLst>
        </xdr:cNvPr>
        <xdr:cNvSpPr>
          <a:spLocks noChangeArrowheads="1" noChangeShapeType="1" noTextEdit="1"/>
        </xdr:cNvSpPr>
      </xdr:nvSpPr>
      <xdr:spPr bwMode="auto">
        <a:xfrm>
          <a:off x="9096375" y="300161325"/>
          <a:ext cx="252412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57150</xdr:colOff>
      <xdr:row>648</xdr:row>
      <xdr:rowOff>9525</xdr:rowOff>
    </xdr:from>
    <xdr:to>
      <xdr:col>15</xdr:col>
      <xdr:colOff>180975</xdr:colOff>
      <xdr:row>649</xdr:row>
      <xdr:rowOff>0</xdr:rowOff>
    </xdr:to>
    <xdr:sp macro="" textlink="">
      <xdr:nvSpPr>
        <xdr:cNvPr id="22575" name="WordArt 47">
          <a:extLst>
            <a:ext uri="{FF2B5EF4-FFF2-40B4-BE49-F238E27FC236}">
              <a16:creationId xmlns:a16="http://schemas.microsoft.com/office/drawing/2014/main" id="{00000000-0008-0000-0200-00002F580000}"/>
            </a:ext>
          </a:extLst>
        </xdr:cNvPr>
        <xdr:cNvSpPr>
          <a:spLocks noChangeArrowheads="1" noChangeShapeType="1" noTextEdit="1"/>
        </xdr:cNvSpPr>
      </xdr:nvSpPr>
      <xdr:spPr bwMode="auto">
        <a:xfrm>
          <a:off x="8982075" y="106327575"/>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472</xdr:row>
      <xdr:rowOff>0</xdr:rowOff>
    </xdr:from>
    <xdr:to>
      <xdr:col>15</xdr:col>
      <xdr:colOff>238125</xdr:colOff>
      <xdr:row>473</xdr:row>
      <xdr:rowOff>0</xdr:rowOff>
    </xdr:to>
    <xdr:sp macro="" textlink="">
      <xdr:nvSpPr>
        <xdr:cNvPr id="22576" name="WordArt 48">
          <a:extLst>
            <a:ext uri="{FF2B5EF4-FFF2-40B4-BE49-F238E27FC236}">
              <a16:creationId xmlns:a16="http://schemas.microsoft.com/office/drawing/2014/main" id="{00000000-0008-0000-0200-000030580000}"/>
            </a:ext>
          </a:extLst>
        </xdr:cNvPr>
        <xdr:cNvSpPr>
          <a:spLocks noChangeArrowheads="1" noChangeShapeType="1" noTextEdit="1"/>
        </xdr:cNvSpPr>
      </xdr:nvSpPr>
      <xdr:spPr bwMode="auto">
        <a:xfrm>
          <a:off x="9039225" y="82543650"/>
          <a:ext cx="28670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473</xdr:row>
      <xdr:rowOff>0</xdr:rowOff>
    </xdr:from>
    <xdr:to>
      <xdr:col>15</xdr:col>
      <xdr:colOff>238125</xdr:colOff>
      <xdr:row>473</xdr:row>
      <xdr:rowOff>219075</xdr:rowOff>
    </xdr:to>
    <xdr:sp macro="" textlink="">
      <xdr:nvSpPr>
        <xdr:cNvPr id="22577" name="WordArt 49">
          <a:extLst>
            <a:ext uri="{FF2B5EF4-FFF2-40B4-BE49-F238E27FC236}">
              <a16:creationId xmlns:a16="http://schemas.microsoft.com/office/drawing/2014/main" id="{00000000-0008-0000-0200-000031580000}"/>
            </a:ext>
          </a:extLst>
        </xdr:cNvPr>
        <xdr:cNvSpPr>
          <a:spLocks noChangeArrowheads="1" noChangeShapeType="1" noTextEdit="1"/>
        </xdr:cNvSpPr>
      </xdr:nvSpPr>
      <xdr:spPr bwMode="auto">
        <a:xfrm>
          <a:off x="9039225" y="827722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38101</xdr:colOff>
      <xdr:row>947</xdr:row>
      <xdr:rowOff>9524</xdr:rowOff>
    </xdr:from>
    <xdr:to>
      <xdr:col>14</xdr:col>
      <xdr:colOff>114301</xdr:colOff>
      <xdr:row>947</xdr:row>
      <xdr:rowOff>209549</xdr:rowOff>
    </xdr:to>
    <xdr:sp macro="" textlink="">
      <xdr:nvSpPr>
        <xdr:cNvPr id="22578" name="WordArt 50">
          <a:extLst>
            <a:ext uri="{FF2B5EF4-FFF2-40B4-BE49-F238E27FC236}">
              <a16:creationId xmlns:a16="http://schemas.microsoft.com/office/drawing/2014/main" id="{00000000-0008-0000-0200-000032580000}"/>
            </a:ext>
          </a:extLst>
        </xdr:cNvPr>
        <xdr:cNvSpPr>
          <a:spLocks noChangeArrowheads="1" noChangeShapeType="1" noTextEdit="1"/>
        </xdr:cNvSpPr>
      </xdr:nvSpPr>
      <xdr:spPr bwMode="auto">
        <a:xfrm>
          <a:off x="8991601" y="194338574"/>
          <a:ext cx="2133600" cy="2000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2009.12.3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533400</xdr:colOff>
      <xdr:row>2253</xdr:row>
      <xdr:rowOff>209550</xdr:rowOff>
    </xdr:from>
    <xdr:to>
      <xdr:col>16</xdr:col>
      <xdr:colOff>342900</xdr:colOff>
      <xdr:row>2254</xdr:row>
      <xdr:rowOff>209550</xdr:rowOff>
    </xdr:to>
    <xdr:sp macro="" textlink="">
      <xdr:nvSpPr>
        <xdr:cNvPr id="22579" name="WordArt 51">
          <a:extLst>
            <a:ext uri="{FF2B5EF4-FFF2-40B4-BE49-F238E27FC236}">
              <a16:creationId xmlns:a16="http://schemas.microsoft.com/office/drawing/2014/main" id="{00000000-0008-0000-0200-000033580000}"/>
            </a:ext>
          </a:extLst>
        </xdr:cNvPr>
        <xdr:cNvSpPr>
          <a:spLocks noChangeArrowheads="1" noChangeShapeType="1" noTextEdit="1"/>
        </xdr:cNvSpPr>
      </xdr:nvSpPr>
      <xdr:spPr bwMode="auto">
        <a:xfrm>
          <a:off x="9458325" y="378780675"/>
          <a:ext cx="3238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2010/2/2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2844</xdr:row>
      <xdr:rowOff>0</xdr:rowOff>
    </xdr:from>
    <xdr:to>
      <xdr:col>14</xdr:col>
      <xdr:colOff>180975</xdr:colOff>
      <xdr:row>2845</xdr:row>
      <xdr:rowOff>9525</xdr:rowOff>
    </xdr:to>
    <xdr:sp macro="" textlink="">
      <xdr:nvSpPr>
        <xdr:cNvPr id="22580" name="WordArt 52">
          <a:extLst>
            <a:ext uri="{FF2B5EF4-FFF2-40B4-BE49-F238E27FC236}">
              <a16:creationId xmlns:a16="http://schemas.microsoft.com/office/drawing/2014/main" id="{00000000-0008-0000-0200-000034580000}"/>
            </a:ext>
          </a:extLst>
        </xdr:cNvPr>
        <xdr:cNvSpPr>
          <a:spLocks noChangeArrowheads="1" noChangeShapeType="1" noTextEdit="1"/>
        </xdr:cNvSpPr>
      </xdr:nvSpPr>
      <xdr:spPr bwMode="auto">
        <a:xfrm>
          <a:off x="8934450" y="44552235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38100</xdr:colOff>
      <xdr:row>2846</xdr:row>
      <xdr:rowOff>47625</xdr:rowOff>
    </xdr:from>
    <xdr:to>
      <xdr:col>14</xdr:col>
      <xdr:colOff>209550</xdr:colOff>
      <xdr:row>2848</xdr:row>
      <xdr:rowOff>180975</xdr:rowOff>
    </xdr:to>
    <xdr:sp macro="" textlink="">
      <xdr:nvSpPr>
        <xdr:cNvPr id="22581" name="WordArt 53">
          <a:extLst>
            <a:ext uri="{FF2B5EF4-FFF2-40B4-BE49-F238E27FC236}">
              <a16:creationId xmlns:a16="http://schemas.microsoft.com/office/drawing/2014/main" id="{00000000-0008-0000-0200-000035580000}"/>
            </a:ext>
          </a:extLst>
        </xdr:cNvPr>
        <xdr:cNvSpPr>
          <a:spLocks noChangeArrowheads="1" noChangeShapeType="1" noTextEdit="1"/>
        </xdr:cNvSpPr>
      </xdr:nvSpPr>
      <xdr:spPr bwMode="auto">
        <a:xfrm>
          <a:off x="8963025" y="446027175"/>
          <a:ext cx="2228850" cy="590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10</xdr:col>
      <xdr:colOff>638175</xdr:colOff>
      <xdr:row>2850</xdr:row>
      <xdr:rowOff>209550</xdr:rowOff>
    </xdr:from>
    <xdr:to>
      <xdr:col>14</xdr:col>
      <xdr:colOff>123825</xdr:colOff>
      <xdr:row>2851</xdr:row>
      <xdr:rowOff>219075</xdr:rowOff>
    </xdr:to>
    <xdr:sp macro="" textlink="">
      <xdr:nvSpPr>
        <xdr:cNvPr id="22582" name="WordArt 54">
          <a:extLst>
            <a:ext uri="{FF2B5EF4-FFF2-40B4-BE49-F238E27FC236}">
              <a16:creationId xmlns:a16="http://schemas.microsoft.com/office/drawing/2014/main" id="{00000000-0008-0000-0200-000036580000}"/>
            </a:ext>
          </a:extLst>
        </xdr:cNvPr>
        <xdr:cNvSpPr>
          <a:spLocks noChangeArrowheads="1" noChangeShapeType="1" noTextEdit="1"/>
        </xdr:cNvSpPr>
      </xdr:nvSpPr>
      <xdr:spPr bwMode="auto">
        <a:xfrm>
          <a:off x="8877300" y="4471035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4322</xdr:row>
      <xdr:rowOff>9525</xdr:rowOff>
    </xdr:from>
    <xdr:to>
      <xdr:col>14</xdr:col>
      <xdr:colOff>9525</xdr:colOff>
      <xdr:row>4322</xdr:row>
      <xdr:rowOff>209550</xdr:rowOff>
    </xdr:to>
    <xdr:sp macro="" textlink="">
      <xdr:nvSpPr>
        <xdr:cNvPr id="22583" name="WordArt 55">
          <a:extLst>
            <a:ext uri="{FF2B5EF4-FFF2-40B4-BE49-F238E27FC236}">
              <a16:creationId xmlns:a16="http://schemas.microsoft.com/office/drawing/2014/main" id="{00000000-0008-0000-0200-000037580000}"/>
            </a:ext>
          </a:extLst>
        </xdr:cNvPr>
        <xdr:cNvSpPr>
          <a:spLocks noChangeArrowheads="1" noChangeShapeType="1" noTextEdit="1"/>
        </xdr:cNvSpPr>
      </xdr:nvSpPr>
      <xdr:spPr bwMode="auto">
        <a:xfrm>
          <a:off x="8982075" y="669645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4323</xdr:row>
      <xdr:rowOff>9525</xdr:rowOff>
    </xdr:from>
    <xdr:to>
      <xdr:col>14</xdr:col>
      <xdr:colOff>9525</xdr:colOff>
      <xdr:row>4323</xdr:row>
      <xdr:rowOff>209550</xdr:rowOff>
    </xdr:to>
    <xdr:sp macro="" textlink="">
      <xdr:nvSpPr>
        <xdr:cNvPr id="22584" name="WordArt 56">
          <a:extLst>
            <a:ext uri="{FF2B5EF4-FFF2-40B4-BE49-F238E27FC236}">
              <a16:creationId xmlns:a16="http://schemas.microsoft.com/office/drawing/2014/main" id="{00000000-0008-0000-0200-000038580000}"/>
            </a:ext>
          </a:extLst>
        </xdr:cNvPr>
        <xdr:cNvSpPr>
          <a:spLocks noChangeArrowheads="1" noChangeShapeType="1" noTextEdit="1"/>
        </xdr:cNvSpPr>
      </xdr:nvSpPr>
      <xdr:spPr bwMode="auto">
        <a:xfrm>
          <a:off x="8982075" y="669874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942</xdr:row>
      <xdr:rowOff>19050</xdr:rowOff>
    </xdr:from>
    <xdr:to>
      <xdr:col>14</xdr:col>
      <xdr:colOff>152400</xdr:colOff>
      <xdr:row>942</xdr:row>
      <xdr:rowOff>161925</xdr:rowOff>
    </xdr:to>
    <xdr:sp macro="" textlink="">
      <xdr:nvSpPr>
        <xdr:cNvPr id="22585" name="WordArt 57">
          <a:extLst>
            <a:ext uri="{FF2B5EF4-FFF2-40B4-BE49-F238E27FC236}">
              <a16:creationId xmlns:a16="http://schemas.microsoft.com/office/drawing/2014/main" id="{00000000-0008-0000-0200-000039580000}"/>
            </a:ext>
          </a:extLst>
        </xdr:cNvPr>
        <xdr:cNvSpPr>
          <a:spLocks noChangeArrowheads="1" noChangeShapeType="1" noTextEdit="1"/>
        </xdr:cNvSpPr>
      </xdr:nvSpPr>
      <xdr:spPr bwMode="auto">
        <a:xfrm>
          <a:off x="9039225" y="193205100"/>
          <a:ext cx="2124075" cy="14287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123825</xdr:colOff>
      <xdr:row>987</xdr:row>
      <xdr:rowOff>0</xdr:rowOff>
    </xdr:from>
    <xdr:to>
      <xdr:col>15</xdr:col>
      <xdr:colOff>95250</xdr:colOff>
      <xdr:row>987</xdr:row>
      <xdr:rowOff>190500</xdr:rowOff>
    </xdr:to>
    <xdr:sp macro="" textlink="">
      <xdr:nvSpPr>
        <xdr:cNvPr id="22586" name="WordArt 58">
          <a:extLst>
            <a:ext uri="{FF2B5EF4-FFF2-40B4-BE49-F238E27FC236}">
              <a16:creationId xmlns:a16="http://schemas.microsoft.com/office/drawing/2014/main" id="{00000000-0008-0000-0200-00003A580000}"/>
            </a:ext>
          </a:extLst>
        </xdr:cNvPr>
        <xdr:cNvSpPr>
          <a:spLocks noChangeArrowheads="1" noChangeShapeType="1" noTextEdit="1"/>
        </xdr:cNvSpPr>
      </xdr:nvSpPr>
      <xdr:spPr bwMode="auto">
        <a:xfrm>
          <a:off x="9048750" y="164153850"/>
          <a:ext cx="27146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209550</xdr:colOff>
      <xdr:row>1705</xdr:row>
      <xdr:rowOff>0</xdr:rowOff>
    </xdr:from>
    <xdr:to>
      <xdr:col>14</xdr:col>
      <xdr:colOff>628650</xdr:colOff>
      <xdr:row>1706</xdr:row>
      <xdr:rowOff>0</xdr:rowOff>
    </xdr:to>
    <xdr:sp macro="" textlink="">
      <xdr:nvSpPr>
        <xdr:cNvPr id="22587" name="WordArt 59">
          <a:extLst>
            <a:ext uri="{FF2B5EF4-FFF2-40B4-BE49-F238E27FC236}">
              <a16:creationId xmlns:a16="http://schemas.microsoft.com/office/drawing/2014/main" id="{00000000-0008-0000-0200-00003B580000}"/>
            </a:ext>
          </a:extLst>
        </xdr:cNvPr>
        <xdr:cNvSpPr>
          <a:spLocks noChangeArrowheads="1" noChangeShapeType="1" noTextEdit="1"/>
        </xdr:cNvSpPr>
      </xdr:nvSpPr>
      <xdr:spPr bwMode="auto">
        <a:xfrm>
          <a:off x="9134475" y="3013043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2010.10.13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276225</xdr:colOff>
      <xdr:row>39</xdr:row>
      <xdr:rowOff>9525</xdr:rowOff>
    </xdr:from>
    <xdr:to>
      <xdr:col>16</xdr:col>
      <xdr:colOff>38100</xdr:colOff>
      <xdr:row>39</xdr:row>
      <xdr:rowOff>209550</xdr:rowOff>
    </xdr:to>
    <xdr:sp macro="" textlink="">
      <xdr:nvSpPr>
        <xdr:cNvPr id="22588" name="WordArt 60">
          <a:extLst>
            <a:ext uri="{FF2B5EF4-FFF2-40B4-BE49-F238E27FC236}">
              <a16:creationId xmlns:a16="http://schemas.microsoft.com/office/drawing/2014/main" id="{00000000-0008-0000-0200-00003C580000}"/>
            </a:ext>
          </a:extLst>
        </xdr:cNvPr>
        <xdr:cNvSpPr>
          <a:spLocks noChangeArrowheads="1" noChangeShapeType="1" noTextEdit="1"/>
        </xdr:cNvSpPr>
      </xdr:nvSpPr>
      <xdr:spPr bwMode="auto">
        <a:xfrm>
          <a:off x="9201150" y="9172575"/>
          <a:ext cx="31908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10</xdr:col>
      <xdr:colOff>647700</xdr:colOff>
      <xdr:row>659</xdr:row>
      <xdr:rowOff>0</xdr:rowOff>
    </xdr:from>
    <xdr:to>
      <xdr:col>15</xdr:col>
      <xdr:colOff>85725</xdr:colOff>
      <xdr:row>659</xdr:row>
      <xdr:rowOff>219075</xdr:rowOff>
    </xdr:to>
    <xdr:sp macro="" textlink="">
      <xdr:nvSpPr>
        <xdr:cNvPr id="22589" name="WordArt 61">
          <a:extLst>
            <a:ext uri="{FF2B5EF4-FFF2-40B4-BE49-F238E27FC236}">
              <a16:creationId xmlns:a16="http://schemas.microsoft.com/office/drawing/2014/main" id="{00000000-0008-0000-0200-00003D580000}"/>
            </a:ext>
          </a:extLst>
        </xdr:cNvPr>
        <xdr:cNvSpPr>
          <a:spLocks noChangeArrowheads="1" noChangeShapeType="1" noTextEdit="1"/>
        </xdr:cNvSpPr>
      </xdr:nvSpPr>
      <xdr:spPr bwMode="auto">
        <a:xfrm>
          <a:off x="8886825" y="1088326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643</xdr:row>
      <xdr:rowOff>0</xdr:rowOff>
    </xdr:from>
    <xdr:to>
      <xdr:col>15</xdr:col>
      <xdr:colOff>180975</xdr:colOff>
      <xdr:row>643</xdr:row>
      <xdr:rowOff>219075</xdr:rowOff>
    </xdr:to>
    <xdr:sp macro="" textlink="">
      <xdr:nvSpPr>
        <xdr:cNvPr id="22591" name="WordArt 63">
          <a:extLst>
            <a:ext uri="{FF2B5EF4-FFF2-40B4-BE49-F238E27FC236}">
              <a16:creationId xmlns:a16="http://schemas.microsoft.com/office/drawing/2014/main" id="{00000000-0008-0000-0200-00003F580000}"/>
            </a:ext>
          </a:extLst>
        </xdr:cNvPr>
        <xdr:cNvSpPr>
          <a:spLocks noChangeArrowheads="1" noChangeShapeType="1" noTextEdit="1"/>
        </xdr:cNvSpPr>
      </xdr:nvSpPr>
      <xdr:spPr bwMode="auto">
        <a:xfrm>
          <a:off x="8982075" y="1051750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803</xdr:row>
      <xdr:rowOff>0</xdr:rowOff>
    </xdr:from>
    <xdr:to>
      <xdr:col>15</xdr:col>
      <xdr:colOff>161925</xdr:colOff>
      <xdr:row>804</xdr:row>
      <xdr:rowOff>9525</xdr:rowOff>
    </xdr:to>
    <xdr:sp macro="" textlink="">
      <xdr:nvSpPr>
        <xdr:cNvPr id="22592" name="WordArt 64">
          <a:extLst>
            <a:ext uri="{FF2B5EF4-FFF2-40B4-BE49-F238E27FC236}">
              <a16:creationId xmlns:a16="http://schemas.microsoft.com/office/drawing/2014/main" id="{00000000-0008-0000-0200-000040580000}"/>
            </a:ext>
          </a:extLst>
        </xdr:cNvPr>
        <xdr:cNvSpPr>
          <a:spLocks noChangeArrowheads="1" noChangeShapeType="1" noTextEdit="1"/>
        </xdr:cNvSpPr>
      </xdr:nvSpPr>
      <xdr:spPr bwMode="auto">
        <a:xfrm>
          <a:off x="8963025" y="133521450"/>
          <a:ext cx="286702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4324</xdr:row>
      <xdr:rowOff>9525</xdr:rowOff>
    </xdr:from>
    <xdr:to>
      <xdr:col>14</xdr:col>
      <xdr:colOff>9525</xdr:colOff>
      <xdr:row>4324</xdr:row>
      <xdr:rowOff>209550</xdr:rowOff>
    </xdr:to>
    <xdr:sp macro="" textlink="">
      <xdr:nvSpPr>
        <xdr:cNvPr id="22593" name="WordArt 65">
          <a:extLst>
            <a:ext uri="{FF2B5EF4-FFF2-40B4-BE49-F238E27FC236}">
              <a16:creationId xmlns:a16="http://schemas.microsoft.com/office/drawing/2014/main" id="{00000000-0008-0000-0200-000041580000}"/>
            </a:ext>
          </a:extLst>
        </xdr:cNvPr>
        <xdr:cNvSpPr>
          <a:spLocks noChangeArrowheads="1" noChangeShapeType="1" noTextEdit="1"/>
        </xdr:cNvSpPr>
      </xdr:nvSpPr>
      <xdr:spPr bwMode="auto">
        <a:xfrm>
          <a:off x="8982075" y="6701028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4325</xdr:row>
      <xdr:rowOff>9525</xdr:rowOff>
    </xdr:from>
    <xdr:to>
      <xdr:col>14</xdr:col>
      <xdr:colOff>9525</xdr:colOff>
      <xdr:row>4325</xdr:row>
      <xdr:rowOff>209550</xdr:rowOff>
    </xdr:to>
    <xdr:sp macro="" textlink="">
      <xdr:nvSpPr>
        <xdr:cNvPr id="22594" name="WordArt 66">
          <a:extLst>
            <a:ext uri="{FF2B5EF4-FFF2-40B4-BE49-F238E27FC236}">
              <a16:creationId xmlns:a16="http://schemas.microsoft.com/office/drawing/2014/main" id="{00000000-0008-0000-0200-000042580000}"/>
            </a:ext>
          </a:extLst>
        </xdr:cNvPr>
        <xdr:cNvSpPr>
          <a:spLocks noChangeArrowheads="1" noChangeShapeType="1" noTextEdit="1"/>
        </xdr:cNvSpPr>
      </xdr:nvSpPr>
      <xdr:spPr bwMode="auto">
        <a:xfrm>
          <a:off x="8982075" y="6703314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4326</xdr:row>
      <xdr:rowOff>9525</xdr:rowOff>
    </xdr:from>
    <xdr:to>
      <xdr:col>14</xdr:col>
      <xdr:colOff>9525</xdr:colOff>
      <xdr:row>4326</xdr:row>
      <xdr:rowOff>209550</xdr:rowOff>
    </xdr:to>
    <xdr:sp macro="" textlink="">
      <xdr:nvSpPr>
        <xdr:cNvPr id="22595" name="WordArt 67">
          <a:extLst>
            <a:ext uri="{FF2B5EF4-FFF2-40B4-BE49-F238E27FC236}">
              <a16:creationId xmlns:a16="http://schemas.microsoft.com/office/drawing/2014/main" id="{00000000-0008-0000-0200-000043580000}"/>
            </a:ext>
          </a:extLst>
        </xdr:cNvPr>
        <xdr:cNvSpPr>
          <a:spLocks noChangeArrowheads="1" noChangeShapeType="1" noTextEdit="1"/>
        </xdr:cNvSpPr>
      </xdr:nvSpPr>
      <xdr:spPr bwMode="auto">
        <a:xfrm>
          <a:off x="8982075" y="6705600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400050</xdr:colOff>
      <xdr:row>4388</xdr:row>
      <xdr:rowOff>200025</xdr:rowOff>
    </xdr:from>
    <xdr:to>
      <xdr:col>15</xdr:col>
      <xdr:colOff>504825</xdr:colOff>
      <xdr:row>4389</xdr:row>
      <xdr:rowOff>209550</xdr:rowOff>
    </xdr:to>
    <xdr:sp macro="" textlink="">
      <xdr:nvSpPr>
        <xdr:cNvPr id="22596" name="WordArt 68">
          <a:extLst>
            <a:ext uri="{FF2B5EF4-FFF2-40B4-BE49-F238E27FC236}">
              <a16:creationId xmlns:a16="http://schemas.microsoft.com/office/drawing/2014/main" id="{00000000-0008-0000-0200-000044580000}"/>
            </a:ext>
          </a:extLst>
        </xdr:cNvPr>
        <xdr:cNvSpPr>
          <a:spLocks noChangeArrowheads="1" noChangeShapeType="1" noTextEdit="1"/>
        </xdr:cNvSpPr>
      </xdr:nvSpPr>
      <xdr:spPr bwMode="auto">
        <a:xfrm>
          <a:off x="10010775" y="679437300"/>
          <a:ext cx="21621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2010.12.17</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4327</xdr:row>
      <xdr:rowOff>9525</xdr:rowOff>
    </xdr:from>
    <xdr:to>
      <xdr:col>14</xdr:col>
      <xdr:colOff>28575</xdr:colOff>
      <xdr:row>4327</xdr:row>
      <xdr:rowOff>209550</xdr:rowOff>
    </xdr:to>
    <xdr:sp macro="" textlink="">
      <xdr:nvSpPr>
        <xdr:cNvPr id="22597" name="WordArt 69">
          <a:extLst>
            <a:ext uri="{FF2B5EF4-FFF2-40B4-BE49-F238E27FC236}">
              <a16:creationId xmlns:a16="http://schemas.microsoft.com/office/drawing/2014/main" id="{00000000-0008-0000-0200-000045580000}"/>
            </a:ext>
          </a:extLst>
        </xdr:cNvPr>
        <xdr:cNvSpPr>
          <a:spLocks noChangeArrowheads="1" noChangeShapeType="1" noTextEdit="1"/>
        </xdr:cNvSpPr>
      </xdr:nvSpPr>
      <xdr:spPr bwMode="auto">
        <a:xfrm>
          <a:off x="9001125" y="670788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3954</xdr:row>
      <xdr:rowOff>9525</xdr:rowOff>
    </xdr:from>
    <xdr:to>
      <xdr:col>15</xdr:col>
      <xdr:colOff>457200</xdr:colOff>
      <xdr:row>3955</xdr:row>
      <xdr:rowOff>38100</xdr:rowOff>
    </xdr:to>
    <xdr:sp macro="" textlink="">
      <xdr:nvSpPr>
        <xdr:cNvPr id="22598" name="WordArt 70">
          <a:extLst>
            <a:ext uri="{FF2B5EF4-FFF2-40B4-BE49-F238E27FC236}">
              <a16:creationId xmlns:a16="http://schemas.microsoft.com/office/drawing/2014/main" id="{00000000-0008-0000-0200-000046580000}"/>
            </a:ext>
          </a:extLst>
        </xdr:cNvPr>
        <xdr:cNvSpPr>
          <a:spLocks noChangeArrowheads="1" noChangeShapeType="1" noTextEdit="1"/>
        </xdr:cNvSpPr>
      </xdr:nvSpPr>
      <xdr:spPr bwMode="auto">
        <a:xfrm>
          <a:off x="9610725" y="610933500"/>
          <a:ext cx="2514600"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955</xdr:row>
      <xdr:rowOff>209550</xdr:rowOff>
    </xdr:from>
    <xdr:to>
      <xdr:col>12</xdr:col>
      <xdr:colOff>304800</xdr:colOff>
      <xdr:row>957</xdr:row>
      <xdr:rowOff>0</xdr:rowOff>
    </xdr:to>
    <xdr:sp macro="" textlink="">
      <xdr:nvSpPr>
        <xdr:cNvPr id="22599" name="WordArt 71">
          <a:extLst>
            <a:ext uri="{FF2B5EF4-FFF2-40B4-BE49-F238E27FC236}">
              <a16:creationId xmlns:a16="http://schemas.microsoft.com/office/drawing/2014/main" id="{00000000-0008-0000-0200-000047580000}"/>
            </a:ext>
          </a:extLst>
        </xdr:cNvPr>
        <xdr:cNvSpPr>
          <a:spLocks noChangeArrowheads="1" noChangeShapeType="1" noTextEdit="1"/>
        </xdr:cNvSpPr>
      </xdr:nvSpPr>
      <xdr:spPr bwMode="auto">
        <a:xfrm>
          <a:off x="9001125" y="156591000"/>
          <a:ext cx="914400" cy="2476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85725</xdr:colOff>
      <xdr:row>953</xdr:row>
      <xdr:rowOff>209550</xdr:rowOff>
    </xdr:from>
    <xdr:to>
      <xdr:col>12</xdr:col>
      <xdr:colOff>314325</xdr:colOff>
      <xdr:row>954</xdr:row>
      <xdr:rowOff>209550</xdr:rowOff>
    </xdr:to>
    <xdr:sp macro="" textlink="">
      <xdr:nvSpPr>
        <xdr:cNvPr id="22600" name="WordArt 72">
          <a:extLst>
            <a:ext uri="{FF2B5EF4-FFF2-40B4-BE49-F238E27FC236}">
              <a16:creationId xmlns:a16="http://schemas.microsoft.com/office/drawing/2014/main" id="{00000000-0008-0000-0200-000048580000}"/>
            </a:ext>
          </a:extLst>
        </xdr:cNvPr>
        <xdr:cNvSpPr>
          <a:spLocks noChangeArrowheads="1" noChangeShapeType="1" noTextEdit="1"/>
        </xdr:cNvSpPr>
      </xdr:nvSpPr>
      <xdr:spPr bwMode="auto">
        <a:xfrm>
          <a:off x="9010650" y="156133800"/>
          <a:ext cx="9144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0</xdr:colOff>
      <xdr:row>944</xdr:row>
      <xdr:rowOff>38100</xdr:rowOff>
    </xdr:from>
    <xdr:to>
      <xdr:col>14</xdr:col>
      <xdr:colOff>123825</xdr:colOff>
      <xdr:row>944</xdr:row>
      <xdr:rowOff>180975</xdr:rowOff>
    </xdr:to>
    <xdr:sp macro="" textlink="">
      <xdr:nvSpPr>
        <xdr:cNvPr id="22601" name="WordArt 73">
          <a:extLst>
            <a:ext uri="{FF2B5EF4-FFF2-40B4-BE49-F238E27FC236}">
              <a16:creationId xmlns:a16="http://schemas.microsoft.com/office/drawing/2014/main" id="{00000000-0008-0000-0200-000049580000}"/>
            </a:ext>
          </a:extLst>
        </xdr:cNvPr>
        <xdr:cNvSpPr>
          <a:spLocks noChangeArrowheads="1" noChangeShapeType="1" noTextEdit="1"/>
        </xdr:cNvSpPr>
      </xdr:nvSpPr>
      <xdr:spPr bwMode="auto">
        <a:xfrm>
          <a:off x="8953500" y="193681350"/>
          <a:ext cx="2181225" cy="1428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945</xdr:row>
      <xdr:rowOff>19050</xdr:rowOff>
    </xdr:from>
    <xdr:to>
      <xdr:col>14</xdr:col>
      <xdr:colOff>114300</xdr:colOff>
      <xdr:row>945</xdr:row>
      <xdr:rowOff>209550</xdr:rowOff>
    </xdr:to>
    <xdr:sp macro="" textlink="">
      <xdr:nvSpPr>
        <xdr:cNvPr id="22602" name="WordArt 74">
          <a:extLst>
            <a:ext uri="{FF2B5EF4-FFF2-40B4-BE49-F238E27FC236}">
              <a16:creationId xmlns:a16="http://schemas.microsoft.com/office/drawing/2014/main" id="{00000000-0008-0000-0200-00004A580000}"/>
            </a:ext>
          </a:extLst>
        </xdr:cNvPr>
        <xdr:cNvSpPr>
          <a:spLocks noChangeArrowheads="1" noChangeShapeType="1" noTextEdit="1"/>
        </xdr:cNvSpPr>
      </xdr:nvSpPr>
      <xdr:spPr bwMode="auto">
        <a:xfrm>
          <a:off x="8953500" y="193890900"/>
          <a:ext cx="21717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19050</xdr:colOff>
      <xdr:row>952</xdr:row>
      <xdr:rowOff>0</xdr:rowOff>
    </xdr:from>
    <xdr:to>
      <xdr:col>14</xdr:col>
      <xdr:colOff>552450</xdr:colOff>
      <xdr:row>953</xdr:row>
      <xdr:rowOff>9525</xdr:rowOff>
    </xdr:to>
    <xdr:sp macro="" textlink="">
      <xdr:nvSpPr>
        <xdr:cNvPr id="22603" name="WordArt 75">
          <a:extLst>
            <a:ext uri="{FF2B5EF4-FFF2-40B4-BE49-F238E27FC236}">
              <a16:creationId xmlns:a16="http://schemas.microsoft.com/office/drawing/2014/main" id="{00000000-0008-0000-0200-00004B580000}"/>
            </a:ext>
          </a:extLst>
        </xdr:cNvPr>
        <xdr:cNvSpPr>
          <a:spLocks noChangeArrowheads="1" noChangeShapeType="1" noTextEdit="1"/>
        </xdr:cNvSpPr>
      </xdr:nvSpPr>
      <xdr:spPr bwMode="auto">
        <a:xfrm>
          <a:off x="8943975" y="155695650"/>
          <a:ext cx="2590800"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2001.5</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980</xdr:row>
      <xdr:rowOff>0</xdr:rowOff>
    </xdr:from>
    <xdr:to>
      <xdr:col>14</xdr:col>
      <xdr:colOff>104775</xdr:colOff>
      <xdr:row>980</xdr:row>
      <xdr:rowOff>190500</xdr:rowOff>
    </xdr:to>
    <xdr:sp macro="" textlink="">
      <xdr:nvSpPr>
        <xdr:cNvPr id="22604" name="WordArt 76">
          <a:extLst>
            <a:ext uri="{FF2B5EF4-FFF2-40B4-BE49-F238E27FC236}">
              <a16:creationId xmlns:a16="http://schemas.microsoft.com/office/drawing/2014/main" id="{00000000-0008-0000-0200-00004C580000}"/>
            </a:ext>
          </a:extLst>
        </xdr:cNvPr>
        <xdr:cNvSpPr>
          <a:spLocks noChangeArrowheads="1" noChangeShapeType="1" noTextEdit="1"/>
        </xdr:cNvSpPr>
      </xdr:nvSpPr>
      <xdr:spPr bwMode="auto">
        <a:xfrm>
          <a:off x="8991600" y="201872850"/>
          <a:ext cx="212407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1007</xdr:row>
      <xdr:rowOff>0</xdr:rowOff>
    </xdr:from>
    <xdr:to>
      <xdr:col>14</xdr:col>
      <xdr:colOff>609600</xdr:colOff>
      <xdr:row>1008</xdr:row>
      <xdr:rowOff>0</xdr:rowOff>
    </xdr:to>
    <xdr:sp macro="" textlink="">
      <xdr:nvSpPr>
        <xdr:cNvPr id="22605" name="WordArt 77">
          <a:extLst>
            <a:ext uri="{FF2B5EF4-FFF2-40B4-BE49-F238E27FC236}">
              <a16:creationId xmlns:a16="http://schemas.microsoft.com/office/drawing/2014/main" id="{00000000-0008-0000-0200-00004D580000}"/>
            </a:ext>
          </a:extLst>
        </xdr:cNvPr>
        <xdr:cNvSpPr>
          <a:spLocks noChangeArrowheads="1" noChangeShapeType="1" noTextEdit="1"/>
        </xdr:cNvSpPr>
      </xdr:nvSpPr>
      <xdr:spPr bwMode="auto">
        <a:xfrm>
          <a:off x="8963025" y="1687258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76200</xdr:colOff>
      <xdr:row>4328</xdr:row>
      <xdr:rowOff>9525</xdr:rowOff>
    </xdr:from>
    <xdr:to>
      <xdr:col>14</xdr:col>
      <xdr:colOff>28575</xdr:colOff>
      <xdr:row>4328</xdr:row>
      <xdr:rowOff>209550</xdr:rowOff>
    </xdr:to>
    <xdr:sp macro="" textlink="">
      <xdr:nvSpPr>
        <xdr:cNvPr id="22606" name="WordArt 78">
          <a:extLst>
            <a:ext uri="{FF2B5EF4-FFF2-40B4-BE49-F238E27FC236}">
              <a16:creationId xmlns:a16="http://schemas.microsoft.com/office/drawing/2014/main" id="{00000000-0008-0000-0200-00004E580000}"/>
            </a:ext>
          </a:extLst>
        </xdr:cNvPr>
        <xdr:cNvSpPr>
          <a:spLocks noChangeArrowheads="1" noChangeShapeType="1" noTextEdit="1"/>
        </xdr:cNvSpPr>
      </xdr:nvSpPr>
      <xdr:spPr bwMode="auto">
        <a:xfrm>
          <a:off x="9001125" y="671017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57150</xdr:colOff>
      <xdr:row>4839</xdr:row>
      <xdr:rowOff>0</xdr:rowOff>
    </xdr:from>
    <xdr:to>
      <xdr:col>16</xdr:col>
      <xdr:colOff>295275</xdr:colOff>
      <xdr:row>4840</xdr:row>
      <xdr:rowOff>0</xdr:rowOff>
    </xdr:to>
    <xdr:sp macro="" textlink="">
      <xdr:nvSpPr>
        <xdr:cNvPr id="22607" name="WordArt 79">
          <a:extLst>
            <a:ext uri="{FF2B5EF4-FFF2-40B4-BE49-F238E27FC236}">
              <a16:creationId xmlns:a16="http://schemas.microsoft.com/office/drawing/2014/main" id="{00000000-0008-0000-0200-00004F580000}"/>
            </a:ext>
          </a:extLst>
        </xdr:cNvPr>
        <xdr:cNvSpPr>
          <a:spLocks noChangeArrowheads="1" noChangeShapeType="1" noTextEdit="1"/>
        </xdr:cNvSpPr>
      </xdr:nvSpPr>
      <xdr:spPr bwMode="auto">
        <a:xfrm>
          <a:off x="9667875" y="731634300"/>
          <a:ext cx="29813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4902</xdr:row>
      <xdr:rowOff>219074</xdr:rowOff>
    </xdr:from>
    <xdr:to>
      <xdr:col>15</xdr:col>
      <xdr:colOff>447675</xdr:colOff>
      <xdr:row>4904</xdr:row>
      <xdr:rowOff>19049</xdr:rowOff>
    </xdr:to>
    <xdr:sp macro="" textlink="">
      <xdr:nvSpPr>
        <xdr:cNvPr id="22608" name="WordArt 80">
          <a:extLst>
            <a:ext uri="{FF2B5EF4-FFF2-40B4-BE49-F238E27FC236}">
              <a16:creationId xmlns:a16="http://schemas.microsoft.com/office/drawing/2014/main" id="{00000000-0008-0000-0200-000050580000}"/>
            </a:ext>
          </a:extLst>
        </xdr:cNvPr>
        <xdr:cNvSpPr>
          <a:spLocks noChangeArrowheads="1" noChangeShapeType="1" noTextEdit="1"/>
        </xdr:cNvSpPr>
      </xdr:nvSpPr>
      <xdr:spPr bwMode="auto">
        <a:xfrm>
          <a:off x="8963025" y="861383849"/>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730</xdr:row>
      <xdr:rowOff>19050</xdr:rowOff>
    </xdr:from>
    <xdr:to>
      <xdr:col>15</xdr:col>
      <xdr:colOff>114300</xdr:colOff>
      <xdr:row>731</xdr:row>
      <xdr:rowOff>9525</xdr:rowOff>
    </xdr:to>
    <xdr:sp macro="" textlink="">
      <xdr:nvSpPr>
        <xdr:cNvPr id="22609" name="WordArt 81">
          <a:extLst>
            <a:ext uri="{FF2B5EF4-FFF2-40B4-BE49-F238E27FC236}">
              <a16:creationId xmlns:a16="http://schemas.microsoft.com/office/drawing/2014/main" id="{00000000-0008-0000-0200-000051580000}"/>
            </a:ext>
          </a:extLst>
        </xdr:cNvPr>
        <xdr:cNvSpPr>
          <a:spLocks noChangeArrowheads="1" noChangeShapeType="1" noTextEdit="1"/>
        </xdr:cNvSpPr>
      </xdr:nvSpPr>
      <xdr:spPr bwMode="auto">
        <a:xfrm>
          <a:off x="8982075" y="12096750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104775</xdr:colOff>
      <xdr:row>4331</xdr:row>
      <xdr:rowOff>38100</xdr:rowOff>
    </xdr:from>
    <xdr:to>
      <xdr:col>14</xdr:col>
      <xdr:colOff>57150</xdr:colOff>
      <xdr:row>4332</xdr:row>
      <xdr:rowOff>0</xdr:rowOff>
    </xdr:to>
    <xdr:sp macro="" textlink="">
      <xdr:nvSpPr>
        <xdr:cNvPr id="22610" name="WordArt 82">
          <a:extLst>
            <a:ext uri="{FF2B5EF4-FFF2-40B4-BE49-F238E27FC236}">
              <a16:creationId xmlns:a16="http://schemas.microsoft.com/office/drawing/2014/main" id="{00000000-0008-0000-0200-000052580000}"/>
            </a:ext>
          </a:extLst>
        </xdr:cNvPr>
        <xdr:cNvSpPr>
          <a:spLocks noChangeArrowheads="1" noChangeShapeType="1" noTextEdit="1"/>
        </xdr:cNvSpPr>
      </xdr:nvSpPr>
      <xdr:spPr bwMode="auto">
        <a:xfrm>
          <a:off x="9029700" y="67173157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142875</xdr:colOff>
      <xdr:row>1677</xdr:row>
      <xdr:rowOff>209550</xdr:rowOff>
    </xdr:from>
    <xdr:to>
      <xdr:col>16</xdr:col>
      <xdr:colOff>466725</xdr:colOff>
      <xdr:row>1678</xdr:row>
      <xdr:rowOff>209550</xdr:rowOff>
    </xdr:to>
    <xdr:sp macro="" textlink="">
      <xdr:nvSpPr>
        <xdr:cNvPr id="22611" name="WordArt 83">
          <a:extLst>
            <a:ext uri="{FF2B5EF4-FFF2-40B4-BE49-F238E27FC236}">
              <a16:creationId xmlns:a16="http://schemas.microsoft.com/office/drawing/2014/main" id="{00000000-0008-0000-0200-000053580000}"/>
            </a:ext>
          </a:extLst>
        </xdr:cNvPr>
        <xdr:cNvSpPr>
          <a:spLocks noChangeArrowheads="1" noChangeShapeType="1" noTextEdit="1"/>
        </xdr:cNvSpPr>
      </xdr:nvSpPr>
      <xdr:spPr bwMode="auto">
        <a:xfrm>
          <a:off x="9067800" y="295113075"/>
          <a:ext cx="37528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2011.3.24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第一化成へ返却</a:t>
          </a:r>
        </a:p>
      </xdr:txBody>
    </xdr:sp>
    <xdr:clientData/>
  </xdr:twoCellAnchor>
  <xdr:twoCellAnchor>
    <xdr:from>
      <xdr:col>12</xdr:col>
      <xdr:colOff>38100</xdr:colOff>
      <xdr:row>3944</xdr:row>
      <xdr:rowOff>19050</xdr:rowOff>
    </xdr:from>
    <xdr:to>
      <xdr:col>15</xdr:col>
      <xdr:colOff>657225</xdr:colOff>
      <xdr:row>3945</xdr:row>
      <xdr:rowOff>19050</xdr:rowOff>
    </xdr:to>
    <xdr:sp macro="" textlink="">
      <xdr:nvSpPr>
        <xdr:cNvPr id="22612" name="WordArt 84">
          <a:extLst>
            <a:ext uri="{FF2B5EF4-FFF2-40B4-BE49-F238E27FC236}">
              <a16:creationId xmlns:a16="http://schemas.microsoft.com/office/drawing/2014/main" id="{00000000-0008-0000-0200-000054580000}"/>
            </a:ext>
          </a:extLst>
        </xdr:cNvPr>
        <xdr:cNvSpPr>
          <a:spLocks noChangeArrowheads="1" noChangeShapeType="1" noTextEdit="1"/>
        </xdr:cNvSpPr>
      </xdr:nvSpPr>
      <xdr:spPr bwMode="auto">
        <a:xfrm>
          <a:off x="9648825" y="608657025"/>
          <a:ext cx="26765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2011.5.31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104775</xdr:colOff>
      <xdr:row>4332</xdr:row>
      <xdr:rowOff>0</xdr:rowOff>
    </xdr:from>
    <xdr:to>
      <xdr:col>14</xdr:col>
      <xdr:colOff>57150</xdr:colOff>
      <xdr:row>4332</xdr:row>
      <xdr:rowOff>190500</xdr:rowOff>
    </xdr:to>
    <xdr:sp macro="" textlink="">
      <xdr:nvSpPr>
        <xdr:cNvPr id="22613" name="WordArt 85">
          <a:extLst>
            <a:ext uri="{FF2B5EF4-FFF2-40B4-BE49-F238E27FC236}">
              <a16:creationId xmlns:a16="http://schemas.microsoft.com/office/drawing/2014/main" id="{00000000-0008-0000-0200-000055580000}"/>
            </a:ext>
          </a:extLst>
        </xdr:cNvPr>
        <xdr:cNvSpPr>
          <a:spLocks noChangeArrowheads="1" noChangeShapeType="1" noTextEdit="1"/>
        </xdr:cNvSpPr>
      </xdr:nvSpPr>
      <xdr:spPr bwMode="auto">
        <a:xfrm>
          <a:off x="9029700" y="67192207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xdr:col>
      <xdr:colOff>1800225</xdr:colOff>
      <xdr:row>1078</xdr:row>
      <xdr:rowOff>104775</xdr:rowOff>
    </xdr:from>
    <xdr:to>
      <xdr:col>2</xdr:col>
      <xdr:colOff>142875</xdr:colOff>
      <xdr:row>1079</xdr:row>
      <xdr:rowOff>171450</xdr:rowOff>
    </xdr:to>
    <xdr:sp macro="" textlink="">
      <xdr:nvSpPr>
        <xdr:cNvPr id="96294" name="AutoShape 86">
          <a:extLst>
            <a:ext uri="{FF2B5EF4-FFF2-40B4-BE49-F238E27FC236}">
              <a16:creationId xmlns:a16="http://schemas.microsoft.com/office/drawing/2014/main" id="{00000000-0008-0000-0200-000026780100}"/>
            </a:ext>
          </a:extLst>
        </xdr:cNvPr>
        <xdr:cNvSpPr>
          <a:spLocks noChangeArrowheads="1"/>
        </xdr:cNvSpPr>
      </xdr:nvSpPr>
      <xdr:spPr bwMode="auto">
        <a:xfrm>
          <a:off x="3133725" y="187118625"/>
          <a:ext cx="247650" cy="295275"/>
        </a:xfrm>
        <a:prstGeom prst="curvedRightArrow">
          <a:avLst>
            <a:gd name="adj1" fmla="val 23846"/>
            <a:gd name="adj2" fmla="val 47692"/>
            <a:gd name="adj3" fmla="val 33333"/>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438150</xdr:colOff>
      <xdr:row>1082</xdr:row>
      <xdr:rowOff>38100</xdr:rowOff>
    </xdr:from>
    <xdr:to>
      <xdr:col>10</xdr:col>
      <xdr:colOff>0</xdr:colOff>
      <xdr:row>1083</xdr:row>
      <xdr:rowOff>0</xdr:rowOff>
    </xdr:to>
    <xdr:sp macro="" textlink="">
      <xdr:nvSpPr>
        <xdr:cNvPr id="22615" name="WordArt 87">
          <a:extLst>
            <a:ext uri="{FF2B5EF4-FFF2-40B4-BE49-F238E27FC236}">
              <a16:creationId xmlns:a16="http://schemas.microsoft.com/office/drawing/2014/main" id="{00000000-0008-0000-0200-000057580000}"/>
            </a:ext>
          </a:extLst>
        </xdr:cNvPr>
        <xdr:cNvSpPr>
          <a:spLocks noChangeArrowheads="1" noChangeShapeType="1" noTextEdit="1"/>
        </xdr:cNvSpPr>
      </xdr:nvSpPr>
      <xdr:spPr bwMode="auto">
        <a:xfrm>
          <a:off x="7162800" y="186137550"/>
          <a:ext cx="107632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材料：</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SMK-</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１３４と一緒</a:t>
          </a:r>
        </a:p>
      </xdr:txBody>
    </xdr:sp>
    <xdr:clientData/>
  </xdr:twoCellAnchor>
  <xdr:twoCellAnchor>
    <xdr:from>
      <xdr:col>11</xdr:col>
      <xdr:colOff>38100</xdr:colOff>
      <xdr:row>3885</xdr:row>
      <xdr:rowOff>9525</xdr:rowOff>
    </xdr:from>
    <xdr:to>
      <xdr:col>15</xdr:col>
      <xdr:colOff>0</xdr:colOff>
      <xdr:row>3885</xdr:row>
      <xdr:rowOff>209550</xdr:rowOff>
    </xdr:to>
    <xdr:sp macro="" textlink="">
      <xdr:nvSpPr>
        <xdr:cNvPr id="22616" name="WordArt 88">
          <a:extLst>
            <a:ext uri="{FF2B5EF4-FFF2-40B4-BE49-F238E27FC236}">
              <a16:creationId xmlns:a16="http://schemas.microsoft.com/office/drawing/2014/main" id="{00000000-0008-0000-0200-000058580000}"/>
            </a:ext>
          </a:extLst>
        </xdr:cNvPr>
        <xdr:cNvSpPr>
          <a:spLocks noChangeArrowheads="1" noChangeShapeType="1" noTextEdit="1"/>
        </xdr:cNvSpPr>
      </xdr:nvSpPr>
      <xdr:spPr bwMode="auto">
        <a:xfrm>
          <a:off x="8963025" y="5988177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38100</xdr:colOff>
      <xdr:row>540</xdr:row>
      <xdr:rowOff>9525</xdr:rowOff>
    </xdr:from>
    <xdr:to>
      <xdr:col>14</xdr:col>
      <xdr:colOff>561975</xdr:colOff>
      <xdr:row>541</xdr:row>
      <xdr:rowOff>0</xdr:rowOff>
    </xdr:to>
    <xdr:sp macro="" textlink="">
      <xdr:nvSpPr>
        <xdr:cNvPr id="22619" name="WordArt 91">
          <a:extLst>
            <a:ext uri="{FF2B5EF4-FFF2-40B4-BE49-F238E27FC236}">
              <a16:creationId xmlns:a16="http://schemas.microsoft.com/office/drawing/2014/main" id="{00000000-0008-0000-0200-00005B580000}"/>
            </a:ext>
          </a:extLst>
        </xdr:cNvPr>
        <xdr:cNvSpPr>
          <a:spLocks noChangeArrowheads="1" noChangeShapeType="1" noTextEdit="1"/>
        </xdr:cNvSpPr>
      </xdr:nvSpPr>
      <xdr:spPr bwMode="auto">
        <a:xfrm>
          <a:off x="8963025" y="8986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540</xdr:row>
      <xdr:rowOff>209550</xdr:rowOff>
    </xdr:from>
    <xdr:to>
      <xdr:col>14</xdr:col>
      <xdr:colOff>561975</xdr:colOff>
      <xdr:row>541</xdr:row>
      <xdr:rowOff>200025</xdr:rowOff>
    </xdr:to>
    <xdr:sp macro="" textlink="">
      <xdr:nvSpPr>
        <xdr:cNvPr id="22620" name="WordArt 92">
          <a:extLst>
            <a:ext uri="{FF2B5EF4-FFF2-40B4-BE49-F238E27FC236}">
              <a16:creationId xmlns:a16="http://schemas.microsoft.com/office/drawing/2014/main" id="{00000000-0008-0000-0200-00005C580000}"/>
            </a:ext>
          </a:extLst>
        </xdr:cNvPr>
        <xdr:cNvSpPr>
          <a:spLocks noChangeArrowheads="1" noChangeShapeType="1" noTextEdit="1"/>
        </xdr:cNvSpPr>
      </xdr:nvSpPr>
      <xdr:spPr bwMode="auto">
        <a:xfrm>
          <a:off x="8963025" y="900684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690</xdr:row>
      <xdr:rowOff>9525</xdr:rowOff>
    </xdr:from>
    <xdr:to>
      <xdr:col>14</xdr:col>
      <xdr:colOff>561975</xdr:colOff>
      <xdr:row>691</xdr:row>
      <xdr:rowOff>0</xdr:rowOff>
    </xdr:to>
    <xdr:sp macro="" textlink="">
      <xdr:nvSpPr>
        <xdr:cNvPr id="22621" name="WordArt 93">
          <a:extLst>
            <a:ext uri="{FF2B5EF4-FFF2-40B4-BE49-F238E27FC236}">
              <a16:creationId xmlns:a16="http://schemas.microsoft.com/office/drawing/2014/main" id="{00000000-0008-0000-0200-00005D580000}"/>
            </a:ext>
          </a:extLst>
        </xdr:cNvPr>
        <xdr:cNvSpPr>
          <a:spLocks noChangeArrowheads="1" noChangeShapeType="1" noTextEdit="1"/>
        </xdr:cNvSpPr>
      </xdr:nvSpPr>
      <xdr:spPr bwMode="auto">
        <a:xfrm>
          <a:off x="8963025" y="112042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821</xdr:row>
      <xdr:rowOff>19050</xdr:rowOff>
    </xdr:from>
    <xdr:to>
      <xdr:col>14</xdr:col>
      <xdr:colOff>523875</xdr:colOff>
      <xdr:row>822</xdr:row>
      <xdr:rowOff>9525</xdr:rowOff>
    </xdr:to>
    <xdr:sp macro="" textlink="">
      <xdr:nvSpPr>
        <xdr:cNvPr id="22622" name="WordArt 94">
          <a:extLst>
            <a:ext uri="{FF2B5EF4-FFF2-40B4-BE49-F238E27FC236}">
              <a16:creationId xmlns:a16="http://schemas.microsoft.com/office/drawing/2014/main" id="{00000000-0008-0000-0200-00005E580000}"/>
            </a:ext>
          </a:extLst>
        </xdr:cNvPr>
        <xdr:cNvSpPr>
          <a:spLocks noChangeArrowheads="1" noChangeShapeType="1" noTextEdit="1"/>
        </xdr:cNvSpPr>
      </xdr:nvSpPr>
      <xdr:spPr bwMode="auto">
        <a:xfrm>
          <a:off x="8924925" y="1355979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635</xdr:row>
      <xdr:rowOff>19050</xdr:rowOff>
    </xdr:from>
    <xdr:to>
      <xdr:col>14</xdr:col>
      <xdr:colOff>523875</xdr:colOff>
      <xdr:row>636</xdr:row>
      <xdr:rowOff>9525</xdr:rowOff>
    </xdr:to>
    <xdr:sp macro="" textlink="">
      <xdr:nvSpPr>
        <xdr:cNvPr id="22623" name="WordArt 95">
          <a:extLst>
            <a:ext uri="{FF2B5EF4-FFF2-40B4-BE49-F238E27FC236}">
              <a16:creationId xmlns:a16="http://schemas.microsoft.com/office/drawing/2014/main" id="{00000000-0008-0000-0200-00005F580000}"/>
            </a:ext>
          </a:extLst>
        </xdr:cNvPr>
        <xdr:cNvSpPr>
          <a:spLocks noChangeArrowheads="1" noChangeShapeType="1" noTextEdit="1"/>
        </xdr:cNvSpPr>
      </xdr:nvSpPr>
      <xdr:spPr bwMode="auto">
        <a:xfrm>
          <a:off x="8924925" y="1033653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875</xdr:row>
      <xdr:rowOff>9525</xdr:rowOff>
    </xdr:from>
    <xdr:to>
      <xdr:col>14</xdr:col>
      <xdr:colOff>561975</xdr:colOff>
      <xdr:row>876</xdr:row>
      <xdr:rowOff>0</xdr:rowOff>
    </xdr:to>
    <xdr:sp macro="" textlink="">
      <xdr:nvSpPr>
        <xdr:cNvPr id="22624" name="WordArt 96">
          <a:extLst>
            <a:ext uri="{FF2B5EF4-FFF2-40B4-BE49-F238E27FC236}">
              <a16:creationId xmlns:a16="http://schemas.microsoft.com/office/drawing/2014/main" id="{00000000-0008-0000-0200-000060580000}"/>
            </a:ext>
          </a:extLst>
        </xdr:cNvPr>
        <xdr:cNvSpPr>
          <a:spLocks noChangeArrowheads="1" noChangeShapeType="1" noTextEdit="1"/>
        </xdr:cNvSpPr>
      </xdr:nvSpPr>
      <xdr:spPr bwMode="auto">
        <a:xfrm>
          <a:off x="8963025" y="144732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199</xdr:row>
      <xdr:rowOff>9525</xdr:rowOff>
    </xdr:from>
    <xdr:to>
      <xdr:col>14</xdr:col>
      <xdr:colOff>561975</xdr:colOff>
      <xdr:row>200</xdr:row>
      <xdr:rowOff>0</xdr:rowOff>
    </xdr:to>
    <xdr:sp macro="" textlink="">
      <xdr:nvSpPr>
        <xdr:cNvPr id="22625" name="WordArt 97">
          <a:extLst>
            <a:ext uri="{FF2B5EF4-FFF2-40B4-BE49-F238E27FC236}">
              <a16:creationId xmlns:a16="http://schemas.microsoft.com/office/drawing/2014/main" id="{00000000-0008-0000-0200-000061580000}"/>
            </a:ext>
          </a:extLst>
        </xdr:cNvPr>
        <xdr:cNvSpPr>
          <a:spLocks noChangeArrowheads="1" noChangeShapeType="1" noTextEdit="1"/>
        </xdr:cNvSpPr>
      </xdr:nvSpPr>
      <xdr:spPr bwMode="auto">
        <a:xfrm>
          <a:off x="8963025" y="3889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692</xdr:row>
      <xdr:rowOff>9525</xdr:rowOff>
    </xdr:from>
    <xdr:to>
      <xdr:col>14</xdr:col>
      <xdr:colOff>561975</xdr:colOff>
      <xdr:row>693</xdr:row>
      <xdr:rowOff>0</xdr:rowOff>
    </xdr:to>
    <xdr:sp macro="" textlink="">
      <xdr:nvSpPr>
        <xdr:cNvPr id="22626" name="WordArt 98">
          <a:extLst>
            <a:ext uri="{FF2B5EF4-FFF2-40B4-BE49-F238E27FC236}">
              <a16:creationId xmlns:a16="http://schemas.microsoft.com/office/drawing/2014/main" id="{00000000-0008-0000-0200-000062580000}"/>
            </a:ext>
          </a:extLst>
        </xdr:cNvPr>
        <xdr:cNvSpPr>
          <a:spLocks noChangeArrowheads="1" noChangeShapeType="1" noTextEdit="1"/>
        </xdr:cNvSpPr>
      </xdr:nvSpPr>
      <xdr:spPr bwMode="auto">
        <a:xfrm>
          <a:off x="8963025" y="11249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325</xdr:row>
      <xdr:rowOff>9525</xdr:rowOff>
    </xdr:from>
    <xdr:to>
      <xdr:col>14</xdr:col>
      <xdr:colOff>561975</xdr:colOff>
      <xdr:row>326</xdr:row>
      <xdr:rowOff>0</xdr:rowOff>
    </xdr:to>
    <xdr:sp macro="" textlink="">
      <xdr:nvSpPr>
        <xdr:cNvPr id="22627" name="WordArt 99">
          <a:extLst>
            <a:ext uri="{FF2B5EF4-FFF2-40B4-BE49-F238E27FC236}">
              <a16:creationId xmlns:a16="http://schemas.microsoft.com/office/drawing/2014/main" id="{00000000-0008-0000-0200-000063580000}"/>
            </a:ext>
          </a:extLst>
        </xdr:cNvPr>
        <xdr:cNvSpPr>
          <a:spLocks noChangeArrowheads="1" noChangeShapeType="1" noTextEdit="1"/>
        </xdr:cNvSpPr>
      </xdr:nvSpPr>
      <xdr:spPr bwMode="auto">
        <a:xfrm>
          <a:off x="8963025" y="61521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326</xdr:row>
      <xdr:rowOff>9525</xdr:rowOff>
    </xdr:from>
    <xdr:to>
      <xdr:col>14</xdr:col>
      <xdr:colOff>561975</xdr:colOff>
      <xdr:row>327</xdr:row>
      <xdr:rowOff>0</xdr:rowOff>
    </xdr:to>
    <xdr:sp macro="" textlink="">
      <xdr:nvSpPr>
        <xdr:cNvPr id="22628" name="WordArt 100">
          <a:extLst>
            <a:ext uri="{FF2B5EF4-FFF2-40B4-BE49-F238E27FC236}">
              <a16:creationId xmlns:a16="http://schemas.microsoft.com/office/drawing/2014/main" id="{00000000-0008-0000-0200-000064580000}"/>
            </a:ext>
          </a:extLst>
        </xdr:cNvPr>
        <xdr:cNvSpPr>
          <a:spLocks noChangeArrowheads="1" noChangeShapeType="1" noTextEdit="1"/>
        </xdr:cNvSpPr>
      </xdr:nvSpPr>
      <xdr:spPr bwMode="auto">
        <a:xfrm>
          <a:off x="8963025" y="6175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327</xdr:row>
      <xdr:rowOff>9525</xdr:rowOff>
    </xdr:from>
    <xdr:to>
      <xdr:col>14</xdr:col>
      <xdr:colOff>561975</xdr:colOff>
      <xdr:row>328</xdr:row>
      <xdr:rowOff>0</xdr:rowOff>
    </xdr:to>
    <xdr:sp macro="" textlink="">
      <xdr:nvSpPr>
        <xdr:cNvPr id="22629" name="WordArt 101">
          <a:extLst>
            <a:ext uri="{FF2B5EF4-FFF2-40B4-BE49-F238E27FC236}">
              <a16:creationId xmlns:a16="http://schemas.microsoft.com/office/drawing/2014/main" id="{00000000-0008-0000-0200-000065580000}"/>
            </a:ext>
          </a:extLst>
        </xdr:cNvPr>
        <xdr:cNvSpPr>
          <a:spLocks noChangeArrowheads="1" noChangeShapeType="1" noTextEdit="1"/>
        </xdr:cNvSpPr>
      </xdr:nvSpPr>
      <xdr:spPr bwMode="auto">
        <a:xfrm>
          <a:off x="8963025" y="61979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876</xdr:row>
      <xdr:rowOff>9525</xdr:rowOff>
    </xdr:from>
    <xdr:to>
      <xdr:col>14</xdr:col>
      <xdr:colOff>561975</xdr:colOff>
      <xdr:row>877</xdr:row>
      <xdr:rowOff>0</xdr:rowOff>
    </xdr:to>
    <xdr:sp macro="" textlink="">
      <xdr:nvSpPr>
        <xdr:cNvPr id="22630" name="WordArt 102">
          <a:extLst>
            <a:ext uri="{FF2B5EF4-FFF2-40B4-BE49-F238E27FC236}">
              <a16:creationId xmlns:a16="http://schemas.microsoft.com/office/drawing/2014/main" id="{00000000-0008-0000-0200-000066580000}"/>
            </a:ext>
          </a:extLst>
        </xdr:cNvPr>
        <xdr:cNvSpPr>
          <a:spLocks noChangeArrowheads="1" noChangeShapeType="1" noTextEdit="1"/>
        </xdr:cNvSpPr>
      </xdr:nvSpPr>
      <xdr:spPr bwMode="auto">
        <a:xfrm>
          <a:off x="8963025" y="144960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701</xdr:row>
      <xdr:rowOff>9525</xdr:rowOff>
    </xdr:from>
    <xdr:to>
      <xdr:col>14</xdr:col>
      <xdr:colOff>561975</xdr:colOff>
      <xdr:row>702</xdr:row>
      <xdr:rowOff>0</xdr:rowOff>
    </xdr:to>
    <xdr:sp macro="" textlink="">
      <xdr:nvSpPr>
        <xdr:cNvPr id="22631" name="WordArt 103">
          <a:extLst>
            <a:ext uri="{FF2B5EF4-FFF2-40B4-BE49-F238E27FC236}">
              <a16:creationId xmlns:a16="http://schemas.microsoft.com/office/drawing/2014/main" id="{00000000-0008-0000-0200-000067580000}"/>
            </a:ext>
          </a:extLst>
        </xdr:cNvPr>
        <xdr:cNvSpPr>
          <a:spLocks noChangeArrowheads="1" noChangeShapeType="1" noTextEdit="1"/>
        </xdr:cNvSpPr>
      </xdr:nvSpPr>
      <xdr:spPr bwMode="auto">
        <a:xfrm>
          <a:off x="8963025" y="114557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764</xdr:row>
      <xdr:rowOff>9525</xdr:rowOff>
    </xdr:from>
    <xdr:to>
      <xdr:col>14</xdr:col>
      <xdr:colOff>561975</xdr:colOff>
      <xdr:row>765</xdr:row>
      <xdr:rowOff>0</xdr:rowOff>
    </xdr:to>
    <xdr:sp macro="" textlink="">
      <xdr:nvSpPr>
        <xdr:cNvPr id="22632" name="WordArt 104">
          <a:extLst>
            <a:ext uri="{FF2B5EF4-FFF2-40B4-BE49-F238E27FC236}">
              <a16:creationId xmlns:a16="http://schemas.microsoft.com/office/drawing/2014/main" id="{00000000-0008-0000-0200-000068580000}"/>
            </a:ext>
          </a:extLst>
        </xdr:cNvPr>
        <xdr:cNvSpPr>
          <a:spLocks noChangeArrowheads="1" noChangeShapeType="1" noTextEdit="1"/>
        </xdr:cNvSpPr>
      </xdr:nvSpPr>
      <xdr:spPr bwMode="auto">
        <a:xfrm>
          <a:off x="8963025" y="125301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702</xdr:row>
      <xdr:rowOff>9525</xdr:rowOff>
    </xdr:from>
    <xdr:to>
      <xdr:col>14</xdr:col>
      <xdr:colOff>561975</xdr:colOff>
      <xdr:row>703</xdr:row>
      <xdr:rowOff>0</xdr:rowOff>
    </xdr:to>
    <xdr:sp macro="" textlink="">
      <xdr:nvSpPr>
        <xdr:cNvPr id="22633" name="WordArt 105">
          <a:extLst>
            <a:ext uri="{FF2B5EF4-FFF2-40B4-BE49-F238E27FC236}">
              <a16:creationId xmlns:a16="http://schemas.microsoft.com/office/drawing/2014/main" id="{00000000-0008-0000-0200-000069580000}"/>
            </a:ext>
          </a:extLst>
        </xdr:cNvPr>
        <xdr:cNvSpPr>
          <a:spLocks noChangeArrowheads="1" noChangeShapeType="1" noTextEdit="1"/>
        </xdr:cNvSpPr>
      </xdr:nvSpPr>
      <xdr:spPr bwMode="auto">
        <a:xfrm>
          <a:off x="8963025" y="114785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704</xdr:row>
      <xdr:rowOff>9525</xdr:rowOff>
    </xdr:from>
    <xdr:to>
      <xdr:col>14</xdr:col>
      <xdr:colOff>561975</xdr:colOff>
      <xdr:row>705</xdr:row>
      <xdr:rowOff>0</xdr:rowOff>
    </xdr:to>
    <xdr:sp macro="" textlink="">
      <xdr:nvSpPr>
        <xdr:cNvPr id="22634" name="WordArt 106">
          <a:extLst>
            <a:ext uri="{FF2B5EF4-FFF2-40B4-BE49-F238E27FC236}">
              <a16:creationId xmlns:a16="http://schemas.microsoft.com/office/drawing/2014/main" id="{00000000-0008-0000-0200-00006A580000}"/>
            </a:ext>
          </a:extLst>
        </xdr:cNvPr>
        <xdr:cNvSpPr>
          <a:spLocks noChangeArrowheads="1" noChangeShapeType="1" noTextEdit="1"/>
        </xdr:cNvSpPr>
      </xdr:nvSpPr>
      <xdr:spPr bwMode="auto">
        <a:xfrm>
          <a:off x="8963025" y="115242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699</xdr:row>
      <xdr:rowOff>9525</xdr:rowOff>
    </xdr:from>
    <xdr:to>
      <xdr:col>14</xdr:col>
      <xdr:colOff>561975</xdr:colOff>
      <xdr:row>700</xdr:row>
      <xdr:rowOff>0</xdr:rowOff>
    </xdr:to>
    <xdr:sp macro="" textlink="">
      <xdr:nvSpPr>
        <xdr:cNvPr id="22635" name="WordArt 107">
          <a:extLst>
            <a:ext uri="{FF2B5EF4-FFF2-40B4-BE49-F238E27FC236}">
              <a16:creationId xmlns:a16="http://schemas.microsoft.com/office/drawing/2014/main" id="{00000000-0008-0000-0200-00006B580000}"/>
            </a:ext>
          </a:extLst>
        </xdr:cNvPr>
        <xdr:cNvSpPr>
          <a:spLocks noChangeArrowheads="1" noChangeShapeType="1" noTextEdit="1"/>
        </xdr:cNvSpPr>
      </xdr:nvSpPr>
      <xdr:spPr bwMode="auto">
        <a:xfrm>
          <a:off x="8963025" y="114099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208</xdr:row>
      <xdr:rowOff>9525</xdr:rowOff>
    </xdr:from>
    <xdr:to>
      <xdr:col>14</xdr:col>
      <xdr:colOff>561975</xdr:colOff>
      <xdr:row>209</xdr:row>
      <xdr:rowOff>0</xdr:rowOff>
    </xdr:to>
    <xdr:sp macro="" textlink="">
      <xdr:nvSpPr>
        <xdr:cNvPr id="22636" name="WordArt 108">
          <a:extLst>
            <a:ext uri="{FF2B5EF4-FFF2-40B4-BE49-F238E27FC236}">
              <a16:creationId xmlns:a16="http://schemas.microsoft.com/office/drawing/2014/main" id="{00000000-0008-0000-0200-00006C580000}"/>
            </a:ext>
          </a:extLst>
        </xdr:cNvPr>
        <xdr:cNvSpPr>
          <a:spLocks noChangeArrowheads="1" noChangeShapeType="1" noTextEdit="1"/>
        </xdr:cNvSpPr>
      </xdr:nvSpPr>
      <xdr:spPr bwMode="auto">
        <a:xfrm>
          <a:off x="8963025" y="4071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209</xdr:row>
      <xdr:rowOff>9525</xdr:rowOff>
    </xdr:from>
    <xdr:to>
      <xdr:col>14</xdr:col>
      <xdr:colOff>561975</xdr:colOff>
      <xdr:row>210</xdr:row>
      <xdr:rowOff>0</xdr:rowOff>
    </xdr:to>
    <xdr:sp macro="" textlink="">
      <xdr:nvSpPr>
        <xdr:cNvPr id="22637" name="WordArt 109">
          <a:extLst>
            <a:ext uri="{FF2B5EF4-FFF2-40B4-BE49-F238E27FC236}">
              <a16:creationId xmlns:a16="http://schemas.microsoft.com/office/drawing/2014/main" id="{00000000-0008-0000-0200-00006D580000}"/>
            </a:ext>
          </a:extLst>
        </xdr:cNvPr>
        <xdr:cNvSpPr>
          <a:spLocks noChangeArrowheads="1" noChangeShapeType="1" noTextEdit="1"/>
        </xdr:cNvSpPr>
      </xdr:nvSpPr>
      <xdr:spPr bwMode="auto">
        <a:xfrm>
          <a:off x="8963025" y="40947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210</xdr:row>
      <xdr:rowOff>9525</xdr:rowOff>
    </xdr:from>
    <xdr:to>
      <xdr:col>14</xdr:col>
      <xdr:colOff>561975</xdr:colOff>
      <xdr:row>211</xdr:row>
      <xdr:rowOff>0</xdr:rowOff>
    </xdr:to>
    <xdr:sp macro="" textlink="">
      <xdr:nvSpPr>
        <xdr:cNvPr id="22638" name="WordArt 110">
          <a:extLst>
            <a:ext uri="{FF2B5EF4-FFF2-40B4-BE49-F238E27FC236}">
              <a16:creationId xmlns:a16="http://schemas.microsoft.com/office/drawing/2014/main" id="{00000000-0008-0000-0200-00006E580000}"/>
            </a:ext>
          </a:extLst>
        </xdr:cNvPr>
        <xdr:cNvSpPr>
          <a:spLocks noChangeArrowheads="1" noChangeShapeType="1" noTextEdit="1"/>
        </xdr:cNvSpPr>
      </xdr:nvSpPr>
      <xdr:spPr bwMode="auto">
        <a:xfrm>
          <a:off x="8963025" y="41176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211</xdr:row>
      <xdr:rowOff>9525</xdr:rowOff>
    </xdr:from>
    <xdr:to>
      <xdr:col>14</xdr:col>
      <xdr:colOff>561975</xdr:colOff>
      <xdr:row>212</xdr:row>
      <xdr:rowOff>0</xdr:rowOff>
    </xdr:to>
    <xdr:sp macro="" textlink="">
      <xdr:nvSpPr>
        <xdr:cNvPr id="22639" name="WordArt 111">
          <a:extLst>
            <a:ext uri="{FF2B5EF4-FFF2-40B4-BE49-F238E27FC236}">
              <a16:creationId xmlns:a16="http://schemas.microsoft.com/office/drawing/2014/main" id="{00000000-0008-0000-0200-00006F580000}"/>
            </a:ext>
          </a:extLst>
        </xdr:cNvPr>
        <xdr:cNvSpPr>
          <a:spLocks noChangeArrowheads="1" noChangeShapeType="1" noTextEdit="1"/>
        </xdr:cNvSpPr>
      </xdr:nvSpPr>
      <xdr:spPr bwMode="auto">
        <a:xfrm>
          <a:off x="8963025" y="41405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636</xdr:row>
      <xdr:rowOff>9525</xdr:rowOff>
    </xdr:from>
    <xdr:to>
      <xdr:col>14</xdr:col>
      <xdr:colOff>523875</xdr:colOff>
      <xdr:row>637</xdr:row>
      <xdr:rowOff>0</xdr:rowOff>
    </xdr:to>
    <xdr:sp macro="" textlink="">
      <xdr:nvSpPr>
        <xdr:cNvPr id="22640" name="WordArt 112">
          <a:extLst>
            <a:ext uri="{FF2B5EF4-FFF2-40B4-BE49-F238E27FC236}">
              <a16:creationId xmlns:a16="http://schemas.microsoft.com/office/drawing/2014/main" id="{00000000-0008-0000-0200-000070580000}"/>
            </a:ext>
          </a:extLst>
        </xdr:cNvPr>
        <xdr:cNvSpPr>
          <a:spLocks noChangeArrowheads="1" noChangeShapeType="1" noTextEdit="1"/>
        </xdr:cNvSpPr>
      </xdr:nvSpPr>
      <xdr:spPr bwMode="auto">
        <a:xfrm>
          <a:off x="8924925" y="103584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879</xdr:row>
      <xdr:rowOff>9525</xdr:rowOff>
    </xdr:from>
    <xdr:to>
      <xdr:col>14</xdr:col>
      <xdr:colOff>561975</xdr:colOff>
      <xdr:row>880</xdr:row>
      <xdr:rowOff>0</xdr:rowOff>
    </xdr:to>
    <xdr:sp macro="" textlink="">
      <xdr:nvSpPr>
        <xdr:cNvPr id="22641" name="WordArt 113">
          <a:extLst>
            <a:ext uri="{FF2B5EF4-FFF2-40B4-BE49-F238E27FC236}">
              <a16:creationId xmlns:a16="http://schemas.microsoft.com/office/drawing/2014/main" id="{00000000-0008-0000-0200-000071580000}"/>
            </a:ext>
          </a:extLst>
        </xdr:cNvPr>
        <xdr:cNvSpPr>
          <a:spLocks noChangeArrowheads="1" noChangeShapeType="1" noTextEdit="1"/>
        </xdr:cNvSpPr>
      </xdr:nvSpPr>
      <xdr:spPr bwMode="auto">
        <a:xfrm>
          <a:off x="8963025" y="145646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98</xdr:row>
      <xdr:rowOff>9525</xdr:rowOff>
    </xdr:from>
    <xdr:to>
      <xdr:col>14</xdr:col>
      <xdr:colOff>561975</xdr:colOff>
      <xdr:row>99</xdr:row>
      <xdr:rowOff>0</xdr:rowOff>
    </xdr:to>
    <xdr:sp macro="" textlink="">
      <xdr:nvSpPr>
        <xdr:cNvPr id="22642" name="WordArt 114">
          <a:extLst>
            <a:ext uri="{FF2B5EF4-FFF2-40B4-BE49-F238E27FC236}">
              <a16:creationId xmlns:a16="http://schemas.microsoft.com/office/drawing/2014/main" id="{00000000-0008-0000-0200-000072580000}"/>
            </a:ext>
          </a:extLst>
        </xdr:cNvPr>
        <xdr:cNvSpPr>
          <a:spLocks noChangeArrowheads="1" noChangeShapeType="1" noTextEdit="1"/>
        </xdr:cNvSpPr>
      </xdr:nvSpPr>
      <xdr:spPr bwMode="auto">
        <a:xfrm>
          <a:off x="8963025" y="20373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99</xdr:row>
      <xdr:rowOff>9525</xdr:rowOff>
    </xdr:from>
    <xdr:to>
      <xdr:col>14</xdr:col>
      <xdr:colOff>561975</xdr:colOff>
      <xdr:row>100</xdr:row>
      <xdr:rowOff>0</xdr:rowOff>
    </xdr:to>
    <xdr:sp macro="" textlink="">
      <xdr:nvSpPr>
        <xdr:cNvPr id="22643" name="WordArt 115">
          <a:extLst>
            <a:ext uri="{FF2B5EF4-FFF2-40B4-BE49-F238E27FC236}">
              <a16:creationId xmlns:a16="http://schemas.microsoft.com/office/drawing/2014/main" id="{00000000-0008-0000-0200-000073580000}"/>
            </a:ext>
          </a:extLst>
        </xdr:cNvPr>
        <xdr:cNvSpPr>
          <a:spLocks noChangeArrowheads="1" noChangeShapeType="1" noTextEdit="1"/>
        </xdr:cNvSpPr>
      </xdr:nvSpPr>
      <xdr:spPr bwMode="auto">
        <a:xfrm>
          <a:off x="8963025" y="20602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100</xdr:row>
      <xdr:rowOff>9525</xdr:rowOff>
    </xdr:from>
    <xdr:to>
      <xdr:col>14</xdr:col>
      <xdr:colOff>561975</xdr:colOff>
      <xdr:row>101</xdr:row>
      <xdr:rowOff>0</xdr:rowOff>
    </xdr:to>
    <xdr:sp macro="" textlink="">
      <xdr:nvSpPr>
        <xdr:cNvPr id="22644" name="WordArt 116">
          <a:extLst>
            <a:ext uri="{FF2B5EF4-FFF2-40B4-BE49-F238E27FC236}">
              <a16:creationId xmlns:a16="http://schemas.microsoft.com/office/drawing/2014/main" id="{00000000-0008-0000-0200-000074580000}"/>
            </a:ext>
          </a:extLst>
        </xdr:cNvPr>
        <xdr:cNvSpPr>
          <a:spLocks noChangeArrowheads="1" noChangeShapeType="1" noTextEdit="1"/>
        </xdr:cNvSpPr>
      </xdr:nvSpPr>
      <xdr:spPr bwMode="auto">
        <a:xfrm>
          <a:off x="8963025" y="2083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212</xdr:row>
      <xdr:rowOff>9525</xdr:rowOff>
    </xdr:from>
    <xdr:to>
      <xdr:col>14</xdr:col>
      <xdr:colOff>561975</xdr:colOff>
      <xdr:row>213</xdr:row>
      <xdr:rowOff>0</xdr:rowOff>
    </xdr:to>
    <xdr:sp macro="" textlink="">
      <xdr:nvSpPr>
        <xdr:cNvPr id="22645" name="WordArt 117">
          <a:extLst>
            <a:ext uri="{FF2B5EF4-FFF2-40B4-BE49-F238E27FC236}">
              <a16:creationId xmlns:a16="http://schemas.microsoft.com/office/drawing/2014/main" id="{00000000-0008-0000-0200-000075580000}"/>
            </a:ext>
          </a:extLst>
        </xdr:cNvPr>
        <xdr:cNvSpPr>
          <a:spLocks noChangeArrowheads="1" noChangeShapeType="1" noTextEdit="1"/>
        </xdr:cNvSpPr>
      </xdr:nvSpPr>
      <xdr:spPr bwMode="auto">
        <a:xfrm>
          <a:off x="8963025" y="41633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213</xdr:row>
      <xdr:rowOff>9525</xdr:rowOff>
    </xdr:from>
    <xdr:to>
      <xdr:col>14</xdr:col>
      <xdr:colOff>561975</xdr:colOff>
      <xdr:row>214</xdr:row>
      <xdr:rowOff>0</xdr:rowOff>
    </xdr:to>
    <xdr:sp macro="" textlink="">
      <xdr:nvSpPr>
        <xdr:cNvPr id="22646" name="WordArt 118">
          <a:extLst>
            <a:ext uri="{FF2B5EF4-FFF2-40B4-BE49-F238E27FC236}">
              <a16:creationId xmlns:a16="http://schemas.microsoft.com/office/drawing/2014/main" id="{00000000-0008-0000-0200-000076580000}"/>
            </a:ext>
          </a:extLst>
        </xdr:cNvPr>
        <xdr:cNvSpPr>
          <a:spLocks noChangeArrowheads="1" noChangeShapeType="1" noTextEdit="1"/>
        </xdr:cNvSpPr>
      </xdr:nvSpPr>
      <xdr:spPr bwMode="auto">
        <a:xfrm>
          <a:off x="8963025" y="41862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873</xdr:row>
      <xdr:rowOff>9525</xdr:rowOff>
    </xdr:from>
    <xdr:to>
      <xdr:col>14</xdr:col>
      <xdr:colOff>561975</xdr:colOff>
      <xdr:row>874</xdr:row>
      <xdr:rowOff>0</xdr:rowOff>
    </xdr:to>
    <xdr:sp macro="" textlink="">
      <xdr:nvSpPr>
        <xdr:cNvPr id="22647" name="WordArt 119">
          <a:extLst>
            <a:ext uri="{FF2B5EF4-FFF2-40B4-BE49-F238E27FC236}">
              <a16:creationId xmlns:a16="http://schemas.microsoft.com/office/drawing/2014/main" id="{00000000-0008-0000-0200-000077580000}"/>
            </a:ext>
          </a:extLst>
        </xdr:cNvPr>
        <xdr:cNvSpPr>
          <a:spLocks noChangeArrowheads="1" noChangeShapeType="1" noTextEdit="1"/>
        </xdr:cNvSpPr>
      </xdr:nvSpPr>
      <xdr:spPr bwMode="auto">
        <a:xfrm>
          <a:off x="8963025" y="144275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700</xdr:row>
      <xdr:rowOff>9525</xdr:rowOff>
    </xdr:from>
    <xdr:to>
      <xdr:col>14</xdr:col>
      <xdr:colOff>561975</xdr:colOff>
      <xdr:row>701</xdr:row>
      <xdr:rowOff>0</xdr:rowOff>
    </xdr:to>
    <xdr:sp macro="" textlink="">
      <xdr:nvSpPr>
        <xdr:cNvPr id="22648" name="WordArt 120">
          <a:extLst>
            <a:ext uri="{FF2B5EF4-FFF2-40B4-BE49-F238E27FC236}">
              <a16:creationId xmlns:a16="http://schemas.microsoft.com/office/drawing/2014/main" id="{00000000-0008-0000-0200-000078580000}"/>
            </a:ext>
          </a:extLst>
        </xdr:cNvPr>
        <xdr:cNvSpPr>
          <a:spLocks noChangeArrowheads="1" noChangeShapeType="1" noTextEdit="1"/>
        </xdr:cNvSpPr>
      </xdr:nvSpPr>
      <xdr:spPr bwMode="auto">
        <a:xfrm>
          <a:off x="8963025" y="114328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453</xdr:row>
      <xdr:rowOff>9525</xdr:rowOff>
    </xdr:from>
    <xdr:to>
      <xdr:col>14</xdr:col>
      <xdr:colOff>561975</xdr:colOff>
      <xdr:row>454</xdr:row>
      <xdr:rowOff>0</xdr:rowOff>
    </xdr:to>
    <xdr:sp macro="" textlink="">
      <xdr:nvSpPr>
        <xdr:cNvPr id="22649" name="WordArt 121">
          <a:extLst>
            <a:ext uri="{FF2B5EF4-FFF2-40B4-BE49-F238E27FC236}">
              <a16:creationId xmlns:a16="http://schemas.microsoft.com/office/drawing/2014/main" id="{00000000-0008-0000-0200-000079580000}"/>
            </a:ext>
          </a:extLst>
        </xdr:cNvPr>
        <xdr:cNvSpPr>
          <a:spLocks noChangeArrowheads="1" noChangeShapeType="1" noTextEdit="1"/>
        </xdr:cNvSpPr>
      </xdr:nvSpPr>
      <xdr:spPr bwMode="auto">
        <a:xfrm>
          <a:off x="8963025" y="7820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691</xdr:row>
      <xdr:rowOff>9525</xdr:rowOff>
    </xdr:from>
    <xdr:to>
      <xdr:col>14</xdr:col>
      <xdr:colOff>561975</xdr:colOff>
      <xdr:row>692</xdr:row>
      <xdr:rowOff>0</xdr:rowOff>
    </xdr:to>
    <xdr:sp macro="" textlink="">
      <xdr:nvSpPr>
        <xdr:cNvPr id="22650" name="WordArt 122">
          <a:extLst>
            <a:ext uri="{FF2B5EF4-FFF2-40B4-BE49-F238E27FC236}">
              <a16:creationId xmlns:a16="http://schemas.microsoft.com/office/drawing/2014/main" id="{00000000-0008-0000-0200-00007A580000}"/>
            </a:ext>
          </a:extLst>
        </xdr:cNvPr>
        <xdr:cNvSpPr>
          <a:spLocks noChangeArrowheads="1" noChangeShapeType="1" noTextEdit="1"/>
        </xdr:cNvSpPr>
      </xdr:nvSpPr>
      <xdr:spPr bwMode="auto">
        <a:xfrm>
          <a:off x="8963025" y="11227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458</xdr:row>
      <xdr:rowOff>9525</xdr:rowOff>
    </xdr:from>
    <xdr:to>
      <xdr:col>14</xdr:col>
      <xdr:colOff>561975</xdr:colOff>
      <xdr:row>459</xdr:row>
      <xdr:rowOff>0</xdr:rowOff>
    </xdr:to>
    <xdr:sp macro="" textlink="">
      <xdr:nvSpPr>
        <xdr:cNvPr id="22651" name="WordArt 123">
          <a:extLst>
            <a:ext uri="{FF2B5EF4-FFF2-40B4-BE49-F238E27FC236}">
              <a16:creationId xmlns:a16="http://schemas.microsoft.com/office/drawing/2014/main" id="{00000000-0008-0000-0200-00007B580000}"/>
            </a:ext>
          </a:extLst>
        </xdr:cNvPr>
        <xdr:cNvSpPr>
          <a:spLocks noChangeArrowheads="1" noChangeShapeType="1" noTextEdit="1"/>
        </xdr:cNvSpPr>
      </xdr:nvSpPr>
      <xdr:spPr bwMode="auto">
        <a:xfrm>
          <a:off x="8963025" y="79352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459</xdr:row>
      <xdr:rowOff>9525</xdr:rowOff>
    </xdr:from>
    <xdr:to>
      <xdr:col>14</xdr:col>
      <xdr:colOff>561975</xdr:colOff>
      <xdr:row>460</xdr:row>
      <xdr:rowOff>0</xdr:rowOff>
    </xdr:to>
    <xdr:sp macro="" textlink="">
      <xdr:nvSpPr>
        <xdr:cNvPr id="22652" name="WordArt 124">
          <a:extLst>
            <a:ext uri="{FF2B5EF4-FFF2-40B4-BE49-F238E27FC236}">
              <a16:creationId xmlns:a16="http://schemas.microsoft.com/office/drawing/2014/main" id="{00000000-0008-0000-0200-00007C580000}"/>
            </a:ext>
          </a:extLst>
        </xdr:cNvPr>
        <xdr:cNvSpPr>
          <a:spLocks noChangeArrowheads="1" noChangeShapeType="1" noTextEdit="1"/>
        </xdr:cNvSpPr>
      </xdr:nvSpPr>
      <xdr:spPr bwMode="auto">
        <a:xfrm>
          <a:off x="8963025" y="79581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552</xdr:row>
      <xdr:rowOff>9525</xdr:rowOff>
    </xdr:from>
    <xdr:to>
      <xdr:col>14</xdr:col>
      <xdr:colOff>561975</xdr:colOff>
      <xdr:row>553</xdr:row>
      <xdr:rowOff>0</xdr:rowOff>
    </xdr:to>
    <xdr:sp macro="" textlink="">
      <xdr:nvSpPr>
        <xdr:cNvPr id="22653" name="WordArt 125">
          <a:extLst>
            <a:ext uri="{FF2B5EF4-FFF2-40B4-BE49-F238E27FC236}">
              <a16:creationId xmlns:a16="http://schemas.microsoft.com/office/drawing/2014/main" id="{00000000-0008-0000-0200-00007D580000}"/>
            </a:ext>
          </a:extLst>
        </xdr:cNvPr>
        <xdr:cNvSpPr>
          <a:spLocks noChangeArrowheads="1" noChangeShapeType="1" noTextEdit="1"/>
        </xdr:cNvSpPr>
      </xdr:nvSpPr>
      <xdr:spPr bwMode="auto">
        <a:xfrm>
          <a:off x="8963025" y="92611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323</xdr:row>
      <xdr:rowOff>9525</xdr:rowOff>
    </xdr:from>
    <xdr:to>
      <xdr:col>14</xdr:col>
      <xdr:colOff>561975</xdr:colOff>
      <xdr:row>324</xdr:row>
      <xdr:rowOff>0</xdr:rowOff>
    </xdr:to>
    <xdr:sp macro="" textlink="">
      <xdr:nvSpPr>
        <xdr:cNvPr id="22655" name="WordArt 127">
          <a:extLst>
            <a:ext uri="{FF2B5EF4-FFF2-40B4-BE49-F238E27FC236}">
              <a16:creationId xmlns:a16="http://schemas.microsoft.com/office/drawing/2014/main" id="{00000000-0008-0000-0200-00007F580000}"/>
            </a:ext>
          </a:extLst>
        </xdr:cNvPr>
        <xdr:cNvSpPr>
          <a:spLocks noChangeArrowheads="1" noChangeShapeType="1" noTextEdit="1"/>
        </xdr:cNvSpPr>
      </xdr:nvSpPr>
      <xdr:spPr bwMode="auto">
        <a:xfrm>
          <a:off x="8963025" y="61064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324</xdr:row>
      <xdr:rowOff>9525</xdr:rowOff>
    </xdr:from>
    <xdr:to>
      <xdr:col>14</xdr:col>
      <xdr:colOff>561975</xdr:colOff>
      <xdr:row>325</xdr:row>
      <xdr:rowOff>0</xdr:rowOff>
    </xdr:to>
    <xdr:sp macro="" textlink="">
      <xdr:nvSpPr>
        <xdr:cNvPr id="22656" name="WordArt 128">
          <a:extLst>
            <a:ext uri="{FF2B5EF4-FFF2-40B4-BE49-F238E27FC236}">
              <a16:creationId xmlns:a16="http://schemas.microsoft.com/office/drawing/2014/main" id="{00000000-0008-0000-0200-000080580000}"/>
            </a:ext>
          </a:extLst>
        </xdr:cNvPr>
        <xdr:cNvSpPr>
          <a:spLocks noChangeArrowheads="1" noChangeShapeType="1" noTextEdit="1"/>
        </xdr:cNvSpPr>
      </xdr:nvSpPr>
      <xdr:spPr bwMode="auto">
        <a:xfrm>
          <a:off x="8963025" y="61293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455</xdr:row>
      <xdr:rowOff>9525</xdr:rowOff>
    </xdr:from>
    <xdr:to>
      <xdr:col>14</xdr:col>
      <xdr:colOff>561975</xdr:colOff>
      <xdr:row>456</xdr:row>
      <xdr:rowOff>0</xdr:rowOff>
    </xdr:to>
    <xdr:sp macro="" textlink="">
      <xdr:nvSpPr>
        <xdr:cNvPr id="22657" name="WordArt 129">
          <a:extLst>
            <a:ext uri="{FF2B5EF4-FFF2-40B4-BE49-F238E27FC236}">
              <a16:creationId xmlns:a16="http://schemas.microsoft.com/office/drawing/2014/main" id="{00000000-0008-0000-0200-000081580000}"/>
            </a:ext>
          </a:extLst>
        </xdr:cNvPr>
        <xdr:cNvSpPr>
          <a:spLocks noChangeArrowheads="1" noChangeShapeType="1" noTextEdit="1"/>
        </xdr:cNvSpPr>
      </xdr:nvSpPr>
      <xdr:spPr bwMode="auto">
        <a:xfrm>
          <a:off x="8963025" y="78666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823</xdr:row>
      <xdr:rowOff>9525</xdr:rowOff>
    </xdr:from>
    <xdr:to>
      <xdr:col>14</xdr:col>
      <xdr:colOff>561975</xdr:colOff>
      <xdr:row>824</xdr:row>
      <xdr:rowOff>0</xdr:rowOff>
    </xdr:to>
    <xdr:sp macro="" textlink="">
      <xdr:nvSpPr>
        <xdr:cNvPr id="22658" name="WordArt 130">
          <a:extLst>
            <a:ext uri="{FF2B5EF4-FFF2-40B4-BE49-F238E27FC236}">
              <a16:creationId xmlns:a16="http://schemas.microsoft.com/office/drawing/2014/main" id="{00000000-0008-0000-0200-000082580000}"/>
            </a:ext>
          </a:extLst>
        </xdr:cNvPr>
        <xdr:cNvSpPr>
          <a:spLocks noChangeArrowheads="1" noChangeShapeType="1" noTextEdit="1"/>
        </xdr:cNvSpPr>
      </xdr:nvSpPr>
      <xdr:spPr bwMode="auto">
        <a:xfrm>
          <a:off x="8963025" y="136045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454</xdr:row>
      <xdr:rowOff>9525</xdr:rowOff>
    </xdr:from>
    <xdr:to>
      <xdr:col>14</xdr:col>
      <xdr:colOff>561975</xdr:colOff>
      <xdr:row>455</xdr:row>
      <xdr:rowOff>0</xdr:rowOff>
    </xdr:to>
    <xdr:sp macro="" textlink="">
      <xdr:nvSpPr>
        <xdr:cNvPr id="22659" name="WordArt 131">
          <a:extLst>
            <a:ext uri="{FF2B5EF4-FFF2-40B4-BE49-F238E27FC236}">
              <a16:creationId xmlns:a16="http://schemas.microsoft.com/office/drawing/2014/main" id="{00000000-0008-0000-0200-000083580000}"/>
            </a:ext>
          </a:extLst>
        </xdr:cNvPr>
        <xdr:cNvSpPr>
          <a:spLocks noChangeArrowheads="1" noChangeShapeType="1" noTextEdit="1"/>
        </xdr:cNvSpPr>
      </xdr:nvSpPr>
      <xdr:spPr bwMode="auto">
        <a:xfrm>
          <a:off x="8963025" y="7843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321</xdr:row>
      <xdr:rowOff>9525</xdr:rowOff>
    </xdr:from>
    <xdr:to>
      <xdr:col>14</xdr:col>
      <xdr:colOff>561975</xdr:colOff>
      <xdr:row>322</xdr:row>
      <xdr:rowOff>0</xdr:rowOff>
    </xdr:to>
    <xdr:sp macro="" textlink="">
      <xdr:nvSpPr>
        <xdr:cNvPr id="22660" name="WordArt 132">
          <a:extLst>
            <a:ext uri="{FF2B5EF4-FFF2-40B4-BE49-F238E27FC236}">
              <a16:creationId xmlns:a16="http://schemas.microsoft.com/office/drawing/2014/main" id="{00000000-0008-0000-0200-000084580000}"/>
            </a:ext>
          </a:extLst>
        </xdr:cNvPr>
        <xdr:cNvSpPr>
          <a:spLocks noChangeArrowheads="1" noChangeShapeType="1" noTextEdit="1"/>
        </xdr:cNvSpPr>
      </xdr:nvSpPr>
      <xdr:spPr bwMode="auto">
        <a:xfrm>
          <a:off x="8963025" y="60607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761</xdr:row>
      <xdr:rowOff>9525</xdr:rowOff>
    </xdr:from>
    <xdr:to>
      <xdr:col>14</xdr:col>
      <xdr:colOff>561975</xdr:colOff>
      <xdr:row>762</xdr:row>
      <xdr:rowOff>0</xdr:rowOff>
    </xdr:to>
    <xdr:sp macro="" textlink="">
      <xdr:nvSpPr>
        <xdr:cNvPr id="22661" name="WordArt 133">
          <a:extLst>
            <a:ext uri="{FF2B5EF4-FFF2-40B4-BE49-F238E27FC236}">
              <a16:creationId xmlns:a16="http://schemas.microsoft.com/office/drawing/2014/main" id="{00000000-0008-0000-0200-000085580000}"/>
            </a:ext>
          </a:extLst>
        </xdr:cNvPr>
        <xdr:cNvSpPr>
          <a:spLocks noChangeArrowheads="1" noChangeShapeType="1" noTextEdit="1"/>
        </xdr:cNvSpPr>
      </xdr:nvSpPr>
      <xdr:spPr bwMode="auto">
        <a:xfrm>
          <a:off x="8963025" y="124615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763</xdr:row>
      <xdr:rowOff>9525</xdr:rowOff>
    </xdr:from>
    <xdr:to>
      <xdr:col>14</xdr:col>
      <xdr:colOff>561975</xdr:colOff>
      <xdr:row>764</xdr:row>
      <xdr:rowOff>0</xdr:rowOff>
    </xdr:to>
    <xdr:sp macro="" textlink="">
      <xdr:nvSpPr>
        <xdr:cNvPr id="22662" name="WordArt 134">
          <a:extLst>
            <a:ext uri="{FF2B5EF4-FFF2-40B4-BE49-F238E27FC236}">
              <a16:creationId xmlns:a16="http://schemas.microsoft.com/office/drawing/2014/main" id="{00000000-0008-0000-0200-000086580000}"/>
            </a:ext>
          </a:extLst>
        </xdr:cNvPr>
        <xdr:cNvSpPr>
          <a:spLocks noChangeArrowheads="1" noChangeShapeType="1" noTextEdit="1"/>
        </xdr:cNvSpPr>
      </xdr:nvSpPr>
      <xdr:spPr bwMode="auto">
        <a:xfrm>
          <a:off x="8963025" y="125072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705</xdr:row>
      <xdr:rowOff>9525</xdr:rowOff>
    </xdr:from>
    <xdr:to>
      <xdr:col>14</xdr:col>
      <xdr:colOff>561975</xdr:colOff>
      <xdr:row>706</xdr:row>
      <xdr:rowOff>0</xdr:rowOff>
    </xdr:to>
    <xdr:sp macro="" textlink="">
      <xdr:nvSpPr>
        <xdr:cNvPr id="22663" name="WordArt 135">
          <a:extLst>
            <a:ext uri="{FF2B5EF4-FFF2-40B4-BE49-F238E27FC236}">
              <a16:creationId xmlns:a16="http://schemas.microsoft.com/office/drawing/2014/main" id="{00000000-0008-0000-0200-000087580000}"/>
            </a:ext>
          </a:extLst>
        </xdr:cNvPr>
        <xdr:cNvSpPr>
          <a:spLocks noChangeArrowheads="1" noChangeShapeType="1" noTextEdit="1"/>
        </xdr:cNvSpPr>
      </xdr:nvSpPr>
      <xdr:spPr bwMode="auto">
        <a:xfrm>
          <a:off x="8963025" y="115471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207</xdr:row>
      <xdr:rowOff>9525</xdr:rowOff>
    </xdr:from>
    <xdr:to>
      <xdr:col>14</xdr:col>
      <xdr:colOff>561975</xdr:colOff>
      <xdr:row>208</xdr:row>
      <xdr:rowOff>0</xdr:rowOff>
    </xdr:to>
    <xdr:sp macro="" textlink="">
      <xdr:nvSpPr>
        <xdr:cNvPr id="22664" name="WordArt 136">
          <a:extLst>
            <a:ext uri="{FF2B5EF4-FFF2-40B4-BE49-F238E27FC236}">
              <a16:creationId xmlns:a16="http://schemas.microsoft.com/office/drawing/2014/main" id="{00000000-0008-0000-0200-000088580000}"/>
            </a:ext>
          </a:extLst>
        </xdr:cNvPr>
        <xdr:cNvSpPr>
          <a:spLocks noChangeArrowheads="1" noChangeShapeType="1" noTextEdit="1"/>
        </xdr:cNvSpPr>
      </xdr:nvSpPr>
      <xdr:spPr bwMode="auto">
        <a:xfrm>
          <a:off x="8963025" y="40490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204</xdr:row>
      <xdr:rowOff>9525</xdr:rowOff>
    </xdr:from>
    <xdr:to>
      <xdr:col>14</xdr:col>
      <xdr:colOff>561975</xdr:colOff>
      <xdr:row>205</xdr:row>
      <xdr:rowOff>0</xdr:rowOff>
    </xdr:to>
    <xdr:sp macro="" textlink="">
      <xdr:nvSpPr>
        <xdr:cNvPr id="22665" name="WordArt 137">
          <a:extLst>
            <a:ext uri="{FF2B5EF4-FFF2-40B4-BE49-F238E27FC236}">
              <a16:creationId xmlns:a16="http://schemas.microsoft.com/office/drawing/2014/main" id="{00000000-0008-0000-0200-000089580000}"/>
            </a:ext>
          </a:extLst>
        </xdr:cNvPr>
        <xdr:cNvSpPr>
          <a:spLocks noChangeArrowheads="1" noChangeShapeType="1" noTextEdit="1"/>
        </xdr:cNvSpPr>
      </xdr:nvSpPr>
      <xdr:spPr bwMode="auto">
        <a:xfrm>
          <a:off x="8963025" y="4003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205</xdr:row>
      <xdr:rowOff>9525</xdr:rowOff>
    </xdr:from>
    <xdr:to>
      <xdr:col>14</xdr:col>
      <xdr:colOff>561975</xdr:colOff>
      <xdr:row>206</xdr:row>
      <xdr:rowOff>0</xdr:rowOff>
    </xdr:to>
    <xdr:sp macro="" textlink="">
      <xdr:nvSpPr>
        <xdr:cNvPr id="22666" name="WordArt 138">
          <a:extLst>
            <a:ext uri="{FF2B5EF4-FFF2-40B4-BE49-F238E27FC236}">
              <a16:creationId xmlns:a16="http://schemas.microsoft.com/office/drawing/2014/main" id="{00000000-0008-0000-0200-00008A580000}"/>
            </a:ext>
          </a:extLst>
        </xdr:cNvPr>
        <xdr:cNvSpPr>
          <a:spLocks noChangeArrowheads="1" noChangeShapeType="1" noTextEdit="1"/>
        </xdr:cNvSpPr>
      </xdr:nvSpPr>
      <xdr:spPr bwMode="auto">
        <a:xfrm>
          <a:off x="8963025" y="40262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767</xdr:row>
      <xdr:rowOff>9525</xdr:rowOff>
    </xdr:from>
    <xdr:to>
      <xdr:col>14</xdr:col>
      <xdr:colOff>561975</xdr:colOff>
      <xdr:row>768</xdr:row>
      <xdr:rowOff>0</xdr:rowOff>
    </xdr:to>
    <xdr:sp macro="" textlink="">
      <xdr:nvSpPr>
        <xdr:cNvPr id="22667" name="WordArt 139">
          <a:extLst>
            <a:ext uri="{FF2B5EF4-FFF2-40B4-BE49-F238E27FC236}">
              <a16:creationId xmlns:a16="http://schemas.microsoft.com/office/drawing/2014/main" id="{00000000-0008-0000-0200-00008B580000}"/>
            </a:ext>
          </a:extLst>
        </xdr:cNvPr>
        <xdr:cNvSpPr>
          <a:spLocks noChangeArrowheads="1" noChangeShapeType="1" noTextEdit="1"/>
        </xdr:cNvSpPr>
      </xdr:nvSpPr>
      <xdr:spPr bwMode="auto">
        <a:xfrm>
          <a:off x="8963025" y="125987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768</xdr:row>
      <xdr:rowOff>9525</xdr:rowOff>
    </xdr:from>
    <xdr:to>
      <xdr:col>14</xdr:col>
      <xdr:colOff>561975</xdr:colOff>
      <xdr:row>769</xdr:row>
      <xdr:rowOff>0</xdr:rowOff>
    </xdr:to>
    <xdr:sp macro="" textlink="">
      <xdr:nvSpPr>
        <xdr:cNvPr id="22668" name="WordArt 140">
          <a:extLst>
            <a:ext uri="{FF2B5EF4-FFF2-40B4-BE49-F238E27FC236}">
              <a16:creationId xmlns:a16="http://schemas.microsoft.com/office/drawing/2014/main" id="{00000000-0008-0000-0200-00008C580000}"/>
            </a:ext>
          </a:extLst>
        </xdr:cNvPr>
        <xdr:cNvSpPr>
          <a:spLocks noChangeArrowheads="1" noChangeShapeType="1" noTextEdit="1"/>
        </xdr:cNvSpPr>
      </xdr:nvSpPr>
      <xdr:spPr bwMode="auto">
        <a:xfrm>
          <a:off x="8963025" y="126215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827</xdr:row>
      <xdr:rowOff>9525</xdr:rowOff>
    </xdr:from>
    <xdr:to>
      <xdr:col>14</xdr:col>
      <xdr:colOff>561975</xdr:colOff>
      <xdr:row>828</xdr:row>
      <xdr:rowOff>0</xdr:rowOff>
    </xdr:to>
    <xdr:sp macro="" textlink="">
      <xdr:nvSpPr>
        <xdr:cNvPr id="22669" name="WordArt 141">
          <a:extLst>
            <a:ext uri="{FF2B5EF4-FFF2-40B4-BE49-F238E27FC236}">
              <a16:creationId xmlns:a16="http://schemas.microsoft.com/office/drawing/2014/main" id="{00000000-0008-0000-0200-00008D580000}"/>
            </a:ext>
          </a:extLst>
        </xdr:cNvPr>
        <xdr:cNvSpPr>
          <a:spLocks noChangeArrowheads="1" noChangeShapeType="1" noTextEdit="1"/>
        </xdr:cNvSpPr>
      </xdr:nvSpPr>
      <xdr:spPr bwMode="auto">
        <a:xfrm>
          <a:off x="8963025" y="136959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315</xdr:row>
      <xdr:rowOff>19050</xdr:rowOff>
    </xdr:from>
    <xdr:to>
      <xdr:col>13</xdr:col>
      <xdr:colOff>676275</xdr:colOff>
      <xdr:row>316</xdr:row>
      <xdr:rowOff>0</xdr:rowOff>
    </xdr:to>
    <xdr:sp macro="" textlink="">
      <xdr:nvSpPr>
        <xdr:cNvPr id="22670" name="WordArt 142">
          <a:extLst>
            <a:ext uri="{FF2B5EF4-FFF2-40B4-BE49-F238E27FC236}">
              <a16:creationId xmlns:a16="http://schemas.microsoft.com/office/drawing/2014/main" id="{00000000-0008-0000-0200-00008E580000}"/>
            </a:ext>
          </a:extLst>
        </xdr:cNvPr>
        <xdr:cNvSpPr>
          <a:spLocks noChangeArrowheads="1" noChangeShapeType="1" noTextEdit="1"/>
        </xdr:cNvSpPr>
      </xdr:nvSpPr>
      <xdr:spPr bwMode="auto">
        <a:xfrm>
          <a:off x="3238500" y="594741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693</xdr:row>
      <xdr:rowOff>9525</xdr:rowOff>
    </xdr:from>
    <xdr:to>
      <xdr:col>14</xdr:col>
      <xdr:colOff>561975</xdr:colOff>
      <xdr:row>694</xdr:row>
      <xdr:rowOff>0</xdr:rowOff>
    </xdr:to>
    <xdr:sp macro="" textlink="">
      <xdr:nvSpPr>
        <xdr:cNvPr id="22673" name="WordArt 145">
          <a:extLst>
            <a:ext uri="{FF2B5EF4-FFF2-40B4-BE49-F238E27FC236}">
              <a16:creationId xmlns:a16="http://schemas.microsoft.com/office/drawing/2014/main" id="{00000000-0008-0000-0200-000091580000}"/>
            </a:ext>
          </a:extLst>
        </xdr:cNvPr>
        <xdr:cNvSpPr>
          <a:spLocks noChangeArrowheads="1" noChangeShapeType="1" noTextEdit="1"/>
        </xdr:cNvSpPr>
      </xdr:nvSpPr>
      <xdr:spPr bwMode="auto">
        <a:xfrm>
          <a:off x="8963025" y="11272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694</xdr:row>
      <xdr:rowOff>9525</xdr:rowOff>
    </xdr:from>
    <xdr:to>
      <xdr:col>14</xdr:col>
      <xdr:colOff>561975</xdr:colOff>
      <xdr:row>695</xdr:row>
      <xdr:rowOff>0</xdr:rowOff>
    </xdr:to>
    <xdr:sp macro="" textlink="">
      <xdr:nvSpPr>
        <xdr:cNvPr id="22674" name="WordArt 146">
          <a:extLst>
            <a:ext uri="{FF2B5EF4-FFF2-40B4-BE49-F238E27FC236}">
              <a16:creationId xmlns:a16="http://schemas.microsoft.com/office/drawing/2014/main" id="{00000000-0008-0000-0200-000092580000}"/>
            </a:ext>
          </a:extLst>
        </xdr:cNvPr>
        <xdr:cNvSpPr>
          <a:spLocks noChangeArrowheads="1" noChangeShapeType="1" noTextEdit="1"/>
        </xdr:cNvSpPr>
      </xdr:nvSpPr>
      <xdr:spPr bwMode="auto">
        <a:xfrm>
          <a:off x="8963025" y="112956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538</xdr:row>
      <xdr:rowOff>9525</xdr:rowOff>
    </xdr:from>
    <xdr:to>
      <xdr:col>14</xdr:col>
      <xdr:colOff>561975</xdr:colOff>
      <xdr:row>539</xdr:row>
      <xdr:rowOff>0</xdr:rowOff>
    </xdr:to>
    <xdr:sp macro="" textlink="">
      <xdr:nvSpPr>
        <xdr:cNvPr id="22676" name="WordArt 148">
          <a:extLst>
            <a:ext uri="{FF2B5EF4-FFF2-40B4-BE49-F238E27FC236}">
              <a16:creationId xmlns:a16="http://schemas.microsoft.com/office/drawing/2014/main" id="{00000000-0008-0000-0200-000094580000}"/>
            </a:ext>
          </a:extLst>
        </xdr:cNvPr>
        <xdr:cNvSpPr>
          <a:spLocks noChangeArrowheads="1" noChangeShapeType="1" noTextEdit="1"/>
        </xdr:cNvSpPr>
      </xdr:nvSpPr>
      <xdr:spPr bwMode="auto">
        <a:xfrm>
          <a:off x="8963025" y="8941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539</xdr:row>
      <xdr:rowOff>9525</xdr:rowOff>
    </xdr:from>
    <xdr:to>
      <xdr:col>14</xdr:col>
      <xdr:colOff>561975</xdr:colOff>
      <xdr:row>540</xdr:row>
      <xdr:rowOff>0</xdr:rowOff>
    </xdr:to>
    <xdr:sp macro="" textlink="">
      <xdr:nvSpPr>
        <xdr:cNvPr id="22677" name="WordArt 149">
          <a:extLst>
            <a:ext uri="{FF2B5EF4-FFF2-40B4-BE49-F238E27FC236}">
              <a16:creationId xmlns:a16="http://schemas.microsoft.com/office/drawing/2014/main" id="{00000000-0008-0000-0200-000095580000}"/>
            </a:ext>
          </a:extLst>
        </xdr:cNvPr>
        <xdr:cNvSpPr>
          <a:spLocks noChangeArrowheads="1" noChangeShapeType="1" noTextEdit="1"/>
        </xdr:cNvSpPr>
      </xdr:nvSpPr>
      <xdr:spPr bwMode="auto">
        <a:xfrm>
          <a:off x="8963025" y="8963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316</xdr:row>
      <xdr:rowOff>19050</xdr:rowOff>
    </xdr:from>
    <xdr:to>
      <xdr:col>13</xdr:col>
      <xdr:colOff>676275</xdr:colOff>
      <xdr:row>317</xdr:row>
      <xdr:rowOff>0</xdr:rowOff>
    </xdr:to>
    <xdr:sp macro="" textlink="">
      <xdr:nvSpPr>
        <xdr:cNvPr id="22678" name="WordArt 150">
          <a:extLst>
            <a:ext uri="{FF2B5EF4-FFF2-40B4-BE49-F238E27FC236}">
              <a16:creationId xmlns:a16="http://schemas.microsoft.com/office/drawing/2014/main" id="{00000000-0008-0000-0200-000096580000}"/>
            </a:ext>
          </a:extLst>
        </xdr:cNvPr>
        <xdr:cNvSpPr>
          <a:spLocks noChangeArrowheads="1" noChangeShapeType="1" noTextEdit="1"/>
        </xdr:cNvSpPr>
      </xdr:nvSpPr>
      <xdr:spPr bwMode="auto">
        <a:xfrm>
          <a:off x="3238500" y="597027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2</xdr:col>
      <xdr:colOff>0</xdr:colOff>
      <xdr:row>317</xdr:row>
      <xdr:rowOff>19050</xdr:rowOff>
    </xdr:from>
    <xdr:to>
      <xdr:col>13</xdr:col>
      <xdr:colOff>676275</xdr:colOff>
      <xdr:row>318</xdr:row>
      <xdr:rowOff>0</xdr:rowOff>
    </xdr:to>
    <xdr:sp macro="" textlink="">
      <xdr:nvSpPr>
        <xdr:cNvPr id="22679" name="WordArt 151">
          <a:extLst>
            <a:ext uri="{FF2B5EF4-FFF2-40B4-BE49-F238E27FC236}">
              <a16:creationId xmlns:a16="http://schemas.microsoft.com/office/drawing/2014/main" id="{00000000-0008-0000-0200-000097580000}"/>
            </a:ext>
          </a:extLst>
        </xdr:cNvPr>
        <xdr:cNvSpPr>
          <a:spLocks noChangeArrowheads="1" noChangeShapeType="1" noTextEdit="1"/>
        </xdr:cNvSpPr>
      </xdr:nvSpPr>
      <xdr:spPr bwMode="auto">
        <a:xfrm>
          <a:off x="3238500" y="599313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94</xdr:row>
      <xdr:rowOff>0</xdr:rowOff>
    </xdr:from>
    <xdr:to>
      <xdr:col>14</xdr:col>
      <xdr:colOff>561975</xdr:colOff>
      <xdr:row>94</xdr:row>
      <xdr:rowOff>219075</xdr:rowOff>
    </xdr:to>
    <xdr:sp macro="" textlink="">
      <xdr:nvSpPr>
        <xdr:cNvPr id="22680" name="WordArt 152">
          <a:extLst>
            <a:ext uri="{FF2B5EF4-FFF2-40B4-BE49-F238E27FC236}">
              <a16:creationId xmlns:a16="http://schemas.microsoft.com/office/drawing/2014/main" id="{00000000-0008-0000-0200-000098580000}"/>
            </a:ext>
          </a:extLst>
        </xdr:cNvPr>
        <xdr:cNvSpPr>
          <a:spLocks noChangeArrowheads="1" noChangeShapeType="1" noTextEdit="1"/>
        </xdr:cNvSpPr>
      </xdr:nvSpPr>
      <xdr:spPr bwMode="auto">
        <a:xfrm>
          <a:off x="8963025" y="19450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95</xdr:row>
      <xdr:rowOff>0</xdr:rowOff>
    </xdr:from>
    <xdr:to>
      <xdr:col>14</xdr:col>
      <xdr:colOff>561975</xdr:colOff>
      <xdr:row>95</xdr:row>
      <xdr:rowOff>219075</xdr:rowOff>
    </xdr:to>
    <xdr:sp macro="" textlink="">
      <xdr:nvSpPr>
        <xdr:cNvPr id="22681" name="WordArt 153">
          <a:extLst>
            <a:ext uri="{FF2B5EF4-FFF2-40B4-BE49-F238E27FC236}">
              <a16:creationId xmlns:a16="http://schemas.microsoft.com/office/drawing/2014/main" id="{00000000-0008-0000-0200-000099580000}"/>
            </a:ext>
          </a:extLst>
        </xdr:cNvPr>
        <xdr:cNvSpPr>
          <a:spLocks noChangeArrowheads="1" noChangeShapeType="1" noTextEdit="1"/>
        </xdr:cNvSpPr>
      </xdr:nvSpPr>
      <xdr:spPr bwMode="auto">
        <a:xfrm>
          <a:off x="8963025" y="19678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198</xdr:row>
      <xdr:rowOff>0</xdr:rowOff>
    </xdr:from>
    <xdr:to>
      <xdr:col>14</xdr:col>
      <xdr:colOff>561975</xdr:colOff>
      <xdr:row>198</xdr:row>
      <xdr:rowOff>219075</xdr:rowOff>
    </xdr:to>
    <xdr:sp macro="" textlink="">
      <xdr:nvSpPr>
        <xdr:cNvPr id="22682" name="WordArt 154">
          <a:extLst>
            <a:ext uri="{FF2B5EF4-FFF2-40B4-BE49-F238E27FC236}">
              <a16:creationId xmlns:a16="http://schemas.microsoft.com/office/drawing/2014/main" id="{00000000-0008-0000-0200-00009A580000}"/>
            </a:ext>
          </a:extLst>
        </xdr:cNvPr>
        <xdr:cNvSpPr>
          <a:spLocks noChangeArrowheads="1" noChangeShapeType="1" noTextEdit="1"/>
        </xdr:cNvSpPr>
      </xdr:nvSpPr>
      <xdr:spPr bwMode="auto">
        <a:xfrm>
          <a:off x="8963025" y="38652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542</xdr:row>
      <xdr:rowOff>0</xdr:rowOff>
    </xdr:from>
    <xdr:to>
      <xdr:col>14</xdr:col>
      <xdr:colOff>561975</xdr:colOff>
      <xdr:row>542</xdr:row>
      <xdr:rowOff>219075</xdr:rowOff>
    </xdr:to>
    <xdr:sp macro="" textlink="">
      <xdr:nvSpPr>
        <xdr:cNvPr id="22683" name="WordArt 155">
          <a:extLst>
            <a:ext uri="{FF2B5EF4-FFF2-40B4-BE49-F238E27FC236}">
              <a16:creationId xmlns:a16="http://schemas.microsoft.com/office/drawing/2014/main" id="{00000000-0008-0000-0200-00009B580000}"/>
            </a:ext>
          </a:extLst>
        </xdr:cNvPr>
        <xdr:cNvSpPr>
          <a:spLocks noChangeArrowheads="1" noChangeShapeType="1" noTextEdit="1"/>
        </xdr:cNvSpPr>
      </xdr:nvSpPr>
      <xdr:spPr bwMode="auto">
        <a:xfrm>
          <a:off x="8963025" y="90316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616</xdr:row>
      <xdr:rowOff>0</xdr:rowOff>
    </xdr:from>
    <xdr:to>
      <xdr:col>14</xdr:col>
      <xdr:colOff>581025</xdr:colOff>
      <xdr:row>616</xdr:row>
      <xdr:rowOff>219075</xdr:rowOff>
    </xdr:to>
    <xdr:sp macro="" textlink="">
      <xdr:nvSpPr>
        <xdr:cNvPr id="22684" name="WordArt 156">
          <a:extLst>
            <a:ext uri="{FF2B5EF4-FFF2-40B4-BE49-F238E27FC236}">
              <a16:creationId xmlns:a16="http://schemas.microsoft.com/office/drawing/2014/main" id="{00000000-0008-0000-0200-00009C580000}"/>
            </a:ext>
          </a:extLst>
        </xdr:cNvPr>
        <xdr:cNvSpPr>
          <a:spLocks noChangeArrowheads="1" noChangeShapeType="1" noTextEdit="1"/>
        </xdr:cNvSpPr>
      </xdr:nvSpPr>
      <xdr:spPr bwMode="auto">
        <a:xfrm>
          <a:off x="8982075" y="99231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617</xdr:row>
      <xdr:rowOff>0</xdr:rowOff>
    </xdr:from>
    <xdr:to>
      <xdr:col>14</xdr:col>
      <xdr:colOff>561975</xdr:colOff>
      <xdr:row>617</xdr:row>
      <xdr:rowOff>219075</xdr:rowOff>
    </xdr:to>
    <xdr:sp macro="" textlink="">
      <xdr:nvSpPr>
        <xdr:cNvPr id="22685" name="WordArt 157">
          <a:extLst>
            <a:ext uri="{FF2B5EF4-FFF2-40B4-BE49-F238E27FC236}">
              <a16:creationId xmlns:a16="http://schemas.microsoft.com/office/drawing/2014/main" id="{00000000-0008-0000-0200-00009D580000}"/>
            </a:ext>
          </a:extLst>
        </xdr:cNvPr>
        <xdr:cNvSpPr>
          <a:spLocks noChangeArrowheads="1" noChangeShapeType="1" noTextEdit="1"/>
        </xdr:cNvSpPr>
      </xdr:nvSpPr>
      <xdr:spPr bwMode="auto">
        <a:xfrm>
          <a:off x="8963025" y="99460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624</xdr:row>
      <xdr:rowOff>9525</xdr:rowOff>
    </xdr:from>
    <xdr:to>
      <xdr:col>14</xdr:col>
      <xdr:colOff>523875</xdr:colOff>
      <xdr:row>625</xdr:row>
      <xdr:rowOff>0</xdr:rowOff>
    </xdr:to>
    <xdr:sp macro="" textlink="">
      <xdr:nvSpPr>
        <xdr:cNvPr id="22686" name="WordArt 158">
          <a:extLst>
            <a:ext uri="{FF2B5EF4-FFF2-40B4-BE49-F238E27FC236}">
              <a16:creationId xmlns:a16="http://schemas.microsoft.com/office/drawing/2014/main" id="{00000000-0008-0000-0200-00009E580000}"/>
            </a:ext>
          </a:extLst>
        </xdr:cNvPr>
        <xdr:cNvSpPr>
          <a:spLocks noChangeArrowheads="1" noChangeShapeType="1" noTextEdit="1"/>
        </xdr:cNvSpPr>
      </xdr:nvSpPr>
      <xdr:spPr bwMode="auto">
        <a:xfrm>
          <a:off x="8924925" y="101069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10</xdr:col>
      <xdr:colOff>676275</xdr:colOff>
      <xdr:row>625</xdr:row>
      <xdr:rowOff>9525</xdr:rowOff>
    </xdr:from>
    <xdr:to>
      <xdr:col>14</xdr:col>
      <xdr:colOff>514350</xdr:colOff>
      <xdr:row>626</xdr:row>
      <xdr:rowOff>0</xdr:rowOff>
    </xdr:to>
    <xdr:sp macro="" textlink="">
      <xdr:nvSpPr>
        <xdr:cNvPr id="22687" name="WordArt 159">
          <a:extLst>
            <a:ext uri="{FF2B5EF4-FFF2-40B4-BE49-F238E27FC236}">
              <a16:creationId xmlns:a16="http://schemas.microsoft.com/office/drawing/2014/main" id="{00000000-0008-0000-0200-00009F580000}"/>
            </a:ext>
          </a:extLst>
        </xdr:cNvPr>
        <xdr:cNvSpPr>
          <a:spLocks noChangeArrowheads="1" noChangeShapeType="1" noTextEdit="1"/>
        </xdr:cNvSpPr>
      </xdr:nvSpPr>
      <xdr:spPr bwMode="auto">
        <a:xfrm>
          <a:off x="8915400" y="101298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630</xdr:row>
      <xdr:rowOff>0</xdr:rowOff>
    </xdr:from>
    <xdr:to>
      <xdr:col>14</xdr:col>
      <xdr:colOff>561975</xdr:colOff>
      <xdr:row>630</xdr:row>
      <xdr:rowOff>219075</xdr:rowOff>
    </xdr:to>
    <xdr:sp macro="" textlink="">
      <xdr:nvSpPr>
        <xdr:cNvPr id="22688" name="WordArt 160">
          <a:extLst>
            <a:ext uri="{FF2B5EF4-FFF2-40B4-BE49-F238E27FC236}">
              <a16:creationId xmlns:a16="http://schemas.microsoft.com/office/drawing/2014/main" id="{00000000-0008-0000-0200-0000A0580000}"/>
            </a:ext>
          </a:extLst>
        </xdr:cNvPr>
        <xdr:cNvSpPr>
          <a:spLocks noChangeArrowheads="1" noChangeShapeType="1" noTextEdit="1"/>
        </xdr:cNvSpPr>
      </xdr:nvSpPr>
      <xdr:spPr bwMode="auto">
        <a:xfrm>
          <a:off x="8963025" y="102203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769</xdr:row>
      <xdr:rowOff>0</xdr:rowOff>
    </xdr:from>
    <xdr:to>
      <xdr:col>14</xdr:col>
      <xdr:colOff>561975</xdr:colOff>
      <xdr:row>769</xdr:row>
      <xdr:rowOff>219075</xdr:rowOff>
    </xdr:to>
    <xdr:sp macro="" textlink="">
      <xdr:nvSpPr>
        <xdr:cNvPr id="22689" name="WordArt 161">
          <a:extLst>
            <a:ext uri="{FF2B5EF4-FFF2-40B4-BE49-F238E27FC236}">
              <a16:creationId xmlns:a16="http://schemas.microsoft.com/office/drawing/2014/main" id="{00000000-0008-0000-0200-0000A1580000}"/>
            </a:ext>
          </a:extLst>
        </xdr:cNvPr>
        <xdr:cNvSpPr>
          <a:spLocks noChangeArrowheads="1" noChangeShapeType="1" noTextEdit="1"/>
        </xdr:cNvSpPr>
      </xdr:nvSpPr>
      <xdr:spPr bwMode="auto">
        <a:xfrm>
          <a:off x="8963025" y="126434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754</xdr:row>
      <xdr:rowOff>0</xdr:rowOff>
    </xdr:from>
    <xdr:to>
      <xdr:col>14</xdr:col>
      <xdr:colOff>561975</xdr:colOff>
      <xdr:row>754</xdr:row>
      <xdr:rowOff>219075</xdr:rowOff>
    </xdr:to>
    <xdr:sp macro="" textlink="">
      <xdr:nvSpPr>
        <xdr:cNvPr id="22690" name="WordArt 162">
          <a:extLst>
            <a:ext uri="{FF2B5EF4-FFF2-40B4-BE49-F238E27FC236}">
              <a16:creationId xmlns:a16="http://schemas.microsoft.com/office/drawing/2014/main" id="{00000000-0008-0000-0200-0000A2580000}"/>
            </a:ext>
          </a:extLst>
        </xdr:cNvPr>
        <xdr:cNvSpPr>
          <a:spLocks noChangeArrowheads="1" noChangeShapeType="1" noTextEdit="1"/>
        </xdr:cNvSpPr>
      </xdr:nvSpPr>
      <xdr:spPr bwMode="auto">
        <a:xfrm>
          <a:off x="8963025" y="123234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757</xdr:row>
      <xdr:rowOff>0</xdr:rowOff>
    </xdr:from>
    <xdr:to>
      <xdr:col>14</xdr:col>
      <xdr:colOff>561975</xdr:colOff>
      <xdr:row>757</xdr:row>
      <xdr:rowOff>219075</xdr:rowOff>
    </xdr:to>
    <xdr:sp macro="" textlink="">
      <xdr:nvSpPr>
        <xdr:cNvPr id="22691" name="WordArt 163">
          <a:extLst>
            <a:ext uri="{FF2B5EF4-FFF2-40B4-BE49-F238E27FC236}">
              <a16:creationId xmlns:a16="http://schemas.microsoft.com/office/drawing/2014/main" id="{00000000-0008-0000-0200-0000A3580000}"/>
            </a:ext>
          </a:extLst>
        </xdr:cNvPr>
        <xdr:cNvSpPr>
          <a:spLocks noChangeArrowheads="1" noChangeShapeType="1" noTextEdit="1"/>
        </xdr:cNvSpPr>
      </xdr:nvSpPr>
      <xdr:spPr bwMode="auto">
        <a:xfrm>
          <a:off x="8963025" y="123920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760</xdr:row>
      <xdr:rowOff>0</xdr:rowOff>
    </xdr:from>
    <xdr:to>
      <xdr:col>14</xdr:col>
      <xdr:colOff>561975</xdr:colOff>
      <xdr:row>760</xdr:row>
      <xdr:rowOff>219075</xdr:rowOff>
    </xdr:to>
    <xdr:sp macro="" textlink="">
      <xdr:nvSpPr>
        <xdr:cNvPr id="22692" name="WordArt 164">
          <a:extLst>
            <a:ext uri="{FF2B5EF4-FFF2-40B4-BE49-F238E27FC236}">
              <a16:creationId xmlns:a16="http://schemas.microsoft.com/office/drawing/2014/main" id="{00000000-0008-0000-0200-0000A4580000}"/>
            </a:ext>
          </a:extLst>
        </xdr:cNvPr>
        <xdr:cNvSpPr>
          <a:spLocks noChangeArrowheads="1" noChangeShapeType="1" noTextEdit="1"/>
        </xdr:cNvSpPr>
      </xdr:nvSpPr>
      <xdr:spPr bwMode="auto">
        <a:xfrm>
          <a:off x="8963025" y="124377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826</xdr:row>
      <xdr:rowOff>0</xdr:rowOff>
    </xdr:from>
    <xdr:to>
      <xdr:col>14</xdr:col>
      <xdr:colOff>561975</xdr:colOff>
      <xdr:row>826</xdr:row>
      <xdr:rowOff>219075</xdr:rowOff>
    </xdr:to>
    <xdr:sp macro="" textlink="">
      <xdr:nvSpPr>
        <xdr:cNvPr id="22693" name="WordArt 165">
          <a:extLst>
            <a:ext uri="{FF2B5EF4-FFF2-40B4-BE49-F238E27FC236}">
              <a16:creationId xmlns:a16="http://schemas.microsoft.com/office/drawing/2014/main" id="{00000000-0008-0000-0200-0000A5580000}"/>
            </a:ext>
          </a:extLst>
        </xdr:cNvPr>
        <xdr:cNvSpPr>
          <a:spLocks noChangeArrowheads="1" noChangeShapeType="1" noTextEdit="1"/>
        </xdr:cNvSpPr>
      </xdr:nvSpPr>
      <xdr:spPr bwMode="auto">
        <a:xfrm>
          <a:off x="8963025" y="136721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1683</xdr:row>
      <xdr:rowOff>9525</xdr:rowOff>
    </xdr:from>
    <xdr:to>
      <xdr:col>14</xdr:col>
      <xdr:colOff>590550</xdr:colOff>
      <xdr:row>1684</xdr:row>
      <xdr:rowOff>9525</xdr:rowOff>
    </xdr:to>
    <xdr:sp macro="" textlink="">
      <xdr:nvSpPr>
        <xdr:cNvPr id="22694" name="WordArt 166">
          <a:extLst>
            <a:ext uri="{FF2B5EF4-FFF2-40B4-BE49-F238E27FC236}">
              <a16:creationId xmlns:a16="http://schemas.microsoft.com/office/drawing/2014/main" id="{00000000-0008-0000-0200-0000A6580000}"/>
            </a:ext>
          </a:extLst>
        </xdr:cNvPr>
        <xdr:cNvSpPr>
          <a:spLocks noChangeArrowheads="1" noChangeShapeType="1" noTextEdit="1"/>
        </xdr:cNvSpPr>
      </xdr:nvSpPr>
      <xdr:spPr bwMode="auto">
        <a:xfrm>
          <a:off x="9001125" y="2962846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581025</xdr:colOff>
      <xdr:row>2364</xdr:row>
      <xdr:rowOff>38100</xdr:rowOff>
    </xdr:from>
    <xdr:to>
      <xdr:col>15</xdr:col>
      <xdr:colOff>152400</xdr:colOff>
      <xdr:row>2365</xdr:row>
      <xdr:rowOff>38100</xdr:rowOff>
    </xdr:to>
    <xdr:sp macro="" textlink="">
      <xdr:nvSpPr>
        <xdr:cNvPr id="22696" name="WordArt 168">
          <a:extLst>
            <a:ext uri="{FF2B5EF4-FFF2-40B4-BE49-F238E27FC236}">
              <a16:creationId xmlns:a16="http://schemas.microsoft.com/office/drawing/2014/main" id="{00000000-0008-0000-0200-0000A8580000}"/>
            </a:ext>
          </a:extLst>
        </xdr:cNvPr>
        <xdr:cNvSpPr>
          <a:spLocks noChangeArrowheads="1" noChangeShapeType="1" noTextEdit="1"/>
        </xdr:cNvSpPr>
      </xdr:nvSpPr>
      <xdr:spPr bwMode="auto">
        <a:xfrm>
          <a:off x="9505950" y="402155025"/>
          <a:ext cx="2314575"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561975</xdr:colOff>
      <xdr:row>2365</xdr:row>
      <xdr:rowOff>47625</xdr:rowOff>
    </xdr:from>
    <xdr:to>
      <xdr:col>15</xdr:col>
      <xdr:colOff>180975</xdr:colOff>
      <xdr:row>2366</xdr:row>
      <xdr:rowOff>9525</xdr:rowOff>
    </xdr:to>
    <xdr:sp macro="" textlink="">
      <xdr:nvSpPr>
        <xdr:cNvPr id="22697" name="WordArt 169">
          <a:extLst>
            <a:ext uri="{FF2B5EF4-FFF2-40B4-BE49-F238E27FC236}">
              <a16:creationId xmlns:a16="http://schemas.microsoft.com/office/drawing/2014/main" id="{00000000-0008-0000-0200-0000A9580000}"/>
            </a:ext>
          </a:extLst>
        </xdr:cNvPr>
        <xdr:cNvSpPr>
          <a:spLocks noChangeArrowheads="1" noChangeShapeType="1" noTextEdit="1"/>
        </xdr:cNvSpPr>
      </xdr:nvSpPr>
      <xdr:spPr bwMode="auto">
        <a:xfrm>
          <a:off x="9486900" y="402393150"/>
          <a:ext cx="23622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447675</xdr:colOff>
      <xdr:row>1465</xdr:row>
      <xdr:rowOff>200025</xdr:rowOff>
    </xdr:from>
    <xdr:to>
      <xdr:col>16</xdr:col>
      <xdr:colOff>485775</xdr:colOff>
      <xdr:row>1467</xdr:row>
      <xdr:rowOff>9525</xdr:rowOff>
    </xdr:to>
    <xdr:sp macro="" textlink="">
      <xdr:nvSpPr>
        <xdr:cNvPr id="22698" name="WordArt 170">
          <a:extLst>
            <a:ext uri="{FF2B5EF4-FFF2-40B4-BE49-F238E27FC236}">
              <a16:creationId xmlns:a16="http://schemas.microsoft.com/office/drawing/2014/main" id="{00000000-0008-0000-0200-0000AA580000}"/>
            </a:ext>
          </a:extLst>
        </xdr:cNvPr>
        <xdr:cNvSpPr>
          <a:spLocks noChangeArrowheads="1" noChangeShapeType="1" noTextEdit="1"/>
        </xdr:cNvSpPr>
      </xdr:nvSpPr>
      <xdr:spPr bwMode="auto">
        <a:xfrm>
          <a:off x="10058400" y="262870950"/>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466725</xdr:colOff>
      <xdr:row>1468</xdr:row>
      <xdr:rowOff>0</xdr:rowOff>
    </xdr:from>
    <xdr:to>
      <xdr:col>16</xdr:col>
      <xdr:colOff>504825</xdr:colOff>
      <xdr:row>1469</xdr:row>
      <xdr:rowOff>38100</xdr:rowOff>
    </xdr:to>
    <xdr:sp macro="" textlink="">
      <xdr:nvSpPr>
        <xdr:cNvPr id="22699" name="WordArt 171">
          <a:extLst>
            <a:ext uri="{FF2B5EF4-FFF2-40B4-BE49-F238E27FC236}">
              <a16:creationId xmlns:a16="http://schemas.microsoft.com/office/drawing/2014/main" id="{00000000-0008-0000-0200-0000AB580000}"/>
            </a:ext>
          </a:extLst>
        </xdr:cNvPr>
        <xdr:cNvSpPr>
          <a:spLocks noChangeArrowheads="1" noChangeShapeType="1" noTextEdit="1"/>
        </xdr:cNvSpPr>
      </xdr:nvSpPr>
      <xdr:spPr bwMode="auto">
        <a:xfrm>
          <a:off x="10077450" y="263356725"/>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533400</xdr:colOff>
      <xdr:row>1185</xdr:row>
      <xdr:rowOff>9525</xdr:rowOff>
    </xdr:from>
    <xdr:to>
      <xdr:col>15</xdr:col>
      <xdr:colOff>200025</xdr:colOff>
      <xdr:row>1185</xdr:row>
      <xdr:rowOff>219075</xdr:rowOff>
    </xdr:to>
    <xdr:sp macro="" textlink="">
      <xdr:nvSpPr>
        <xdr:cNvPr id="22700" name="WordArt 172">
          <a:extLst>
            <a:ext uri="{FF2B5EF4-FFF2-40B4-BE49-F238E27FC236}">
              <a16:creationId xmlns:a16="http://schemas.microsoft.com/office/drawing/2014/main" id="{00000000-0008-0000-0200-0000AC580000}"/>
            </a:ext>
          </a:extLst>
        </xdr:cNvPr>
        <xdr:cNvSpPr>
          <a:spLocks noChangeArrowheads="1" noChangeShapeType="1" noTextEdit="1"/>
        </xdr:cNvSpPr>
      </xdr:nvSpPr>
      <xdr:spPr bwMode="auto">
        <a:xfrm>
          <a:off x="9458325" y="199367775"/>
          <a:ext cx="2409825"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2012.5.19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4282</xdr:row>
      <xdr:rowOff>9525</xdr:rowOff>
    </xdr:from>
    <xdr:to>
      <xdr:col>14</xdr:col>
      <xdr:colOff>9525</xdr:colOff>
      <xdr:row>4282</xdr:row>
      <xdr:rowOff>209550</xdr:rowOff>
    </xdr:to>
    <xdr:sp macro="" textlink="">
      <xdr:nvSpPr>
        <xdr:cNvPr id="22701" name="WordArt 173">
          <a:extLst>
            <a:ext uri="{FF2B5EF4-FFF2-40B4-BE49-F238E27FC236}">
              <a16:creationId xmlns:a16="http://schemas.microsoft.com/office/drawing/2014/main" id="{00000000-0008-0000-0200-0000AD580000}"/>
            </a:ext>
          </a:extLst>
        </xdr:cNvPr>
        <xdr:cNvSpPr>
          <a:spLocks noChangeArrowheads="1" noChangeShapeType="1" noTextEdit="1"/>
        </xdr:cNvSpPr>
      </xdr:nvSpPr>
      <xdr:spPr bwMode="auto">
        <a:xfrm>
          <a:off x="8982075" y="6657594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4284</xdr:row>
      <xdr:rowOff>9525</xdr:rowOff>
    </xdr:from>
    <xdr:to>
      <xdr:col>14</xdr:col>
      <xdr:colOff>9525</xdr:colOff>
      <xdr:row>4284</xdr:row>
      <xdr:rowOff>209550</xdr:rowOff>
    </xdr:to>
    <xdr:sp macro="" textlink="">
      <xdr:nvSpPr>
        <xdr:cNvPr id="22702" name="WordArt 174">
          <a:extLst>
            <a:ext uri="{FF2B5EF4-FFF2-40B4-BE49-F238E27FC236}">
              <a16:creationId xmlns:a16="http://schemas.microsoft.com/office/drawing/2014/main" id="{00000000-0008-0000-0200-0000AE580000}"/>
            </a:ext>
          </a:extLst>
        </xdr:cNvPr>
        <xdr:cNvSpPr>
          <a:spLocks noChangeArrowheads="1" noChangeShapeType="1" noTextEdit="1"/>
        </xdr:cNvSpPr>
      </xdr:nvSpPr>
      <xdr:spPr bwMode="auto">
        <a:xfrm>
          <a:off x="8982075" y="666216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4283</xdr:row>
      <xdr:rowOff>9525</xdr:rowOff>
    </xdr:from>
    <xdr:to>
      <xdr:col>14</xdr:col>
      <xdr:colOff>9525</xdr:colOff>
      <xdr:row>4283</xdr:row>
      <xdr:rowOff>209550</xdr:rowOff>
    </xdr:to>
    <xdr:sp macro="" textlink="">
      <xdr:nvSpPr>
        <xdr:cNvPr id="22703" name="WordArt 175">
          <a:extLst>
            <a:ext uri="{FF2B5EF4-FFF2-40B4-BE49-F238E27FC236}">
              <a16:creationId xmlns:a16="http://schemas.microsoft.com/office/drawing/2014/main" id="{00000000-0008-0000-0200-0000AF580000}"/>
            </a:ext>
          </a:extLst>
        </xdr:cNvPr>
        <xdr:cNvSpPr>
          <a:spLocks noChangeArrowheads="1" noChangeShapeType="1" noTextEdit="1"/>
        </xdr:cNvSpPr>
      </xdr:nvSpPr>
      <xdr:spPr bwMode="auto">
        <a:xfrm>
          <a:off x="8982075" y="6659880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10</xdr:col>
      <xdr:colOff>266699</xdr:colOff>
      <xdr:row>3216</xdr:row>
      <xdr:rowOff>209550</xdr:rowOff>
    </xdr:from>
    <xdr:to>
      <xdr:col>16</xdr:col>
      <xdr:colOff>419100</xdr:colOff>
      <xdr:row>3218</xdr:row>
      <xdr:rowOff>9525</xdr:rowOff>
    </xdr:to>
    <xdr:sp macro="" textlink="">
      <xdr:nvSpPr>
        <xdr:cNvPr id="22704" name="WordArt 176">
          <a:extLst>
            <a:ext uri="{FF2B5EF4-FFF2-40B4-BE49-F238E27FC236}">
              <a16:creationId xmlns:a16="http://schemas.microsoft.com/office/drawing/2014/main" id="{00000000-0008-0000-0200-0000B0580000}"/>
            </a:ext>
          </a:extLst>
        </xdr:cNvPr>
        <xdr:cNvSpPr>
          <a:spLocks noChangeArrowheads="1" noChangeShapeType="1" noTextEdit="1"/>
        </xdr:cNvSpPr>
      </xdr:nvSpPr>
      <xdr:spPr bwMode="auto">
        <a:xfrm>
          <a:off x="8458199" y="603675450"/>
          <a:ext cx="4267201"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2017.1.13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676275</xdr:colOff>
      <xdr:row>3936</xdr:row>
      <xdr:rowOff>0</xdr:rowOff>
    </xdr:from>
    <xdr:to>
      <xdr:col>15</xdr:col>
      <xdr:colOff>438150</xdr:colOff>
      <xdr:row>3937</xdr:row>
      <xdr:rowOff>9525</xdr:rowOff>
    </xdr:to>
    <xdr:sp macro="" textlink="">
      <xdr:nvSpPr>
        <xdr:cNvPr id="22705" name="WordArt 177">
          <a:extLst>
            <a:ext uri="{FF2B5EF4-FFF2-40B4-BE49-F238E27FC236}">
              <a16:creationId xmlns:a16="http://schemas.microsoft.com/office/drawing/2014/main" id="{00000000-0008-0000-0200-0000B1580000}"/>
            </a:ext>
          </a:extLst>
        </xdr:cNvPr>
        <xdr:cNvSpPr>
          <a:spLocks noChangeArrowheads="1" noChangeShapeType="1" noTextEdit="1"/>
        </xdr:cNvSpPr>
      </xdr:nvSpPr>
      <xdr:spPr bwMode="auto">
        <a:xfrm>
          <a:off x="9601200" y="606809175"/>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9525</xdr:colOff>
      <xdr:row>3940</xdr:row>
      <xdr:rowOff>9525</xdr:rowOff>
    </xdr:from>
    <xdr:to>
      <xdr:col>15</xdr:col>
      <xdr:colOff>457200</xdr:colOff>
      <xdr:row>3941</xdr:row>
      <xdr:rowOff>19050</xdr:rowOff>
    </xdr:to>
    <xdr:sp macro="" textlink="">
      <xdr:nvSpPr>
        <xdr:cNvPr id="22706" name="WordArt 178">
          <a:extLst>
            <a:ext uri="{FF2B5EF4-FFF2-40B4-BE49-F238E27FC236}">
              <a16:creationId xmlns:a16="http://schemas.microsoft.com/office/drawing/2014/main" id="{00000000-0008-0000-0200-0000B2580000}"/>
            </a:ext>
          </a:extLst>
        </xdr:cNvPr>
        <xdr:cNvSpPr>
          <a:spLocks noChangeArrowheads="1" noChangeShapeType="1" noTextEdit="1"/>
        </xdr:cNvSpPr>
      </xdr:nvSpPr>
      <xdr:spPr bwMode="auto">
        <a:xfrm>
          <a:off x="9620250" y="607733100"/>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3941</xdr:row>
      <xdr:rowOff>9525</xdr:rowOff>
    </xdr:from>
    <xdr:to>
      <xdr:col>15</xdr:col>
      <xdr:colOff>466725</xdr:colOff>
      <xdr:row>3942</xdr:row>
      <xdr:rowOff>0</xdr:rowOff>
    </xdr:to>
    <xdr:sp macro="" textlink="">
      <xdr:nvSpPr>
        <xdr:cNvPr id="22707" name="WordArt 179">
          <a:extLst>
            <a:ext uri="{FF2B5EF4-FFF2-40B4-BE49-F238E27FC236}">
              <a16:creationId xmlns:a16="http://schemas.microsoft.com/office/drawing/2014/main" id="{00000000-0008-0000-0200-0000B3580000}"/>
            </a:ext>
          </a:extLst>
        </xdr:cNvPr>
        <xdr:cNvSpPr>
          <a:spLocks noChangeArrowheads="1" noChangeShapeType="1" noTextEdit="1"/>
        </xdr:cNvSpPr>
      </xdr:nvSpPr>
      <xdr:spPr bwMode="auto">
        <a:xfrm>
          <a:off x="9629775" y="607961700"/>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2012.8.22</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4285</xdr:row>
      <xdr:rowOff>9525</xdr:rowOff>
    </xdr:from>
    <xdr:to>
      <xdr:col>14</xdr:col>
      <xdr:colOff>9525</xdr:colOff>
      <xdr:row>4285</xdr:row>
      <xdr:rowOff>209550</xdr:rowOff>
    </xdr:to>
    <xdr:sp macro="" textlink="">
      <xdr:nvSpPr>
        <xdr:cNvPr id="22708" name="WordArt 180">
          <a:extLst>
            <a:ext uri="{FF2B5EF4-FFF2-40B4-BE49-F238E27FC236}">
              <a16:creationId xmlns:a16="http://schemas.microsoft.com/office/drawing/2014/main" id="{00000000-0008-0000-0200-0000B4580000}"/>
            </a:ext>
          </a:extLst>
        </xdr:cNvPr>
        <xdr:cNvSpPr>
          <a:spLocks noChangeArrowheads="1" noChangeShapeType="1" noTextEdit="1"/>
        </xdr:cNvSpPr>
      </xdr:nvSpPr>
      <xdr:spPr bwMode="auto">
        <a:xfrm>
          <a:off x="8982075" y="666445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1089</xdr:row>
      <xdr:rowOff>76200</xdr:rowOff>
    </xdr:from>
    <xdr:to>
      <xdr:col>13</xdr:col>
      <xdr:colOff>142875</xdr:colOff>
      <xdr:row>1089</xdr:row>
      <xdr:rowOff>209550</xdr:rowOff>
    </xdr:to>
    <xdr:sp macro="" textlink="">
      <xdr:nvSpPr>
        <xdr:cNvPr id="22709" name="WordArt 181">
          <a:extLst>
            <a:ext uri="{FF2B5EF4-FFF2-40B4-BE49-F238E27FC236}">
              <a16:creationId xmlns:a16="http://schemas.microsoft.com/office/drawing/2014/main" id="{00000000-0008-0000-0200-0000B5580000}"/>
            </a:ext>
          </a:extLst>
        </xdr:cNvPr>
        <xdr:cNvSpPr>
          <a:spLocks noChangeArrowheads="1" noChangeShapeType="1" noTextEdit="1"/>
        </xdr:cNvSpPr>
      </xdr:nvSpPr>
      <xdr:spPr bwMode="auto">
        <a:xfrm>
          <a:off x="9010650" y="187775850"/>
          <a:ext cx="1428750" cy="1333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厚み</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に決定</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104775</xdr:colOff>
      <xdr:row>1890</xdr:row>
      <xdr:rowOff>0</xdr:rowOff>
    </xdr:from>
    <xdr:to>
      <xdr:col>15</xdr:col>
      <xdr:colOff>438150</xdr:colOff>
      <xdr:row>1891</xdr:row>
      <xdr:rowOff>28575</xdr:rowOff>
    </xdr:to>
    <xdr:sp macro="" textlink="">
      <xdr:nvSpPr>
        <xdr:cNvPr id="22710" name="WordArt 182">
          <a:extLst>
            <a:ext uri="{FF2B5EF4-FFF2-40B4-BE49-F238E27FC236}">
              <a16:creationId xmlns:a16="http://schemas.microsoft.com/office/drawing/2014/main" id="{00000000-0008-0000-0200-0000B6580000}"/>
            </a:ext>
          </a:extLst>
        </xdr:cNvPr>
        <xdr:cNvSpPr>
          <a:spLocks noChangeArrowheads="1" noChangeShapeType="1" noTextEdit="1"/>
        </xdr:cNvSpPr>
      </xdr:nvSpPr>
      <xdr:spPr bwMode="auto">
        <a:xfrm>
          <a:off x="9029700" y="3312509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38100</xdr:colOff>
      <xdr:row>994</xdr:row>
      <xdr:rowOff>9525</xdr:rowOff>
    </xdr:from>
    <xdr:to>
      <xdr:col>16</xdr:col>
      <xdr:colOff>9525</xdr:colOff>
      <xdr:row>994</xdr:row>
      <xdr:rowOff>200025</xdr:rowOff>
    </xdr:to>
    <xdr:sp macro="" textlink="">
      <xdr:nvSpPr>
        <xdr:cNvPr id="22711" name="WordArt 183">
          <a:extLst>
            <a:ext uri="{FF2B5EF4-FFF2-40B4-BE49-F238E27FC236}">
              <a16:creationId xmlns:a16="http://schemas.microsoft.com/office/drawing/2014/main" id="{00000000-0008-0000-0200-0000B7580000}"/>
            </a:ext>
          </a:extLst>
        </xdr:cNvPr>
        <xdr:cNvSpPr>
          <a:spLocks noChangeArrowheads="1" noChangeShapeType="1" noTextEdit="1"/>
        </xdr:cNvSpPr>
      </xdr:nvSpPr>
      <xdr:spPr bwMode="auto">
        <a:xfrm>
          <a:off x="9648825" y="165763575"/>
          <a:ext cx="27146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1018</xdr:row>
      <xdr:rowOff>0</xdr:rowOff>
    </xdr:from>
    <xdr:to>
      <xdr:col>14</xdr:col>
      <xdr:colOff>571500</xdr:colOff>
      <xdr:row>1019</xdr:row>
      <xdr:rowOff>0</xdr:rowOff>
    </xdr:to>
    <xdr:sp macro="" textlink="">
      <xdr:nvSpPr>
        <xdr:cNvPr id="22712" name="WordArt 184">
          <a:extLst>
            <a:ext uri="{FF2B5EF4-FFF2-40B4-BE49-F238E27FC236}">
              <a16:creationId xmlns:a16="http://schemas.microsoft.com/office/drawing/2014/main" id="{00000000-0008-0000-0200-0000B8580000}"/>
            </a:ext>
          </a:extLst>
        </xdr:cNvPr>
        <xdr:cNvSpPr>
          <a:spLocks noChangeArrowheads="1" noChangeShapeType="1" noTextEdit="1"/>
        </xdr:cNvSpPr>
      </xdr:nvSpPr>
      <xdr:spPr bwMode="auto">
        <a:xfrm>
          <a:off x="8924925" y="1714690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9525</xdr:colOff>
      <xdr:row>1003</xdr:row>
      <xdr:rowOff>9525</xdr:rowOff>
    </xdr:from>
    <xdr:to>
      <xdr:col>14</xdr:col>
      <xdr:colOff>581025</xdr:colOff>
      <xdr:row>1004</xdr:row>
      <xdr:rowOff>9525</xdr:rowOff>
    </xdr:to>
    <xdr:sp macro="" textlink="">
      <xdr:nvSpPr>
        <xdr:cNvPr id="22713" name="WordArt 185">
          <a:extLst>
            <a:ext uri="{FF2B5EF4-FFF2-40B4-BE49-F238E27FC236}">
              <a16:creationId xmlns:a16="http://schemas.microsoft.com/office/drawing/2014/main" id="{00000000-0008-0000-0200-0000B9580000}"/>
            </a:ext>
          </a:extLst>
        </xdr:cNvPr>
        <xdr:cNvSpPr>
          <a:spLocks noChangeArrowheads="1" noChangeShapeType="1" noTextEdit="1"/>
        </xdr:cNvSpPr>
      </xdr:nvSpPr>
      <xdr:spPr bwMode="auto">
        <a:xfrm>
          <a:off x="8934450" y="167820975"/>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57150</xdr:colOff>
      <xdr:row>4286</xdr:row>
      <xdr:rowOff>9525</xdr:rowOff>
    </xdr:from>
    <xdr:to>
      <xdr:col>14</xdr:col>
      <xdr:colOff>9525</xdr:colOff>
      <xdr:row>4286</xdr:row>
      <xdr:rowOff>209550</xdr:rowOff>
    </xdr:to>
    <xdr:sp macro="" textlink="">
      <xdr:nvSpPr>
        <xdr:cNvPr id="22714" name="WordArt 186">
          <a:extLst>
            <a:ext uri="{FF2B5EF4-FFF2-40B4-BE49-F238E27FC236}">
              <a16:creationId xmlns:a16="http://schemas.microsoft.com/office/drawing/2014/main" id="{00000000-0008-0000-0200-0000BA580000}"/>
            </a:ext>
          </a:extLst>
        </xdr:cNvPr>
        <xdr:cNvSpPr>
          <a:spLocks noChangeArrowheads="1" noChangeShapeType="1" noTextEdit="1"/>
        </xdr:cNvSpPr>
      </xdr:nvSpPr>
      <xdr:spPr bwMode="auto">
        <a:xfrm>
          <a:off x="8982075" y="6666738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2823</xdr:row>
      <xdr:rowOff>9525</xdr:rowOff>
    </xdr:from>
    <xdr:to>
      <xdr:col>14</xdr:col>
      <xdr:colOff>552450</xdr:colOff>
      <xdr:row>2824</xdr:row>
      <xdr:rowOff>9525</xdr:rowOff>
    </xdr:to>
    <xdr:sp macro="" textlink="">
      <xdr:nvSpPr>
        <xdr:cNvPr id="22715" name="WordArt 187">
          <a:extLst>
            <a:ext uri="{FF2B5EF4-FFF2-40B4-BE49-F238E27FC236}">
              <a16:creationId xmlns:a16="http://schemas.microsoft.com/office/drawing/2014/main" id="{00000000-0008-0000-0200-0000BB580000}"/>
            </a:ext>
          </a:extLst>
        </xdr:cNvPr>
        <xdr:cNvSpPr>
          <a:spLocks noChangeArrowheads="1" noChangeShapeType="1" noTextEdit="1"/>
        </xdr:cNvSpPr>
      </xdr:nvSpPr>
      <xdr:spPr bwMode="auto">
        <a:xfrm>
          <a:off x="8963025" y="4407598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1269</xdr:row>
      <xdr:rowOff>0</xdr:rowOff>
    </xdr:from>
    <xdr:to>
      <xdr:col>14</xdr:col>
      <xdr:colOff>390525</xdr:colOff>
      <xdr:row>1269</xdr:row>
      <xdr:rowOff>209550</xdr:rowOff>
    </xdr:to>
    <xdr:sp macro="" textlink="">
      <xdr:nvSpPr>
        <xdr:cNvPr id="22716" name="WordArt 188">
          <a:extLst>
            <a:ext uri="{FF2B5EF4-FFF2-40B4-BE49-F238E27FC236}">
              <a16:creationId xmlns:a16="http://schemas.microsoft.com/office/drawing/2014/main" id="{00000000-0008-0000-0200-0000BC580000}"/>
            </a:ext>
          </a:extLst>
        </xdr:cNvPr>
        <xdr:cNvSpPr>
          <a:spLocks noChangeArrowheads="1" noChangeShapeType="1" noTextEdit="1"/>
        </xdr:cNvSpPr>
      </xdr:nvSpPr>
      <xdr:spPr bwMode="auto">
        <a:xfrm>
          <a:off x="8934450" y="218560650"/>
          <a:ext cx="24384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2013.2.5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9</xdr:col>
      <xdr:colOff>9525</xdr:colOff>
      <xdr:row>4501</xdr:row>
      <xdr:rowOff>9525</xdr:rowOff>
    </xdr:from>
    <xdr:to>
      <xdr:col>16</xdr:col>
      <xdr:colOff>47625</xdr:colOff>
      <xdr:row>4501</xdr:row>
      <xdr:rowOff>200025</xdr:rowOff>
    </xdr:to>
    <xdr:sp macro="" textlink="">
      <xdr:nvSpPr>
        <xdr:cNvPr id="22717" name="WordArt 189">
          <a:extLst>
            <a:ext uri="{FF2B5EF4-FFF2-40B4-BE49-F238E27FC236}">
              <a16:creationId xmlns:a16="http://schemas.microsoft.com/office/drawing/2014/main" id="{00000000-0008-0000-0200-0000BD580000}"/>
            </a:ext>
          </a:extLst>
        </xdr:cNvPr>
        <xdr:cNvSpPr>
          <a:spLocks noChangeArrowheads="1" noChangeShapeType="1" noTextEdit="1"/>
        </xdr:cNvSpPr>
      </xdr:nvSpPr>
      <xdr:spPr bwMode="auto">
        <a:xfrm>
          <a:off x="7448550" y="704440425"/>
          <a:ext cx="49530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9</xdr:col>
      <xdr:colOff>9525</xdr:colOff>
      <xdr:row>4500</xdr:row>
      <xdr:rowOff>9525</xdr:rowOff>
    </xdr:from>
    <xdr:to>
      <xdr:col>16</xdr:col>
      <xdr:colOff>47625</xdr:colOff>
      <xdr:row>4500</xdr:row>
      <xdr:rowOff>200025</xdr:rowOff>
    </xdr:to>
    <xdr:sp macro="" textlink="">
      <xdr:nvSpPr>
        <xdr:cNvPr id="22718" name="WordArt 190">
          <a:extLst>
            <a:ext uri="{FF2B5EF4-FFF2-40B4-BE49-F238E27FC236}">
              <a16:creationId xmlns:a16="http://schemas.microsoft.com/office/drawing/2014/main" id="{00000000-0008-0000-0200-0000BE580000}"/>
            </a:ext>
          </a:extLst>
        </xdr:cNvPr>
        <xdr:cNvSpPr>
          <a:spLocks noChangeArrowheads="1" noChangeShapeType="1" noTextEdit="1"/>
        </xdr:cNvSpPr>
      </xdr:nvSpPr>
      <xdr:spPr bwMode="auto">
        <a:xfrm>
          <a:off x="7448550" y="704211825"/>
          <a:ext cx="49530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11</xdr:col>
      <xdr:colOff>38100</xdr:colOff>
      <xdr:row>3888</xdr:row>
      <xdr:rowOff>9525</xdr:rowOff>
    </xdr:from>
    <xdr:to>
      <xdr:col>15</xdr:col>
      <xdr:colOff>0</xdr:colOff>
      <xdr:row>3888</xdr:row>
      <xdr:rowOff>209550</xdr:rowOff>
    </xdr:to>
    <xdr:sp macro="" textlink="">
      <xdr:nvSpPr>
        <xdr:cNvPr id="22719" name="WordArt 191">
          <a:extLst>
            <a:ext uri="{FF2B5EF4-FFF2-40B4-BE49-F238E27FC236}">
              <a16:creationId xmlns:a16="http://schemas.microsoft.com/office/drawing/2014/main" id="{00000000-0008-0000-0200-0000BF580000}"/>
            </a:ext>
          </a:extLst>
        </xdr:cNvPr>
        <xdr:cNvSpPr>
          <a:spLocks noChangeArrowheads="1" noChangeShapeType="1" noTextEdit="1"/>
        </xdr:cNvSpPr>
      </xdr:nvSpPr>
      <xdr:spPr bwMode="auto">
        <a:xfrm>
          <a:off x="8963025" y="5995035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133350</xdr:colOff>
      <xdr:row>1862</xdr:row>
      <xdr:rowOff>0</xdr:rowOff>
    </xdr:from>
    <xdr:to>
      <xdr:col>15</xdr:col>
      <xdr:colOff>438150</xdr:colOff>
      <xdr:row>1863</xdr:row>
      <xdr:rowOff>0</xdr:rowOff>
    </xdr:to>
    <xdr:sp macro="" textlink="">
      <xdr:nvSpPr>
        <xdr:cNvPr id="22720" name="WordArt 192">
          <a:extLst>
            <a:ext uri="{FF2B5EF4-FFF2-40B4-BE49-F238E27FC236}">
              <a16:creationId xmlns:a16="http://schemas.microsoft.com/office/drawing/2014/main" id="{00000000-0008-0000-0200-0000C0580000}"/>
            </a:ext>
          </a:extLst>
        </xdr:cNvPr>
        <xdr:cNvSpPr>
          <a:spLocks noChangeArrowheads="1" noChangeShapeType="1" noTextEdit="1"/>
        </xdr:cNvSpPr>
      </xdr:nvSpPr>
      <xdr:spPr bwMode="auto">
        <a:xfrm>
          <a:off x="9058275" y="326907525"/>
          <a:ext cx="30480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2013.6.7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金型ﾍﾞﾄﾅﾑへ移管</a:t>
          </a:r>
        </a:p>
      </xdr:txBody>
    </xdr:sp>
    <xdr:clientData/>
  </xdr:twoCellAnchor>
  <xdr:twoCellAnchor>
    <xdr:from>
      <xdr:col>12</xdr:col>
      <xdr:colOff>19050</xdr:colOff>
      <xdr:row>3948</xdr:row>
      <xdr:rowOff>209550</xdr:rowOff>
    </xdr:from>
    <xdr:to>
      <xdr:col>15</xdr:col>
      <xdr:colOff>438150</xdr:colOff>
      <xdr:row>3949</xdr:row>
      <xdr:rowOff>219075</xdr:rowOff>
    </xdr:to>
    <xdr:sp macro="" textlink="">
      <xdr:nvSpPr>
        <xdr:cNvPr id="22721" name="WordArt 193">
          <a:extLst>
            <a:ext uri="{FF2B5EF4-FFF2-40B4-BE49-F238E27FC236}">
              <a16:creationId xmlns:a16="http://schemas.microsoft.com/office/drawing/2014/main" id="{00000000-0008-0000-0200-0000C1580000}"/>
            </a:ext>
          </a:extLst>
        </xdr:cNvPr>
        <xdr:cNvSpPr>
          <a:spLocks noChangeArrowheads="1" noChangeShapeType="1" noTextEdit="1"/>
        </xdr:cNvSpPr>
      </xdr:nvSpPr>
      <xdr:spPr bwMode="auto">
        <a:xfrm>
          <a:off x="9629775" y="6097619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3941</xdr:row>
      <xdr:rowOff>209550</xdr:rowOff>
    </xdr:from>
    <xdr:to>
      <xdr:col>15</xdr:col>
      <xdr:colOff>438150</xdr:colOff>
      <xdr:row>3942</xdr:row>
      <xdr:rowOff>209550</xdr:rowOff>
    </xdr:to>
    <xdr:sp macro="" textlink="">
      <xdr:nvSpPr>
        <xdr:cNvPr id="22722" name="WordArt 194">
          <a:extLst>
            <a:ext uri="{FF2B5EF4-FFF2-40B4-BE49-F238E27FC236}">
              <a16:creationId xmlns:a16="http://schemas.microsoft.com/office/drawing/2014/main" id="{00000000-0008-0000-0200-0000C2580000}"/>
            </a:ext>
          </a:extLst>
        </xdr:cNvPr>
        <xdr:cNvSpPr>
          <a:spLocks noChangeArrowheads="1" noChangeShapeType="1" noTextEdit="1"/>
        </xdr:cNvSpPr>
      </xdr:nvSpPr>
      <xdr:spPr bwMode="auto">
        <a:xfrm>
          <a:off x="9629775" y="6081617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47625</xdr:colOff>
      <xdr:row>3964</xdr:row>
      <xdr:rowOff>209550</xdr:rowOff>
    </xdr:from>
    <xdr:to>
      <xdr:col>15</xdr:col>
      <xdr:colOff>466725</xdr:colOff>
      <xdr:row>3965</xdr:row>
      <xdr:rowOff>219075</xdr:rowOff>
    </xdr:to>
    <xdr:sp macro="" textlink="">
      <xdr:nvSpPr>
        <xdr:cNvPr id="22723" name="WordArt 195">
          <a:extLst>
            <a:ext uri="{FF2B5EF4-FFF2-40B4-BE49-F238E27FC236}">
              <a16:creationId xmlns:a16="http://schemas.microsoft.com/office/drawing/2014/main" id="{00000000-0008-0000-0200-0000C3580000}"/>
            </a:ext>
          </a:extLst>
        </xdr:cNvPr>
        <xdr:cNvSpPr>
          <a:spLocks noChangeArrowheads="1" noChangeShapeType="1" noTextEdit="1"/>
        </xdr:cNvSpPr>
      </xdr:nvSpPr>
      <xdr:spPr bwMode="auto">
        <a:xfrm>
          <a:off x="9658350" y="6134195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38100</xdr:colOff>
      <xdr:row>4433</xdr:row>
      <xdr:rowOff>19050</xdr:rowOff>
    </xdr:from>
    <xdr:to>
      <xdr:col>16</xdr:col>
      <xdr:colOff>504825</xdr:colOff>
      <xdr:row>4434</xdr:row>
      <xdr:rowOff>0</xdr:rowOff>
    </xdr:to>
    <xdr:sp macro="" textlink="">
      <xdr:nvSpPr>
        <xdr:cNvPr id="22724" name="WordArt 196">
          <a:extLst>
            <a:ext uri="{FF2B5EF4-FFF2-40B4-BE49-F238E27FC236}">
              <a16:creationId xmlns:a16="http://schemas.microsoft.com/office/drawing/2014/main" id="{00000000-0008-0000-0200-0000C4580000}"/>
            </a:ext>
          </a:extLst>
        </xdr:cNvPr>
        <xdr:cNvSpPr>
          <a:spLocks noChangeArrowheads="1" noChangeShapeType="1" noTextEdit="1"/>
        </xdr:cNvSpPr>
      </xdr:nvSpPr>
      <xdr:spPr bwMode="auto">
        <a:xfrm>
          <a:off x="9648825" y="68802885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4470</xdr:row>
      <xdr:rowOff>19050</xdr:rowOff>
    </xdr:from>
    <xdr:to>
      <xdr:col>16</xdr:col>
      <xdr:colOff>504825</xdr:colOff>
      <xdr:row>4470</xdr:row>
      <xdr:rowOff>209550</xdr:rowOff>
    </xdr:to>
    <xdr:sp macro="" textlink="">
      <xdr:nvSpPr>
        <xdr:cNvPr id="22725" name="WordArt 197">
          <a:extLst>
            <a:ext uri="{FF2B5EF4-FFF2-40B4-BE49-F238E27FC236}">
              <a16:creationId xmlns:a16="http://schemas.microsoft.com/office/drawing/2014/main" id="{00000000-0008-0000-0200-0000C5580000}"/>
            </a:ext>
          </a:extLst>
        </xdr:cNvPr>
        <xdr:cNvSpPr>
          <a:spLocks noChangeArrowheads="1" noChangeShapeType="1" noTextEdit="1"/>
        </xdr:cNvSpPr>
      </xdr:nvSpPr>
      <xdr:spPr bwMode="auto">
        <a:xfrm>
          <a:off x="9648825" y="69644895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4484</xdr:row>
      <xdr:rowOff>19050</xdr:rowOff>
    </xdr:from>
    <xdr:to>
      <xdr:col>16</xdr:col>
      <xdr:colOff>504825</xdr:colOff>
      <xdr:row>4484</xdr:row>
      <xdr:rowOff>209550</xdr:rowOff>
    </xdr:to>
    <xdr:sp macro="" textlink="">
      <xdr:nvSpPr>
        <xdr:cNvPr id="22726" name="WordArt 198">
          <a:extLst>
            <a:ext uri="{FF2B5EF4-FFF2-40B4-BE49-F238E27FC236}">
              <a16:creationId xmlns:a16="http://schemas.microsoft.com/office/drawing/2014/main" id="{00000000-0008-0000-0200-0000C6580000}"/>
            </a:ext>
          </a:extLst>
        </xdr:cNvPr>
        <xdr:cNvSpPr>
          <a:spLocks noChangeArrowheads="1" noChangeShapeType="1" noTextEdit="1"/>
        </xdr:cNvSpPr>
      </xdr:nvSpPr>
      <xdr:spPr bwMode="auto">
        <a:xfrm>
          <a:off x="9648825" y="69964935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13</xdr:col>
      <xdr:colOff>57150</xdr:colOff>
      <xdr:row>4886</xdr:row>
      <xdr:rowOff>209550</xdr:rowOff>
    </xdr:from>
    <xdr:to>
      <xdr:col>16</xdr:col>
      <xdr:colOff>533400</xdr:colOff>
      <xdr:row>4888</xdr:row>
      <xdr:rowOff>19050</xdr:rowOff>
    </xdr:to>
    <xdr:sp macro="" textlink="">
      <xdr:nvSpPr>
        <xdr:cNvPr id="22727" name="WordArt 199">
          <a:extLst>
            <a:ext uri="{FF2B5EF4-FFF2-40B4-BE49-F238E27FC236}">
              <a16:creationId xmlns:a16="http://schemas.microsoft.com/office/drawing/2014/main" id="{00000000-0008-0000-0200-0000C7580000}"/>
            </a:ext>
          </a:extLst>
        </xdr:cNvPr>
        <xdr:cNvSpPr>
          <a:spLocks noChangeArrowheads="1" noChangeShapeType="1" noTextEdit="1"/>
        </xdr:cNvSpPr>
      </xdr:nvSpPr>
      <xdr:spPr bwMode="auto">
        <a:xfrm>
          <a:off x="10353675" y="742359450"/>
          <a:ext cx="253365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13</xdr:col>
      <xdr:colOff>66675</xdr:colOff>
      <xdr:row>4888</xdr:row>
      <xdr:rowOff>38100</xdr:rowOff>
    </xdr:from>
    <xdr:to>
      <xdr:col>16</xdr:col>
      <xdr:colOff>542925</xdr:colOff>
      <xdr:row>4889</xdr:row>
      <xdr:rowOff>47625</xdr:rowOff>
    </xdr:to>
    <xdr:sp macro="" textlink="">
      <xdr:nvSpPr>
        <xdr:cNvPr id="22728" name="WordArt 200">
          <a:extLst>
            <a:ext uri="{FF2B5EF4-FFF2-40B4-BE49-F238E27FC236}">
              <a16:creationId xmlns:a16="http://schemas.microsoft.com/office/drawing/2014/main" id="{00000000-0008-0000-0200-0000C8580000}"/>
            </a:ext>
          </a:extLst>
        </xdr:cNvPr>
        <xdr:cNvSpPr>
          <a:spLocks noChangeArrowheads="1" noChangeShapeType="1" noTextEdit="1"/>
        </xdr:cNvSpPr>
      </xdr:nvSpPr>
      <xdr:spPr bwMode="auto">
        <a:xfrm>
          <a:off x="10363200" y="742645200"/>
          <a:ext cx="25336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10</xdr:col>
      <xdr:colOff>676275</xdr:colOff>
      <xdr:row>963</xdr:row>
      <xdr:rowOff>19050</xdr:rowOff>
    </xdr:from>
    <xdr:to>
      <xdr:col>15</xdr:col>
      <xdr:colOff>276225</xdr:colOff>
      <xdr:row>964</xdr:row>
      <xdr:rowOff>0</xdr:rowOff>
    </xdr:to>
    <xdr:sp macro="" textlink="">
      <xdr:nvSpPr>
        <xdr:cNvPr id="22729" name="WordArt 201">
          <a:extLst>
            <a:ext uri="{FF2B5EF4-FFF2-40B4-BE49-F238E27FC236}">
              <a16:creationId xmlns:a16="http://schemas.microsoft.com/office/drawing/2014/main" id="{00000000-0008-0000-0200-0000C9580000}"/>
            </a:ext>
          </a:extLst>
        </xdr:cNvPr>
        <xdr:cNvSpPr>
          <a:spLocks noChangeArrowheads="1" noChangeShapeType="1" noTextEdit="1"/>
        </xdr:cNvSpPr>
      </xdr:nvSpPr>
      <xdr:spPr bwMode="auto">
        <a:xfrm>
          <a:off x="8915400" y="158686500"/>
          <a:ext cx="302895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金型所在不明</a:t>
          </a:r>
        </a:p>
      </xdr:txBody>
    </xdr:sp>
    <xdr:clientData/>
  </xdr:twoCellAnchor>
  <xdr:twoCellAnchor>
    <xdr:from>
      <xdr:col>10</xdr:col>
      <xdr:colOff>66675</xdr:colOff>
      <xdr:row>978</xdr:row>
      <xdr:rowOff>9525</xdr:rowOff>
    </xdr:from>
    <xdr:to>
      <xdr:col>14</xdr:col>
      <xdr:colOff>47625</xdr:colOff>
      <xdr:row>979</xdr:row>
      <xdr:rowOff>0</xdr:rowOff>
    </xdr:to>
    <xdr:sp macro="" textlink="">
      <xdr:nvSpPr>
        <xdr:cNvPr id="22730" name="WordArt 202">
          <a:extLst>
            <a:ext uri="{FF2B5EF4-FFF2-40B4-BE49-F238E27FC236}">
              <a16:creationId xmlns:a16="http://schemas.microsoft.com/office/drawing/2014/main" id="{00000000-0008-0000-0200-0000CA580000}"/>
            </a:ext>
          </a:extLst>
        </xdr:cNvPr>
        <xdr:cNvSpPr>
          <a:spLocks noChangeArrowheads="1" noChangeShapeType="1" noTextEdit="1"/>
        </xdr:cNvSpPr>
      </xdr:nvSpPr>
      <xdr:spPr bwMode="auto">
        <a:xfrm>
          <a:off x="8305800" y="162105975"/>
          <a:ext cx="2724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0</xdr:colOff>
      <xdr:row>995</xdr:row>
      <xdr:rowOff>38100</xdr:rowOff>
    </xdr:from>
    <xdr:to>
      <xdr:col>13</xdr:col>
      <xdr:colOff>666750</xdr:colOff>
      <xdr:row>996</xdr:row>
      <xdr:rowOff>28575</xdr:rowOff>
    </xdr:to>
    <xdr:sp macro="" textlink="">
      <xdr:nvSpPr>
        <xdr:cNvPr id="22731" name="WordArt 203">
          <a:extLst>
            <a:ext uri="{FF2B5EF4-FFF2-40B4-BE49-F238E27FC236}">
              <a16:creationId xmlns:a16="http://schemas.microsoft.com/office/drawing/2014/main" id="{00000000-0008-0000-0200-0000CB580000}"/>
            </a:ext>
          </a:extLst>
        </xdr:cNvPr>
        <xdr:cNvSpPr>
          <a:spLocks noChangeArrowheads="1" noChangeShapeType="1" noTextEdit="1"/>
        </xdr:cNvSpPr>
      </xdr:nvSpPr>
      <xdr:spPr bwMode="auto">
        <a:xfrm>
          <a:off x="8239125" y="166020750"/>
          <a:ext cx="2724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19050</xdr:colOff>
      <xdr:row>996</xdr:row>
      <xdr:rowOff>19050</xdr:rowOff>
    </xdr:from>
    <xdr:to>
      <xdr:col>14</xdr:col>
      <xdr:colOff>0</xdr:colOff>
      <xdr:row>997</xdr:row>
      <xdr:rowOff>9525</xdr:rowOff>
    </xdr:to>
    <xdr:sp macro="" textlink="">
      <xdr:nvSpPr>
        <xdr:cNvPr id="22732" name="WordArt 204">
          <a:extLst>
            <a:ext uri="{FF2B5EF4-FFF2-40B4-BE49-F238E27FC236}">
              <a16:creationId xmlns:a16="http://schemas.microsoft.com/office/drawing/2014/main" id="{00000000-0008-0000-0200-0000CC580000}"/>
            </a:ext>
          </a:extLst>
        </xdr:cNvPr>
        <xdr:cNvSpPr>
          <a:spLocks noChangeArrowheads="1" noChangeShapeType="1" noTextEdit="1"/>
        </xdr:cNvSpPr>
      </xdr:nvSpPr>
      <xdr:spPr bwMode="auto">
        <a:xfrm>
          <a:off x="8258175" y="166230300"/>
          <a:ext cx="2724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11</xdr:col>
      <xdr:colOff>38100</xdr:colOff>
      <xdr:row>859</xdr:row>
      <xdr:rowOff>0</xdr:rowOff>
    </xdr:from>
    <xdr:to>
      <xdr:col>15</xdr:col>
      <xdr:colOff>9525</xdr:colOff>
      <xdr:row>860</xdr:row>
      <xdr:rowOff>19050</xdr:rowOff>
    </xdr:to>
    <xdr:sp macro="" textlink="">
      <xdr:nvSpPr>
        <xdr:cNvPr id="22733" name="WordArt 205">
          <a:extLst>
            <a:ext uri="{FF2B5EF4-FFF2-40B4-BE49-F238E27FC236}">
              <a16:creationId xmlns:a16="http://schemas.microsoft.com/office/drawing/2014/main" id="{00000000-0008-0000-0200-0000CD580000}"/>
            </a:ext>
          </a:extLst>
        </xdr:cNvPr>
        <xdr:cNvSpPr>
          <a:spLocks noChangeArrowheads="1" noChangeShapeType="1" noTextEdit="1"/>
        </xdr:cNvSpPr>
      </xdr:nvSpPr>
      <xdr:spPr bwMode="auto">
        <a:xfrm>
          <a:off x="8963025" y="142436850"/>
          <a:ext cx="2714625"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2013.8.31 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へ金型移管</a:t>
          </a:r>
        </a:p>
      </xdr:txBody>
    </xdr:sp>
    <xdr:clientData/>
  </xdr:twoCellAnchor>
  <xdr:twoCellAnchor>
    <xdr:from>
      <xdr:col>11</xdr:col>
      <xdr:colOff>133350</xdr:colOff>
      <xdr:row>3825</xdr:row>
      <xdr:rowOff>0</xdr:rowOff>
    </xdr:from>
    <xdr:to>
      <xdr:col>16</xdr:col>
      <xdr:colOff>638175</xdr:colOff>
      <xdr:row>3826</xdr:row>
      <xdr:rowOff>0</xdr:rowOff>
    </xdr:to>
    <xdr:sp macro="" textlink="">
      <xdr:nvSpPr>
        <xdr:cNvPr id="22734" name="WordArt 206">
          <a:extLst>
            <a:ext uri="{FF2B5EF4-FFF2-40B4-BE49-F238E27FC236}">
              <a16:creationId xmlns:a16="http://schemas.microsoft.com/office/drawing/2014/main" id="{00000000-0008-0000-0200-0000CE580000}"/>
            </a:ext>
          </a:extLst>
        </xdr:cNvPr>
        <xdr:cNvSpPr>
          <a:spLocks noChangeArrowheads="1" noChangeShapeType="1" noTextEdit="1"/>
        </xdr:cNvSpPr>
      </xdr:nvSpPr>
      <xdr:spPr bwMode="auto">
        <a:xfrm>
          <a:off x="9086850" y="879243225"/>
          <a:ext cx="39338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金型・材質変更のため使用禁止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NGS-010</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a:t>
          </a:r>
        </a:p>
      </xdr:txBody>
    </xdr:sp>
    <xdr:clientData/>
  </xdr:twoCellAnchor>
  <xdr:twoCellAnchor>
    <xdr:from>
      <xdr:col>11</xdr:col>
      <xdr:colOff>333375</xdr:colOff>
      <xdr:row>2310</xdr:row>
      <xdr:rowOff>9525</xdr:rowOff>
    </xdr:from>
    <xdr:to>
      <xdr:col>15</xdr:col>
      <xdr:colOff>419100</xdr:colOff>
      <xdr:row>2311</xdr:row>
      <xdr:rowOff>0</xdr:rowOff>
    </xdr:to>
    <xdr:sp macro="" textlink="">
      <xdr:nvSpPr>
        <xdr:cNvPr id="22735" name="WordArt 207">
          <a:extLst>
            <a:ext uri="{FF2B5EF4-FFF2-40B4-BE49-F238E27FC236}">
              <a16:creationId xmlns:a16="http://schemas.microsoft.com/office/drawing/2014/main" id="{00000000-0008-0000-0200-0000CF580000}"/>
            </a:ext>
          </a:extLst>
        </xdr:cNvPr>
        <xdr:cNvSpPr>
          <a:spLocks noChangeArrowheads="1" noChangeShapeType="1" noTextEdit="1"/>
        </xdr:cNvSpPr>
      </xdr:nvSpPr>
      <xdr:spPr bwMode="auto">
        <a:xfrm>
          <a:off x="9258300" y="391382250"/>
          <a:ext cx="28289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2013.10.4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4581</xdr:row>
      <xdr:rowOff>0</xdr:rowOff>
    </xdr:from>
    <xdr:to>
      <xdr:col>14</xdr:col>
      <xdr:colOff>609600</xdr:colOff>
      <xdr:row>4581</xdr:row>
      <xdr:rowOff>209550</xdr:rowOff>
    </xdr:to>
    <xdr:sp macro="" textlink="">
      <xdr:nvSpPr>
        <xdr:cNvPr id="22736" name="WordArt 208">
          <a:extLst>
            <a:ext uri="{FF2B5EF4-FFF2-40B4-BE49-F238E27FC236}">
              <a16:creationId xmlns:a16="http://schemas.microsoft.com/office/drawing/2014/main" id="{00000000-0008-0000-0200-0000D0580000}"/>
            </a:ext>
          </a:extLst>
        </xdr:cNvPr>
        <xdr:cNvSpPr>
          <a:spLocks noChangeArrowheads="1" noChangeShapeType="1" noTextEdit="1"/>
        </xdr:cNvSpPr>
      </xdr:nvSpPr>
      <xdr:spPr bwMode="auto">
        <a:xfrm>
          <a:off x="9610725" y="7087743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4582</xdr:row>
      <xdr:rowOff>0</xdr:rowOff>
    </xdr:from>
    <xdr:to>
      <xdr:col>14</xdr:col>
      <xdr:colOff>609600</xdr:colOff>
      <xdr:row>4582</xdr:row>
      <xdr:rowOff>209550</xdr:rowOff>
    </xdr:to>
    <xdr:sp macro="" textlink="">
      <xdr:nvSpPr>
        <xdr:cNvPr id="22737" name="WordArt 209">
          <a:extLst>
            <a:ext uri="{FF2B5EF4-FFF2-40B4-BE49-F238E27FC236}">
              <a16:creationId xmlns:a16="http://schemas.microsoft.com/office/drawing/2014/main" id="{00000000-0008-0000-0200-0000D1580000}"/>
            </a:ext>
          </a:extLst>
        </xdr:cNvPr>
        <xdr:cNvSpPr>
          <a:spLocks noChangeArrowheads="1" noChangeShapeType="1" noTextEdit="1"/>
        </xdr:cNvSpPr>
      </xdr:nvSpPr>
      <xdr:spPr bwMode="auto">
        <a:xfrm>
          <a:off x="9610725" y="7090029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4583</xdr:row>
      <xdr:rowOff>0</xdr:rowOff>
    </xdr:from>
    <xdr:to>
      <xdr:col>14</xdr:col>
      <xdr:colOff>609600</xdr:colOff>
      <xdr:row>4583</xdr:row>
      <xdr:rowOff>209550</xdr:rowOff>
    </xdr:to>
    <xdr:sp macro="" textlink="">
      <xdr:nvSpPr>
        <xdr:cNvPr id="22738" name="WordArt 210">
          <a:extLst>
            <a:ext uri="{FF2B5EF4-FFF2-40B4-BE49-F238E27FC236}">
              <a16:creationId xmlns:a16="http://schemas.microsoft.com/office/drawing/2014/main" id="{00000000-0008-0000-0200-0000D2580000}"/>
            </a:ext>
          </a:extLst>
        </xdr:cNvPr>
        <xdr:cNvSpPr>
          <a:spLocks noChangeArrowheads="1" noChangeShapeType="1" noTextEdit="1"/>
        </xdr:cNvSpPr>
      </xdr:nvSpPr>
      <xdr:spPr bwMode="auto">
        <a:xfrm>
          <a:off x="9610725" y="7092315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2106</xdr:row>
      <xdr:rowOff>19050</xdr:rowOff>
    </xdr:from>
    <xdr:to>
      <xdr:col>16</xdr:col>
      <xdr:colOff>581025</xdr:colOff>
      <xdr:row>2106</xdr:row>
      <xdr:rowOff>209550</xdr:rowOff>
    </xdr:to>
    <xdr:sp macro="" textlink="">
      <xdr:nvSpPr>
        <xdr:cNvPr id="22740" name="WordArt 212">
          <a:extLst>
            <a:ext uri="{FF2B5EF4-FFF2-40B4-BE49-F238E27FC236}">
              <a16:creationId xmlns:a16="http://schemas.microsoft.com/office/drawing/2014/main" id="{00000000-0008-0000-0200-0000D4580000}"/>
            </a:ext>
          </a:extLst>
        </xdr:cNvPr>
        <xdr:cNvSpPr>
          <a:spLocks noChangeArrowheads="1" noChangeShapeType="1" noTextEdit="1"/>
        </xdr:cNvSpPr>
      </xdr:nvSpPr>
      <xdr:spPr bwMode="auto">
        <a:xfrm>
          <a:off x="8963025" y="350700975"/>
          <a:ext cx="3971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設計変更のため</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EXD-038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 使用禁止</a:t>
          </a:r>
        </a:p>
      </xdr:txBody>
    </xdr:sp>
    <xdr:clientData/>
  </xdr:twoCellAnchor>
  <xdr:twoCellAnchor>
    <xdr:from>
      <xdr:col>11</xdr:col>
      <xdr:colOff>38100</xdr:colOff>
      <xdr:row>2504</xdr:row>
      <xdr:rowOff>9525</xdr:rowOff>
    </xdr:from>
    <xdr:to>
      <xdr:col>16</xdr:col>
      <xdr:colOff>457200</xdr:colOff>
      <xdr:row>2505</xdr:row>
      <xdr:rowOff>28575</xdr:rowOff>
    </xdr:to>
    <xdr:sp macro="" textlink="">
      <xdr:nvSpPr>
        <xdr:cNvPr id="22742" name="WordArt 214">
          <a:extLst>
            <a:ext uri="{FF2B5EF4-FFF2-40B4-BE49-F238E27FC236}">
              <a16:creationId xmlns:a16="http://schemas.microsoft.com/office/drawing/2014/main" id="{00000000-0008-0000-0200-0000D6580000}"/>
            </a:ext>
          </a:extLst>
        </xdr:cNvPr>
        <xdr:cNvSpPr>
          <a:spLocks noChangeArrowheads="1" noChangeShapeType="1" noTextEdit="1"/>
        </xdr:cNvSpPr>
      </xdr:nvSpPr>
      <xdr:spPr bwMode="auto">
        <a:xfrm>
          <a:off x="8963025" y="4275010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2505</xdr:row>
      <xdr:rowOff>9525</xdr:rowOff>
    </xdr:from>
    <xdr:to>
      <xdr:col>16</xdr:col>
      <xdr:colOff>457200</xdr:colOff>
      <xdr:row>2506</xdr:row>
      <xdr:rowOff>28575</xdr:rowOff>
    </xdr:to>
    <xdr:sp macro="" textlink="">
      <xdr:nvSpPr>
        <xdr:cNvPr id="22743" name="WordArt 215">
          <a:extLst>
            <a:ext uri="{FF2B5EF4-FFF2-40B4-BE49-F238E27FC236}">
              <a16:creationId xmlns:a16="http://schemas.microsoft.com/office/drawing/2014/main" id="{00000000-0008-0000-0200-0000D7580000}"/>
            </a:ext>
          </a:extLst>
        </xdr:cNvPr>
        <xdr:cNvSpPr>
          <a:spLocks noChangeArrowheads="1" noChangeShapeType="1" noTextEdit="1"/>
        </xdr:cNvSpPr>
      </xdr:nvSpPr>
      <xdr:spPr bwMode="auto">
        <a:xfrm>
          <a:off x="8963025" y="4277296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2506</xdr:row>
      <xdr:rowOff>9525</xdr:rowOff>
    </xdr:from>
    <xdr:to>
      <xdr:col>16</xdr:col>
      <xdr:colOff>457200</xdr:colOff>
      <xdr:row>2507</xdr:row>
      <xdr:rowOff>28575</xdr:rowOff>
    </xdr:to>
    <xdr:sp macro="" textlink="">
      <xdr:nvSpPr>
        <xdr:cNvPr id="22744" name="WordArt 216">
          <a:extLst>
            <a:ext uri="{FF2B5EF4-FFF2-40B4-BE49-F238E27FC236}">
              <a16:creationId xmlns:a16="http://schemas.microsoft.com/office/drawing/2014/main" id="{00000000-0008-0000-0200-0000D8580000}"/>
            </a:ext>
          </a:extLst>
        </xdr:cNvPr>
        <xdr:cNvSpPr>
          <a:spLocks noChangeArrowheads="1" noChangeShapeType="1" noTextEdit="1"/>
        </xdr:cNvSpPr>
      </xdr:nvSpPr>
      <xdr:spPr bwMode="auto">
        <a:xfrm>
          <a:off x="8963025" y="4279582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27</xdr:col>
      <xdr:colOff>171450</xdr:colOff>
      <xdr:row>5205</xdr:row>
      <xdr:rowOff>85725</xdr:rowOff>
    </xdr:from>
    <xdr:to>
      <xdr:col>31</xdr:col>
      <xdr:colOff>714375</xdr:colOff>
      <xdr:row>5213</xdr:row>
      <xdr:rowOff>47625</xdr:rowOff>
    </xdr:to>
    <xdr:sp macro="" textlink="">
      <xdr:nvSpPr>
        <xdr:cNvPr id="22745" name="AutoShape 217">
          <a:extLst>
            <a:ext uri="{FF2B5EF4-FFF2-40B4-BE49-F238E27FC236}">
              <a16:creationId xmlns:a16="http://schemas.microsoft.com/office/drawing/2014/main" id="{00000000-0008-0000-0200-0000D9580000}"/>
            </a:ext>
          </a:extLst>
        </xdr:cNvPr>
        <xdr:cNvSpPr>
          <a:spLocks noChangeArrowheads="1"/>
        </xdr:cNvSpPr>
      </xdr:nvSpPr>
      <xdr:spPr bwMode="auto">
        <a:xfrm>
          <a:off x="19812000" y="1176975675"/>
          <a:ext cx="3286125" cy="1790700"/>
        </a:xfrm>
        <a:prstGeom prst="wedgeRectCallout">
          <a:avLst>
            <a:gd name="adj1" fmla="val -38116"/>
            <a:gd name="adj2" fmla="val 70236"/>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22860" rIns="0" bIns="22860" anchor="ctr" upright="1"/>
        <a:lstStyle/>
        <a:p>
          <a:pPr algn="l" rtl="0">
            <a:lnSpc>
              <a:spcPts val="1700"/>
            </a:lnSpc>
            <a:defRPr sz="1000"/>
          </a:pPr>
          <a:r>
            <a:rPr lang="ja-JP" altLang="en-US" sz="1400" b="1" i="0" u="none" strike="noStrike" baseline="0">
              <a:solidFill>
                <a:srgbClr val="000000"/>
              </a:solidFill>
              <a:latin typeface="ＭＳ Ｐゴシック"/>
              <a:ea typeface="ＭＳ Ｐゴシック"/>
            </a:rPr>
            <a:t>Ｚシリーズ</a:t>
          </a:r>
        </a:p>
        <a:p>
          <a:pPr algn="l" rtl="0">
            <a:defRPr sz="1000"/>
          </a:pPr>
          <a:endParaRPr lang="ja-JP" altLang="en-US" sz="1400" b="1" i="0" u="none" strike="noStrike" baseline="0">
            <a:solidFill>
              <a:srgbClr val="000000"/>
            </a:solidFill>
            <a:latin typeface="ＭＳ Ｐゴシック"/>
            <a:ea typeface="ＭＳ Ｐゴシック"/>
          </a:endParaRPr>
        </a:p>
        <a:p>
          <a:pPr algn="l" rtl="0">
            <a:lnSpc>
              <a:spcPts val="1700"/>
            </a:lnSpc>
            <a:defRPr sz="1000"/>
          </a:pPr>
          <a:r>
            <a:rPr lang="ja-JP" altLang="en-US" sz="1400" b="1" i="0" u="none" strike="noStrike" baseline="0">
              <a:solidFill>
                <a:srgbClr val="000000"/>
              </a:solidFill>
              <a:latin typeface="ＭＳ Ｐゴシック"/>
              <a:ea typeface="ＭＳ Ｐゴシック"/>
            </a:rPr>
            <a:t>Z-050-1：別抜き</a:t>
          </a:r>
        </a:p>
        <a:p>
          <a:pPr algn="l" rtl="0">
            <a:lnSpc>
              <a:spcPts val="1700"/>
            </a:lnSpc>
            <a:defRPr sz="1000"/>
          </a:pPr>
          <a:r>
            <a:rPr lang="ja-JP" altLang="en-US" sz="1400" b="1" i="0" u="none" strike="noStrike" baseline="0">
              <a:solidFill>
                <a:srgbClr val="000000"/>
              </a:solidFill>
              <a:latin typeface="ＭＳ Ｐゴシック"/>
              <a:ea typeface="ＭＳ Ｐゴシック"/>
            </a:rPr>
            <a:t>Z-030-1：別抜き</a:t>
          </a:r>
        </a:p>
        <a:p>
          <a:pPr algn="l" rtl="0">
            <a:defRPr sz="1000"/>
          </a:pPr>
          <a:r>
            <a:rPr lang="ja-JP" altLang="en-US" sz="1400" b="1" i="0" u="none" strike="noStrike" baseline="0">
              <a:solidFill>
                <a:srgbClr val="000000"/>
              </a:solidFill>
              <a:latin typeface="ＭＳ Ｐゴシック"/>
              <a:ea typeface="ＭＳ Ｐゴシック"/>
            </a:rPr>
            <a:t>他２面取りの場合、ＰＳ材⇒インライン</a:t>
          </a:r>
        </a:p>
        <a:p>
          <a:pPr algn="l" rtl="0">
            <a:lnSpc>
              <a:spcPts val="1700"/>
            </a:lnSpc>
            <a:defRPr sz="1000"/>
          </a:pPr>
          <a:r>
            <a:rPr lang="ja-JP" altLang="en-US" sz="1400" b="1" i="0" u="none" strike="noStrike" baseline="0">
              <a:solidFill>
                <a:srgbClr val="000000"/>
              </a:solidFill>
              <a:latin typeface="ＭＳ Ｐゴシック"/>
              <a:ea typeface="ＭＳ Ｐゴシック"/>
            </a:rPr>
            <a:t>　　　　　　　　　　　 ＰＰ材⇒別抜き</a:t>
          </a:r>
          <a:endParaRPr lang="en-US" altLang="ja-JP" sz="1400" b="1" i="0" u="none" strike="noStrike" baseline="0">
            <a:solidFill>
              <a:srgbClr val="000000"/>
            </a:solidFill>
            <a:latin typeface="ＭＳ Ｐゴシック"/>
            <a:ea typeface="ＭＳ Ｐゴシック"/>
          </a:endParaRPr>
        </a:p>
        <a:p>
          <a:pPr algn="l" rtl="0">
            <a:lnSpc>
              <a:spcPts val="1700"/>
            </a:lnSpc>
            <a:defRPr sz="1000"/>
          </a:pPr>
          <a:r>
            <a:rPr lang="en-US" altLang="ja-JP" sz="1400" b="1" i="0" u="none" strike="noStrike" baseline="0">
              <a:solidFill>
                <a:srgbClr val="000000"/>
              </a:solidFill>
              <a:latin typeface="ＭＳ Ｐゴシック"/>
              <a:ea typeface="ＭＳ Ｐゴシック"/>
            </a:rPr>
            <a:t>        </a:t>
          </a:r>
          <a:r>
            <a:rPr lang="ja-JP" altLang="en-US" sz="1400" b="1" i="0" u="none" strike="noStrike" baseline="0">
              <a:solidFill>
                <a:srgbClr val="000000"/>
              </a:solidFill>
              <a:latin typeface="ＭＳ Ｐゴシック"/>
              <a:ea typeface="ＭＳ Ｐゴシック"/>
            </a:rPr>
            <a:t>（</a:t>
          </a:r>
          <a:r>
            <a:rPr lang="en-US" altLang="ja-JP" sz="1400" b="1" i="0" u="none" strike="noStrike" baseline="0">
              <a:solidFill>
                <a:srgbClr val="000000"/>
              </a:solidFill>
              <a:latin typeface="ＭＳ Ｐゴシック"/>
              <a:ea typeface="ＭＳ Ｐゴシック"/>
            </a:rPr>
            <a:t>Z-100-1 PP</a:t>
          </a:r>
          <a:r>
            <a:rPr lang="ja-JP" altLang="en-US" sz="1400" b="1" i="0" u="none" strike="noStrike" baseline="0">
              <a:solidFill>
                <a:srgbClr val="000000"/>
              </a:solidFill>
              <a:latin typeface="ＭＳ Ｐゴシック"/>
              <a:ea typeface="ＭＳ Ｐゴシック"/>
            </a:rPr>
            <a:t> 別抜きのみ１面取り）</a:t>
          </a:r>
        </a:p>
      </xdr:txBody>
    </xdr:sp>
    <xdr:clientData/>
  </xdr:twoCellAnchor>
  <xdr:oneCellAnchor>
    <xdr:from>
      <xdr:col>11</xdr:col>
      <xdr:colOff>526222</xdr:colOff>
      <xdr:row>1058</xdr:row>
      <xdr:rowOff>146648</xdr:rowOff>
    </xdr:from>
    <xdr:ext cx="2319416" cy="425822"/>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9451147" y="182588498"/>
          <a:ext cx="2319416" cy="425822"/>
        </a:xfrm>
        <a:prstGeom prst="rect">
          <a:avLst/>
        </a:prstGeom>
        <a:noFill/>
      </xdr:spPr>
      <xdr:txBody>
        <a:bodyPr wrap="none" lIns="91440" tIns="45720" rIns="91440" bIns="45720">
          <a:spAutoFit/>
        </a:bodyPr>
        <a:lstStyle/>
        <a:p>
          <a:pPr algn="ctr"/>
          <a:r>
            <a:rPr lang="en-US" altLang="ja-JP" sz="2000" b="1" cap="none" spc="0">
              <a:ln w="22225">
                <a:noFill/>
                <a:prstDash val="solid"/>
              </a:ln>
              <a:solidFill>
                <a:srgbClr val="FF0066"/>
              </a:solidFill>
              <a:effectLst/>
            </a:rPr>
            <a:t>2013.3.10</a:t>
          </a:r>
          <a:r>
            <a:rPr lang="en-US" altLang="ja-JP" sz="2000" b="1" cap="none" spc="0" baseline="0">
              <a:ln w="22225">
                <a:noFill/>
                <a:prstDash val="solid"/>
              </a:ln>
              <a:solidFill>
                <a:srgbClr val="FF0066"/>
              </a:solidFill>
              <a:effectLst/>
            </a:rPr>
            <a:t> </a:t>
          </a:r>
          <a:r>
            <a:rPr lang="ja-JP" altLang="en-US" sz="2000" b="1" cap="none" spc="0" baseline="0">
              <a:ln w="22225">
                <a:noFill/>
                <a:prstDash val="solid"/>
              </a:ln>
              <a:solidFill>
                <a:srgbClr val="FF0066"/>
              </a:solidFill>
              <a:effectLst/>
            </a:rPr>
            <a:t>金型廃棄</a:t>
          </a:r>
          <a:endParaRPr lang="ja-JP" altLang="en-US" sz="2000" b="1" cap="none" spc="0">
            <a:ln w="22225">
              <a:noFill/>
              <a:prstDash val="solid"/>
            </a:ln>
            <a:solidFill>
              <a:srgbClr val="FF0066"/>
            </a:solidFill>
            <a:effectLst/>
          </a:endParaRPr>
        </a:p>
      </xdr:txBody>
    </xdr:sp>
    <xdr:clientData/>
  </xdr:oneCellAnchor>
  <xdr:oneCellAnchor>
    <xdr:from>
      <xdr:col>11</xdr:col>
      <xdr:colOff>542925</xdr:colOff>
      <xdr:row>1061</xdr:row>
      <xdr:rowOff>133350</xdr:rowOff>
    </xdr:from>
    <xdr:ext cx="2319416" cy="425822"/>
    <xdr:sp macro="" textlink="">
      <xdr:nvSpPr>
        <xdr:cNvPr id="190" name="正方形/長方形 189">
          <a:extLst>
            <a:ext uri="{FF2B5EF4-FFF2-40B4-BE49-F238E27FC236}">
              <a16:creationId xmlns:a16="http://schemas.microsoft.com/office/drawing/2014/main" id="{00000000-0008-0000-0200-0000BE000000}"/>
            </a:ext>
          </a:extLst>
        </xdr:cNvPr>
        <xdr:cNvSpPr/>
      </xdr:nvSpPr>
      <xdr:spPr>
        <a:xfrm>
          <a:off x="9467850" y="183261000"/>
          <a:ext cx="2319416" cy="425822"/>
        </a:xfrm>
        <a:prstGeom prst="rect">
          <a:avLst/>
        </a:prstGeom>
        <a:noFill/>
      </xdr:spPr>
      <xdr:txBody>
        <a:bodyPr wrap="none" lIns="91440" tIns="45720" rIns="91440" bIns="45720">
          <a:spAutoFit/>
        </a:bodyPr>
        <a:lstStyle/>
        <a:p>
          <a:pPr algn="ctr"/>
          <a:r>
            <a:rPr lang="en-US" altLang="ja-JP" sz="2000" b="1" cap="none" spc="0">
              <a:ln w="22225">
                <a:noFill/>
                <a:prstDash val="solid"/>
              </a:ln>
              <a:solidFill>
                <a:srgbClr val="FF0066"/>
              </a:solidFill>
              <a:effectLst/>
            </a:rPr>
            <a:t>2013.3.10</a:t>
          </a:r>
          <a:r>
            <a:rPr lang="en-US" altLang="ja-JP" sz="2000" b="1" cap="none" spc="0" baseline="0">
              <a:ln w="22225">
                <a:noFill/>
                <a:prstDash val="solid"/>
              </a:ln>
              <a:solidFill>
                <a:srgbClr val="FF0066"/>
              </a:solidFill>
              <a:effectLst/>
            </a:rPr>
            <a:t> </a:t>
          </a:r>
          <a:r>
            <a:rPr lang="ja-JP" altLang="en-US" sz="2000" b="1" cap="none" spc="0" baseline="0">
              <a:ln w="22225">
                <a:noFill/>
                <a:prstDash val="solid"/>
              </a:ln>
              <a:solidFill>
                <a:srgbClr val="FF0066"/>
              </a:solidFill>
              <a:effectLst/>
            </a:rPr>
            <a:t>金型廃棄</a:t>
          </a:r>
          <a:endParaRPr lang="ja-JP" altLang="en-US" sz="2000" b="1" cap="none" spc="0">
            <a:ln w="22225">
              <a:noFill/>
              <a:prstDash val="solid"/>
            </a:ln>
            <a:solidFill>
              <a:srgbClr val="FF0066"/>
            </a:solidFill>
            <a:effectLst/>
          </a:endParaRPr>
        </a:p>
      </xdr:txBody>
    </xdr:sp>
    <xdr:clientData/>
  </xdr:oneCellAnchor>
  <xdr:oneCellAnchor>
    <xdr:from>
      <xdr:col>11</xdr:col>
      <xdr:colOff>455796</xdr:colOff>
      <xdr:row>2348</xdr:row>
      <xdr:rowOff>122835</xdr:rowOff>
    </xdr:from>
    <xdr:ext cx="2307876" cy="425822"/>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9380721" y="405440160"/>
          <a:ext cx="2307876"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ln>
              <a:solidFill>
                <a:srgbClr val="CC0066"/>
              </a:solidFill>
              <a:effectLst>
                <a:outerShdw blurRad="38100" dist="19050" dir="2700000" algn="tl" rotWithShape="0">
                  <a:schemeClr val="dk1">
                    <a:alpha val="40000"/>
                  </a:schemeClr>
                </a:outerShdw>
              </a:effectLst>
            </a:rPr>
            <a:t>2014.5.12</a:t>
          </a:r>
          <a:r>
            <a:rPr lang="en-US" altLang="ja-JP" sz="2000" b="0" cap="none" spc="0" baseline="0">
              <a:ln w="0">
                <a:solidFill>
                  <a:srgbClr val="FF0000"/>
                </a:solidFill>
              </a:ln>
              <a:solidFill>
                <a:srgbClr val="CC0066"/>
              </a:solidFill>
              <a:effectLst>
                <a:outerShdw blurRad="38100" dist="19050" dir="2700000" algn="tl" rotWithShape="0">
                  <a:schemeClr val="dk1">
                    <a:alpha val="40000"/>
                  </a:schemeClr>
                </a:outerShdw>
              </a:effectLst>
            </a:rPr>
            <a:t> </a:t>
          </a:r>
          <a:r>
            <a:rPr lang="ja-JP" altLang="en-US" sz="2000" b="0" cap="none" spc="0" baseline="0">
              <a:ln w="0">
                <a:solidFill>
                  <a:srgbClr val="FF0000"/>
                </a:solidFill>
              </a:ln>
              <a:solidFill>
                <a:srgbClr val="CC0066"/>
              </a:solidFill>
              <a:effectLst>
                <a:outerShdw blurRad="38100" dist="19050" dir="2700000" algn="tl" rotWithShape="0">
                  <a:schemeClr val="dk1">
                    <a:alpha val="40000"/>
                  </a:schemeClr>
                </a:outerShdw>
              </a:effectLst>
            </a:rPr>
            <a:t>金型返却</a:t>
          </a:r>
          <a:endParaRPr lang="ja-JP" altLang="en-US" sz="2000" b="0" cap="none" spc="0">
            <a:ln w="0">
              <a:solidFill>
                <a:srgbClr val="FF0000"/>
              </a:solidFill>
            </a:ln>
            <a:solidFill>
              <a:srgbClr val="CC0066"/>
            </a:solidFill>
            <a:effectLst>
              <a:outerShdw blurRad="38100" dist="19050" dir="2700000" algn="tl" rotWithShape="0">
                <a:schemeClr val="dk1">
                  <a:alpha val="40000"/>
                </a:schemeClr>
              </a:outerShdw>
            </a:effectLst>
          </a:endParaRPr>
        </a:p>
      </xdr:txBody>
    </xdr:sp>
    <xdr:clientData/>
  </xdr:oneCellAnchor>
  <xdr:oneCellAnchor>
    <xdr:from>
      <xdr:col>13</xdr:col>
      <xdr:colOff>130658</xdr:colOff>
      <xdr:row>4204</xdr:row>
      <xdr:rowOff>122835</xdr:rowOff>
    </xdr:from>
    <xdr:ext cx="2119940" cy="425822"/>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10427183" y="673121235"/>
          <a:ext cx="2119940"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rPr>
            <a:t>2014.7.9</a:t>
          </a:r>
          <a:r>
            <a:rPr lang="ja-JP" altLang="en-US" sz="2000" b="0" cap="none" spc="0">
              <a:ln w="0"/>
              <a:solidFill>
                <a:srgbClr val="FF0000"/>
              </a:solidFill>
              <a:effectLst>
                <a:outerShdw blurRad="38100" dist="25400" dir="5400000" algn="ctr" rotWithShape="0">
                  <a:srgbClr val="6E747A">
                    <a:alpha val="43000"/>
                  </a:srgbClr>
                </a:outerShdw>
              </a:effectLst>
            </a:rPr>
            <a:t>金型返却</a:t>
          </a:r>
        </a:p>
      </xdr:txBody>
    </xdr:sp>
    <xdr:clientData/>
  </xdr:oneCellAnchor>
  <xdr:oneCellAnchor>
    <xdr:from>
      <xdr:col>13</xdr:col>
      <xdr:colOff>123825</xdr:colOff>
      <xdr:row>4206</xdr:row>
      <xdr:rowOff>114300</xdr:rowOff>
    </xdr:from>
    <xdr:ext cx="2119940" cy="425822"/>
    <xdr:sp macro="" textlink="">
      <xdr:nvSpPr>
        <xdr:cNvPr id="188" name="正方形/長方形 187">
          <a:extLst>
            <a:ext uri="{FF2B5EF4-FFF2-40B4-BE49-F238E27FC236}">
              <a16:creationId xmlns:a16="http://schemas.microsoft.com/office/drawing/2014/main" id="{00000000-0008-0000-0200-0000BC000000}"/>
            </a:ext>
          </a:extLst>
        </xdr:cNvPr>
        <xdr:cNvSpPr/>
      </xdr:nvSpPr>
      <xdr:spPr>
        <a:xfrm>
          <a:off x="10420350" y="673569900"/>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oneCellAnchor>
    <xdr:from>
      <xdr:col>13</xdr:col>
      <xdr:colOff>123825</xdr:colOff>
      <xdr:row>4205</xdr:row>
      <xdr:rowOff>123825</xdr:rowOff>
    </xdr:from>
    <xdr:ext cx="2119940" cy="425822"/>
    <xdr:sp macro="" textlink="">
      <xdr:nvSpPr>
        <xdr:cNvPr id="191" name="正方形/長方形 190">
          <a:extLst>
            <a:ext uri="{FF2B5EF4-FFF2-40B4-BE49-F238E27FC236}">
              <a16:creationId xmlns:a16="http://schemas.microsoft.com/office/drawing/2014/main" id="{00000000-0008-0000-0200-0000BF000000}"/>
            </a:ext>
          </a:extLst>
        </xdr:cNvPr>
        <xdr:cNvSpPr/>
      </xdr:nvSpPr>
      <xdr:spPr>
        <a:xfrm>
          <a:off x="10420350" y="673350825"/>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twoCellAnchor>
    <xdr:from>
      <xdr:col>12</xdr:col>
      <xdr:colOff>0</xdr:colOff>
      <xdr:row>4584</xdr:row>
      <xdr:rowOff>0</xdr:rowOff>
    </xdr:from>
    <xdr:to>
      <xdr:col>14</xdr:col>
      <xdr:colOff>609600</xdr:colOff>
      <xdr:row>4584</xdr:row>
      <xdr:rowOff>209550</xdr:rowOff>
    </xdr:to>
    <xdr:sp macro="" textlink="">
      <xdr:nvSpPr>
        <xdr:cNvPr id="192" name="WordArt 210">
          <a:extLst>
            <a:ext uri="{FF2B5EF4-FFF2-40B4-BE49-F238E27FC236}">
              <a16:creationId xmlns:a16="http://schemas.microsoft.com/office/drawing/2014/main" id="{00000000-0008-0000-0200-0000C0000000}"/>
            </a:ext>
          </a:extLst>
        </xdr:cNvPr>
        <xdr:cNvSpPr>
          <a:spLocks noChangeArrowheads="1" noChangeShapeType="1" noTextEdit="1"/>
        </xdr:cNvSpPr>
      </xdr:nvSpPr>
      <xdr:spPr bwMode="auto">
        <a:xfrm>
          <a:off x="9610725" y="7238619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4585</xdr:row>
      <xdr:rowOff>0</xdr:rowOff>
    </xdr:from>
    <xdr:to>
      <xdr:col>14</xdr:col>
      <xdr:colOff>609600</xdr:colOff>
      <xdr:row>4585</xdr:row>
      <xdr:rowOff>209550</xdr:rowOff>
    </xdr:to>
    <xdr:sp macro="" textlink="">
      <xdr:nvSpPr>
        <xdr:cNvPr id="194" name="WordArt 210">
          <a:extLst>
            <a:ext uri="{FF2B5EF4-FFF2-40B4-BE49-F238E27FC236}">
              <a16:creationId xmlns:a16="http://schemas.microsoft.com/office/drawing/2014/main" id="{00000000-0008-0000-0200-0000C2000000}"/>
            </a:ext>
          </a:extLst>
        </xdr:cNvPr>
        <xdr:cNvSpPr>
          <a:spLocks noChangeArrowheads="1" noChangeShapeType="1" noTextEdit="1"/>
        </xdr:cNvSpPr>
      </xdr:nvSpPr>
      <xdr:spPr bwMode="auto">
        <a:xfrm>
          <a:off x="9610725" y="7240905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4586</xdr:row>
      <xdr:rowOff>0</xdr:rowOff>
    </xdr:from>
    <xdr:to>
      <xdr:col>14</xdr:col>
      <xdr:colOff>609600</xdr:colOff>
      <xdr:row>4586</xdr:row>
      <xdr:rowOff>209550</xdr:rowOff>
    </xdr:to>
    <xdr:sp macro="" textlink="">
      <xdr:nvSpPr>
        <xdr:cNvPr id="196" name="WordArt 210">
          <a:extLst>
            <a:ext uri="{FF2B5EF4-FFF2-40B4-BE49-F238E27FC236}">
              <a16:creationId xmlns:a16="http://schemas.microsoft.com/office/drawing/2014/main" id="{00000000-0008-0000-0200-0000C4000000}"/>
            </a:ext>
          </a:extLst>
        </xdr:cNvPr>
        <xdr:cNvSpPr>
          <a:spLocks noChangeArrowheads="1" noChangeShapeType="1" noTextEdit="1"/>
        </xdr:cNvSpPr>
      </xdr:nvSpPr>
      <xdr:spPr bwMode="auto">
        <a:xfrm>
          <a:off x="9610725" y="72431910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4587</xdr:row>
      <xdr:rowOff>0</xdr:rowOff>
    </xdr:from>
    <xdr:to>
      <xdr:col>14</xdr:col>
      <xdr:colOff>609600</xdr:colOff>
      <xdr:row>4587</xdr:row>
      <xdr:rowOff>209550</xdr:rowOff>
    </xdr:to>
    <xdr:sp macro="" textlink="">
      <xdr:nvSpPr>
        <xdr:cNvPr id="197" name="WordArt 210">
          <a:extLst>
            <a:ext uri="{FF2B5EF4-FFF2-40B4-BE49-F238E27FC236}">
              <a16:creationId xmlns:a16="http://schemas.microsoft.com/office/drawing/2014/main" id="{00000000-0008-0000-0200-0000C5000000}"/>
            </a:ext>
          </a:extLst>
        </xdr:cNvPr>
        <xdr:cNvSpPr>
          <a:spLocks noChangeArrowheads="1" noChangeShapeType="1" noTextEdit="1"/>
        </xdr:cNvSpPr>
      </xdr:nvSpPr>
      <xdr:spPr bwMode="auto">
        <a:xfrm>
          <a:off x="9610725" y="7349585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4588</xdr:row>
      <xdr:rowOff>0</xdr:rowOff>
    </xdr:from>
    <xdr:to>
      <xdr:col>14</xdr:col>
      <xdr:colOff>609600</xdr:colOff>
      <xdr:row>4588</xdr:row>
      <xdr:rowOff>209550</xdr:rowOff>
    </xdr:to>
    <xdr:sp macro="" textlink="">
      <xdr:nvSpPr>
        <xdr:cNvPr id="198" name="WordArt 210">
          <a:extLst>
            <a:ext uri="{FF2B5EF4-FFF2-40B4-BE49-F238E27FC236}">
              <a16:creationId xmlns:a16="http://schemas.microsoft.com/office/drawing/2014/main" id="{00000000-0008-0000-0200-0000C6000000}"/>
            </a:ext>
          </a:extLst>
        </xdr:cNvPr>
        <xdr:cNvSpPr>
          <a:spLocks noChangeArrowheads="1" noChangeShapeType="1" noTextEdit="1"/>
        </xdr:cNvSpPr>
      </xdr:nvSpPr>
      <xdr:spPr bwMode="auto">
        <a:xfrm>
          <a:off x="9610725" y="7354157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4589</xdr:row>
      <xdr:rowOff>0</xdr:rowOff>
    </xdr:from>
    <xdr:to>
      <xdr:col>14</xdr:col>
      <xdr:colOff>609600</xdr:colOff>
      <xdr:row>4589</xdr:row>
      <xdr:rowOff>209550</xdr:rowOff>
    </xdr:to>
    <xdr:sp macro="" textlink="">
      <xdr:nvSpPr>
        <xdr:cNvPr id="199" name="WordArt 210">
          <a:extLst>
            <a:ext uri="{FF2B5EF4-FFF2-40B4-BE49-F238E27FC236}">
              <a16:creationId xmlns:a16="http://schemas.microsoft.com/office/drawing/2014/main" id="{00000000-0008-0000-0200-0000C7000000}"/>
            </a:ext>
          </a:extLst>
        </xdr:cNvPr>
        <xdr:cNvSpPr>
          <a:spLocks noChangeArrowheads="1" noChangeShapeType="1" noTextEdit="1"/>
        </xdr:cNvSpPr>
      </xdr:nvSpPr>
      <xdr:spPr bwMode="auto">
        <a:xfrm>
          <a:off x="9610725" y="7372445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4590</xdr:row>
      <xdr:rowOff>0</xdr:rowOff>
    </xdr:from>
    <xdr:to>
      <xdr:col>14</xdr:col>
      <xdr:colOff>609600</xdr:colOff>
      <xdr:row>4590</xdr:row>
      <xdr:rowOff>209550</xdr:rowOff>
    </xdr:to>
    <xdr:sp macro="" textlink="">
      <xdr:nvSpPr>
        <xdr:cNvPr id="200" name="WordArt 210">
          <a:extLst>
            <a:ext uri="{FF2B5EF4-FFF2-40B4-BE49-F238E27FC236}">
              <a16:creationId xmlns:a16="http://schemas.microsoft.com/office/drawing/2014/main" id="{00000000-0008-0000-0200-0000C8000000}"/>
            </a:ext>
          </a:extLst>
        </xdr:cNvPr>
        <xdr:cNvSpPr>
          <a:spLocks noChangeArrowheads="1" noChangeShapeType="1" noTextEdit="1"/>
        </xdr:cNvSpPr>
      </xdr:nvSpPr>
      <xdr:spPr bwMode="auto">
        <a:xfrm>
          <a:off x="9610725" y="73747312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oneCellAnchor>
    <xdr:from>
      <xdr:col>10</xdr:col>
      <xdr:colOff>640594</xdr:colOff>
      <xdr:row>956</xdr:row>
      <xdr:rowOff>151410</xdr:rowOff>
    </xdr:from>
    <xdr:ext cx="2290692" cy="425822"/>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8879719" y="159961860"/>
          <a:ext cx="2290692"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latin typeface="+mj-ea"/>
              <a:ea typeface="+mj-ea"/>
            </a:rPr>
            <a:t>2014.11.7 </a:t>
          </a:r>
          <a:r>
            <a:rPr lang="ja-JP" altLang="en-US" sz="2000" b="0" cap="none" spc="0">
              <a:ln w="0"/>
              <a:solidFill>
                <a:srgbClr val="FF0000"/>
              </a:solidFill>
              <a:effectLst>
                <a:outerShdw blurRad="38100" dist="25400" dir="5400000" algn="ctr" rotWithShape="0">
                  <a:srgbClr val="6E747A">
                    <a:alpha val="43000"/>
                  </a:srgbClr>
                </a:outerShdw>
              </a:effectLst>
              <a:latin typeface="+mj-ea"/>
              <a:ea typeface="+mj-ea"/>
            </a:rPr>
            <a:t>金型廃棄</a:t>
          </a:r>
        </a:p>
      </xdr:txBody>
    </xdr:sp>
    <xdr:clientData/>
  </xdr:oneCellAnchor>
  <xdr:twoCellAnchor>
    <xdr:from>
      <xdr:col>12</xdr:col>
      <xdr:colOff>0</xdr:colOff>
      <xdr:row>4591</xdr:row>
      <xdr:rowOff>0</xdr:rowOff>
    </xdr:from>
    <xdr:to>
      <xdr:col>14</xdr:col>
      <xdr:colOff>609600</xdr:colOff>
      <xdr:row>4591</xdr:row>
      <xdr:rowOff>209550</xdr:rowOff>
    </xdr:to>
    <xdr:sp macro="" textlink="">
      <xdr:nvSpPr>
        <xdr:cNvPr id="202" name="WordArt 210">
          <a:extLst>
            <a:ext uri="{FF2B5EF4-FFF2-40B4-BE49-F238E27FC236}">
              <a16:creationId xmlns:a16="http://schemas.microsoft.com/office/drawing/2014/main" id="{00000000-0008-0000-0200-0000CA000000}"/>
            </a:ext>
          </a:extLst>
        </xdr:cNvPr>
        <xdr:cNvSpPr>
          <a:spLocks noChangeArrowheads="1" noChangeShapeType="1" noTextEdit="1"/>
        </xdr:cNvSpPr>
      </xdr:nvSpPr>
      <xdr:spPr bwMode="auto">
        <a:xfrm>
          <a:off x="9610725" y="775668375"/>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4287</xdr:row>
      <xdr:rowOff>0</xdr:rowOff>
    </xdr:from>
    <xdr:to>
      <xdr:col>14</xdr:col>
      <xdr:colOff>9525</xdr:colOff>
      <xdr:row>4287</xdr:row>
      <xdr:rowOff>200025</xdr:rowOff>
    </xdr:to>
    <xdr:sp macro="" textlink="">
      <xdr:nvSpPr>
        <xdr:cNvPr id="203" name="WordArt 186">
          <a:extLst>
            <a:ext uri="{FF2B5EF4-FFF2-40B4-BE49-F238E27FC236}">
              <a16:creationId xmlns:a16="http://schemas.microsoft.com/office/drawing/2014/main" id="{00000000-0008-0000-0200-0000CB000000}"/>
            </a:ext>
          </a:extLst>
        </xdr:cNvPr>
        <xdr:cNvSpPr>
          <a:spLocks noChangeArrowheads="1" noChangeShapeType="1" noTextEdit="1"/>
        </xdr:cNvSpPr>
      </xdr:nvSpPr>
      <xdr:spPr bwMode="auto">
        <a:xfrm>
          <a:off x="8982075" y="7351585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0</xdr:colOff>
      <xdr:row>4908</xdr:row>
      <xdr:rowOff>0</xdr:rowOff>
    </xdr:from>
    <xdr:to>
      <xdr:col>15</xdr:col>
      <xdr:colOff>409575</xdr:colOff>
      <xdr:row>4909</xdr:row>
      <xdr:rowOff>28575</xdr:rowOff>
    </xdr:to>
    <xdr:sp macro="" textlink="">
      <xdr:nvSpPr>
        <xdr:cNvPr id="209" name="WordArt 80">
          <a:extLst>
            <a:ext uri="{FF2B5EF4-FFF2-40B4-BE49-F238E27FC236}">
              <a16:creationId xmlns:a16="http://schemas.microsoft.com/office/drawing/2014/main" id="{00000000-0008-0000-0200-0000D1000000}"/>
            </a:ext>
          </a:extLst>
        </xdr:cNvPr>
        <xdr:cNvSpPr>
          <a:spLocks noChangeArrowheads="1" noChangeShapeType="1" noTextEdit="1"/>
        </xdr:cNvSpPr>
      </xdr:nvSpPr>
      <xdr:spPr bwMode="auto">
        <a:xfrm>
          <a:off x="8877300" y="925172775"/>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2017.1.27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0</xdr:colOff>
      <xdr:row>4360</xdr:row>
      <xdr:rowOff>0</xdr:rowOff>
    </xdr:from>
    <xdr:to>
      <xdr:col>14</xdr:col>
      <xdr:colOff>523875</xdr:colOff>
      <xdr:row>4360</xdr:row>
      <xdr:rowOff>219075</xdr:rowOff>
    </xdr:to>
    <xdr:sp macro="" textlink="">
      <xdr:nvSpPr>
        <xdr:cNvPr id="208" name="WordArt 156">
          <a:extLst>
            <a:ext uri="{FF2B5EF4-FFF2-40B4-BE49-F238E27FC236}">
              <a16:creationId xmlns:a16="http://schemas.microsoft.com/office/drawing/2014/main" id="{00000000-0008-0000-0200-0000D0000000}"/>
            </a:ext>
          </a:extLst>
        </xdr:cNvPr>
        <xdr:cNvSpPr>
          <a:spLocks noChangeArrowheads="1" noChangeShapeType="1" noTextEdit="1"/>
        </xdr:cNvSpPr>
      </xdr:nvSpPr>
      <xdr:spPr bwMode="auto">
        <a:xfrm>
          <a:off x="8877300" y="8320849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2017.4.6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0</xdr:colOff>
      <xdr:row>881</xdr:row>
      <xdr:rowOff>0</xdr:rowOff>
    </xdr:from>
    <xdr:to>
      <xdr:col>14</xdr:col>
      <xdr:colOff>523875</xdr:colOff>
      <xdr:row>881</xdr:row>
      <xdr:rowOff>219075</xdr:rowOff>
    </xdr:to>
    <xdr:sp macro="" textlink="">
      <xdr:nvSpPr>
        <xdr:cNvPr id="207" name="WordArt 113">
          <a:extLst>
            <a:ext uri="{FF2B5EF4-FFF2-40B4-BE49-F238E27FC236}">
              <a16:creationId xmlns:a16="http://schemas.microsoft.com/office/drawing/2014/main" id="{00000000-0008-0000-0200-0000CF000000}"/>
            </a:ext>
          </a:extLst>
        </xdr:cNvPr>
        <xdr:cNvSpPr>
          <a:spLocks noChangeArrowheads="1" noChangeShapeType="1" noTextEdit="1"/>
        </xdr:cNvSpPr>
      </xdr:nvSpPr>
      <xdr:spPr bwMode="auto">
        <a:xfrm>
          <a:off x="8877300" y="167354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2017.5.11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金型引取</a:t>
          </a:r>
        </a:p>
      </xdr:txBody>
    </xdr:sp>
    <xdr:clientData/>
  </xdr:twoCellAnchor>
  <xdr:twoCellAnchor>
    <xdr:from>
      <xdr:col>11</xdr:col>
      <xdr:colOff>0</xdr:colOff>
      <xdr:row>1014</xdr:row>
      <xdr:rowOff>0</xdr:rowOff>
    </xdr:from>
    <xdr:to>
      <xdr:col>14</xdr:col>
      <xdr:colOff>571500</xdr:colOff>
      <xdr:row>1015</xdr:row>
      <xdr:rowOff>0</xdr:rowOff>
    </xdr:to>
    <xdr:sp macro="" textlink="">
      <xdr:nvSpPr>
        <xdr:cNvPr id="210" name="WordArt 184">
          <a:extLst>
            <a:ext uri="{FF2B5EF4-FFF2-40B4-BE49-F238E27FC236}">
              <a16:creationId xmlns:a16="http://schemas.microsoft.com/office/drawing/2014/main" id="{00000000-0008-0000-0200-0000D2000000}"/>
            </a:ext>
          </a:extLst>
        </xdr:cNvPr>
        <xdr:cNvSpPr>
          <a:spLocks noChangeArrowheads="1" noChangeShapeType="1" noTextEdit="1"/>
        </xdr:cNvSpPr>
      </xdr:nvSpPr>
      <xdr:spPr bwMode="auto">
        <a:xfrm>
          <a:off x="8877300" y="1961578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409575</xdr:colOff>
      <xdr:row>1037</xdr:row>
      <xdr:rowOff>228599</xdr:rowOff>
    </xdr:from>
    <xdr:to>
      <xdr:col>16</xdr:col>
      <xdr:colOff>666750</xdr:colOff>
      <xdr:row>1039</xdr:row>
      <xdr:rowOff>9524</xdr:rowOff>
    </xdr:to>
    <xdr:sp macro="" textlink="">
      <xdr:nvSpPr>
        <xdr:cNvPr id="212" name="WordArt 184">
          <a:extLst>
            <a:ext uri="{FF2B5EF4-FFF2-40B4-BE49-F238E27FC236}">
              <a16:creationId xmlns:a16="http://schemas.microsoft.com/office/drawing/2014/main" id="{00000000-0008-0000-0200-0000D4000000}"/>
            </a:ext>
          </a:extLst>
        </xdr:cNvPr>
        <xdr:cNvSpPr>
          <a:spLocks noChangeArrowheads="1" noChangeShapeType="1" noTextEdit="1"/>
        </xdr:cNvSpPr>
      </xdr:nvSpPr>
      <xdr:spPr bwMode="auto">
        <a:xfrm>
          <a:off x="10734675" y="215131649"/>
          <a:ext cx="2314575"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1041</xdr:row>
      <xdr:rowOff>0</xdr:rowOff>
    </xdr:from>
    <xdr:to>
      <xdr:col>14</xdr:col>
      <xdr:colOff>571500</xdr:colOff>
      <xdr:row>1042</xdr:row>
      <xdr:rowOff>0</xdr:rowOff>
    </xdr:to>
    <xdr:sp macro="" textlink="">
      <xdr:nvSpPr>
        <xdr:cNvPr id="213" name="WordArt 184">
          <a:extLst>
            <a:ext uri="{FF2B5EF4-FFF2-40B4-BE49-F238E27FC236}">
              <a16:creationId xmlns:a16="http://schemas.microsoft.com/office/drawing/2014/main" id="{00000000-0008-0000-0200-0000D5000000}"/>
            </a:ext>
          </a:extLst>
        </xdr:cNvPr>
        <xdr:cNvSpPr>
          <a:spLocks noChangeArrowheads="1" noChangeShapeType="1" noTextEdit="1"/>
        </xdr:cNvSpPr>
      </xdr:nvSpPr>
      <xdr:spPr bwMode="auto">
        <a:xfrm>
          <a:off x="8877300" y="2023300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1081</xdr:row>
      <xdr:rowOff>228599</xdr:rowOff>
    </xdr:from>
    <xdr:to>
      <xdr:col>14</xdr:col>
      <xdr:colOff>571500</xdr:colOff>
      <xdr:row>1084</xdr:row>
      <xdr:rowOff>9524</xdr:rowOff>
    </xdr:to>
    <xdr:sp macro="" textlink="">
      <xdr:nvSpPr>
        <xdr:cNvPr id="215" name="WordArt 184">
          <a:extLst>
            <a:ext uri="{FF2B5EF4-FFF2-40B4-BE49-F238E27FC236}">
              <a16:creationId xmlns:a16="http://schemas.microsoft.com/office/drawing/2014/main" id="{00000000-0008-0000-0200-0000D7000000}"/>
            </a:ext>
          </a:extLst>
        </xdr:cNvPr>
        <xdr:cNvSpPr>
          <a:spLocks noChangeArrowheads="1" noChangeShapeType="1" noTextEdit="1"/>
        </xdr:cNvSpPr>
      </xdr:nvSpPr>
      <xdr:spPr bwMode="auto">
        <a:xfrm>
          <a:off x="8877300" y="211702649"/>
          <a:ext cx="2628900" cy="4667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626</xdr:row>
      <xdr:rowOff>0</xdr:rowOff>
    </xdr:from>
    <xdr:to>
      <xdr:col>14</xdr:col>
      <xdr:colOff>523875</xdr:colOff>
      <xdr:row>626</xdr:row>
      <xdr:rowOff>219075</xdr:rowOff>
    </xdr:to>
    <xdr:sp macro="" textlink="">
      <xdr:nvSpPr>
        <xdr:cNvPr id="216" name="WordArt 159">
          <a:extLst>
            <a:ext uri="{FF2B5EF4-FFF2-40B4-BE49-F238E27FC236}">
              <a16:creationId xmlns:a16="http://schemas.microsoft.com/office/drawing/2014/main" id="{00000000-0008-0000-0200-0000D8000000}"/>
            </a:ext>
          </a:extLst>
        </xdr:cNvPr>
        <xdr:cNvSpPr>
          <a:spLocks noChangeArrowheads="1" noChangeShapeType="1" noTextEdit="1"/>
        </xdr:cNvSpPr>
      </xdr:nvSpPr>
      <xdr:spPr bwMode="auto">
        <a:xfrm>
          <a:off x="8877300" y="119348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70C0"/>
                </a:solidFill>
                <a:round/>
                <a:headEnd/>
                <a:tailEnd/>
              </a:ln>
              <a:solidFill>
                <a:srgbClr val="99FF33"/>
              </a:solidFill>
              <a:effectLst/>
              <a:latin typeface="ＭＳ Ｐゴシック" panose="020B0600070205080204" pitchFamily="50" charset="-128"/>
              <a:ea typeface="ＭＳ Ｐゴシック" panose="020B0600070205080204" pitchFamily="50" charset="-128"/>
            </a:rPr>
            <a:t>2017.10.2</a:t>
          </a:r>
          <a:r>
            <a:rPr lang="ja-JP" altLang="en-US" sz="3600" kern="10" spc="0">
              <a:ln w="9525">
                <a:solidFill>
                  <a:srgbClr val="0070C0"/>
                </a:solidFill>
                <a:round/>
                <a:headEnd/>
                <a:tailEnd/>
              </a:ln>
              <a:solidFill>
                <a:srgbClr val="99FF33"/>
              </a:solidFill>
              <a:effectLst/>
              <a:latin typeface="ＭＳ Ｐゴシック" panose="020B0600070205080204" pitchFamily="50" charset="-128"/>
              <a:ea typeface="ＭＳ Ｐゴシック" panose="020B0600070205080204" pitchFamily="50" charset="-128"/>
            </a:rPr>
            <a:t>金型再作製</a:t>
          </a:r>
        </a:p>
      </xdr:txBody>
    </xdr:sp>
    <xdr:clientData/>
  </xdr:twoCellAnchor>
  <xdr:twoCellAnchor>
    <xdr:from>
      <xdr:col>11</xdr:col>
      <xdr:colOff>28575</xdr:colOff>
      <xdr:row>874</xdr:row>
      <xdr:rowOff>9525</xdr:rowOff>
    </xdr:from>
    <xdr:to>
      <xdr:col>14</xdr:col>
      <xdr:colOff>552450</xdr:colOff>
      <xdr:row>875</xdr:row>
      <xdr:rowOff>0</xdr:rowOff>
    </xdr:to>
    <xdr:sp macro="" textlink="">
      <xdr:nvSpPr>
        <xdr:cNvPr id="214" name="WordArt 119">
          <a:extLst>
            <a:ext uri="{FF2B5EF4-FFF2-40B4-BE49-F238E27FC236}">
              <a16:creationId xmlns:a16="http://schemas.microsoft.com/office/drawing/2014/main" id="{00000000-0008-0000-0200-0000D6000000}"/>
            </a:ext>
          </a:extLst>
        </xdr:cNvPr>
        <xdr:cNvSpPr>
          <a:spLocks noChangeArrowheads="1" noChangeShapeType="1" noTextEdit="1"/>
        </xdr:cNvSpPr>
      </xdr:nvSpPr>
      <xdr:spPr bwMode="auto">
        <a:xfrm>
          <a:off x="8905875" y="171935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2017.4.19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774</xdr:row>
      <xdr:rowOff>0</xdr:rowOff>
    </xdr:from>
    <xdr:to>
      <xdr:col>14</xdr:col>
      <xdr:colOff>523875</xdr:colOff>
      <xdr:row>774</xdr:row>
      <xdr:rowOff>219075</xdr:rowOff>
    </xdr:to>
    <xdr:sp macro="" textlink="">
      <xdr:nvSpPr>
        <xdr:cNvPr id="217" name="WordArt 161">
          <a:extLst>
            <a:ext uri="{FF2B5EF4-FFF2-40B4-BE49-F238E27FC236}">
              <a16:creationId xmlns:a16="http://schemas.microsoft.com/office/drawing/2014/main" id="{00000000-0008-0000-0200-0000D9000000}"/>
            </a:ext>
          </a:extLst>
        </xdr:cNvPr>
        <xdr:cNvSpPr>
          <a:spLocks noChangeArrowheads="1" noChangeShapeType="1" noTextEdit="1"/>
        </xdr:cNvSpPr>
      </xdr:nvSpPr>
      <xdr:spPr bwMode="auto">
        <a:xfrm>
          <a:off x="8877300" y="150437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2018.1.17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oneCellAnchor>
    <xdr:from>
      <xdr:col>8</xdr:col>
      <xdr:colOff>478925</xdr:colOff>
      <xdr:row>1011</xdr:row>
      <xdr:rowOff>123825</xdr:rowOff>
    </xdr:from>
    <xdr:ext cx="5566780" cy="453427"/>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7155950" y="204739875"/>
          <a:ext cx="556678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10</xdr:col>
      <xdr:colOff>523875</xdr:colOff>
      <xdr:row>1008</xdr:row>
      <xdr:rowOff>133350</xdr:rowOff>
    </xdr:from>
    <xdr:ext cx="2495550" cy="453427"/>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8715375" y="203835000"/>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14</xdr:col>
      <xdr:colOff>190500</xdr:colOff>
      <xdr:row>995</xdr:row>
      <xdr:rowOff>142875</xdr:rowOff>
    </xdr:from>
    <xdr:ext cx="2495550" cy="453427"/>
    <xdr:sp macro="" textlink="">
      <xdr:nvSpPr>
        <xdr:cNvPr id="228" name="正方形/長方形 227">
          <a:extLst>
            <a:ext uri="{FF2B5EF4-FFF2-40B4-BE49-F238E27FC236}">
              <a16:creationId xmlns:a16="http://schemas.microsoft.com/office/drawing/2014/main" id="{00000000-0008-0000-0200-0000E4000000}"/>
            </a:ext>
          </a:extLst>
        </xdr:cNvPr>
        <xdr:cNvSpPr/>
      </xdr:nvSpPr>
      <xdr:spPr>
        <a:xfrm>
          <a:off x="11201400" y="200872725"/>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14</xdr:col>
      <xdr:colOff>171450</xdr:colOff>
      <xdr:row>994</xdr:row>
      <xdr:rowOff>142875</xdr:rowOff>
    </xdr:from>
    <xdr:ext cx="2495550" cy="453427"/>
    <xdr:sp macro="" textlink="">
      <xdr:nvSpPr>
        <xdr:cNvPr id="230" name="正方形/長方形 229">
          <a:extLst>
            <a:ext uri="{FF2B5EF4-FFF2-40B4-BE49-F238E27FC236}">
              <a16:creationId xmlns:a16="http://schemas.microsoft.com/office/drawing/2014/main" id="{00000000-0008-0000-0200-0000E6000000}"/>
            </a:ext>
          </a:extLst>
        </xdr:cNvPr>
        <xdr:cNvSpPr/>
      </xdr:nvSpPr>
      <xdr:spPr>
        <a:xfrm>
          <a:off x="11182350" y="200644125"/>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15</xdr:col>
      <xdr:colOff>152400</xdr:colOff>
      <xdr:row>962</xdr:row>
      <xdr:rowOff>133350</xdr:rowOff>
    </xdr:from>
    <xdr:ext cx="2495550" cy="453427"/>
    <xdr:sp macro="" textlink="">
      <xdr:nvSpPr>
        <xdr:cNvPr id="232" name="正方形/長方形 231">
          <a:extLst>
            <a:ext uri="{FF2B5EF4-FFF2-40B4-BE49-F238E27FC236}">
              <a16:creationId xmlns:a16="http://schemas.microsoft.com/office/drawing/2014/main" id="{00000000-0008-0000-0200-0000E8000000}"/>
            </a:ext>
          </a:extLst>
        </xdr:cNvPr>
        <xdr:cNvSpPr/>
      </xdr:nvSpPr>
      <xdr:spPr>
        <a:xfrm>
          <a:off x="11849100" y="193319400"/>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twoCellAnchor editAs="oneCell">
    <xdr:from>
      <xdr:col>11</xdr:col>
      <xdr:colOff>0</xdr:colOff>
      <xdr:row>1013</xdr:row>
      <xdr:rowOff>0</xdr:rowOff>
    </xdr:from>
    <xdr:to>
      <xdr:col>15</xdr:col>
      <xdr:colOff>9525</xdr:colOff>
      <xdr:row>1014</xdr:row>
      <xdr:rowOff>9525</xdr:rowOff>
    </xdr:to>
    <xdr:pic>
      <xdr:nvPicPr>
        <xdr:cNvPr id="226" name="図 225">
          <a:extLst>
            <a:ext uri="{FF2B5EF4-FFF2-40B4-BE49-F238E27FC236}">
              <a16:creationId xmlns:a16="http://schemas.microsoft.com/office/drawing/2014/main" id="{00000000-0008-0000-02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094166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1017</xdr:row>
      <xdr:rowOff>0</xdr:rowOff>
    </xdr:from>
    <xdr:to>
      <xdr:col>15</xdr:col>
      <xdr:colOff>9525</xdr:colOff>
      <xdr:row>1018</xdr:row>
      <xdr:rowOff>9525</xdr:rowOff>
    </xdr:to>
    <xdr:pic>
      <xdr:nvPicPr>
        <xdr:cNvPr id="229" name="図 228">
          <a:extLst>
            <a:ext uri="{FF2B5EF4-FFF2-40B4-BE49-F238E27FC236}">
              <a16:creationId xmlns:a16="http://schemas.microsoft.com/office/drawing/2014/main" id="{00000000-0008-0000-02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10331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1024</xdr:row>
      <xdr:rowOff>0</xdr:rowOff>
    </xdr:from>
    <xdr:to>
      <xdr:col>15</xdr:col>
      <xdr:colOff>9525</xdr:colOff>
      <xdr:row>1025</xdr:row>
      <xdr:rowOff>9525</xdr:rowOff>
    </xdr:to>
    <xdr:pic>
      <xdr:nvPicPr>
        <xdr:cNvPr id="233" name="図 232">
          <a:extLst>
            <a:ext uri="{FF2B5EF4-FFF2-40B4-BE49-F238E27FC236}">
              <a16:creationId xmlns:a16="http://schemas.microsoft.com/office/drawing/2014/main" id="{00000000-0008-0000-02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119312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1027</xdr:row>
      <xdr:rowOff>0</xdr:rowOff>
    </xdr:from>
    <xdr:to>
      <xdr:col>15</xdr:col>
      <xdr:colOff>9525</xdr:colOff>
      <xdr:row>1028</xdr:row>
      <xdr:rowOff>9525</xdr:rowOff>
    </xdr:to>
    <xdr:pic>
      <xdr:nvPicPr>
        <xdr:cNvPr id="235" name="図 234">
          <a:extLst>
            <a:ext uri="{FF2B5EF4-FFF2-40B4-BE49-F238E27FC236}">
              <a16:creationId xmlns:a16="http://schemas.microsoft.com/office/drawing/2014/main" id="{00000000-0008-0000-02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12617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1031</xdr:row>
      <xdr:rowOff>0</xdr:rowOff>
    </xdr:from>
    <xdr:to>
      <xdr:col>17</xdr:col>
      <xdr:colOff>9525</xdr:colOff>
      <xdr:row>1032</xdr:row>
      <xdr:rowOff>9525</xdr:rowOff>
    </xdr:to>
    <xdr:pic>
      <xdr:nvPicPr>
        <xdr:cNvPr id="237" name="図 236">
          <a:extLst>
            <a:ext uri="{FF2B5EF4-FFF2-40B4-BE49-F238E27FC236}">
              <a16:creationId xmlns:a16="http://schemas.microsoft.com/office/drawing/2014/main" id="{00000000-0008-0000-02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2135314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1032</xdr:row>
      <xdr:rowOff>0</xdr:rowOff>
    </xdr:from>
    <xdr:to>
      <xdr:col>17</xdr:col>
      <xdr:colOff>9525</xdr:colOff>
      <xdr:row>1033</xdr:row>
      <xdr:rowOff>9525</xdr:rowOff>
    </xdr:to>
    <xdr:pic>
      <xdr:nvPicPr>
        <xdr:cNvPr id="239" name="図 238">
          <a:extLst>
            <a:ext uri="{FF2B5EF4-FFF2-40B4-BE49-F238E27FC236}">
              <a16:creationId xmlns:a16="http://schemas.microsoft.com/office/drawing/2014/main" id="{00000000-0008-0000-02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213760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1036</xdr:row>
      <xdr:rowOff>0</xdr:rowOff>
    </xdr:from>
    <xdr:to>
      <xdr:col>15</xdr:col>
      <xdr:colOff>9525</xdr:colOff>
      <xdr:row>1037</xdr:row>
      <xdr:rowOff>9525</xdr:rowOff>
    </xdr:to>
    <xdr:pic>
      <xdr:nvPicPr>
        <xdr:cNvPr id="240" name="図 239">
          <a:extLst>
            <a:ext uri="{FF2B5EF4-FFF2-40B4-BE49-F238E27FC236}">
              <a16:creationId xmlns:a16="http://schemas.microsoft.com/office/drawing/2014/main" id="{00000000-0008-0000-02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146744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1037</xdr:row>
      <xdr:rowOff>0</xdr:rowOff>
    </xdr:from>
    <xdr:to>
      <xdr:col>15</xdr:col>
      <xdr:colOff>9525</xdr:colOff>
      <xdr:row>1038</xdr:row>
      <xdr:rowOff>9525</xdr:rowOff>
    </xdr:to>
    <xdr:pic>
      <xdr:nvPicPr>
        <xdr:cNvPr id="242" name="図 241">
          <a:extLst>
            <a:ext uri="{FF2B5EF4-FFF2-40B4-BE49-F238E27FC236}">
              <a16:creationId xmlns:a16="http://schemas.microsoft.com/office/drawing/2014/main" id="{00000000-0008-0000-02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14903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1039</xdr:row>
      <xdr:rowOff>0</xdr:rowOff>
    </xdr:from>
    <xdr:to>
      <xdr:col>15</xdr:col>
      <xdr:colOff>9525</xdr:colOff>
      <xdr:row>1040</xdr:row>
      <xdr:rowOff>9525</xdr:rowOff>
    </xdr:to>
    <xdr:pic>
      <xdr:nvPicPr>
        <xdr:cNvPr id="244" name="図 243">
          <a:extLst>
            <a:ext uri="{FF2B5EF4-FFF2-40B4-BE49-F238E27FC236}">
              <a16:creationId xmlns:a16="http://schemas.microsoft.com/office/drawing/2014/main" id="{00000000-0008-0000-02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153602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19050</xdr:colOff>
      <xdr:row>958</xdr:row>
      <xdr:rowOff>38100</xdr:rowOff>
    </xdr:from>
    <xdr:to>
      <xdr:col>14</xdr:col>
      <xdr:colOff>0</xdr:colOff>
      <xdr:row>959</xdr:row>
      <xdr:rowOff>0</xdr:rowOff>
    </xdr:to>
    <xdr:sp macro="" textlink="">
      <xdr:nvSpPr>
        <xdr:cNvPr id="223" name="WordArt 72">
          <a:extLst>
            <a:ext uri="{FF2B5EF4-FFF2-40B4-BE49-F238E27FC236}">
              <a16:creationId xmlns:a16="http://schemas.microsoft.com/office/drawing/2014/main" id="{F9A79294-C2E6-4EA8-A218-48578906E100}"/>
            </a:ext>
          </a:extLst>
        </xdr:cNvPr>
        <xdr:cNvSpPr>
          <a:spLocks noChangeArrowheads="1" noChangeShapeType="1" noTextEdit="1"/>
        </xdr:cNvSpPr>
      </xdr:nvSpPr>
      <xdr:spPr bwMode="auto">
        <a:xfrm>
          <a:off x="8972550" y="211283550"/>
          <a:ext cx="203835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金型廃棄 </a:t>
          </a:r>
          <a:r>
            <a:rPr kumimoji="0" lang="en-US" altLang="ja-JP"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2020.1.27</a:t>
          </a:r>
          <a:endParaRPr kumimoji="0" lang="ja-JP" altLang="en-US"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200025</xdr:colOff>
      <xdr:row>4952</xdr:row>
      <xdr:rowOff>219075</xdr:rowOff>
    </xdr:from>
    <xdr:to>
      <xdr:col>15</xdr:col>
      <xdr:colOff>609600</xdr:colOff>
      <xdr:row>4954</xdr:row>
      <xdr:rowOff>19050</xdr:rowOff>
    </xdr:to>
    <xdr:sp macro="" textlink="">
      <xdr:nvSpPr>
        <xdr:cNvPr id="224" name="WordArt 80">
          <a:extLst>
            <a:ext uri="{FF2B5EF4-FFF2-40B4-BE49-F238E27FC236}">
              <a16:creationId xmlns:a16="http://schemas.microsoft.com/office/drawing/2014/main" id="{7B918CEB-D4B0-4881-939F-C0C0A1B02389}"/>
            </a:ext>
          </a:extLst>
        </xdr:cNvPr>
        <xdr:cNvSpPr>
          <a:spLocks noChangeArrowheads="1" noChangeShapeType="1" noTextEdit="1"/>
        </xdr:cNvSpPr>
      </xdr:nvSpPr>
      <xdr:spPr bwMode="auto">
        <a:xfrm>
          <a:off x="9153525" y="1111672275"/>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2020.7.6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28575</xdr:colOff>
      <xdr:row>4594</xdr:row>
      <xdr:rowOff>47625</xdr:rowOff>
    </xdr:from>
    <xdr:to>
      <xdr:col>13</xdr:col>
      <xdr:colOff>314325</xdr:colOff>
      <xdr:row>4594</xdr:row>
      <xdr:rowOff>219075</xdr:rowOff>
    </xdr:to>
    <xdr:sp macro="" textlink="">
      <xdr:nvSpPr>
        <xdr:cNvPr id="225" name="WordArt 210">
          <a:extLst>
            <a:ext uri="{FF2B5EF4-FFF2-40B4-BE49-F238E27FC236}">
              <a16:creationId xmlns:a16="http://schemas.microsoft.com/office/drawing/2014/main" id="{B565DE85-5EF9-419C-8F77-FBDEE0A3613B}"/>
            </a:ext>
          </a:extLst>
        </xdr:cNvPr>
        <xdr:cNvSpPr>
          <a:spLocks noChangeArrowheads="1" noChangeShapeType="1" noTextEdit="1"/>
        </xdr:cNvSpPr>
      </xdr:nvSpPr>
      <xdr:spPr bwMode="auto">
        <a:xfrm>
          <a:off x="9667875" y="1037224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4595</xdr:row>
      <xdr:rowOff>47625</xdr:rowOff>
    </xdr:from>
    <xdr:to>
      <xdr:col>13</xdr:col>
      <xdr:colOff>314325</xdr:colOff>
      <xdr:row>4595</xdr:row>
      <xdr:rowOff>219075</xdr:rowOff>
    </xdr:to>
    <xdr:sp macro="" textlink="">
      <xdr:nvSpPr>
        <xdr:cNvPr id="227" name="WordArt 210">
          <a:extLst>
            <a:ext uri="{FF2B5EF4-FFF2-40B4-BE49-F238E27FC236}">
              <a16:creationId xmlns:a16="http://schemas.microsoft.com/office/drawing/2014/main" id="{5F7D1F93-E7F8-4D5E-86CD-681507A9EF85}"/>
            </a:ext>
          </a:extLst>
        </xdr:cNvPr>
        <xdr:cNvSpPr>
          <a:spLocks noChangeArrowheads="1" noChangeShapeType="1" noTextEdit="1"/>
        </xdr:cNvSpPr>
      </xdr:nvSpPr>
      <xdr:spPr bwMode="auto">
        <a:xfrm>
          <a:off x="9667875" y="1037224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31" name="WordArt 210">
          <a:extLst>
            <a:ext uri="{FF2B5EF4-FFF2-40B4-BE49-F238E27FC236}">
              <a16:creationId xmlns:a16="http://schemas.microsoft.com/office/drawing/2014/main" id="{BF345A02-628F-4017-93F0-EB178D4DF22E}"/>
            </a:ext>
          </a:extLst>
        </xdr:cNvPr>
        <xdr:cNvSpPr>
          <a:spLocks noChangeArrowheads="1" noChangeShapeType="1" noTextEdit="1"/>
        </xdr:cNvSpPr>
      </xdr:nvSpPr>
      <xdr:spPr bwMode="auto">
        <a:xfrm>
          <a:off x="9667875" y="1037224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34" name="WordArt 210">
          <a:extLst>
            <a:ext uri="{FF2B5EF4-FFF2-40B4-BE49-F238E27FC236}">
              <a16:creationId xmlns:a16="http://schemas.microsoft.com/office/drawing/2014/main" id="{386340E4-F429-4BF1-AEC5-B968FA0A9FF1}"/>
            </a:ext>
          </a:extLst>
        </xdr:cNvPr>
        <xdr:cNvSpPr>
          <a:spLocks noChangeArrowheads="1" noChangeShapeType="1" noTextEdit="1"/>
        </xdr:cNvSpPr>
      </xdr:nvSpPr>
      <xdr:spPr bwMode="auto">
        <a:xfrm>
          <a:off x="9667875" y="1037453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4593</xdr:row>
      <xdr:rowOff>0</xdr:rowOff>
    </xdr:from>
    <xdr:to>
      <xdr:col>13</xdr:col>
      <xdr:colOff>285750</xdr:colOff>
      <xdr:row>4593</xdr:row>
      <xdr:rowOff>171450</xdr:rowOff>
    </xdr:to>
    <xdr:sp macro="" textlink="">
      <xdr:nvSpPr>
        <xdr:cNvPr id="236" name="WordArt 210">
          <a:extLst>
            <a:ext uri="{FF2B5EF4-FFF2-40B4-BE49-F238E27FC236}">
              <a16:creationId xmlns:a16="http://schemas.microsoft.com/office/drawing/2014/main" id="{371453E5-27D1-4733-A7CD-E89BAA684FE9}"/>
            </a:ext>
          </a:extLst>
        </xdr:cNvPr>
        <xdr:cNvSpPr>
          <a:spLocks noChangeArrowheads="1" noChangeShapeType="1" noTextEdit="1"/>
        </xdr:cNvSpPr>
      </xdr:nvSpPr>
      <xdr:spPr bwMode="auto">
        <a:xfrm>
          <a:off x="9639300" y="1038320250"/>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4592</xdr:row>
      <xdr:rowOff>0</xdr:rowOff>
    </xdr:from>
    <xdr:to>
      <xdr:col>13</xdr:col>
      <xdr:colOff>285750</xdr:colOff>
      <xdr:row>4592</xdr:row>
      <xdr:rowOff>171450</xdr:rowOff>
    </xdr:to>
    <xdr:sp macro="" textlink="">
      <xdr:nvSpPr>
        <xdr:cNvPr id="241" name="WordArt 210">
          <a:extLst>
            <a:ext uri="{FF2B5EF4-FFF2-40B4-BE49-F238E27FC236}">
              <a16:creationId xmlns:a16="http://schemas.microsoft.com/office/drawing/2014/main" id="{E51B4906-3AEB-4B33-AE5D-F9C35D63D545}"/>
            </a:ext>
          </a:extLst>
        </xdr:cNvPr>
        <xdr:cNvSpPr>
          <a:spLocks noChangeArrowheads="1" noChangeShapeType="1" noTextEdit="1"/>
        </xdr:cNvSpPr>
      </xdr:nvSpPr>
      <xdr:spPr bwMode="auto">
        <a:xfrm>
          <a:off x="9639300" y="1038091650"/>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43" name="WordArt 210">
          <a:extLst>
            <a:ext uri="{FF2B5EF4-FFF2-40B4-BE49-F238E27FC236}">
              <a16:creationId xmlns:a16="http://schemas.microsoft.com/office/drawing/2014/main" id="{AE124FDB-D874-44DA-B264-0823D2497FA3}"/>
            </a:ext>
          </a:extLst>
        </xdr:cNvPr>
        <xdr:cNvSpPr>
          <a:spLocks noChangeArrowheads="1" noChangeShapeType="1" noTextEdit="1"/>
        </xdr:cNvSpPr>
      </xdr:nvSpPr>
      <xdr:spPr bwMode="auto">
        <a:xfrm>
          <a:off x="9667875" y="1038596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45" name="WordArt 210">
          <a:extLst>
            <a:ext uri="{FF2B5EF4-FFF2-40B4-BE49-F238E27FC236}">
              <a16:creationId xmlns:a16="http://schemas.microsoft.com/office/drawing/2014/main" id="{B09E66AD-8012-4A3B-992F-AABA4C4AAE62}"/>
            </a:ext>
          </a:extLst>
        </xdr:cNvPr>
        <xdr:cNvSpPr>
          <a:spLocks noChangeArrowheads="1" noChangeShapeType="1" noTextEdit="1"/>
        </xdr:cNvSpPr>
      </xdr:nvSpPr>
      <xdr:spPr bwMode="auto">
        <a:xfrm>
          <a:off x="9667875" y="1038825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46" name="WordArt 210">
          <a:extLst>
            <a:ext uri="{FF2B5EF4-FFF2-40B4-BE49-F238E27FC236}">
              <a16:creationId xmlns:a16="http://schemas.microsoft.com/office/drawing/2014/main" id="{47B07A93-6514-4083-9DF9-05A613608D24}"/>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47" name="WordArt 210">
          <a:extLst>
            <a:ext uri="{FF2B5EF4-FFF2-40B4-BE49-F238E27FC236}">
              <a16:creationId xmlns:a16="http://schemas.microsoft.com/office/drawing/2014/main" id="{C90CA785-B4D8-4D66-A8BA-050A367B7EBC}"/>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48" name="WordArt 210">
          <a:extLst>
            <a:ext uri="{FF2B5EF4-FFF2-40B4-BE49-F238E27FC236}">
              <a16:creationId xmlns:a16="http://schemas.microsoft.com/office/drawing/2014/main" id="{3FD485AF-1A6C-4FDB-A31F-D48ED9660961}"/>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49" name="WordArt 210">
          <a:extLst>
            <a:ext uri="{FF2B5EF4-FFF2-40B4-BE49-F238E27FC236}">
              <a16:creationId xmlns:a16="http://schemas.microsoft.com/office/drawing/2014/main" id="{CE7F629F-BAB6-4F56-BD3F-0AF1A0FD63F6}"/>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50" name="WordArt 210">
          <a:extLst>
            <a:ext uri="{FF2B5EF4-FFF2-40B4-BE49-F238E27FC236}">
              <a16:creationId xmlns:a16="http://schemas.microsoft.com/office/drawing/2014/main" id="{84456663-1F31-4F76-9ECC-7692196263F5}"/>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51" name="WordArt 210">
          <a:extLst>
            <a:ext uri="{FF2B5EF4-FFF2-40B4-BE49-F238E27FC236}">
              <a16:creationId xmlns:a16="http://schemas.microsoft.com/office/drawing/2014/main" id="{77DB3A63-2958-426A-8301-408AF415A1AF}"/>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52" name="WordArt 210">
          <a:extLst>
            <a:ext uri="{FF2B5EF4-FFF2-40B4-BE49-F238E27FC236}">
              <a16:creationId xmlns:a16="http://schemas.microsoft.com/office/drawing/2014/main" id="{CF424C9C-9357-43B1-BDC7-89FD86EF14AE}"/>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53" name="WordArt 210">
          <a:extLst>
            <a:ext uri="{FF2B5EF4-FFF2-40B4-BE49-F238E27FC236}">
              <a16:creationId xmlns:a16="http://schemas.microsoft.com/office/drawing/2014/main" id="{508609D7-3B6C-4E08-B213-CFC31A05AC41}"/>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66" name="WordArt 210">
          <a:extLst>
            <a:ext uri="{FF2B5EF4-FFF2-40B4-BE49-F238E27FC236}">
              <a16:creationId xmlns:a16="http://schemas.microsoft.com/office/drawing/2014/main" id="{A64D16DC-AADB-4D08-8539-226D044B1BEE}"/>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67" name="WordArt 210">
          <a:extLst>
            <a:ext uri="{FF2B5EF4-FFF2-40B4-BE49-F238E27FC236}">
              <a16:creationId xmlns:a16="http://schemas.microsoft.com/office/drawing/2014/main" id="{286D4606-61E0-4D4B-B1E4-AF8B18944365}"/>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68" name="WordArt 210">
          <a:extLst>
            <a:ext uri="{FF2B5EF4-FFF2-40B4-BE49-F238E27FC236}">
              <a16:creationId xmlns:a16="http://schemas.microsoft.com/office/drawing/2014/main" id="{98BAF0C4-3F5F-48C1-9A9D-E7C4B87E2B38}"/>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69" name="WordArt 210">
          <a:extLst>
            <a:ext uri="{FF2B5EF4-FFF2-40B4-BE49-F238E27FC236}">
              <a16:creationId xmlns:a16="http://schemas.microsoft.com/office/drawing/2014/main" id="{D67AB5DE-6142-4A35-B50A-E257F3136EA9}"/>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70" name="WordArt 210">
          <a:extLst>
            <a:ext uri="{FF2B5EF4-FFF2-40B4-BE49-F238E27FC236}">
              <a16:creationId xmlns:a16="http://schemas.microsoft.com/office/drawing/2014/main" id="{E7B8F136-AA52-4487-A9F6-E1B5736DF736}"/>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71" name="WordArt 210">
          <a:extLst>
            <a:ext uri="{FF2B5EF4-FFF2-40B4-BE49-F238E27FC236}">
              <a16:creationId xmlns:a16="http://schemas.microsoft.com/office/drawing/2014/main" id="{EF7F4B64-C769-41DE-ADF7-9DE7D73B627E}"/>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72" name="WordArt 210">
          <a:extLst>
            <a:ext uri="{FF2B5EF4-FFF2-40B4-BE49-F238E27FC236}">
              <a16:creationId xmlns:a16="http://schemas.microsoft.com/office/drawing/2014/main" id="{13EF34EA-3529-42C3-9A3E-6C9FD7FD96BB}"/>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73" name="WordArt 210">
          <a:extLst>
            <a:ext uri="{FF2B5EF4-FFF2-40B4-BE49-F238E27FC236}">
              <a16:creationId xmlns:a16="http://schemas.microsoft.com/office/drawing/2014/main" id="{CA63E5ED-7029-4414-ADEE-630A09240487}"/>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74" name="WordArt 210">
          <a:extLst>
            <a:ext uri="{FF2B5EF4-FFF2-40B4-BE49-F238E27FC236}">
              <a16:creationId xmlns:a16="http://schemas.microsoft.com/office/drawing/2014/main" id="{C86AA485-C677-431A-A6E9-CD261A540FFF}"/>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75" name="WordArt 210">
          <a:extLst>
            <a:ext uri="{FF2B5EF4-FFF2-40B4-BE49-F238E27FC236}">
              <a16:creationId xmlns:a16="http://schemas.microsoft.com/office/drawing/2014/main" id="{1039071E-AD5A-4894-ADC2-B9996B595C5C}"/>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76" name="WordArt 210">
          <a:extLst>
            <a:ext uri="{FF2B5EF4-FFF2-40B4-BE49-F238E27FC236}">
              <a16:creationId xmlns:a16="http://schemas.microsoft.com/office/drawing/2014/main" id="{32CC014E-7A7D-4360-A37D-2BDC719D580A}"/>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77" name="WordArt 210">
          <a:extLst>
            <a:ext uri="{FF2B5EF4-FFF2-40B4-BE49-F238E27FC236}">
              <a16:creationId xmlns:a16="http://schemas.microsoft.com/office/drawing/2014/main" id="{B472228F-2590-45DC-8CEF-3CC33E5528CC}"/>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78" name="WordArt 210">
          <a:extLst>
            <a:ext uri="{FF2B5EF4-FFF2-40B4-BE49-F238E27FC236}">
              <a16:creationId xmlns:a16="http://schemas.microsoft.com/office/drawing/2014/main" id="{E6FEF172-B920-4188-A4AA-7DF8B7646897}"/>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79" name="WordArt 210">
          <a:extLst>
            <a:ext uri="{FF2B5EF4-FFF2-40B4-BE49-F238E27FC236}">
              <a16:creationId xmlns:a16="http://schemas.microsoft.com/office/drawing/2014/main" id="{ACF49E16-B62A-480F-809C-41D72CB83501}"/>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80" name="WordArt 210">
          <a:extLst>
            <a:ext uri="{FF2B5EF4-FFF2-40B4-BE49-F238E27FC236}">
              <a16:creationId xmlns:a16="http://schemas.microsoft.com/office/drawing/2014/main" id="{BBA306EA-9E2F-4FF8-87A7-769F2640F4CE}"/>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81" name="WordArt 210">
          <a:extLst>
            <a:ext uri="{FF2B5EF4-FFF2-40B4-BE49-F238E27FC236}">
              <a16:creationId xmlns:a16="http://schemas.microsoft.com/office/drawing/2014/main" id="{876B2F4E-7EC0-4CA2-A590-48D83A854F11}"/>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82" name="WordArt 210">
          <a:extLst>
            <a:ext uri="{FF2B5EF4-FFF2-40B4-BE49-F238E27FC236}">
              <a16:creationId xmlns:a16="http://schemas.microsoft.com/office/drawing/2014/main" id="{DD0B8C11-1137-4449-95B4-5E067A284BFE}"/>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83" name="WordArt 210">
          <a:extLst>
            <a:ext uri="{FF2B5EF4-FFF2-40B4-BE49-F238E27FC236}">
              <a16:creationId xmlns:a16="http://schemas.microsoft.com/office/drawing/2014/main" id="{2AF086D1-3CEC-4727-B9BB-5D033C464E7E}"/>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84" name="WordArt 210">
          <a:extLst>
            <a:ext uri="{FF2B5EF4-FFF2-40B4-BE49-F238E27FC236}">
              <a16:creationId xmlns:a16="http://schemas.microsoft.com/office/drawing/2014/main" id="{54A5FDB3-BE82-4C05-B797-B49F29504035}"/>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85" name="WordArt 210">
          <a:extLst>
            <a:ext uri="{FF2B5EF4-FFF2-40B4-BE49-F238E27FC236}">
              <a16:creationId xmlns:a16="http://schemas.microsoft.com/office/drawing/2014/main" id="{C0952457-A621-4642-A200-A17CC655F8EE}"/>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86" name="WordArt 210">
          <a:extLst>
            <a:ext uri="{FF2B5EF4-FFF2-40B4-BE49-F238E27FC236}">
              <a16:creationId xmlns:a16="http://schemas.microsoft.com/office/drawing/2014/main" id="{CB565AFA-E53A-4D62-84D1-E3CF096225D5}"/>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87" name="WordArt 210">
          <a:extLst>
            <a:ext uri="{FF2B5EF4-FFF2-40B4-BE49-F238E27FC236}">
              <a16:creationId xmlns:a16="http://schemas.microsoft.com/office/drawing/2014/main" id="{FC1B5644-2136-4766-B0DF-326379512099}"/>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88" name="WordArt 210">
          <a:extLst>
            <a:ext uri="{FF2B5EF4-FFF2-40B4-BE49-F238E27FC236}">
              <a16:creationId xmlns:a16="http://schemas.microsoft.com/office/drawing/2014/main" id="{5BD183DD-64F8-478E-B2A6-8C440E01A236}"/>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89" name="WordArt 210">
          <a:extLst>
            <a:ext uri="{FF2B5EF4-FFF2-40B4-BE49-F238E27FC236}">
              <a16:creationId xmlns:a16="http://schemas.microsoft.com/office/drawing/2014/main" id="{D79F614E-4085-4E5E-866E-383C87ABB199}"/>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90" name="WordArt 210">
          <a:extLst>
            <a:ext uri="{FF2B5EF4-FFF2-40B4-BE49-F238E27FC236}">
              <a16:creationId xmlns:a16="http://schemas.microsoft.com/office/drawing/2014/main" id="{73DFA865-625E-42E8-90A0-3DE77E012F28}"/>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91" name="WordArt 210">
          <a:extLst>
            <a:ext uri="{FF2B5EF4-FFF2-40B4-BE49-F238E27FC236}">
              <a16:creationId xmlns:a16="http://schemas.microsoft.com/office/drawing/2014/main" id="{D39C8D62-8633-4D86-ADDF-4DC9A3366089}"/>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92" name="WordArt 210">
          <a:extLst>
            <a:ext uri="{FF2B5EF4-FFF2-40B4-BE49-F238E27FC236}">
              <a16:creationId xmlns:a16="http://schemas.microsoft.com/office/drawing/2014/main" id="{C54B973A-D29F-4555-A6E0-FE1E1C1BDC91}"/>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93" name="WordArt 210">
          <a:extLst>
            <a:ext uri="{FF2B5EF4-FFF2-40B4-BE49-F238E27FC236}">
              <a16:creationId xmlns:a16="http://schemas.microsoft.com/office/drawing/2014/main" id="{31C9B446-993E-4AA6-ACA7-0F6DCF7F650F}"/>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294" name="WordArt 210">
          <a:extLst>
            <a:ext uri="{FF2B5EF4-FFF2-40B4-BE49-F238E27FC236}">
              <a16:creationId xmlns:a16="http://schemas.microsoft.com/office/drawing/2014/main" id="{DA0C2B33-3C3B-4EF6-913A-E82A7C95D760}"/>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295" name="WordArt 210">
          <a:extLst>
            <a:ext uri="{FF2B5EF4-FFF2-40B4-BE49-F238E27FC236}">
              <a16:creationId xmlns:a16="http://schemas.microsoft.com/office/drawing/2014/main" id="{55F61544-8B8E-4FBC-8C7E-DCBFAB1D8E1E}"/>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4598</xdr:row>
      <xdr:rowOff>47625</xdr:rowOff>
    </xdr:from>
    <xdr:to>
      <xdr:col>13</xdr:col>
      <xdr:colOff>314325</xdr:colOff>
      <xdr:row>4598</xdr:row>
      <xdr:rowOff>219075</xdr:rowOff>
    </xdr:to>
    <xdr:sp macro="" textlink="">
      <xdr:nvSpPr>
        <xdr:cNvPr id="296" name="WordArt 210">
          <a:extLst>
            <a:ext uri="{FF2B5EF4-FFF2-40B4-BE49-F238E27FC236}">
              <a16:creationId xmlns:a16="http://schemas.microsoft.com/office/drawing/2014/main" id="{B7458873-E64E-402D-A327-8250E623FAE2}"/>
            </a:ext>
          </a:extLst>
        </xdr:cNvPr>
        <xdr:cNvSpPr>
          <a:spLocks noChangeArrowheads="1" noChangeShapeType="1" noTextEdit="1"/>
        </xdr:cNvSpPr>
      </xdr:nvSpPr>
      <xdr:spPr bwMode="auto">
        <a:xfrm>
          <a:off x="9667875" y="1039510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4599</xdr:row>
      <xdr:rowOff>47625</xdr:rowOff>
    </xdr:from>
    <xdr:to>
      <xdr:col>13</xdr:col>
      <xdr:colOff>314325</xdr:colOff>
      <xdr:row>4599</xdr:row>
      <xdr:rowOff>219075</xdr:rowOff>
    </xdr:to>
    <xdr:sp macro="" textlink="">
      <xdr:nvSpPr>
        <xdr:cNvPr id="297" name="WordArt 210">
          <a:extLst>
            <a:ext uri="{FF2B5EF4-FFF2-40B4-BE49-F238E27FC236}">
              <a16:creationId xmlns:a16="http://schemas.microsoft.com/office/drawing/2014/main" id="{4A3A6262-739D-44EC-BFA1-E4101B2C5484}"/>
            </a:ext>
          </a:extLst>
        </xdr:cNvPr>
        <xdr:cNvSpPr>
          <a:spLocks noChangeArrowheads="1" noChangeShapeType="1" noTextEdit="1"/>
        </xdr:cNvSpPr>
      </xdr:nvSpPr>
      <xdr:spPr bwMode="auto">
        <a:xfrm>
          <a:off x="9667875" y="1039739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4596</xdr:row>
      <xdr:rowOff>47625</xdr:rowOff>
    </xdr:from>
    <xdr:to>
      <xdr:col>13</xdr:col>
      <xdr:colOff>314325</xdr:colOff>
      <xdr:row>4596</xdr:row>
      <xdr:rowOff>219075</xdr:rowOff>
    </xdr:to>
    <xdr:sp macro="" textlink="">
      <xdr:nvSpPr>
        <xdr:cNvPr id="298" name="WordArt 210">
          <a:extLst>
            <a:ext uri="{FF2B5EF4-FFF2-40B4-BE49-F238E27FC236}">
              <a16:creationId xmlns:a16="http://schemas.microsoft.com/office/drawing/2014/main" id="{9F10135F-0210-4344-A3F2-856AF350C231}"/>
            </a:ext>
          </a:extLst>
        </xdr:cNvPr>
        <xdr:cNvSpPr>
          <a:spLocks noChangeArrowheads="1" noChangeShapeType="1" noTextEdit="1"/>
        </xdr:cNvSpPr>
      </xdr:nvSpPr>
      <xdr:spPr bwMode="auto">
        <a:xfrm>
          <a:off x="9667875" y="1039053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4597</xdr:row>
      <xdr:rowOff>47625</xdr:rowOff>
    </xdr:from>
    <xdr:to>
      <xdr:col>13</xdr:col>
      <xdr:colOff>314325</xdr:colOff>
      <xdr:row>4597</xdr:row>
      <xdr:rowOff>219075</xdr:rowOff>
    </xdr:to>
    <xdr:sp macro="" textlink="">
      <xdr:nvSpPr>
        <xdr:cNvPr id="299" name="WordArt 210">
          <a:extLst>
            <a:ext uri="{FF2B5EF4-FFF2-40B4-BE49-F238E27FC236}">
              <a16:creationId xmlns:a16="http://schemas.microsoft.com/office/drawing/2014/main" id="{83311FAD-926C-4905-9693-FE7384F1F62C}"/>
            </a:ext>
          </a:extLst>
        </xdr:cNvPr>
        <xdr:cNvSpPr>
          <a:spLocks noChangeArrowheads="1" noChangeShapeType="1" noTextEdit="1"/>
        </xdr:cNvSpPr>
      </xdr:nvSpPr>
      <xdr:spPr bwMode="auto">
        <a:xfrm>
          <a:off x="9667875" y="1039282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4600</xdr:row>
      <xdr:rowOff>47625</xdr:rowOff>
    </xdr:from>
    <xdr:to>
      <xdr:col>13</xdr:col>
      <xdr:colOff>314325</xdr:colOff>
      <xdr:row>4600</xdr:row>
      <xdr:rowOff>219075</xdr:rowOff>
    </xdr:to>
    <xdr:sp macro="" textlink="">
      <xdr:nvSpPr>
        <xdr:cNvPr id="300" name="WordArt 210">
          <a:extLst>
            <a:ext uri="{FF2B5EF4-FFF2-40B4-BE49-F238E27FC236}">
              <a16:creationId xmlns:a16="http://schemas.microsoft.com/office/drawing/2014/main" id="{40B3D277-E5A8-49FF-B318-BABE25387E0D}"/>
            </a:ext>
          </a:extLst>
        </xdr:cNvPr>
        <xdr:cNvSpPr>
          <a:spLocks noChangeArrowheads="1" noChangeShapeType="1" noTextEdit="1"/>
        </xdr:cNvSpPr>
      </xdr:nvSpPr>
      <xdr:spPr bwMode="auto">
        <a:xfrm>
          <a:off x="9667875" y="1039968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4601</xdr:row>
      <xdr:rowOff>47625</xdr:rowOff>
    </xdr:from>
    <xdr:to>
      <xdr:col>13</xdr:col>
      <xdr:colOff>314325</xdr:colOff>
      <xdr:row>4601</xdr:row>
      <xdr:rowOff>219075</xdr:rowOff>
    </xdr:to>
    <xdr:sp macro="" textlink="">
      <xdr:nvSpPr>
        <xdr:cNvPr id="301" name="WordArt 210">
          <a:extLst>
            <a:ext uri="{FF2B5EF4-FFF2-40B4-BE49-F238E27FC236}">
              <a16:creationId xmlns:a16="http://schemas.microsoft.com/office/drawing/2014/main" id="{D81866B8-EE81-41D4-9392-0CE7C685DAD9}"/>
            </a:ext>
          </a:extLst>
        </xdr:cNvPr>
        <xdr:cNvSpPr>
          <a:spLocks noChangeArrowheads="1" noChangeShapeType="1" noTextEdit="1"/>
        </xdr:cNvSpPr>
      </xdr:nvSpPr>
      <xdr:spPr bwMode="auto">
        <a:xfrm>
          <a:off x="9667875" y="1040196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11</xdr:col>
      <xdr:colOff>0</xdr:colOff>
      <xdr:row>4341</xdr:row>
      <xdr:rowOff>0</xdr:rowOff>
    </xdr:from>
    <xdr:to>
      <xdr:col>14</xdr:col>
      <xdr:colOff>523875</xdr:colOff>
      <xdr:row>4341</xdr:row>
      <xdr:rowOff>219075</xdr:rowOff>
    </xdr:to>
    <xdr:sp macro="" textlink="">
      <xdr:nvSpPr>
        <xdr:cNvPr id="304" name="WordArt 156">
          <a:extLst>
            <a:ext uri="{FF2B5EF4-FFF2-40B4-BE49-F238E27FC236}">
              <a16:creationId xmlns:a16="http://schemas.microsoft.com/office/drawing/2014/main" id="{0C1E5EFA-49E9-459A-A9AA-89ED17288E9B}"/>
            </a:ext>
          </a:extLst>
        </xdr:cNvPr>
        <xdr:cNvSpPr>
          <a:spLocks noChangeArrowheads="1" noChangeShapeType="1" noTextEdit="1"/>
        </xdr:cNvSpPr>
      </xdr:nvSpPr>
      <xdr:spPr bwMode="auto">
        <a:xfrm>
          <a:off x="8953500" y="98843782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2020.10.16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0"/>
  <sheetViews>
    <sheetView tabSelected="1" zoomScale="90" zoomScaleNormal="90" workbookViewId="0">
      <selection activeCell="J9" sqref="J9:K10"/>
    </sheetView>
  </sheetViews>
  <sheetFormatPr defaultRowHeight="13.5"/>
  <cols>
    <col min="1" max="1" width="14.125" customWidth="1"/>
    <col min="2" max="3" width="9.5" customWidth="1"/>
    <col min="4" max="4" width="5.875" customWidth="1"/>
    <col min="5" max="5" width="6.625" customWidth="1"/>
    <col min="6" max="7" width="4.875" customWidth="1"/>
    <col min="8" max="8" width="10.125" customWidth="1"/>
    <col min="9" max="9" width="7.375" customWidth="1"/>
    <col min="10" max="10" width="6.625" customWidth="1"/>
    <col min="11" max="11" width="13" customWidth="1"/>
    <col min="12" max="12" width="14.125" customWidth="1"/>
  </cols>
  <sheetData>
    <row r="1" spans="1:22" s="18" customFormat="1">
      <c r="A1" s="1226" t="s">
        <v>8690</v>
      </c>
      <c r="B1" s="1227"/>
      <c r="C1" s="1227"/>
      <c r="D1" s="1228"/>
      <c r="E1" s="1228"/>
      <c r="F1" s="1228"/>
      <c r="G1" s="1228"/>
      <c r="H1" s="1228"/>
      <c r="I1" s="1228"/>
      <c r="J1" s="1228"/>
      <c r="K1" s="1229"/>
    </row>
    <row r="2" spans="1:22" s="18" customFormat="1">
      <c r="A2" s="1230"/>
      <c r="B2" s="1231"/>
      <c r="C2" s="1231"/>
      <c r="D2" s="1232"/>
      <c r="E2" s="1232"/>
      <c r="F2" s="1232"/>
      <c r="G2" s="1232"/>
      <c r="H2" s="1232"/>
      <c r="I2" s="1232"/>
      <c r="J2" s="1232"/>
      <c r="K2" s="1233"/>
    </row>
    <row r="3" spans="1:22" s="18" customFormat="1">
      <c r="A3" s="1230"/>
      <c r="B3" s="1231"/>
      <c r="C3" s="1231"/>
      <c r="D3" s="1232"/>
      <c r="E3" s="1232"/>
      <c r="F3" s="1232"/>
      <c r="G3" s="1232"/>
      <c r="H3" s="1232"/>
      <c r="I3" s="1232"/>
      <c r="J3" s="1232"/>
      <c r="K3" s="1233"/>
    </row>
    <row r="4" spans="1:22" s="18" customFormat="1">
      <c r="A4" s="1234"/>
      <c r="B4" s="1235"/>
      <c r="C4" s="1235"/>
      <c r="D4" s="1236"/>
      <c r="E4" s="1236"/>
      <c r="F4" s="1236"/>
      <c r="G4" s="1236"/>
      <c r="H4" s="1236"/>
      <c r="I4" s="1236"/>
      <c r="J4" s="1236"/>
      <c r="K4" s="1237"/>
    </row>
    <row r="5" spans="1:22" s="18" customFormat="1"/>
    <row r="6" spans="1:22" s="18" customFormat="1">
      <c r="A6" s="1223"/>
      <c r="B6" s="1224"/>
      <c r="C6" s="1224"/>
      <c r="D6" s="1224"/>
    </row>
    <row r="7" spans="1:22" s="18" customFormat="1">
      <c r="A7" s="1225"/>
      <c r="B7" s="1225"/>
      <c r="C7" s="1225"/>
      <c r="D7" s="1225"/>
    </row>
    <row r="8" spans="1:22" s="18" customFormat="1" ht="14.25">
      <c r="A8" s="365"/>
      <c r="B8" s="365"/>
      <c r="C8" s="365"/>
      <c r="D8" s="35"/>
      <c r="E8" s="35"/>
      <c r="F8" s="35"/>
      <c r="G8" s="35"/>
      <c r="H8" s="8" t="s">
        <v>9916</v>
      </c>
      <c r="I8" s="8"/>
      <c r="J8" s="8"/>
      <c r="K8" s="8"/>
      <c r="L8" s="35"/>
      <c r="M8" s="35"/>
      <c r="N8" s="36"/>
      <c r="O8" s="35"/>
      <c r="P8" s="35"/>
      <c r="Q8" s="35"/>
      <c r="R8" s="35"/>
      <c r="S8" s="35"/>
      <c r="T8" s="35"/>
      <c r="U8" s="35"/>
      <c r="V8" s="35"/>
    </row>
    <row r="9" spans="1:22" s="18" customFormat="1" ht="14.25">
      <c r="A9" s="1223"/>
      <c r="B9" s="1224"/>
      <c r="C9" s="1224"/>
      <c r="D9" s="1224"/>
      <c r="E9" s="35"/>
      <c r="F9" s="35"/>
      <c r="G9" s="35"/>
      <c r="H9" s="1238" t="s">
        <v>6575</v>
      </c>
      <c r="I9" s="1238"/>
      <c r="J9" s="1240">
        <v>261803</v>
      </c>
      <c r="K9" s="1240"/>
      <c r="L9" s="35"/>
      <c r="M9" s="35"/>
      <c r="N9" s="36"/>
      <c r="O9" s="35"/>
      <c r="P9" s="35"/>
      <c r="Q9" s="35"/>
      <c r="R9" s="35"/>
      <c r="S9" s="35"/>
      <c r="T9" s="35"/>
      <c r="U9" s="35"/>
      <c r="V9" s="35"/>
    </row>
    <row r="10" spans="1:22" s="18" customFormat="1" ht="14.25">
      <c r="A10" s="1225"/>
      <c r="B10" s="1225"/>
      <c r="C10" s="1225"/>
      <c r="D10" s="1225"/>
      <c r="E10" s="35"/>
      <c r="F10" s="35"/>
      <c r="G10" s="35"/>
      <c r="H10" s="1239"/>
      <c r="I10" s="1239"/>
      <c r="J10" s="1241"/>
      <c r="K10" s="1241"/>
      <c r="L10" s="35"/>
      <c r="M10" s="35"/>
      <c r="N10" s="35"/>
      <c r="O10" s="35"/>
      <c r="P10" s="35"/>
      <c r="Q10" s="35"/>
      <c r="R10" s="35"/>
      <c r="S10" s="35"/>
      <c r="T10" s="35"/>
      <c r="U10" s="35"/>
      <c r="V10" s="35"/>
    </row>
    <row r="11" spans="1:22" s="18" customFormat="1" ht="14.25" customHeight="1">
      <c r="A11" s="8"/>
      <c r="B11" s="8"/>
      <c r="C11" s="37"/>
      <c r="D11" s="35"/>
      <c r="E11" s="35"/>
      <c r="F11" s="35"/>
      <c r="G11" s="35"/>
      <c r="H11" s="1242" t="s">
        <v>6923</v>
      </c>
      <c r="I11" s="1242"/>
      <c r="J11" s="1243" t="s">
        <v>26851</v>
      </c>
      <c r="K11" s="1243"/>
      <c r="L11" s="35"/>
      <c r="M11" s="35"/>
      <c r="N11" s="35"/>
      <c r="O11" s="35"/>
      <c r="P11" s="35"/>
      <c r="Q11" s="35"/>
      <c r="R11" s="35"/>
      <c r="S11" s="35"/>
      <c r="T11" s="35"/>
      <c r="U11" s="35"/>
      <c r="V11" s="35"/>
    </row>
    <row r="12" spans="1:22" s="18" customFormat="1" ht="14.25" customHeight="1">
      <c r="A12" s="35"/>
      <c r="B12" s="35"/>
      <c r="C12" s="37"/>
      <c r="D12" s="35"/>
      <c r="E12" s="35"/>
      <c r="F12" s="35"/>
      <c r="G12" s="35"/>
      <c r="H12" s="1239"/>
      <c r="I12" s="1239"/>
      <c r="J12" s="1244"/>
      <c r="K12" s="1244"/>
    </row>
    <row r="13" spans="1:22" s="18" customFormat="1" ht="17.25">
      <c r="A13" s="35"/>
      <c r="B13" s="545"/>
      <c r="J13" s="38"/>
      <c r="K13" s="35"/>
      <c r="L13" s="35"/>
      <c r="M13" s="35"/>
      <c r="N13" s="35"/>
      <c r="O13" s="35"/>
      <c r="P13" s="35"/>
      <c r="Q13" s="35"/>
      <c r="R13" s="35"/>
      <c r="S13" s="35"/>
      <c r="T13" s="35"/>
      <c r="U13" s="35"/>
      <c r="V13" s="35"/>
    </row>
    <row r="14" spans="1:22" ht="14.25">
      <c r="A14" s="39" t="s">
        <v>6012</v>
      </c>
      <c r="B14" s="39"/>
      <c r="C14" s="40"/>
      <c r="D14" s="40"/>
      <c r="E14" s="40"/>
      <c r="F14" s="40"/>
      <c r="G14" s="35"/>
      <c r="H14" s="1248"/>
      <c r="I14" s="35"/>
      <c r="J14" s="35"/>
      <c r="K14" s="35"/>
      <c r="L14" s="35"/>
      <c r="M14" s="35"/>
      <c r="N14" s="35"/>
      <c r="O14" s="35"/>
      <c r="P14" s="35"/>
      <c r="Q14" s="35"/>
      <c r="R14" s="35"/>
      <c r="S14" s="35"/>
      <c r="T14" s="35"/>
      <c r="U14" s="35"/>
      <c r="V14" s="35"/>
    </row>
    <row r="15" spans="1:22" ht="14.25">
      <c r="A15" s="39" t="s">
        <v>4123</v>
      </c>
      <c r="B15" s="39"/>
      <c r="C15" s="39"/>
      <c r="D15" s="39"/>
      <c r="E15" s="39"/>
      <c r="F15" s="39"/>
      <c r="G15" s="58"/>
      <c r="H15" s="1249"/>
      <c r="I15" s="520"/>
      <c r="J15" s="42"/>
      <c r="K15" s="42"/>
      <c r="L15" s="41"/>
      <c r="M15" s="41"/>
      <c r="N15" s="41"/>
      <c r="O15" s="41"/>
      <c r="P15" s="41"/>
      <c r="Q15" s="41"/>
      <c r="R15" s="41"/>
      <c r="S15" s="41"/>
      <c r="T15" s="41"/>
      <c r="U15" s="41"/>
      <c r="V15" s="41"/>
    </row>
    <row r="16" spans="1:22" ht="14.25">
      <c r="A16" s="43" t="s">
        <v>5726</v>
      </c>
      <c r="B16" s="1245" t="s">
        <v>7229</v>
      </c>
      <c r="C16" s="1247"/>
      <c r="D16" s="1247"/>
      <c r="E16" s="1247"/>
      <c r="F16" s="1247"/>
      <c r="G16" s="1246"/>
      <c r="H16" s="43" t="s">
        <v>7230</v>
      </c>
      <c r="I16" s="1245" t="s">
        <v>3811</v>
      </c>
      <c r="J16" s="1246"/>
      <c r="K16" s="43" t="s">
        <v>7971</v>
      </c>
      <c r="L16" s="45"/>
      <c r="M16" s="45"/>
      <c r="N16" s="45"/>
      <c r="O16" s="45"/>
      <c r="P16" s="45"/>
      <c r="Q16" s="45"/>
      <c r="R16" s="45"/>
      <c r="S16" s="45"/>
      <c r="T16" s="45"/>
      <c r="U16" s="45"/>
      <c r="V16" s="45"/>
    </row>
    <row r="17" spans="1:22" ht="17.25">
      <c r="A17" s="1283"/>
      <c r="B17" s="1258" t="s">
        <v>26852</v>
      </c>
      <c r="C17" s="1259"/>
      <c r="D17" s="1259"/>
      <c r="E17" s="1259"/>
      <c r="F17" s="1259"/>
      <c r="G17" s="1260"/>
      <c r="H17" s="1261">
        <v>7</v>
      </c>
      <c r="I17" s="1250"/>
      <c r="J17" s="1251"/>
      <c r="K17" s="1252" t="s">
        <v>26853</v>
      </c>
      <c r="L17" s="545"/>
      <c r="M17" s="35"/>
      <c r="N17" s="35"/>
      <c r="O17" s="35"/>
      <c r="P17" s="35"/>
      <c r="Q17" s="35"/>
      <c r="R17" s="35"/>
      <c r="S17" s="35"/>
      <c r="T17" s="35"/>
      <c r="U17" s="35"/>
      <c r="V17" s="35"/>
    </row>
    <row r="18" spans="1:22" ht="17.25">
      <c r="A18" s="1284"/>
      <c r="B18" s="1287" t="str">
        <f>VLOOKUP(B17,トレイデータ一覧表!1:1048576,2,FALSE)</f>
        <v>SMK-228 P試作</v>
      </c>
      <c r="C18" s="1288"/>
      <c r="D18" s="1288"/>
      <c r="E18" s="1288"/>
      <c r="F18" s="1288"/>
      <c r="G18" s="1289"/>
      <c r="H18" s="1262"/>
      <c r="I18" s="46">
        <f>VLOOKUP(B17,トレイデータ一覧表!1:1048576,9,FALSE)</f>
        <v>0</v>
      </c>
      <c r="J18" s="47" t="e">
        <f>ROUNDDOWN(H17/I18,0)</f>
        <v>#DIV/0!</v>
      </c>
      <c r="K18" s="1253"/>
      <c r="L18" s="545"/>
      <c r="M18" s="35"/>
      <c r="N18" s="35"/>
      <c r="O18" s="35"/>
      <c r="P18" s="35"/>
      <c r="Q18" s="35"/>
      <c r="R18" s="35"/>
      <c r="S18" s="35"/>
      <c r="T18" s="35"/>
      <c r="U18" s="35"/>
      <c r="V18" s="35"/>
    </row>
    <row r="19" spans="1:22" ht="14.25" customHeight="1">
      <c r="A19" s="1284"/>
      <c r="B19" s="48" t="s">
        <v>675</v>
      </c>
      <c r="C19" s="48" t="s">
        <v>676</v>
      </c>
      <c r="D19" s="48" t="s">
        <v>3440</v>
      </c>
      <c r="E19" s="49" t="s">
        <v>10988</v>
      </c>
      <c r="F19" s="49" t="s">
        <v>3732</v>
      </c>
      <c r="G19" s="49" t="s">
        <v>2805</v>
      </c>
      <c r="H19" s="1262"/>
      <c r="I19" s="50" t="e">
        <f>H17-(I18*J18)</f>
        <v>#DIV/0!</v>
      </c>
      <c r="J19" s="51" t="e">
        <f>IF(I19&gt;0,"×1","　　　　　")</f>
        <v>#DIV/0!</v>
      </c>
      <c r="K19" s="1253"/>
      <c r="L19" s="545"/>
      <c r="M19" s="35"/>
      <c r="N19" s="35"/>
      <c r="O19" s="35"/>
      <c r="P19" s="35"/>
      <c r="Q19" s="35"/>
      <c r="R19" s="35"/>
      <c r="S19" s="35"/>
      <c r="T19" s="35"/>
      <c r="U19" s="35"/>
      <c r="V19" s="35"/>
    </row>
    <row r="20" spans="1:22" ht="14.25" customHeight="1">
      <c r="A20" s="1284"/>
      <c r="B20" s="1286" t="str">
        <f>VLOOKUP(B17,トレイデータ一覧表!1:1048576,3,FALSE)</f>
        <v>PP(N)</v>
      </c>
      <c r="C20" s="1273">
        <f>VLOOKUP(B17,トレイデータ一覧表!1:1048576,4,FALSE)</f>
        <v>0.8</v>
      </c>
      <c r="D20" s="1264">
        <f>VLOOKUP(B17,トレイデータ一覧表!1:1048576,5,FALSE)</f>
        <v>520</v>
      </c>
      <c r="E20" s="1264" t="str">
        <f>VLOOKUP(B17,トレイデータ一覧表!1:1048576,6,FALSE)</f>
        <v>有</v>
      </c>
      <c r="F20" s="1264" t="str">
        <f>VLOOKUP(B17,トレイデータ一覧表!1:1048576,7,FALSE)</f>
        <v>無</v>
      </c>
      <c r="G20" s="1264" t="str">
        <f>VLOOKUP(B17,トレイデータ一覧表!1:1048576,8,FALSE)</f>
        <v>無</v>
      </c>
      <c r="H20" s="1262"/>
      <c r="I20" s="50"/>
      <c r="J20" s="52"/>
      <c r="K20" s="1253"/>
      <c r="L20" s="617"/>
    </row>
    <row r="21" spans="1:22" ht="14.25" customHeight="1">
      <c r="A21" s="1284"/>
      <c r="B21" s="1268"/>
      <c r="C21" s="1274"/>
      <c r="D21" s="1265"/>
      <c r="E21" s="1265"/>
      <c r="F21" s="1265"/>
      <c r="G21" s="1265"/>
      <c r="H21" s="1262"/>
      <c r="I21" s="1276"/>
      <c r="J21" s="1277"/>
      <c r="K21" s="1253"/>
    </row>
    <row r="22" spans="1:22" ht="14.25" customHeight="1">
      <c r="A22" s="1285"/>
      <c r="B22" s="1269"/>
      <c r="C22" s="1275"/>
      <c r="D22" s="1266"/>
      <c r="E22" s="1266"/>
      <c r="F22" s="1266"/>
      <c r="G22" s="1266"/>
      <c r="H22" s="1263"/>
      <c r="I22" s="1278"/>
      <c r="J22" s="1279"/>
      <c r="K22" s="1254"/>
    </row>
    <row r="23" spans="1:22" ht="14.25">
      <c r="A23" s="43" t="s">
        <v>5726</v>
      </c>
      <c r="B23" s="1245" t="s">
        <v>7229</v>
      </c>
      <c r="C23" s="1247"/>
      <c r="D23" s="1247"/>
      <c r="E23" s="1247"/>
      <c r="F23" s="1247"/>
      <c r="G23" s="1246"/>
      <c r="H23" s="43" t="s">
        <v>7230</v>
      </c>
      <c r="I23" s="1245" t="s">
        <v>10950</v>
      </c>
      <c r="J23" s="1246"/>
      <c r="K23" s="43" t="s">
        <v>7971</v>
      </c>
      <c r="M23" s="45"/>
      <c r="N23" s="45"/>
      <c r="O23" s="45"/>
      <c r="P23" s="813"/>
      <c r="Q23" s="813"/>
      <c r="R23" s="813"/>
      <c r="S23" s="45"/>
      <c r="T23" s="45"/>
      <c r="U23" s="45"/>
      <c r="V23" s="45"/>
    </row>
    <row r="24" spans="1:22" ht="14.25">
      <c r="A24" s="1283"/>
      <c r="B24" s="1258" t="s">
        <v>6893</v>
      </c>
      <c r="C24" s="1259"/>
      <c r="D24" s="1259"/>
      <c r="E24" s="1259"/>
      <c r="F24" s="1259"/>
      <c r="G24" s="1260"/>
      <c r="H24" s="1261"/>
      <c r="I24" s="1250"/>
      <c r="J24" s="1251"/>
      <c r="K24" s="1255"/>
      <c r="M24" s="35"/>
      <c r="N24" s="35"/>
      <c r="O24" s="35"/>
      <c r="P24" s="813"/>
      <c r="Q24" s="813"/>
      <c r="R24" s="813"/>
      <c r="S24" s="35"/>
      <c r="T24" s="35"/>
      <c r="U24" s="35"/>
      <c r="V24" s="35"/>
    </row>
    <row r="25" spans="1:22" ht="18.75">
      <c r="A25" s="1284"/>
      <c r="B25" s="1270" t="str">
        <f>VLOOKUP(B24,トレイデータ一覧表!1:1048576,2,FALSE)</f>
        <v>-</v>
      </c>
      <c r="C25" s="1271"/>
      <c r="D25" s="1271"/>
      <c r="E25" s="1271"/>
      <c r="F25" s="1271"/>
      <c r="G25" s="1272"/>
      <c r="H25" s="1262"/>
      <c r="I25" s="46" t="str">
        <f>VLOOKUP(B24,トレイデータ一覧表!1:1048576,9,FALSE)</f>
        <v>-</v>
      </c>
      <c r="J25" s="47" t="e">
        <f>ROUNDDOWN(H24/I25,0)</f>
        <v>#VALUE!</v>
      </c>
      <c r="K25" s="1256"/>
      <c r="M25" s="35"/>
      <c r="N25" s="35"/>
      <c r="O25" s="35"/>
      <c r="P25" s="813"/>
      <c r="Q25" s="813"/>
      <c r="R25" s="813"/>
      <c r="S25" s="35"/>
      <c r="T25" s="35"/>
      <c r="U25" s="35"/>
      <c r="V25" s="35"/>
    </row>
    <row r="26" spans="1:22" ht="14.25" customHeight="1">
      <c r="A26" s="1284"/>
      <c r="B26" s="48" t="s">
        <v>675</v>
      </c>
      <c r="C26" s="48" t="s">
        <v>676</v>
      </c>
      <c r="D26" s="48" t="s">
        <v>3440</v>
      </c>
      <c r="E26" s="49" t="s">
        <v>10988</v>
      </c>
      <c r="F26" s="49" t="s">
        <v>3732</v>
      </c>
      <c r="G26" s="49" t="s">
        <v>2805</v>
      </c>
      <c r="H26" s="1262"/>
      <c r="I26" s="50" t="e">
        <f>H24-(I25*J25)</f>
        <v>#VALUE!</v>
      </c>
      <c r="J26" s="51" t="e">
        <f>IF(I26&gt;0,"×1","　　　　　")</f>
        <v>#VALUE!</v>
      </c>
      <c r="K26" s="1256"/>
      <c r="M26" s="35"/>
      <c r="N26" s="35"/>
      <c r="O26" s="35"/>
      <c r="P26" s="35"/>
      <c r="Q26" s="35"/>
      <c r="R26" s="35"/>
      <c r="S26" s="35"/>
      <c r="T26" s="35"/>
      <c r="U26" s="35"/>
      <c r="V26" s="35"/>
    </row>
    <row r="27" spans="1:22" ht="14.25" customHeight="1">
      <c r="A27" s="1284"/>
      <c r="B27" s="1267" t="str">
        <f>VLOOKUP(B24,トレイデータ一覧表!1:1048576,3,FALSE)</f>
        <v>-</v>
      </c>
      <c r="C27" s="1273" t="str">
        <f>VLOOKUP(B24,トレイデータ一覧表!1:1048576,4,FALSE)</f>
        <v>-</v>
      </c>
      <c r="D27" s="1264" t="str">
        <f>VLOOKUP(B24,トレイデータ一覧表!1:1048576,5,FALSE)</f>
        <v>-</v>
      </c>
      <c r="E27" s="1267" t="str">
        <f>VLOOKUP(B24,トレイデータ一覧表!1:1048576,6,FALSE)</f>
        <v>-</v>
      </c>
      <c r="F27" s="1264" t="str">
        <f>VLOOKUP(B24,トレイデータ一覧表!1:1048576,7,FALSE)</f>
        <v>-</v>
      </c>
      <c r="G27" s="1264" t="str">
        <f>VLOOKUP(B24,トレイデータ一覧表!1:1048576,8,FALSE)</f>
        <v>-</v>
      </c>
      <c r="H27" s="1262"/>
      <c r="I27" s="50"/>
      <c r="J27" s="52"/>
      <c r="K27" s="1256"/>
    </row>
    <row r="28" spans="1:22" ht="14.25" customHeight="1">
      <c r="A28" s="1284"/>
      <c r="B28" s="1268"/>
      <c r="C28" s="1274"/>
      <c r="D28" s="1265"/>
      <c r="E28" s="1268"/>
      <c r="F28" s="1265"/>
      <c r="G28" s="1265"/>
      <c r="H28" s="1262"/>
      <c r="I28" s="1276"/>
      <c r="J28" s="1277"/>
      <c r="K28" s="1256"/>
    </row>
    <row r="29" spans="1:22" ht="14.25" customHeight="1">
      <c r="A29" s="1285"/>
      <c r="B29" s="1269"/>
      <c r="C29" s="1275"/>
      <c r="D29" s="1266"/>
      <c r="E29" s="1269"/>
      <c r="F29" s="1266"/>
      <c r="G29" s="1266"/>
      <c r="H29" s="1263"/>
      <c r="I29" s="1278"/>
      <c r="J29" s="1279"/>
      <c r="K29" s="1257"/>
    </row>
    <row r="30" spans="1:22" ht="14.25">
      <c r="A30" s="63"/>
      <c r="B30" s="63"/>
      <c r="C30" s="64"/>
      <c r="D30" s="64"/>
      <c r="E30" s="64"/>
      <c r="F30" s="64"/>
      <c r="G30" s="64"/>
      <c r="H30" s="63"/>
      <c r="I30" s="63"/>
      <c r="J30" s="64"/>
      <c r="K30" s="63"/>
    </row>
    <row r="31" spans="1:22" ht="14.25" customHeight="1">
      <c r="A31" s="1363"/>
      <c r="D31" s="65"/>
      <c r="E31" s="65"/>
      <c r="G31" s="1212" t="s">
        <v>646</v>
      </c>
      <c r="H31" s="1213"/>
      <c r="I31" s="59"/>
      <c r="J31" s="60"/>
      <c r="K31" s="68"/>
    </row>
    <row r="32" spans="1:22" ht="14.25" customHeight="1">
      <c r="A32" s="1363"/>
      <c r="D32" s="65"/>
      <c r="E32" s="65"/>
      <c r="G32" s="1197">
        <f>VLOOKUP(B17,トレイデータ一覧表!1:1048576,20,FALSE)</f>
        <v>0</v>
      </c>
      <c r="H32" s="1198"/>
      <c r="I32" s="59"/>
      <c r="J32" s="60"/>
      <c r="K32" s="68"/>
    </row>
    <row r="33" spans="1:11" ht="17.25" customHeight="1">
      <c r="A33" s="1364"/>
      <c r="D33" s="66"/>
      <c r="E33" s="66"/>
      <c r="F33" s="66"/>
      <c r="G33" s="1197">
        <f>VLOOKUP(B17,トレイデータ一覧表!1:1048576,21,FALSE)</f>
        <v>0</v>
      </c>
      <c r="H33" s="1198"/>
      <c r="I33" s="1282"/>
      <c r="J33" s="1282"/>
      <c r="K33" s="1282"/>
    </row>
    <row r="34" spans="1:11" ht="14.25" customHeight="1">
      <c r="A34" s="1364"/>
      <c r="B34" s="1197" t="s">
        <v>10777</v>
      </c>
      <c r="C34" s="1198"/>
      <c r="D34" s="64"/>
      <c r="E34" s="64"/>
      <c r="F34" s="64"/>
      <c r="G34" s="64"/>
      <c r="J34" s="8"/>
      <c r="K34" s="70"/>
    </row>
    <row r="35" spans="1:11" ht="14.25" customHeight="1">
      <c r="A35" s="1365"/>
      <c r="B35" s="65">
        <f>VLOOKUP(B17,トレイデータ一覧表!1:1048576,18,FALSE)</f>
        <v>0</v>
      </c>
      <c r="D35" s="61"/>
      <c r="E35" s="61"/>
      <c r="F35" s="61"/>
      <c r="G35" s="61"/>
      <c r="H35" s="62"/>
      <c r="I35" s="8"/>
      <c r="J35" s="60"/>
      <c r="K35" s="70"/>
    </row>
    <row r="36" spans="1:11" ht="14.25" customHeight="1">
      <c r="A36" s="1365"/>
      <c r="B36" s="65">
        <f>VLOOKUP(B17,トレイデータ一覧表!1:1048576,19,FALSE)</f>
        <v>0</v>
      </c>
      <c r="D36" s="61"/>
      <c r="E36" s="61"/>
      <c r="F36" s="61"/>
      <c r="G36" s="61"/>
      <c r="H36" s="62"/>
      <c r="I36" s="8"/>
      <c r="J36" s="60"/>
      <c r="K36" s="70"/>
    </row>
    <row r="37" spans="1:11" ht="14.25" customHeight="1">
      <c r="A37" s="1366"/>
      <c r="B37" s="61"/>
      <c r="C37" s="61"/>
      <c r="D37" s="61"/>
      <c r="E37" s="61"/>
      <c r="F37" s="61"/>
      <c r="G37" s="61"/>
      <c r="H37" s="62"/>
      <c r="I37" s="8"/>
      <c r="J37" s="60"/>
      <c r="K37" s="70"/>
    </row>
    <row r="38" spans="1:11" ht="14.25" customHeight="1">
      <c r="A38" s="1366"/>
      <c r="B38" s="61"/>
      <c r="C38" s="61"/>
      <c r="D38" s="61"/>
      <c r="E38" s="61"/>
      <c r="F38" s="61"/>
      <c r="G38" s="61"/>
      <c r="H38" s="1280" t="s">
        <v>3425</v>
      </c>
      <c r="I38" s="1281"/>
      <c r="J38" s="60"/>
      <c r="K38" s="70"/>
    </row>
    <row r="39" spans="1:11" ht="20.25" customHeight="1">
      <c r="A39" s="69"/>
      <c r="B39" s="61"/>
      <c r="C39" s="61"/>
      <c r="D39" s="61"/>
      <c r="E39" s="61"/>
      <c r="F39" s="61"/>
      <c r="G39" s="61"/>
      <c r="H39" s="62"/>
      <c r="I39" s="75">
        <f>VLOOKUP(B17,トレイデータ一覧表!1:1048576,22,FALSE)</f>
        <v>0</v>
      </c>
      <c r="J39" s="73" t="s">
        <v>2224</v>
      </c>
      <c r="K39" s="74">
        <f>VLOOKUP(B17,トレイデータ一覧表!1:1048576,23,FALSE)</f>
        <v>0</v>
      </c>
    </row>
    <row r="40" spans="1:11" ht="14.25" customHeight="1">
      <c r="A40" s="69"/>
      <c r="B40" s="61"/>
      <c r="C40" s="61"/>
      <c r="D40" s="61"/>
      <c r="E40" s="61"/>
      <c r="F40" s="61"/>
      <c r="G40" s="61"/>
      <c r="H40" s="62"/>
      <c r="I40" s="8"/>
      <c r="J40" s="60"/>
      <c r="K40" s="70"/>
    </row>
    <row r="41" spans="1:11" ht="14.25">
      <c r="A41" s="8"/>
      <c r="B41" s="8"/>
      <c r="C41" s="8"/>
      <c r="D41" s="8"/>
      <c r="E41" s="8"/>
      <c r="F41" s="8"/>
      <c r="G41" s="8"/>
      <c r="H41" s="8"/>
      <c r="I41" s="8"/>
      <c r="J41" s="8"/>
      <c r="K41" s="8"/>
    </row>
    <row r="42" spans="1:11" ht="14.25">
      <c r="A42" s="44" t="s">
        <v>10081</v>
      </c>
      <c r="B42" s="1202" t="s">
        <v>26819</v>
      </c>
      <c r="C42" s="1202"/>
      <c r="D42" s="1202"/>
      <c r="E42" s="1202"/>
      <c r="F42" s="1202"/>
      <c r="G42" s="56"/>
      <c r="H42" s="1199" t="s">
        <v>10956</v>
      </c>
      <c r="I42" s="1200"/>
      <c r="J42" s="1200"/>
      <c r="K42" s="1201"/>
    </row>
    <row r="43" spans="1:11" ht="17.25">
      <c r="A43" s="1203" t="str">
        <f>VLOOKUP(B42,納入先一覧表!1:1048576,2,FALSE)</f>
        <v>SMK（株）富山</v>
      </c>
      <c r="B43" s="1204"/>
      <c r="C43" s="1204"/>
      <c r="D43" s="1204"/>
      <c r="E43" s="1204"/>
      <c r="F43" s="1204"/>
      <c r="G43" s="1205"/>
      <c r="H43" s="1191"/>
      <c r="I43" s="1192"/>
      <c r="J43" s="1192"/>
      <c r="K43" s="1193"/>
    </row>
    <row r="44" spans="1:11" ht="17.25">
      <c r="A44" s="1203" t="str">
        <f>VLOOKUP(B42,納入先一覧表!1:1048576,5,FALSE)</f>
        <v>延澤 様</v>
      </c>
      <c r="B44" s="1206"/>
      <c r="C44" s="1206"/>
      <c r="D44" s="1206"/>
      <c r="E44" s="1206"/>
      <c r="F44" s="1206"/>
      <c r="G44" s="57"/>
      <c r="H44" s="1191"/>
      <c r="I44" s="1192"/>
      <c r="J44" s="1192"/>
      <c r="K44" s="1193"/>
    </row>
    <row r="45" spans="1:11" ht="17.25" customHeight="1">
      <c r="A45" s="1203" t="str">
        <f>VLOOKUP(B42,納入先一覧表!1:1048576,3,FALSE)</f>
        <v>〒939-2366　　富山県富山市八尾町保内1-1</v>
      </c>
      <c r="B45" s="1207"/>
      <c r="C45" s="1207"/>
      <c r="D45" s="1207"/>
      <c r="E45" s="1207"/>
      <c r="F45" s="1207"/>
      <c r="G45" s="1208"/>
      <c r="H45" s="1209" t="str">
        <f>VLOOKUP(B42,納入先一覧表!1:1048576,4,FALSE)</f>
        <v xml:space="preserve">SMK01  </v>
      </c>
      <c r="I45" s="1210"/>
      <c r="J45" s="1210"/>
      <c r="K45" s="1211"/>
    </row>
    <row r="46" spans="1:11" ht="17.25">
      <c r="A46" s="1194" t="s">
        <v>2786</v>
      </c>
      <c r="B46" s="1195"/>
      <c r="C46" s="1195"/>
      <c r="D46" s="1195"/>
      <c r="E46" s="1195"/>
      <c r="F46" s="1195"/>
      <c r="G46" s="1196"/>
      <c r="H46" s="1191"/>
      <c r="I46" s="1192"/>
      <c r="J46" s="1192"/>
      <c r="K46" s="1193"/>
    </row>
    <row r="47" spans="1:11" ht="17.25">
      <c r="A47" s="1203" t="str">
        <f>VLOOKUP(B42,納入先一覧表!1:1048576,6,FALSE)</f>
        <v>076-455-1215</v>
      </c>
      <c r="B47" s="1204"/>
      <c r="C47" s="1204"/>
      <c r="D47" s="1204"/>
      <c r="E47" s="1204"/>
      <c r="F47" s="1204"/>
      <c r="G47" s="1205"/>
      <c r="H47" s="1217"/>
      <c r="I47" s="1218"/>
      <c r="J47" s="1218"/>
      <c r="K47" s="1219"/>
    </row>
    <row r="48" spans="1:11" s="18" customFormat="1" ht="18.75">
      <c r="A48" s="1220"/>
      <c r="B48" s="1221"/>
      <c r="C48" s="1221"/>
      <c r="D48" s="1221"/>
      <c r="E48" s="1221"/>
      <c r="F48" s="1221"/>
      <c r="G48" s="1222"/>
      <c r="H48" s="53"/>
      <c r="I48" s="54"/>
      <c r="J48" s="54"/>
      <c r="K48" s="55"/>
    </row>
    <row r="49" spans="1:11" s="18" customFormat="1"/>
    <row r="50" spans="1:11" s="18" customFormat="1">
      <c r="A50" s="1214" t="s">
        <v>756</v>
      </c>
      <c r="B50" s="1215"/>
      <c r="C50" s="1215"/>
      <c r="D50" s="1215"/>
      <c r="E50" s="1216" t="s">
        <v>4296</v>
      </c>
      <c r="F50" s="1216"/>
      <c r="G50" s="1216" t="s">
        <v>5773</v>
      </c>
      <c r="H50" s="1216"/>
      <c r="I50" s="1216" t="s">
        <v>930</v>
      </c>
      <c r="J50" s="1216"/>
      <c r="K50" s="48" t="s">
        <v>6780</v>
      </c>
    </row>
    <row r="51" spans="1:11" s="18" customFormat="1" ht="59.25" customHeight="1">
      <c r="A51" s="1215"/>
      <c r="B51" s="1215"/>
      <c r="C51" s="1215"/>
      <c r="D51" s="1215"/>
      <c r="E51" s="1216"/>
      <c r="F51" s="1216"/>
      <c r="G51" s="1216"/>
      <c r="H51" s="1216"/>
      <c r="I51" s="1216"/>
      <c r="J51" s="1216"/>
      <c r="K51" s="48"/>
    </row>
    <row r="53" spans="1:11" ht="14.25" customHeight="1"/>
    <row r="54" spans="1:11" ht="14.25" customHeight="1"/>
    <row r="55" spans="1:11" ht="14.25" customHeight="1"/>
    <row r="56" spans="1:11" ht="14.25" customHeight="1"/>
    <row r="57" spans="1:11" ht="14.25" customHeight="1"/>
    <row r="58" spans="1:11" ht="14.25" customHeight="1"/>
    <row r="59" spans="1:11" ht="14.25" customHeight="1"/>
    <row r="60" spans="1:11" ht="14.25" customHeight="1"/>
  </sheetData>
  <mergeCells count="64">
    <mergeCell ref="A24:A29"/>
    <mergeCell ref="I23:J23"/>
    <mergeCell ref="A17:A22"/>
    <mergeCell ref="B17:G17"/>
    <mergeCell ref="H17:H22"/>
    <mergeCell ref="B20:B22"/>
    <mergeCell ref="I21:J22"/>
    <mergeCell ref="B18:G18"/>
    <mergeCell ref="D20:D22"/>
    <mergeCell ref="C20:C22"/>
    <mergeCell ref="H38:I38"/>
    <mergeCell ref="I33:K33"/>
    <mergeCell ref="G32:H32"/>
    <mergeCell ref="B34:C34"/>
    <mergeCell ref="G27:G29"/>
    <mergeCell ref="K17:K22"/>
    <mergeCell ref="K24:K29"/>
    <mergeCell ref="B24:G24"/>
    <mergeCell ref="H24:H29"/>
    <mergeCell ref="I24:J24"/>
    <mergeCell ref="B23:G23"/>
    <mergeCell ref="E20:E22"/>
    <mergeCell ref="F20:F22"/>
    <mergeCell ref="G20:G22"/>
    <mergeCell ref="D27:D29"/>
    <mergeCell ref="E27:E29"/>
    <mergeCell ref="F27:F29"/>
    <mergeCell ref="B25:G25"/>
    <mergeCell ref="B27:B29"/>
    <mergeCell ref="C27:C29"/>
    <mergeCell ref="I28:J29"/>
    <mergeCell ref="I16:J16"/>
    <mergeCell ref="A9:D10"/>
    <mergeCell ref="B16:G16"/>
    <mergeCell ref="H14:H15"/>
    <mergeCell ref="I17:J17"/>
    <mergeCell ref="A6:D7"/>
    <mergeCell ref="A1:K4"/>
    <mergeCell ref="H9:I10"/>
    <mergeCell ref="J9:K10"/>
    <mergeCell ref="H11:I12"/>
    <mergeCell ref="J11:K12"/>
    <mergeCell ref="A50:D51"/>
    <mergeCell ref="E51:F51"/>
    <mergeCell ref="A47:G47"/>
    <mergeCell ref="H47:K47"/>
    <mergeCell ref="A48:G48"/>
    <mergeCell ref="G51:H51"/>
    <mergeCell ref="E50:F50"/>
    <mergeCell ref="G50:H50"/>
    <mergeCell ref="I51:J51"/>
    <mergeCell ref="I50:J50"/>
    <mergeCell ref="H46:K46"/>
    <mergeCell ref="A46:G46"/>
    <mergeCell ref="G33:H33"/>
    <mergeCell ref="H44:K44"/>
    <mergeCell ref="H42:K42"/>
    <mergeCell ref="B42:F42"/>
    <mergeCell ref="A43:G43"/>
    <mergeCell ref="H43:K43"/>
    <mergeCell ref="A44:F44"/>
    <mergeCell ref="A45:G45"/>
    <mergeCell ref="H45:K45"/>
    <mergeCell ref="G31:H31"/>
  </mergeCells>
  <phoneticPr fontId="3"/>
  <printOptions horizontalCentered="1" verticalCentered="1"/>
  <pageMargins left="0.59055118110236227" right="0.19685039370078741" top="7.874015748031496E-2" bottom="0" header="0.35433070866141736" footer="0.19685039370078741"/>
  <pageSetup paperSize="9" orientation="portrait" verticalDpi="16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1"/>
  <sheetViews>
    <sheetView zoomScale="90" zoomScaleNormal="90" workbookViewId="0">
      <selection activeCell="A6" sqref="A6:D7"/>
    </sheetView>
  </sheetViews>
  <sheetFormatPr defaultRowHeight="13.5"/>
  <cols>
    <col min="1" max="1" width="14.125" customWidth="1"/>
    <col min="2" max="3" width="9.5" customWidth="1"/>
    <col min="4" max="4" width="5.875" customWidth="1"/>
    <col min="5" max="5" width="6.625" customWidth="1"/>
    <col min="6" max="7" width="4.875" customWidth="1"/>
    <col min="8" max="8" width="10.125" customWidth="1"/>
    <col min="9" max="9" width="7.375" customWidth="1"/>
    <col min="10" max="10" width="6.625" customWidth="1"/>
    <col min="11" max="11" width="13" customWidth="1"/>
    <col min="12" max="12" width="11.625" customWidth="1"/>
  </cols>
  <sheetData>
    <row r="1" spans="1:22" s="18" customFormat="1">
      <c r="A1" s="1226" t="s">
        <v>3664</v>
      </c>
      <c r="B1" s="1227"/>
      <c r="C1" s="1227"/>
      <c r="D1" s="1228"/>
      <c r="E1" s="1228"/>
      <c r="F1" s="1228"/>
      <c r="G1" s="1228"/>
      <c r="H1" s="1228"/>
      <c r="I1" s="1228"/>
      <c r="J1" s="1228"/>
      <c r="K1" s="1229"/>
    </row>
    <row r="2" spans="1:22" s="18" customFormat="1">
      <c r="A2" s="1230"/>
      <c r="B2" s="1231"/>
      <c r="C2" s="1231"/>
      <c r="D2" s="1232"/>
      <c r="E2" s="1232"/>
      <c r="F2" s="1232"/>
      <c r="G2" s="1232"/>
      <c r="H2" s="1232"/>
      <c r="I2" s="1232"/>
      <c r="J2" s="1232"/>
      <c r="K2" s="1233"/>
    </row>
    <row r="3" spans="1:22" s="18" customFormat="1">
      <c r="A3" s="1230"/>
      <c r="B3" s="1231"/>
      <c r="C3" s="1231"/>
      <c r="D3" s="1232"/>
      <c r="E3" s="1232"/>
      <c r="F3" s="1232"/>
      <c r="G3" s="1232"/>
      <c r="H3" s="1232"/>
      <c r="I3" s="1232"/>
      <c r="J3" s="1232"/>
      <c r="K3" s="1233"/>
    </row>
    <row r="4" spans="1:22" s="18" customFormat="1">
      <c r="A4" s="1234"/>
      <c r="B4" s="1235"/>
      <c r="C4" s="1235"/>
      <c r="D4" s="1236"/>
      <c r="E4" s="1236"/>
      <c r="F4" s="1236"/>
      <c r="G4" s="1236"/>
      <c r="H4" s="1236"/>
      <c r="I4" s="1236"/>
      <c r="J4" s="1236"/>
      <c r="K4" s="1237"/>
    </row>
    <row r="5" spans="1:22" s="18" customFormat="1"/>
    <row r="6" spans="1:22" s="18" customFormat="1" ht="13.5" customHeight="1">
      <c r="A6" s="1293"/>
      <c r="B6" s="1294"/>
      <c r="C6" s="1294"/>
      <c r="D6" s="1294"/>
      <c r="L6" s="1291"/>
    </row>
    <row r="7" spans="1:22" s="18" customFormat="1" ht="13.5" customHeight="1">
      <c r="A7" s="1295"/>
      <c r="B7" s="1295"/>
      <c r="C7" s="1295"/>
      <c r="D7" s="1295"/>
      <c r="H7" s="1307" t="s">
        <v>3973</v>
      </c>
      <c r="I7" s="1307"/>
      <c r="J7" s="1307"/>
      <c r="K7" s="1307"/>
      <c r="L7" s="1291"/>
    </row>
    <row r="8" spans="1:22" s="18" customFormat="1" ht="14.25">
      <c r="A8" s="365"/>
      <c r="B8" s="365"/>
      <c r="C8" s="365"/>
      <c r="D8" s="35"/>
      <c r="E8" s="35"/>
      <c r="F8" s="35"/>
      <c r="G8" s="35"/>
      <c r="H8" s="1307"/>
      <c r="I8" s="1307"/>
      <c r="J8" s="1307"/>
      <c r="K8" s="1307"/>
      <c r="L8" s="35"/>
      <c r="M8" s="35"/>
      <c r="N8" s="36"/>
      <c r="O8" s="35"/>
      <c r="P8" s="35"/>
      <c r="Q8" s="35"/>
      <c r="R8" s="35"/>
      <c r="S8" s="35"/>
      <c r="T8" s="35"/>
      <c r="U8" s="35"/>
      <c r="V8" s="35"/>
    </row>
    <row r="9" spans="1:22" s="18" customFormat="1" ht="14.25">
      <c r="A9" s="1293"/>
      <c r="B9" s="1294"/>
      <c r="C9" s="1294"/>
      <c r="D9" s="1294"/>
      <c r="E9" s="35"/>
      <c r="F9" s="35"/>
      <c r="G9" s="35"/>
      <c r="H9" s="1238" t="s">
        <v>9702</v>
      </c>
      <c r="I9" s="1238"/>
      <c r="J9" s="1240"/>
      <c r="K9" s="1240"/>
      <c r="L9" s="35"/>
      <c r="M9" s="35"/>
      <c r="N9" s="36"/>
      <c r="O9" s="35"/>
      <c r="P9" s="35"/>
      <c r="Q9" s="35"/>
      <c r="R9" s="35"/>
      <c r="S9" s="35"/>
      <c r="T9" s="35"/>
      <c r="U9" s="35"/>
      <c r="V9" s="35"/>
    </row>
    <row r="10" spans="1:22" s="18" customFormat="1" ht="14.25">
      <c r="A10" s="1295"/>
      <c r="B10" s="1295"/>
      <c r="C10" s="1295"/>
      <c r="D10" s="1295"/>
      <c r="E10" s="35"/>
      <c r="F10" s="35"/>
      <c r="G10" s="35"/>
      <c r="H10" s="1239"/>
      <c r="I10" s="1239"/>
      <c r="J10" s="1241"/>
      <c r="K10" s="1241"/>
      <c r="L10" s="35"/>
      <c r="M10" s="35"/>
      <c r="N10" s="35"/>
      <c r="O10" s="35"/>
      <c r="P10" s="35"/>
      <c r="Q10" s="35"/>
      <c r="R10" s="35"/>
      <c r="S10" s="35"/>
      <c r="T10" s="35"/>
      <c r="U10" s="35"/>
      <c r="V10" s="35"/>
    </row>
    <row r="11" spans="1:22" s="18" customFormat="1" ht="14.25" customHeight="1">
      <c r="A11" s="8"/>
      <c r="B11" s="8"/>
      <c r="C11" s="37"/>
      <c r="D11" s="35"/>
      <c r="E11" s="35"/>
      <c r="F11" s="893"/>
      <c r="G11" s="35"/>
      <c r="H11" s="1242" t="s">
        <v>8501</v>
      </c>
      <c r="I11" s="1242"/>
      <c r="J11" s="1243"/>
      <c r="K11" s="1243"/>
      <c r="L11" s="35"/>
      <c r="M11" s="35"/>
      <c r="N11" s="35"/>
      <c r="O11" s="35"/>
      <c r="P11" s="35"/>
      <c r="Q11" s="35"/>
      <c r="R11" s="35"/>
      <c r="S11" s="35"/>
      <c r="T11" s="35"/>
      <c r="U11" s="35"/>
      <c r="V11" s="35"/>
    </row>
    <row r="12" spans="1:22" s="18" customFormat="1" ht="14.25" customHeight="1">
      <c r="A12" s="35"/>
      <c r="B12" s="35"/>
      <c r="C12" s="37"/>
      <c r="D12" s="35"/>
      <c r="E12" s="35"/>
      <c r="F12" s="35"/>
      <c r="G12" s="35"/>
      <c r="H12" s="1239"/>
      <c r="I12" s="1239"/>
      <c r="J12" s="1244"/>
      <c r="K12" s="1244"/>
    </row>
    <row r="13" spans="1:22" s="18" customFormat="1" ht="14.25" customHeight="1">
      <c r="A13" s="35"/>
      <c r="B13" s="35"/>
      <c r="C13" s="37"/>
      <c r="D13" s="35"/>
      <c r="E13" s="35"/>
      <c r="F13" s="35"/>
      <c r="G13" s="35"/>
      <c r="H13" s="60"/>
      <c r="I13" s="60"/>
      <c r="J13" s="607"/>
      <c r="K13" s="607"/>
    </row>
    <row r="14" spans="1:22" s="18" customFormat="1" ht="19.5" customHeight="1">
      <c r="A14" s="35"/>
      <c r="B14" s="35"/>
      <c r="C14" s="37"/>
      <c r="D14" s="35"/>
      <c r="E14" s="35"/>
      <c r="F14" s="35"/>
      <c r="G14" s="1292" t="s">
        <v>9219</v>
      </c>
      <c r="H14" s="1292"/>
      <c r="I14" s="1292"/>
      <c r="J14" s="1292"/>
      <c r="K14" s="1292"/>
    </row>
    <row r="15" spans="1:22" s="18" customFormat="1" ht="20.25" customHeight="1">
      <c r="A15" s="35"/>
      <c r="B15" s="35"/>
      <c r="C15" s="37"/>
      <c r="D15" s="35"/>
      <c r="E15" s="35"/>
      <c r="F15" s="35"/>
      <c r="G15" s="1292" t="s">
        <v>11372</v>
      </c>
      <c r="H15" s="1292"/>
      <c r="I15" s="1292"/>
      <c r="J15" s="1292"/>
      <c r="K15" s="1292"/>
    </row>
    <row r="16" spans="1:22" s="18" customFormat="1" ht="17.25">
      <c r="A16" s="35"/>
      <c r="B16" s="545"/>
      <c r="I16" s="620" t="s">
        <v>8936</v>
      </c>
      <c r="J16" s="620"/>
      <c r="K16" s="620"/>
      <c r="L16" s="35"/>
      <c r="M16" s="35"/>
      <c r="N16" s="35"/>
      <c r="O16" s="35"/>
      <c r="P16" s="35"/>
      <c r="Q16" s="35"/>
      <c r="R16" s="35"/>
      <c r="S16" s="35"/>
      <c r="T16" s="35"/>
      <c r="U16" s="35"/>
      <c r="V16" s="35"/>
    </row>
    <row r="17" spans="1:22" ht="18.75">
      <c r="A17" s="642" t="s">
        <v>6012</v>
      </c>
      <c r="B17" s="642"/>
      <c r="C17" s="642"/>
      <c r="D17" s="642"/>
      <c r="E17" s="642"/>
      <c r="F17" s="642"/>
      <c r="G17" s="642"/>
      <c r="H17" s="35"/>
      <c r="I17" s="1296" t="s">
        <v>6544</v>
      </c>
      <c r="J17" s="1296"/>
      <c r="K17" s="1296"/>
      <c r="L17" s="35"/>
      <c r="M17" s="35"/>
      <c r="N17" s="35"/>
      <c r="O17" s="35"/>
      <c r="P17" s="35"/>
      <c r="Q17" s="35"/>
      <c r="R17" s="35"/>
      <c r="S17" s="35"/>
      <c r="T17" s="35"/>
      <c r="U17" s="35"/>
      <c r="V17" s="35"/>
    </row>
    <row r="18" spans="1:22" ht="20.25" customHeight="1">
      <c r="A18" s="1290" t="s">
        <v>12226</v>
      </c>
      <c r="B18" s="1290"/>
      <c r="C18" s="1290"/>
      <c r="D18" s="1290"/>
      <c r="E18" s="1290"/>
      <c r="F18" s="1290"/>
      <c r="G18" s="643"/>
      <c r="H18" s="643"/>
      <c r="I18" s="1297" t="s">
        <v>2864</v>
      </c>
      <c r="J18" s="1297"/>
      <c r="K18" s="1297"/>
      <c r="L18" s="41"/>
      <c r="M18" s="41"/>
      <c r="N18" s="41"/>
      <c r="O18" s="41"/>
      <c r="P18" s="41"/>
      <c r="Q18" s="41"/>
      <c r="R18" s="41"/>
      <c r="S18" s="41"/>
      <c r="T18" s="41"/>
      <c r="U18" s="41"/>
      <c r="V18" s="41"/>
    </row>
    <row r="19" spans="1:22" ht="14.25">
      <c r="A19" s="43" t="s">
        <v>5726</v>
      </c>
      <c r="B19" s="1245" t="s">
        <v>7229</v>
      </c>
      <c r="C19" s="1247"/>
      <c r="D19" s="1247"/>
      <c r="E19" s="1247"/>
      <c r="F19" s="1247"/>
      <c r="G19" s="1246"/>
      <c r="H19" s="43" t="s">
        <v>7230</v>
      </c>
      <c r="I19" s="1245" t="s">
        <v>11462</v>
      </c>
      <c r="J19" s="1246"/>
      <c r="K19" s="43" t="s">
        <v>8291</v>
      </c>
      <c r="L19" s="45"/>
      <c r="M19" s="45"/>
      <c r="N19" s="45"/>
      <c r="O19" s="45"/>
      <c r="P19" s="45"/>
      <c r="Q19" s="45"/>
      <c r="R19" s="45"/>
      <c r="S19" s="45"/>
      <c r="T19" s="45"/>
      <c r="U19" s="45"/>
      <c r="V19" s="45"/>
    </row>
    <row r="20" spans="1:22" ht="14.25">
      <c r="A20" s="1283"/>
      <c r="B20" s="1258"/>
      <c r="C20" s="1259"/>
      <c r="D20" s="1259"/>
      <c r="E20" s="1259"/>
      <c r="F20" s="1259"/>
      <c r="G20" s="1260"/>
      <c r="H20" s="1261"/>
      <c r="I20" s="1250"/>
      <c r="J20" s="1251"/>
      <c r="K20" s="1252"/>
      <c r="L20" s="35"/>
      <c r="M20" s="35"/>
      <c r="N20" s="35"/>
      <c r="O20" s="35"/>
      <c r="P20" s="35"/>
      <c r="Q20" s="35"/>
      <c r="R20" s="35"/>
      <c r="S20" s="35"/>
      <c r="T20" s="35"/>
      <c r="U20" s="35"/>
      <c r="V20" s="35"/>
    </row>
    <row r="21" spans="1:22" ht="18.75">
      <c r="A21" s="1284"/>
      <c r="B21" s="1270" t="e">
        <f>VLOOKUP(B20,トレイデータ一覧表!1:1048576,2,FALSE)</f>
        <v>#N/A</v>
      </c>
      <c r="C21" s="1271"/>
      <c r="D21" s="1271"/>
      <c r="E21" s="1271"/>
      <c r="F21" s="1271"/>
      <c r="G21" s="1272"/>
      <c r="H21" s="1262"/>
      <c r="I21" s="46" t="e">
        <f>VLOOKUP(B20,トレイデータ一覧表!1:1048576,9,FALSE)</f>
        <v>#N/A</v>
      </c>
      <c r="J21" s="47" t="e">
        <f>ROUNDDOWN(H20/I21,0)</f>
        <v>#N/A</v>
      </c>
      <c r="K21" s="1253"/>
      <c r="L21" s="35"/>
      <c r="M21" s="35"/>
      <c r="N21" s="35"/>
      <c r="O21" s="35"/>
      <c r="P21" s="35"/>
      <c r="Q21" s="35"/>
      <c r="R21" s="35"/>
      <c r="S21" s="35"/>
      <c r="T21" s="35"/>
      <c r="U21" s="35"/>
      <c r="V21" s="35"/>
    </row>
    <row r="22" spans="1:22" ht="14.25" customHeight="1">
      <c r="A22" s="1284"/>
      <c r="B22" s="48" t="s">
        <v>675</v>
      </c>
      <c r="C22" s="48" t="s">
        <v>676</v>
      </c>
      <c r="D22" s="48" t="s">
        <v>3440</v>
      </c>
      <c r="E22" s="49" t="s">
        <v>10988</v>
      </c>
      <c r="F22" s="49" t="s">
        <v>3732</v>
      </c>
      <c r="G22" s="49" t="s">
        <v>2805</v>
      </c>
      <c r="H22" s="1262"/>
      <c r="I22" s="50" t="e">
        <f>H20-(I21*J21)</f>
        <v>#N/A</v>
      </c>
      <c r="J22" s="51" t="e">
        <f>IF(I22&gt;0,"×1","　　　　　")</f>
        <v>#N/A</v>
      </c>
      <c r="K22" s="1253"/>
      <c r="L22" s="35"/>
      <c r="M22" s="35"/>
      <c r="N22" s="35"/>
      <c r="O22" s="35"/>
      <c r="P22" s="35"/>
      <c r="Q22" s="35"/>
      <c r="R22" s="35"/>
      <c r="S22" s="35"/>
      <c r="T22" s="35"/>
      <c r="U22" s="35"/>
      <c r="V22" s="35"/>
    </row>
    <row r="23" spans="1:22" ht="14.25" customHeight="1">
      <c r="A23" s="1284"/>
      <c r="B23" s="1267" t="e">
        <f>VLOOKUP(B20,トレイデータ一覧表!1:1048576,3,FALSE)</f>
        <v>#N/A</v>
      </c>
      <c r="C23" s="1273" t="e">
        <f>VLOOKUP(B20,トレイデータ一覧表!1:1048576,4,FALSE)</f>
        <v>#N/A</v>
      </c>
      <c r="D23" s="1264" t="e">
        <f>VLOOKUP(B20,トレイデータ一覧表!1:1048576,5,FALSE)</f>
        <v>#N/A</v>
      </c>
      <c r="E23" s="1264" t="e">
        <f>VLOOKUP(B20,トレイデータ一覧表!1:1048576,6,FALSE)</f>
        <v>#N/A</v>
      </c>
      <c r="F23" s="1264" t="e">
        <f>VLOOKUP(B20,トレイデータ一覧表!1:1048576,7,FALSE)</f>
        <v>#N/A</v>
      </c>
      <c r="G23" s="1264" t="e">
        <f>VLOOKUP(B20,トレイデータ一覧表!1:1048576,8,FALSE)</f>
        <v>#N/A</v>
      </c>
      <c r="H23" s="1262"/>
      <c r="I23" s="50"/>
      <c r="J23" s="52"/>
      <c r="K23" s="1253"/>
    </row>
    <row r="24" spans="1:22" ht="14.25" customHeight="1">
      <c r="A24" s="1284"/>
      <c r="B24" s="1268"/>
      <c r="C24" s="1274"/>
      <c r="D24" s="1265"/>
      <c r="E24" s="1265"/>
      <c r="F24" s="1265"/>
      <c r="G24" s="1265"/>
      <c r="H24" s="1262"/>
      <c r="I24" s="1276"/>
      <c r="J24" s="1277"/>
      <c r="K24" s="1253"/>
    </row>
    <row r="25" spans="1:22" ht="14.25" customHeight="1">
      <c r="A25" s="1285"/>
      <c r="B25" s="1269"/>
      <c r="C25" s="1275"/>
      <c r="D25" s="1266"/>
      <c r="E25" s="1266"/>
      <c r="F25" s="1266"/>
      <c r="G25" s="1266"/>
      <c r="H25" s="1263"/>
      <c r="I25" s="1278"/>
      <c r="J25" s="1279"/>
      <c r="K25" s="1254"/>
    </row>
    <row r="26" spans="1:22" ht="14.25">
      <c r="A26" s="43" t="s">
        <v>5726</v>
      </c>
      <c r="B26" s="1245" t="s">
        <v>7229</v>
      </c>
      <c r="C26" s="1247"/>
      <c r="D26" s="1247"/>
      <c r="E26" s="1247"/>
      <c r="F26" s="1247"/>
      <c r="G26" s="1246"/>
      <c r="H26" s="43" t="s">
        <v>7230</v>
      </c>
      <c r="I26" s="1245" t="s">
        <v>11462</v>
      </c>
      <c r="J26" s="1246"/>
      <c r="K26" s="43" t="s">
        <v>8291</v>
      </c>
      <c r="L26" s="45"/>
      <c r="M26" s="45"/>
      <c r="N26" s="45"/>
      <c r="O26" s="45"/>
      <c r="P26" s="1298" t="e">
        <f>VLOOKUP(B20,トレイデータ一覧表!1:1048576,6,FALSE)</f>
        <v>#N/A</v>
      </c>
      <c r="Q26" s="1299"/>
      <c r="R26" s="1300"/>
      <c r="S26" s="45"/>
      <c r="T26" s="45"/>
      <c r="U26" s="45"/>
      <c r="V26" s="45"/>
    </row>
    <row r="27" spans="1:22" ht="14.25">
      <c r="A27" s="1283"/>
      <c r="B27" s="1258" t="s">
        <v>8292</v>
      </c>
      <c r="C27" s="1259"/>
      <c r="D27" s="1259"/>
      <c r="E27" s="1259"/>
      <c r="F27" s="1259"/>
      <c r="G27" s="1260"/>
      <c r="H27" s="1261"/>
      <c r="I27" s="1250"/>
      <c r="J27" s="1251"/>
      <c r="K27" s="1255"/>
      <c r="L27" s="35"/>
      <c r="M27" s="35"/>
      <c r="N27" s="35"/>
      <c r="O27" s="35"/>
      <c r="P27" s="1301"/>
      <c r="Q27" s="1302"/>
      <c r="R27" s="1303"/>
      <c r="S27" s="35"/>
      <c r="T27" s="35"/>
      <c r="U27" s="35"/>
      <c r="V27" s="35"/>
    </row>
    <row r="28" spans="1:22" ht="18.75">
      <c r="A28" s="1284"/>
      <c r="B28" s="1270" t="str">
        <f>VLOOKUP(B27,トレイデータ一覧表!1:1048576,2,FALSE)</f>
        <v>-</v>
      </c>
      <c r="C28" s="1271"/>
      <c r="D28" s="1271"/>
      <c r="E28" s="1271"/>
      <c r="F28" s="1271"/>
      <c r="G28" s="1272"/>
      <c r="H28" s="1262"/>
      <c r="I28" s="46" t="str">
        <f>VLOOKUP(B27,トレイデータ一覧表!1:1048576,9,FALSE)</f>
        <v>-</v>
      </c>
      <c r="J28" s="47" t="e">
        <f>ROUNDDOWN(H27/I28,0)</f>
        <v>#VALUE!</v>
      </c>
      <c r="K28" s="1256"/>
      <c r="L28" s="35"/>
      <c r="M28" s="35"/>
      <c r="N28" s="35"/>
      <c r="O28" s="35"/>
      <c r="P28" s="1304"/>
      <c r="Q28" s="1305"/>
      <c r="R28" s="1306"/>
      <c r="S28" s="35"/>
      <c r="T28" s="35"/>
      <c r="U28" s="35"/>
      <c r="V28" s="35"/>
    </row>
    <row r="29" spans="1:22" ht="14.25" customHeight="1">
      <c r="A29" s="1284"/>
      <c r="B29" s="48" t="s">
        <v>675</v>
      </c>
      <c r="C29" s="48" t="s">
        <v>676</v>
      </c>
      <c r="D29" s="48" t="s">
        <v>3440</v>
      </c>
      <c r="E29" s="49" t="s">
        <v>10988</v>
      </c>
      <c r="F29" s="49" t="s">
        <v>3732</v>
      </c>
      <c r="G29" s="49" t="s">
        <v>2805</v>
      </c>
      <c r="H29" s="1262"/>
      <c r="I29" s="50" t="e">
        <f>H27-(I28*J28)</f>
        <v>#VALUE!</v>
      </c>
      <c r="J29" s="51" t="e">
        <f>IF(I29&gt;0,"×1","　　　　　")</f>
        <v>#VALUE!</v>
      </c>
      <c r="K29" s="1256"/>
      <c r="L29" s="35"/>
      <c r="M29" s="35"/>
      <c r="N29" s="35"/>
      <c r="O29" s="35"/>
      <c r="P29" s="35"/>
      <c r="Q29" s="35"/>
      <c r="R29" s="35"/>
      <c r="S29" s="35"/>
      <c r="T29" s="35"/>
      <c r="U29" s="35"/>
      <c r="V29" s="35"/>
    </row>
    <row r="30" spans="1:22" ht="14.25" customHeight="1">
      <c r="A30" s="1284"/>
      <c r="B30" s="1267" t="str">
        <f>VLOOKUP(B27,トレイデータ一覧表!1:1048576,3,FALSE)</f>
        <v>-</v>
      </c>
      <c r="C30" s="1273" t="str">
        <f>VLOOKUP(B27,トレイデータ一覧表!1:1048576,4,FALSE)</f>
        <v>-</v>
      </c>
      <c r="D30" s="1264" t="str">
        <f>VLOOKUP(B27,トレイデータ一覧表!1:1048576,5,FALSE)</f>
        <v>-</v>
      </c>
      <c r="E30" s="1267" t="str">
        <f>VLOOKUP(B27,トレイデータ一覧表!1:1048576,6,FALSE)</f>
        <v>-</v>
      </c>
      <c r="F30" s="1264" t="str">
        <f>VLOOKUP(B27,トレイデータ一覧表!1:1048576,7,FALSE)</f>
        <v>-</v>
      </c>
      <c r="G30" s="1264" t="str">
        <f>VLOOKUP(B27,トレイデータ一覧表!1:1048576,8,FALSE)</f>
        <v>-</v>
      </c>
      <c r="H30" s="1262"/>
      <c r="I30" s="50"/>
      <c r="J30" s="52"/>
      <c r="K30" s="1256"/>
    </row>
    <row r="31" spans="1:22" ht="14.25" customHeight="1">
      <c r="A31" s="1284"/>
      <c r="B31" s="1268"/>
      <c r="C31" s="1274"/>
      <c r="D31" s="1265"/>
      <c r="E31" s="1268"/>
      <c r="F31" s="1265"/>
      <c r="G31" s="1265"/>
      <c r="H31" s="1262"/>
      <c r="I31" s="1276"/>
      <c r="J31" s="1277"/>
      <c r="K31" s="1256"/>
    </row>
    <row r="32" spans="1:22" ht="14.25" customHeight="1">
      <c r="A32" s="1285"/>
      <c r="B32" s="1269"/>
      <c r="C32" s="1275"/>
      <c r="D32" s="1266"/>
      <c r="E32" s="1269"/>
      <c r="F32" s="1266"/>
      <c r="G32" s="1266"/>
      <c r="H32" s="1263"/>
      <c r="I32" s="1278"/>
      <c r="J32" s="1279"/>
      <c r="K32" s="1257"/>
    </row>
    <row r="33" spans="1:12" ht="14.25">
      <c r="A33" s="63"/>
      <c r="B33" s="63"/>
      <c r="C33" s="64"/>
      <c r="D33" s="64"/>
      <c r="E33" s="64"/>
      <c r="F33" s="64"/>
      <c r="G33" s="64"/>
      <c r="H33" s="63"/>
      <c r="I33" s="63"/>
      <c r="J33" s="64"/>
      <c r="K33" s="63"/>
    </row>
    <row r="34" spans="1:12" ht="14.25" customHeight="1">
      <c r="A34" s="67"/>
      <c r="D34" s="65"/>
      <c r="E34" s="65"/>
      <c r="G34" s="1212" t="s">
        <v>3311</v>
      </c>
      <c r="H34" s="1213"/>
      <c r="I34" s="59"/>
      <c r="J34" s="60"/>
      <c r="K34" s="68"/>
    </row>
    <row r="35" spans="1:12" ht="14.25" customHeight="1">
      <c r="A35" s="67"/>
      <c r="D35" s="65"/>
      <c r="E35" s="65"/>
      <c r="G35" s="1197" t="e">
        <f>VLOOKUP(B20,トレイデータ一覧表!1:1048576,20,FALSE)</f>
        <v>#N/A</v>
      </c>
      <c r="H35" s="1198"/>
      <c r="I35" s="59"/>
      <c r="J35" s="60"/>
      <c r="K35" s="68"/>
    </row>
    <row r="36" spans="1:12" ht="17.25" customHeight="1">
      <c r="A36" s="69"/>
      <c r="D36" s="66"/>
      <c r="E36" s="66"/>
      <c r="F36" s="66"/>
      <c r="G36" s="1197" t="e">
        <f>VLOOKUP(B20,トレイデータ一覧表!1:1048576,21,FALSE)</f>
        <v>#N/A</v>
      </c>
      <c r="H36" s="1198"/>
      <c r="I36" s="1282"/>
      <c r="J36" s="1282"/>
      <c r="K36" s="1282"/>
    </row>
    <row r="37" spans="1:12" ht="14.25" customHeight="1">
      <c r="A37" s="69"/>
      <c r="B37" s="1197" t="s">
        <v>1389</v>
      </c>
      <c r="C37" s="1198"/>
      <c r="D37" s="64"/>
      <c r="E37" s="64"/>
      <c r="F37" s="64"/>
      <c r="G37" s="64"/>
      <c r="J37" s="8"/>
      <c r="K37" s="552"/>
    </row>
    <row r="38" spans="1:12" ht="14.25" customHeight="1">
      <c r="A38" s="69"/>
      <c r="B38" s="65" t="e">
        <f>VLOOKUP(B20,トレイデータ一覧表!1:1048576,18,FALSE)</f>
        <v>#N/A</v>
      </c>
      <c r="D38" s="61"/>
      <c r="E38" s="61"/>
      <c r="F38" s="61"/>
      <c r="G38" s="61"/>
      <c r="H38" s="62"/>
      <c r="I38" s="8"/>
      <c r="J38" s="60"/>
      <c r="K38" s="552"/>
    </row>
    <row r="39" spans="1:12" ht="14.25" customHeight="1">
      <c r="A39" s="69"/>
      <c r="B39" s="65" t="e">
        <f>VLOOKUP(B20,トレイデータ一覧表!1:1048576,19,FALSE)</f>
        <v>#N/A</v>
      </c>
      <c r="D39" s="61"/>
      <c r="E39" s="61"/>
      <c r="F39" s="61"/>
      <c r="G39" s="61"/>
      <c r="H39" s="62"/>
      <c r="I39" s="8"/>
      <c r="J39" s="60"/>
      <c r="K39" s="552"/>
    </row>
    <row r="40" spans="1:12" ht="14.25" customHeight="1">
      <c r="A40" s="69"/>
      <c r="B40" s="61"/>
      <c r="C40" s="61"/>
      <c r="D40" s="61"/>
      <c r="E40" s="61"/>
      <c r="F40" s="61"/>
      <c r="G40" s="61"/>
      <c r="H40" s="62"/>
      <c r="I40" s="8"/>
      <c r="J40" s="60"/>
      <c r="K40" s="552"/>
      <c r="L40" s="645"/>
    </row>
    <row r="41" spans="1:12" ht="14.25" customHeight="1">
      <c r="A41" s="69"/>
      <c r="B41" s="61"/>
      <c r="C41" s="61"/>
      <c r="D41" s="61"/>
      <c r="E41" s="61"/>
      <c r="F41" s="61"/>
      <c r="G41" s="61"/>
      <c r="H41" s="1280" t="s">
        <v>3425</v>
      </c>
      <c r="I41" s="1281"/>
      <c r="J41" s="60"/>
      <c r="K41" s="552"/>
    </row>
    <row r="42" spans="1:12" ht="20.25" customHeight="1">
      <c r="A42" s="69"/>
      <c r="B42" s="61"/>
      <c r="C42" s="61"/>
      <c r="D42" s="61"/>
      <c r="E42" s="61"/>
      <c r="F42" s="61"/>
      <c r="G42" s="61"/>
      <c r="H42" s="62"/>
      <c r="I42" s="75" t="e">
        <f>VLOOKUP(B20,トレイデータ一覧表!1:1048576,22,FALSE)</f>
        <v>#N/A</v>
      </c>
      <c r="J42" s="73" t="s">
        <v>2224</v>
      </c>
      <c r="K42" s="74" t="e">
        <f>VLOOKUP(B20,トレイデータ一覧表!1:1048576,23,FALSE)</f>
        <v>#N/A</v>
      </c>
    </row>
    <row r="43" spans="1:12" ht="14.25" customHeight="1">
      <c r="A43" s="69"/>
      <c r="B43" s="61"/>
      <c r="C43" s="61"/>
      <c r="D43" s="61"/>
      <c r="E43" s="61"/>
      <c r="F43" s="61"/>
      <c r="G43" s="61"/>
      <c r="H43" s="62"/>
      <c r="I43" s="8"/>
      <c r="J43" s="60"/>
      <c r="K43" s="552"/>
    </row>
    <row r="44" spans="1:12" ht="14.25">
      <c r="A44" s="8"/>
      <c r="B44" s="8"/>
      <c r="C44" s="8"/>
      <c r="D44" s="8"/>
      <c r="E44" s="8"/>
      <c r="F44" s="8"/>
      <c r="G44" s="8"/>
      <c r="H44" s="8"/>
      <c r="I44" s="8"/>
      <c r="J44" s="8"/>
      <c r="K44" s="8"/>
    </row>
    <row r="45" spans="1:12" ht="14.25">
      <c r="A45" s="44" t="s">
        <v>1390</v>
      </c>
      <c r="B45" s="1202"/>
      <c r="C45" s="1202"/>
      <c r="D45" s="1202"/>
      <c r="E45" s="1202"/>
      <c r="F45" s="1202"/>
      <c r="G45" s="56"/>
      <c r="H45" s="1199" t="s">
        <v>10956</v>
      </c>
      <c r="I45" s="1200"/>
      <c r="J45" s="1200"/>
      <c r="K45" s="1201"/>
    </row>
    <row r="46" spans="1:12" ht="17.25">
      <c r="A46" s="1203" t="e">
        <f>VLOOKUP(B45,納入先一覧表!1:1048576,2,FALSE)</f>
        <v>#N/A</v>
      </c>
      <c r="B46" s="1204"/>
      <c r="C46" s="1204"/>
      <c r="D46" s="1204"/>
      <c r="E46" s="1204"/>
      <c r="F46" s="1204"/>
      <c r="G46" s="1205"/>
      <c r="H46" s="1191"/>
      <c r="I46" s="1192"/>
      <c r="J46" s="1192"/>
      <c r="K46" s="1193"/>
    </row>
    <row r="47" spans="1:12" ht="19.5" customHeight="1">
      <c r="A47" s="1203" t="e">
        <f>VLOOKUP(B45,納入先一覧表!1:1048576,5,FALSE)</f>
        <v>#N/A</v>
      </c>
      <c r="B47" s="1206"/>
      <c r="C47" s="1206"/>
      <c r="D47" s="1206"/>
      <c r="E47" s="1206"/>
      <c r="F47" s="1206"/>
      <c r="G47" s="57" t="s">
        <v>3663</v>
      </c>
      <c r="H47" s="1203"/>
      <c r="I47" s="1204"/>
      <c r="J47" s="1204"/>
      <c r="K47" s="1205"/>
    </row>
    <row r="48" spans="1:12" ht="17.25">
      <c r="A48" s="1308" t="e">
        <f>VLOOKUP(B45,納入先一覧表!1:1048576,3,FALSE)</f>
        <v>#N/A</v>
      </c>
      <c r="B48" s="1309"/>
      <c r="C48" s="1309"/>
      <c r="D48" s="1309"/>
      <c r="E48" s="1309"/>
      <c r="F48" s="1309"/>
      <c r="G48" s="1310"/>
      <c r="H48" s="1209" t="e">
        <f>VLOOKUP(B45,納入先一覧表!1:1048576,4,FALSE)</f>
        <v>#N/A</v>
      </c>
      <c r="I48" s="1210"/>
      <c r="J48" s="1210"/>
      <c r="K48" s="57" t="s">
        <v>3663</v>
      </c>
    </row>
    <row r="49" spans="1:11" ht="17.25">
      <c r="A49" s="1194" t="s">
        <v>2786</v>
      </c>
      <c r="B49" s="1195"/>
      <c r="C49" s="1195"/>
      <c r="D49" s="1195"/>
      <c r="E49" s="1195"/>
      <c r="F49" s="1195"/>
      <c r="G49" s="1196"/>
      <c r="H49" s="1191"/>
      <c r="I49" s="1192"/>
      <c r="J49" s="1192"/>
      <c r="K49" s="1193"/>
    </row>
    <row r="50" spans="1:11" ht="17.25">
      <c r="A50" s="1203" t="e">
        <f>VLOOKUP(B45,納入先一覧表!1:1048576,6,FALSE)</f>
        <v>#N/A</v>
      </c>
      <c r="B50" s="1204"/>
      <c r="C50" s="1204"/>
      <c r="D50" s="1204"/>
      <c r="E50" s="1204"/>
      <c r="F50" s="1204"/>
      <c r="G50" s="1205"/>
      <c r="H50" s="1217"/>
      <c r="I50" s="1218"/>
      <c r="J50" s="1218"/>
      <c r="K50" s="1219"/>
    </row>
    <row r="51" spans="1:11" s="18" customFormat="1" ht="18.75">
      <c r="A51" s="1220"/>
      <c r="B51" s="1221"/>
      <c r="C51" s="1221"/>
      <c r="D51" s="1221"/>
      <c r="E51" s="1221"/>
      <c r="F51" s="1221"/>
      <c r="G51" s="1222"/>
      <c r="H51" s="53"/>
      <c r="I51" s="54"/>
      <c r="J51" s="54"/>
      <c r="K51" s="55"/>
    </row>
  </sheetData>
  <mergeCells count="64">
    <mergeCell ref="I36:K36"/>
    <mergeCell ref="A48:G48"/>
    <mergeCell ref="G35:H35"/>
    <mergeCell ref="G36:H36"/>
    <mergeCell ref="H45:K45"/>
    <mergeCell ref="B45:F45"/>
    <mergeCell ref="A46:G46"/>
    <mergeCell ref="A51:G51"/>
    <mergeCell ref="B37:C37"/>
    <mergeCell ref="H41:I41"/>
    <mergeCell ref="A47:F47"/>
    <mergeCell ref="H46:K46"/>
    <mergeCell ref="H48:J48"/>
    <mergeCell ref="A50:G50"/>
    <mergeCell ref="H50:K50"/>
    <mergeCell ref="A49:G49"/>
    <mergeCell ref="H47:K47"/>
    <mergeCell ref="H49:K49"/>
    <mergeCell ref="A1:K4"/>
    <mergeCell ref="H9:I10"/>
    <mergeCell ref="J9:K10"/>
    <mergeCell ref="H7:K8"/>
    <mergeCell ref="G34:H34"/>
    <mergeCell ref="B19:G19"/>
    <mergeCell ref="A20:A25"/>
    <mergeCell ref="B20:G20"/>
    <mergeCell ref="H20:H25"/>
    <mergeCell ref="B23:B25"/>
    <mergeCell ref="D23:D25"/>
    <mergeCell ref="A27:A32"/>
    <mergeCell ref="C23:C25"/>
    <mergeCell ref="B26:G26"/>
    <mergeCell ref="I24:J25"/>
    <mergeCell ref="C30:C32"/>
    <mergeCell ref="P26:R28"/>
    <mergeCell ref="H27:H32"/>
    <mergeCell ref="I27:J27"/>
    <mergeCell ref="I31:J32"/>
    <mergeCell ref="K27:K32"/>
    <mergeCell ref="I26:J26"/>
    <mergeCell ref="L6:L7"/>
    <mergeCell ref="E23:E25"/>
    <mergeCell ref="F23:F25"/>
    <mergeCell ref="G23:G25"/>
    <mergeCell ref="I19:J19"/>
    <mergeCell ref="H11:I12"/>
    <mergeCell ref="G14:K14"/>
    <mergeCell ref="G15:K15"/>
    <mergeCell ref="K20:K25"/>
    <mergeCell ref="I20:J20"/>
    <mergeCell ref="B21:G21"/>
    <mergeCell ref="A9:D10"/>
    <mergeCell ref="A6:D7"/>
    <mergeCell ref="J11:K12"/>
    <mergeCell ref="I17:K17"/>
    <mergeCell ref="I18:K18"/>
    <mergeCell ref="D30:D32"/>
    <mergeCell ref="E30:E32"/>
    <mergeCell ref="G30:G32"/>
    <mergeCell ref="A18:F18"/>
    <mergeCell ref="B28:G28"/>
    <mergeCell ref="B27:G27"/>
    <mergeCell ref="F30:F32"/>
    <mergeCell ref="B30:B32"/>
  </mergeCells>
  <phoneticPr fontId="3"/>
  <printOptions horizontalCentered="1" verticalCentered="1"/>
  <pageMargins left="0.59055118110236227" right="0.19685039370078741" top="7.874015748031496E-2" bottom="0" header="0.35433070866141736" footer="0.19685039370078741"/>
  <pageSetup paperSize="9" orientation="portrait" horizontalDpi="160" verticalDpi="16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8081"/>
  <sheetViews>
    <sheetView topLeftCell="A1147" zoomScaleNormal="100" workbookViewId="0">
      <pane xSplit="2" topLeftCell="C1" activePane="topRight" state="frozen"/>
      <selection activeCell="A7" sqref="A7"/>
      <selection pane="topRight" activeCell="C1158" sqref="C1158:H1158"/>
    </sheetView>
  </sheetViews>
  <sheetFormatPr defaultColWidth="9" defaultRowHeight="24.75" customHeight="1" outlineLevelCol="1"/>
  <cols>
    <col min="1" max="1" width="17.5" style="348" customWidth="1"/>
    <col min="2" max="2" width="25" style="340" customWidth="1"/>
    <col min="3" max="3" width="9.625" style="2" customWidth="1" outlineLevel="1"/>
    <col min="4" max="4" width="9.625" style="6" customWidth="1" outlineLevel="1"/>
    <col min="5" max="5" width="9" style="9" customWidth="1" outlineLevel="1"/>
    <col min="6" max="8" width="5.625" style="2" customWidth="1" outlineLevel="1"/>
    <col min="9" max="9" width="9.375" style="10" customWidth="1" outlineLevel="1"/>
    <col min="10" max="10" width="10.5" style="367" customWidth="1" outlineLevel="1"/>
    <col min="11" max="11" width="10" style="2" customWidth="1" outlineLevel="1"/>
    <col min="12" max="12" width="9" style="2" outlineLevel="1"/>
    <col min="13" max="15" width="9" style="22" outlineLevel="1"/>
    <col min="16" max="17" width="9" style="10" outlineLevel="1"/>
    <col min="18" max="20" width="8.25" style="76" customWidth="1" outlineLevel="1"/>
    <col min="21" max="21" width="8.25" style="82" customWidth="1" outlineLevel="1"/>
    <col min="22" max="22" width="8.25" style="77" customWidth="1" outlineLevel="1"/>
    <col min="23" max="23" width="8.25" style="272" customWidth="1" outlineLevel="1"/>
    <col min="24" max="24" width="8.25" style="342" customWidth="1"/>
    <col min="25" max="25" width="10.5" style="719" customWidth="1"/>
    <col min="26" max="27" width="9" style="10"/>
    <col min="28" max="29" width="9" style="105"/>
    <col min="30" max="31" width="9" style="104"/>
    <col min="32" max="32" width="11.125" style="31" bestFit="1" customWidth="1"/>
    <col min="33" max="16384" width="9" style="22"/>
  </cols>
  <sheetData>
    <row r="1" spans="1:36" s="121" customFormat="1" ht="24" customHeight="1">
      <c r="A1" s="345"/>
      <c r="B1" s="360"/>
      <c r="C1" s="116"/>
      <c r="D1" s="117"/>
      <c r="E1" s="118"/>
      <c r="F1" s="116"/>
      <c r="G1" s="116"/>
      <c r="H1" s="116"/>
      <c r="I1" s="177"/>
      <c r="J1" s="366"/>
      <c r="K1" s="116"/>
      <c r="L1" s="116"/>
      <c r="P1" s="177"/>
      <c r="Q1" s="177"/>
      <c r="R1" s="119"/>
      <c r="S1" s="119"/>
      <c r="T1" s="119"/>
      <c r="U1" s="666"/>
      <c r="V1" s="264"/>
      <c r="W1" s="264"/>
      <c r="X1" s="341" t="s">
        <v>9218</v>
      </c>
      <c r="Y1" s="711"/>
      <c r="Z1" s="375" t="s">
        <v>2765</v>
      </c>
      <c r="AA1" s="375" t="s">
        <v>3485</v>
      </c>
      <c r="AB1" s="379" t="s">
        <v>4100</v>
      </c>
      <c r="AC1" s="368"/>
      <c r="AD1" s="104"/>
      <c r="AE1" s="104"/>
      <c r="AF1" s="31"/>
    </row>
    <row r="2" spans="1:36" ht="18" customHeight="1">
      <c r="A2" s="346"/>
      <c r="B2" s="361"/>
      <c r="R2" s="120"/>
      <c r="S2" s="120"/>
      <c r="T2" s="120"/>
      <c r="U2" s="667"/>
      <c r="V2" s="97"/>
      <c r="W2" s="97"/>
      <c r="X2" s="356"/>
      <c r="Y2" s="714"/>
      <c r="Z2" s="295"/>
      <c r="AA2" s="113"/>
    </row>
    <row r="3" spans="1:36" s="122" customFormat="1" ht="18" customHeight="1">
      <c r="A3" s="346"/>
      <c r="B3" s="287"/>
      <c r="C3" s="2"/>
      <c r="D3" s="6"/>
      <c r="E3" s="9"/>
      <c r="F3" s="2"/>
      <c r="G3" s="2"/>
      <c r="H3" s="2"/>
      <c r="I3" s="10"/>
      <c r="J3" s="367"/>
      <c r="K3" s="2"/>
      <c r="L3" s="2"/>
      <c r="M3" s="22"/>
      <c r="N3" s="22"/>
      <c r="O3" s="22"/>
      <c r="P3" s="10"/>
      <c r="Q3" s="10"/>
      <c r="R3" s="120"/>
      <c r="S3" s="120"/>
      <c r="T3" s="120"/>
      <c r="U3" s="667"/>
      <c r="V3" s="97"/>
      <c r="W3" s="97"/>
      <c r="X3" s="357"/>
      <c r="Y3" s="715"/>
      <c r="Z3" s="296"/>
      <c r="AA3" s="212"/>
      <c r="AB3" s="105"/>
      <c r="AC3" s="105"/>
      <c r="AD3" s="104"/>
      <c r="AE3" s="104"/>
      <c r="AF3" s="31"/>
    </row>
    <row r="4" spans="1:36" ht="18" customHeight="1">
      <c r="A4" s="347"/>
      <c r="B4" s="359"/>
      <c r="C4" s="265"/>
      <c r="D4" s="266"/>
      <c r="E4" s="267"/>
      <c r="F4" s="265"/>
      <c r="G4" s="265"/>
      <c r="H4" s="265"/>
      <c r="I4" s="105"/>
      <c r="J4" s="368"/>
      <c r="K4" s="265"/>
      <c r="L4" s="265"/>
      <c r="M4" s="268"/>
      <c r="N4" s="268"/>
      <c r="O4" s="268"/>
      <c r="P4" s="105"/>
      <c r="Q4" s="105"/>
      <c r="R4" s="269"/>
      <c r="S4" s="269"/>
      <c r="T4" s="269"/>
      <c r="U4" s="668"/>
      <c r="V4" s="270"/>
      <c r="W4" s="270"/>
      <c r="X4" s="358"/>
      <c r="Y4" s="716"/>
      <c r="Z4" s="177"/>
    </row>
    <row r="5" spans="1:36" s="292" customFormat="1" ht="18" customHeight="1">
      <c r="A5" s="301" t="s">
        <v>14187</v>
      </c>
      <c r="B5" s="340" t="s">
        <v>3451</v>
      </c>
      <c r="C5" s="302" t="s">
        <v>6432</v>
      </c>
      <c r="D5" s="289" t="s">
        <v>6433</v>
      </c>
      <c r="E5" s="290" t="s">
        <v>12061</v>
      </c>
      <c r="F5" s="288" t="s">
        <v>11972</v>
      </c>
      <c r="G5" s="288" t="s">
        <v>4107</v>
      </c>
      <c r="H5" s="288" t="s">
        <v>8434</v>
      </c>
      <c r="I5" s="288" t="s">
        <v>8435</v>
      </c>
      <c r="J5" s="288"/>
      <c r="K5" s="291"/>
      <c r="L5" s="291"/>
      <c r="P5" s="367"/>
      <c r="Q5" s="367"/>
      <c r="R5" s="293" t="s">
        <v>3096</v>
      </c>
      <c r="S5" s="293" t="s">
        <v>12427</v>
      </c>
      <c r="T5" s="293" t="s">
        <v>8759</v>
      </c>
      <c r="U5" s="669" t="s">
        <v>3381</v>
      </c>
      <c r="V5" s="294" t="s">
        <v>9588</v>
      </c>
      <c r="W5" s="298" t="s">
        <v>9589</v>
      </c>
      <c r="X5" s="342" t="s">
        <v>2790</v>
      </c>
      <c r="Y5" s="711" t="s">
        <v>12448</v>
      </c>
      <c r="Z5" s="368"/>
      <c r="AA5" s="368"/>
      <c r="AB5" s="368"/>
      <c r="AC5" s="368"/>
      <c r="AD5" s="806"/>
      <c r="AE5" s="806"/>
      <c r="AF5" s="830" t="s">
        <v>4316</v>
      </c>
    </row>
    <row r="6" spans="1:36" s="292" customFormat="1" ht="18" customHeight="1">
      <c r="A6" s="301" t="s">
        <v>2451</v>
      </c>
      <c r="B6" s="340" t="s">
        <v>5367</v>
      </c>
      <c r="C6" s="302" t="s">
        <v>12668</v>
      </c>
      <c r="D6" s="289">
        <v>0.4</v>
      </c>
      <c r="E6" s="290">
        <v>405</v>
      </c>
      <c r="F6" s="288" t="s">
        <v>2647</v>
      </c>
      <c r="G6" s="288" t="s">
        <v>9551</v>
      </c>
      <c r="H6" s="288" t="s">
        <v>9914</v>
      </c>
      <c r="I6" s="302"/>
      <c r="J6" s="302"/>
      <c r="K6" s="622"/>
      <c r="L6" s="939"/>
      <c r="M6" s="623"/>
      <c r="N6" s="623"/>
      <c r="O6" s="623"/>
      <c r="P6" s="288"/>
      <c r="Q6" s="288"/>
      <c r="R6" s="293"/>
      <c r="S6" s="293"/>
      <c r="T6" s="293"/>
      <c r="U6" s="669"/>
      <c r="V6" s="294"/>
      <c r="W6" s="298"/>
      <c r="X6" s="342"/>
      <c r="Y6" s="711"/>
      <c r="Z6" s="368"/>
      <c r="AA6" s="368"/>
      <c r="AB6" s="368"/>
      <c r="AC6" s="368"/>
      <c r="AD6" s="806"/>
      <c r="AE6" s="806"/>
      <c r="AF6" s="830"/>
    </row>
    <row r="7" spans="1:36" s="134" customFormat="1" ht="18" customHeight="1">
      <c r="A7" s="351" t="s">
        <v>3097</v>
      </c>
      <c r="B7" s="351" t="s">
        <v>4644</v>
      </c>
      <c r="C7" s="304" t="s">
        <v>5267</v>
      </c>
      <c r="D7" s="132">
        <v>0.8</v>
      </c>
      <c r="E7" s="133">
        <v>405</v>
      </c>
      <c r="F7" s="131" t="s">
        <v>10109</v>
      </c>
      <c r="G7" s="131" t="s">
        <v>4008</v>
      </c>
      <c r="H7" s="131" t="s">
        <v>4008</v>
      </c>
      <c r="I7" s="211"/>
      <c r="J7" s="491"/>
      <c r="K7" s="624"/>
      <c r="L7" s="625"/>
      <c r="M7" s="625"/>
      <c r="N7" s="625"/>
      <c r="O7" s="625"/>
      <c r="P7" s="131"/>
      <c r="Q7" s="131"/>
      <c r="R7" s="76"/>
      <c r="S7" s="76"/>
      <c r="T7" s="76"/>
      <c r="U7" s="82"/>
      <c r="V7" s="77"/>
      <c r="W7" s="272"/>
      <c r="X7" s="342"/>
      <c r="Y7" s="717"/>
      <c r="Z7" s="105"/>
      <c r="AA7" s="105"/>
      <c r="AB7" s="752"/>
      <c r="AC7" s="752"/>
      <c r="AD7" s="807"/>
      <c r="AE7" s="807"/>
      <c r="AF7" s="31"/>
      <c r="AG7" s="22"/>
      <c r="AH7" s="22"/>
      <c r="AI7" s="22"/>
      <c r="AJ7" s="22"/>
    </row>
    <row r="8" spans="1:36" s="134" customFormat="1" ht="31.5" customHeight="1">
      <c r="A8" s="351" t="s">
        <v>7583</v>
      </c>
      <c r="B8" s="351" t="s">
        <v>7337</v>
      </c>
      <c r="C8" s="304" t="s">
        <v>11203</v>
      </c>
      <c r="D8" s="132">
        <v>0.8</v>
      </c>
      <c r="E8" s="133">
        <v>460</v>
      </c>
      <c r="F8" s="131" t="s">
        <v>4008</v>
      </c>
      <c r="G8" s="131" t="s">
        <v>10109</v>
      </c>
      <c r="H8" s="131" t="s">
        <v>4008</v>
      </c>
      <c r="I8" s="211"/>
      <c r="J8" s="491"/>
      <c r="K8" s="626"/>
      <c r="L8" s="625"/>
      <c r="M8" s="625"/>
      <c r="N8" s="625"/>
      <c r="O8" s="625"/>
      <c r="P8" s="131"/>
      <c r="Q8" s="131"/>
      <c r="R8" s="76"/>
      <c r="S8" s="76"/>
      <c r="T8" s="76"/>
      <c r="U8" s="82"/>
      <c r="V8" s="77"/>
      <c r="W8" s="272"/>
      <c r="X8" s="342"/>
      <c r="Y8" s="717"/>
      <c r="Z8" s="105"/>
      <c r="AA8" s="105"/>
      <c r="AB8" s="752"/>
      <c r="AC8" s="752"/>
      <c r="AD8" s="807"/>
      <c r="AE8" s="807"/>
      <c r="AF8" s="31"/>
      <c r="AG8" s="22"/>
      <c r="AH8" s="22"/>
      <c r="AI8" s="22"/>
      <c r="AJ8" s="22"/>
    </row>
    <row r="9" spans="1:36" ht="18" customHeight="1">
      <c r="A9" s="348" t="s">
        <v>2686</v>
      </c>
      <c r="B9" s="340" t="s">
        <v>11256</v>
      </c>
      <c r="C9" s="80" t="s">
        <v>1725</v>
      </c>
      <c r="D9" s="123">
        <v>0.5</v>
      </c>
      <c r="E9" s="124">
        <v>520</v>
      </c>
      <c r="F9" s="3" t="s">
        <v>11224</v>
      </c>
      <c r="G9" s="3" t="s">
        <v>4008</v>
      </c>
      <c r="H9" s="3" t="s">
        <v>4008</v>
      </c>
      <c r="I9" s="660"/>
      <c r="J9" s="369"/>
      <c r="K9" s="2" t="s">
        <v>11820</v>
      </c>
      <c r="R9" s="76" t="s">
        <v>3391</v>
      </c>
      <c r="S9" s="76" t="s">
        <v>3391</v>
      </c>
      <c r="T9" s="76" t="s">
        <v>3391</v>
      </c>
      <c r="U9" s="82" t="s">
        <v>3009</v>
      </c>
      <c r="V9" s="77" t="s">
        <v>3391</v>
      </c>
      <c r="W9" s="272" t="s">
        <v>3391</v>
      </c>
      <c r="X9" s="342" t="s">
        <v>9563</v>
      </c>
      <c r="Y9" s="711"/>
      <c r="Z9" s="368"/>
      <c r="AA9" s="368"/>
      <c r="AB9" s="368"/>
      <c r="AC9" s="368"/>
    </row>
    <row r="10" spans="1:36" ht="18" customHeight="1">
      <c r="A10" s="348" t="s">
        <v>1726</v>
      </c>
      <c r="B10" s="340" t="s">
        <v>5548</v>
      </c>
      <c r="C10" s="80" t="s">
        <v>11786</v>
      </c>
      <c r="D10" s="123">
        <v>0.5</v>
      </c>
      <c r="E10" s="124">
        <v>520</v>
      </c>
      <c r="F10" s="3" t="s">
        <v>11224</v>
      </c>
      <c r="G10" s="3" t="s">
        <v>4008</v>
      </c>
      <c r="H10" s="3" t="s">
        <v>4008</v>
      </c>
      <c r="I10" s="80">
        <v>4000</v>
      </c>
      <c r="J10" s="369" t="s">
        <v>8446</v>
      </c>
      <c r="O10" s="2" t="s">
        <v>5734</v>
      </c>
      <c r="R10" s="82" t="s">
        <v>9020</v>
      </c>
      <c r="S10" s="82" t="s">
        <v>3391</v>
      </c>
      <c r="T10" s="82" t="s">
        <v>9020</v>
      </c>
      <c r="U10" s="82" t="s">
        <v>3009</v>
      </c>
      <c r="V10" s="77">
        <v>99.3</v>
      </c>
      <c r="W10" s="272">
        <v>15.3</v>
      </c>
      <c r="X10" s="342" t="s">
        <v>9563</v>
      </c>
      <c r="Y10" s="711"/>
      <c r="Z10" s="10" t="s">
        <v>8407</v>
      </c>
      <c r="AA10" s="10" t="s">
        <v>12334</v>
      </c>
      <c r="AB10" s="368" t="s">
        <v>4985</v>
      </c>
      <c r="AC10" s="368"/>
    </row>
    <row r="11" spans="1:36" ht="18" customHeight="1">
      <c r="A11" s="348" t="s">
        <v>6826</v>
      </c>
      <c r="B11" s="340" t="s">
        <v>2377</v>
      </c>
      <c r="C11" s="80" t="s">
        <v>11786</v>
      </c>
      <c r="D11" s="123">
        <v>0.5</v>
      </c>
      <c r="E11" s="124">
        <v>520</v>
      </c>
      <c r="F11" s="3" t="s">
        <v>11224</v>
      </c>
      <c r="G11" s="3" t="s">
        <v>4008</v>
      </c>
      <c r="H11" s="3" t="s">
        <v>4008</v>
      </c>
      <c r="I11" s="80"/>
      <c r="J11" s="369" t="s">
        <v>11100</v>
      </c>
      <c r="O11" s="2" t="s">
        <v>5734</v>
      </c>
      <c r="R11" s="82" t="s">
        <v>9020</v>
      </c>
      <c r="S11" s="82" t="s">
        <v>3391</v>
      </c>
      <c r="T11" s="82" t="s">
        <v>9020</v>
      </c>
      <c r="U11" s="82" t="s">
        <v>3009</v>
      </c>
      <c r="V11" s="77">
        <v>124.2</v>
      </c>
      <c r="W11" s="272">
        <v>15.3</v>
      </c>
      <c r="X11" s="342" t="s">
        <v>9563</v>
      </c>
      <c r="Y11" s="711"/>
      <c r="Z11" s="368"/>
      <c r="AA11" s="368"/>
      <c r="AB11" s="368"/>
      <c r="AC11" s="368"/>
    </row>
    <row r="12" spans="1:36" ht="18" customHeight="1">
      <c r="A12" s="348" t="s">
        <v>12472</v>
      </c>
      <c r="B12" s="340" t="s">
        <v>6761</v>
      </c>
      <c r="C12" s="80" t="s">
        <v>11786</v>
      </c>
      <c r="D12" s="123">
        <v>0.5</v>
      </c>
      <c r="E12" s="124">
        <v>520</v>
      </c>
      <c r="F12" s="3" t="s">
        <v>11224</v>
      </c>
      <c r="G12" s="3" t="s">
        <v>4008</v>
      </c>
      <c r="H12" s="3" t="s">
        <v>4008</v>
      </c>
      <c r="I12" s="80">
        <v>500</v>
      </c>
      <c r="J12" s="369" t="s">
        <v>6299</v>
      </c>
      <c r="O12" s="2" t="s">
        <v>5734</v>
      </c>
      <c r="R12" s="82" t="s">
        <v>9020</v>
      </c>
      <c r="S12" s="82" t="s">
        <v>3391</v>
      </c>
      <c r="T12" s="82" t="s">
        <v>9020</v>
      </c>
      <c r="U12" s="82" t="s">
        <v>3009</v>
      </c>
      <c r="V12" s="77">
        <v>149.19999999999999</v>
      </c>
      <c r="W12" s="272">
        <v>15.3</v>
      </c>
      <c r="X12" s="342" t="s">
        <v>9563</v>
      </c>
      <c r="Y12" s="711"/>
      <c r="Z12" s="368"/>
      <c r="AA12" s="368"/>
      <c r="AB12" s="368"/>
      <c r="AC12" s="368"/>
    </row>
    <row r="13" spans="1:36" ht="18" customHeight="1">
      <c r="A13" s="348" t="s">
        <v>7469</v>
      </c>
      <c r="B13" s="340" t="s">
        <v>7470</v>
      </c>
      <c r="C13" s="80" t="s">
        <v>5267</v>
      </c>
      <c r="D13" s="123">
        <v>0.5</v>
      </c>
      <c r="E13" s="124">
        <v>520</v>
      </c>
      <c r="F13" s="3" t="s">
        <v>11224</v>
      </c>
      <c r="G13" s="3" t="s">
        <v>4008</v>
      </c>
      <c r="H13" s="3" t="s">
        <v>4008</v>
      </c>
      <c r="I13" s="80"/>
      <c r="J13" s="369" t="s">
        <v>3237</v>
      </c>
      <c r="O13" s="2"/>
      <c r="R13" s="82" t="s">
        <v>3238</v>
      </c>
      <c r="S13" s="82"/>
      <c r="T13" s="82" t="s">
        <v>3238</v>
      </c>
      <c r="V13" s="77">
        <v>27.45</v>
      </c>
      <c r="W13" s="272">
        <v>17.7</v>
      </c>
      <c r="X13" s="342" t="s">
        <v>9563</v>
      </c>
      <c r="Y13" s="711"/>
      <c r="Z13" s="367" t="s">
        <v>12334</v>
      </c>
      <c r="AA13" s="367"/>
      <c r="AB13" s="368"/>
      <c r="AC13" s="368"/>
    </row>
    <row r="14" spans="1:36" ht="18" customHeight="1">
      <c r="A14" s="348" t="s">
        <v>1782</v>
      </c>
      <c r="B14" s="340" t="s">
        <v>1782</v>
      </c>
      <c r="C14" s="80" t="s">
        <v>5267</v>
      </c>
      <c r="D14" s="123">
        <v>0.5</v>
      </c>
      <c r="E14" s="124">
        <v>520</v>
      </c>
      <c r="F14" s="3" t="s">
        <v>11224</v>
      </c>
      <c r="G14" s="3" t="s">
        <v>4008</v>
      </c>
      <c r="H14" s="3" t="s">
        <v>4008</v>
      </c>
      <c r="I14" s="80"/>
      <c r="J14" s="369" t="s">
        <v>1853</v>
      </c>
      <c r="O14" s="2"/>
      <c r="R14" s="82" t="s">
        <v>3238</v>
      </c>
      <c r="S14" s="82"/>
      <c r="T14" s="82" t="s">
        <v>3238</v>
      </c>
      <c r="V14" s="77">
        <v>27.45</v>
      </c>
      <c r="W14" s="272">
        <v>17.7</v>
      </c>
      <c r="X14" s="342" t="s">
        <v>9563</v>
      </c>
      <c r="Y14" s="711"/>
      <c r="Z14" s="367" t="s">
        <v>12334</v>
      </c>
      <c r="AA14" s="367"/>
      <c r="AB14" s="368"/>
      <c r="AC14" s="368"/>
    </row>
    <row r="15" spans="1:36" ht="18" customHeight="1">
      <c r="A15" s="348" t="s">
        <v>501</v>
      </c>
      <c r="B15" s="340" t="s">
        <v>6762</v>
      </c>
      <c r="C15" s="80" t="s">
        <v>11786</v>
      </c>
      <c r="D15" s="123">
        <v>0.5</v>
      </c>
      <c r="E15" s="124">
        <v>520</v>
      </c>
      <c r="F15" s="3" t="s">
        <v>11224</v>
      </c>
      <c r="G15" s="3" t="s">
        <v>4008</v>
      </c>
      <c r="H15" s="3" t="s">
        <v>4008</v>
      </c>
      <c r="I15" s="80">
        <v>350</v>
      </c>
      <c r="J15" s="369" t="s">
        <v>4786</v>
      </c>
      <c r="O15" s="2" t="s">
        <v>5734</v>
      </c>
      <c r="R15" s="82" t="s">
        <v>9020</v>
      </c>
      <c r="S15" s="82" t="s">
        <v>3391</v>
      </c>
      <c r="T15" s="82" t="s">
        <v>9020</v>
      </c>
      <c r="U15" s="82" t="s">
        <v>3009</v>
      </c>
      <c r="V15" s="77">
        <v>161.80000000000001</v>
      </c>
      <c r="W15" s="272">
        <v>23.4</v>
      </c>
      <c r="X15" s="342" t="s">
        <v>9563</v>
      </c>
      <c r="Y15" s="711"/>
      <c r="Z15" s="10" t="s">
        <v>12335</v>
      </c>
      <c r="AA15" s="10" t="s">
        <v>12334</v>
      </c>
      <c r="AB15" s="368" t="s">
        <v>4985</v>
      </c>
      <c r="AC15" s="368"/>
    </row>
    <row r="16" spans="1:36" ht="18" customHeight="1">
      <c r="A16" s="348" t="s">
        <v>2301</v>
      </c>
      <c r="B16" s="340" t="s">
        <v>10308</v>
      </c>
      <c r="C16" s="80" t="s">
        <v>11786</v>
      </c>
      <c r="D16" s="123">
        <v>0.5</v>
      </c>
      <c r="E16" s="124">
        <v>520</v>
      </c>
      <c r="F16" s="3" t="s">
        <v>11224</v>
      </c>
      <c r="G16" s="3" t="s">
        <v>4008</v>
      </c>
      <c r="H16" s="3" t="s">
        <v>4008</v>
      </c>
      <c r="I16" s="80">
        <v>350</v>
      </c>
      <c r="J16" s="369" t="s">
        <v>3719</v>
      </c>
      <c r="O16" s="2" t="s">
        <v>5734</v>
      </c>
      <c r="R16" s="82" t="s">
        <v>9020</v>
      </c>
      <c r="S16" s="82" t="s">
        <v>3391</v>
      </c>
      <c r="T16" s="82" t="s">
        <v>9020</v>
      </c>
      <c r="U16" s="82" t="s">
        <v>3009</v>
      </c>
      <c r="V16" s="77">
        <v>174.1</v>
      </c>
      <c r="W16" s="272">
        <v>23.4</v>
      </c>
      <c r="X16" s="342" t="s">
        <v>9563</v>
      </c>
      <c r="Y16" s="711"/>
      <c r="Z16" s="368"/>
      <c r="AA16" s="368"/>
      <c r="AB16" s="368"/>
      <c r="AC16" s="368"/>
    </row>
    <row r="17" spans="1:110" ht="18" customHeight="1">
      <c r="A17" s="348" t="s">
        <v>6871</v>
      </c>
      <c r="B17" s="340" t="s">
        <v>1410</v>
      </c>
      <c r="C17" s="80" t="s">
        <v>11786</v>
      </c>
      <c r="D17" s="123">
        <v>0.5</v>
      </c>
      <c r="E17" s="124">
        <v>520</v>
      </c>
      <c r="F17" s="3" t="s">
        <v>11224</v>
      </c>
      <c r="G17" s="3" t="s">
        <v>4008</v>
      </c>
      <c r="H17" s="3" t="s">
        <v>4008</v>
      </c>
      <c r="I17" s="80">
        <v>300</v>
      </c>
      <c r="J17" s="369" t="s">
        <v>9004</v>
      </c>
      <c r="O17" s="2" t="s">
        <v>5734</v>
      </c>
      <c r="R17" s="82" t="s">
        <v>9020</v>
      </c>
      <c r="S17" s="82" t="s">
        <v>3391</v>
      </c>
      <c r="T17" s="82" t="s">
        <v>9020</v>
      </c>
      <c r="U17" s="82" t="s">
        <v>3009</v>
      </c>
      <c r="V17" s="77">
        <v>199.2</v>
      </c>
      <c r="W17" s="272">
        <v>23.4</v>
      </c>
      <c r="X17" s="342" t="s">
        <v>9563</v>
      </c>
      <c r="Y17" s="711"/>
      <c r="Z17" s="368"/>
      <c r="AA17" s="368"/>
      <c r="AB17" s="368"/>
      <c r="AC17" s="368"/>
    </row>
    <row r="18" spans="1:110" ht="18" customHeight="1">
      <c r="A18" s="348" t="s">
        <v>5127</v>
      </c>
      <c r="B18" s="340" t="s">
        <v>6414</v>
      </c>
      <c r="C18" s="80" t="s">
        <v>11786</v>
      </c>
      <c r="D18" s="123">
        <v>0.5</v>
      </c>
      <c r="E18" s="124">
        <v>520</v>
      </c>
      <c r="F18" s="3" t="s">
        <v>11224</v>
      </c>
      <c r="G18" s="3" t="s">
        <v>4008</v>
      </c>
      <c r="H18" s="3" t="s">
        <v>4008</v>
      </c>
      <c r="I18" s="80">
        <v>1500</v>
      </c>
      <c r="J18" s="369" t="s">
        <v>12666</v>
      </c>
      <c r="N18" s="1"/>
      <c r="O18" s="2" t="s">
        <v>5734</v>
      </c>
      <c r="R18" s="82" t="s">
        <v>1331</v>
      </c>
      <c r="S18" s="82"/>
      <c r="T18" s="82" t="s">
        <v>1331</v>
      </c>
      <c r="V18" s="77">
        <v>151.25</v>
      </c>
      <c r="W18" s="272">
        <v>23.5</v>
      </c>
      <c r="X18" s="342" t="s">
        <v>9563</v>
      </c>
      <c r="Y18" s="711"/>
      <c r="Z18" s="368"/>
      <c r="AA18" s="368"/>
      <c r="AB18" s="368"/>
      <c r="AC18" s="368"/>
    </row>
    <row r="19" spans="1:110" ht="18" customHeight="1">
      <c r="A19" s="348" t="s">
        <v>7148</v>
      </c>
      <c r="B19" s="340" t="s">
        <v>10048</v>
      </c>
      <c r="C19" s="80" t="s">
        <v>11786</v>
      </c>
      <c r="D19" s="123">
        <v>0.5</v>
      </c>
      <c r="E19" s="124">
        <v>520</v>
      </c>
      <c r="F19" s="3" t="s">
        <v>11224</v>
      </c>
      <c r="G19" s="3" t="s">
        <v>4008</v>
      </c>
      <c r="H19" s="3" t="s">
        <v>4008</v>
      </c>
      <c r="I19" s="80">
        <v>1800</v>
      </c>
      <c r="J19" s="369" t="s">
        <v>9607</v>
      </c>
      <c r="N19" s="1" t="s">
        <v>10008</v>
      </c>
      <c r="R19" s="82" t="s">
        <v>1331</v>
      </c>
      <c r="S19" s="82"/>
      <c r="T19" s="82" t="s">
        <v>1331</v>
      </c>
      <c r="V19" s="77">
        <v>126.3</v>
      </c>
      <c r="W19" s="272">
        <v>20.5</v>
      </c>
      <c r="X19" s="342" t="s">
        <v>9563</v>
      </c>
      <c r="Y19" s="711"/>
      <c r="Z19" s="368"/>
      <c r="AA19" s="368"/>
      <c r="AB19" s="368"/>
      <c r="AC19" s="368"/>
    </row>
    <row r="20" spans="1:110" ht="18" customHeight="1">
      <c r="A20" s="348" t="s">
        <v>4968</v>
      </c>
      <c r="B20" s="340" t="s">
        <v>4968</v>
      </c>
      <c r="C20" s="80" t="s">
        <v>11718</v>
      </c>
      <c r="D20" s="123">
        <v>0.4</v>
      </c>
      <c r="E20" s="124">
        <v>520</v>
      </c>
      <c r="F20" s="3" t="s">
        <v>11224</v>
      </c>
      <c r="G20" s="3" t="s">
        <v>4008</v>
      </c>
      <c r="H20" s="3" t="s">
        <v>9914</v>
      </c>
      <c r="I20" s="80">
        <v>140</v>
      </c>
      <c r="J20" s="369"/>
      <c r="N20" s="1"/>
      <c r="R20" s="82"/>
      <c r="S20" s="82"/>
      <c r="T20" s="82"/>
      <c r="V20" s="77">
        <v>367</v>
      </c>
      <c r="W20" s="272">
        <v>250</v>
      </c>
      <c r="Y20" s="711"/>
      <c r="Z20" s="368"/>
      <c r="AA20" s="10" t="s">
        <v>12334</v>
      </c>
      <c r="AB20" s="368"/>
      <c r="AC20" s="368"/>
    </row>
    <row r="21" spans="1:110" s="129" customFormat="1" ht="18" customHeight="1">
      <c r="A21" s="349" t="str">
        <f>ASC(O21)</f>
        <v>1447287-1</v>
      </c>
      <c r="B21" s="344" t="s">
        <v>10049</v>
      </c>
      <c r="C21" s="303" t="s">
        <v>1839</v>
      </c>
      <c r="D21" s="126">
        <v>0.5</v>
      </c>
      <c r="E21" s="127">
        <v>460</v>
      </c>
      <c r="F21" s="125" t="s">
        <v>3391</v>
      </c>
      <c r="G21" s="125" t="s">
        <v>3391</v>
      </c>
      <c r="H21" s="125" t="s">
        <v>3391</v>
      </c>
      <c r="I21" s="128" t="s">
        <v>2838</v>
      </c>
      <c r="J21" s="370"/>
      <c r="K21" s="109" t="s">
        <v>11820</v>
      </c>
      <c r="L21" s="109"/>
      <c r="O21" s="130" t="s">
        <v>1838</v>
      </c>
      <c r="P21" s="628"/>
      <c r="Q21" s="628"/>
      <c r="R21" s="91" t="s">
        <v>2740</v>
      </c>
      <c r="S21" s="91"/>
      <c r="T21" s="91" t="s">
        <v>2740</v>
      </c>
      <c r="U21" s="91"/>
      <c r="V21" s="92">
        <v>315</v>
      </c>
      <c r="W21" s="299">
        <v>264</v>
      </c>
      <c r="X21" s="342" t="s">
        <v>9563</v>
      </c>
      <c r="Y21" s="711"/>
      <c r="Z21" s="368"/>
      <c r="AA21" s="368"/>
      <c r="AB21" s="368"/>
      <c r="AC21" s="368"/>
      <c r="AD21" s="808"/>
      <c r="AE21" s="808"/>
      <c r="AF21" s="831"/>
    </row>
    <row r="22" spans="1:110" s="129" customFormat="1" ht="18" customHeight="1">
      <c r="A22" s="349" t="s">
        <v>10204</v>
      </c>
      <c r="B22" s="344" t="s">
        <v>10204</v>
      </c>
      <c r="C22" s="314" t="s">
        <v>11898</v>
      </c>
      <c r="D22" s="175">
        <v>0.4</v>
      </c>
      <c r="E22" s="127">
        <v>405</v>
      </c>
      <c r="F22" s="176" t="s">
        <v>10109</v>
      </c>
      <c r="G22" s="176" t="s">
        <v>4008</v>
      </c>
      <c r="H22" s="176" t="s">
        <v>4008</v>
      </c>
      <c r="I22" s="604"/>
      <c r="J22" s="605"/>
      <c r="K22" s="109"/>
      <c r="L22" s="109"/>
      <c r="O22" s="130"/>
      <c r="P22" s="628"/>
      <c r="Q22" s="628"/>
      <c r="R22" s="91"/>
      <c r="S22" s="91"/>
      <c r="T22" s="91"/>
      <c r="U22" s="91"/>
      <c r="V22" s="92"/>
      <c r="W22" s="299"/>
      <c r="X22" s="342"/>
      <c r="Y22" s="711"/>
      <c r="Z22" s="367"/>
      <c r="AA22" s="367"/>
      <c r="AB22" s="368"/>
      <c r="AC22" s="368"/>
      <c r="AD22" s="808"/>
      <c r="AE22" s="808"/>
      <c r="AF22" s="831"/>
    </row>
    <row r="23" spans="1:110" s="129" customFormat="1" ht="18" customHeight="1">
      <c r="A23" s="349" t="s">
        <v>2349</v>
      </c>
      <c r="B23" s="344" t="s">
        <v>2349</v>
      </c>
      <c r="C23" s="314" t="s">
        <v>7501</v>
      </c>
      <c r="D23" s="175">
        <v>0.5</v>
      </c>
      <c r="E23" s="127">
        <v>460</v>
      </c>
      <c r="F23" s="176" t="s">
        <v>10109</v>
      </c>
      <c r="G23" s="176" t="s">
        <v>10109</v>
      </c>
      <c r="H23" s="176" t="s">
        <v>4008</v>
      </c>
      <c r="I23" s="604"/>
      <c r="J23" s="605"/>
      <c r="K23" s="109" t="s">
        <v>7064</v>
      </c>
      <c r="L23" s="109"/>
      <c r="O23" s="130"/>
      <c r="R23" s="82" t="s">
        <v>4494</v>
      </c>
      <c r="S23" s="82" t="s">
        <v>9727</v>
      </c>
      <c r="T23" s="82" t="s">
        <v>4494</v>
      </c>
      <c r="U23" s="82" t="s">
        <v>3164</v>
      </c>
      <c r="V23" s="92">
        <v>90</v>
      </c>
      <c r="W23" s="299">
        <v>86.3</v>
      </c>
      <c r="X23" s="342" t="s">
        <v>9563</v>
      </c>
      <c r="Y23" s="711"/>
      <c r="Z23" s="628" t="s">
        <v>12335</v>
      </c>
      <c r="AA23" s="628" t="s">
        <v>12334</v>
      </c>
      <c r="AB23" s="368"/>
      <c r="AC23" s="368"/>
      <c r="AD23" s="808"/>
      <c r="AE23" s="808"/>
      <c r="AF23" s="831"/>
    </row>
    <row r="24" spans="1:110" s="134" customFormat="1" ht="18" customHeight="1">
      <c r="A24" s="348" t="s">
        <v>920</v>
      </c>
      <c r="B24" s="340" t="s">
        <v>11753</v>
      </c>
      <c r="C24" s="304" t="s">
        <v>10396</v>
      </c>
      <c r="D24" s="132">
        <v>0.8</v>
      </c>
      <c r="E24" s="133">
        <v>520</v>
      </c>
      <c r="F24" s="131" t="s">
        <v>10029</v>
      </c>
      <c r="G24" s="131" t="s">
        <v>10029</v>
      </c>
      <c r="H24" s="131" t="s">
        <v>3066</v>
      </c>
      <c r="I24" s="131">
        <v>140</v>
      </c>
      <c r="J24" s="371"/>
      <c r="K24" s="2" t="s">
        <v>3067</v>
      </c>
      <c r="L24" s="2"/>
      <c r="M24" s="22"/>
      <c r="N24" s="22"/>
      <c r="O24" s="71"/>
      <c r="P24" s="10"/>
      <c r="Q24" s="10"/>
      <c r="R24" s="82" t="s">
        <v>4494</v>
      </c>
      <c r="S24" s="82" t="s">
        <v>9727</v>
      </c>
      <c r="T24" s="82" t="s">
        <v>4494</v>
      </c>
      <c r="U24" s="82" t="s">
        <v>3164</v>
      </c>
      <c r="V24" s="77">
        <v>428</v>
      </c>
      <c r="W24" s="272">
        <v>278</v>
      </c>
      <c r="X24" s="342" t="s">
        <v>9563</v>
      </c>
      <c r="Y24" s="711"/>
      <c r="Z24" s="368"/>
      <c r="AA24" s="368"/>
      <c r="AB24" s="368"/>
      <c r="AC24" s="368"/>
      <c r="AD24" s="807"/>
      <c r="AE24" s="807"/>
      <c r="AF24" s="31"/>
      <c r="AG24" s="22"/>
      <c r="AH24" s="22"/>
      <c r="AI24" s="22"/>
      <c r="AJ24" s="22"/>
    </row>
    <row r="25" spans="1:110" s="134" customFormat="1" ht="18" customHeight="1">
      <c r="A25" s="348" t="s">
        <v>9952</v>
      </c>
      <c r="B25" s="340" t="s">
        <v>11754</v>
      </c>
      <c r="C25" s="304" t="s">
        <v>10642</v>
      </c>
      <c r="D25" s="132">
        <v>0.8</v>
      </c>
      <c r="E25" s="133">
        <v>520</v>
      </c>
      <c r="F25" s="131" t="s">
        <v>10029</v>
      </c>
      <c r="G25" s="131" t="s">
        <v>10029</v>
      </c>
      <c r="H25" s="131" t="s">
        <v>3066</v>
      </c>
      <c r="I25" s="131">
        <v>140</v>
      </c>
      <c r="J25" s="371"/>
      <c r="K25" s="2" t="s">
        <v>3067</v>
      </c>
      <c r="L25" s="2"/>
      <c r="M25" s="22"/>
      <c r="N25" s="22"/>
      <c r="O25" s="71"/>
      <c r="P25" s="10"/>
      <c r="Q25" s="10"/>
      <c r="R25" s="82" t="s">
        <v>4494</v>
      </c>
      <c r="S25" s="82" t="s">
        <v>9727</v>
      </c>
      <c r="T25" s="82" t="s">
        <v>4494</v>
      </c>
      <c r="U25" s="82" t="s">
        <v>3164</v>
      </c>
      <c r="V25" s="77">
        <v>428</v>
      </c>
      <c r="W25" s="272">
        <v>278</v>
      </c>
      <c r="X25" s="342" t="s">
        <v>9563</v>
      </c>
      <c r="Y25" s="711"/>
      <c r="Z25" s="368"/>
      <c r="AA25" s="368"/>
      <c r="AB25" s="368"/>
      <c r="AC25" s="368"/>
      <c r="AD25" s="807"/>
      <c r="AE25" s="807"/>
      <c r="AF25" s="31"/>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row>
    <row r="26" spans="1:110" s="134" customFormat="1" ht="18" customHeight="1">
      <c r="A26" s="348" t="s">
        <v>9728</v>
      </c>
      <c r="B26" s="340" t="s">
        <v>11755</v>
      </c>
      <c r="C26" s="304" t="s">
        <v>10786</v>
      </c>
      <c r="D26" s="132">
        <v>0.8</v>
      </c>
      <c r="E26" s="133">
        <v>405</v>
      </c>
      <c r="F26" s="3" t="s">
        <v>4008</v>
      </c>
      <c r="G26" s="3" t="s">
        <v>11224</v>
      </c>
      <c r="H26" s="3" t="s">
        <v>4008</v>
      </c>
      <c r="I26" s="131"/>
      <c r="J26" s="371"/>
      <c r="K26" s="2" t="s">
        <v>10787</v>
      </c>
      <c r="L26" s="2"/>
      <c r="M26" s="22"/>
      <c r="N26" s="22"/>
      <c r="O26" s="71"/>
      <c r="P26" s="10"/>
      <c r="Q26" s="10"/>
      <c r="R26" s="82" t="s">
        <v>3391</v>
      </c>
      <c r="S26" s="82" t="s">
        <v>3391</v>
      </c>
      <c r="T26" s="82" t="s">
        <v>3391</v>
      </c>
      <c r="U26" s="82" t="s">
        <v>3009</v>
      </c>
      <c r="V26" s="77" t="s">
        <v>3391</v>
      </c>
      <c r="W26" s="272" t="s">
        <v>3391</v>
      </c>
      <c r="X26" s="342" t="s">
        <v>9563</v>
      </c>
      <c r="Y26" s="711"/>
      <c r="Z26" s="368"/>
      <c r="AA26" s="368"/>
      <c r="AB26" s="368"/>
      <c r="AC26" s="368"/>
      <c r="AD26" s="807"/>
      <c r="AE26" s="807"/>
      <c r="AF26" s="31"/>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row>
    <row r="27" spans="1:110" s="134" customFormat="1" ht="18" customHeight="1">
      <c r="A27" s="348" t="s">
        <v>363</v>
      </c>
      <c r="B27" s="340" t="s">
        <v>11756</v>
      </c>
      <c r="C27" s="304" t="s">
        <v>10396</v>
      </c>
      <c r="D27" s="132">
        <v>0.8</v>
      </c>
      <c r="E27" s="133">
        <v>520</v>
      </c>
      <c r="F27" s="131" t="s">
        <v>10029</v>
      </c>
      <c r="G27" s="131" t="s">
        <v>10029</v>
      </c>
      <c r="H27" s="131" t="s">
        <v>3066</v>
      </c>
      <c r="I27" s="131">
        <v>130</v>
      </c>
      <c r="J27" s="371"/>
      <c r="K27" s="2" t="s">
        <v>3067</v>
      </c>
      <c r="L27" s="2"/>
      <c r="M27" s="22"/>
      <c r="N27" s="22"/>
      <c r="O27" s="71"/>
      <c r="P27" s="10"/>
      <c r="Q27" s="10"/>
      <c r="R27" s="82" t="s">
        <v>4494</v>
      </c>
      <c r="S27" s="82" t="s">
        <v>9727</v>
      </c>
      <c r="T27" s="82" t="s">
        <v>4494</v>
      </c>
      <c r="U27" s="82" t="s">
        <v>3164</v>
      </c>
      <c r="V27" s="77">
        <v>428</v>
      </c>
      <c r="W27" s="272">
        <v>278</v>
      </c>
      <c r="X27" s="342" t="s">
        <v>9563</v>
      </c>
      <c r="Y27" s="711"/>
      <c r="Z27" s="368"/>
      <c r="AA27" s="368"/>
      <c r="AB27" s="368"/>
      <c r="AC27" s="368"/>
      <c r="AD27" s="807"/>
      <c r="AE27" s="807"/>
      <c r="AF27" s="31"/>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row>
    <row r="28" spans="1:110" s="134" customFormat="1" ht="18" customHeight="1">
      <c r="A28" s="348" t="s">
        <v>1904</v>
      </c>
      <c r="B28" s="340" t="s">
        <v>8957</v>
      </c>
      <c r="C28" s="304" t="s">
        <v>11786</v>
      </c>
      <c r="D28" s="132">
        <v>0.8</v>
      </c>
      <c r="E28" s="133">
        <v>405</v>
      </c>
      <c r="F28" s="3" t="s">
        <v>4008</v>
      </c>
      <c r="G28" s="3" t="s">
        <v>4008</v>
      </c>
      <c r="H28" s="3" t="s">
        <v>4008</v>
      </c>
      <c r="I28" s="131"/>
      <c r="J28" s="371"/>
      <c r="K28" s="2" t="s">
        <v>5496</v>
      </c>
      <c r="L28" s="2"/>
      <c r="M28" s="22"/>
      <c r="N28" s="22"/>
      <c r="O28" s="71"/>
      <c r="P28" s="10"/>
      <c r="Q28" s="10"/>
      <c r="R28" s="33">
        <v>0</v>
      </c>
      <c r="S28" s="33">
        <v>-2</v>
      </c>
      <c r="T28" s="82" t="s">
        <v>6565</v>
      </c>
      <c r="U28" s="33">
        <v>-1</v>
      </c>
      <c r="V28" s="77">
        <v>461</v>
      </c>
      <c r="W28" s="272">
        <v>292.5</v>
      </c>
      <c r="X28" s="342" t="s">
        <v>9563</v>
      </c>
      <c r="Y28" s="711"/>
      <c r="Z28" s="368"/>
      <c r="AA28" s="368"/>
      <c r="AB28" s="368"/>
      <c r="AC28" s="368"/>
      <c r="AD28" s="807"/>
      <c r="AE28" s="807"/>
      <c r="AF28" s="31"/>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row>
    <row r="29" spans="1:110" s="134" customFormat="1" ht="18" customHeight="1">
      <c r="A29" s="348" t="s">
        <v>9192</v>
      </c>
      <c r="B29" s="340" t="s">
        <v>3023</v>
      </c>
      <c r="C29" s="304"/>
      <c r="D29" s="132"/>
      <c r="E29" s="133"/>
      <c r="F29" s="3"/>
      <c r="G29" s="3"/>
      <c r="H29" s="3"/>
      <c r="I29" s="131"/>
      <c r="J29" s="371"/>
      <c r="K29" s="2"/>
      <c r="L29" s="2"/>
      <c r="M29" s="22"/>
      <c r="N29" s="22"/>
      <c r="O29" s="71"/>
      <c r="P29" s="10"/>
      <c r="Q29" s="10"/>
      <c r="R29" s="33"/>
      <c r="S29" s="33"/>
      <c r="T29" s="82"/>
      <c r="U29" s="33"/>
      <c r="V29" s="77"/>
      <c r="W29" s="272"/>
      <c r="X29" s="342" t="s">
        <v>9563</v>
      </c>
      <c r="Y29" s="711"/>
      <c r="Z29" s="368"/>
      <c r="AA29" s="368"/>
      <c r="AB29" s="368"/>
      <c r="AC29" s="368"/>
      <c r="AD29" s="807"/>
      <c r="AE29" s="807"/>
      <c r="AF29" s="31"/>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row>
    <row r="30" spans="1:110" s="134" customFormat="1" ht="18" customHeight="1">
      <c r="A30" s="348" t="s">
        <v>10788</v>
      </c>
      <c r="B30" s="340" t="s">
        <v>7892</v>
      </c>
      <c r="C30" s="304" t="s">
        <v>10786</v>
      </c>
      <c r="D30" s="132">
        <v>0.8</v>
      </c>
      <c r="E30" s="133">
        <v>520</v>
      </c>
      <c r="F30" s="131" t="s">
        <v>10029</v>
      </c>
      <c r="G30" s="131" t="s">
        <v>10029</v>
      </c>
      <c r="H30" s="131" t="s">
        <v>3066</v>
      </c>
      <c r="I30" s="131">
        <v>140</v>
      </c>
      <c r="J30" s="371"/>
      <c r="K30" s="2" t="s">
        <v>3067</v>
      </c>
      <c r="L30" s="2"/>
      <c r="M30" s="22"/>
      <c r="N30" s="22"/>
      <c r="O30" s="71"/>
      <c r="P30" s="10"/>
      <c r="Q30" s="22"/>
      <c r="R30" s="33" t="s">
        <v>6159</v>
      </c>
      <c r="S30" s="33" t="s">
        <v>509</v>
      </c>
      <c r="T30" s="82" t="s">
        <v>6159</v>
      </c>
      <c r="U30" s="33" t="s">
        <v>509</v>
      </c>
      <c r="V30" s="77">
        <v>431</v>
      </c>
      <c r="W30" s="272">
        <v>281</v>
      </c>
      <c r="X30" s="342" t="s">
        <v>9563</v>
      </c>
      <c r="Y30" s="711"/>
      <c r="Z30" s="368"/>
      <c r="AA30" s="10" t="s">
        <v>12334</v>
      </c>
      <c r="AB30" s="368"/>
      <c r="AC30" s="368"/>
      <c r="AD30" s="807"/>
      <c r="AE30" s="807"/>
      <c r="AF30" s="31"/>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row>
    <row r="31" spans="1:110" s="134" customFormat="1" ht="18" customHeight="1">
      <c r="A31" s="348" t="s">
        <v>6160</v>
      </c>
      <c r="B31" s="340" t="s">
        <v>11213</v>
      </c>
      <c r="C31" s="304" t="s">
        <v>11898</v>
      </c>
      <c r="D31" s="132">
        <v>0.8</v>
      </c>
      <c r="E31" s="133">
        <v>520</v>
      </c>
      <c r="F31" s="3" t="s">
        <v>11224</v>
      </c>
      <c r="G31" s="131" t="s">
        <v>10029</v>
      </c>
      <c r="H31" s="3" t="s">
        <v>4008</v>
      </c>
      <c r="I31" s="131">
        <v>140</v>
      </c>
      <c r="J31" s="371"/>
      <c r="K31" s="2" t="s">
        <v>2336</v>
      </c>
      <c r="L31" s="2"/>
      <c r="M31" s="22"/>
      <c r="N31" s="22"/>
      <c r="O31" s="71"/>
      <c r="P31" s="10"/>
      <c r="Q31" s="10"/>
      <c r="R31" s="82" t="s">
        <v>1331</v>
      </c>
      <c r="S31" s="82" t="s">
        <v>1332</v>
      </c>
      <c r="T31" s="82" t="s">
        <v>1331</v>
      </c>
      <c r="U31" s="82" t="s">
        <v>3164</v>
      </c>
      <c r="V31" s="77">
        <v>432</v>
      </c>
      <c r="W31" s="272">
        <v>279</v>
      </c>
      <c r="X31" s="342" t="s">
        <v>9563</v>
      </c>
      <c r="Y31" s="711"/>
      <c r="Z31" s="368"/>
      <c r="AA31" s="368"/>
      <c r="AB31" s="368"/>
      <c r="AC31" s="368"/>
      <c r="AD31" s="807"/>
      <c r="AE31" s="807"/>
      <c r="AF31" s="31"/>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row>
    <row r="32" spans="1:110" s="134" customFormat="1" ht="18" customHeight="1">
      <c r="A32" s="348" t="s">
        <v>9257</v>
      </c>
      <c r="B32" s="340" t="s">
        <v>8217</v>
      </c>
      <c r="C32" s="304" t="s">
        <v>4033</v>
      </c>
      <c r="D32" s="132">
        <v>0.8</v>
      </c>
      <c r="E32" s="133">
        <v>520</v>
      </c>
      <c r="F32" s="3" t="s">
        <v>2647</v>
      </c>
      <c r="G32" s="131" t="s">
        <v>2647</v>
      </c>
      <c r="H32" s="3" t="s">
        <v>4008</v>
      </c>
      <c r="I32" s="131"/>
      <c r="J32" s="371"/>
      <c r="K32" s="2" t="s">
        <v>9894</v>
      </c>
      <c r="L32" s="2"/>
      <c r="M32" s="22"/>
      <c r="N32" s="22"/>
      <c r="O32" s="71"/>
      <c r="P32" s="10"/>
      <c r="Q32" s="10"/>
      <c r="R32" s="82" t="s">
        <v>364</v>
      </c>
      <c r="S32" s="82" t="s">
        <v>1332</v>
      </c>
      <c r="T32" s="82" t="s">
        <v>364</v>
      </c>
      <c r="U32" s="82" t="s">
        <v>3164</v>
      </c>
      <c r="V32" s="77">
        <v>432</v>
      </c>
      <c r="W32" s="272">
        <v>279</v>
      </c>
      <c r="X32" s="342" t="s">
        <v>9563</v>
      </c>
      <c r="Y32" s="711"/>
      <c r="Z32" s="368"/>
      <c r="AA32" s="368"/>
      <c r="AB32" s="368"/>
      <c r="AC32" s="368"/>
      <c r="AD32" s="807"/>
      <c r="AE32" s="807"/>
      <c r="AF32" s="31"/>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row>
    <row r="33" spans="1:110" s="134" customFormat="1" ht="18" customHeight="1">
      <c r="A33" s="348" t="s">
        <v>12690</v>
      </c>
      <c r="B33" s="340" t="s">
        <v>12691</v>
      </c>
      <c r="C33" s="304" t="s">
        <v>12668</v>
      </c>
      <c r="D33" s="132">
        <v>0.8</v>
      </c>
      <c r="E33" s="133">
        <v>520</v>
      </c>
      <c r="F33" s="3" t="s">
        <v>2647</v>
      </c>
      <c r="G33" s="131" t="s">
        <v>4008</v>
      </c>
      <c r="H33" s="3" t="s">
        <v>4008</v>
      </c>
      <c r="I33" s="131"/>
      <c r="J33" s="371"/>
      <c r="K33" s="2" t="s">
        <v>3517</v>
      </c>
      <c r="L33" s="2"/>
      <c r="M33" s="22"/>
      <c r="N33" s="22"/>
      <c r="O33" s="71"/>
      <c r="P33" s="10"/>
      <c r="Q33" s="10"/>
      <c r="R33" s="82" t="s">
        <v>1331</v>
      </c>
      <c r="S33" s="82" t="s">
        <v>1332</v>
      </c>
      <c r="T33" s="82" t="s">
        <v>1331</v>
      </c>
      <c r="U33" s="82"/>
      <c r="V33" s="77">
        <v>432</v>
      </c>
      <c r="W33" s="272">
        <v>279</v>
      </c>
      <c r="X33" s="342" t="s">
        <v>9563</v>
      </c>
      <c r="Y33" s="711"/>
      <c r="Z33" s="368"/>
      <c r="AA33" s="368"/>
      <c r="AB33" s="368"/>
      <c r="AC33" s="368"/>
      <c r="AD33" s="807"/>
      <c r="AE33" s="807"/>
      <c r="AF33" s="31"/>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row>
    <row r="34" spans="1:110" s="134" customFormat="1" ht="18" customHeight="1">
      <c r="A34" s="348" t="s">
        <v>4704</v>
      </c>
      <c r="B34" s="340" t="s">
        <v>4716</v>
      </c>
      <c r="C34" s="304" t="s">
        <v>12668</v>
      </c>
      <c r="D34" s="132">
        <v>0.8</v>
      </c>
      <c r="E34" s="133">
        <v>520</v>
      </c>
      <c r="F34" s="3" t="s">
        <v>2647</v>
      </c>
      <c r="G34" s="131" t="s">
        <v>4008</v>
      </c>
      <c r="H34" s="3" t="s">
        <v>4008</v>
      </c>
      <c r="I34" s="131">
        <v>130</v>
      </c>
      <c r="J34" s="371"/>
      <c r="K34" s="2" t="s">
        <v>3517</v>
      </c>
      <c r="L34" s="2"/>
      <c r="M34" s="22"/>
      <c r="N34" s="22"/>
      <c r="O34" s="71"/>
      <c r="P34" s="10"/>
      <c r="Q34" s="10"/>
      <c r="R34" s="82" t="s">
        <v>1331</v>
      </c>
      <c r="S34" s="82" t="s">
        <v>1332</v>
      </c>
      <c r="T34" s="82" t="s">
        <v>1331</v>
      </c>
      <c r="U34" s="82"/>
      <c r="V34" s="77">
        <v>432</v>
      </c>
      <c r="W34" s="272">
        <v>279</v>
      </c>
      <c r="X34" s="342" t="s">
        <v>9563</v>
      </c>
      <c r="Y34" s="711"/>
      <c r="Z34" s="368"/>
      <c r="AA34" s="368"/>
      <c r="AB34" s="368"/>
      <c r="AC34" s="368"/>
      <c r="AD34" s="807"/>
      <c r="AE34" s="807"/>
      <c r="AF34" s="31"/>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row>
    <row r="35" spans="1:110" s="134" customFormat="1" ht="18" customHeight="1">
      <c r="A35" s="348" t="s">
        <v>8971</v>
      </c>
      <c r="B35" s="340" t="s">
        <v>10268</v>
      </c>
      <c r="C35" s="304" t="s">
        <v>12668</v>
      </c>
      <c r="D35" s="132">
        <v>0.8</v>
      </c>
      <c r="E35" s="133">
        <v>520</v>
      </c>
      <c r="F35" s="3" t="s">
        <v>2647</v>
      </c>
      <c r="G35" s="131" t="s">
        <v>4008</v>
      </c>
      <c r="H35" s="3" t="s">
        <v>4008</v>
      </c>
      <c r="I35" s="131"/>
      <c r="J35" s="371"/>
      <c r="K35" s="2" t="s">
        <v>3517</v>
      </c>
      <c r="L35" s="2"/>
      <c r="M35" s="22"/>
      <c r="N35" s="22"/>
      <c r="O35" s="71"/>
      <c r="P35" s="10"/>
      <c r="Q35" s="10"/>
      <c r="R35" s="82" t="s">
        <v>1331</v>
      </c>
      <c r="S35" s="82" t="s">
        <v>1332</v>
      </c>
      <c r="T35" s="82" t="s">
        <v>1331</v>
      </c>
      <c r="U35" s="82"/>
      <c r="V35" s="77">
        <v>432</v>
      </c>
      <c r="W35" s="272">
        <v>279</v>
      </c>
      <c r="X35" s="342" t="s">
        <v>3087</v>
      </c>
      <c r="Y35" s="711"/>
      <c r="Z35" s="368"/>
      <c r="AA35" s="368"/>
      <c r="AB35" s="368"/>
      <c r="AC35" s="368"/>
      <c r="AD35" s="807"/>
      <c r="AE35" s="807"/>
      <c r="AF35" s="3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row>
    <row r="36" spans="1:110" s="134" customFormat="1" ht="18" customHeight="1">
      <c r="A36" s="348" t="s">
        <v>2169</v>
      </c>
      <c r="B36" s="340" t="s">
        <v>12994</v>
      </c>
      <c r="C36" s="304" t="s">
        <v>12668</v>
      </c>
      <c r="D36" s="132">
        <v>0.8</v>
      </c>
      <c r="E36" s="133">
        <v>520</v>
      </c>
      <c r="F36" s="3" t="s">
        <v>10109</v>
      </c>
      <c r="G36" s="131" t="s">
        <v>4008</v>
      </c>
      <c r="H36" s="3" t="s">
        <v>4008</v>
      </c>
      <c r="I36" s="131">
        <v>140</v>
      </c>
      <c r="J36" s="371"/>
      <c r="K36" s="2" t="s">
        <v>3517</v>
      </c>
      <c r="L36" s="2"/>
      <c r="M36" s="22"/>
      <c r="N36" s="22"/>
      <c r="O36" s="71"/>
      <c r="P36" s="10"/>
      <c r="Q36" s="10"/>
      <c r="R36" s="82" t="s">
        <v>1331</v>
      </c>
      <c r="S36" s="82" t="s">
        <v>1332</v>
      </c>
      <c r="T36" s="82" t="s">
        <v>1331</v>
      </c>
      <c r="U36" s="82"/>
      <c r="V36" s="77">
        <v>432</v>
      </c>
      <c r="W36" s="272">
        <v>282</v>
      </c>
      <c r="X36" s="342" t="s">
        <v>3087</v>
      </c>
      <c r="Y36" s="711"/>
      <c r="Z36" s="368"/>
      <c r="AA36" s="368" t="s">
        <v>12334</v>
      </c>
      <c r="AB36" s="368"/>
      <c r="AC36" s="368"/>
      <c r="AD36" s="807"/>
      <c r="AE36" s="807"/>
      <c r="AF36" s="3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row>
    <row r="37" spans="1:110" s="134" customFormat="1" ht="18" customHeight="1">
      <c r="A37" s="348" t="s">
        <v>12136</v>
      </c>
      <c r="B37" s="340" t="s">
        <v>5068</v>
      </c>
      <c r="C37" s="304" t="s">
        <v>12668</v>
      </c>
      <c r="D37" s="132">
        <v>0.8</v>
      </c>
      <c r="E37" s="133">
        <v>520</v>
      </c>
      <c r="F37" s="3" t="s">
        <v>10109</v>
      </c>
      <c r="G37" s="131" t="s">
        <v>4008</v>
      </c>
      <c r="H37" s="3" t="s">
        <v>4008</v>
      </c>
      <c r="I37" s="131">
        <v>120</v>
      </c>
      <c r="J37" s="371"/>
      <c r="K37" s="2" t="s">
        <v>3517</v>
      </c>
      <c r="L37" s="2"/>
      <c r="M37" s="22"/>
      <c r="N37" s="22"/>
      <c r="O37" s="71"/>
      <c r="P37" s="10"/>
      <c r="Q37" s="10"/>
      <c r="R37" s="82" t="s">
        <v>1331</v>
      </c>
      <c r="S37" s="82" t="s">
        <v>1332</v>
      </c>
      <c r="T37" s="82" t="s">
        <v>1331</v>
      </c>
      <c r="U37" s="82"/>
      <c r="V37" s="77">
        <v>432</v>
      </c>
      <c r="W37" s="272">
        <v>279</v>
      </c>
      <c r="X37" s="342" t="s">
        <v>3087</v>
      </c>
      <c r="Y37" s="711"/>
      <c r="Z37" s="368"/>
      <c r="AA37" s="368" t="s">
        <v>12334</v>
      </c>
      <c r="AB37" s="368"/>
      <c r="AC37" s="368"/>
      <c r="AD37" s="807"/>
      <c r="AE37" s="807"/>
      <c r="AF37" s="3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row>
    <row r="38" spans="1:110" s="134" customFormat="1" ht="18" customHeight="1">
      <c r="A38" s="348" t="s">
        <v>3507</v>
      </c>
      <c r="B38" s="340" t="s">
        <v>735</v>
      </c>
      <c r="C38" s="304" t="s">
        <v>10642</v>
      </c>
      <c r="D38" s="132">
        <v>0.8</v>
      </c>
      <c r="E38" s="133">
        <v>520</v>
      </c>
      <c r="F38" s="3" t="s">
        <v>10109</v>
      </c>
      <c r="G38" s="131" t="s">
        <v>10109</v>
      </c>
      <c r="H38" s="3" t="s">
        <v>4008</v>
      </c>
      <c r="I38" s="131">
        <v>130</v>
      </c>
      <c r="J38" s="371"/>
      <c r="K38" s="2" t="s">
        <v>9894</v>
      </c>
      <c r="L38" s="2"/>
      <c r="M38" s="22"/>
      <c r="N38" s="22"/>
      <c r="O38" s="71"/>
      <c r="P38" s="10"/>
      <c r="Q38" s="10"/>
      <c r="R38" s="33" t="s">
        <v>3285</v>
      </c>
      <c r="S38" s="33" t="s">
        <v>509</v>
      </c>
      <c r="T38" s="82" t="s">
        <v>3285</v>
      </c>
      <c r="U38" s="33" t="s">
        <v>509</v>
      </c>
      <c r="V38" s="77">
        <v>461</v>
      </c>
      <c r="W38" s="272">
        <v>292.5</v>
      </c>
      <c r="X38" s="342" t="s">
        <v>9563</v>
      </c>
      <c r="Y38" s="711"/>
      <c r="Z38" s="368"/>
      <c r="AA38" s="368"/>
      <c r="AB38" s="368"/>
      <c r="AC38" s="368"/>
      <c r="AD38" s="807"/>
      <c r="AE38" s="807"/>
      <c r="AF38" s="31"/>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row>
    <row r="39" spans="1:110" s="134" customFormat="1" ht="18" customHeight="1">
      <c r="A39" s="348" t="s">
        <v>8309</v>
      </c>
      <c r="B39" s="340" t="s">
        <v>12554</v>
      </c>
      <c r="C39" s="304" t="s">
        <v>11718</v>
      </c>
      <c r="D39" s="132">
        <v>0.8</v>
      </c>
      <c r="E39" s="133">
        <v>520</v>
      </c>
      <c r="F39" s="3" t="s">
        <v>10109</v>
      </c>
      <c r="G39" s="131" t="s">
        <v>10109</v>
      </c>
      <c r="H39" s="3" t="s">
        <v>4008</v>
      </c>
      <c r="I39" s="131">
        <v>130</v>
      </c>
      <c r="J39" s="371"/>
      <c r="K39" s="2" t="s">
        <v>3517</v>
      </c>
      <c r="L39" s="2"/>
      <c r="M39" s="22"/>
      <c r="N39" s="22"/>
      <c r="O39" s="71"/>
      <c r="P39" s="10"/>
      <c r="Q39" s="10"/>
      <c r="R39" s="33" t="s">
        <v>10160</v>
      </c>
      <c r="S39" s="33" t="s">
        <v>509</v>
      </c>
      <c r="T39" s="82" t="s">
        <v>10160</v>
      </c>
      <c r="U39" s="33" t="s">
        <v>509</v>
      </c>
      <c r="V39" s="77">
        <v>432</v>
      </c>
      <c r="W39" s="272">
        <v>279</v>
      </c>
      <c r="X39" s="342" t="s">
        <v>3087</v>
      </c>
      <c r="Y39" s="711"/>
      <c r="Z39" s="368"/>
      <c r="AA39" s="368"/>
      <c r="AB39" s="368"/>
      <c r="AC39" s="368"/>
      <c r="AD39" s="807"/>
      <c r="AE39" s="807"/>
      <c r="AF39" s="31"/>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row>
    <row r="40" spans="1:110" s="134" customFormat="1" ht="18" customHeight="1">
      <c r="A40" s="579" t="s">
        <v>8142</v>
      </c>
      <c r="B40" s="580" t="s">
        <v>8143</v>
      </c>
      <c r="C40" s="306" t="s">
        <v>1656</v>
      </c>
      <c r="D40" s="151">
        <v>0.8</v>
      </c>
      <c r="E40" s="148">
        <v>520</v>
      </c>
      <c r="F40" s="88" t="s">
        <v>10109</v>
      </c>
      <c r="G40" s="88" t="s">
        <v>10109</v>
      </c>
      <c r="H40" s="88" t="s">
        <v>4008</v>
      </c>
      <c r="I40" s="88">
        <v>120</v>
      </c>
      <c r="J40" s="385"/>
      <c r="K40" s="13" t="s">
        <v>3517</v>
      </c>
      <c r="L40" s="13"/>
      <c r="M40" s="108"/>
      <c r="N40" s="108"/>
      <c r="O40" s="612"/>
      <c r="P40" s="627"/>
      <c r="Q40" s="627"/>
      <c r="R40" s="82" t="s">
        <v>1331</v>
      </c>
      <c r="S40" s="82" t="s">
        <v>1332</v>
      </c>
      <c r="T40" s="82" t="s">
        <v>1331</v>
      </c>
      <c r="U40" s="82"/>
      <c r="V40" s="33">
        <v>461</v>
      </c>
      <c r="W40" s="582">
        <v>292.5</v>
      </c>
      <c r="X40" s="583" t="s">
        <v>3087</v>
      </c>
      <c r="Y40" s="718"/>
      <c r="Z40" s="611"/>
      <c r="AA40" s="611"/>
      <c r="AB40" s="611"/>
      <c r="AC40" s="611"/>
      <c r="AD40" s="809"/>
      <c r="AE40" s="809"/>
      <c r="AF40" s="31"/>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row>
    <row r="41" spans="1:110" ht="18" customHeight="1">
      <c r="A41" s="348" t="s">
        <v>640</v>
      </c>
      <c r="B41" s="340" t="s">
        <v>641</v>
      </c>
      <c r="C41" s="80" t="s">
        <v>4033</v>
      </c>
      <c r="D41" s="123">
        <v>0.8</v>
      </c>
      <c r="E41" s="124">
        <v>520</v>
      </c>
      <c r="F41" s="3" t="s">
        <v>10109</v>
      </c>
      <c r="G41" s="3" t="s">
        <v>10109</v>
      </c>
      <c r="H41" s="3" t="s">
        <v>4008</v>
      </c>
      <c r="I41" s="3">
        <v>130</v>
      </c>
      <c r="J41" s="375"/>
      <c r="K41" s="2" t="s">
        <v>11680</v>
      </c>
      <c r="O41" s="71"/>
      <c r="R41" s="33">
        <v>0</v>
      </c>
      <c r="S41" s="33">
        <v>-2</v>
      </c>
      <c r="T41" s="82" t="s">
        <v>6565</v>
      </c>
      <c r="U41" s="33">
        <v>-1</v>
      </c>
      <c r="V41" s="77">
        <v>461</v>
      </c>
      <c r="W41" s="272">
        <v>292.5</v>
      </c>
      <c r="X41" s="342" t="s">
        <v>9563</v>
      </c>
      <c r="Y41" s="711"/>
      <c r="Z41" s="368"/>
      <c r="AA41" s="368"/>
      <c r="AB41" s="368" t="s">
        <v>4985</v>
      </c>
      <c r="AC41" s="368"/>
    </row>
    <row r="42" spans="1:110" s="134" customFormat="1" ht="18" customHeight="1">
      <c r="A42" s="348" t="s">
        <v>454</v>
      </c>
      <c r="B42" s="340" t="s">
        <v>4712</v>
      </c>
      <c r="C42" s="304" t="s">
        <v>11718</v>
      </c>
      <c r="D42" s="132">
        <v>0.8</v>
      </c>
      <c r="E42" s="133">
        <v>520</v>
      </c>
      <c r="F42" s="3" t="s">
        <v>10109</v>
      </c>
      <c r="G42" s="131" t="s">
        <v>10109</v>
      </c>
      <c r="H42" s="3" t="s">
        <v>9914</v>
      </c>
      <c r="I42" s="131"/>
      <c r="J42" s="371"/>
      <c r="K42" s="2" t="s">
        <v>3517</v>
      </c>
      <c r="L42" s="2"/>
      <c r="M42" s="22"/>
      <c r="N42" s="22"/>
      <c r="O42" s="71"/>
      <c r="P42" s="10"/>
      <c r="Q42" s="10"/>
      <c r="R42" s="82" t="s">
        <v>364</v>
      </c>
      <c r="S42" s="82" t="s">
        <v>1332</v>
      </c>
      <c r="T42" s="82" t="s">
        <v>364</v>
      </c>
      <c r="U42" s="82"/>
      <c r="V42" s="77">
        <v>461</v>
      </c>
      <c r="W42" s="272">
        <v>292.5</v>
      </c>
      <c r="X42" s="342" t="s">
        <v>3087</v>
      </c>
      <c r="Y42" s="711"/>
      <c r="Z42" s="368"/>
      <c r="AA42" s="368"/>
      <c r="AB42" s="368"/>
      <c r="AC42" s="368"/>
      <c r="AD42" s="104"/>
      <c r="AE42" s="104"/>
      <c r="AF42" s="31"/>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row>
    <row r="43" spans="1:110" s="134" customFormat="1" ht="18" customHeight="1">
      <c r="A43" s="348" t="s">
        <v>3992</v>
      </c>
      <c r="B43" s="340" t="s">
        <v>4229</v>
      </c>
      <c r="C43" s="304" t="s">
        <v>12668</v>
      </c>
      <c r="D43" s="132">
        <v>1</v>
      </c>
      <c r="E43" s="133">
        <v>520</v>
      </c>
      <c r="F43" s="3" t="s">
        <v>10109</v>
      </c>
      <c r="G43" s="131" t="s">
        <v>9914</v>
      </c>
      <c r="H43" s="3" t="s">
        <v>9914</v>
      </c>
      <c r="I43" s="131"/>
      <c r="J43" s="371"/>
      <c r="K43" s="2" t="s">
        <v>3517</v>
      </c>
      <c r="L43" s="2"/>
      <c r="M43" s="22"/>
      <c r="N43" s="22"/>
      <c r="O43" s="71"/>
      <c r="P43" s="10"/>
      <c r="Q43" s="10"/>
      <c r="R43" s="82" t="s">
        <v>1331</v>
      </c>
      <c r="S43" s="82" t="s">
        <v>1332</v>
      </c>
      <c r="T43" s="82" t="s">
        <v>1331</v>
      </c>
      <c r="U43" s="82"/>
      <c r="V43" s="77">
        <v>461</v>
      </c>
      <c r="W43" s="272">
        <v>292.5</v>
      </c>
      <c r="X43" s="342" t="s">
        <v>9563</v>
      </c>
      <c r="Y43" s="711"/>
      <c r="Z43" s="368"/>
      <c r="AA43" s="368" t="s">
        <v>12334</v>
      </c>
      <c r="AB43" s="368" t="s">
        <v>4985</v>
      </c>
      <c r="AC43" s="368"/>
      <c r="AD43" s="104"/>
      <c r="AE43" s="104"/>
      <c r="AF43" s="31"/>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row>
    <row r="44" spans="1:110" s="134" customFormat="1" ht="18" customHeight="1">
      <c r="A44" s="348" t="s">
        <v>7053</v>
      </c>
      <c r="B44" s="340" t="s">
        <v>4228</v>
      </c>
      <c r="C44" s="304" t="s">
        <v>11718</v>
      </c>
      <c r="D44" s="132">
        <v>1</v>
      </c>
      <c r="E44" s="133">
        <v>520</v>
      </c>
      <c r="F44" s="3" t="s">
        <v>10109</v>
      </c>
      <c r="G44" s="131" t="s">
        <v>10109</v>
      </c>
      <c r="H44" s="3" t="s">
        <v>9914</v>
      </c>
      <c r="I44" s="131"/>
      <c r="J44" s="371"/>
      <c r="K44" s="2" t="s">
        <v>3517</v>
      </c>
      <c r="L44" s="2"/>
      <c r="M44" s="22"/>
      <c r="N44" s="22"/>
      <c r="O44" s="71"/>
      <c r="P44" s="10"/>
      <c r="Q44" s="10"/>
      <c r="R44" s="82" t="s">
        <v>1331</v>
      </c>
      <c r="S44" s="82" t="s">
        <v>1332</v>
      </c>
      <c r="T44" s="82" t="s">
        <v>1331</v>
      </c>
      <c r="U44" s="82"/>
      <c r="V44" s="77">
        <v>461</v>
      </c>
      <c r="W44" s="272">
        <v>292.5</v>
      </c>
      <c r="X44" s="342" t="s">
        <v>9563</v>
      </c>
      <c r="Y44" s="711"/>
      <c r="Z44" s="368"/>
      <c r="AA44" s="368"/>
      <c r="AB44" s="368" t="s">
        <v>4985</v>
      </c>
      <c r="AC44" s="368"/>
      <c r="AD44" s="104"/>
      <c r="AE44" s="104"/>
      <c r="AF44" s="31"/>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row>
    <row r="45" spans="1:110" s="134" customFormat="1" ht="18" customHeight="1">
      <c r="A45" s="348" t="s">
        <v>7792</v>
      </c>
      <c r="B45" s="340" t="s">
        <v>7793</v>
      </c>
      <c r="C45" s="304" t="s">
        <v>11898</v>
      </c>
      <c r="D45" s="132">
        <v>1</v>
      </c>
      <c r="E45" s="133">
        <v>520</v>
      </c>
      <c r="F45" s="3" t="s">
        <v>10109</v>
      </c>
      <c r="G45" s="131" t="s">
        <v>9914</v>
      </c>
      <c r="H45" s="3" t="s">
        <v>9914</v>
      </c>
      <c r="I45" s="131"/>
      <c r="J45" s="371"/>
      <c r="K45" s="2" t="s">
        <v>3517</v>
      </c>
      <c r="L45" s="2"/>
      <c r="M45" s="22"/>
      <c r="N45" s="22"/>
      <c r="O45" s="71"/>
      <c r="P45" s="10"/>
      <c r="Q45" s="10"/>
      <c r="R45" s="82" t="s">
        <v>1331</v>
      </c>
      <c r="S45" s="82" t="s">
        <v>1332</v>
      </c>
      <c r="T45" s="82" t="s">
        <v>1331</v>
      </c>
      <c r="U45" s="82"/>
      <c r="V45" s="77">
        <v>461</v>
      </c>
      <c r="W45" s="272">
        <v>292.5</v>
      </c>
      <c r="X45" s="342" t="s">
        <v>9563</v>
      </c>
      <c r="Y45" s="711"/>
      <c r="Z45" s="368"/>
      <c r="AA45" s="368"/>
      <c r="AB45" s="368" t="s">
        <v>4985</v>
      </c>
      <c r="AC45" s="368"/>
      <c r="AD45" s="104"/>
      <c r="AE45" s="104"/>
      <c r="AF45" s="31"/>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row>
    <row r="46" spans="1:110" s="134" customFormat="1" ht="18" customHeight="1">
      <c r="A46" s="348" t="s">
        <v>4307</v>
      </c>
      <c r="B46" s="340" t="s">
        <v>212</v>
      </c>
      <c r="C46" s="304" t="s">
        <v>11898</v>
      </c>
      <c r="D46" s="132">
        <v>0.8</v>
      </c>
      <c r="E46" s="133">
        <v>520</v>
      </c>
      <c r="F46" s="3" t="s">
        <v>10109</v>
      </c>
      <c r="G46" s="131" t="s">
        <v>9914</v>
      </c>
      <c r="H46" s="3" t="s">
        <v>9914</v>
      </c>
      <c r="I46" s="131"/>
      <c r="J46" s="371"/>
      <c r="K46" s="2" t="s">
        <v>9894</v>
      </c>
      <c r="L46" s="2"/>
      <c r="M46" s="22"/>
      <c r="N46" s="22"/>
      <c r="O46" s="71"/>
      <c r="P46" s="10"/>
      <c r="Q46" s="10"/>
      <c r="R46" s="82" t="s">
        <v>1331</v>
      </c>
      <c r="S46" s="82" t="s">
        <v>1332</v>
      </c>
      <c r="T46" s="82" t="s">
        <v>1331</v>
      </c>
      <c r="U46" s="82"/>
      <c r="V46" s="77">
        <v>432</v>
      </c>
      <c r="W46" s="272">
        <v>279</v>
      </c>
      <c r="X46" s="342" t="s">
        <v>9563</v>
      </c>
      <c r="Y46" s="711"/>
      <c r="Z46" s="368"/>
      <c r="AA46" s="368" t="s">
        <v>12334</v>
      </c>
      <c r="AB46" s="368" t="s">
        <v>4985</v>
      </c>
      <c r="AC46" s="368"/>
      <c r="AD46" s="104"/>
      <c r="AE46" s="104"/>
      <c r="AF46" s="31"/>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row>
    <row r="47" spans="1:110" s="134" customFormat="1" ht="18" customHeight="1">
      <c r="A47" s="348" t="s">
        <v>1020</v>
      </c>
      <c r="B47" s="340" t="s">
        <v>1021</v>
      </c>
      <c r="C47" s="304" t="s">
        <v>12668</v>
      </c>
      <c r="D47" s="132">
        <v>0.8</v>
      </c>
      <c r="E47" s="133">
        <v>520</v>
      </c>
      <c r="F47" s="3" t="s">
        <v>10109</v>
      </c>
      <c r="G47" s="131" t="s">
        <v>9914</v>
      </c>
      <c r="H47" s="3" t="s">
        <v>9914</v>
      </c>
      <c r="I47" s="131"/>
      <c r="J47" s="371"/>
      <c r="K47" s="2" t="s">
        <v>3517</v>
      </c>
      <c r="L47" s="2"/>
      <c r="M47" s="22"/>
      <c r="N47" s="22"/>
      <c r="O47" s="71"/>
      <c r="P47" s="10"/>
      <c r="Q47" s="10"/>
      <c r="R47" s="82" t="s">
        <v>1331</v>
      </c>
      <c r="S47" s="82" t="s">
        <v>1332</v>
      </c>
      <c r="T47" s="82" t="s">
        <v>1331</v>
      </c>
      <c r="U47" s="82"/>
      <c r="V47" s="77">
        <v>432</v>
      </c>
      <c r="W47" s="272">
        <v>279</v>
      </c>
      <c r="X47" s="342" t="s">
        <v>9563</v>
      </c>
      <c r="Y47" s="711"/>
      <c r="Z47" s="368"/>
      <c r="AA47" s="368" t="s">
        <v>12334</v>
      </c>
      <c r="AB47" s="368" t="s">
        <v>4985</v>
      </c>
      <c r="AC47" s="368"/>
      <c r="AD47" s="104"/>
      <c r="AE47" s="104"/>
      <c r="AF47" s="31"/>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row>
    <row r="48" spans="1:110" s="134" customFormat="1" ht="18" customHeight="1">
      <c r="A48" s="348" t="s">
        <v>1922</v>
      </c>
      <c r="B48" s="340" t="s">
        <v>7216</v>
      </c>
      <c r="C48" s="304" t="s">
        <v>11718</v>
      </c>
      <c r="D48" s="132">
        <v>1</v>
      </c>
      <c r="E48" s="133">
        <v>520</v>
      </c>
      <c r="F48" s="3" t="s">
        <v>10109</v>
      </c>
      <c r="G48" s="131" t="s">
        <v>10109</v>
      </c>
      <c r="H48" s="3" t="s">
        <v>9914</v>
      </c>
      <c r="I48" s="131"/>
      <c r="J48" s="371"/>
      <c r="K48" s="2" t="s">
        <v>3517</v>
      </c>
      <c r="L48" s="2"/>
      <c r="M48" s="22"/>
      <c r="N48" s="22"/>
      <c r="O48" s="71"/>
      <c r="P48" s="10"/>
      <c r="Q48" s="10"/>
      <c r="R48" s="82" t="s">
        <v>1331</v>
      </c>
      <c r="S48" s="82" t="s">
        <v>1332</v>
      </c>
      <c r="T48" s="82" t="s">
        <v>1331</v>
      </c>
      <c r="U48" s="82"/>
      <c r="V48" s="77">
        <v>461</v>
      </c>
      <c r="W48" s="272">
        <v>292.5</v>
      </c>
      <c r="X48" s="342" t="s">
        <v>9563</v>
      </c>
      <c r="Y48" s="711"/>
      <c r="Z48" s="368" t="s">
        <v>2204</v>
      </c>
      <c r="AA48" s="368" t="s">
        <v>12334</v>
      </c>
      <c r="AB48" s="368" t="s">
        <v>4985</v>
      </c>
      <c r="AC48" s="368"/>
      <c r="AD48" s="104"/>
      <c r="AE48" s="104"/>
      <c r="AF48" s="31"/>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row>
    <row r="49" spans="1:110" s="134" customFormat="1" ht="18" customHeight="1">
      <c r="A49" s="348" t="s">
        <v>8078</v>
      </c>
      <c r="B49" s="340" t="s">
        <v>3024</v>
      </c>
      <c r="C49" s="304" t="s">
        <v>10972</v>
      </c>
      <c r="D49" s="132">
        <v>0.4</v>
      </c>
      <c r="E49" s="133">
        <v>520</v>
      </c>
      <c r="F49" s="3" t="s">
        <v>4008</v>
      </c>
      <c r="G49" s="3" t="s">
        <v>4008</v>
      </c>
      <c r="H49" s="3" t="s">
        <v>11224</v>
      </c>
      <c r="I49" s="131">
        <v>180</v>
      </c>
      <c r="J49" s="371"/>
      <c r="K49" s="2" t="s">
        <v>2336</v>
      </c>
      <c r="L49" s="2"/>
      <c r="M49" s="22"/>
      <c r="N49" s="22"/>
      <c r="O49" s="71"/>
      <c r="P49" s="10"/>
      <c r="Q49" s="10"/>
      <c r="R49" s="33" t="s">
        <v>3285</v>
      </c>
      <c r="S49" s="33" t="s">
        <v>509</v>
      </c>
      <c r="T49" s="82" t="s">
        <v>3285</v>
      </c>
      <c r="U49" s="33" t="s">
        <v>509</v>
      </c>
      <c r="V49" s="77">
        <v>461</v>
      </c>
      <c r="W49" s="272">
        <v>292.5</v>
      </c>
      <c r="X49" s="342" t="s">
        <v>9563</v>
      </c>
      <c r="Y49" s="711"/>
      <c r="Z49" s="368"/>
      <c r="AA49" s="368"/>
      <c r="AB49" s="368"/>
      <c r="AC49" s="368"/>
      <c r="AD49" s="104"/>
      <c r="AE49" s="104"/>
      <c r="AF49" s="31"/>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row>
    <row r="50" spans="1:110" s="134" customFormat="1" ht="18" customHeight="1">
      <c r="A50" s="348" t="s">
        <v>8965</v>
      </c>
      <c r="B50" s="340" t="s">
        <v>4864</v>
      </c>
      <c r="C50" s="304" t="s">
        <v>12565</v>
      </c>
      <c r="D50" s="132">
        <v>0.4</v>
      </c>
      <c r="E50" s="133">
        <v>520</v>
      </c>
      <c r="F50" s="3" t="s">
        <v>4008</v>
      </c>
      <c r="G50" s="3" t="s">
        <v>4008</v>
      </c>
      <c r="H50" s="3" t="s">
        <v>11224</v>
      </c>
      <c r="I50" s="131">
        <v>180</v>
      </c>
      <c r="J50" s="371"/>
      <c r="K50" s="2" t="s">
        <v>2336</v>
      </c>
      <c r="L50" s="2"/>
      <c r="M50" s="22"/>
      <c r="N50" s="22"/>
      <c r="O50" s="71"/>
      <c r="P50" s="10"/>
      <c r="Q50" s="10"/>
      <c r="R50" s="33" t="s">
        <v>3285</v>
      </c>
      <c r="S50" s="33" t="s">
        <v>509</v>
      </c>
      <c r="T50" s="82" t="s">
        <v>3285</v>
      </c>
      <c r="U50" s="33" t="s">
        <v>509</v>
      </c>
      <c r="V50" s="77">
        <v>461</v>
      </c>
      <c r="W50" s="272">
        <v>292.5</v>
      </c>
      <c r="X50" s="342" t="s">
        <v>9563</v>
      </c>
      <c r="Y50" s="711"/>
      <c r="Z50" s="368"/>
      <c r="AA50" s="368"/>
      <c r="AB50" s="368"/>
      <c r="AC50" s="368"/>
      <c r="AD50" s="104"/>
      <c r="AE50" s="104"/>
      <c r="AF50" s="31"/>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row>
    <row r="51" spans="1:110" ht="18" customHeight="1">
      <c r="A51" s="350" t="s">
        <v>1532</v>
      </c>
      <c r="B51" s="344" t="s">
        <v>5774</v>
      </c>
      <c r="C51" s="305" t="s">
        <v>12565</v>
      </c>
      <c r="D51" s="135">
        <v>0.5</v>
      </c>
      <c r="E51" s="171">
        <v>435</v>
      </c>
      <c r="F51" s="27" t="s">
        <v>11224</v>
      </c>
      <c r="G51" s="27" t="s">
        <v>9551</v>
      </c>
      <c r="H51" s="27" t="s">
        <v>9551</v>
      </c>
      <c r="I51" s="136" t="s">
        <v>529</v>
      </c>
      <c r="J51" s="372"/>
      <c r="K51" s="2" t="s">
        <v>1458</v>
      </c>
      <c r="O51" s="71"/>
      <c r="R51" s="76" t="s">
        <v>3391</v>
      </c>
      <c r="S51" s="76" t="s">
        <v>3391</v>
      </c>
      <c r="T51" s="76" t="s">
        <v>3391</v>
      </c>
      <c r="U51" s="82" t="s">
        <v>3009</v>
      </c>
      <c r="V51" s="77" t="s">
        <v>3391</v>
      </c>
      <c r="W51" s="272" t="s">
        <v>3391</v>
      </c>
      <c r="X51" s="342" t="s">
        <v>9563</v>
      </c>
      <c r="Y51" s="711"/>
      <c r="Z51" s="368"/>
      <c r="AA51" s="368"/>
      <c r="AB51" s="368"/>
      <c r="AC51" s="368"/>
    </row>
    <row r="52" spans="1:110" ht="18" customHeight="1">
      <c r="A52" s="351" t="s">
        <v>2739</v>
      </c>
      <c r="B52" s="344" t="s">
        <v>11939</v>
      </c>
      <c r="C52" s="80" t="s">
        <v>2532</v>
      </c>
      <c r="D52" s="123">
        <v>0.4</v>
      </c>
      <c r="E52" s="114" t="s">
        <v>3930</v>
      </c>
      <c r="F52" s="3" t="s">
        <v>4008</v>
      </c>
      <c r="G52" s="3" t="s">
        <v>9551</v>
      </c>
      <c r="H52" s="3" t="s">
        <v>9551</v>
      </c>
      <c r="I52" s="114" t="s">
        <v>2838</v>
      </c>
      <c r="J52" s="373"/>
      <c r="K52" s="2" t="s">
        <v>2336</v>
      </c>
      <c r="R52" s="76" t="s">
        <v>2740</v>
      </c>
      <c r="S52" s="76" t="s">
        <v>1332</v>
      </c>
      <c r="T52" s="76" t="s">
        <v>2740</v>
      </c>
      <c r="U52" s="82" t="s">
        <v>3164</v>
      </c>
      <c r="V52" s="77">
        <v>435</v>
      </c>
      <c r="W52" s="272">
        <v>250</v>
      </c>
      <c r="X52" s="342" t="s">
        <v>9563</v>
      </c>
      <c r="Y52" s="711"/>
      <c r="Z52" s="368"/>
      <c r="AA52" s="368"/>
      <c r="AB52" s="368"/>
      <c r="AC52" s="368"/>
    </row>
    <row r="53" spans="1:110" ht="18" customHeight="1">
      <c r="A53" s="351" t="s">
        <v>1431</v>
      </c>
      <c r="B53" s="344" t="s">
        <v>10291</v>
      </c>
      <c r="C53" s="80" t="s">
        <v>10396</v>
      </c>
      <c r="D53" s="123">
        <v>0.38</v>
      </c>
      <c r="E53" s="114" t="s">
        <v>530</v>
      </c>
      <c r="F53" s="3" t="s">
        <v>11224</v>
      </c>
      <c r="G53" s="3" t="s">
        <v>4008</v>
      </c>
      <c r="H53" s="3" t="s">
        <v>4008</v>
      </c>
      <c r="I53" s="114" t="s">
        <v>1000</v>
      </c>
      <c r="J53" s="374"/>
      <c r="K53" s="2" t="s">
        <v>4797</v>
      </c>
      <c r="R53" s="33" t="s">
        <v>10991</v>
      </c>
      <c r="S53" s="33" t="s">
        <v>11003</v>
      </c>
      <c r="T53" s="33" t="s">
        <v>10991</v>
      </c>
      <c r="U53" s="33" t="s">
        <v>11003</v>
      </c>
      <c r="V53" s="77">
        <v>260</v>
      </c>
      <c r="W53" s="272">
        <v>152</v>
      </c>
      <c r="X53" s="342" t="s">
        <v>9563</v>
      </c>
      <c r="Y53" s="711"/>
      <c r="Z53" s="368"/>
      <c r="AA53" s="368"/>
      <c r="AB53" s="368"/>
      <c r="AC53" s="368"/>
    </row>
    <row r="54" spans="1:110" ht="18" customHeight="1">
      <c r="A54" s="351" t="s">
        <v>8540</v>
      </c>
      <c r="B54" s="344" t="s">
        <v>6572</v>
      </c>
      <c r="C54" s="80" t="s">
        <v>8276</v>
      </c>
      <c r="D54" s="123">
        <v>0.8</v>
      </c>
      <c r="E54" s="114" t="s">
        <v>10789</v>
      </c>
      <c r="F54" s="3" t="s">
        <v>615</v>
      </c>
      <c r="G54" s="3"/>
      <c r="H54" s="3"/>
      <c r="I54" s="114"/>
      <c r="J54" s="374"/>
      <c r="K54" s="2" t="s">
        <v>7739</v>
      </c>
      <c r="R54" s="82" t="s">
        <v>1331</v>
      </c>
      <c r="S54" s="82" t="s">
        <v>3391</v>
      </c>
      <c r="T54" s="82" t="s">
        <v>1331</v>
      </c>
      <c r="U54" s="82" t="s">
        <v>3009</v>
      </c>
      <c r="V54" s="77">
        <v>225</v>
      </c>
      <c r="W54" s="272">
        <v>190</v>
      </c>
      <c r="X54" s="342" t="s">
        <v>9563</v>
      </c>
      <c r="Y54" s="711"/>
      <c r="Z54" s="368" t="s">
        <v>2204</v>
      </c>
      <c r="AA54" s="368" t="s">
        <v>12334</v>
      </c>
      <c r="AB54" s="368" t="s">
        <v>4985</v>
      </c>
      <c r="AC54" s="368"/>
      <c r="AF54" s="31" t="s">
        <v>6573</v>
      </c>
    </row>
    <row r="55" spans="1:110" ht="18" customHeight="1">
      <c r="A55" s="351" t="s">
        <v>20458</v>
      </c>
      <c r="B55" s="344" t="s">
        <v>20458</v>
      </c>
      <c r="C55" s="80" t="s">
        <v>20459</v>
      </c>
      <c r="D55" s="123">
        <v>0.6</v>
      </c>
      <c r="E55" s="114" t="s">
        <v>20460</v>
      </c>
      <c r="F55" s="3" t="s">
        <v>20461</v>
      </c>
      <c r="G55" s="3" t="s">
        <v>20461</v>
      </c>
      <c r="H55" s="3" t="s">
        <v>20462</v>
      </c>
      <c r="I55" s="114"/>
      <c r="J55" s="374"/>
      <c r="K55" s="2" t="s">
        <v>20463</v>
      </c>
      <c r="R55" s="33" t="s">
        <v>3285</v>
      </c>
      <c r="S55" s="33" t="s">
        <v>509</v>
      </c>
      <c r="T55" s="82" t="s">
        <v>3285</v>
      </c>
      <c r="V55" s="77">
        <v>328</v>
      </c>
      <c r="W55" s="272">
        <v>225</v>
      </c>
      <c r="X55" s="342" t="s">
        <v>1830</v>
      </c>
      <c r="Y55" s="711"/>
      <c r="Z55" s="368"/>
      <c r="AA55" s="368"/>
      <c r="AB55" s="368" t="s">
        <v>4985</v>
      </c>
      <c r="AC55" s="368"/>
      <c r="AF55" s="31" t="s">
        <v>20464</v>
      </c>
    </row>
    <row r="56" spans="1:110" ht="18" customHeight="1">
      <c r="A56" s="351" t="s">
        <v>22335</v>
      </c>
      <c r="B56" s="344" t="s">
        <v>22335</v>
      </c>
      <c r="C56" s="80" t="s">
        <v>22336</v>
      </c>
      <c r="D56" s="123">
        <v>0.8</v>
      </c>
      <c r="E56" s="114" t="s">
        <v>22337</v>
      </c>
      <c r="F56" s="3" t="s">
        <v>22338</v>
      </c>
      <c r="G56" s="3" t="s">
        <v>22339</v>
      </c>
      <c r="H56" s="3" t="s">
        <v>1172</v>
      </c>
      <c r="I56" s="114"/>
      <c r="J56" s="374"/>
      <c r="K56" s="2" t="s">
        <v>22340</v>
      </c>
      <c r="R56" s="33" t="s">
        <v>284</v>
      </c>
      <c r="S56" s="33" t="s">
        <v>509</v>
      </c>
      <c r="T56" s="82" t="s">
        <v>284</v>
      </c>
      <c r="V56" s="77">
        <v>335</v>
      </c>
      <c r="W56" s="272">
        <v>230</v>
      </c>
      <c r="X56" s="342" t="s">
        <v>1447</v>
      </c>
      <c r="Y56" s="711"/>
      <c r="Z56" s="368"/>
      <c r="AA56" s="368"/>
      <c r="AB56" s="368" t="s">
        <v>4985</v>
      </c>
      <c r="AC56" s="368"/>
      <c r="AF56" s="31" t="s">
        <v>22341</v>
      </c>
    </row>
    <row r="57" spans="1:110" ht="18" customHeight="1">
      <c r="A57" s="351" t="s">
        <v>22775</v>
      </c>
      <c r="B57" s="344" t="s">
        <v>22776</v>
      </c>
      <c r="C57" s="80" t="s">
        <v>22777</v>
      </c>
      <c r="D57" s="123">
        <v>0.6</v>
      </c>
      <c r="E57" s="114" t="s">
        <v>22778</v>
      </c>
      <c r="F57" s="3" t="s">
        <v>22779</v>
      </c>
      <c r="G57" s="3" t="s">
        <v>22779</v>
      </c>
      <c r="H57" s="3" t="s">
        <v>22780</v>
      </c>
      <c r="I57" s="114" t="s">
        <v>23199</v>
      </c>
      <c r="J57" s="374"/>
      <c r="K57" s="2" t="s">
        <v>1730</v>
      </c>
      <c r="R57" s="33" t="s">
        <v>284</v>
      </c>
      <c r="S57" s="33" t="s">
        <v>509</v>
      </c>
      <c r="T57" s="82" t="s">
        <v>284</v>
      </c>
      <c r="V57" s="77">
        <v>328</v>
      </c>
      <c r="W57" s="272">
        <v>225</v>
      </c>
      <c r="X57" s="342" t="s">
        <v>1447</v>
      </c>
      <c r="Y57" s="711"/>
      <c r="Z57" s="368"/>
      <c r="AA57" s="368"/>
      <c r="AB57" s="368" t="s">
        <v>4985</v>
      </c>
      <c r="AC57" s="368"/>
      <c r="AF57" s="31" t="s">
        <v>22781</v>
      </c>
    </row>
    <row r="58" spans="1:110" ht="18" customHeight="1">
      <c r="A58" s="351" t="s">
        <v>23125</v>
      </c>
      <c r="B58" s="344" t="s">
        <v>23126</v>
      </c>
      <c r="C58" s="80" t="s">
        <v>23127</v>
      </c>
      <c r="D58" s="123">
        <v>0.6</v>
      </c>
      <c r="E58" s="114" t="s">
        <v>23128</v>
      </c>
      <c r="F58" s="3" t="s">
        <v>23129</v>
      </c>
      <c r="G58" s="3" t="s">
        <v>23129</v>
      </c>
      <c r="H58" s="3" t="s">
        <v>23130</v>
      </c>
      <c r="I58" s="114" t="s">
        <v>23149</v>
      </c>
      <c r="J58" s="374"/>
      <c r="K58" s="2" t="s">
        <v>3341</v>
      </c>
      <c r="R58" s="33" t="s">
        <v>284</v>
      </c>
      <c r="S58" s="33" t="s">
        <v>509</v>
      </c>
      <c r="T58" s="82" t="s">
        <v>284</v>
      </c>
      <c r="V58" s="77">
        <v>328</v>
      </c>
      <c r="W58" s="272">
        <v>225</v>
      </c>
      <c r="X58" s="342" t="s">
        <v>2730</v>
      </c>
      <c r="Y58" s="711"/>
      <c r="Z58" s="368"/>
      <c r="AA58" s="368"/>
      <c r="AB58" s="368" t="s">
        <v>4985</v>
      </c>
      <c r="AC58" s="368"/>
      <c r="AF58" s="31" t="s">
        <v>23131</v>
      </c>
    </row>
    <row r="59" spans="1:110" ht="18" customHeight="1">
      <c r="A59" s="351" t="s">
        <v>24435</v>
      </c>
      <c r="B59" s="344" t="s">
        <v>24435</v>
      </c>
      <c r="C59" s="80" t="s">
        <v>24436</v>
      </c>
      <c r="D59" s="123">
        <v>0.8</v>
      </c>
      <c r="E59" s="114" t="s">
        <v>24437</v>
      </c>
      <c r="F59" s="3" t="s">
        <v>24438</v>
      </c>
      <c r="G59" s="3" t="s">
        <v>24439</v>
      </c>
      <c r="H59" s="3" t="s">
        <v>24439</v>
      </c>
      <c r="I59" s="114"/>
      <c r="J59" s="374"/>
      <c r="K59" s="2" t="s">
        <v>24440</v>
      </c>
      <c r="R59" s="33" t="s">
        <v>284</v>
      </c>
      <c r="S59" s="33" t="s">
        <v>509</v>
      </c>
      <c r="T59" s="82" t="s">
        <v>284</v>
      </c>
      <c r="V59" s="77">
        <v>461</v>
      </c>
      <c r="W59" s="272">
        <v>292.5</v>
      </c>
      <c r="X59" s="342" t="s">
        <v>2730</v>
      </c>
      <c r="Y59" s="711"/>
      <c r="Z59" s="368"/>
      <c r="AA59" s="368"/>
      <c r="AB59" s="368" t="s">
        <v>4985</v>
      </c>
      <c r="AC59" s="368"/>
      <c r="AF59" s="31" t="s">
        <v>24441</v>
      </c>
    </row>
    <row r="60" spans="1:110" ht="18" customHeight="1">
      <c r="A60" s="351" t="s">
        <v>25097</v>
      </c>
      <c r="B60" s="344" t="s">
        <v>25097</v>
      </c>
      <c r="C60" s="80" t="s">
        <v>25098</v>
      </c>
      <c r="D60" s="123">
        <v>0.6</v>
      </c>
      <c r="E60" s="114" t="s">
        <v>25099</v>
      </c>
      <c r="F60" s="3" t="s">
        <v>1171</v>
      </c>
      <c r="G60" s="3" t="s">
        <v>25100</v>
      </c>
      <c r="H60" s="3" t="s">
        <v>25100</v>
      </c>
      <c r="I60" s="114"/>
      <c r="J60" s="374"/>
      <c r="K60" s="2" t="s">
        <v>25101</v>
      </c>
      <c r="R60" s="33" t="s">
        <v>284</v>
      </c>
      <c r="S60" s="33" t="s">
        <v>509</v>
      </c>
      <c r="T60" s="82" t="s">
        <v>284</v>
      </c>
      <c r="V60" s="77">
        <v>330</v>
      </c>
      <c r="W60" s="272">
        <v>270</v>
      </c>
      <c r="X60" s="342" t="s">
        <v>25102</v>
      </c>
      <c r="Y60" s="711"/>
      <c r="Z60" s="368"/>
      <c r="AA60" s="368"/>
      <c r="AB60" s="368" t="s">
        <v>4985</v>
      </c>
      <c r="AC60" s="368"/>
      <c r="AF60" s="31" t="s">
        <v>25103</v>
      </c>
    </row>
    <row r="61" spans="1:110" ht="18" customHeight="1">
      <c r="A61" s="351" t="s">
        <v>25779</v>
      </c>
      <c r="B61" s="344" t="s">
        <v>25779</v>
      </c>
      <c r="C61" s="80" t="s">
        <v>25780</v>
      </c>
      <c r="D61" s="123">
        <v>0.6</v>
      </c>
      <c r="E61" s="114" t="s">
        <v>25781</v>
      </c>
      <c r="F61" s="3" t="s">
        <v>25782</v>
      </c>
      <c r="G61" s="3" t="s">
        <v>1171</v>
      </c>
      <c r="H61" s="3" t="s">
        <v>25783</v>
      </c>
      <c r="I61" s="114"/>
      <c r="J61" s="374"/>
      <c r="K61" s="2" t="s">
        <v>1730</v>
      </c>
      <c r="R61" s="33" t="s">
        <v>284</v>
      </c>
      <c r="S61" s="33" t="s">
        <v>509</v>
      </c>
      <c r="T61" s="82" t="s">
        <v>284</v>
      </c>
      <c r="V61" s="77">
        <v>328</v>
      </c>
      <c r="W61" s="272">
        <v>225</v>
      </c>
      <c r="X61" s="342" t="s">
        <v>24997</v>
      </c>
      <c r="Y61" s="711"/>
      <c r="Z61" s="368"/>
      <c r="AA61" s="368"/>
      <c r="AB61" s="368" t="s">
        <v>4985</v>
      </c>
      <c r="AC61" s="368"/>
      <c r="AF61" s="31" t="s">
        <v>25784</v>
      </c>
    </row>
    <row r="62" spans="1:110" s="134" customFormat="1" ht="18" customHeight="1">
      <c r="A62" s="348" t="s">
        <v>26298</v>
      </c>
      <c r="B62" s="340" t="s">
        <v>26298</v>
      </c>
      <c r="C62" s="304" t="s">
        <v>26299</v>
      </c>
      <c r="D62" s="132">
        <v>0.6</v>
      </c>
      <c r="E62" s="133">
        <v>405</v>
      </c>
      <c r="F62" s="3" t="s">
        <v>26300</v>
      </c>
      <c r="G62" s="131" t="s">
        <v>26300</v>
      </c>
      <c r="H62" s="3" t="s">
        <v>26301</v>
      </c>
      <c r="I62" s="131">
        <v>300</v>
      </c>
      <c r="J62" s="371"/>
      <c r="K62" s="2" t="s">
        <v>26302</v>
      </c>
      <c r="L62" s="2"/>
      <c r="M62" s="22"/>
      <c r="N62" s="22"/>
      <c r="O62" s="71"/>
      <c r="P62" s="10"/>
      <c r="Q62" s="10"/>
      <c r="R62" s="33" t="s">
        <v>284</v>
      </c>
      <c r="S62" s="33" t="s">
        <v>509</v>
      </c>
      <c r="T62" s="82" t="s">
        <v>284</v>
      </c>
      <c r="U62" s="82"/>
      <c r="V62" s="77">
        <v>328</v>
      </c>
      <c r="W62" s="272">
        <v>225</v>
      </c>
      <c r="X62" s="342" t="s">
        <v>24997</v>
      </c>
      <c r="Y62" s="711"/>
      <c r="Z62" s="368"/>
      <c r="AA62" s="368"/>
      <c r="AB62" s="368" t="s">
        <v>4985</v>
      </c>
      <c r="AC62" s="368"/>
      <c r="AD62" s="104"/>
      <c r="AE62" s="104"/>
      <c r="AF62" s="31" t="s">
        <v>26303</v>
      </c>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row>
    <row r="63" spans="1:110" ht="18" customHeight="1">
      <c r="A63" s="351"/>
      <c r="B63" s="344"/>
      <c r="C63" s="80"/>
      <c r="D63" s="123"/>
      <c r="E63" s="114"/>
      <c r="F63" s="3"/>
      <c r="G63" s="3"/>
      <c r="H63" s="3"/>
      <c r="I63" s="114"/>
      <c r="J63" s="374"/>
      <c r="R63" s="82"/>
      <c r="S63" s="82"/>
      <c r="T63" s="82"/>
      <c r="Y63" s="711"/>
      <c r="Z63" s="368"/>
      <c r="AA63" s="368"/>
      <c r="AB63" s="368"/>
      <c r="AC63" s="368"/>
    </row>
    <row r="64" spans="1:110" ht="18" customHeight="1">
      <c r="A64" s="348" t="s">
        <v>4264</v>
      </c>
      <c r="B64" s="344" t="s">
        <v>9601</v>
      </c>
      <c r="C64" s="140" t="s">
        <v>10396</v>
      </c>
      <c r="D64" s="138">
        <v>0.6</v>
      </c>
      <c r="E64" s="143">
        <v>405</v>
      </c>
      <c r="F64" s="4" t="s">
        <v>11224</v>
      </c>
      <c r="G64" s="4" t="s">
        <v>11224</v>
      </c>
      <c r="H64" s="4" t="s">
        <v>4008</v>
      </c>
      <c r="I64" s="141" t="s">
        <v>1000</v>
      </c>
      <c r="J64" s="378"/>
      <c r="K64" s="2" t="s">
        <v>6631</v>
      </c>
      <c r="O64" s="137"/>
      <c r="P64" s="198"/>
      <c r="Q64" s="198"/>
      <c r="R64" s="76" t="s">
        <v>3391</v>
      </c>
      <c r="S64" s="76" t="s">
        <v>3391</v>
      </c>
      <c r="T64" s="76" t="s">
        <v>3391</v>
      </c>
      <c r="U64" s="82" t="s">
        <v>3009</v>
      </c>
      <c r="V64" s="77" t="s">
        <v>3391</v>
      </c>
      <c r="W64" s="272" t="s">
        <v>3391</v>
      </c>
      <c r="X64" s="342" t="s">
        <v>9563</v>
      </c>
      <c r="Y64" s="711"/>
      <c r="Z64" s="105"/>
      <c r="AA64" s="105"/>
    </row>
    <row r="65" spans="1:29" ht="18" customHeight="1">
      <c r="A65" s="348" t="s">
        <v>5640</v>
      </c>
      <c r="B65" s="344" t="s">
        <v>9242</v>
      </c>
      <c r="C65" s="140" t="s">
        <v>10396</v>
      </c>
      <c r="D65" s="138">
        <v>0.6</v>
      </c>
      <c r="E65" s="124">
        <v>405</v>
      </c>
      <c r="F65" s="4" t="s">
        <v>11224</v>
      </c>
      <c r="G65" s="4" t="s">
        <v>11224</v>
      </c>
      <c r="H65" s="4" t="s">
        <v>9551</v>
      </c>
      <c r="I65" s="141"/>
      <c r="J65" s="378"/>
      <c r="K65" s="2" t="s">
        <v>6631</v>
      </c>
      <c r="O65" s="137"/>
      <c r="P65" s="198"/>
      <c r="Q65" s="198"/>
      <c r="R65" s="76" t="s">
        <v>3391</v>
      </c>
      <c r="S65" s="76" t="s">
        <v>3391</v>
      </c>
      <c r="T65" s="76" t="s">
        <v>3391</v>
      </c>
      <c r="U65" s="82" t="s">
        <v>3009</v>
      </c>
      <c r="V65" s="77" t="s">
        <v>3391</v>
      </c>
      <c r="W65" s="272" t="s">
        <v>3391</v>
      </c>
      <c r="X65" s="342" t="s">
        <v>9563</v>
      </c>
      <c r="Y65" s="711"/>
      <c r="Z65" s="105"/>
      <c r="AA65" s="105"/>
    </row>
    <row r="66" spans="1:29" ht="18" customHeight="1">
      <c r="A66" s="348" t="s">
        <v>1780</v>
      </c>
      <c r="B66" s="344" t="s">
        <v>11595</v>
      </c>
      <c r="C66" s="80" t="s">
        <v>10396</v>
      </c>
      <c r="D66" s="123">
        <v>0.6</v>
      </c>
      <c r="E66" s="124">
        <v>402</v>
      </c>
      <c r="F66" s="3" t="s">
        <v>10029</v>
      </c>
      <c r="G66" s="3" t="s">
        <v>10029</v>
      </c>
      <c r="H66" s="3" t="s">
        <v>3066</v>
      </c>
      <c r="I66" s="114"/>
      <c r="J66" s="375"/>
      <c r="K66" s="2" t="s">
        <v>6631</v>
      </c>
      <c r="O66" s="137"/>
      <c r="P66" s="198"/>
      <c r="Q66" s="198"/>
      <c r="R66" s="76" t="s">
        <v>4345</v>
      </c>
      <c r="S66" s="76" t="s">
        <v>4345</v>
      </c>
      <c r="T66" s="76" t="s">
        <v>4345</v>
      </c>
      <c r="U66" s="82" t="s">
        <v>3009</v>
      </c>
      <c r="V66" s="77" t="s">
        <v>4345</v>
      </c>
      <c r="W66" s="272" t="s">
        <v>4345</v>
      </c>
      <c r="X66" s="342" t="s">
        <v>9563</v>
      </c>
      <c r="Y66" s="711"/>
      <c r="Z66" s="105"/>
      <c r="AA66" s="105"/>
    </row>
    <row r="67" spans="1:29" ht="18" customHeight="1">
      <c r="A67" s="348" t="s">
        <v>1781</v>
      </c>
      <c r="B67" s="344" t="s">
        <v>9552</v>
      </c>
      <c r="C67" s="140" t="s">
        <v>10786</v>
      </c>
      <c r="D67" s="138">
        <v>0.8</v>
      </c>
      <c r="E67" s="143">
        <v>520</v>
      </c>
      <c r="F67" s="4" t="s">
        <v>11224</v>
      </c>
      <c r="G67" s="4" t="s">
        <v>11224</v>
      </c>
      <c r="H67" s="4" t="s">
        <v>4008</v>
      </c>
      <c r="I67" s="141" t="s">
        <v>4158</v>
      </c>
      <c r="J67" s="378"/>
      <c r="K67" s="2" t="s">
        <v>3418</v>
      </c>
      <c r="O67" s="137"/>
      <c r="P67" s="198"/>
      <c r="Q67" s="198"/>
      <c r="R67" s="76" t="s">
        <v>3391</v>
      </c>
      <c r="S67" s="76" t="s">
        <v>3391</v>
      </c>
      <c r="T67" s="76" t="s">
        <v>3391</v>
      </c>
      <c r="U67" s="82" t="s">
        <v>3009</v>
      </c>
      <c r="V67" s="77" t="s">
        <v>3391</v>
      </c>
      <c r="W67" s="272" t="s">
        <v>3391</v>
      </c>
      <c r="X67" s="342" t="s">
        <v>9563</v>
      </c>
      <c r="Y67" s="711"/>
      <c r="Z67" s="105"/>
      <c r="AA67" s="105"/>
    </row>
    <row r="68" spans="1:29" ht="18" customHeight="1">
      <c r="A68" s="348" t="s">
        <v>4297</v>
      </c>
      <c r="B68" s="344" t="s">
        <v>11290</v>
      </c>
      <c r="C68" s="80" t="s">
        <v>10396</v>
      </c>
      <c r="D68" s="123">
        <v>0.8</v>
      </c>
      <c r="E68" s="124">
        <v>520</v>
      </c>
      <c r="F68" s="3" t="s">
        <v>11224</v>
      </c>
      <c r="G68" s="3" t="s">
        <v>11224</v>
      </c>
      <c r="H68" s="3" t="s">
        <v>4008</v>
      </c>
      <c r="I68" s="114" t="s">
        <v>3511</v>
      </c>
      <c r="J68" s="375"/>
      <c r="K68" s="2" t="s">
        <v>3418</v>
      </c>
      <c r="O68" s="137"/>
      <c r="P68" s="198"/>
      <c r="Q68" s="198"/>
      <c r="R68" s="76" t="s">
        <v>3391</v>
      </c>
      <c r="S68" s="76" t="s">
        <v>3391</v>
      </c>
      <c r="T68" s="76" t="s">
        <v>3391</v>
      </c>
      <c r="U68" s="82" t="s">
        <v>3009</v>
      </c>
      <c r="V68" s="77" t="s">
        <v>3391</v>
      </c>
      <c r="W68" s="272" t="s">
        <v>3391</v>
      </c>
      <c r="X68" s="342" t="s">
        <v>9563</v>
      </c>
      <c r="Y68" s="711"/>
      <c r="Z68" s="105"/>
      <c r="AA68" s="105"/>
    </row>
    <row r="69" spans="1:29" ht="18" customHeight="1">
      <c r="A69" s="348" t="s">
        <v>11747</v>
      </c>
      <c r="B69" s="344" t="s">
        <v>9663</v>
      </c>
      <c r="C69" s="140" t="s">
        <v>10396</v>
      </c>
      <c r="D69" s="138">
        <v>0.6</v>
      </c>
      <c r="E69" s="143">
        <v>520</v>
      </c>
      <c r="F69" s="4" t="s">
        <v>11224</v>
      </c>
      <c r="G69" s="4" t="s">
        <v>11224</v>
      </c>
      <c r="H69" s="4" t="s">
        <v>4008</v>
      </c>
      <c r="I69" s="141" t="s">
        <v>5079</v>
      </c>
      <c r="J69" s="378"/>
      <c r="K69" s="2" t="s">
        <v>3418</v>
      </c>
      <c r="O69" s="137"/>
      <c r="P69" s="198"/>
      <c r="Q69" s="198"/>
      <c r="R69" s="76" t="s">
        <v>6565</v>
      </c>
      <c r="S69" s="76" t="s">
        <v>6567</v>
      </c>
      <c r="T69" s="76" t="s">
        <v>6565</v>
      </c>
      <c r="U69" s="82" t="s">
        <v>6775</v>
      </c>
      <c r="V69" s="77">
        <v>390</v>
      </c>
      <c r="W69" s="272">
        <v>282</v>
      </c>
      <c r="X69" s="342" t="s">
        <v>9563</v>
      </c>
      <c r="Y69" s="711"/>
      <c r="Z69" s="105"/>
      <c r="AA69" s="105"/>
    </row>
    <row r="70" spans="1:29" ht="18" customHeight="1">
      <c r="A70" s="348" t="s">
        <v>889</v>
      </c>
      <c r="B70" s="344" t="s">
        <v>850</v>
      </c>
      <c r="C70" s="80" t="s">
        <v>10396</v>
      </c>
      <c r="D70" s="123">
        <v>0.6</v>
      </c>
      <c r="E70" s="124">
        <v>520</v>
      </c>
      <c r="F70" s="3" t="s">
        <v>11224</v>
      </c>
      <c r="G70" s="3" t="s">
        <v>11224</v>
      </c>
      <c r="H70" s="3" t="s">
        <v>9551</v>
      </c>
      <c r="I70" s="114" t="s">
        <v>481</v>
      </c>
      <c r="J70" s="375"/>
      <c r="K70" s="2" t="s">
        <v>3418</v>
      </c>
      <c r="O70" s="137"/>
      <c r="P70" s="198"/>
      <c r="Q70" s="198"/>
      <c r="R70" s="33" t="s">
        <v>2740</v>
      </c>
      <c r="S70" s="33" t="s">
        <v>509</v>
      </c>
      <c r="T70" s="82" t="s">
        <v>2740</v>
      </c>
      <c r="U70" s="33" t="s">
        <v>509</v>
      </c>
      <c r="V70" s="77">
        <v>390</v>
      </c>
      <c r="W70" s="272">
        <v>282</v>
      </c>
      <c r="X70" s="342" t="s">
        <v>9563</v>
      </c>
      <c r="Y70" s="711"/>
      <c r="Z70" s="105"/>
      <c r="AA70" s="105"/>
    </row>
    <row r="71" spans="1:29" ht="18" customHeight="1">
      <c r="A71" s="348" t="s">
        <v>11748</v>
      </c>
      <c r="B71" s="344" t="s">
        <v>851</v>
      </c>
      <c r="C71" s="80" t="s">
        <v>10396</v>
      </c>
      <c r="D71" s="123">
        <v>0.8</v>
      </c>
      <c r="E71" s="124">
        <v>520</v>
      </c>
      <c r="F71" s="3" t="s">
        <v>4008</v>
      </c>
      <c r="G71" s="3" t="s">
        <v>11224</v>
      </c>
      <c r="H71" s="3" t="s">
        <v>4008</v>
      </c>
      <c r="I71" s="114" t="s">
        <v>5948</v>
      </c>
      <c r="J71" s="375"/>
      <c r="K71" s="2" t="s">
        <v>5496</v>
      </c>
      <c r="O71" s="137"/>
      <c r="P71" s="198"/>
      <c r="Q71" s="198"/>
      <c r="R71" s="82" t="s">
        <v>1331</v>
      </c>
      <c r="S71" s="82" t="s">
        <v>3391</v>
      </c>
      <c r="T71" s="82" t="s">
        <v>1331</v>
      </c>
      <c r="U71" s="82" t="s">
        <v>3009</v>
      </c>
      <c r="V71" s="77">
        <v>461</v>
      </c>
      <c r="W71" s="272">
        <v>292.5</v>
      </c>
      <c r="X71" s="342" t="s">
        <v>9563</v>
      </c>
      <c r="Y71" s="711"/>
      <c r="Z71" s="105"/>
      <c r="AA71" s="105"/>
    </row>
    <row r="72" spans="1:29" ht="18" customHeight="1">
      <c r="A72" s="348" t="s">
        <v>8634</v>
      </c>
      <c r="B72" s="344" t="s">
        <v>5893</v>
      </c>
      <c r="C72" s="140" t="s">
        <v>10396</v>
      </c>
      <c r="D72" s="138">
        <v>0.8</v>
      </c>
      <c r="E72" s="143">
        <v>520</v>
      </c>
      <c r="F72" s="4" t="s">
        <v>4008</v>
      </c>
      <c r="G72" s="4" t="s">
        <v>11224</v>
      </c>
      <c r="H72" s="4" t="s">
        <v>4008</v>
      </c>
      <c r="I72" s="141" t="s">
        <v>5948</v>
      </c>
      <c r="J72" s="378"/>
      <c r="K72" s="2" t="s">
        <v>5496</v>
      </c>
      <c r="O72" s="137"/>
      <c r="P72" s="198"/>
      <c r="Q72" s="198"/>
      <c r="R72" s="82" t="s">
        <v>6565</v>
      </c>
      <c r="S72" s="82" t="s">
        <v>6566</v>
      </c>
      <c r="T72" s="82" t="s">
        <v>6565</v>
      </c>
      <c r="U72" s="82" t="s">
        <v>6775</v>
      </c>
      <c r="V72" s="77">
        <v>461</v>
      </c>
      <c r="W72" s="272">
        <v>292.5</v>
      </c>
      <c r="X72" s="342" t="s">
        <v>9563</v>
      </c>
      <c r="Y72" s="711"/>
      <c r="Z72" s="105"/>
      <c r="AA72" s="105"/>
    </row>
    <row r="73" spans="1:29" ht="18" customHeight="1">
      <c r="A73" s="348" t="s">
        <v>5448</v>
      </c>
      <c r="B73" s="344" t="s">
        <v>8302</v>
      </c>
      <c r="C73" s="80" t="s">
        <v>10396</v>
      </c>
      <c r="D73" s="123">
        <v>0.8</v>
      </c>
      <c r="E73" s="124">
        <v>520</v>
      </c>
      <c r="F73" s="3" t="s">
        <v>11224</v>
      </c>
      <c r="G73" s="3" t="s">
        <v>11224</v>
      </c>
      <c r="H73" s="3" t="s">
        <v>4008</v>
      </c>
      <c r="I73" s="114" t="s">
        <v>4409</v>
      </c>
      <c r="J73" s="375"/>
      <c r="K73" s="2" t="s">
        <v>5496</v>
      </c>
      <c r="O73" s="137"/>
      <c r="P73" s="198"/>
      <c r="Q73" s="198"/>
      <c r="R73" s="82" t="s">
        <v>6565</v>
      </c>
      <c r="S73" s="82" t="s">
        <v>111</v>
      </c>
      <c r="T73" s="82" t="s">
        <v>6565</v>
      </c>
      <c r="U73" s="82" t="s">
        <v>11380</v>
      </c>
      <c r="V73" s="77">
        <v>461</v>
      </c>
      <c r="W73" s="272">
        <v>292.5</v>
      </c>
      <c r="X73" s="342" t="s">
        <v>9563</v>
      </c>
      <c r="Y73" s="711"/>
      <c r="Z73" s="105"/>
      <c r="AA73" s="105"/>
    </row>
    <row r="74" spans="1:29" ht="18" customHeight="1">
      <c r="A74" s="348" t="s">
        <v>1294</v>
      </c>
      <c r="B74" s="344" t="s">
        <v>5120</v>
      </c>
      <c r="C74" s="307" t="s">
        <v>10396</v>
      </c>
      <c r="D74" s="144">
        <v>0.8</v>
      </c>
      <c r="E74" s="145">
        <v>520</v>
      </c>
      <c r="F74" s="102" t="s">
        <v>11224</v>
      </c>
      <c r="G74" s="102" t="s">
        <v>11224</v>
      </c>
      <c r="H74" s="102" t="s">
        <v>4008</v>
      </c>
      <c r="I74" s="146" t="s">
        <v>323</v>
      </c>
      <c r="J74" s="382" t="s">
        <v>2919</v>
      </c>
      <c r="K74" s="271" t="s">
        <v>5496</v>
      </c>
      <c r="O74" s="137"/>
      <c r="P74" s="198"/>
      <c r="Q74" s="198"/>
      <c r="R74" s="33" t="s">
        <v>2740</v>
      </c>
      <c r="S74" s="33" t="s">
        <v>509</v>
      </c>
      <c r="T74" s="82" t="s">
        <v>2740</v>
      </c>
      <c r="U74" s="33" t="s">
        <v>509</v>
      </c>
      <c r="V74" s="77">
        <v>461</v>
      </c>
      <c r="W74" s="272">
        <v>292.5</v>
      </c>
      <c r="X74" s="342" t="s">
        <v>6893</v>
      </c>
      <c r="Y74" s="711" t="s">
        <v>2919</v>
      </c>
      <c r="Z74" s="742"/>
      <c r="AA74" s="105"/>
      <c r="AB74" s="199" t="s">
        <v>4985</v>
      </c>
      <c r="AC74" s="199"/>
    </row>
    <row r="75" spans="1:29" ht="18" customHeight="1">
      <c r="A75" s="348" t="s">
        <v>1295</v>
      </c>
      <c r="B75" s="344" t="s">
        <v>5121</v>
      </c>
      <c r="C75" s="80" t="s">
        <v>7597</v>
      </c>
      <c r="D75" s="123">
        <v>0.8</v>
      </c>
      <c r="E75" s="124">
        <v>550</v>
      </c>
      <c r="F75" s="3" t="s">
        <v>4008</v>
      </c>
      <c r="G75" s="3" t="s">
        <v>11224</v>
      </c>
      <c r="H75" s="3" t="s">
        <v>4008</v>
      </c>
      <c r="I75" s="114" t="s">
        <v>4746</v>
      </c>
      <c r="J75" s="375"/>
      <c r="K75" s="2" t="s">
        <v>3872</v>
      </c>
      <c r="O75" s="137"/>
      <c r="P75" s="198"/>
      <c r="Q75" s="198"/>
      <c r="R75" s="76" t="s">
        <v>3391</v>
      </c>
      <c r="S75" s="76" t="s">
        <v>3391</v>
      </c>
      <c r="T75" s="76" t="s">
        <v>3391</v>
      </c>
      <c r="U75" s="82" t="s">
        <v>3009</v>
      </c>
      <c r="V75" s="77" t="s">
        <v>3391</v>
      </c>
      <c r="W75" s="272" t="s">
        <v>3391</v>
      </c>
      <c r="X75" s="342" t="s">
        <v>9563</v>
      </c>
      <c r="Y75" s="711"/>
      <c r="Z75" s="105"/>
      <c r="AA75" s="105"/>
    </row>
    <row r="76" spans="1:29" ht="18" customHeight="1">
      <c r="A76" s="348" t="s">
        <v>8642</v>
      </c>
      <c r="B76" s="344" t="s">
        <v>1203</v>
      </c>
      <c r="C76" s="140" t="s">
        <v>10396</v>
      </c>
      <c r="D76" s="138">
        <v>0.8</v>
      </c>
      <c r="E76" s="143">
        <v>550</v>
      </c>
      <c r="F76" s="4" t="s">
        <v>4008</v>
      </c>
      <c r="G76" s="4" t="s">
        <v>11224</v>
      </c>
      <c r="H76" s="4" t="s">
        <v>4008</v>
      </c>
      <c r="I76" s="141" t="s">
        <v>4746</v>
      </c>
      <c r="J76" s="378"/>
      <c r="K76" s="2" t="s">
        <v>3872</v>
      </c>
      <c r="O76" s="137" t="s">
        <v>10500</v>
      </c>
      <c r="P76" s="198"/>
      <c r="Q76" s="198"/>
      <c r="R76" s="76" t="s">
        <v>3391</v>
      </c>
      <c r="S76" s="76" t="s">
        <v>3391</v>
      </c>
      <c r="T76" s="76" t="s">
        <v>3391</v>
      </c>
      <c r="U76" s="82" t="s">
        <v>3009</v>
      </c>
      <c r="V76" s="77" t="s">
        <v>3391</v>
      </c>
      <c r="W76" s="272" t="s">
        <v>3391</v>
      </c>
      <c r="X76" s="342" t="s">
        <v>9563</v>
      </c>
      <c r="Y76" s="711"/>
      <c r="Z76" s="105"/>
      <c r="AA76" s="105"/>
    </row>
    <row r="77" spans="1:29" ht="18" customHeight="1">
      <c r="A77" s="348" t="str">
        <f>ASC(O77)</f>
        <v>0-21-3</v>
      </c>
      <c r="B77" s="344" t="s">
        <v>10655</v>
      </c>
      <c r="C77" s="80" t="s">
        <v>10396</v>
      </c>
      <c r="D77" s="123">
        <v>0.8</v>
      </c>
      <c r="E77" s="124">
        <v>550</v>
      </c>
      <c r="F77" s="3" t="s">
        <v>4008</v>
      </c>
      <c r="G77" s="3" t="s">
        <v>11224</v>
      </c>
      <c r="H77" s="3" t="s">
        <v>4008</v>
      </c>
      <c r="I77" s="114" t="s">
        <v>4746</v>
      </c>
      <c r="J77" s="383" t="s">
        <v>4923</v>
      </c>
      <c r="K77" s="2" t="s">
        <v>2104</v>
      </c>
      <c r="L77" s="2" t="s">
        <v>1962</v>
      </c>
      <c r="O77" s="137" t="s">
        <v>8594</v>
      </c>
      <c r="P77" s="198"/>
      <c r="Q77" s="198"/>
      <c r="R77" s="76" t="s">
        <v>7953</v>
      </c>
      <c r="S77" s="76" t="s">
        <v>12308</v>
      </c>
      <c r="T77" s="76" t="s">
        <v>7953</v>
      </c>
      <c r="U77" s="82" t="s">
        <v>6775</v>
      </c>
      <c r="V77" s="77">
        <v>250</v>
      </c>
      <c r="W77" s="272">
        <v>230</v>
      </c>
      <c r="X77" s="342" t="s">
        <v>9563</v>
      </c>
      <c r="Y77" s="711"/>
      <c r="Z77" s="105"/>
      <c r="AA77" s="105"/>
    </row>
    <row r="78" spans="1:29" ht="18" customHeight="1">
      <c r="A78" s="348" t="str">
        <f>ASC(O78)</f>
        <v>0-21-4</v>
      </c>
      <c r="B78" s="344" t="s">
        <v>7172</v>
      </c>
      <c r="C78" s="140" t="s">
        <v>10972</v>
      </c>
      <c r="D78" s="138">
        <v>0.8</v>
      </c>
      <c r="E78" s="143">
        <v>550</v>
      </c>
      <c r="F78" s="4" t="s">
        <v>4008</v>
      </c>
      <c r="G78" s="4" t="s">
        <v>11224</v>
      </c>
      <c r="H78" s="4" t="s">
        <v>4008</v>
      </c>
      <c r="I78" s="141" t="s">
        <v>4746</v>
      </c>
      <c r="J78" s="378"/>
      <c r="K78" s="2" t="s">
        <v>7395</v>
      </c>
      <c r="O78" s="137" t="s">
        <v>3820</v>
      </c>
      <c r="P78" s="198"/>
      <c r="Q78" s="198"/>
      <c r="R78" s="76" t="s">
        <v>6565</v>
      </c>
      <c r="S78" s="76" t="s">
        <v>6567</v>
      </c>
      <c r="T78" s="76" t="s">
        <v>6565</v>
      </c>
      <c r="U78" s="82" t="s">
        <v>6775</v>
      </c>
      <c r="V78" s="77">
        <v>250</v>
      </c>
      <c r="W78" s="272">
        <v>230</v>
      </c>
      <c r="X78" s="342" t="s">
        <v>9563</v>
      </c>
      <c r="Y78" s="711"/>
      <c r="Z78" s="105"/>
      <c r="AA78" s="105"/>
    </row>
    <row r="79" spans="1:29" ht="18" customHeight="1">
      <c r="A79" s="348" t="str">
        <f>ASC(O79)</f>
        <v>0-21-5</v>
      </c>
      <c r="B79" s="344" t="s">
        <v>11937</v>
      </c>
      <c r="C79" s="80" t="s">
        <v>10396</v>
      </c>
      <c r="D79" s="123">
        <v>0.8</v>
      </c>
      <c r="E79" s="124">
        <v>550</v>
      </c>
      <c r="F79" s="3" t="s">
        <v>4008</v>
      </c>
      <c r="G79" s="3" t="s">
        <v>11224</v>
      </c>
      <c r="H79" s="3" t="s">
        <v>4008</v>
      </c>
      <c r="I79" s="114" t="s">
        <v>4746</v>
      </c>
      <c r="J79" s="375"/>
      <c r="K79" s="2" t="s">
        <v>3872</v>
      </c>
      <c r="O79" s="137" t="s">
        <v>8955</v>
      </c>
      <c r="P79" s="198"/>
      <c r="Q79" s="198"/>
      <c r="R79" s="76" t="s">
        <v>6565</v>
      </c>
      <c r="S79" s="76" t="s">
        <v>6567</v>
      </c>
      <c r="T79" s="76" t="s">
        <v>6565</v>
      </c>
      <c r="U79" s="82" t="s">
        <v>6775</v>
      </c>
      <c r="V79" s="77">
        <v>250</v>
      </c>
      <c r="W79" s="272">
        <v>230</v>
      </c>
      <c r="X79" s="342" t="s">
        <v>9563</v>
      </c>
      <c r="Y79" s="711"/>
      <c r="Z79" s="105"/>
      <c r="AA79" s="105"/>
    </row>
    <row r="80" spans="1:29" ht="18" customHeight="1">
      <c r="A80" s="348" t="s">
        <v>9340</v>
      </c>
      <c r="B80" s="344" t="s">
        <v>5679</v>
      </c>
      <c r="C80" s="140" t="s">
        <v>10396</v>
      </c>
      <c r="D80" s="138">
        <v>0.8</v>
      </c>
      <c r="E80" s="143">
        <v>405</v>
      </c>
      <c r="F80" s="4" t="s">
        <v>4008</v>
      </c>
      <c r="G80" s="4" t="s">
        <v>11224</v>
      </c>
      <c r="H80" s="4" t="s">
        <v>4008</v>
      </c>
      <c r="I80" s="141" t="s">
        <v>4746</v>
      </c>
      <c r="J80" s="378"/>
      <c r="K80" s="2" t="s">
        <v>2084</v>
      </c>
      <c r="O80" s="137" t="s">
        <v>9990</v>
      </c>
      <c r="P80" s="198"/>
      <c r="Q80" s="198"/>
      <c r="R80" s="76" t="s">
        <v>6565</v>
      </c>
      <c r="S80" s="76" t="s">
        <v>6567</v>
      </c>
      <c r="T80" s="76" t="s">
        <v>6565</v>
      </c>
      <c r="U80" s="82" t="s">
        <v>6775</v>
      </c>
      <c r="V80" s="77">
        <v>250</v>
      </c>
      <c r="W80" s="272">
        <v>230</v>
      </c>
      <c r="X80" s="342" t="s">
        <v>9563</v>
      </c>
      <c r="Y80" s="711"/>
      <c r="Z80" s="105"/>
      <c r="AA80" s="105"/>
    </row>
    <row r="81" spans="1:31" ht="18" customHeight="1">
      <c r="A81" s="348" t="str">
        <f t="shared" ref="A81:A103" si="0">ASC(O81)</f>
        <v>0-21-7</v>
      </c>
      <c r="B81" s="344" t="s">
        <v>6301</v>
      </c>
      <c r="C81" s="140" t="s">
        <v>10396</v>
      </c>
      <c r="D81" s="138">
        <v>0.8</v>
      </c>
      <c r="E81" s="143">
        <v>405</v>
      </c>
      <c r="F81" s="4" t="s">
        <v>4008</v>
      </c>
      <c r="G81" s="4" t="s">
        <v>11224</v>
      </c>
      <c r="H81" s="4" t="s">
        <v>4008</v>
      </c>
      <c r="I81" s="141" t="s">
        <v>1690</v>
      </c>
      <c r="J81" s="378"/>
      <c r="K81" s="2" t="s">
        <v>9314</v>
      </c>
      <c r="L81" s="1339" t="s">
        <v>11317</v>
      </c>
      <c r="M81" s="1340"/>
      <c r="O81" s="137" t="s">
        <v>8391</v>
      </c>
      <c r="P81" s="198"/>
      <c r="Q81" s="198"/>
      <c r="R81" s="76" t="s">
        <v>6565</v>
      </c>
      <c r="S81" s="76" t="s">
        <v>6567</v>
      </c>
      <c r="T81" s="76" t="s">
        <v>6565</v>
      </c>
      <c r="U81" s="82" t="s">
        <v>6775</v>
      </c>
      <c r="V81" s="77">
        <v>250</v>
      </c>
      <c r="W81" s="272">
        <v>230</v>
      </c>
      <c r="X81" s="342" t="s">
        <v>961</v>
      </c>
      <c r="Y81" s="1339" t="s">
        <v>11317</v>
      </c>
      <c r="Z81" s="1340"/>
      <c r="AA81" s="105"/>
    </row>
    <row r="82" spans="1:31" ht="18" customHeight="1">
      <c r="A82" s="348" t="str">
        <f t="shared" si="0"/>
        <v>0-21-8</v>
      </c>
      <c r="B82" s="344" t="s">
        <v>2564</v>
      </c>
      <c r="C82" s="80" t="s">
        <v>10396</v>
      </c>
      <c r="D82" s="123">
        <v>0.8</v>
      </c>
      <c r="E82" s="124">
        <v>405</v>
      </c>
      <c r="F82" s="3" t="s">
        <v>4008</v>
      </c>
      <c r="G82" s="3" t="s">
        <v>11224</v>
      </c>
      <c r="H82" s="3" t="s">
        <v>4008</v>
      </c>
      <c r="I82" s="114" t="s">
        <v>9138</v>
      </c>
      <c r="J82" s="375"/>
      <c r="K82" s="2" t="s">
        <v>4386</v>
      </c>
      <c r="O82" s="137" t="s">
        <v>8392</v>
      </c>
      <c r="P82" s="198"/>
      <c r="Q82" s="198"/>
      <c r="R82" s="76" t="s">
        <v>3391</v>
      </c>
      <c r="S82" s="76" t="s">
        <v>3391</v>
      </c>
      <c r="T82" s="76" t="s">
        <v>3391</v>
      </c>
      <c r="U82" s="82" t="s">
        <v>3009</v>
      </c>
      <c r="V82" s="77" t="s">
        <v>3391</v>
      </c>
      <c r="W82" s="272" t="s">
        <v>3391</v>
      </c>
      <c r="X82" s="342" t="s">
        <v>9563</v>
      </c>
      <c r="Y82" s="711"/>
      <c r="Z82" s="105"/>
      <c r="AA82" s="105"/>
    </row>
    <row r="83" spans="1:31" ht="18" customHeight="1">
      <c r="A83" s="348" t="str">
        <f t="shared" si="0"/>
        <v>0-21-9</v>
      </c>
      <c r="B83" s="344" t="s">
        <v>2105</v>
      </c>
      <c r="C83" s="80" t="s">
        <v>10396</v>
      </c>
      <c r="D83" s="123">
        <v>0.8</v>
      </c>
      <c r="E83" s="124">
        <v>405</v>
      </c>
      <c r="F83" s="3" t="s">
        <v>4008</v>
      </c>
      <c r="G83" s="3" t="s">
        <v>11224</v>
      </c>
      <c r="H83" s="3" t="s">
        <v>4008</v>
      </c>
      <c r="I83" s="114"/>
      <c r="J83" s="375"/>
      <c r="K83" s="2" t="s">
        <v>4386</v>
      </c>
      <c r="O83" s="137" t="s">
        <v>268</v>
      </c>
      <c r="P83" s="198"/>
      <c r="Q83" s="198"/>
      <c r="R83" s="76" t="s">
        <v>3391</v>
      </c>
      <c r="S83" s="76" t="s">
        <v>3391</v>
      </c>
      <c r="T83" s="76" t="s">
        <v>3391</v>
      </c>
      <c r="U83" s="82" t="s">
        <v>3009</v>
      </c>
      <c r="V83" s="77" t="s">
        <v>3391</v>
      </c>
      <c r="W83" s="272" t="s">
        <v>3391</v>
      </c>
      <c r="X83" s="342" t="s">
        <v>9563</v>
      </c>
      <c r="Y83" s="711"/>
      <c r="Z83" s="105"/>
      <c r="AA83" s="105"/>
    </row>
    <row r="84" spans="1:31" ht="18" customHeight="1">
      <c r="A84" s="348" t="str">
        <f t="shared" si="0"/>
        <v>0-22-1</v>
      </c>
      <c r="B84" s="344" t="s">
        <v>2106</v>
      </c>
      <c r="C84" s="140" t="s">
        <v>10396</v>
      </c>
      <c r="D84" s="138">
        <v>0.6</v>
      </c>
      <c r="E84" s="124">
        <v>405</v>
      </c>
      <c r="F84" s="4" t="s">
        <v>11224</v>
      </c>
      <c r="G84" s="4" t="s">
        <v>4008</v>
      </c>
      <c r="H84" s="4" t="s">
        <v>11224</v>
      </c>
      <c r="I84" s="141"/>
      <c r="J84" s="378"/>
      <c r="K84" s="2" t="s">
        <v>1458</v>
      </c>
      <c r="O84" s="137" t="s">
        <v>11292</v>
      </c>
      <c r="P84" s="198"/>
      <c r="Q84" s="198"/>
      <c r="R84" s="76" t="s">
        <v>1324</v>
      </c>
      <c r="S84" s="76" t="s">
        <v>1324</v>
      </c>
      <c r="T84" s="76" t="s">
        <v>1324</v>
      </c>
      <c r="U84" s="82" t="s">
        <v>3009</v>
      </c>
      <c r="V84" s="77" t="s">
        <v>1324</v>
      </c>
      <c r="W84" s="272" t="s">
        <v>1324</v>
      </c>
      <c r="X84" s="342" t="s">
        <v>9563</v>
      </c>
      <c r="Y84" s="711"/>
      <c r="Z84" s="105"/>
      <c r="AA84" s="105"/>
    </row>
    <row r="85" spans="1:31" ht="18" customHeight="1">
      <c r="A85" s="348" t="str">
        <f t="shared" si="0"/>
        <v>0-22-2</v>
      </c>
      <c r="B85" s="344" t="s">
        <v>2107</v>
      </c>
      <c r="C85" s="80" t="s">
        <v>12565</v>
      </c>
      <c r="D85" s="123">
        <v>0.6</v>
      </c>
      <c r="E85" s="124">
        <v>405</v>
      </c>
      <c r="F85" s="3" t="s">
        <v>11224</v>
      </c>
      <c r="G85" s="3" t="s">
        <v>4008</v>
      </c>
      <c r="H85" s="3" t="s">
        <v>11224</v>
      </c>
      <c r="I85" s="114"/>
      <c r="J85" s="375"/>
      <c r="K85" s="2" t="s">
        <v>1458</v>
      </c>
      <c r="O85" s="137" t="s">
        <v>9477</v>
      </c>
      <c r="P85" s="198"/>
      <c r="Q85" s="198"/>
      <c r="R85" s="76" t="s">
        <v>1324</v>
      </c>
      <c r="S85" s="76" t="s">
        <v>1324</v>
      </c>
      <c r="T85" s="76" t="s">
        <v>1324</v>
      </c>
      <c r="U85" s="82" t="s">
        <v>3009</v>
      </c>
      <c r="V85" s="77" t="s">
        <v>1324</v>
      </c>
      <c r="W85" s="272" t="s">
        <v>1324</v>
      </c>
      <c r="X85" s="342" t="s">
        <v>9563</v>
      </c>
      <c r="Y85" s="711"/>
      <c r="Z85" s="105"/>
      <c r="AA85" s="105"/>
    </row>
    <row r="86" spans="1:31" ht="18" customHeight="1">
      <c r="A86" s="348" t="str">
        <f t="shared" si="0"/>
        <v>0-22-3</v>
      </c>
      <c r="B86" s="344" t="s">
        <v>2108</v>
      </c>
      <c r="C86" s="140" t="s">
        <v>12565</v>
      </c>
      <c r="D86" s="138">
        <v>0.6</v>
      </c>
      <c r="E86" s="143">
        <v>405</v>
      </c>
      <c r="F86" s="4" t="s">
        <v>11224</v>
      </c>
      <c r="G86" s="4" t="s">
        <v>11224</v>
      </c>
      <c r="H86" s="4" t="s">
        <v>4008</v>
      </c>
      <c r="I86" s="141" t="s">
        <v>1689</v>
      </c>
      <c r="J86" s="378"/>
      <c r="K86" s="2" t="s">
        <v>1458</v>
      </c>
      <c r="O86" s="137" t="s">
        <v>12225</v>
      </c>
      <c r="P86" s="198"/>
      <c r="Q86" s="198"/>
      <c r="R86" s="76" t="s">
        <v>3391</v>
      </c>
      <c r="S86" s="76" t="s">
        <v>3391</v>
      </c>
      <c r="T86" s="76" t="s">
        <v>3391</v>
      </c>
      <c r="U86" s="82" t="s">
        <v>3009</v>
      </c>
      <c r="V86" s="77" t="s">
        <v>3391</v>
      </c>
      <c r="W86" s="272" t="s">
        <v>3391</v>
      </c>
      <c r="X86" s="342" t="s">
        <v>9563</v>
      </c>
      <c r="Y86" s="711"/>
      <c r="Z86" s="105"/>
      <c r="AA86" s="105"/>
    </row>
    <row r="87" spans="1:31" ht="18" customHeight="1">
      <c r="A87" s="348" t="str">
        <f t="shared" si="0"/>
        <v>0-22-6</v>
      </c>
      <c r="B87" s="344" t="s">
        <v>408</v>
      </c>
      <c r="C87" s="80" t="s">
        <v>10396</v>
      </c>
      <c r="D87" s="123">
        <v>0.6</v>
      </c>
      <c r="E87" s="124">
        <v>405</v>
      </c>
      <c r="F87" s="3" t="s">
        <v>11224</v>
      </c>
      <c r="G87" s="3" t="s">
        <v>4008</v>
      </c>
      <c r="H87" s="3" t="s">
        <v>11224</v>
      </c>
      <c r="I87" s="114"/>
      <c r="J87" s="375"/>
      <c r="K87" s="2" t="s">
        <v>1458</v>
      </c>
      <c r="L87" s="509" t="s">
        <v>3240</v>
      </c>
      <c r="O87" s="137" t="s">
        <v>9296</v>
      </c>
      <c r="P87" s="198"/>
      <c r="Q87" s="198"/>
      <c r="R87" s="76" t="s">
        <v>1324</v>
      </c>
      <c r="S87" s="76" t="s">
        <v>1324</v>
      </c>
      <c r="T87" s="76" t="s">
        <v>1324</v>
      </c>
      <c r="U87" s="82" t="s">
        <v>3009</v>
      </c>
      <c r="V87" s="77" t="s">
        <v>1324</v>
      </c>
      <c r="W87" s="272" t="s">
        <v>1324</v>
      </c>
      <c r="X87" s="342" t="s">
        <v>9563</v>
      </c>
      <c r="Y87" s="711"/>
      <c r="Z87" s="105"/>
      <c r="AA87" s="105"/>
    </row>
    <row r="88" spans="1:31" ht="18" customHeight="1">
      <c r="A88" s="348" t="str">
        <f t="shared" si="0"/>
        <v>0-22-7</v>
      </c>
      <c r="B88" s="344" t="s">
        <v>5339</v>
      </c>
      <c r="C88" s="140" t="s">
        <v>12565</v>
      </c>
      <c r="D88" s="138">
        <v>0.6</v>
      </c>
      <c r="E88" s="124">
        <v>405</v>
      </c>
      <c r="F88" s="4" t="s">
        <v>11224</v>
      </c>
      <c r="G88" s="4" t="s">
        <v>9551</v>
      </c>
      <c r="H88" s="4" t="s">
        <v>11224</v>
      </c>
      <c r="I88" s="141"/>
      <c r="J88" s="384" t="s">
        <v>1315</v>
      </c>
      <c r="K88" s="2" t="s">
        <v>1458</v>
      </c>
      <c r="O88" s="137" t="s">
        <v>6866</v>
      </c>
      <c r="P88" s="198"/>
      <c r="Q88" s="198"/>
      <c r="R88" s="76" t="s">
        <v>1324</v>
      </c>
      <c r="S88" s="76" t="s">
        <v>1324</v>
      </c>
      <c r="T88" s="76" t="s">
        <v>1324</v>
      </c>
      <c r="U88" s="82" t="s">
        <v>3009</v>
      </c>
      <c r="V88" s="77" t="s">
        <v>1324</v>
      </c>
      <c r="W88" s="272" t="s">
        <v>1324</v>
      </c>
      <c r="X88" s="342" t="s">
        <v>9563</v>
      </c>
      <c r="Y88" s="711"/>
      <c r="Z88" s="105"/>
      <c r="AA88" s="105"/>
    </row>
    <row r="89" spans="1:31" ht="18" customHeight="1">
      <c r="A89" s="348" t="str">
        <f t="shared" si="0"/>
        <v>0-22-9</v>
      </c>
      <c r="B89" s="344" t="s">
        <v>3668</v>
      </c>
      <c r="C89" s="80" t="s">
        <v>12565</v>
      </c>
      <c r="D89" s="123">
        <v>0.6</v>
      </c>
      <c r="E89" s="124">
        <v>405</v>
      </c>
      <c r="F89" s="3" t="s">
        <v>11224</v>
      </c>
      <c r="G89" s="3" t="s">
        <v>11224</v>
      </c>
      <c r="H89" s="3" t="s">
        <v>4008</v>
      </c>
      <c r="I89" s="114"/>
      <c r="J89" s="375"/>
      <c r="K89" s="2" t="s">
        <v>1458</v>
      </c>
      <c r="O89" s="137" t="s">
        <v>1504</v>
      </c>
      <c r="P89" s="198"/>
      <c r="Q89" s="198"/>
      <c r="R89" s="76" t="s">
        <v>3391</v>
      </c>
      <c r="S89" s="76" t="s">
        <v>3391</v>
      </c>
      <c r="T89" s="76" t="s">
        <v>3391</v>
      </c>
      <c r="U89" s="82" t="s">
        <v>3009</v>
      </c>
      <c r="V89" s="77" t="s">
        <v>3391</v>
      </c>
      <c r="W89" s="272" t="s">
        <v>3391</v>
      </c>
      <c r="X89" s="342" t="s">
        <v>9563</v>
      </c>
      <c r="Y89" s="711"/>
      <c r="Z89" s="105"/>
      <c r="AA89" s="105"/>
    </row>
    <row r="90" spans="1:31" ht="18" customHeight="1">
      <c r="A90" s="348" t="str">
        <f t="shared" si="0"/>
        <v>0-23-1</v>
      </c>
      <c r="B90" s="344" t="s">
        <v>10155</v>
      </c>
      <c r="C90" s="140" t="s">
        <v>10396</v>
      </c>
      <c r="D90" s="138">
        <v>0.8</v>
      </c>
      <c r="E90" s="124">
        <v>405</v>
      </c>
      <c r="F90" s="4" t="s">
        <v>4008</v>
      </c>
      <c r="G90" s="4" t="s">
        <v>11224</v>
      </c>
      <c r="H90" s="4" t="s">
        <v>4008</v>
      </c>
      <c r="I90" s="141" t="s">
        <v>481</v>
      </c>
      <c r="J90" s="378"/>
      <c r="K90" s="2" t="s">
        <v>12659</v>
      </c>
      <c r="O90" s="137" t="s">
        <v>7869</v>
      </c>
      <c r="P90" s="198"/>
      <c r="Q90" s="198"/>
      <c r="R90" s="76" t="s">
        <v>3391</v>
      </c>
      <c r="S90" s="76" t="s">
        <v>3391</v>
      </c>
      <c r="T90" s="76" t="s">
        <v>3391</v>
      </c>
      <c r="U90" s="82" t="s">
        <v>3009</v>
      </c>
      <c r="V90" s="77" t="s">
        <v>3391</v>
      </c>
      <c r="W90" s="272" t="s">
        <v>3391</v>
      </c>
      <c r="X90" s="342" t="s">
        <v>9563</v>
      </c>
      <c r="Y90" s="711"/>
      <c r="Z90" s="105"/>
      <c r="AA90" s="105"/>
    </row>
    <row r="91" spans="1:31" ht="18" customHeight="1">
      <c r="A91" s="348" t="str">
        <f t="shared" si="0"/>
        <v>0-23-3</v>
      </c>
      <c r="B91" s="344" t="s">
        <v>7822</v>
      </c>
      <c r="C91" s="80" t="s">
        <v>10396</v>
      </c>
      <c r="D91" s="123">
        <v>0.8</v>
      </c>
      <c r="E91" s="124">
        <v>405</v>
      </c>
      <c r="F91" s="3" t="s">
        <v>4008</v>
      </c>
      <c r="G91" s="3" t="s">
        <v>11224</v>
      </c>
      <c r="H91" s="3" t="s">
        <v>4008</v>
      </c>
      <c r="I91" s="114" t="s">
        <v>1689</v>
      </c>
      <c r="J91" s="375"/>
      <c r="K91" s="2" t="s">
        <v>12659</v>
      </c>
      <c r="O91" s="137" t="s">
        <v>9573</v>
      </c>
      <c r="P91" s="198"/>
      <c r="Q91" s="198"/>
      <c r="R91" s="76" t="s">
        <v>3391</v>
      </c>
      <c r="S91" s="76" t="s">
        <v>3391</v>
      </c>
      <c r="T91" s="76" t="s">
        <v>3391</v>
      </c>
      <c r="U91" s="82" t="s">
        <v>3009</v>
      </c>
      <c r="V91" s="77" t="s">
        <v>3391</v>
      </c>
      <c r="W91" s="272" t="s">
        <v>3391</v>
      </c>
      <c r="X91" s="342" t="s">
        <v>9563</v>
      </c>
      <c r="Y91" s="711"/>
      <c r="Z91" s="105"/>
      <c r="AA91" s="105"/>
    </row>
    <row r="92" spans="1:31" ht="18" customHeight="1">
      <c r="A92" s="348" t="str">
        <f t="shared" si="0"/>
        <v>0-45-1</v>
      </c>
      <c r="B92" s="344" t="s">
        <v>6499</v>
      </c>
      <c r="C92" s="80" t="s">
        <v>10396</v>
      </c>
      <c r="D92" s="123">
        <v>0.5</v>
      </c>
      <c r="E92" s="124">
        <v>435</v>
      </c>
      <c r="F92" s="3" t="s">
        <v>4008</v>
      </c>
      <c r="G92" s="3" t="s">
        <v>11224</v>
      </c>
      <c r="H92" s="3" t="s">
        <v>4008</v>
      </c>
      <c r="I92" s="142" t="s">
        <v>11382</v>
      </c>
      <c r="J92" s="375"/>
      <c r="K92" s="2" t="s">
        <v>5676</v>
      </c>
      <c r="O92" s="137" t="s">
        <v>9574</v>
      </c>
      <c r="P92" s="198"/>
      <c r="Q92" s="198"/>
      <c r="R92" s="76" t="s">
        <v>3391</v>
      </c>
      <c r="S92" s="76" t="s">
        <v>3391</v>
      </c>
      <c r="T92" s="76" t="s">
        <v>3391</v>
      </c>
      <c r="U92" s="82" t="s">
        <v>3009</v>
      </c>
      <c r="V92" s="77" t="s">
        <v>3391</v>
      </c>
      <c r="W92" s="272" t="s">
        <v>3391</v>
      </c>
      <c r="X92" s="342" t="s">
        <v>9563</v>
      </c>
      <c r="Y92" s="711"/>
      <c r="Z92" s="105"/>
      <c r="AA92" s="105"/>
    </row>
    <row r="93" spans="1:31" ht="18" customHeight="1">
      <c r="A93" s="348" t="s">
        <v>21193</v>
      </c>
      <c r="B93" s="344" t="s">
        <v>6500</v>
      </c>
      <c r="C93" s="140" t="s">
        <v>10396</v>
      </c>
      <c r="D93" s="138">
        <v>0.4</v>
      </c>
      <c r="E93" s="143">
        <v>520</v>
      </c>
      <c r="F93" s="4" t="s">
        <v>4008</v>
      </c>
      <c r="G93" s="4" t="s">
        <v>4008</v>
      </c>
      <c r="H93" s="4" t="s">
        <v>11224</v>
      </c>
      <c r="I93" s="141" t="s">
        <v>1547</v>
      </c>
      <c r="J93" s="378"/>
      <c r="K93" s="2" t="s">
        <v>5496</v>
      </c>
      <c r="O93" s="137" t="s">
        <v>11676</v>
      </c>
      <c r="P93" s="198"/>
      <c r="Q93" s="198"/>
      <c r="R93" s="82" t="s">
        <v>11677</v>
      </c>
      <c r="S93" s="82" t="s">
        <v>12315</v>
      </c>
      <c r="T93" s="82" t="s">
        <v>11677</v>
      </c>
      <c r="U93" s="82" t="s">
        <v>3164</v>
      </c>
      <c r="V93" s="77">
        <v>461</v>
      </c>
      <c r="W93" s="272">
        <v>292.5</v>
      </c>
      <c r="X93" s="342" t="s">
        <v>9563</v>
      </c>
      <c r="Y93" s="711"/>
      <c r="Z93" s="105"/>
      <c r="AA93" s="105"/>
    </row>
    <row r="94" spans="1:31" ht="18" customHeight="1">
      <c r="A94" s="348" t="s">
        <v>21194</v>
      </c>
      <c r="B94" s="344" t="s">
        <v>21195</v>
      </c>
      <c r="C94" s="140" t="s">
        <v>1010</v>
      </c>
      <c r="D94" s="138">
        <v>0.4</v>
      </c>
      <c r="E94" s="143">
        <v>520</v>
      </c>
      <c r="F94" s="4" t="s">
        <v>1171</v>
      </c>
      <c r="G94" s="4" t="s">
        <v>4008</v>
      </c>
      <c r="H94" s="4" t="s">
        <v>1172</v>
      </c>
      <c r="I94" s="141" t="s">
        <v>1547</v>
      </c>
      <c r="J94" s="378"/>
      <c r="K94" s="2" t="s">
        <v>458</v>
      </c>
      <c r="O94" s="137" t="s">
        <v>1152</v>
      </c>
      <c r="P94" s="198"/>
      <c r="Q94" s="198"/>
      <c r="R94" s="82" t="s">
        <v>1331</v>
      </c>
      <c r="S94" s="82" t="s">
        <v>1293</v>
      </c>
      <c r="T94" s="82" t="s">
        <v>1331</v>
      </c>
      <c r="U94" s="82" t="s">
        <v>3164</v>
      </c>
      <c r="V94" s="77">
        <v>461</v>
      </c>
      <c r="W94" s="272">
        <v>292.5</v>
      </c>
      <c r="X94" s="342" t="s">
        <v>1830</v>
      </c>
      <c r="Y94" s="711"/>
      <c r="Z94" s="105"/>
      <c r="AA94" s="105"/>
    </row>
    <row r="95" spans="1:31" ht="18" customHeight="1">
      <c r="A95" s="579" t="str">
        <f t="shared" si="0"/>
        <v>0-72-7</v>
      </c>
      <c r="B95" s="540" t="s">
        <v>8788</v>
      </c>
      <c r="C95" s="306" t="s">
        <v>12549</v>
      </c>
      <c r="D95" s="151">
        <v>0.6</v>
      </c>
      <c r="E95" s="148">
        <v>520</v>
      </c>
      <c r="F95" s="88" t="s">
        <v>11224</v>
      </c>
      <c r="G95" s="88" t="s">
        <v>11224</v>
      </c>
      <c r="H95" s="88" t="s">
        <v>9551</v>
      </c>
      <c r="I95" s="147" t="s">
        <v>4158</v>
      </c>
      <c r="J95" s="385"/>
      <c r="K95" s="13" t="s">
        <v>5496</v>
      </c>
      <c r="L95" s="13"/>
      <c r="M95" s="108"/>
      <c r="N95" s="108"/>
      <c r="O95" s="587" t="s">
        <v>1647</v>
      </c>
      <c r="P95" s="629"/>
      <c r="Q95" s="629"/>
      <c r="R95" s="76" t="s">
        <v>3391</v>
      </c>
      <c r="S95" s="76" t="s">
        <v>3391</v>
      </c>
      <c r="T95" s="76" t="s">
        <v>3391</v>
      </c>
      <c r="U95" s="82" t="s">
        <v>3009</v>
      </c>
      <c r="V95" s="33" t="s">
        <v>3391</v>
      </c>
      <c r="W95" s="582" t="s">
        <v>3391</v>
      </c>
      <c r="X95" s="583" t="s">
        <v>9563</v>
      </c>
      <c r="Y95" s="718"/>
      <c r="Z95" s="684"/>
      <c r="AA95" s="684"/>
      <c r="AB95" s="684"/>
      <c r="AC95" s="684"/>
      <c r="AD95" s="809"/>
      <c r="AE95" s="809"/>
    </row>
    <row r="96" spans="1:31" ht="18" customHeight="1">
      <c r="A96" s="579" t="str">
        <f t="shared" si="0"/>
        <v>0-72-8</v>
      </c>
      <c r="B96" s="540" t="s">
        <v>3882</v>
      </c>
      <c r="C96" s="306" t="s">
        <v>10396</v>
      </c>
      <c r="D96" s="151">
        <v>0.6</v>
      </c>
      <c r="E96" s="148">
        <v>520</v>
      </c>
      <c r="F96" s="88" t="s">
        <v>11224</v>
      </c>
      <c r="G96" s="88" t="s">
        <v>11224</v>
      </c>
      <c r="H96" s="88" t="s">
        <v>4008</v>
      </c>
      <c r="I96" s="147" t="s">
        <v>4158</v>
      </c>
      <c r="J96" s="385"/>
      <c r="K96" s="13" t="s">
        <v>5496</v>
      </c>
      <c r="L96" s="13"/>
      <c r="M96" s="108"/>
      <c r="N96" s="108"/>
      <c r="O96" s="587" t="s">
        <v>1648</v>
      </c>
      <c r="P96" s="629"/>
      <c r="Q96" s="629"/>
      <c r="R96" s="76" t="s">
        <v>3391</v>
      </c>
      <c r="S96" s="76" t="s">
        <v>3391</v>
      </c>
      <c r="T96" s="76" t="s">
        <v>3391</v>
      </c>
      <c r="U96" s="82" t="s">
        <v>3009</v>
      </c>
      <c r="V96" s="33" t="s">
        <v>3391</v>
      </c>
      <c r="W96" s="582" t="s">
        <v>3391</v>
      </c>
      <c r="X96" s="583" t="s">
        <v>9563</v>
      </c>
      <c r="Y96" s="718"/>
      <c r="Z96" s="684"/>
      <c r="AA96" s="684"/>
      <c r="AB96" s="684"/>
      <c r="AC96" s="684"/>
      <c r="AD96" s="809"/>
      <c r="AE96" s="809"/>
    </row>
    <row r="97" spans="1:31" ht="18" customHeight="1">
      <c r="A97" s="348" t="str">
        <f t="shared" si="0"/>
        <v>0-72-9</v>
      </c>
      <c r="B97" s="344" t="s">
        <v>3883</v>
      </c>
      <c r="C97" s="80" t="s">
        <v>10396</v>
      </c>
      <c r="D97" s="123">
        <v>0.5</v>
      </c>
      <c r="E97" s="124">
        <v>520</v>
      </c>
      <c r="F97" s="3" t="s">
        <v>11224</v>
      </c>
      <c r="G97" s="3" t="s">
        <v>4008</v>
      </c>
      <c r="H97" s="3" t="s">
        <v>11224</v>
      </c>
      <c r="I97" s="114" t="s">
        <v>9054</v>
      </c>
      <c r="J97" s="375"/>
      <c r="K97" s="2" t="s">
        <v>5496</v>
      </c>
      <c r="O97" s="137" t="s">
        <v>2568</v>
      </c>
      <c r="P97" s="198"/>
      <c r="Q97" s="198"/>
      <c r="R97" s="82" t="s">
        <v>11677</v>
      </c>
      <c r="S97" s="82" t="s">
        <v>1324</v>
      </c>
      <c r="T97" s="82" t="s">
        <v>11677</v>
      </c>
      <c r="U97" s="82" t="s">
        <v>3009</v>
      </c>
      <c r="V97" s="77">
        <v>461</v>
      </c>
      <c r="W97" s="272">
        <v>292.5</v>
      </c>
      <c r="X97" s="342" t="s">
        <v>9563</v>
      </c>
      <c r="Y97" s="711"/>
      <c r="Z97" s="105"/>
      <c r="AA97" s="105"/>
    </row>
    <row r="98" spans="1:31" ht="18" customHeight="1">
      <c r="A98" s="348" t="str">
        <f t="shared" si="0"/>
        <v>0-73-1</v>
      </c>
      <c r="B98" s="344" t="s">
        <v>3884</v>
      </c>
      <c r="C98" s="140" t="s">
        <v>12565</v>
      </c>
      <c r="D98" s="138">
        <v>0.8</v>
      </c>
      <c r="E98" s="143">
        <v>520</v>
      </c>
      <c r="F98" s="4" t="s">
        <v>11224</v>
      </c>
      <c r="G98" s="4" t="s">
        <v>11224</v>
      </c>
      <c r="H98" s="4" t="s">
        <v>4008</v>
      </c>
      <c r="I98" s="141" t="s">
        <v>3511</v>
      </c>
      <c r="J98" s="378"/>
      <c r="K98" s="2" t="s">
        <v>3418</v>
      </c>
      <c r="O98" s="137" t="s">
        <v>2569</v>
      </c>
      <c r="P98" s="198"/>
      <c r="Q98" s="198"/>
      <c r="R98" s="76" t="s">
        <v>3391</v>
      </c>
      <c r="S98" s="76" t="s">
        <v>3391</v>
      </c>
      <c r="T98" s="76" t="s">
        <v>3391</v>
      </c>
      <c r="U98" s="82" t="s">
        <v>3009</v>
      </c>
      <c r="V98" s="77" t="s">
        <v>3391</v>
      </c>
      <c r="W98" s="272" t="s">
        <v>3391</v>
      </c>
      <c r="X98" s="342" t="s">
        <v>9563</v>
      </c>
      <c r="Y98" s="711"/>
      <c r="Z98" s="105"/>
      <c r="AA98" s="105"/>
    </row>
    <row r="99" spans="1:31" ht="18" customHeight="1">
      <c r="A99" s="579" t="str">
        <f t="shared" si="0"/>
        <v>0-78-2</v>
      </c>
      <c r="B99" s="540" t="s">
        <v>871</v>
      </c>
      <c r="C99" s="306" t="s">
        <v>10396</v>
      </c>
      <c r="D99" s="151">
        <v>0.8</v>
      </c>
      <c r="E99" s="148">
        <v>520</v>
      </c>
      <c r="F99" s="88" t="s">
        <v>11224</v>
      </c>
      <c r="G99" s="88" t="s">
        <v>11224</v>
      </c>
      <c r="H99" s="88" t="s">
        <v>4008</v>
      </c>
      <c r="I99" s="147" t="s">
        <v>4409</v>
      </c>
      <c r="J99" s="385"/>
      <c r="K99" s="13" t="s">
        <v>3418</v>
      </c>
      <c r="L99" s="13"/>
      <c r="M99" s="108"/>
      <c r="N99" s="108"/>
      <c r="O99" s="587" t="s">
        <v>10282</v>
      </c>
      <c r="P99" s="629"/>
      <c r="Q99" s="629"/>
      <c r="R99" s="76" t="s">
        <v>3391</v>
      </c>
      <c r="S99" s="76" t="s">
        <v>3391</v>
      </c>
      <c r="T99" s="76" t="s">
        <v>3391</v>
      </c>
      <c r="U99" s="82" t="s">
        <v>3009</v>
      </c>
      <c r="V99" s="33" t="s">
        <v>3391</v>
      </c>
      <c r="W99" s="582" t="s">
        <v>3391</v>
      </c>
      <c r="X99" s="583" t="s">
        <v>9563</v>
      </c>
      <c r="Y99" s="718"/>
      <c r="Z99" s="684"/>
      <c r="AA99" s="684"/>
      <c r="AB99" s="684"/>
      <c r="AC99" s="684"/>
      <c r="AD99" s="809"/>
      <c r="AE99" s="809"/>
    </row>
    <row r="100" spans="1:31" ht="18" customHeight="1">
      <c r="A100" s="579" t="str">
        <f t="shared" si="0"/>
        <v>0-78-3</v>
      </c>
      <c r="B100" s="540" t="s">
        <v>3635</v>
      </c>
      <c r="C100" s="306" t="s">
        <v>10396</v>
      </c>
      <c r="D100" s="151">
        <v>0.8</v>
      </c>
      <c r="E100" s="148">
        <v>405</v>
      </c>
      <c r="F100" s="88" t="s">
        <v>4008</v>
      </c>
      <c r="G100" s="88" t="s">
        <v>11224</v>
      </c>
      <c r="H100" s="88" t="s">
        <v>4008</v>
      </c>
      <c r="I100" s="147"/>
      <c r="J100" s="385"/>
      <c r="K100" s="13" t="s">
        <v>4386</v>
      </c>
      <c r="L100" s="13"/>
      <c r="M100" s="108"/>
      <c r="N100" s="108"/>
      <c r="O100" s="587" t="s">
        <v>8989</v>
      </c>
      <c r="P100" s="629"/>
      <c r="Q100" s="629"/>
      <c r="R100" s="76" t="s">
        <v>3391</v>
      </c>
      <c r="S100" s="76" t="s">
        <v>3391</v>
      </c>
      <c r="T100" s="76" t="s">
        <v>3391</v>
      </c>
      <c r="U100" s="82" t="s">
        <v>3009</v>
      </c>
      <c r="V100" s="33" t="s">
        <v>3391</v>
      </c>
      <c r="W100" s="582" t="s">
        <v>3391</v>
      </c>
      <c r="X100" s="583" t="s">
        <v>9563</v>
      </c>
      <c r="Y100" s="718"/>
      <c r="Z100" s="684"/>
      <c r="AA100" s="684"/>
      <c r="AB100" s="684"/>
      <c r="AC100" s="684"/>
      <c r="AD100" s="809"/>
      <c r="AE100" s="809"/>
    </row>
    <row r="101" spans="1:31" ht="18" customHeight="1">
      <c r="A101" s="579" t="str">
        <f t="shared" si="0"/>
        <v>0-78-9</v>
      </c>
      <c r="B101" s="540" t="s">
        <v>3636</v>
      </c>
      <c r="C101" s="306" t="s">
        <v>10396</v>
      </c>
      <c r="D101" s="151">
        <v>0.6</v>
      </c>
      <c r="E101" s="148">
        <v>405</v>
      </c>
      <c r="F101" s="88" t="s">
        <v>11224</v>
      </c>
      <c r="G101" s="88" t="s">
        <v>11224</v>
      </c>
      <c r="H101" s="88" t="s">
        <v>4008</v>
      </c>
      <c r="I101" s="147" t="s">
        <v>4746</v>
      </c>
      <c r="J101" s="385"/>
      <c r="K101" s="13" t="s">
        <v>8769</v>
      </c>
      <c r="L101" s="13"/>
      <c r="M101" s="108"/>
      <c r="N101" s="108"/>
      <c r="O101" s="587" t="s">
        <v>2947</v>
      </c>
      <c r="P101" s="629"/>
      <c r="Q101" s="629"/>
      <c r="R101" s="76" t="s">
        <v>3391</v>
      </c>
      <c r="S101" s="76" t="s">
        <v>3391</v>
      </c>
      <c r="T101" s="76" t="s">
        <v>3391</v>
      </c>
      <c r="U101" s="82" t="s">
        <v>3009</v>
      </c>
      <c r="V101" s="33" t="s">
        <v>3391</v>
      </c>
      <c r="W101" s="582" t="s">
        <v>3391</v>
      </c>
      <c r="X101" s="583" t="s">
        <v>9563</v>
      </c>
      <c r="Y101" s="718"/>
      <c r="Z101" s="684"/>
      <c r="AA101" s="684"/>
      <c r="AB101" s="684"/>
      <c r="AC101" s="684"/>
      <c r="AD101" s="809"/>
      <c r="AE101" s="809"/>
    </row>
    <row r="102" spans="1:31" ht="18" customHeight="1">
      <c r="A102" s="348" t="str">
        <f t="shared" si="0"/>
        <v>0-79-2</v>
      </c>
      <c r="B102" s="344" t="s">
        <v>9045</v>
      </c>
      <c r="C102" s="140" t="s">
        <v>10396</v>
      </c>
      <c r="D102" s="138">
        <v>0.4</v>
      </c>
      <c r="E102" s="143">
        <v>520</v>
      </c>
      <c r="F102" s="4" t="s">
        <v>4008</v>
      </c>
      <c r="G102" s="4" t="s">
        <v>4008</v>
      </c>
      <c r="H102" s="4" t="s">
        <v>11224</v>
      </c>
      <c r="I102" s="141" t="s">
        <v>1547</v>
      </c>
      <c r="J102" s="378"/>
      <c r="K102" s="2" t="s">
        <v>5496</v>
      </c>
      <c r="O102" s="137" t="s">
        <v>2948</v>
      </c>
      <c r="P102" s="198"/>
      <c r="Q102" s="198"/>
      <c r="R102" s="33">
        <v>0</v>
      </c>
      <c r="S102" s="33">
        <v>-1</v>
      </c>
      <c r="T102" s="33">
        <v>0</v>
      </c>
      <c r="U102" s="33">
        <v>-1</v>
      </c>
      <c r="V102" s="77">
        <v>461</v>
      </c>
      <c r="W102" s="272">
        <v>292.5</v>
      </c>
      <c r="X102" s="342" t="s">
        <v>9563</v>
      </c>
      <c r="Y102" s="711"/>
      <c r="Z102" s="105"/>
      <c r="AA102" s="105"/>
    </row>
    <row r="103" spans="1:31" ht="18" customHeight="1">
      <c r="A103" s="348" t="str">
        <f t="shared" si="0"/>
        <v>0-79-4</v>
      </c>
      <c r="B103" s="344" t="s">
        <v>5423</v>
      </c>
      <c r="C103" s="80" t="s">
        <v>12565</v>
      </c>
      <c r="D103" s="123">
        <v>0.6</v>
      </c>
      <c r="E103" s="124">
        <v>405</v>
      </c>
      <c r="F103" s="3" t="s">
        <v>11224</v>
      </c>
      <c r="G103" s="3" t="s">
        <v>4008</v>
      </c>
      <c r="H103" s="3" t="s">
        <v>11224</v>
      </c>
      <c r="I103" s="114"/>
      <c r="J103" s="375"/>
      <c r="K103" s="2" t="s">
        <v>12659</v>
      </c>
      <c r="O103" s="137" t="s">
        <v>4166</v>
      </c>
      <c r="P103" s="198"/>
      <c r="Q103" s="198"/>
      <c r="R103" s="76" t="s">
        <v>1324</v>
      </c>
      <c r="S103" s="76" t="s">
        <v>1324</v>
      </c>
      <c r="T103" s="76" t="s">
        <v>1324</v>
      </c>
      <c r="U103" s="82" t="s">
        <v>3009</v>
      </c>
      <c r="V103" s="77" t="s">
        <v>1324</v>
      </c>
      <c r="W103" s="272" t="s">
        <v>1324</v>
      </c>
      <c r="X103" s="342" t="s">
        <v>9563</v>
      </c>
      <c r="Y103" s="711"/>
      <c r="Z103" s="105"/>
      <c r="AA103" s="105"/>
    </row>
    <row r="104" spans="1:31" ht="18" customHeight="1">
      <c r="A104" s="348" t="s">
        <v>3359</v>
      </c>
      <c r="B104" s="344" t="s">
        <v>5424</v>
      </c>
      <c r="C104" s="306" t="s">
        <v>12565</v>
      </c>
      <c r="D104" s="151">
        <v>0.55000000000000004</v>
      </c>
      <c r="E104" s="148">
        <v>385</v>
      </c>
      <c r="F104" s="88" t="s">
        <v>4008</v>
      </c>
      <c r="G104" s="88" t="s">
        <v>11224</v>
      </c>
      <c r="H104" s="88" t="s">
        <v>4008</v>
      </c>
      <c r="I104" s="147"/>
      <c r="J104" s="385"/>
      <c r="K104" s="13" t="s">
        <v>651</v>
      </c>
      <c r="L104" s="2" t="s">
        <v>6631</v>
      </c>
      <c r="O104" s="137" t="s">
        <v>4567</v>
      </c>
      <c r="P104" s="198"/>
      <c r="Q104" s="198"/>
      <c r="R104" s="76" t="s">
        <v>4568</v>
      </c>
      <c r="S104" s="76" t="s">
        <v>4568</v>
      </c>
      <c r="T104" s="76" t="s">
        <v>4568</v>
      </c>
      <c r="U104" s="82" t="s">
        <v>3009</v>
      </c>
      <c r="V104" s="77" t="s">
        <v>4568</v>
      </c>
      <c r="W104" s="272" t="s">
        <v>4568</v>
      </c>
      <c r="X104" s="342" t="s">
        <v>6893</v>
      </c>
      <c r="Y104" s="711" t="s">
        <v>651</v>
      </c>
      <c r="Z104" s="105"/>
      <c r="AA104" s="105"/>
    </row>
    <row r="105" spans="1:31" ht="18" customHeight="1">
      <c r="A105" s="348" t="s">
        <v>3371</v>
      </c>
      <c r="B105" s="344" t="s">
        <v>8747</v>
      </c>
      <c r="C105" s="80" t="s">
        <v>4698</v>
      </c>
      <c r="D105" s="123">
        <v>0.6</v>
      </c>
      <c r="E105" s="124">
        <v>405</v>
      </c>
      <c r="F105" s="3" t="s">
        <v>11224</v>
      </c>
      <c r="G105" s="3" t="s">
        <v>11224</v>
      </c>
      <c r="H105" s="3" t="s">
        <v>4008</v>
      </c>
      <c r="I105" s="114"/>
      <c r="J105" s="375"/>
      <c r="K105" s="2" t="s">
        <v>8769</v>
      </c>
      <c r="O105" s="137" t="s">
        <v>4825</v>
      </c>
      <c r="P105" s="198"/>
      <c r="Q105" s="198"/>
      <c r="R105" s="76" t="s">
        <v>3391</v>
      </c>
      <c r="S105" s="76" t="s">
        <v>3391</v>
      </c>
      <c r="T105" s="76" t="s">
        <v>3391</v>
      </c>
      <c r="U105" s="82" t="s">
        <v>3009</v>
      </c>
      <c r="V105" s="77" t="s">
        <v>3391</v>
      </c>
      <c r="W105" s="272" t="s">
        <v>3391</v>
      </c>
      <c r="X105" s="342" t="s">
        <v>9563</v>
      </c>
      <c r="Y105" s="711"/>
      <c r="Z105" s="105"/>
      <c r="AA105" s="105"/>
    </row>
    <row r="106" spans="1:31" ht="18" customHeight="1">
      <c r="A106" s="348" t="s">
        <v>4826</v>
      </c>
      <c r="B106" s="344" t="s">
        <v>6025</v>
      </c>
      <c r="C106" s="140" t="s">
        <v>10396</v>
      </c>
      <c r="D106" s="138">
        <v>0.6</v>
      </c>
      <c r="E106" s="143">
        <v>405</v>
      </c>
      <c r="F106" s="4" t="s">
        <v>11224</v>
      </c>
      <c r="G106" s="4" t="s">
        <v>11224</v>
      </c>
      <c r="H106" s="4" t="s">
        <v>4008</v>
      </c>
      <c r="I106" s="141"/>
      <c r="J106" s="378"/>
      <c r="K106" s="2" t="s">
        <v>8769</v>
      </c>
      <c r="O106" s="137" t="s">
        <v>3215</v>
      </c>
      <c r="P106" s="198"/>
      <c r="Q106" s="198"/>
      <c r="R106" s="76" t="s">
        <v>3391</v>
      </c>
      <c r="S106" s="76" t="s">
        <v>3391</v>
      </c>
      <c r="T106" s="76" t="s">
        <v>3391</v>
      </c>
      <c r="U106" s="82" t="s">
        <v>3009</v>
      </c>
      <c r="V106" s="77" t="s">
        <v>3391</v>
      </c>
      <c r="W106" s="272" t="s">
        <v>3391</v>
      </c>
      <c r="X106" s="342" t="s">
        <v>9563</v>
      </c>
      <c r="Y106" s="711"/>
      <c r="Z106" s="105"/>
      <c r="AA106" s="105"/>
    </row>
    <row r="107" spans="1:31" ht="18" customHeight="1">
      <c r="A107" s="348" t="str">
        <f>ASC(O107)</f>
        <v>0-18-5</v>
      </c>
      <c r="B107" s="344" t="s">
        <v>4282</v>
      </c>
      <c r="C107" s="306" t="s">
        <v>10396</v>
      </c>
      <c r="D107" s="151">
        <v>0.6</v>
      </c>
      <c r="E107" s="148">
        <v>405</v>
      </c>
      <c r="F107" s="88" t="s">
        <v>11224</v>
      </c>
      <c r="G107" s="88" t="s">
        <v>11224</v>
      </c>
      <c r="H107" s="88" t="s">
        <v>4008</v>
      </c>
      <c r="I107" s="147" t="s">
        <v>9138</v>
      </c>
      <c r="J107" s="385"/>
      <c r="K107" s="13" t="s">
        <v>5579</v>
      </c>
      <c r="O107" s="137" t="s">
        <v>5729</v>
      </c>
      <c r="P107" s="198"/>
      <c r="Q107" s="198"/>
      <c r="R107" s="76" t="s">
        <v>4568</v>
      </c>
      <c r="S107" s="76" t="s">
        <v>4568</v>
      </c>
      <c r="T107" s="76" t="s">
        <v>4568</v>
      </c>
      <c r="U107" s="82" t="s">
        <v>3009</v>
      </c>
      <c r="V107" s="77" t="s">
        <v>4568</v>
      </c>
      <c r="W107" s="272" t="s">
        <v>4568</v>
      </c>
      <c r="X107" s="342" t="s">
        <v>6893</v>
      </c>
      <c r="Y107" s="1339" t="s">
        <v>2597</v>
      </c>
      <c r="Z107" s="1342"/>
      <c r="AA107" s="105"/>
    </row>
    <row r="108" spans="1:31" ht="18" customHeight="1">
      <c r="A108" s="348" t="str">
        <f>ASC(O108)</f>
        <v>0-18-6</v>
      </c>
      <c r="B108" s="344" t="s">
        <v>10554</v>
      </c>
      <c r="C108" s="306" t="s">
        <v>4698</v>
      </c>
      <c r="D108" s="151">
        <v>0.6</v>
      </c>
      <c r="E108" s="148">
        <v>405</v>
      </c>
      <c r="F108" s="88" t="s">
        <v>11224</v>
      </c>
      <c r="G108" s="88" t="s">
        <v>11224</v>
      </c>
      <c r="H108" s="88" t="s">
        <v>4008</v>
      </c>
      <c r="I108" s="147" t="s">
        <v>6875</v>
      </c>
      <c r="J108" s="385"/>
      <c r="K108" s="13" t="s">
        <v>3373</v>
      </c>
      <c r="O108" s="137" t="s">
        <v>5815</v>
      </c>
      <c r="P108" s="198"/>
      <c r="Q108" s="198"/>
      <c r="R108" s="76" t="s">
        <v>4568</v>
      </c>
      <c r="S108" s="76" t="s">
        <v>4568</v>
      </c>
      <c r="T108" s="76" t="s">
        <v>4568</v>
      </c>
      <c r="U108" s="82" t="s">
        <v>3009</v>
      </c>
      <c r="V108" s="77" t="s">
        <v>4568</v>
      </c>
      <c r="W108" s="272" t="s">
        <v>4568</v>
      </c>
      <c r="X108" s="342" t="s">
        <v>6893</v>
      </c>
      <c r="Y108" s="1339" t="s">
        <v>9217</v>
      </c>
      <c r="Z108" s="1342"/>
      <c r="AA108" s="105"/>
    </row>
    <row r="109" spans="1:31" ht="18" customHeight="1">
      <c r="A109" s="348" t="s">
        <v>5816</v>
      </c>
      <c r="B109" s="344" t="s">
        <v>11594</v>
      </c>
      <c r="C109" s="140" t="s">
        <v>4698</v>
      </c>
      <c r="D109" s="138">
        <v>0.6</v>
      </c>
      <c r="E109" s="143">
        <v>402</v>
      </c>
      <c r="F109" s="4" t="s">
        <v>11224</v>
      </c>
      <c r="G109" s="4" t="s">
        <v>11224</v>
      </c>
      <c r="H109" s="4" t="s">
        <v>9551</v>
      </c>
      <c r="I109" s="141" t="s">
        <v>11619</v>
      </c>
      <c r="J109" s="386" t="s">
        <v>12695</v>
      </c>
      <c r="O109" s="137"/>
      <c r="P109" s="198"/>
      <c r="Q109" s="198"/>
      <c r="R109" s="76" t="s">
        <v>1325</v>
      </c>
      <c r="S109" s="76" t="s">
        <v>1325</v>
      </c>
      <c r="T109" s="76" t="s">
        <v>1325</v>
      </c>
      <c r="U109" s="82" t="s">
        <v>3009</v>
      </c>
      <c r="V109" s="77" t="s">
        <v>1325</v>
      </c>
      <c r="W109" s="272" t="s">
        <v>1325</v>
      </c>
      <c r="X109" s="342" t="s">
        <v>9563</v>
      </c>
      <c r="Y109" s="711"/>
      <c r="Z109" s="105"/>
      <c r="AA109" s="105"/>
      <c r="AD109" s="89"/>
      <c r="AE109" s="89"/>
    </row>
    <row r="110" spans="1:31" ht="18" customHeight="1">
      <c r="A110" s="348" t="s">
        <v>5772</v>
      </c>
      <c r="B110" s="344" t="s">
        <v>471</v>
      </c>
      <c r="C110" s="140" t="s">
        <v>2558</v>
      </c>
      <c r="D110" s="138">
        <v>0.4</v>
      </c>
      <c r="E110" s="143">
        <v>520</v>
      </c>
      <c r="F110" s="4" t="s">
        <v>9551</v>
      </c>
      <c r="G110" s="4" t="s">
        <v>9551</v>
      </c>
      <c r="H110" s="4" t="s">
        <v>11224</v>
      </c>
      <c r="I110" s="141"/>
      <c r="J110" s="386"/>
      <c r="K110" s="2" t="s">
        <v>5496</v>
      </c>
      <c r="O110" s="137"/>
      <c r="P110" s="198"/>
      <c r="Q110" s="198"/>
      <c r="R110" s="76" t="s">
        <v>1324</v>
      </c>
      <c r="S110" s="76" t="s">
        <v>1324</v>
      </c>
      <c r="T110" s="76" t="s">
        <v>1324</v>
      </c>
      <c r="U110" s="82" t="s">
        <v>3009</v>
      </c>
      <c r="V110" s="77" t="s">
        <v>1324</v>
      </c>
      <c r="W110" s="272" t="s">
        <v>1324</v>
      </c>
      <c r="X110" s="342" t="s">
        <v>9563</v>
      </c>
      <c r="Y110" s="711"/>
      <c r="Z110" s="105"/>
      <c r="AA110" s="105"/>
    </row>
    <row r="111" spans="1:31" ht="18" customHeight="1">
      <c r="A111" s="348" t="s">
        <v>1810</v>
      </c>
      <c r="B111" s="344" t="s">
        <v>10722</v>
      </c>
      <c r="C111" s="140" t="s">
        <v>12565</v>
      </c>
      <c r="D111" s="138">
        <v>0.8</v>
      </c>
      <c r="E111" s="124">
        <v>405</v>
      </c>
      <c r="F111" s="4" t="s">
        <v>9551</v>
      </c>
      <c r="G111" s="4" t="s">
        <v>11224</v>
      </c>
      <c r="H111" s="4" t="s">
        <v>9551</v>
      </c>
      <c r="I111" s="141"/>
      <c r="J111" s="378"/>
      <c r="K111" s="2" t="s">
        <v>12659</v>
      </c>
      <c r="O111" s="137" t="s">
        <v>6362</v>
      </c>
      <c r="P111" s="198"/>
      <c r="Q111" s="198"/>
      <c r="R111" s="76" t="s">
        <v>3391</v>
      </c>
      <c r="S111" s="76" t="s">
        <v>3391</v>
      </c>
      <c r="T111" s="76" t="s">
        <v>3391</v>
      </c>
      <c r="U111" s="82" t="s">
        <v>3009</v>
      </c>
      <c r="V111" s="77" t="s">
        <v>3391</v>
      </c>
      <c r="W111" s="272" t="s">
        <v>3391</v>
      </c>
      <c r="X111" s="342" t="s">
        <v>9563</v>
      </c>
      <c r="Y111" s="711"/>
      <c r="Z111" s="105"/>
      <c r="AA111" s="105"/>
    </row>
    <row r="112" spans="1:31" ht="18" customHeight="1">
      <c r="A112" s="350" t="s">
        <v>7494</v>
      </c>
      <c r="B112" s="344" t="s">
        <v>1225</v>
      </c>
      <c r="C112" s="80" t="s">
        <v>10396</v>
      </c>
      <c r="D112" s="123">
        <v>0.8</v>
      </c>
      <c r="E112" s="124">
        <v>405</v>
      </c>
      <c r="F112" s="3" t="s">
        <v>4008</v>
      </c>
      <c r="G112" s="3" t="s">
        <v>11224</v>
      </c>
      <c r="H112" s="3" t="s">
        <v>4008</v>
      </c>
      <c r="I112" s="114"/>
      <c r="J112" s="375"/>
      <c r="K112" s="2" t="s">
        <v>11820</v>
      </c>
      <c r="O112" s="137" t="s">
        <v>7494</v>
      </c>
      <c r="P112" s="198"/>
      <c r="Q112" s="198"/>
      <c r="R112" s="76" t="s">
        <v>3391</v>
      </c>
      <c r="S112" s="76" t="s">
        <v>3391</v>
      </c>
      <c r="T112" s="76" t="s">
        <v>3391</v>
      </c>
      <c r="U112" s="82" t="s">
        <v>3009</v>
      </c>
      <c r="V112" s="77" t="s">
        <v>3391</v>
      </c>
      <c r="W112" s="272" t="s">
        <v>3391</v>
      </c>
      <c r="X112" s="342" t="s">
        <v>9563</v>
      </c>
      <c r="Y112" s="711"/>
      <c r="Z112" s="368"/>
      <c r="AA112" s="368"/>
      <c r="AB112" s="368"/>
      <c r="AC112" s="368"/>
    </row>
    <row r="113" spans="1:29" ht="18" customHeight="1">
      <c r="A113" s="348" t="str">
        <f>ASC(O113)</f>
        <v>0-108-3</v>
      </c>
      <c r="B113" s="344" t="s">
        <v>7838</v>
      </c>
      <c r="C113" s="140" t="s">
        <v>10396</v>
      </c>
      <c r="D113" s="138">
        <v>0.8</v>
      </c>
      <c r="E113" s="124">
        <v>405</v>
      </c>
      <c r="F113" s="4" t="s">
        <v>4008</v>
      </c>
      <c r="G113" s="4" t="s">
        <v>11224</v>
      </c>
      <c r="H113" s="4" t="s">
        <v>4008</v>
      </c>
      <c r="I113" s="139" t="s">
        <v>3590</v>
      </c>
      <c r="J113" s="376"/>
      <c r="K113" s="2" t="s">
        <v>11820</v>
      </c>
      <c r="O113" s="137" t="s">
        <v>7495</v>
      </c>
      <c r="P113" s="198"/>
      <c r="Q113" s="198"/>
      <c r="R113" s="76" t="s">
        <v>3391</v>
      </c>
      <c r="S113" s="76" t="s">
        <v>3391</v>
      </c>
      <c r="T113" s="76" t="s">
        <v>3391</v>
      </c>
      <c r="U113" s="82" t="s">
        <v>3009</v>
      </c>
      <c r="V113" s="77" t="s">
        <v>3391</v>
      </c>
      <c r="W113" s="272" t="s">
        <v>3391</v>
      </c>
      <c r="X113" s="342" t="s">
        <v>9563</v>
      </c>
      <c r="Y113" s="711"/>
      <c r="Z113" s="368"/>
      <c r="AA113" s="368"/>
      <c r="AB113" s="368"/>
      <c r="AC113" s="368"/>
    </row>
    <row r="114" spans="1:29" ht="18" customHeight="1">
      <c r="A114" s="348" t="str">
        <f>ASC(O114)</f>
        <v>0-108-4</v>
      </c>
      <c r="B114" s="344" t="s">
        <v>7573</v>
      </c>
      <c r="C114" s="80" t="s">
        <v>10396</v>
      </c>
      <c r="D114" s="123">
        <v>0.8</v>
      </c>
      <c r="E114" s="124">
        <v>405</v>
      </c>
      <c r="F114" s="3" t="s">
        <v>4008</v>
      </c>
      <c r="G114" s="3" t="s">
        <v>11224</v>
      </c>
      <c r="H114" s="3" t="s">
        <v>4008</v>
      </c>
      <c r="I114" s="114" t="s">
        <v>1689</v>
      </c>
      <c r="J114" s="375"/>
      <c r="K114" s="2" t="s">
        <v>11820</v>
      </c>
      <c r="O114" s="137" t="s">
        <v>7027</v>
      </c>
      <c r="P114" s="198"/>
      <c r="Q114" s="198"/>
      <c r="R114" s="76" t="s">
        <v>3391</v>
      </c>
      <c r="S114" s="76" t="s">
        <v>3391</v>
      </c>
      <c r="T114" s="76" t="s">
        <v>3391</v>
      </c>
      <c r="U114" s="82" t="s">
        <v>3009</v>
      </c>
      <c r="V114" s="77" t="s">
        <v>3391</v>
      </c>
      <c r="W114" s="272" t="s">
        <v>3391</v>
      </c>
      <c r="X114" s="342" t="s">
        <v>9563</v>
      </c>
      <c r="Y114" s="711"/>
      <c r="Z114" s="368"/>
      <c r="AA114" s="368"/>
      <c r="AB114" s="368"/>
      <c r="AC114" s="368"/>
    </row>
    <row r="115" spans="1:29" ht="18" customHeight="1">
      <c r="A115" s="348" t="str">
        <f>ASC(O115)</f>
        <v>0-108-5</v>
      </c>
      <c r="B115" s="344" t="s">
        <v>1881</v>
      </c>
      <c r="C115" s="80" t="s">
        <v>10396</v>
      </c>
      <c r="D115" s="123">
        <v>0.8</v>
      </c>
      <c r="E115" s="124">
        <v>405</v>
      </c>
      <c r="F115" s="3" t="s">
        <v>4008</v>
      </c>
      <c r="G115" s="3" t="s">
        <v>11224</v>
      </c>
      <c r="H115" s="3" t="s">
        <v>4008</v>
      </c>
      <c r="I115" s="84" t="s">
        <v>2811</v>
      </c>
      <c r="J115" s="377"/>
      <c r="L115" s="2" t="s">
        <v>6654</v>
      </c>
      <c r="O115" s="137" t="s">
        <v>7761</v>
      </c>
      <c r="P115" s="198"/>
      <c r="Q115" s="198"/>
      <c r="R115" s="76" t="s">
        <v>3391</v>
      </c>
      <c r="S115" s="76" t="s">
        <v>3391</v>
      </c>
      <c r="T115" s="76" t="s">
        <v>3391</v>
      </c>
      <c r="U115" s="82" t="s">
        <v>3009</v>
      </c>
      <c r="V115" s="77" t="s">
        <v>3391</v>
      </c>
      <c r="W115" s="272" t="s">
        <v>3391</v>
      </c>
      <c r="X115" s="342" t="s">
        <v>9563</v>
      </c>
      <c r="Y115" s="711"/>
      <c r="Z115" s="368"/>
      <c r="AA115" s="368"/>
      <c r="AB115" s="368"/>
      <c r="AC115" s="368"/>
    </row>
    <row r="116" spans="1:29" ht="18" customHeight="1">
      <c r="A116" s="348" t="str">
        <f>ASC(O116)</f>
        <v>0-108-6</v>
      </c>
      <c r="B116" s="344" t="s">
        <v>508</v>
      </c>
      <c r="C116" s="140" t="s">
        <v>10396</v>
      </c>
      <c r="D116" s="138">
        <v>0.8</v>
      </c>
      <c r="E116" s="124">
        <v>405</v>
      </c>
      <c r="F116" s="4" t="s">
        <v>4008</v>
      </c>
      <c r="G116" s="4" t="s">
        <v>11224</v>
      </c>
      <c r="H116" s="4" t="s">
        <v>4008</v>
      </c>
      <c r="I116" s="141" t="s">
        <v>481</v>
      </c>
      <c r="J116" s="378"/>
      <c r="K116" s="2" t="s">
        <v>11820</v>
      </c>
      <c r="O116" s="137" t="s">
        <v>8930</v>
      </c>
      <c r="P116" s="198"/>
      <c r="Q116" s="198"/>
      <c r="R116" s="76" t="s">
        <v>3391</v>
      </c>
      <c r="S116" s="76" t="s">
        <v>3391</v>
      </c>
      <c r="T116" s="76" t="s">
        <v>3391</v>
      </c>
      <c r="U116" s="82" t="s">
        <v>3009</v>
      </c>
      <c r="V116" s="77" t="s">
        <v>3391</v>
      </c>
      <c r="W116" s="272" t="s">
        <v>3391</v>
      </c>
      <c r="X116" s="342" t="s">
        <v>9563</v>
      </c>
      <c r="Y116" s="711"/>
      <c r="Z116" s="368"/>
      <c r="AA116" s="368"/>
      <c r="AB116" s="368"/>
      <c r="AC116" s="368"/>
    </row>
    <row r="117" spans="1:29" ht="18" customHeight="1">
      <c r="A117" s="348" t="str">
        <f>ASC(O117)</f>
        <v>0-108-7</v>
      </c>
      <c r="B117" s="344" t="s">
        <v>8566</v>
      </c>
      <c r="C117" s="140" t="s">
        <v>10396</v>
      </c>
      <c r="D117" s="138">
        <v>0.8</v>
      </c>
      <c r="E117" s="124">
        <v>405</v>
      </c>
      <c r="F117" s="4" t="s">
        <v>4008</v>
      </c>
      <c r="G117" s="4" t="s">
        <v>11224</v>
      </c>
      <c r="H117" s="4" t="s">
        <v>4008</v>
      </c>
      <c r="I117" s="141"/>
      <c r="J117" s="378"/>
      <c r="K117" s="2" t="s">
        <v>11820</v>
      </c>
      <c r="O117" s="137" t="s">
        <v>1106</v>
      </c>
      <c r="P117" s="198"/>
      <c r="Q117" s="198"/>
      <c r="R117" s="76" t="s">
        <v>3391</v>
      </c>
      <c r="S117" s="76" t="s">
        <v>3391</v>
      </c>
      <c r="T117" s="76" t="s">
        <v>3391</v>
      </c>
      <c r="U117" s="82" t="s">
        <v>3009</v>
      </c>
      <c r="V117" s="77" t="s">
        <v>3391</v>
      </c>
      <c r="W117" s="272" t="s">
        <v>3391</v>
      </c>
      <c r="X117" s="342" t="s">
        <v>9563</v>
      </c>
      <c r="Y117" s="711"/>
      <c r="Z117" s="368"/>
      <c r="AA117" s="368"/>
      <c r="AB117" s="368"/>
      <c r="AC117" s="368"/>
    </row>
    <row r="118" spans="1:29" ht="18" customHeight="1">
      <c r="A118" s="348" t="s">
        <v>1107</v>
      </c>
      <c r="B118" s="344" t="s">
        <v>2843</v>
      </c>
      <c r="C118" s="80" t="s">
        <v>10396</v>
      </c>
      <c r="D118" s="132">
        <v>0.8</v>
      </c>
      <c r="E118" s="124">
        <v>405</v>
      </c>
      <c r="F118" s="3" t="s">
        <v>9551</v>
      </c>
      <c r="G118" s="3" t="s">
        <v>11224</v>
      </c>
      <c r="H118" s="3" t="s">
        <v>9551</v>
      </c>
      <c r="I118" s="114" t="s">
        <v>481</v>
      </c>
      <c r="J118" s="375"/>
      <c r="K118" s="2" t="s">
        <v>12659</v>
      </c>
      <c r="O118" s="137" t="s">
        <v>1107</v>
      </c>
      <c r="P118" s="198"/>
      <c r="Q118" s="198"/>
      <c r="R118" s="82" t="s">
        <v>6565</v>
      </c>
      <c r="S118" s="82" t="s">
        <v>6566</v>
      </c>
      <c r="T118" s="82" t="s">
        <v>6565</v>
      </c>
      <c r="U118" s="82" t="s">
        <v>6775</v>
      </c>
      <c r="V118" s="77">
        <v>330</v>
      </c>
      <c r="W118" s="272">
        <v>215</v>
      </c>
      <c r="X118" s="342" t="s">
        <v>9563</v>
      </c>
      <c r="Y118" s="711"/>
      <c r="Z118" s="368"/>
      <c r="AA118" s="368"/>
      <c r="AB118" s="368"/>
      <c r="AC118" s="368"/>
    </row>
    <row r="119" spans="1:29" ht="18" customHeight="1">
      <c r="A119" s="348" t="s">
        <v>1108</v>
      </c>
      <c r="B119" s="344" t="s">
        <v>2844</v>
      </c>
      <c r="C119" s="80" t="s">
        <v>10396</v>
      </c>
      <c r="D119" s="132">
        <v>0.6</v>
      </c>
      <c r="E119" s="124">
        <v>520</v>
      </c>
      <c r="F119" s="131" t="s">
        <v>10029</v>
      </c>
      <c r="G119" s="131" t="s">
        <v>10029</v>
      </c>
      <c r="H119" s="131" t="s">
        <v>3066</v>
      </c>
      <c r="I119" s="142" t="s">
        <v>7571</v>
      </c>
      <c r="J119" s="375"/>
      <c r="K119" s="2" t="s">
        <v>3067</v>
      </c>
      <c r="O119" s="137"/>
      <c r="P119" s="198"/>
      <c r="Q119" s="198"/>
      <c r="R119" s="82" t="s">
        <v>3804</v>
      </c>
      <c r="S119" s="82" t="s">
        <v>3805</v>
      </c>
      <c r="T119" s="82" t="s">
        <v>3804</v>
      </c>
      <c r="U119" s="82" t="s">
        <v>6775</v>
      </c>
      <c r="V119" s="77">
        <v>461</v>
      </c>
      <c r="W119" s="272">
        <v>292.5</v>
      </c>
      <c r="X119" s="342" t="s">
        <v>9563</v>
      </c>
      <c r="Y119" s="711"/>
      <c r="Z119" s="368"/>
      <c r="AA119" s="368"/>
      <c r="AB119" s="368"/>
      <c r="AC119" s="368"/>
    </row>
    <row r="120" spans="1:29" ht="18" customHeight="1">
      <c r="A120" s="348" t="s">
        <v>12718</v>
      </c>
      <c r="B120" s="344" t="s">
        <v>2886</v>
      </c>
      <c r="C120" s="80" t="s">
        <v>10786</v>
      </c>
      <c r="D120" s="132">
        <v>0.6</v>
      </c>
      <c r="E120" s="124">
        <v>520</v>
      </c>
      <c r="F120" s="131" t="s">
        <v>10029</v>
      </c>
      <c r="G120" s="131" t="s">
        <v>10029</v>
      </c>
      <c r="H120" s="131" t="s">
        <v>3066</v>
      </c>
      <c r="I120" s="114" t="s">
        <v>3309</v>
      </c>
      <c r="J120" s="379"/>
      <c r="K120" s="2" t="s">
        <v>3067</v>
      </c>
      <c r="O120" s="137"/>
      <c r="P120" s="198"/>
      <c r="Q120" s="198"/>
      <c r="R120" s="82" t="s">
        <v>3804</v>
      </c>
      <c r="S120" s="82" t="s">
        <v>3805</v>
      </c>
      <c r="T120" s="82" t="s">
        <v>3804</v>
      </c>
      <c r="U120" s="82" t="s">
        <v>6775</v>
      </c>
      <c r="V120" s="77">
        <v>461</v>
      </c>
      <c r="W120" s="272">
        <v>292.5</v>
      </c>
      <c r="X120" s="342" t="s">
        <v>9563</v>
      </c>
      <c r="Y120" s="711"/>
      <c r="Z120" s="368"/>
      <c r="AA120" s="368"/>
      <c r="AB120" s="368"/>
      <c r="AC120" s="368"/>
    </row>
    <row r="121" spans="1:29" ht="18" customHeight="1">
      <c r="A121" s="348" t="s">
        <v>578</v>
      </c>
      <c r="B121" s="344" t="s">
        <v>5468</v>
      </c>
      <c r="C121" s="80" t="s">
        <v>10786</v>
      </c>
      <c r="D121" s="132">
        <v>0.6</v>
      </c>
      <c r="E121" s="124">
        <v>520</v>
      </c>
      <c r="F121" s="131" t="s">
        <v>10029</v>
      </c>
      <c r="G121" s="131" t="s">
        <v>10029</v>
      </c>
      <c r="H121" s="131" t="s">
        <v>3066</v>
      </c>
      <c r="I121" s="114" t="s">
        <v>8268</v>
      </c>
      <c r="J121" s="379"/>
      <c r="K121" s="2" t="s">
        <v>3067</v>
      </c>
      <c r="O121" s="137"/>
      <c r="P121" s="198"/>
      <c r="Q121" s="198"/>
      <c r="R121" s="33" t="s">
        <v>6159</v>
      </c>
      <c r="S121" s="33" t="s">
        <v>509</v>
      </c>
      <c r="T121" s="82" t="s">
        <v>6159</v>
      </c>
      <c r="U121" s="33" t="s">
        <v>509</v>
      </c>
      <c r="V121" s="77">
        <v>461</v>
      </c>
      <c r="W121" s="272">
        <v>292.5</v>
      </c>
      <c r="X121" s="342" t="s">
        <v>9563</v>
      </c>
      <c r="Y121" s="711"/>
      <c r="Z121" s="368"/>
      <c r="AA121" s="368"/>
      <c r="AB121" s="368"/>
      <c r="AC121" s="368"/>
    </row>
    <row r="122" spans="1:29" ht="18" customHeight="1">
      <c r="A122" s="348" t="s">
        <v>579</v>
      </c>
      <c r="B122" s="344" t="s">
        <v>7039</v>
      </c>
      <c r="C122" s="80" t="s">
        <v>10786</v>
      </c>
      <c r="D122" s="132">
        <v>0.8</v>
      </c>
      <c r="E122" s="124">
        <v>520</v>
      </c>
      <c r="F122" s="131" t="s">
        <v>10029</v>
      </c>
      <c r="G122" s="131" t="s">
        <v>10029</v>
      </c>
      <c r="H122" s="131" t="s">
        <v>3066</v>
      </c>
      <c r="I122" s="114"/>
      <c r="J122" s="379"/>
      <c r="K122" s="2" t="s">
        <v>3067</v>
      </c>
      <c r="O122" s="137"/>
      <c r="P122" s="198"/>
      <c r="Q122" s="198"/>
      <c r="R122" s="82" t="s">
        <v>6159</v>
      </c>
      <c r="S122" s="82" t="s">
        <v>4345</v>
      </c>
      <c r="T122" s="82" t="s">
        <v>6159</v>
      </c>
      <c r="U122" s="82" t="s">
        <v>3009</v>
      </c>
      <c r="V122" s="77">
        <v>461</v>
      </c>
      <c r="W122" s="272">
        <v>292.5</v>
      </c>
      <c r="X122" s="342" t="s">
        <v>9563</v>
      </c>
      <c r="Y122" s="711"/>
      <c r="Z122" s="368"/>
      <c r="AA122" s="368"/>
      <c r="AB122" s="368"/>
      <c r="AC122" s="368"/>
    </row>
    <row r="123" spans="1:29" ht="18" customHeight="1">
      <c r="A123" s="348" t="s">
        <v>8726</v>
      </c>
      <c r="B123" s="344" t="s">
        <v>3254</v>
      </c>
      <c r="C123" s="80" t="s">
        <v>10786</v>
      </c>
      <c r="D123" s="132">
        <v>0.8</v>
      </c>
      <c r="E123" s="124">
        <v>520</v>
      </c>
      <c r="F123" s="131" t="s">
        <v>10029</v>
      </c>
      <c r="G123" s="131" t="s">
        <v>10029</v>
      </c>
      <c r="H123" s="131" t="s">
        <v>3066</v>
      </c>
      <c r="I123" s="142" t="s">
        <v>4792</v>
      </c>
      <c r="J123" s="379"/>
      <c r="K123" s="2" t="s">
        <v>3067</v>
      </c>
      <c r="O123" s="137"/>
      <c r="P123" s="198"/>
      <c r="Q123" s="198"/>
      <c r="R123" s="82" t="s">
        <v>4494</v>
      </c>
      <c r="S123" s="82" t="s">
        <v>4345</v>
      </c>
      <c r="T123" s="82" t="s">
        <v>4494</v>
      </c>
      <c r="U123" s="82" t="s">
        <v>3009</v>
      </c>
      <c r="V123" s="77">
        <v>461</v>
      </c>
      <c r="W123" s="272">
        <v>292.5</v>
      </c>
      <c r="X123" s="342" t="s">
        <v>9563</v>
      </c>
      <c r="Y123" s="711"/>
      <c r="Z123" s="368"/>
      <c r="AA123" s="368"/>
      <c r="AB123" s="368"/>
      <c r="AC123" s="368"/>
    </row>
    <row r="124" spans="1:29" ht="18" customHeight="1">
      <c r="A124" s="579" t="s">
        <v>4564</v>
      </c>
      <c r="B124" s="540" t="s">
        <v>10270</v>
      </c>
      <c r="C124" s="306" t="s">
        <v>10786</v>
      </c>
      <c r="D124" s="151">
        <v>0.8</v>
      </c>
      <c r="E124" s="148">
        <v>520</v>
      </c>
      <c r="F124" s="88" t="s">
        <v>10029</v>
      </c>
      <c r="G124" s="88" t="s">
        <v>10029</v>
      </c>
      <c r="H124" s="88" t="s">
        <v>3066</v>
      </c>
      <c r="I124" s="590" t="s">
        <v>3172</v>
      </c>
      <c r="J124" s="585"/>
      <c r="K124" s="13" t="s">
        <v>3067</v>
      </c>
      <c r="L124" s="594" t="s">
        <v>8432</v>
      </c>
      <c r="M124" s="108"/>
      <c r="N124" s="108"/>
      <c r="O124" s="587"/>
      <c r="P124" s="629"/>
      <c r="Q124" s="629"/>
      <c r="R124" s="33" t="s">
        <v>6159</v>
      </c>
      <c r="S124" s="33" t="s">
        <v>509</v>
      </c>
      <c r="T124" s="82" t="s">
        <v>6159</v>
      </c>
      <c r="U124" s="33" t="s">
        <v>509</v>
      </c>
      <c r="V124" s="33">
        <v>461</v>
      </c>
      <c r="W124" s="582">
        <v>292.5</v>
      </c>
      <c r="X124" s="583" t="s">
        <v>961</v>
      </c>
      <c r="Y124" s="1339" t="s">
        <v>4101</v>
      </c>
      <c r="Z124" s="1341"/>
      <c r="AA124" s="368"/>
      <c r="AB124" s="368"/>
      <c r="AC124" s="368"/>
    </row>
    <row r="125" spans="1:29" ht="18" customHeight="1">
      <c r="A125" s="348" t="s">
        <v>11569</v>
      </c>
      <c r="B125" s="344" t="s">
        <v>10836</v>
      </c>
      <c r="C125" s="80" t="s">
        <v>10786</v>
      </c>
      <c r="D125" s="123">
        <v>0.8</v>
      </c>
      <c r="E125" s="124">
        <v>405</v>
      </c>
      <c r="F125" s="3" t="s">
        <v>4008</v>
      </c>
      <c r="G125" s="3" t="s">
        <v>11224</v>
      </c>
      <c r="H125" s="3" t="s">
        <v>4008</v>
      </c>
      <c r="I125" s="142"/>
      <c r="J125" s="375"/>
      <c r="K125" s="2" t="s">
        <v>1730</v>
      </c>
      <c r="O125" s="137"/>
      <c r="P125" s="198"/>
      <c r="Q125" s="198"/>
      <c r="R125" s="82" t="s">
        <v>6565</v>
      </c>
      <c r="S125" s="82" t="s">
        <v>6567</v>
      </c>
      <c r="T125" s="82" t="s">
        <v>6565</v>
      </c>
      <c r="U125" s="82" t="s">
        <v>6775</v>
      </c>
      <c r="V125" s="77">
        <v>250</v>
      </c>
      <c r="W125" s="272">
        <v>230</v>
      </c>
      <c r="X125" s="342" t="s">
        <v>9563</v>
      </c>
      <c r="Y125" s="711"/>
      <c r="Z125" s="368"/>
      <c r="AA125" s="368"/>
      <c r="AB125" s="368"/>
      <c r="AC125" s="368"/>
    </row>
    <row r="126" spans="1:29" ht="18" customHeight="1">
      <c r="A126" s="348" t="s">
        <v>3177</v>
      </c>
      <c r="B126" s="344" t="s">
        <v>3178</v>
      </c>
      <c r="C126" s="80" t="s">
        <v>11718</v>
      </c>
      <c r="D126" s="123">
        <v>0.8</v>
      </c>
      <c r="E126" s="124">
        <v>550</v>
      </c>
      <c r="F126" s="3" t="s">
        <v>10029</v>
      </c>
      <c r="G126" s="3" t="s">
        <v>10029</v>
      </c>
      <c r="H126" s="3" t="s">
        <v>3066</v>
      </c>
      <c r="I126" s="198"/>
      <c r="K126" s="2" t="s">
        <v>3179</v>
      </c>
      <c r="O126" s="137"/>
      <c r="R126" s="82" t="s">
        <v>6565</v>
      </c>
      <c r="S126" s="82" t="s">
        <v>6567</v>
      </c>
      <c r="T126" s="82" t="s">
        <v>6565</v>
      </c>
      <c r="U126" s="82" t="s">
        <v>6775</v>
      </c>
      <c r="V126" s="77">
        <v>250</v>
      </c>
      <c r="W126" s="272">
        <v>230</v>
      </c>
      <c r="X126" s="342" t="s">
        <v>9563</v>
      </c>
      <c r="Y126" s="711"/>
      <c r="Z126" s="198" t="s">
        <v>5501</v>
      </c>
      <c r="AA126" s="368"/>
      <c r="AB126" s="199"/>
      <c r="AC126" s="199"/>
    </row>
    <row r="127" spans="1:29" ht="18" customHeight="1">
      <c r="A127" s="579" t="s">
        <v>11570</v>
      </c>
      <c r="B127" s="540" t="s">
        <v>4534</v>
      </c>
      <c r="C127" s="306" t="s">
        <v>10396</v>
      </c>
      <c r="D127" s="151">
        <v>0.8</v>
      </c>
      <c r="E127" s="148">
        <v>405</v>
      </c>
      <c r="F127" s="88" t="s">
        <v>9551</v>
      </c>
      <c r="G127" s="88" t="s">
        <v>11224</v>
      </c>
      <c r="H127" s="88" t="s">
        <v>9551</v>
      </c>
      <c r="I127" s="661"/>
      <c r="J127" s="380" t="s">
        <v>7288</v>
      </c>
      <c r="K127" s="108"/>
      <c r="L127" s="13"/>
      <c r="M127" s="13"/>
      <c r="N127" s="13" t="s">
        <v>5698</v>
      </c>
      <c r="O127" s="587"/>
      <c r="P127" s="629"/>
      <c r="Q127" s="629"/>
      <c r="R127" s="76" t="s">
        <v>1175</v>
      </c>
      <c r="S127" s="76" t="s">
        <v>1175</v>
      </c>
      <c r="T127" s="76" t="s">
        <v>1175</v>
      </c>
      <c r="U127" s="82" t="s">
        <v>3009</v>
      </c>
      <c r="V127" s="33" t="s">
        <v>1175</v>
      </c>
      <c r="W127" s="582" t="s">
        <v>1175</v>
      </c>
      <c r="X127" s="583" t="s">
        <v>6893</v>
      </c>
      <c r="Y127" s="1339" t="s">
        <v>2926</v>
      </c>
      <c r="Z127" s="1340"/>
      <c r="AA127" s="105"/>
    </row>
    <row r="128" spans="1:29" ht="18" customHeight="1">
      <c r="A128" s="348" t="s">
        <v>7762</v>
      </c>
      <c r="B128" s="344" t="s">
        <v>6769</v>
      </c>
      <c r="C128" s="80" t="s">
        <v>7289</v>
      </c>
      <c r="D128" s="123">
        <v>0.8</v>
      </c>
      <c r="E128" s="124">
        <v>405</v>
      </c>
      <c r="F128" s="3" t="s">
        <v>4008</v>
      </c>
      <c r="G128" s="3" t="s">
        <v>11224</v>
      </c>
      <c r="H128" s="3" t="s">
        <v>4008</v>
      </c>
      <c r="I128" s="97">
        <v>180</v>
      </c>
      <c r="J128" s="292"/>
      <c r="K128" s="2" t="s">
        <v>1730</v>
      </c>
      <c r="M128" s="2"/>
      <c r="O128" s="137"/>
      <c r="P128" s="198"/>
      <c r="Q128" s="198"/>
      <c r="R128" s="76" t="s">
        <v>6565</v>
      </c>
      <c r="S128" s="76" t="s">
        <v>6566</v>
      </c>
      <c r="T128" s="76" t="s">
        <v>6565</v>
      </c>
      <c r="U128" s="82" t="s">
        <v>6775</v>
      </c>
      <c r="V128" s="77">
        <v>335</v>
      </c>
      <c r="W128" s="272">
        <v>230</v>
      </c>
      <c r="X128" s="342" t="s">
        <v>9563</v>
      </c>
      <c r="Y128" s="711"/>
      <c r="Z128" s="105"/>
      <c r="AA128" s="105"/>
    </row>
    <row r="129" spans="1:32" ht="18" customHeight="1">
      <c r="A129" s="348" t="s">
        <v>9397</v>
      </c>
      <c r="B129" s="344" t="s">
        <v>3366</v>
      </c>
      <c r="C129" s="80" t="s">
        <v>10396</v>
      </c>
      <c r="D129" s="123">
        <v>0.8</v>
      </c>
      <c r="E129" s="124">
        <v>405</v>
      </c>
      <c r="F129" s="3" t="s">
        <v>4008</v>
      </c>
      <c r="G129" s="3" t="s">
        <v>11224</v>
      </c>
      <c r="H129" s="3" t="s">
        <v>4008</v>
      </c>
      <c r="I129" s="142"/>
      <c r="J129" s="375"/>
      <c r="K129" s="2" t="s">
        <v>1730</v>
      </c>
      <c r="O129" s="137"/>
      <c r="P129" s="198"/>
      <c r="Q129" s="198"/>
      <c r="R129" s="76" t="s">
        <v>3391</v>
      </c>
      <c r="S129" s="76" t="s">
        <v>3391</v>
      </c>
      <c r="T129" s="76" t="s">
        <v>3391</v>
      </c>
      <c r="U129" s="82" t="s">
        <v>3009</v>
      </c>
      <c r="V129" s="77" t="s">
        <v>3391</v>
      </c>
      <c r="W129" s="272" t="s">
        <v>3391</v>
      </c>
      <c r="X129" s="342" t="s">
        <v>9563</v>
      </c>
      <c r="Y129" s="711"/>
      <c r="Z129" s="105"/>
      <c r="AA129" s="105"/>
    </row>
    <row r="130" spans="1:32" ht="18" customHeight="1">
      <c r="A130" s="348" t="s">
        <v>12364</v>
      </c>
      <c r="B130" s="344" t="s">
        <v>11963</v>
      </c>
      <c r="C130" s="80" t="s">
        <v>10396</v>
      </c>
      <c r="D130" s="123">
        <v>0.8</v>
      </c>
      <c r="E130" s="124">
        <v>405</v>
      </c>
      <c r="F130" s="3" t="s">
        <v>4008</v>
      </c>
      <c r="G130" s="3" t="s">
        <v>11224</v>
      </c>
      <c r="H130" s="3" t="s">
        <v>4008</v>
      </c>
      <c r="I130" s="142"/>
      <c r="J130" s="375"/>
      <c r="K130" s="2" t="s">
        <v>1730</v>
      </c>
      <c r="O130" s="137"/>
      <c r="P130" s="198"/>
      <c r="Q130" s="198"/>
      <c r="R130" s="76" t="s">
        <v>3391</v>
      </c>
      <c r="S130" s="76" t="s">
        <v>3391</v>
      </c>
      <c r="T130" s="76" t="s">
        <v>3391</v>
      </c>
      <c r="U130" s="82" t="s">
        <v>3009</v>
      </c>
      <c r="V130" s="77" t="s">
        <v>3391</v>
      </c>
      <c r="W130" s="272" t="s">
        <v>3391</v>
      </c>
      <c r="X130" s="342" t="s">
        <v>9563</v>
      </c>
      <c r="Y130" s="711"/>
      <c r="Z130" s="105"/>
      <c r="AA130" s="105"/>
    </row>
    <row r="131" spans="1:32" ht="18" customHeight="1">
      <c r="A131" s="348" t="s">
        <v>12365</v>
      </c>
      <c r="B131" s="344" t="s">
        <v>3743</v>
      </c>
      <c r="C131" s="80" t="s">
        <v>10396</v>
      </c>
      <c r="D131" s="123">
        <v>0.8</v>
      </c>
      <c r="E131" s="124">
        <v>405</v>
      </c>
      <c r="F131" s="3" t="s">
        <v>4008</v>
      </c>
      <c r="G131" s="3" t="s">
        <v>11224</v>
      </c>
      <c r="H131" s="3" t="s">
        <v>4008</v>
      </c>
      <c r="I131" s="142"/>
      <c r="J131" s="375"/>
      <c r="K131" s="2" t="s">
        <v>1730</v>
      </c>
      <c r="O131" s="137"/>
      <c r="P131" s="198"/>
      <c r="Q131" s="198"/>
      <c r="R131" s="76" t="s">
        <v>3391</v>
      </c>
      <c r="S131" s="76" t="s">
        <v>3391</v>
      </c>
      <c r="T131" s="76" t="s">
        <v>3391</v>
      </c>
      <c r="U131" s="82" t="s">
        <v>3009</v>
      </c>
      <c r="V131" s="77" t="s">
        <v>3391</v>
      </c>
      <c r="W131" s="272" t="s">
        <v>3391</v>
      </c>
      <c r="X131" s="342" t="s">
        <v>9563</v>
      </c>
      <c r="Y131" s="711"/>
      <c r="Z131" s="105"/>
      <c r="AA131" s="105"/>
    </row>
    <row r="132" spans="1:32" ht="18" customHeight="1">
      <c r="A132" s="348" t="s">
        <v>12193</v>
      </c>
      <c r="B132" s="344" t="s">
        <v>8521</v>
      </c>
      <c r="C132" s="80" t="s">
        <v>10396</v>
      </c>
      <c r="D132" s="123">
        <v>0.8</v>
      </c>
      <c r="E132" s="124">
        <v>405</v>
      </c>
      <c r="F132" s="3" t="s">
        <v>4008</v>
      </c>
      <c r="G132" s="3" t="s">
        <v>11224</v>
      </c>
      <c r="H132" s="3" t="s">
        <v>4008</v>
      </c>
      <c r="I132" s="142" t="s">
        <v>11500</v>
      </c>
      <c r="J132" s="375"/>
      <c r="K132" s="2" t="s">
        <v>1523</v>
      </c>
      <c r="O132" s="137"/>
      <c r="P132" s="198"/>
      <c r="Q132" s="198"/>
      <c r="R132" s="82" t="s">
        <v>6565</v>
      </c>
      <c r="S132" s="82" t="s">
        <v>6566</v>
      </c>
      <c r="T132" s="82" t="s">
        <v>6565</v>
      </c>
      <c r="U132" s="82" t="s">
        <v>6775</v>
      </c>
      <c r="V132" s="77">
        <v>333</v>
      </c>
      <c r="W132" s="272">
        <v>275</v>
      </c>
      <c r="X132" s="342" t="s">
        <v>9563</v>
      </c>
      <c r="Y132" s="711"/>
      <c r="Z132" s="105"/>
      <c r="AA132" s="105"/>
    </row>
    <row r="133" spans="1:32" ht="18" customHeight="1">
      <c r="A133" s="348" t="s">
        <v>4793</v>
      </c>
      <c r="B133" s="344" t="s">
        <v>9621</v>
      </c>
      <c r="C133" s="80" t="s">
        <v>11786</v>
      </c>
      <c r="D133" s="123">
        <v>0.8</v>
      </c>
      <c r="E133" s="124">
        <v>405</v>
      </c>
      <c r="F133" s="3" t="s">
        <v>10029</v>
      </c>
      <c r="G133" s="3" t="s">
        <v>3066</v>
      </c>
      <c r="H133" s="3" t="s">
        <v>3066</v>
      </c>
      <c r="I133" s="142" t="s">
        <v>4560</v>
      </c>
      <c r="J133" s="375"/>
      <c r="K133" s="2" t="s">
        <v>10386</v>
      </c>
      <c r="O133" s="137"/>
      <c r="P133" s="198"/>
      <c r="Q133" s="198"/>
      <c r="R133" s="82" t="s">
        <v>3804</v>
      </c>
      <c r="S133" s="82" t="s">
        <v>3805</v>
      </c>
      <c r="T133" s="82" t="s">
        <v>3804</v>
      </c>
      <c r="U133" s="82" t="s">
        <v>6775</v>
      </c>
      <c r="V133" s="77">
        <v>333</v>
      </c>
      <c r="W133" s="272">
        <v>275</v>
      </c>
      <c r="X133" s="342" t="s">
        <v>9563</v>
      </c>
      <c r="Y133" s="711"/>
      <c r="Z133" s="105"/>
      <c r="AA133" s="105"/>
    </row>
    <row r="134" spans="1:32" ht="18" customHeight="1">
      <c r="A134" s="348" t="s">
        <v>3733</v>
      </c>
      <c r="B134" s="344" t="s">
        <v>9622</v>
      </c>
      <c r="C134" s="80" t="s">
        <v>10786</v>
      </c>
      <c r="D134" s="123">
        <v>1</v>
      </c>
      <c r="E134" s="124">
        <v>450</v>
      </c>
      <c r="F134" s="3" t="s">
        <v>10029</v>
      </c>
      <c r="G134" s="3" t="s">
        <v>10029</v>
      </c>
      <c r="H134" s="3" t="s">
        <v>3066</v>
      </c>
      <c r="I134" s="142"/>
      <c r="J134" s="375"/>
      <c r="K134" s="2" t="s">
        <v>5965</v>
      </c>
      <c r="O134" s="137"/>
      <c r="P134" s="198"/>
      <c r="Q134" s="198"/>
      <c r="R134" s="82" t="s">
        <v>3804</v>
      </c>
      <c r="S134" s="82" t="s">
        <v>3805</v>
      </c>
      <c r="T134" s="82" t="s">
        <v>3804</v>
      </c>
      <c r="U134" s="82" t="s">
        <v>6775</v>
      </c>
      <c r="V134" s="77">
        <v>390</v>
      </c>
      <c r="W134" s="272">
        <v>282</v>
      </c>
      <c r="X134" s="342" t="s">
        <v>9563</v>
      </c>
      <c r="Y134" s="711"/>
      <c r="Z134" s="105"/>
      <c r="AA134" s="105"/>
    </row>
    <row r="135" spans="1:32" ht="18" customHeight="1">
      <c r="A135" s="348" t="s">
        <v>9239</v>
      </c>
      <c r="B135" s="344" t="s">
        <v>12905</v>
      </c>
      <c r="C135" s="80" t="s">
        <v>10786</v>
      </c>
      <c r="D135" s="123">
        <v>1</v>
      </c>
      <c r="E135" s="124">
        <v>450</v>
      </c>
      <c r="F135" s="3" t="s">
        <v>10029</v>
      </c>
      <c r="G135" s="3" t="s">
        <v>10029</v>
      </c>
      <c r="H135" s="3" t="s">
        <v>3066</v>
      </c>
      <c r="I135" s="142"/>
      <c r="J135" s="375"/>
      <c r="K135" s="2" t="s">
        <v>5965</v>
      </c>
      <c r="O135" s="137"/>
      <c r="P135" s="198"/>
      <c r="Q135" s="198"/>
      <c r="R135" s="82" t="s">
        <v>3804</v>
      </c>
      <c r="S135" s="82" t="s">
        <v>3805</v>
      </c>
      <c r="T135" s="82" t="s">
        <v>3804</v>
      </c>
      <c r="U135" s="82" t="s">
        <v>6775</v>
      </c>
      <c r="V135" s="77">
        <v>390</v>
      </c>
      <c r="W135" s="272">
        <v>282</v>
      </c>
      <c r="X135" s="342" t="s">
        <v>9563</v>
      </c>
      <c r="Y135" s="711"/>
      <c r="Z135" s="105"/>
      <c r="AA135" s="105"/>
    </row>
    <row r="136" spans="1:32" ht="18" customHeight="1">
      <c r="A136" s="348" t="s">
        <v>9240</v>
      </c>
      <c r="B136" s="344" t="s">
        <v>12906</v>
      </c>
      <c r="C136" s="80" t="s">
        <v>10786</v>
      </c>
      <c r="D136" s="123">
        <v>1</v>
      </c>
      <c r="E136" s="124">
        <v>450</v>
      </c>
      <c r="F136" s="3" t="s">
        <v>10029</v>
      </c>
      <c r="G136" s="3" t="s">
        <v>10029</v>
      </c>
      <c r="H136" s="3" t="s">
        <v>3066</v>
      </c>
      <c r="I136" s="142"/>
      <c r="J136" s="375"/>
      <c r="K136" s="2" t="s">
        <v>5965</v>
      </c>
      <c r="O136" s="137"/>
      <c r="P136" s="198"/>
      <c r="Q136" s="198"/>
      <c r="R136" s="82" t="s">
        <v>3734</v>
      </c>
      <c r="S136" s="82" t="s">
        <v>3805</v>
      </c>
      <c r="T136" s="82" t="s">
        <v>3734</v>
      </c>
      <c r="U136" s="82" t="s">
        <v>6775</v>
      </c>
      <c r="V136" s="77">
        <v>390</v>
      </c>
      <c r="W136" s="272">
        <v>282</v>
      </c>
      <c r="X136" s="342" t="s">
        <v>9563</v>
      </c>
      <c r="Y136" s="711"/>
      <c r="Z136" s="105"/>
      <c r="AA136" s="105"/>
    </row>
    <row r="137" spans="1:32" ht="18" customHeight="1">
      <c r="A137" s="348" t="s">
        <v>11641</v>
      </c>
      <c r="B137" s="344" t="s">
        <v>10354</v>
      </c>
      <c r="C137" s="80" t="s">
        <v>10786</v>
      </c>
      <c r="D137" s="123">
        <v>1</v>
      </c>
      <c r="E137" s="124">
        <v>450</v>
      </c>
      <c r="F137" s="3" t="s">
        <v>10029</v>
      </c>
      <c r="G137" s="3" t="s">
        <v>10029</v>
      </c>
      <c r="H137" s="3" t="s">
        <v>3066</v>
      </c>
      <c r="I137" s="142"/>
      <c r="J137" s="375"/>
      <c r="K137" s="2" t="s">
        <v>5965</v>
      </c>
      <c r="O137" s="137"/>
      <c r="P137" s="198"/>
      <c r="Q137" s="198"/>
      <c r="R137" s="82" t="s">
        <v>3734</v>
      </c>
      <c r="S137" s="82" t="s">
        <v>3805</v>
      </c>
      <c r="T137" s="82" t="s">
        <v>3734</v>
      </c>
      <c r="U137" s="82" t="s">
        <v>6775</v>
      </c>
      <c r="V137" s="77">
        <v>390</v>
      </c>
      <c r="W137" s="272">
        <v>282</v>
      </c>
      <c r="X137" s="342" t="s">
        <v>9563</v>
      </c>
      <c r="Y137" s="711"/>
      <c r="Z137" s="105"/>
      <c r="AA137" s="105"/>
    </row>
    <row r="138" spans="1:32" ht="18" customHeight="1">
      <c r="A138" s="348" t="s">
        <v>5395</v>
      </c>
      <c r="B138" s="340" t="s">
        <v>4565</v>
      </c>
      <c r="C138" s="307" t="s">
        <v>10396</v>
      </c>
      <c r="D138" s="144">
        <v>0.8</v>
      </c>
      <c r="E138" s="145"/>
      <c r="F138" s="102" t="s">
        <v>11224</v>
      </c>
      <c r="G138" s="102" t="s">
        <v>11224</v>
      </c>
      <c r="H138" s="102" t="s">
        <v>9551</v>
      </c>
      <c r="I138" s="102">
        <v>120</v>
      </c>
      <c r="J138" s="381" t="s">
        <v>9725</v>
      </c>
      <c r="K138" s="32" t="s">
        <v>337</v>
      </c>
      <c r="L138" s="32"/>
      <c r="O138" s="161"/>
      <c r="R138" s="33" t="s">
        <v>6046</v>
      </c>
      <c r="S138" s="33" t="s">
        <v>6047</v>
      </c>
      <c r="T138" s="33" t="s">
        <v>6046</v>
      </c>
      <c r="U138" s="33" t="s">
        <v>3164</v>
      </c>
      <c r="V138" s="77">
        <v>505</v>
      </c>
      <c r="W138" s="272">
        <v>355</v>
      </c>
      <c r="X138" s="342" t="s">
        <v>6893</v>
      </c>
      <c r="Y138" s="711" t="s">
        <v>9976</v>
      </c>
      <c r="Z138" s="105"/>
      <c r="AA138" s="105"/>
    </row>
    <row r="139" spans="1:32" ht="18" customHeight="1">
      <c r="A139" s="579" t="s">
        <v>5839</v>
      </c>
      <c r="B139" s="540" t="s">
        <v>164</v>
      </c>
      <c r="C139" s="306" t="s">
        <v>10786</v>
      </c>
      <c r="D139" s="151">
        <v>0.8</v>
      </c>
      <c r="E139" s="148">
        <v>405</v>
      </c>
      <c r="F139" s="88" t="s">
        <v>4008</v>
      </c>
      <c r="G139" s="88" t="s">
        <v>11224</v>
      </c>
      <c r="H139" s="88" t="s">
        <v>4008</v>
      </c>
      <c r="I139" s="590"/>
      <c r="J139" s="385"/>
      <c r="K139" s="13" t="s">
        <v>1730</v>
      </c>
      <c r="L139" s="940" t="s">
        <v>1486</v>
      </c>
      <c r="M139" s="591"/>
      <c r="N139" s="108"/>
      <c r="O139" s="587"/>
      <c r="P139" s="629"/>
      <c r="Q139" s="629"/>
      <c r="R139" s="82" t="s">
        <v>9988</v>
      </c>
      <c r="S139" s="82" t="s">
        <v>6566</v>
      </c>
      <c r="T139" s="82" t="s">
        <v>9988</v>
      </c>
      <c r="U139" s="82" t="s">
        <v>6775</v>
      </c>
      <c r="V139" s="33">
        <v>327</v>
      </c>
      <c r="W139" s="582">
        <v>222</v>
      </c>
      <c r="X139" s="583" t="s">
        <v>6893</v>
      </c>
      <c r="AA139" s="105"/>
    </row>
    <row r="140" spans="1:32" ht="18" customHeight="1">
      <c r="A140" s="348" t="s">
        <v>7055</v>
      </c>
      <c r="B140" s="344" t="s">
        <v>7970</v>
      </c>
      <c r="C140" s="80" t="s">
        <v>4033</v>
      </c>
      <c r="D140" s="123">
        <v>0.8</v>
      </c>
      <c r="E140" s="124">
        <v>690</v>
      </c>
      <c r="F140" s="3" t="s">
        <v>10109</v>
      </c>
      <c r="G140" s="3" t="s">
        <v>10109</v>
      </c>
      <c r="H140" s="3" t="s">
        <v>4008</v>
      </c>
      <c r="I140" s="142"/>
      <c r="J140" s="375"/>
      <c r="K140" s="2" t="s">
        <v>5479</v>
      </c>
      <c r="L140" s="941"/>
      <c r="M140" s="646"/>
      <c r="O140" s="137"/>
      <c r="P140" s="198"/>
      <c r="Q140" s="198"/>
      <c r="R140" s="82" t="s">
        <v>364</v>
      </c>
      <c r="S140" s="82"/>
      <c r="T140" s="82" t="s">
        <v>364</v>
      </c>
      <c r="V140" s="77">
        <v>605</v>
      </c>
      <c r="W140" s="272">
        <v>292.5</v>
      </c>
      <c r="X140" s="342" t="s">
        <v>6893</v>
      </c>
      <c r="Y140" s="720" t="s">
        <v>1510</v>
      </c>
      <c r="Z140" s="105"/>
      <c r="AA140" s="105" t="s">
        <v>12334</v>
      </c>
      <c r="AB140" s="105" t="s">
        <v>4985</v>
      </c>
    </row>
    <row r="141" spans="1:32" ht="18" customHeight="1">
      <c r="A141" s="348" t="s">
        <v>2235</v>
      </c>
      <c r="B141" s="344" t="s">
        <v>2836</v>
      </c>
      <c r="C141" s="80" t="s">
        <v>11718</v>
      </c>
      <c r="D141" s="123">
        <v>0.5</v>
      </c>
      <c r="E141" s="124">
        <v>405</v>
      </c>
      <c r="F141" s="3" t="s">
        <v>10109</v>
      </c>
      <c r="G141" s="3" t="s">
        <v>10109</v>
      </c>
      <c r="H141" s="3" t="s">
        <v>4008</v>
      </c>
      <c r="I141" s="142" t="s">
        <v>6703</v>
      </c>
      <c r="J141" s="375"/>
      <c r="K141" s="2" t="s">
        <v>4874</v>
      </c>
      <c r="L141" s="941"/>
      <c r="M141" s="646"/>
      <c r="O141" s="137"/>
      <c r="P141" s="198"/>
      <c r="Q141" s="198"/>
      <c r="R141" s="82" t="s">
        <v>364</v>
      </c>
      <c r="S141" s="82"/>
      <c r="T141" s="82" t="s">
        <v>364</v>
      </c>
      <c r="V141" s="77">
        <v>333</v>
      </c>
      <c r="W141" s="272">
        <v>275</v>
      </c>
      <c r="X141" s="342" t="s">
        <v>9563</v>
      </c>
      <c r="Y141" s="711"/>
      <c r="Z141" s="105"/>
      <c r="AA141" s="105"/>
    </row>
    <row r="142" spans="1:32" ht="18" customHeight="1">
      <c r="A142" s="348" t="s">
        <v>9323</v>
      </c>
      <c r="B142" s="344" t="s">
        <v>9324</v>
      </c>
      <c r="C142" s="80" t="s">
        <v>11718</v>
      </c>
      <c r="D142" s="123">
        <v>0.8</v>
      </c>
      <c r="E142" s="124">
        <v>520</v>
      </c>
      <c r="F142" s="3" t="s">
        <v>10109</v>
      </c>
      <c r="G142" s="3" t="s">
        <v>10109</v>
      </c>
      <c r="H142" s="3" t="s">
        <v>9914</v>
      </c>
      <c r="I142" s="142" t="s">
        <v>6556</v>
      </c>
      <c r="J142" s="375"/>
      <c r="K142" s="2" t="s">
        <v>4367</v>
      </c>
      <c r="L142" s="941"/>
      <c r="M142" s="646"/>
      <c r="O142" s="137"/>
      <c r="P142" s="198"/>
      <c r="Q142" s="198"/>
      <c r="R142" s="82" t="s">
        <v>3804</v>
      </c>
      <c r="S142" s="82" t="s">
        <v>3805</v>
      </c>
      <c r="T142" s="82" t="s">
        <v>3804</v>
      </c>
      <c r="U142" s="82" t="s">
        <v>6775</v>
      </c>
      <c r="V142" s="77">
        <v>310</v>
      </c>
      <c r="W142" s="272">
        <v>200</v>
      </c>
      <c r="X142" s="342" t="s">
        <v>9563</v>
      </c>
      <c r="Y142" s="711"/>
      <c r="Z142" s="198" t="s">
        <v>5501</v>
      </c>
      <c r="AA142" s="105" t="s">
        <v>12334</v>
      </c>
      <c r="AB142" s="105" t="s">
        <v>4985</v>
      </c>
    </row>
    <row r="143" spans="1:32" ht="18" customHeight="1">
      <c r="A143" s="348" t="s">
        <v>5743</v>
      </c>
      <c r="B143" s="344" t="s">
        <v>5742</v>
      </c>
      <c r="C143" s="80" t="s">
        <v>11718</v>
      </c>
      <c r="D143" s="123">
        <v>0.8</v>
      </c>
      <c r="E143" s="124">
        <v>405</v>
      </c>
      <c r="F143" s="3" t="s">
        <v>10109</v>
      </c>
      <c r="G143" s="3" t="s">
        <v>10109</v>
      </c>
      <c r="H143" s="3" t="s">
        <v>9914</v>
      </c>
      <c r="I143" s="142" t="s">
        <v>6697</v>
      </c>
      <c r="J143" s="375"/>
      <c r="K143" s="2" t="s">
        <v>4874</v>
      </c>
      <c r="L143" s="941"/>
      <c r="M143" s="646"/>
      <c r="O143" s="137"/>
      <c r="P143" s="198"/>
      <c r="Q143" s="198"/>
      <c r="R143" s="82" t="s">
        <v>3804</v>
      </c>
      <c r="S143" s="82" t="s">
        <v>3805</v>
      </c>
      <c r="T143" s="82" t="s">
        <v>3804</v>
      </c>
      <c r="U143" s="82" t="s">
        <v>6775</v>
      </c>
      <c r="V143" s="77">
        <v>333</v>
      </c>
      <c r="W143" s="272">
        <v>275</v>
      </c>
      <c r="X143" s="342" t="s">
        <v>19513</v>
      </c>
      <c r="Y143" s="711" t="s">
        <v>19514</v>
      </c>
      <c r="Z143" s="105"/>
      <c r="AA143" s="105"/>
      <c r="AB143" s="105" t="s">
        <v>4985</v>
      </c>
    </row>
    <row r="144" spans="1:32" ht="18" customHeight="1">
      <c r="A144" s="348" t="s">
        <v>7850</v>
      </c>
      <c r="B144" s="344" t="s">
        <v>7851</v>
      </c>
      <c r="C144" s="314" t="s">
        <v>6692</v>
      </c>
      <c r="D144" s="123">
        <v>0.9</v>
      </c>
      <c r="E144" s="124">
        <v>670</v>
      </c>
      <c r="F144" s="3" t="s">
        <v>10109</v>
      </c>
      <c r="G144" s="3" t="s">
        <v>10109</v>
      </c>
      <c r="H144" s="3" t="s">
        <v>9914</v>
      </c>
      <c r="I144" s="142" t="s">
        <v>19727</v>
      </c>
      <c r="J144" s="375"/>
      <c r="K144" s="2" t="s">
        <v>3474</v>
      </c>
      <c r="L144" s="941"/>
      <c r="M144" s="646"/>
      <c r="O144" s="137"/>
      <c r="P144" s="198"/>
      <c r="Q144" s="198"/>
      <c r="R144" s="82" t="s">
        <v>364</v>
      </c>
      <c r="S144" s="82"/>
      <c r="T144" s="82" t="s">
        <v>364</v>
      </c>
      <c r="V144" s="77">
        <v>605</v>
      </c>
      <c r="W144" s="272">
        <v>292.5</v>
      </c>
      <c r="X144" s="342" t="s">
        <v>6893</v>
      </c>
      <c r="Y144" s="720" t="s">
        <v>1510</v>
      </c>
      <c r="Z144" s="105"/>
      <c r="AA144" s="105"/>
      <c r="AB144" s="105" t="s">
        <v>4985</v>
      </c>
      <c r="AF144" s="31" t="s">
        <v>7852</v>
      </c>
    </row>
    <row r="145" spans="1:34" ht="18" customHeight="1">
      <c r="A145" s="348" t="s">
        <v>16738</v>
      </c>
      <c r="B145" s="344" t="s">
        <v>16739</v>
      </c>
      <c r="C145" s="314" t="s">
        <v>16442</v>
      </c>
      <c r="D145" s="123">
        <v>0.9</v>
      </c>
      <c r="E145" s="124">
        <v>520</v>
      </c>
      <c r="F145" s="3" t="s">
        <v>1171</v>
      </c>
      <c r="G145" s="3" t="s">
        <v>1171</v>
      </c>
      <c r="H145" s="3" t="s">
        <v>1172</v>
      </c>
      <c r="I145" s="142" t="s">
        <v>16872</v>
      </c>
      <c r="J145" s="375"/>
      <c r="K145" s="2" t="s">
        <v>7648</v>
      </c>
      <c r="L145" s="941"/>
      <c r="M145" s="646"/>
      <c r="O145" s="137"/>
      <c r="P145" s="198"/>
      <c r="Q145" s="198"/>
      <c r="R145" s="82" t="s">
        <v>10991</v>
      </c>
      <c r="S145" s="82"/>
      <c r="T145" s="82" t="s">
        <v>10991</v>
      </c>
      <c r="V145" s="77">
        <v>461</v>
      </c>
      <c r="W145" s="272">
        <v>292.5</v>
      </c>
      <c r="X145" s="342" t="s">
        <v>42</v>
      </c>
      <c r="Y145" s="711" t="s">
        <v>19506</v>
      </c>
      <c r="Z145" s="105"/>
      <c r="AA145" s="105"/>
      <c r="AB145" s="105" t="s">
        <v>4985</v>
      </c>
      <c r="AF145" s="31" t="s">
        <v>16737</v>
      </c>
    </row>
    <row r="146" spans="1:34" ht="18" customHeight="1">
      <c r="A146" s="960" t="s">
        <v>16792</v>
      </c>
      <c r="B146" s="961" t="s">
        <v>16793</v>
      </c>
      <c r="C146" s="962" t="s">
        <v>16442</v>
      </c>
      <c r="D146" s="963">
        <v>0.8</v>
      </c>
      <c r="E146" s="964">
        <v>520</v>
      </c>
      <c r="F146" s="965" t="s">
        <v>16794</v>
      </c>
      <c r="G146" s="965" t="s">
        <v>16794</v>
      </c>
      <c r="H146" s="965" t="s">
        <v>16795</v>
      </c>
      <c r="I146" s="966" t="s">
        <v>16835</v>
      </c>
      <c r="J146" s="967"/>
      <c r="K146" s="968" t="s">
        <v>16796</v>
      </c>
      <c r="L146" s="969" t="s">
        <v>17432</v>
      </c>
      <c r="M146" s="970"/>
      <c r="N146" s="971"/>
      <c r="O146" s="972"/>
      <c r="P146" s="973"/>
      <c r="Q146" s="973"/>
      <c r="R146" s="974" t="s">
        <v>10991</v>
      </c>
      <c r="S146" s="974"/>
      <c r="T146" s="974" t="s">
        <v>10991</v>
      </c>
      <c r="U146" s="974"/>
      <c r="V146" s="975">
        <v>432</v>
      </c>
      <c r="W146" s="976">
        <v>279</v>
      </c>
      <c r="X146" s="977" t="s">
        <v>3911</v>
      </c>
      <c r="Y146" s="978"/>
      <c r="Z146" s="979"/>
      <c r="AA146" s="979"/>
      <c r="AB146" s="979" t="s">
        <v>4985</v>
      </c>
      <c r="AC146" s="979"/>
      <c r="AD146" s="980"/>
      <c r="AE146" s="980"/>
      <c r="AF146" s="975" t="s">
        <v>16797</v>
      </c>
    </row>
    <row r="147" spans="1:34" ht="18" customHeight="1">
      <c r="A147" s="348" t="s">
        <v>16428</v>
      </c>
      <c r="B147" s="344" t="s">
        <v>16429</v>
      </c>
      <c r="C147" s="314" t="s">
        <v>16430</v>
      </c>
      <c r="D147" s="123">
        <v>0.9</v>
      </c>
      <c r="E147" s="124">
        <v>520</v>
      </c>
      <c r="F147" s="3" t="s">
        <v>10132</v>
      </c>
      <c r="G147" s="3" t="s">
        <v>10132</v>
      </c>
      <c r="H147" s="3" t="s">
        <v>10133</v>
      </c>
      <c r="I147" s="142"/>
      <c r="J147" s="375"/>
      <c r="K147" s="2" t="s">
        <v>4868</v>
      </c>
      <c r="L147" s="941"/>
      <c r="M147" s="646"/>
      <c r="O147" s="137"/>
      <c r="P147" s="198"/>
      <c r="Q147" s="198"/>
      <c r="R147" s="82" t="s">
        <v>10991</v>
      </c>
      <c r="S147" s="82"/>
      <c r="T147" s="82" t="s">
        <v>10991</v>
      </c>
      <c r="V147" s="77">
        <v>461</v>
      </c>
      <c r="W147" s="272">
        <v>292.5</v>
      </c>
      <c r="X147" s="342" t="s">
        <v>19503</v>
      </c>
      <c r="Y147" s="711" t="s">
        <v>1510</v>
      </c>
      <c r="Z147" s="105"/>
      <c r="AA147" s="105"/>
      <c r="AB147" s="105" t="s">
        <v>4985</v>
      </c>
      <c r="AF147" s="31" t="s">
        <v>16433</v>
      </c>
    </row>
    <row r="148" spans="1:34" ht="18" customHeight="1">
      <c r="A148" s="348" t="s">
        <v>16440</v>
      </c>
      <c r="B148" s="344" t="s">
        <v>16441</v>
      </c>
      <c r="C148" s="314" t="s">
        <v>16442</v>
      </c>
      <c r="D148" s="123">
        <v>0.9</v>
      </c>
      <c r="E148" s="124">
        <v>520</v>
      </c>
      <c r="F148" s="3" t="s">
        <v>16443</v>
      </c>
      <c r="G148" s="3" t="s">
        <v>16443</v>
      </c>
      <c r="H148" s="3" t="s">
        <v>16444</v>
      </c>
      <c r="I148" s="142" t="s">
        <v>16671</v>
      </c>
      <c r="J148" s="375"/>
      <c r="K148" s="2" t="s">
        <v>16445</v>
      </c>
      <c r="L148" s="941"/>
      <c r="M148" s="646"/>
      <c r="O148" s="137"/>
      <c r="P148" s="198"/>
      <c r="Q148" s="198"/>
      <c r="R148" s="82" t="s">
        <v>10991</v>
      </c>
      <c r="S148" s="82"/>
      <c r="T148" s="82" t="s">
        <v>10991</v>
      </c>
      <c r="V148" s="77">
        <v>461</v>
      </c>
      <c r="W148" s="272">
        <v>292.5</v>
      </c>
      <c r="X148" s="342" t="s">
        <v>42</v>
      </c>
      <c r="Y148" s="711" t="s">
        <v>19504</v>
      </c>
      <c r="Z148" s="105"/>
      <c r="AA148" s="105"/>
      <c r="AB148" s="105" t="s">
        <v>4985</v>
      </c>
      <c r="AF148" s="31" t="s">
        <v>16662</v>
      </c>
      <c r="AG148" s="956" t="s">
        <v>16661</v>
      </c>
      <c r="AH148" s="956" t="s">
        <v>16660</v>
      </c>
    </row>
    <row r="149" spans="1:34" ht="18" customHeight="1">
      <c r="A149" s="348" t="s">
        <v>16735</v>
      </c>
      <c r="B149" s="344" t="s">
        <v>16736</v>
      </c>
      <c r="C149" s="314" t="s">
        <v>16442</v>
      </c>
      <c r="D149" s="123">
        <v>0.9</v>
      </c>
      <c r="E149" s="124">
        <v>520</v>
      </c>
      <c r="F149" s="3" t="s">
        <v>1171</v>
      </c>
      <c r="G149" s="3" t="s">
        <v>1171</v>
      </c>
      <c r="H149" s="3" t="s">
        <v>1172</v>
      </c>
      <c r="I149" s="142" t="s">
        <v>16754</v>
      </c>
      <c r="J149" s="375"/>
      <c r="K149" s="2" t="s">
        <v>7648</v>
      </c>
      <c r="L149" s="941"/>
      <c r="M149" s="646"/>
      <c r="O149" s="137"/>
      <c r="P149" s="198"/>
      <c r="Q149" s="198"/>
      <c r="R149" s="82" t="s">
        <v>10991</v>
      </c>
      <c r="S149" s="82"/>
      <c r="T149" s="82" t="s">
        <v>10991</v>
      </c>
      <c r="V149" s="77">
        <v>461</v>
      </c>
      <c r="W149" s="272">
        <v>292.5</v>
      </c>
      <c r="X149" s="342" t="s">
        <v>19505</v>
      </c>
      <c r="Y149" s="711" t="s">
        <v>19506</v>
      </c>
      <c r="Z149" s="105"/>
      <c r="AA149" s="105"/>
      <c r="AB149" s="105" t="s">
        <v>4985</v>
      </c>
      <c r="AF149" s="31" t="s">
        <v>16737</v>
      </c>
      <c r="AG149" s="956"/>
      <c r="AH149" s="956"/>
    </row>
    <row r="150" spans="1:34" ht="18" customHeight="1">
      <c r="A150" s="348" t="s">
        <v>16431</v>
      </c>
      <c r="B150" s="344" t="s">
        <v>16432</v>
      </c>
      <c r="C150" s="314" t="s">
        <v>16430</v>
      </c>
      <c r="D150" s="123">
        <v>0.9</v>
      </c>
      <c r="E150" s="124">
        <v>520</v>
      </c>
      <c r="F150" s="3" t="s">
        <v>10132</v>
      </c>
      <c r="G150" s="3" t="s">
        <v>10132</v>
      </c>
      <c r="H150" s="3" t="s">
        <v>10133</v>
      </c>
      <c r="I150" s="142"/>
      <c r="J150" s="375"/>
      <c r="K150" s="2" t="s">
        <v>4868</v>
      </c>
      <c r="L150" s="941"/>
      <c r="M150" s="646"/>
      <c r="O150" s="137"/>
      <c r="P150" s="198"/>
      <c r="Q150" s="198"/>
      <c r="R150" s="82" t="s">
        <v>10991</v>
      </c>
      <c r="S150" s="82"/>
      <c r="T150" s="82" t="s">
        <v>10991</v>
      </c>
      <c r="V150" s="77">
        <v>461</v>
      </c>
      <c r="W150" s="272">
        <v>292.5</v>
      </c>
      <c r="X150" s="342" t="s">
        <v>19507</v>
      </c>
      <c r="Y150" s="711" t="s">
        <v>1510</v>
      </c>
      <c r="Z150" s="105"/>
      <c r="AA150" s="105"/>
      <c r="AB150" s="105" t="s">
        <v>4985</v>
      </c>
      <c r="AF150" s="31" t="s">
        <v>16433</v>
      </c>
    </row>
    <row r="151" spans="1:34" ht="18" customHeight="1">
      <c r="A151" s="348" t="s">
        <v>16450</v>
      </c>
      <c r="B151" s="344" t="s">
        <v>16451</v>
      </c>
      <c r="C151" s="314" t="s">
        <v>16452</v>
      </c>
      <c r="D151" s="123">
        <v>0.9</v>
      </c>
      <c r="E151" s="124">
        <v>520</v>
      </c>
      <c r="F151" s="3" t="s">
        <v>16453</v>
      </c>
      <c r="G151" s="3" t="s">
        <v>16453</v>
      </c>
      <c r="H151" s="3" t="s">
        <v>16454</v>
      </c>
      <c r="I151" s="142" t="s">
        <v>16541</v>
      </c>
      <c r="J151" s="375"/>
      <c r="K151" s="2" t="s">
        <v>7648</v>
      </c>
      <c r="L151" s="941"/>
      <c r="M151" s="646"/>
      <c r="O151" s="137"/>
      <c r="P151" s="198"/>
      <c r="Q151" s="198"/>
      <c r="R151" s="82" t="s">
        <v>10991</v>
      </c>
      <c r="S151" s="82"/>
      <c r="T151" s="82" t="s">
        <v>10991</v>
      </c>
      <c r="V151" s="77">
        <v>461</v>
      </c>
      <c r="W151" s="272">
        <v>292.5</v>
      </c>
      <c r="X151" s="342" t="s">
        <v>19503</v>
      </c>
      <c r="Y151" s="711" t="s">
        <v>19506</v>
      </c>
      <c r="Z151" s="105"/>
      <c r="AA151" s="105"/>
      <c r="AB151" s="105" t="s">
        <v>4985</v>
      </c>
      <c r="AF151" s="31" t="s">
        <v>16574</v>
      </c>
      <c r="AG151" s="956" t="s">
        <v>16576</v>
      </c>
      <c r="AH151" s="956" t="s">
        <v>16575</v>
      </c>
    </row>
    <row r="152" spans="1:34" ht="18" customHeight="1">
      <c r="A152" s="348" t="s">
        <v>19702</v>
      </c>
      <c r="B152" s="344" t="s">
        <v>19703</v>
      </c>
      <c r="C152" s="314" t="s">
        <v>19704</v>
      </c>
      <c r="D152" s="123">
        <v>0.8</v>
      </c>
      <c r="E152" s="124">
        <v>520</v>
      </c>
      <c r="F152" s="3" t="s">
        <v>19705</v>
      </c>
      <c r="G152" s="3" t="s">
        <v>19705</v>
      </c>
      <c r="H152" s="3" t="s">
        <v>19706</v>
      </c>
      <c r="I152" s="142"/>
      <c r="J152" s="375"/>
      <c r="K152" s="2" t="s">
        <v>1989</v>
      </c>
      <c r="L152" s="941"/>
      <c r="M152" s="646"/>
      <c r="O152" s="137"/>
      <c r="P152" s="198"/>
      <c r="Q152" s="198"/>
      <c r="R152" s="82" t="s">
        <v>10991</v>
      </c>
      <c r="S152" s="82"/>
      <c r="T152" s="82" t="s">
        <v>10991</v>
      </c>
      <c r="V152" s="77">
        <v>432</v>
      </c>
      <c r="W152" s="272">
        <v>279</v>
      </c>
      <c r="X152" s="342" t="s">
        <v>42</v>
      </c>
      <c r="Y152" s="711" t="s">
        <v>1510</v>
      </c>
      <c r="Z152" s="105"/>
      <c r="AA152" s="105"/>
      <c r="AB152" s="105" t="s">
        <v>4985</v>
      </c>
      <c r="AF152" s="31" t="s">
        <v>19819</v>
      </c>
      <c r="AG152" s="956" t="s">
        <v>19818</v>
      </c>
      <c r="AH152" s="956" t="s">
        <v>19817</v>
      </c>
    </row>
    <row r="153" spans="1:34" ht="18" customHeight="1">
      <c r="A153" s="348" t="s">
        <v>25377</v>
      </c>
      <c r="B153" s="344" t="s">
        <v>23717</v>
      </c>
      <c r="C153" s="314" t="s">
        <v>23718</v>
      </c>
      <c r="D153" s="123">
        <v>0.6</v>
      </c>
      <c r="E153" s="124">
        <v>520</v>
      </c>
      <c r="F153" s="3" t="s">
        <v>23719</v>
      </c>
      <c r="G153" s="3" t="s">
        <v>23720</v>
      </c>
      <c r="H153" s="3" t="s">
        <v>23720</v>
      </c>
      <c r="I153" s="142"/>
      <c r="J153" s="375"/>
      <c r="K153" s="2" t="s">
        <v>6231</v>
      </c>
      <c r="L153" s="941"/>
      <c r="M153" s="646"/>
      <c r="O153" s="137"/>
      <c r="P153" s="198"/>
      <c r="Q153" s="198"/>
      <c r="R153" s="82" t="s">
        <v>10991</v>
      </c>
      <c r="S153" s="82"/>
      <c r="T153" s="82" t="s">
        <v>10991</v>
      </c>
      <c r="V153" s="77">
        <v>461</v>
      </c>
      <c r="W153" s="272">
        <v>292.5</v>
      </c>
      <c r="X153" s="342" t="s">
        <v>2730</v>
      </c>
      <c r="Y153" s="711"/>
      <c r="Z153" s="105"/>
      <c r="AA153" s="105" t="s">
        <v>23721</v>
      </c>
      <c r="AB153" s="105" t="s">
        <v>4985</v>
      </c>
      <c r="AF153" s="31" t="s">
        <v>23722</v>
      </c>
      <c r="AG153" s="956"/>
      <c r="AH153" s="956"/>
    </row>
    <row r="154" spans="1:34" ht="18" customHeight="1">
      <c r="A154" s="348" t="s">
        <v>23716</v>
      </c>
      <c r="B154" s="344" t="s">
        <v>23717</v>
      </c>
      <c r="C154" s="314" t="s">
        <v>2032</v>
      </c>
      <c r="D154" s="123">
        <v>0.6</v>
      </c>
      <c r="E154" s="124">
        <v>550</v>
      </c>
      <c r="F154" s="3" t="s">
        <v>1171</v>
      </c>
      <c r="G154" s="3" t="s">
        <v>1172</v>
      </c>
      <c r="H154" s="3" t="s">
        <v>1172</v>
      </c>
      <c r="I154" s="142" t="s">
        <v>3590</v>
      </c>
      <c r="J154" s="375"/>
      <c r="K154" s="2" t="s">
        <v>1596</v>
      </c>
      <c r="L154" s="941"/>
      <c r="M154" s="646"/>
      <c r="O154" s="137"/>
      <c r="P154" s="198"/>
      <c r="Q154" s="198"/>
      <c r="R154" s="82" t="s">
        <v>10991</v>
      </c>
      <c r="S154" s="82"/>
      <c r="T154" s="82" t="s">
        <v>10991</v>
      </c>
      <c r="V154" s="77">
        <v>461</v>
      </c>
      <c r="W154" s="272">
        <v>292.5</v>
      </c>
      <c r="X154" s="342" t="s">
        <v>1447</v>
      </c>
      <c r="Y154" s="711"/>
      <c r="Z154" s="105"/>
      <c r="AA154" s="105" t="s">
        <v>10040</v>
      </c>
      <c r="AB154" s="105" t="s">
        <v>4985</v>
      </c>
      <c r="AF154" s="31" t="s">
        <v>25376</v>
      </c>
      <c r="AG154" s="956"/>
      <c r="AH154" s="956"/>
    </row>
    <row r="155" spans="1:34" ht="18" customHeight="1">
      <c r="A155" s="348" t="s">
        <v>23778</v>
      </c>
      <c r="B155" s="344" t="s">
        <v>23779</v>
      </c>
      <c r="C155" s="314" t="s">
        <v>23780</v>
      </c>
      <c r="D155" s="123">
        <v>1</v>
      </c>
      <c r="E155" s="124">
        <v>520</v>
      </c>
      <c r="F155" s="3" t="s">
        <v>23781</v>
      </c>
      <c r="G155" s="3" t="s">
        <v>23782</v>
      </c>
      <c r="H155" s="3" t="s">
        <v>23782</v>
      </c>
      <c r="I155" s="142" t="s">
        <v>3172</v>
      </c>
      <c r="J155" s="375"/>
      <c r="K155" s="2" t="s">
        <v>23783</v>
      </c>
      <c r="L155" s="1112" t="s">
        <v>23787</v>
      </c>
      <c r="M155" s="646"/>
      <c r="O155" s="137"/>
      <c r="P155" s="198"/>
      <c r="Q155" s="198"/>
      <c r="R155" s="82" t="s">
        <v>10991</v>
      </c>
      <c r="S155" s="82"/>
      <c r="T155" s="82" t="s">
        <v>10991</v>
      </c>
      <c r="V155" s="77">
        <v>461</v>
      </c>
      <c r="W155" s="272">
        <v>292.5</v>
      </c>
      <c r="X155" s="342" t="s">
        <v>1830</v>
      </c>
      <c r="Y155" s="711"/>
      <c r="Z155" s="105"/>
      <c r="AA155" s="105" t="s">
        <v>23784</v>
      </c>
      <c r="AB155" s="105" t="s">
        <v>23785</v>
      </c>
      <c r="AF155" s="31" t="s">
        <v>23786</v>
      </c>
      <c r="AG155" s="956"/>
      <c r="AH155" s="956"/>
    </row>
    <row r="156" spans="1:34" ht="18" customHeight="1">
      <c r="A156" s="348" t="s">
        <v>23789</v>
      </c>
      <c r="B156" s="344" t="s">
        <v>23790</v>
      </c>
      <c r="C156" s="314" t="s">
        <v>23780</v>
      </c>
      <c r="D156" s="123">
        <v>0.6</v>
      </c>
      <c r="E156" s="124">
        <v>550</v>
      </c>
      <c r="F156" s="3" t="s">
        <v>23781</v>
      </c>
      <c r="G156" s="3" t="s">
        <v>23782</v>
      </c>
      <c r="H156" s="3" t="s">
        <v>23782</v>
      </c>
      <c r="I156" s="142" t="s">
        <v>1547</v>
      </c>
      <c r="J156" s="375"/>
      <c r="K156" s="2" t="s">
        <v>23791</v>
      </c>
      <c r="L156" s="1112" t="s">
        <v>23788</v>
      </c>
      <c r="M156" s="646"/>
      <c r="O156" s="137"/>
      <c r="P156" s="198"/>
      <c r="Q156" s="198"/>
      <c r="R156" s="82" t="s">
        <v>10991</v>
      </c>
      <c r="S156" s="82"/>
      <c r="T156" s="82" t="s">
        <v>10991</v>
      </c>
      <c r="V156" s="77">
        <v>461</v>
      </c>
      <c r="W156" s="272">
        <v>292.5</v>
      </c>
      <c r="X156" s="342" t="s">
        <v>1830</v>
      </c>
      <c r="Y156" s="711"/>
      <c r="Z156" s="105"/>
      <c r="AA156" s="105" t="s">
        <v>23784</v>
      </c>
      <c r="AB156" s="105" t="s">
        <v>23785</v>
      </c>
      <c r="AF156" s="31" t="s">
        <v>23786</v>
      </c>
      <c r="AG156" s="956"/>
      <c r="AH156" s="956"/>
    </row>
    <row r="157" spans="1:34" ht="18" customHeight="1">
      <c r="A157" s="348" t="s">
        <v>24991</v>
      </c>
      <c r="B157" s="344" t="s">
        <v>24992</v>
      </c>
      <c r="C157" s="314" t="s">
        <v>24993</v>
      </c>
      <c r="D157" s="123">
        <v>1.1000000000000001</v>
      </c>
      <c r="E157" s="124">
        <v>520</v>
      </c>
      <c r="F157" s="3" t="s">
        <v>24994</v>
      </c>
      <c r="G157" s="3" t="s">
        <v>24995</v>
      </c>
      <c r="H157" s="3" t="s">
        <v>24995</v>
      </c>
      <c r="I157" s="142"/>
      <c r="J157" s="375"/>
      <c r="K157" s="2" t="s">
        <v>24996</v>
      </c>
      <c r="L157" s="1112"/>
      <c r="M157" s="646"/>
      <c r="O157" s="137"/>
      <c r="P157" s="198"/>
      <c r="Q157" s="198"/>
      <c r="R157" s="82" t="s">
        <v>10991</v>
      </c>
      <c r="S157" s="82"/>
      <c r="T157" s="82" t="s">
        <v>10991</v>
      </c>
      <c r="V157" s="77">
        <v>461</v>
      </c>
      <c r="W157" s="272">
        <v>292.5</v>
      </c>
      <c r="X157" s="342" t="s">
        <v>24997</v>
      </c>
      <c r="Y157" s="711"/>
      <c r="Z157" s="105"/>
      <c r="AA157" s="105" t="s">
        <v>10040</v>
      </c>
      <c r="AB157" s="105" t="s">
        <v>4985</v>
      </c>
      <c r="AF157" s="31" t="s">
        <v>24998</v>
      </c>
      <c r="AG157" s="956"/>
      <c r="AH157" s="956"/>
    </row>
    <row r="158" spans="1:34" ht="18" customHeight="1">
      <c r="A158" s="348" t="s">
        <v>23428</v>
      </c>
      <c r="B158" s="344" t="s">
        <v>23429</v>
      </c>
      <c r="C158" s="314" t="s">
        <v>16442</v>
      </c>
      <c r="D158" s="123">
        <v>0.9</v>
      </c>
      <c r="E158" s="124">
        <v>670</v>
      </c>
      <c r="F158" s="3" t="s">
        <v>23430</v>
      </c>
      <c r="G158" s="3" t="s">
        <v>23430</v>
      </c>
      <c r="H158" s="3" t="s">
        <v>23431</v>
      </c>
      <c r="I158" s="142"/>
      <c r="J158" s="375"/>
      <c r="K158" s="2" t="s">
        <v>23432</v>
      </c>
      <c r="L158" s="941"/>
      <c r="M158" s="646"/>
      <c r="O158" s="137"/>
      <c r="P158" s="198"/>
      <c r="Q158" s="198"/>
      <c r="R158" s="82" t="s">
        <v>10991</v>
      </c>
      <c r="S158" s="82"/>
      <c r="T158" s="82" t="s">
        <v>10991</v>
      </c>
      <c r="V158" s="77">
        <v>605</v>
      </c>
      <c r="W158" s="272">
        <v>292.5</v>
      </c>
      <c r="X158" s="342" t="s">
        <v>2730</v>
      </c>
      <c r="Y158" s="711"/>
      <c r="Z158" s="105" t="s">
        <v>23436</v>
      </c>
      <c r="AA158" s="105" t="s">
        <v>23433</v>
      </c>
      <c r="AB158" s="105" t="s">
        <v>23434</v>
      </c>
      <c r="AF158" s="31" t="s">
        <v>23435</v>
      </c>
      <c r="AG158" s="956"/>
      <c r="AH158" s="956"/>
    </row>
    <row r="159" spans="1:34" ht="18" customHeight="1">
      <c r="A159" s="348" t="s">
        <v>25565</v>
      </c>
      <c r="B159" s="344" t="s">
        <v>23396</v>
      </c>
      <c r="C159" s="314" t="s">
        <v>16442</v>
      </c>
      <c r="D159" s="123">
        <v>0.9</v>
      </c>
      <c r="E159" s="124">
        <v>520</v>
      </c>
      <c r="F159" s="3" t="s">
        <v>23397</v>
      </c>
      <c r="G159" s="3" t="s">
        <v>23397</v>
      </c>
      <c r="H159" s="3" t="s">
        <v>23398</v>
      </c>
      <c r="I159" s="142"/>
      <c r="J159" s="375"/>
      <c r="K159" s="2" t="s">
        <v>7648</v>
      </c>
      <c r="L159" s="941"/>
      <c r="M159" s="646"/>
      <c r="O159" s="137"/>
      <c r="P159" s="198"/>
      <c r="Q159" s="198"/>
      <c r="R159" s="82" t="s">
        <v>10991</v>
      </c>
      <c r="S159" s="82"/>
      <c r="T159" s="82" t="s">
        <v>10991</v>
      </c>
      <c r="V159" s="77">
        <v>461</v>
      </c>
      <c r="W159" s="272">
        <v>292.5</v>
      </c>
      <c r="X159" s="342" t="s">
        <v>42</v>
      </c>
      <c r="Y159" s="711" t="s">
        <v>1510</v>
      </c>
      <c r="Z159" s="105"/>
      <c r="AA159" s="105"/>
      <c r="AB159" s="105" t="s">
        <v>4985</v>
      </c>
      <c r="AF159" s="31" t="s">
        <v>23399</v>
      </c>
      <c r="AG159" s="956"/>
      <c r="AH159" s="956"/>
    </row>
    <row r="160" spans="1:34" ht="18" customHeight="1">
      <c r="A160" s="348" t="s">
        <v>25558</v>
      </c>
      <c r="B160" s="344" t="s">
        <v>25559</v>
      </c>
      <c r="C160" s="314" t="s">
        <v>25560</v>
      </c>
      <c r="D160" s="123">
        <v>0.8</v>
      </c>
      <c r="E160" s="124">
        <v>520</v>
      </c>
      <c r="F160" s="3" t="s">
        <v>1171</v>
      </c>
      <c r="G160" s="3" t="s">
        <v>25561</v>
      </c>
      <c r="H160" s="3" t="s">
        <v>25562</v>
      </c>
      <c r="I160" s="142"/>
      <c r="J160" s="375"/>
      <c r="K160" s="2" t="s">
        <v>7648</v>
      </c>
      <c r="L160" s="941"/>
      <c r="M160" s="646"/>
      <c r="O160" s="137"/>
      <c r="P160" s="198"/>
      <c r="Q160" s="198"/>
      <c r="R160" s="82" t="s">
        <v>10991</v>
      </c>
      <c r="S160" s="82"/>
      <c r="T160" s="82" t="s">
        <v>10991</v>
      </c>
      <c r="V160" s="77">
        <v>461</v>
      </c>
      <c r="W160" s="272">
        <v>292.5</v>
      </c>
      <c r="X160" s="342" t="s">
        <v>24997</v>
      </c>
      <c r="Y160" s="1159" t="s">
        <v>25563</v>
      </c>
      <c r="Z160" s="105"/>
      <c r="AA160" s="105"/>
      <c r="AB160" s="105" t="s">
        <v>4985</v>
      </c>
      <c r="AF160" s="31" t="s">
        <v>25564</v>
      </c>
      <c r="AG160" s="956"/>
      <c r="AH160" s="956"/>
    </row>
    <row r="161" spans="1:34" ht="18" customHeight="1">
      <c r="A161" s="348" t="s">
        <v>23400</v>
      </c>
      <c r="B161" s="344" t="s">
        <v>23401</v>
      </c>
      <c r="C161" s="314" t="s">
        <v>16442</v>
      </c>
      <c r="D161" s="123">
        <v>0.9</v>
      </c>
      <c r="E161" s="124">
        <v>520</v>
      </c>
      <c r="F161" s="3" t="s">
        <v>23397</v>
      </c>
      <c r="G161" s="3" t="s">
        <v>23397</v>
      </c>
      <c r="H161" s="3" t="s">
        <v>23398</v>
      </c>
      <c r="I161" s="142"/>
      <c r="J161" s="375"/>
      <c r="K161" s="2" t="s">
        <v>7648</v>
      </c>
      <c r="L161" s="941"/>
      <c r="M161" s="646"/>
      <c r="O161" s="137"/>
      <c r="P161" s="198"/>
      <c r="Q161" s="198"/>
      <c r="R161" s="82" t="s">
        <v>10991</v>
      </c>
      <c r="S161" s="82"/>
      <c r="T161" s="82" t="s">
        <v>10991</v>
      </c>
      <c r="V161" s="77">
        <v>461</v>
      </c>
      <c r="W161" s="272">
        <v>292.5</v>
      </c>
      <c r="X161" s="342" t="s">
        <v>42</v>
      </c>
      <c r="Y161" s="711" t="s">
        <v>1510</v>
      </c>
      <c r="Z161" s="105"/>
      <c r="AA161" s="105"/>
      <c r="AB161" s="105" t="s">
        <v>4985</v>
      </c>
      <c r="AF161" s="31" t="s">
        <v>23399</v>
      </c>
      <c r="AG161" s="956"/>
      <c r="AH161" s="956"/>
    </row>
    <row r="162" spans="1:34" ht="18" customHeight="1">
      <c r="A162" s="348" t="s">
        <v>22551</v>
      </c>
      <c r="B162" s="344" t="s">
        <v>22552</v>
      </c>
      <c r="C162" s="314" t="s">
        <v>16442</v>
      </c>
      <c r="D162" s="123">
        <v>1</v>
      </c>
      <c r="E162" s="124">
        <v>520</v>
      </c>
      <c r="F162" s="3" t="s">
        <v>22553</v>
      </c>
      <c r="G162" s="3" t="s">
        <v>22553</v>
      </c>
      <c r="H162" s="3" t="s">
        <v>22554</v>
      </c>
      <c r="I162" s="142"/>
      <c r="J162" s="375"/>
      <c r="K162" s="2" t="s">
        <v>22555</v>
      </c>
      <c r="L162" s="941"/>
      <c r="M162" s="646"/>
      <c r="O162" s="137"/>
      <c r="P162" s="198"/>
      <c r="Q162" s="198"/>
      <c r="R162" s="82" t="s">
        <v>10991</v>
      </c>
      <c r="S162" s="82"/>
      <c r="T162" s="82" t="s">
        <v>10991</v>
      </c>
      <c r="V162" s="77">
        <v>305</v>
      </c>
      <c r="W162" s="272">
        <v>205</v>
      </c>
      <c r="X162" s="342" t="s">
        <v>22556</v>
      </c>
      <c r="Y162" s="711"/>
      <c r="Z162" s="105"/>
      <c r="AA162" s="105"/>
      <c r="AB162" s="105" t="s">
        <v>4985</v>
      </c>
      <c r="AF162" s="31" t="s">
        <v>22557</v>
      </c>
      <c r="AG162" s="956"/>
      <c r="AH162" s="956"/>
    </row>
    <row r="163" spans="1:34" ht="18" customHeight="1">
      <c r="A163" s="348" t="s">
        <v>26069</v>
      </c>
      <c r="B163" s="344" t="s">
        <v>26069</v>
      </c>
      <c r="C163" s="80" t="s">
        <v>26070</v>
      </c>
      <c r="D163" s="123">
        <v>0.5</v>
      </c>
      <c r="E163" s="124">
        <v>520</v>
      </c>
      <c r="F163" s="3" t="s">
        <v>26071</v>
      </c>
      <c r="G163" s="3" t="s">
        <v>26072</v>
      </c>
      <c r="H163" s="3" t="s">
        <v>26072</v>
      </c>
      <c r="I163" s="142"/>
      <c r="J163" s="375"/>
      <c r="L163" s="941" t="s">
        <v>26077</v>
      </c>
      <c r="M163" s="646"/>
      <c r="O163" s="137"/>
      <c r="P163" s="198"/>
      <c r="Q163" s="198"/>
      <c r="R163" s="82" t="s">
        <v>26073</v>
      </c>
      <c r="S163" s="82"/>
      <c r="T163" s="82" t="s">
        <v>26074</v>
      </c>
      <c r="V163" s="77">
        <v>56.5</v>
      </c>
      <c r="W163" s="272">
        <v>8</v>
      </c>
      <c r="X163" s="342" t="s">
        <v>24997</v>
      </c>
      <c r="Y163" s="711"/>
      <c r="Z163" s="105" t="s">
        <v>2406</v>
      </c>
      <c r="AA163" s="105" t="s">
        <v>10040</v>
      </c>
      <c r="AB163" s="105" t="s">
        <v>4985</v>
      </c>
      <c r="AC163" s="105" t="s">
        <v>26075</v>
      </c>
      <c r="AF163" s="31" t="s">
        <v>26076</v>
      </c>
    </row>
    <row r="164" spans="1:34" ht="18" customHeight="1">
      <c r="B164" s="344"/>
      <c r="C164" s="140"/>
      <c r="D164" s="138"/>
      <c r="E164" s="124"/>
      <c r="F164" s="3"/>
      <c r="G164" s="3"/>
      <c r="H164" s="3"/>
      <c r="I164" s="114"/>
      <c r="J164" s="375"/>
      <c r="O164" s="137"/>
      <c r="P164" s="198"/>
      <c r="Q164" s="198"/>
      <c r="Y164" s="711"/>
      <c r="Z164" s="105"/>
      <c r="AA164" s="105"/>
    </row>
    <row r="165" spans="1:34" ht="18" customHeight="1">
      <c r="A165" s="348" t="s">
        <v>9370</v>
      </c>
      <c r="B165" s="344" t="s">
        <v>4147</v>
      </c>
      <c r="C165" s="140" t="s">
        <v>10396</v>
      </c>
      <c r="D165" s="138">
        <v>0.8</v>
      </c>
      <c r="E165" s="124">
        <v>520</v>
      </c>
      <c r="F165" s="3" t="s">
        <v>11224</v>
      </c>
      <c r="G165" s="3" t="s">
        <v>11224</v>
      </c>
      <c r="H165" s="3" t="s">
        <v>9551</v>
      </c>
      <c r="I165" s="114"/>
      <c r="J165" s="375"/>
      <c r="K165" s="2" t="s">
        <v>3418</v>
      </c>
      <c r="O165" s="137"/>
      <c r="P165" s="198"/>
      <c r="Q165" s="198"/>
      <c r="R165" s="76" t="s">
        <v>3391</v>
      </c>
      <c r="S165" s="76" t="s">
        <v>3391</v>
      </c>
      <c r="T165" s="76" t="s">
        <v>3391</v>
      </c>
      <c r="U165" s="82" t="s">
        <v>3009</v>
      </c>
      <c r="V165" s="77" t="s">
        <v>3391</v>
      </c>
      <c r="W165" s="272" t="s">
        <v>3391</v>
      </c>
      <c r="X165" s="342" t="s">
        <v>9563</v>
      </c>
      <c r="Y165" s="711"/>
      <c r="Z165" s="105"/>
      <c r="AA165" s="105"/>
    </row>
    <row r="166" spans="1:34" ht="18" customHeight="1">
      <c r="A166" s="348" t="s">
        <v>6807</v>
      </c>
      <c r="B166" s="344" t="s">
        <v>10385</v>
      </c>
      <c r="C166" s="200" t="s">
        <v>10396</v>
      </c>
      <c r="D166" s="123">
        <v>0.6</v>
      </c>
      <c r="E166" s="124">
        <v>402</v>
      </c>
      <c r="F166" s="3" t="s">
        <v>10029</v>
      </c>
      <c r="G166" s="3" t="s">
        <v>10029</v>
      </c>
      <c r="H166" s="3" t="s">
        <v>3066</v>
      </c>
      <c r="I166" s="114"/>
      <c r="J166" s="388"/>
      <c r="K166" s="2" t="s">
        <v>6631</v>
      </c>
      <c r="O166" s="137"/>
      <c r="P166" s="198"/>
      <c r="Q166" s="198"/>
      <c r="R166" s="33">
        <v>0</v>
      </c>
      <c r="S166" s="33">
        <v>-2</v>
      </c>
      <c r="T166" s="33">
        <v>0</v>
      </c>
      <c r="U166" s="33">
        <v>-1</v>
      </c>
      <c r="V166" s="77">
        <v>295</v>
      </c>
      <c r="W166" s="272">
        <v>182</v>
      </c>
      <c r="X166" s="342" t="s">
        <v>9563</v>
      </c>
      <c r="Y166" s="711"/>
      <c r="Z166" s="105"/>
      <c r="AA166" s="105"/>
    </row>
    <row r="167" spans="1:34" ht="18" customHeight="1">
      <c r="A167" s="348" t="s">
        <v>6808</v>
      </c>
      <c r="B167" s="344" t="s">
        <v>2254</v>
      </c>
      <c r="C167" s="200" t="s">
        <v>10786</v>
      </c>
      <c r="D167" s="123">
        <v>0.6</v>
      </c>
      <c r="E167" s="124">
        <v>405</v>
      </c>
      <c r="F167" s="3" t="s">
        <v>10029</v>
      </c>
      <c r="G167" s="3" t="s">
        <v>10029</v>
      </c>
      <c r="H167" s="3" t="s">
        <v>3066</v>
      </c>
      <c r="I167" s="114"/>
      <c r="J167" s="388"/>
      <c r="K167" s="2" t="s">
        <v>4957</v>
      </c>
      <c r="O167" s="137"/>
      <c r="P167" s="198"/>
      <c r="Q167" s="198"/>
      <c r="R167" s="33">
        <v>0</v>
      </c>
      <c r="S167" s="33">
        <v>-2</v>
      </c>
      <c r="T167" s="33">
        <v>0</v>
      </c>
      <c r="U167" s="33">
        <v>-1</v>
      </c>
      <c r="V167" s="77">
        <v>295</v>
      </c>
      <c r="W167" s="272">
        <v>182</v>
      </c>
      <c r="X167" s="342" t="s">
        <v>9563</v>
      </c>
      <c r="Y167" s="711"/>
      <c r="Z167" s="105"/>
      <c r="AA167" s="105"/>
    </row>
    <row r="168" spans="1:34" ht="18" customHeight="1">
      <c r="A168" s="348" t="s">
        <v>10827</v>
      </c>
      <c r="B168" s="344" t="s">
        <v>12292</v>
      </c>
      <c r="C168" s="200" t="s">
        <v>10786</v>
      </c>
      <c r="D168" s="123">
        <v>0.6</v>
      </c>
      <c r="E168" s="124">
        <v>405</v>
      </c>
      <c r="F168" s="3" t="s">
        <v>10029</v>
      </c>
      <c r="G168" s="3" t="s">
        <v>10029</v>
      </c>
      <c r="H168" s="3" t="s">
        <v>3066</v>
      </c>
      <c r="I168" s="114"/>
      <c r="J168" s="388"/>
      <c r="K168" s="2" t="s">
        <v>4957</v>
      </c>
      <c r="O168" s="137"/>
      <c r="P168" s="198"/>
      <c r="Q168" s="198"/>
      <c r="R168" s="33">
        <v>0</v>
      </c>
      <c r="S168" s="33">
        <v>-2</v>
      </c>
      <c r="T168" s="33">
        <v>0</v>
      </c>
      <c r="U168" s="33">
        <v>-1</v>
      </c>
      <c r="V168" s="77">
        <v>295</v>
      </c>
      <c r="W168" s="272">
        <v>182</v>
      </c>
      <c r="X168" s="342" t="s">
        <v>9563</v>
      </c>
      <c r="Y168" s="711"/>
      <c r="Z168" s="105"/>
      <c r="AA168" s="105"/>
    </row>
    <row r="169" spans="1:34" ht="18" customHeight="1">
      <c r="A169" s="348" t="s">
        <v>8846</v>
      </c>
      <c r="B169" s="344" t="s">
        <v>2734</v>
      </c>
      <c r="C169" s="200" t="s">
        <v>10786</v>
      </c>
      <c r="D169" s="123">
        <v>0.6</v>
      </c>
      <c r="E169" s="124">
        <v>405</v>
      </c>
      <c r="F169" s="3" t="s">
        <v>10029</v>
      </c>
      <c r="G169" s="3" t="s">
        <v>10029</v>
      </c>
      <c r="H169" s="3" t="s">
        <v>3066</v>
      </c>
      <c r="I169" s="114"/>
      <c r="J169" s="388"/>
      <c r="K169" s="2" t="s">
        <v>4957</v>
      </c>
      <c r="O169" s="137"/>
      <c r="P169" s="198"/>
      <c r="Q169" s="198"/>
      <c r="R169" s="33">
        <v>0</v>
      </c>
      <c r="S169" s="33">
        <v>-2</v>
      </c>
      <c r="T169" s="33">
        <v>0</v>
      </c>
      <c r="U169" s="33">
        <v>-1</v>
      </c>
      <c r="V169" s="77">
        <v>295</v>
      </c>
      <c r="W169" s="272">
        <v>182</v>
      </c>
      <c r="X169" s="342" t="s">
        <v>9563</v>
      </c>
      <c r="Y169" s="711"/>
      <c r="Z169" s="105"/>
      <c r="AA169" s="105"/>
    </row>
    <row r="170" spans="1:34" ht="18" customHeight="1">
      <c r="A170" s="348" t="s">
        <v>2610</v>
      </c>
      <c r="B170" s="344" t="s">
        <v>11186</v>
      </c>
      <c r="C170" s="200" t="s">
        <v>10786</v>
      </c>
      <c r="D170" s="123">
        <v>0.6</v>
      </c>
      <c r="E170" s="124">
        <v>405</v>
      </c>
      <c r="F170" s="3" t="s">
        <v>10029</v>
      </c>
      <c r="G170" s="3" t="s">
        <v>10029</v>
      </c>
      <c r="H170" s="3" t="s">
        <v>3066</v>
      </c>
      <c r="I170" s="114"/>
      <c r="J170" s="388"/>
      <c r="K170" s="2" t="s">
        <v>4957</v>
      </c>
      <c r="O170" s="137"/>
      <c r="P170" s="198"/>
      <c r="Q170" s="198"/>
      <c r="R170" s="33">
        <v>0</v>
      </c>
      <c r="S170" s="33">
        <v>-2</v>
      </c>
      <c r="T170" s="33">
        <v>0</v>
      </c>
      <c r="U170" s="33">
        <v>-1</v>
      </c>
      <c r="V170" s="77">
        <v>295</v>
      </c>
      <c r="W170" s="272">
        <v>182</v>
      </c>
      <c r="X170" s="342" t="s">
        <v>9563</v>
      </c>
      <c r="Y170" s="711"/>
      <c r="Z170" s="105"/>
      <c r="AA170" s="105"/>
    </row>
    <row r="171" spans="1:34" ht="18" customHeight="1">
      <c r="A171" s="348" t="str">
        <f>ASC(O171)</f>
        <v>1-19-2</v>
      </c>
      <c r="B171" s="344" t="s">
        <v>1117</v>
      </c>
      <c r="C171" s="308" t="s">
        <v>10786</v>
      </c>
      <c r="D171" s="151">
        <v>0.8</v>
      </c>
      <c r="E171" s="148">
        <v>520</v>
      </c>
      <c r="F171" s="88" t="s">
        <v>11224</v>
      </c>
      <c r="G171" s="88" t="s">
        <v>11224</v>
      </c>
      <c r="H171" s="88" t="s">
        <v>4008</v>
      </c>
      <c r="I171" s="147" t="s">
        <v>9503</v>
      </c>
      <c r="J171" s="389" t="s">
        <v>10933</v>
      </c>
      <c r="K171" s="13"/>
      <c r="L171" s="13" t="s">
        <v>9933</v>
      </c>
      <c r="O171" s="137" t="s">
        <v>8565</v>
      </c>
      <c r="P171" s="198"/>
      <c r="Q171" s="198"/>
      <c r="R171" s="33">
        <v>0</v>
      </c>
      <c r="S171" s="33">
        <v>-2</v>
      </c>
      <c r="T171" s="33">
        <v>0</v>
      </c>
      <c r="U171" s="33">
        <v>-1</v>
      </c>
      <c r="V171" s="77">
        <v>390</v>
      </c>
      <c r="W171" s="272">
        <v>282</v>
      </c>
      <c r="X171" s="342" t="s">
        <v>6893</v>
      </c>
      <c r="Y171" s="1339" t="s">
        <v>1497</v>
      </c>
      <c r="Z171" s="1340"/>
      <c r="AA171" s="105"/>
    </row>
    <row r="172" spans="1:34" ht="18" customHeight="1">
      <c r="A172" s="348" t="s">
        <v>11112</v>
      </c>
      <c r="B172" s="344" t="s">
        <v>591</v>
      </c>
      <c r="C172" s="200" t="s">
        <v>4698</v>
      </c>
      <c r="D172" s="123">
        <v>0.8</v>
      </c>
      <c r="E172" s="124">
        <v>520</v>
      </c>
      <c r="F172" s="3" t="s">
        <v>11224</v>
      </c>
      <c r="G172" s="3" t="s">
        <v>11224</v>
      </c>
      <c r="H172" s="3" t="s">
        <v>4008</v>
      </c>
      <c r="I172" s="114" t="s">
        <v>6632</v>
      </c>
      <c r="J172" s="388"/>
      <c r="K172" s="2" t="s">
        <v>9933</v>
      </c>
      <c r="O172" s="137"/>
      <c r="P172" s="198"/>
      <c r="Q172" s="198"/>
      <c r="R172" s="33">
        <v>0</v>
      </c>
      <c r="S172" s="33">
        <v>-2</v>
      </c>
      <c r="T172" s="33">
        <v>0</v>
      </c>
      <c r="U172" s="33">
        <v>-1</v>
      </c>
      <c r="V172" s="77">
        <v>390</v>
      </c>
      <c r="W172" s="272">
        <v>282</v>
      </c>
      <c r="X172" s="342" t="s">
        <v>9563</v>
      </c>
      <c r="Y172" s="711"/>
      <c r="Z172" s="105"/>
      <c r="AA172" s="105"/>
    </row>
    <row r="173" spans="1:34" ht="18" customHeight="1">
      <c r="A173" s="348" t="s">
        <v>7308</v>
      </c>
      <c r="B173" s="344" t="s">
        <v>11306</v>
      </c>
      <c r="C173" s="200" t="s">
        <v>10396</v>
      </c>
      <c r="D173" s="123">
        <v>0.8</v>
      </c>
      <c r="E173" s="124">
        <v>520</v>
      </c>
      <c r="F173" s="3" t="s">
        <v>11224</v>
      </c>
      <c r="G173" s="3" t="s">
        <v>11224</v>
      </c>
      <c r="H173" s="3" t="s">
        <v>4008</v>
      </c>
      <c r="I173" s="114" t="s">
        <v>4409</v>
      </c>
      <c r="J173" s="388"/>
      <c r="K173" s="2" t="s">
        <v>9933</v>
      </c>
      <c r="O173" s="137"/>
      <c r="P173" s="198"/>
      <c r="Q173" s="198"/>
      <c r="R173" s="33">
        <v>0</v>
      </c>
      <c r="S173" s="33">
        <v>-2</v>
      </c>
      <c r="T173" s="33">
        <v>0</v>
      </c>
      <c r="U173" s="33">
        <v>-1</v>
      </c>
      <c r="V173" s="77">
        <v>390</v>
      </c>
      <c r="W173" s="272">
        <v>282</v>
      </c>
      <c r="X173" s="342" t="s">
        <v>9563</v>
      </c>
      <c r="Y173" s="711"/>
      <c r="Z173" s="105"/>
      <c r="AA173" s="105"/>
    </row>
    <row r="174" spans="1:34" ht="18" customHeight="1">
      <c r="A174" s="348" t="s">
        <v>6302</v>
      </c>
      <c r="B174" s="344" t="s">
        <v>4663</v>
      </c>
      <c r="C174" s="200" t="s">
        <v>10396</v>
      </c>
      <c r="D174" s="123">
        <v>0.8</v>
      </c>
      <c r="E174" s="124">
        <v>520</v>
      </c>
      <c r="F174" s="3" t="s">
        <v>11224</v>
      </c>
      <c r="G174" s="3" t="s">
        <v>11224</v>
      </c>
      <c r="H174" s="3" t="s">
        <v>4008</v>
      </c>
      <c r="I174" s="114" t="s">
        <v>4409</v>
      </c>
      <c r="J174" s="388"/>
      <c r="K174" s="2" t="s">
        <v>9933</v>
      </c>
      <c r="O174" s="137"/>
      <c r="P174" s="198"/>
      <c r="Q174" s="198"/>
      <c r="R174" s="33">
        <v>0</v>
      </c>
      <c r="S174" s="33">
        <v>-2</v>
      </c>
      <c r="T174" s="33">
        <v>0</v>
      </c>
      <c r="U174" s="33">
        <v>-1</v>
      </c>
      <c r="V174" s="77">
        <v>390</v>
      </c>
      <c r="W174" s="272">
        <v>282</v>
      </c>
      <c r="X174" s="342" t="s">
        <v>9563</v>
      </c>
      <c r="Y174" s="711"/>
      <c r="Z174" s="105"/>
      <c r="AA174" s="105"/>
    </row>
    <row r="175" spans="1:34" ht="18" customHeight="1">
      <c r="A175" s="348" t="s">
        <v>9370</v>
      </c>
      <c r="B175" s="344" t="s">
        <v>4147</v>
      </c>
      <c r="C175" s="200" t="s">
        <v>10396</v>
      </c>
      <c r="D175" s="123">
        <v>0.8</v>
      </c>
      <c r="E175" s="124">
        <v>520</v>
      </c>
      <c r="F175" s="3" t="s">
        <v>11224</v>
      </c>
      <c r="G175" s="3" t="s">
        <v>11224</v>
      </c>
      <c r="H175" s="3" t="s">
        <v>4008</v>
      </c>
      <c r="I175" s="114" t="s">
        <v>4409</v>
      </c>
      <c r="J175" s="388"/>
      <c r="K175" s="2" t="s">
        <v>9933</v>
      </c>
      <c r="O175" s="137"/>
      <c r="P175" s="198"/>
      <c r="Q175" s="198"/>
      <c r="R175" s="33">
        <v>0</v>
      </c>
      <c r="S175" s="33">
        <v>-2</v>
      </c>
      <c r="T175" s="33">
        <v>0</v>
      </c>
      <c r="U175" s="33">
        <v>-1</v>
      </c>
      <c r="V175" s="77">
        <v>390</v>
      </c>
      <c r="W175" s="272">
        <v>282</v>
      </c>
      <c r="X175" s="342" t="s">
        <v>9563</v>
      </c>
      <c r="Y175" s="711"/>
      <c r="Z175" s="105"/>
      <c r="AA175" s="105"/>
    </row>
    <row r="176" spans="1:34" ht="18" customHeight="1">
      <c r="A176" s="348" t="s">
        <v>9734</v>
      </c>
      <c r="B176" s="344" t="s">
        <v>6227</v>
      </c>
      <c r="C176" s="200" t="s">
        <v>10396</v>
      </c>
      <c r="D176" s="123">
        <v>0.8</v>
      </c>
      <c r="E176" s="124">
        <v>520</v>
      </c>
      <c r="F176" s="3" t="s">
        <v>11224</v>
      </c>
      <c r="G176" s="3" t="s">
        <v>11224</v>
      </c>
      <c r="H176" s="3" t="s">
        <v>4008</v>
      </c>
      <c r="I176" s="114" t="s">
        <v>4409</v>
      </c>
      <c r="J176" s="388"/>
      <c r="K176" s="2" t="s">
        <v>9933</v>
      </c>
      <c r="O176" s="137"/>
      <c r="P176" s="198"/>
      <c r="Q176" s="198"/>
      <c r="R176" s="33">
        <v>0</v>
      </c>
      <c r="S176" s="33">
        <v>-2</v>
      </c>
      <c r="T176" s="33">
        <v>0</v>
      </c>
      <c r="U176" s="33">
        <v>-1</v>
      </c>
      <c r="V176" s="77">
        <v>390</v>
      </c>
      <c r="W176" s="272">
        <v>282</v>
      </c>
      <c r="X176" s="342" t="s">
        <v>9563</v>
      </c>
      <c r="Y176" s="711"/>
      <c r="Z176" s="105"/>
      <c r="AA176" s="105"/>
    </row>
    <row r="177" spans="1:27" ht="18" customHeight="1">
      <c r="A177" s="348" t="str">
        <f t="shared" ref="A177:A189" si="1">ASC(O177)</f>
        <v>1-20-1</v>
      </c>
      <c r="B177" s="344" t="s">
        <v>12102</v>
      </c>
      <c r="C177" s="200" t="s">
        <v>10396</v>
      </c>
      <c r="D177" s="123">
        <v>0.8</v>
      </c>
      <c r="E177" s="124">
        <v>520</v>
      </c>
      <c r="F177" s="3" t="s">
        <v>11224</v>
      </c>
      <c r="G177" s="3" t="s">
        <v>11224</v>
      </c>
      <c r="H177" s="3" t="s">
        <v>4008</v>
      </c>
      <c r="I177" s="114" t="s">
        <v>5948</v>
      </c>
      <c r="J177" s="388"/>
      <c r="K177" s="2" t="s">
        <v>458</v>
      </c>
      <c r="O177" s="137" t="s">
        <v>6936</v>
      </c>
      <c r="P177" s="198"/>
      <c r="Q177" s="198"/>
      <c r="R177" s="33">
        <v>0</v>
      </c>
      <c r="S177" s="33">
        <v>-2</v>
      </c>
      <c r="T177" s="33">
        <v>0</v>
      </c>
      <c r="U177" s="33">
        <v>-1</v>
      </c>
      <c r="V177" s="77">
        <v>461</v>
      </c>
      <c r="W177" s="272">
        <v>292.5</v>
      </c>
      <c r="X177" s="342" t="s">
        <v>9563</v>
      </c>
      <c r="Y177" s="711"/>
      <c r="Z177" s="105"/>
      <c r="AA177" s="105"/>
    </row>
    <row r="178" spans="1:27" ht="18" customHeight="1">
      <c r="A178" s="348" t="str">
        <f t="shared" si="1"/>
        <v>1-20-2</v>
      </c>
      <c r="B178" s="344" t="s">
        <v>9392</v>
      </c>
      <c r="C178" s="200" t="s">
        <v>10396</v>
      </c>
      <c r="D178" s="123">
        <v>0.8</v>
      </c>
      <c r="E178" s="124">
        <v>520</v>
      </c>
      <c r="F178" s="3" t="s">
        <v>11224</v>
      </c>
      <c r="G178" s="3" t="s">
        <v>11224</v>
      </c>
      <c r="H178" s="3" t="s">
        <v>4008</v>
      </c>
      <c r="I178" s="114" t="s">
        <v>323</v>
      </c>
      <c r="J178" s="388"/>
      <c r="K178" s="2" t="s">
        <v>458</v>
      </c>
      <c r="O178" s="137" t="s">
        <v>11879</v>
      </c>
      <c r="P178" s="198"/>
      <c r="Q178" s="198"/>
      <c r="R178" s="33">
        <v>0</v>
      </c>
      <c r="S178" s="33">
        <v>-2</v>
      </c>
      <c r="T178" s="33">
        <v>0</v>
      </c>
      <c r="U178" s="33">
        <v>-1</v>
      </c>
      <c r="V178" s="77">
        <v>461</v>
      </c>
      <c r="W178" s="272">
        <v>292.5</v>
      </c>
      <c r="X178" s="342" t="s">
        <v>9563</v>
      </c>
      <c r="Y178" s="711"/>
      <c r="Z178" s="105"/>
      <c r="AA178" s="105"/>
    </row>
    <row r="179" spans="1:27" ht="18" customHeight="1">
      <c r="A179" s="348" t="str">
        <f t="shared" si="1"/>
        <v>1-20-5</v>
      </c>
      <c r="B179" s="344" t="s">
        <v>12693</v>
      </c>
      <c r="C179" s="308" t="s">
        <v>8022</v>
      </c>
      <c r="D179" s="151">
        <v>0.7</v>
      </c>
      <c r="E179" s="148">
        <v>520</v>
      </c>
      <c r="F179" s="88" t="s">
        <v>11224</v>
      </c>
      <c r="G179" s="88" t="s">
        <v>11224</v>
      </c>
      <c r="H179" s="88" t="s">
        <v>4008</v>
      </c>
      <c r="I179" s="147" t="s">
        <v>5948</v>
      </c>
      <c r="J179" s="390" t="s">
        <v>8022</v>
      </c>
      <c r="K179" s="13" t="s">
        <v>458</v>
      </c>
      <c r="O179" s="137" t="s">
        <v>9780</v>
      </c>
      <c r="P179" s="198"/>
      <c r="Q179" s="198"/>
      <c r="R179" s="33" t="s">
        <v>10991</v>
      </c>
      <c r="S179" s="33" t="s">
        <v>11003</v>
      </c>
      <c r="T179" s="33" t="s">
        <v>10991</v>
      </c>
      <c r="U179" s="33" t="s">
        <v>11003</v>
      </c>
      <c r="V179" s="77">
        <v>461</v>
      </c>
      <c r="W179" s="272">
        <v>292.5</v>
      </c>
      <c r="X179" s="342" t="s">
        <v>9563</v>
      </c>
      <c r="Y179" s="711"/>
      <c r="Z179" s="105"/>
      <c r="AA179" s="105"/>
    </row>
    <row r="180" spans="1:27" ht="18" customHeight="1">
      <c r="A180" s="348" t="str">
        <f t="shared" si="1"/>
        <v>1-20-6</v>
      </c>
      <c r="B180" s="344" t="s">
        <v>7821</v>
      </c>
      <c r="C180" s="200" t="s">
        <v>10396</v>
      </c>
      <c r="D180" s="123">
        <v>0.8</v>
      </c>
      <c r="E180" s="124">
        <v>520</v>
      </c>
      <c r="F180" s="3" t="s">
        <v>11224</v>
      </c>
      <c r="G180" s="3" t="s">
        <v>11224</v>
      </c>
      <c r="H180" s="3" t="s">
        <v>4008</v>
      </c>
      <c r="I180" s="114" t="s">
        <v>323</v>
      </c>
      <c r="J180" s="388"/>
      <c r="K180" s="2" t="s">
        <v>458</v>
      </c>
      <c r="O180" s="137" t="s">
        <v>12076</v>
      </c>
      <c r="P180" s="198"/>
      <c r="Q180" s="198"/>
      <c r="R180" s="33">
        <v>0</v>
      </c>
      <c r="S180" s="33">
        <v>-1</v>
      </c>
      <c r="T180" s="33">
        <v>0</v>
      </c>
      <c r="U180" s="33">
        <v>-1</v>
      </c>
      <c r="V180" s="77">
        <v>250</v>
      </c>
      <c r="W180" s="272">
        <v>230</v>
      </c>
      <c r="X180" s="342" t="s">
        <v>9563</v>
      </c>
      <c r="Y180" s="711"/>
      <c r="Z180" s="105"/>
      <c r="AA180" s="105"/>
    </row>
    <row r="181" spans="1:27" ht="18" customHeight="1">
      <c r="A181" s="348" t="str">
        <f t="shared" si="1"/>
        <v>1-21-0</v>
      </c>
      <c r="B181" s="344" t="s">
        <v>2096</v>
      </c>
      <c r="C181" s="200" t="s">
        <v>10396</v>
      </c>
      <c r="D181" s="123">
        <v>0.8</v>
      </c>
      <c r="E181" s="124">
        <v>405</v>
      </c>
      <c r="F181" s="3" t="s">
        <v>4008</v>
      </c>
      <c r="G181" s="3" t="s">
        <v>11224</v>
      </c>
      <c r="H181" s="3" t="s">
        <v>4008</v>
      </c>
      <c r="I181" s="114"/>
      <c r="J181" s="388"/>
      <c r="K181" s="2" t="s">
        <v>9314</v>
      </c>
      <c r="O181" s="137" t="s">
        <v>9781</v>
      </c>
      <c r="P181" s="198"/>
      <c r="Q181" s="198"/>
      <c r="R181" s="33">
        <v>0</v>
      </c>
      <c r="S181" s="33">
        <v>-1</v>
      </c>
      <c r="T181" s="33">
        <v>0</v>
      </c>
      <c r="U181" s="33">
        <v>-1</v>
      </c>
      <c r="V181" s="77">
        <v>250</v>
      </c>
      <c r="W181" s="272">
        <v>230</v>
      </c>
      <c r="X181" s="342" t="s">
        <v>9563</v>
      </c>
      <c r="Y181" s="711"/>
      <c r="Z181" s="105"/>
      <c r="AA181" s="105"/>
    </row>
    <row r="182" spans="1:27" ht="18" customHeight="1">
      <c r="A182" s="348" t="str">
        <f t="shared" si="1"/>
        <v>1-21-1</v>
      </c>
      <c r="B182" s="344" t="s">
        <v>6144</v>
      </c>
      <c r="C182" s="308" t="s">
        <v>10396</v>
      </c>
      <c r="D182" s="151">
        <v>0.8</v>
      </c>
      <c r="E182" s="148">
        <v>405</v>
      </c>
      <c r="F182" s="88" t="s">
        <v>4008</v>
      </c>
      <c r="G182" s="88" t="s">
        <v>11224</v>
      </c>
      <c r="H182" s="88" t="s">
        <v>4008</v>
      </c>
      <c r="I182" s="147"/>
      <c r="J182" s="389" t="s">
        <v>1187</v>
      </c>
      <c r="K182" s="13"/>
      <c r="L182" s="13" t="s">
        <v>9314</v>
      </c>
      <c r="O182" s="137" t="s">
        <v>47</v>
      </c>
      <c r="P182" s="198"/>
      <c r="Q182" s="198"/>
      <c r="R182" s="33">
        <v>0</v>
      </c>
      <c r="S182" s="33">
        <v>-1</v>
      </c>
      <c r="T182" s="33">
        <v>0</v>
      </c>
      <c r="U182" s="33">
        <v>-1</v>
      </c>
      <c r="V182" s="77">
        <v>250</v>
      </c>
      <c r="W182" s="272">
        <v>230</v>
      </c>
      <c r="X182" s="342" t="s">
        <v>6893</v>
      </c>
      <c r="Y182" s="1339" t="s">
        <v>4715</v>
      </c>
      <c r="Z182" s="1340"/>
      <c r="AA182" s="105"/>
    </row>
    <row r="183" spans="1:27" ht="18" customHeight="1">
      <c r="A183" s="348" t="str">
        <f t="shared" si="1"/>
        <v>1-22-0</v>
      </c>
      <c r="B183" s="344" t="s">
        <v>6710</v>
      </c>
      <c r="C183" s="200" t="s">
        <v>4698</v>
      </c>
      <c r="D183" s="123">
        <v>0.55000000000000004</v>
      </c>
      <c r="E183" s="124">
        <v>385</v>
      </c>
      <c r="F183" s="3" t="s">
        <v>4008</v>
      </c>
      <c r="G183" s="3" t="s">
        <v>11224</v>
      </c>
      <c r="H183" s="3" t="s">
        <v>4008</v>
      </c>
      <c r="I183" s="114"/>
      <c r="J183" s="388"/>
      <c r="K183" s="2" t="s">
        <v>6633</v>
      </c>
      <c r="O183" s="137" t="s">
        <v>48</v>
      </c>
      <c r="P183" s="198"/>
      <c r="Q183" s="198"/>
      <c r="R183" s="33">
        <v>0</v>
      </c>
      <c r="S183" s="33">
        <v>-2</v>
      </c>
      <c r="T183" s="33">
        <v>0</v>
      </c>
      <c r="U183" s="33">
        <v>-1</v>
      </c>
      <c r="V183" s="77">
        <v>315</v>
      </c>
      <c r="W183" s="272">
        <v>270</v>
      </c>
      <c r="X183" s="342" t="s">
        <v>9563</v>
      </c>
      <c r="Y183" s="711"/>
      <c r="Z183" s="105"/>
      <c r="AA183" s="105"/>
    </row>
    <row r="184" spans="1:27" ht="18" customHeight="1">
      <c r="A184" s="348" t="str">
        <f t="shared" si="1"/>
        <v>1-22-1</v>
      </c>
      <c r="B184" s="344" t="s">
        <v>9536</v>
      </c>
      <c r="C184" s="282" t="s">
        <v>10396</v>
      </c>
      <c r="D184" s="138">
        <v>0.6</v>
      </c>
      <c r="E184" s="124">
        <v>405</v>
      </c>
      <c r="F184" s="4" t="s">
        <v>11224</v>
      </c>
      <c r="G184" s="4" t="s">
        <v>11224</v>
      </c>
      <c r="H184" s="4" t="s">
        <v>4008</v>
      </c>
      <c r="I184" s="141" t="s">
        <v>481</v>
      </c>
      <c r="J184" s="387"/>
      <c r="K184" s="2" t="s">
        <v>6633</v>
      </c>
      <c r="O184" s="137" t="s">
        <v>49</v>
      </c>
      <c r="P184" s="198"/>
      <c r="Q184" s="198"/>
      <c r="R184" s="33">
        <v>0</v>
      </c>
      <c r="S184" s="33">
        <v>-2</v>
      </c>
      <c r="T184" s="33">
        <v>0</v>
      </c>
      <c r="U184" s="33">
        <v>-1</v>
      </c>
      <c r="V184" s="77">
        <v>315</v>
      </c>
      <c r="W184" s="272">
        <v>270</v>
      </c>
      <c r="X184" s="342" t="s">
        <v>9563</v>
      </c>
      <c r="Y184" s="711"/>
      <c r="Z184" s="105"/>
      <c r="AA184" s="105"/>
    </row>
    <row r="185" spans="1:27" ht="18" customHeight="1">
      <c r="A185" s="348" t="str">
        <f t="shared" si="1"/>
        <v>1-22-3</v>
      </c>
      <c r="B185" s="344" t="s">
        <v>4726</v>
      </c>
      <c r="C185" s="200" t="s">
        <v>10396</v>
      </c>
      <c r="D185" s="123">
        <v>0.6</v>
      </c>
      <c r="E185" s="124">
        <v>405</v>
      </c>
      <c r="F185" s="3" t="s">
        <v>4008</v>
      </c>
      <c r="G185" s="3" t="s">
        <v>11224</v>
      </c>
      <c r="H185" s="3" t="s">
        <v>4008</v>
      </c>
      <c r="I185" s="114" t="s">
        <v>6634</v>
      </c>
      <c r="J185" s="388"/>
      <c r="K185" s="2" t="s">
        <v>6633</v>
      </c>
      <c r="O185" s="137" t="s">
        <v>11830</v>
      </c>
      <c r="P185" s="198"/>
      <c r="Q185" s="198"/>
      <c r="R185" s="33">
        <v>0</v>
      </c>
      <c r="S185" s="33">
        <v>-2</v>
      </c>
      <c r="T185" s="33">
        <v>0</v>
      </c>
      <c r="U185" s="33">
        <v>-1</v>
      </c>
      <c r="V185" s="77">
        <v>315</v>
      </c>
      <c r="W185" s="272">
        <v>270</v>
      </c>
      <c r="X185" s="342" t="s">
        <v>9563</v>
      </c>
      <c r="Y185" s="711"/>
      <c r="Z185" s="105"/>
      <c r="AA185" s="105"/>
    </row>
    <row r="186" spans="1:27" ht="18" customHeight="1">
      <c r="A186" s="348" t="str">
        <f t="shared" si="1"/>
        <v>1-22-4</v>
      </c>
      <c r="B186" s="344" t="s">
        <v>10151</v>
      </c>
      <c r="C186" s="282" t="s">
        <v>10396</v>
      </c>
      <c r="D186" s="138">
        <v>0.6</v>
      </c>
      <c r="E186" s="143">
        <v>405</v>
      </c>
      <c r="F186" s="4" t="s">
        <v>4008</v>
      </c>
      <c r="G186" s="4" t="s">
        <v>11224</v>
      </c>
      <c r="H186" s="4" t="s">
        <v>4008</v>
      </c>
      <c r="I186" s="141"/>
      <c r="J186" s="387"/>
      <c r="K186" s="2" t="s">
        <v>6633</v>
      </c>
      <c r="O186" s="137" t="s">
        <v>5081</v>
      </c>
      <c r="P186" s="198"/>
      <c r="Q186" s="198"/>
      <c r="R186" s="33">
        <v>0</v>
      </c>
      <c r="S186" s="33">
        <v>-2</v>
      </c>
      <c r="T186" s="33">
        <v>0</v>
      </c>
      <c r="U186" s="33">
        <v>-1</v>
      </c>
      <c r="V186" s="77">
        <v>315</v>
      </c>
      <c r="W186" s="272">
        <v>270</v>
      </c>
      <c r="X186" s="342" t="s">
        <v>9563</v>
      </c>
      <c r="Y186" s="711"/>
      <c r="Z186" s="105"/>
      <c r="AA186" s="105"/>
    </row>
    <row r="187" spans="1:27" ht="18" customHeight="1">
      <c r="A187" s="348" t="str">
        <f t="shared" si="1"/>
        <v>1-22-5</v>
      </c>
      <c r="B187" s="344" t="s">
        <v>10152</v>
      </c>
      <c r="C187" s="200" t="s">
        <v>10396</v>
      </c>
      <c r="D187" s="123">
        <v>0.6</v>
      </c>
      <c r="E187" s="124">
        <v>405</v>
      </c>
      <c r="F187" s="3" t="s">
        <v>4008</v>
      </c>
      <c r="G187" s="3" t="s">
        <v>11224</v>
      </c>
      <c r="H187" s="3" t="s">
        <v>4008</v>
      </c>
      <c r="I187" s="114"/>
      <c r="J187" s="388"/>
      <c r="K187" s="2" t="s">
        <v>6633</v>
      </c>
      <c r="O187" s="137" t="s">
        <v>5087</v>
      </c>
      <c r="P187" s="198"/>
      <c r="Q187" s="198"/>
      <c r="R187" s="33">
        <v>0</v>
      </c>
      <c r="S187" s="33">
        <v>-2</v>
      </c>
      <c r="T187" s="33">
        <v>0</v>
      </c>
      <c r="U187" s="33">
        <v>-1</v>
      </c>
      <c r="V187" s="77">
        <v>315</v>
      </c>
      <c r="W187" s="272">
        <v>270</v>
      </c>
      <c r="X187" s="342" t="s">
        <v>9563</v>
      </c>
      <c r="Y187" s="711"/>
      <c r="Z187" s="105"/>
      <c r="AA187" s="105"/>
    </row>
    <row r="188" spans="1:27" ht="18" customHeight="1">
      <c r="A188" s="348" t="str">
        <f t="shared" si="1"/>
        <v>1-22-6</v>
      </c>
      <c r="B188" s="344" t="s">
        <v>7468</v>
      </c>
      <c r="C188" s="282" t="s">
        <v>10396</v>
      </c>
      <c r="D188" s="138">
        <v>0.6</v>
      </c>
      <c r="E188" s="124">
        <v>405</v>
      </c>
      <c r="F188" s="4" t="s">
        <v>11224</v>
      </c>
      <c r="G188" s="4" t="s">
        <v>4008</v>
      </c>
      <c r="H188" s="4" t="s">
        <v>11224</v>
      </c>
      <c r="I188" s="141"/>
      <c r="J188" s="387"/>
      <c r="K188" s="2" t="s">
        <v>6633</v>
      </c>
      <c r="O188" s="137" t="s">
        <v>11831</v>
      </c>
      <c r="P188" s="198"/>
      <c r="Q188" s="198"/>
      <c r="R188" s="33">
        <v>0</v>
      </c>
      <c r="S188" s="33">
        <v>-2</v>
      </c>
      <c r="T188" s="33">
        <v>0</v>
      </c>
      <c r="U188" s="33">
        <v>-1</v>
      </c>
      <c r="V188" s="77">
        <v>315</v>
      </c>
      <c r="W188" s="272">
        <v>270</v>
      </c>
      <c r="X188" s="342" t="s">
        <v>9563</v>
      </c>
      <c r="Y188" s="711"/>
      <c r="Z188" s="105"/>
      <c r="AA188" s="105"/>
    </row>
    <row r="189" spans="1:27" ht="18" customHeight="1">
      <c r="A189" s="348" t="str">
        <f t="shared" si="1"/>
        <v>1-22-7</v>
      </c>
      <c r="B189" s="344" t="s">
        <v>11837</v>
      </c>
      <c r="C189" s="282" t="s">
        <v>12565</v>
      </c>
      <c r="D189" s="138">
        <v>0.6</v>
      </c>
      <c r="E189" s="143">
        <v>405</v>
      </c>
      <c r="F189" s="4" t="s">
        <v>4008</v>
      </c>
      <c r="G189" s="4" t="s">
        <v>11224</v>
      </c>
      <c r="H189" s="4" t="s">
        <v>4008</v>
      </c>
      <c r="I189" s="141" t="s">
        <v>5079</v>
      </c>
      <c r="J189" s="387"/>
      <c r="K189" s="2" t="s">
        <v>6633</v>
      </c>
      <c r="O189" s="137" t="s">
        <v>9555</v>
      </c>
      <c r="P189" s="198"/>
      <c r="Q189" s="198"/>
      <c r="R189" s="33">
        <v>0</v>
      </c>
      <c r="S189" s="33">
        <v>-2</v>
      </c>
      <c r="T189" s="33">
        <v>0</v>
      </c>
      <c r="U189" s="33">
        <v>-1</v>
      </c>
      <c r="V189" s="77">
        <v>315</v>
      </c>
      <c r="W189" s="272">
        <v>270</v>
      </c>
      <c r="X189" s="342" t="s">
        <v>9563</v>
      </c>
      <c r="Y189" s="711"/>
      <c r="Z189" s="105"/>
      <c r="AA189" s="105"/>
    </row>
    <row r="190" spans="1:27" ht="18" customHeight="1">
      <c r="A190" s="348" t="s">
        <v>11832</v>
      </c>
      <c r="B190" s="344" t="s">
        <v>11311</v>
      </c>
      <c r="C190" s="282" t="s">
        <v>10396</v>
      </c>
      <c r="D190" s="138">
        <v>0.8</v>
      </c>
      <c r="E190" s="143">
        <v>405</v>
      </c>
      <c r="F190" s="4" t="s">
        <v>4008</v>
      </c>
      <c r="G190" s="4" t="s">
        <v>11224</v>
      </c>
      <c r="H190" s="4" t="s">
        <v>4008</v>
      </c>
      <c r="I190" s="141" t="s">
        <v>7570</v>
      </c>
      <c r="J190" s="387"/>
      <c r="K190" s="2" t="s">
        <v>6633</v>
      </c>
      <c r="O190" s="137"/>
      <c r="P190" s="198"/>
      <c r="Q190" s="198"/>
      <c r="R190" s="33">
        <v>0</v>
      </c>
      <c r="S190" s="33">
        <v>-2</v>
      </c>
      <c r="T190" s="33">
        <v>0</v>
      </c>
      <c r="U190" s="33">
        <v>-1</v>
      </c>
      <c r="V190" s="77">
        <v>315</v>
      </c>
      <c r="W190" s="272">
        <v>270</v>
      </c>
      <c r="X190" s="342" t="s">
        <v>9563</v>
      </c>
      <c r="Y190" s="711"/>
      <c r="Z190" s="105"/>
      <c r="AA190" s="105"/>
    </row>
    <row r="191" spans="1:27" ht="18" customHeight="1">
      <c r="A191" s="348" t="str">
        <f t="shared" ref="A191:A215" si="2">ASC(O191)</f>
        <v>1-23-2</v>
      </c>
      <c r="B191" s="344" t="s">
        <v>1198</v>
      </c>
      <c r="C191" s="200" t="s">
        <v>10396</v>
      </c>
      <c r="D191" s="123">
        <v>0.6</v>
      </c>
      <c r="E191" s="124">
        <v>405</v>
      </c>
      <c r="F191" s="3" t="s">
        <v>11224</v>
      </c>
      <c r="G191" s="3" t="s">
        <v>4008</v>
      </c>
      <c r="H191" s="3" t="s">
        <v>11224</v>
      </c>
      <c r="I191" s="114"/>
      <c r="J191" s="388"/>
      <c r="K191" s="2" t="s">
        <v>6633</v>
      </c>
      <c r="O191" s="137" t="s">
        <v>7684</v>
      </c>
      <c r="P191" s="198"/>
      <c r="Q191" s="198"/>
      <c r="R191" s="33">
        <v>0</v>
      </c>
      <c r="S191" s="33">
        <v>-2</v>
      </c>
      <c r="T191" s="33">
        <v>0</v>
      </c>
      <c r="U191" s="33">
        <v>-1</v>
      </c>
      <c r="V191" s="77">
        <v>355</v>
      </c>
      <c r="W191" s="272">
        <v>230</v>
      </c>
      <c r="X191" s="342" t="s">
        <v>9563</v>
      </c>
      <c r="Y191" s="711"/>
      <c r="Z191" s="105"/>
      <c r="AA191" s="105"/>
    </row>
    <row r="192" spans="1:27" ht="18" customHeight="1">
      <c r="A192" s="348" t="str">
        <f t="shared" si="2"/>
        <v>1-23-6</v>
      </c>
      <c r="B192" s="344" t="s">
        <v>12067</v>
      </c>
      <c r="C192" s="282" t="s">
        <v>12565</v>
      </c>
      <c r="D192" s="138">
        <v>0.8</v>
      </c>
      <c r="E192" s="124">
        <v>405</v>
      </c>
      <c r="F192" s="4" t="s">
        <v>4008</v>
      </c>
      <c r="G192" s="4" t="s">
        <v>11224</v>
      </c>
      <c r="H192" s="4" t="s">
        <v>4008</v>
      </c>
      <c r="I192" s="141" t="s">
        <v>481</v>
      </c>
      <c r="J192" s="387"/>
      <c r="K192" s="2" t="s">
        <v>4442</v>
      </c>
      <c r="O192" s="137" t="s">
        <v>1517</v>
      </c>
      <c r="P192" s="198"/>
      <c r="Q192" s="198"/>
      <c r="R192" s="33">
        <v>0</v>
      </c>
      <c r="S192" s="33">
        <v>-2</v>
      </c>
      <c r="T192" s="33">
        <v>0</v>
      </c>
      <c r="U192" s="33">
        <v>-1</v>
      </c>
      <c r="V192" s="77">
        <v>355</v>
      </c>
      <c r="W192" s="272">
        <v>230</v>
      </c>
      <c r="X192" s="342" t="s">
        <v>9563</v>
      </c>
      <c r="Y192" s="711"/>
      <c r="Z192" s="105"/>
      <c r="AA192" s="105"/>
    </row>
    <row r="193" spans="1:32" ht="18" customHeight="1">
      <c r="A193" s="348" t="str">
        <f t="shared" si="2"/>
        <v>1-23-7</v>
      </c>
      <c r="B193" s="344" t="s">
        <v>1445</v>
      </c>
      <c r="C193" s="200" t="s">
        <v>10396</v>
      </c>
      <c r="D193" s="123">
        <v>0.8</v>
      </c>
      <c r="E193" s="124">
        <v>405</v>
      </c>
      <c r="F193" s="3" t="s">
        <v>4008</v>
      </c>
      <c r="G193" s="3" t="s">
        <v>11224</v>
      </c>
      <c r="H193" s="3" t="s">
        <v>4008</v>
      </c>
      <c r="I193" s="114" t="s">
        <v>9681</v>
      </c>
      <c r="J193" s="388"/>
      <c r="K193" s="2" t="s">
        <v>4442</v>
      </c>
      <c r="O193" s="137" t="s">
        <v>7271</v>
      </c>
      <c r="P193" s="198"/>
      <c r="Q193" s="198"/>
      <c r="R193" s="33">
        <v>0</v>
      </c>
      <c r="S193" s="33">
        <v>-2</v>
      </c>
      <c r="T193" s="33">
        <v>0</v>
      </c>
      <c r="U193" s="33">
        <v>-1</v>
      </c>
      <c r="V193" s="77">
        <v>355</v>
      </c>
      <c r="W193" s="272">
        <v>230</v>
      </c>
      <c r="X193" s="342" t="s">
        <v>9563</v>
      </c>
      <c r="Y193" s="711"/>
      <c r="Z193" s="105"/>
      <c r="AA193" s="105"/>
    </row>
    <row r="194" spans="1:32" ht="18" customHeight="1">
      <c r="A194" s="348" t="str">
        <f t="shared" si="2"/>
        <v>1-23-8</v>
      </c>
      <c r="B194" s="344" t="s">
        <v>7839</v>
      </c>
      <c r="C194" s="282" t="s">
        <v>10396</v>
      </c>
      <c r="D194" s="138">
        <v>0.8</v>
      </c>
      <c r="E194" s="124">
        <v>405</v>
      </c>
      <c r="F194" s="4" t="s">
        <v>4008</v>
      </c>
      <c r="G194" s="4" t="s">
        <v>11224</v>
      </c>
      <c r="H194" s="4" t="s">
        <v>4008</v>
      </c>
      <c r="I194" s="141" t="s">
        <v>4215</v>
      </c>
      <c r="J194" s="386" t="s">
        <v>2317</v>
      </c>
      <c r="K194" s="2" t="s">
        <v>4442</v>
      </c>
      <c r="O194" s="137" t="s">
        <v>2653</v>
      </c>
      <c r="P194" s="198"/>
      <c r="Q194" s="198"/>
      <c r="R194" s="33">
        <v>0</v>
      </c>
      <c r="S194" s="33">
        <v>-2</v>
      </c>
      <c r="T194" s="33">
        <v>0</v>
      </c>
      <c r="U194" s="33">
        <v>-1</v>
      </c>
      <c r="V194" s="77">
        <v>355</v>
      </c>
      <c r="W194" s="272">
        <v>230</v>
      </c>
      <c r="X194" s="342" t="s">
        <v>9563</v>
      </c>
      <c r="Y194" s="711"/>
      <c r="Z194" s="105"/>
      <c r="AA194" s="105"/>
    </row>
    <row r="195" spans="1:32" ht="18" customHeight="1">
      <c r="A195" s="348" t="s">
        <v>25705</v>
      </c>
      <c r="B195" s="344" t="s">
        <v>25706</v>
      </c>
      <c r="C195" s="1155" t="s">
        <v>25707</v>
      </c>
      <c r="D195" s="895">
        <v>0.6</v>
      </c>
      <c r="E195" s="896">
        <v>640</v>
      </c>
      <c r="F195" s="897" t="s">
        <v>25708</v>
      </c>
      <c r="G195" s="897" t="s">
        <v>25709</v>
      </c>
      <c r="H195" s="897" t="s">
        <v>25708</v>
      </c>
      <c r="I195" s="898" t="s">
        <v>2324</v>
      </c>
      <c r="J195" s="1161"/>
      <c r="K195" s="981" t="s">
        <v>25710</v>
      </c>
      <c r="O195" s="137"/>
      <c r="P195" s="198"/>
      <c r="Q195" s="198"/>
      <c r="R195" s="33"/>
      <c r="S195" s="33"/>
      <c r="T195" s="33"/>
      <c r="U195" s="33"/>
      <c r="Y195" s="711"/>
      <c r="Z195" s="105"/>
      <c r="AA195" s="105"/>
    </row>
    <row r="196" spans="1:32" ht="18" customHeight="1">
      <c r="A196" s="348" t="s">
        <v>2549</v>
      </c>
      <c r="B196" s="344" t="s">
        <v>8970</v>
      </c>
      <c r="C196" s="1155" t="s">
        <v>11718</v>
      </c>
      <c r="D196" s="895">
        <v>0.8</v>
      </c>
      <c r="E196" s="896">
        <v>405</v>
      </c>
      <c r="F196" s="897" t="s">
        <v>10109</v>
      </c>
      <c r="G196" s="897" t="s">
        <v>10109</v>
      </c>
      <c r="H196" s="897" t="s">
        <v>9914</v>
      </c>
      <c r="I196" s="898" t="s">
        <v>11382</v>
      </c>
      <c r="J196" s="1161"/>
      <c r="K196" s="2" t="s">
        <v>7064</v>
      </c>
      <c r="O196" s="137"/>
      <c r="P196" s="198"/>
      <c r="Q196" s="198"/>
      <c r="R196" s="33">
        <v>0</v>
      </c>
      <c r="S196" s="33">
        <v>-3</v>
      </c>
      <c r="T196" s="33">
        <v>0</v>
      </c>
      <c r="U196" s="33">
        <v>-2</v>
      </c>
      <c r="V196" s="77">
        <v>325</v>
      </c>
      <c r="W196" s="272">
        <v>260</v>
      </c>
      <c r="X196" s="342" t="s">
        <v>9563</v>
      </c>
      <c r="Y196" s="711"/>
      <c r="Z196" s="105"/>
      <c r="AA196" s="105"/>
      <c r="AB196" s="105" t="s">
        <v>4985</v>
      </c>
    </row>
    <row r="197" spans="1:32" ht="18" customHeight="1">
      <c r="A197" s="348" t="s">
        <v>21185</v>
      </c>
      <c r="B197" s="344" t="s">
        <v>10728</v>
      </c>
      <c r="C197" s="1155" t="s">
        <v>21176</v>
      </c>
      <c r="D197" s="895">
        <v>0.4</v>
      </c>
      <c r="E197" s="896">
        <v>520</v>
      </c>
      <c r="F197" s="897" t="s">
        <v>4008</v>
      </c>
      <c r="G197" s="897" t="s">
        <v>4008</v>
      </c>
      <c r="H197" s="897" t="s">
        <v>11224</v>
      </c>
      <c r="I197" s="898" t="s">
        <v>1547</v>
      </c>
      <c r="J197" s="1162"/>
      <c r="K197" s="2" t="s">
        <v>458</v>
      </c>
      <c r="O197" s="137" t="s">
        <v>7478</v>
      </c>
      <c r="P197" s="198"/>
      <c r="Q197" s="198"/>
      <c r="R197" s="33" t="s">
        <v>10991</v>
      </c>
      <c r="S197" s="33" t="s">
        <v>11003</v>
      </c>
      <c r="T197" s="33" t="s">
        <v>10991</v>
      </c>
      <c r="U197" s="33" t="s">
        <v>11003</v>
      </c>
      <c r="V197" s="77">
        <v>461</v>
      </c>
      <c r="W197" s="272">
        <v>292.5</v>
      </c>
      <c r="X197" s="342" t="s">
        <v>9563</v>
      </c>
      <c r="Y197" s="711"/>
      <c r="Z197" s="105"/>
      <c r="AA197" s="105"/>
    </row>
    <row r="198" spans="1:32" ht="18" customHeight="1">
      <c r="A198" s="348" t="s">
        <v>21183</v>
      </c>
      <c r="B198" s="344" t="s">
        <v>21184</v>
      </c>
      <c r="C198" s="200" t="s">
        <v>21176</v>
      </c>
      <c r="D198" s="123">
        <v>0.4</v>
      </c>
      <c r="E198" s="124">
        <v>520</v>
      </c>
      <c r="F198" s="3" t="s">
        <v>21177</v>
      </c>
      <c r="G198" s="3" t="s">
        <v>21178</v>
      </c>
      <c r="H198" s="3" t="s">
        <v>21178</v>
      </c>
      <c r="I198" s="114"/>
      <c r="J198" s="465"/>
      <c r="K198" s="2" t="s">
        <v>458</v>
      </c>
      <c r="O198" s="137"/>
      <c r="P198" s="198"/>
      <c r="Q198" s="198"/>
      <c r="R198" s="33" t="s">
        <v>10991</v>
      </c>
      <c r="S198" s="33" t="s">
        <v>11003</v>
      </c>
      <c r="T198" s="33" t="s">
        <v>10991</v>
      </c>
      <c r="U198" s="33" t="s">
        <v>11003</v>
      </c>
      <c r="V198" s="77">
        <v>461</v>
      </c>
      <c r="W198" s="272">
        <v>292.5</v>
      </c>
      <c r="X198" s="342" t="s">
        <v>1830</v>
      </c>
      <c r="Y198" s="711"/>
      <c r="Z198" s="105"/>
      <c r="AA198" s="105"/>
    </row>
    <row r="199" spans="1:32" ht="18" customHeight="1">
      <c r="A199" s="579" t="str">
        <f t="shared" si="2"/>
        <v>1-66-5</v>
      </c>
      <c r="B199" s="540" t="s">
        <v>6310</v>
      </c>
      <c r="C199" s="308" t="s">
        <v>12549</v>
      </c>
      <c r="D199" s="151">
        <v>0.6</v>
      </c>
      <c r="E199" s="148">
        <v>520</v>
      </c>
      <c r="F199" s="88" t="s">
        <v>11224</v>
      </c>
      <c r="G199" s="88" t="s">
        <v>11224</v>
      </c>
      <c r="H199" s="88" t="s">
        <v>9551</v>
      </c>
      <c r="I199" s="147" t="s">
        <v>481</v>
      </c>
      <c r="J199" s="389"/>
      <c r="K199" s="13" t="s">
        <v>458</v>
      </c>
      <c r="L199" s="13"/>
      <c r="M199" s="108"/>
      <c r="N199" s="108"/>
      <c r="O199" s="587" t="s">
        <v>2606</v>
      </c>
      <c r="P199" s="629"/>
      <c r="Q199" s="629"/>
      <c r="R199" s="33">
        <v>0</v>
      </c>
      <c r="S199" s="33">
        <v>-1</v>
      </c>
      <c r="T199" s="33">
        <v>0</v>
      </c>
      <c r="U199" s="33">
        <v>-1</v>
      </c>
      <c r="V199" s="33">
        <v>461</v>
      </c>
      <c r="W199" s="582">
        <v>292.5</v>
      </c>
      <c r="X199" s="583" t="s">
        <v>9563</v>
      </c>
      <c r="Y199" s="718"/>
      <c r="Z199" s="684"/>
      <c r="AA199" s="684"/>
      <c r="AB199" s="684"/>
      <c r="AC199" s="684"/>
      <c r="AD199" s="809"/>
      <c r="AE199" s="809"/>
    </row>
    <row r="200" spans="1:32" ht="18" customHeight="1">
      <c r="A200" s="579" t="str">
        <f t="shared" si="2"/>
        <v>1-68-0</v>
      </c>
      <c r="B200" s="540" t="s">
        <v>12259</v>
      </c>
      <c r="C200" s="308" t="s">
        <v>10396</v>
      </c>
      <c r="D200" s="151">
        <v>0.8</v>
      </c>
      <c r="E200" s="148">
        <v>405</v>
      </c>
      <c r="F200" s="88" t="s">
        <v>4008</v>
      </c>
      <c r="G200" s="88" t="s">
        <v>11224</v>
      </c>
      <c r="H200" s="88" t="s">
        <v>4008</v>
      </c>
      <c r="I200" s="147"/>
      <c r="J200" s="389"/>
      <c r="K200" s="13" t="s">
        <v>9314</v>
      </c>
      <c r="L200" s="13"/>
      <c r="M200" s="108"/>
      <c r="N200" s="108"/>
      <c r="O200" s="587" t="s">
        <v>1814</v>
      </c>
      <c r="P200" s="629"/>
      <c r="Q200" s="629"/>
      <c r="R200" s="33">
        <v>0</v>
      </c>
      <c r="S200" s="33">
        <v>-1</v>
      </c>
      <c r="T200" s="33">
        <v>0</v>
      </c>
      <c r="U200" s="33">
        <v>-1</v>
      </c>
      <c r="V200" s="33">
        <v>250</v>
      </c>
      <c r="W200" s="582">
        <v>230</v>
      </c>
      <c r="X200" s="583" t="s">
        <v>9563</v>
      </c>
      <c r="Y200" s="718"/>
      <c r="Z200" s="684"/>
      <c r="AA200" s="684"/>
      <c r="AB200" s="684"/>
      <c r="AC200" s="684"/>
      <c r="AD200" s="809"/>
      <c r="AE200" s="809"/>
    </row>
    <row r="201" spans="1:32" ht="18" customHeight="1">
      <c r="A201" s="348" t="str">
        <f t="shared" si="2"/>
        <v>1-73-1</v>
      </c>
      <c r="B201" s="344" t="s">
        <v>12260</v>
      </c>
      <c r="C201" s="200" t="s">
        <v>10396</v>
      </c>
      <c r="D201" s="123">
        <v>0.8</v>
      </c>
      <c r="E201" s="124">
        <v>405</v>
      </c>
      <c r="F201" s="3" t="s">
        <v>4008</v>
      </c>
      <c r="G201" s="3" t="s">
        <v>11224</v>
      </c>
      <c r="H201" s="3" t="s">
        <v>4008</v>
      </c>
      <c r="I201" s="114" t="s">
        <v>10770</v>
      </c>
      <c r="J201" s="388"/>
      <c r="K201" s="2" t="s">
        <v>6633</v>
      </c>
      <c r="O201" s="137" t="s">
        <v>7574</v>
      </c>
      <c r="Q201" s="198"/>
      <c r="R201" s="33">
        <v>0</v>
      </c>
      <c r="S201" s="33">
        <v>-2</v>
      </c>
      <c r="T201" s="33">
        <v>0</v>
      </c>
      <c r="U201" s="33">
        <v>-1</v>
      </c>
      <c r="V201" s="77">
        <v>315</v>
      </c>
      <c r="W201" s="272">
        <v>270</v>
      </c>
      <c r="X201" s="342" t="s">
        <v>9563</v>
      </c>
      <c r="Y201" s="711"/>
      <c r="Z201" s="198" t="s">
        <v>146</v>
      </c>
      <c r="AA201" s="105"/>
    </row>
    <row r="202" spans="1:32" ht="18" customHeight="1">
      <c r="A202" s="348" t="str">
        <f t="shared" si="2"/>
        <v>1-73-4</v>
      </c>
      <c r="B202" s="344" t="s">
        <v>7716</v>
      </c>
      <c r="C202" s="282" t="s">
        <v>10396</v>
      </c>
      <c r="D202" s="138">
        <v>0.6</v>
      </c>
      <c r="E202" s="124">
        <v>405</v>
      </c>
      <c r="F202" s="4" t="s">
        <v>11224</v>
      </c>
      <c r="G202" s="4" t="s">
        <v>4008</v>
      </c>
      <c r="H202" s="4" t="s">
        <v>11224</v>
      </c>
      <c r="I202" s="141"/>
      <c r="J202" s="387"/>
      <c r="K202" s="2" t="s">
        <v>6633</v>
      </c>
      <c r="O202" s="137" t="s">
        <v>7575</v>
      </c>
      <c r="P202" s="198"/>
      <c r="Q202" s="198"/>
      <c r="R202" s="33">
        <v>0</v>
      </c>
      <c r="S202" s="33">
        <v>-2</v>
      </c>
      <c r="T202" s="33">
        <v>0</v>
      </c>
      <c r="U202" s="33">
        <v>-1</v>
      </c>
      <c r="V202" s="77">
        <v>315</v>
      </c>
      <c r="W202" s="272">
        <v>270</v>
      </c>
      <c r="X202" s="342" t="s">
        <v>9563</v>
      </c>
      <c r="Y202" s="711"/>
      <c r="Z202" s="105"/>
      <c r="AA202" s="105"/>
    </row>
    <row r="203" spans="1:32" ht="18" customHeight="1">
      <c r="A203" s="348" t="str">
        <f t="shared" si="2"/>
        <v>1-74-2</v>
      </c>
      <c r="B203" s="344" t="s">
        <v>155</v>
      </c>
      <c r="C203" s="200" t="s">
        <v>12565</v>
      </c>
      <c r="D203" s="123">
        <v>0.8</v>
      </c>
      <c r="E203" s="124">
        <v>405</v>
      </c>
      <c r="F203" s="3" t="s">
        <v>11224</v>
      </c>
      <c r="G203" s="3" t="s">
        <v>11224</v>
      </c>
      <c r="H203" s="3" t="s">
        <v>4008</v>
      </c>
      <c r="I203" s="114" t="s">
        <v>1000</v>
      </c>
      <c r="J203" s="388"/>
      <c r="K203" s="2" t="s">
        <v>6540</v>
      </c>
      <c r="O203" s="137" t="s">
        <v>9860</v>
      </c>
      <c r="P203" s="198"/>
      <c r="Q203" s="198"/>
      <c r="R203" s="33">
        <v>0</v>
      </c>
      <c r="S203" s="33">
        <v>-1</v>
      </c>
      <c r="T203" s="33">
        <v>0</v>
      </c>
      <c r="U203" s="33">
        <v>-1</v>
      </c>
      <c r="V203" s="77">
        <v>328</v>
      </c>
      <c r="W203" s="272">
        <v>128</v>
      </c>
      <c r="X203" s="342" t="s">
        <v>9563</v>
      </c>
      <c r="Y203" s="711"/>
      <c r="Z203" s="105"/>
      <c r="AA203" s="105"/>
    </row>
    <row r="204" spans="1:32" ht="18" customHeight="1">
      <c r="A204" s="348" t="str">
        <f t="shared" si="2"/>
        <v>1-74-3</v>
      </c>
      <c r="B204" s="344" t="s">
        <v>9048</v>
      </c>
      <c r="C204" s="282" t="s">
        <v>10396</v>
      </c>
      <c r="D204" s="138">
        <v>0.8</v>
      </c>
      <c r="E204" s="124">
        <v>405</v>
      </c>
      <c r="F204" s="4" t="s">
        <v>4008</v>
      </c>
      <c r="G204" s="4" t="s">
        <v>11224</v>
      </c>
      <c r="H204" s="4" t="s">
        <v>4008</v>
      </c>
      <c r="I204" s="141" t="s">
        <v>1000</v>
      </c>
      <c r="J204" s="387"/>
      <c r="K204" s="2" t="s">
        <v>6540</v>
      </c>
      <c r="O204" s="137" t="s">
        <v>1473</v>
      </c>
      <c r="P204" s="198"/>
      <c r="Q204" s="198"/>
      <c r="R204" s="33">
        <v>0</v>
      </c>
      <c r="S204" s="33">
        <v>-1</v>
      </c>
      <c r="T204" s="33">
        <v>0</v>
      </c>
      <c r="U204" s="33">
        <v>-1</v>
      </c>
      <c r="V204" s="77">
        <v>328</v>
      </c>
      <c r="W204" s="272">
        <v>128</v>
      </c>
      <c r="X204" s="342" t="s">
        <v>9563</v>
      </c>
      <c r="Y204" s="711"/>
      <c r="Z204" s="105"/>
      <c r="AA204" s="105"/>
    </row>
    <row r="205" spans="1:32" ht="18" customHeight="1">
      <c r="A205" s="579" t="s">
        <v>7681</v>
      </c>
      <c r="B205" s="540" t="s">
        <v>11259</v>
      </c>
      <c r="C205" s="308"/>
      <c r="D205" s="151"/>
      <c r="E205" s="148"/>
      <c r="F205" s="88"/>
      <c r="G205" s="88"/>
      <c r="H205" s="88"/>
      <c r="I205" s="147"/>
      <c r="J205" s="389"/>
      <c r="K205" s="13"/>
      <c r="L205" s="13"/>
      <c r="M205" s="108"/>
      <c r="N205" s="108"/>
      <c r="O205" s="587"/>
      <c r="P205" s="629"/>
      <c r="Q205" s="629"/>
      <c r="R205" s="33"/>
      <c r="S205" s="33"/>
      <c r="T205" s="33"/>
      <c r="U205" s="33"/>
      <c r="V205" s="33"/>
      <c r="W205" s="582"/>
      <c r="X205" s="583"/>
      <c r="Y205" s="718"/>
      <c r="Z205" s="684"/>
      <c r="AA205" s="684"/>
      <c r="AB205" s="684"/>
      <c r="AC205" s="684"/>
      <c r="AD205" s="809"/>
      <c r="AE205" s="809"/>
    </row>
    <row r="206" spans="1:32" ht="18" customHeight="1">
      <c r="A206" s="579" t="s">
        <v>5428</v>
      </c>
      <c r="B206" s="540" t="s">
        <v>5429</v>
      </c>
      <c r="C206" s="308"/>
      <c r="D206" s="151"/>
      <c r="E206" s="148"/>
      <c r="F206" s="88"/>
      <c r="G206" s="88"/>
      <c r="H206" s="88"/>
      <c r="I206" s="147"/>
      <c r="J206" s="389"/>
      <c r="K206" s="13"/>
      <c r="L206" s="13"/>
      <c r="M206" s="108"/>
      <c r="N206" s="108"/>
      <c r="O206" s="587"/>
      <c r="P206" s="629"/>
      <c r="Q206" s="629"/>
      <c r="R206" s="33"/>
      <c r="S206" s="33"/>
      <c r="T206" s="33"/>
      <c r="U206" s="33"/>
      <c r="V206" s="33"/>
      <c r="W206" s="582"/>
      <c r="X206" s="583"/>
      <c r="Y206" s="718"/>
      <c r="Z206" s="684"/>
      <c r="AA206" s="684"/>
      <c r="AB206" s="684"/>
      <c r="AC206" s="684"/>
      <c r="AD206" s="809"/>
      <c r="AE206" s="809"/>
    </row>
    <row r="207" spans="1:32" ht="18" customHeight="1">
      <c r="A207" s="1058" t="s">
        <v>25522</v>
      </c>
      <c r="B207" s="953" t="s">
        <v>25523</v>
      </c>
      <c r="C207" s="1155" t="s">
        <v>1010</v>
      </c>
      <c r="D207" s="895">
        <v>0.6</v>
      </c>
      <c r="E207" s="896">
        <v>520</v>
      </c>
      <c r="F207" s="897" t="s">
        <v>1171</v>
      </c>
      <c r="G207" s="897" t="s">
        <v>1171</v>
      </c>
      <c r="H207" s="897" t="s">
        <v>1172</v>
      </c>
      <c r="I207" s="898"/>
      <c r="J207" s="1156"/>
      <c r="K207" s="929"/>
      <c r="L207" s="1158" t="s">
        <v>25524</v>
      </c>
      <c r="M207" s="1157"/>
      <c r="N207" s="1157"/>
      <c r="O207" s="1059"/>
      <c r="P207" s="1060"/>
      <c r="Q207" s="1060"/>
      <c r="R207" s="33">
        <v>0</v>
      </c>
      <c r="S207" s="33">
        <v>-3</v>
      </c>
      <c r="T207" s="33">
        <v>0</v>
      </c>
      <c r="U207" s="33">
        <v>-3</v>
      </c>
      <c r="V207" s="77">
        <v>350</v>
      </c>
      <c r="W207" s="272">
        <v>285</v>
      </c>
      <c r="X207" s="933"/>
      <c r="Y207" s="711"/>
      <c r="Z207" s="105" t="s">
        <v>25525</v>
      </c>
      <c r="AA207" s="105" t="s">
        <v>25526</v>
      </c>
      <c r="AB207" s="105" t="s">
        <v>25527</v>
      </c>
      <c r="AF207" s="932" t="s">
        <v>25528</v>
      </c>
    </row>
    <row r="208" spans="1:32" ht="18" customHeight="1">
      <c r="A208" s="579" t="str">
        <f t="shared" si="2"/>
        <v>1-74-9</v>
      </c>
      <c r="B208" s="540" t="s">
        <v>11513</v>
      </c>
      <c r="C208" s="308" t="s">
        <v>10396</v>
      </c>
      <c r="D208" s="151">
        <v>0.6</v>
      </c>
      <c r="E208" s="148">
        <v>405</v>
      </c>
      <c r="F208" s="88" t="s">
        <v>4008</v>
      </c>
      <c r="G208" s="88" t="s">
        <v>11224</v>
      </c>
      <c r="H208" s="88" t="s">
        <v>4008</v>
      </c>
      <c r="I208" s="147"/>
      <c r="J208" s="389"/>
      <c r="K208" s="13" t="s">
        <v>6540</v>
      </c>
      <c r="L208" s="13"/>
      <c r="M208" s="108"/>
      <c r="N208" s="108"/>
      <c r="O208" s="587" t="s">
        <v>9932</v>
      </c>
      <c r="P208" s="629"/>
      <c r="Q208" s="629"/>
      <c r="R208" s="33">
        <v>0</v>
      </c>
      <c r="S208" s="33">
        <v>-1</v>
      </c>
      <c r="T208" s="33">
        <v>0</v>
      </c>
      <c r="U208" s="33">
        <v>-1</v>
      </c>
      <c r="V208" s="33">
        <v>158</v>
      </c>
      <c r="W208" s="582">
        <v>120</v>
      </c>
      <c r="X208" s="583" t="s">
        <v>9563</v>
      </c>
      <c r="Y208" s="718"/>
      <c r="Z208" s="684"/>
      <c r="AA208" s="684"/>
      <c r="AB208" s="684"/>
      <c r="AC208" s="684"/>
      <c r="AD208" s="809"/>
      <c r="AE208" s="809"/>
    </row>
    <row r="209" spans="1:31" ht="18" customHeight="1">
      <c r="A209" s="579" t="s">
        <v>1948</v>
      </c>
      <c r="B209" s="540" t="s">
        <v>1949</v>
      </c>
      <c r="C209" s="308"/>
      <c r="D209" s="151"/>
      <c r="E209" s="148"/>
      <c r="F209" s="88"/>
      <c r="G209" s="88"/>
      <c r="H209" s="88"/>
      <c r="I209" s="147"/>
      <c r="J209" s="389"/>
      <c r="K209" s="13"/>
      <c r="L209" s="13"/>
      <c r="M209" s="108"/>
      <c r="N209" s="108"/>
      <c r="O209" s="587"/>
      <c r="P209" s="629"/>
      <c r="Q209" s="629"/>
      <c r="R209" s="33"/>
      <c r="S209" s="33"/>
      <c r="T209" s="33"/>
      <c r="U209" s="33"/>
      <c r="V209" s="33"/>
      <c r="W209" s="582"/>
      <c r="X209" s="583"/>
      <c r="Y209" s="718"/>
      <c r="Z209" s="684"/>
      <c r="AA209" s="684"/>
      <c r="AB209" s="684"/>
      <c r="AC209" s="684"/>
      <c r="AD209" s="809"/>
      <c r="AE209" s="809"/>
    </row>
    <row r="210" spans="1:31" ht="18" customHeight="1">
      <c r="A210" s="579" t="s">
        <v>6852</v>
      </c>
      <c r="B210" s="540" t="s">
        <v>6853</v>
      </c>
      <c r="C210" s="308"/>
      <c r="D210" s="151"/>
      <c r="E210" s="148"/>
      <c r="F210" s="88"/>
      <c r="G210" s="88"/>
      <c r="H210" s="88"/>
      <c r="I210" s="147"/>
      <c r="J210" s="389"/>
      <c r="K210" s="13"/>
      <c r="L210" s="13"/>
      <c r="M210" s="108"/>
      <c r="N210" s="108"/>
      <c r="O210" s="587"/>
      <c r="P210" s="629"/>
      <c r="Q210" s="629"/>
      <c r="R210" s="33"/>
      <c r="S210" s="33"/>
      <c r="T210" s="33"/>
      <c r="U210" s="33"/>
      <c r="V210" s="33"/>
      <c r="W210" s="582"/>
      <c r="X210" s="583"/>
      <c r="Y210" s="718"/>
      <c r="Z210" s="684"/>
      <c r="AA210" s="684"/>
      <c r="AB210" s="684"/>
      <c r="AC210" s="684"/>
      <c r="AD210" s="809"/>
      <c r="AE210" s="809"/>
    </row>
    <row r="211" spans="1:31" ht="18" customHeight="1">
      <c r="A211" s="579" t="s">
        <v>9680</v>
      </c>
      <c r="B211" s="540" t="s">
        <v>10426</v>
      </c>
      <c r="C211" s="308"/>
      <c r="D211" s="151"/>
      <c r="E211" s="148"/>
      <c r="F211" s="88"/>
      <c r="G211" s="88"/>
      <c r="H211" s="88"/>
      <c r="I211" s="147"/>
      <c r="J211" s="389"/>
      <c r="K211" s="13"/>
      <c r="L211" s="13"/>
      <c r="M211" s="108"/>
      <c r="N211" s="108"/>
      <c r="O211" s="587"/>
      <c r="P211" s="629"/>
      <c r="Q211" s="629"/>
      <c r="R211" s="33"/>
      <c r="S211" s="33"/>
      <c r="T211" s="33"/>
      <c r="U211" s="33"/>
      <c r="V211" s="33"/>
      <c r="W211" s="582"/>
      <c r="X211" s="583"/>
      <c r="Y211" s="718"/>
      <c r="Z211" s="684"/>
      <c r="AA211" s="684"/>
      <c r="AB211" s="684"/>
      <c r="AC211" s="684"/>
      <c r="AD211" s="809"/>
      <c r="AE211" s="809"/>
    </row>
    <row r="212" spans="1:31" ht="18" customHeight="1">
      <c r="A212" s="579" t="s">
        <v>10427</v>
      </c>
      <c r="B212" s="540" t="s">
        <v>12131</v>
      </c>
      <c r="C212" s="308"/>
      <c r="D212" s="151"/>
      <c r="E212" s="148"/>
      <c r="F212" s="88"/>
      <c r="G212" s="88"/>
      <c r="H212" s="88"/>
      <c r="I212" s="147"/>
      <c r="J212" s="389"/>
      <c r="K212" s="13"/>
      <c r="L212" s="13"/>
      <c r="M212" s="108"/>
      <c r="N212" s="108"/>
      <c r="O212" s="587"/>
      <c r="P212" s="629"/>
      <c r="Q212" s="629"/>
      <c r="R212" s="33"/>
      <c r="S212" s="33"/>
      <c r="T212" s="33"/>
      <c r="U212" s="33"/>
      <c r="V212" s="33"/>
      <c r="W212" s="582"/>
      <c r="X212" s="583"/>
      <c r="Y212" s="718"/>
      <c r="Z212" s="684"/>
      <c r="AA212" s="684"/>
      <c r="AB212" s="684"/>
      <c r="AC212" s="684"/>
      <c r="AD212" s="809"/>
      <c r="AE212" s="809"/>
    </row>
    <row r="213" spans="1:31" ht="18" customHeight="1">
      <c r="A213" s="579" t="str">
        <f t="shared" si="2"/>
        <v>1-78-1</v>
      </c>
      <c r="B213" s="540" t="s">
        <v>11534</v>
      </c>
      <c r="C213" s="308" t="s">
        <v>10396</v>
      </c>
      <c r="D213" s="151">
        <v>0.6</v>
      </c>
      <c r="E213" s="148">
        <v>405</v>
      </c>
      <c r="F213" s="88" t="s">
        <v>4008</v>
      </c>
      <c r="G213" s="88" t="s">
        <v>11224</v>
      </c>
      <c r="H213" s="88" t="s">
        <v>4008</v>
      </c>
      <c r="I213" s="147" t="s">
        <v>4746</v>
      </c>
      <c r="J213" s="389"/>
      <c r="K213" s="13" t="s">
        <v>3435</v>
      </c>
      <c r="L213" s="13"/>
      <c r="M213" s="108"/>
      <c r="N213" s="108"/>
      <c r="O213" s="587" t="s">
        <v>7608</v>
      </c>
      <c r="P213" s="629"/>
      <c r="Q213" s="629"/>
      <c r="R213" s="33">
        <v>0</v>
      </c>
      <c r="S213" s="33">
        <v>-1</v>
      </c>
      <c r="T213" s="33">
        <v>0</v>
      </c>
      <c r="U213" s="33">
        <v>-1</v>
      </c>
      <c r="V213" s="33">
        <v>295</v>
      </c>
      <c r="W213" s="582">
        <v>182</v>
      </c>
      <c r="X213" s="583" t="s">
        <v>9563</v>
      </c>
      <c r="Y213" s="718"/>
      <c r="Z213" s="684"/>
      <c r="AA213" s="684"/>
      <c r="AB213" s="684"/>
      <c r="AC213" s="684"/>
      <c r="AD213" s="809"/>
      <c r="AE213" s="809"/>
    </row>
    <row r="214" spans="1:31" ht="18" customHeight="1">
      <c r="A214" s="579" t="str">
        <f t="shared" si="2"/>
        <v>1-78-2</v>
      </c>
      <c r="B214" s="540" t="s">
        <v>5149</v>
      </c>
      <c r="C214" s="308" t="s">
        <v>10396</v>
      </c>
      <c r="D214" s="151">
        <v>0.6</v>
      </c>
      <c r="E214" s="148">
        <v>405</v>
      </c>
      <c r="F214" s="88" t="s">
        <v>4008</v>
      </c>
      <c r="G214" s="88" t="s">
        <v>11224</v>
      </c>
      <c r="H214" s="88" t="s">
        <v>4008</v>
      </c>
      <c r="I214" s="147" t="s">
        <v>4746</v>
      </c>
      <c r="J214" s="389"/>
      <c r="K214" s="13" t="s">
        <v>3435</v>
      </c>
      <c r="L214" s="13"/>
      <c r="M214" s="108"/>
      <c r="N214" s="108"/>
      <c r="O214" s="587" t="s">
        <v>1474</v>
      </c>
      <c r="P214" s="629"/>
      <c r="Q214" s="629"/>
      <c r="R214" s="33">
        <v>0</v>
      </c>
      <c r="S214" s="33">
        <v>-1</v>
      </c>
      <c r="T214" s="33">
        <v>0</v>
      </c>
      <c r="U214" s="33">
        <v>-1</v>
      </c>
      <c r="V214" s="33">
        <v>295</v>
      </c>
      <c r="W214" s="582">
        <v>182</v>
      </c>
      <c r="X214" s="583" t="s">
        <v>9563</v>
      </c>
      <c r="Y214" s="718"/>
      <c r="Z214" s="684"/>
      <c r="AA214" s="684"/>
      <c r="AB214" s="684"/>
      <c r="AC214" s="684"/>
      <c r="AD214" s="809"/>
      <c r="AE214" s="809"/>
    </row>
    <row r="215" spans="1:31" ht="18" customHeight="1">
      <c r="A215" s="348" t="str">
        <f t="shared" si="2"/>
        <v>1-78-3</v>
      </c>
      <c r="B215" s="344" t="s">
        <v>11571</v>
      </c>
      <c r="C215" s="200" t="s">
        <v>10396</v>
      </c>
      <c r="D215" s="123">
        <v>0.8</v>
      </c>
      <c r="E215" s="124">
        <v>520</v>
      </c>
      <c r="F215" s="3" t="s">
        <v>4008</v>
      </c>
      <c r="G215" s="3" t="s">
        <v>11224</v>
      </c>
      <c r="H215" s="3" t="s">
        <v>4008</v>
      </c>
      <c r="I215" s="114" t="s">
        <v>5948</v>
      </c>
      <c r="J215" s="388" t="s">
        <v>10092</v>
      </c>
      <c r="L215" s="2" t="s">
        <v>458</v>
      </c>
      <c r="O215" s="137" t="s">
        <v>6943</v>
      </c>
      <c r="P215" s="198"/>
      <c r="Q215" s="198"/>
      <c r="R215" s="33">
        <v>0</v>
      </c>
      <c r="S215" s="33">
        <v>-2</v>
      </c>
      <c r="T215" s="33">
        <v>0</v>
      </c>
      <c r="U215" s="33">
        <v>-1</v>
      </c>
      <c r="V215" s="77">
        <v>461</v>
      </c>
      <c r="W215" s="272">
        <v>292.5</v>
      </c>
      <c r="X215" s="342" t="s">
        <v>9563</v>
      </c>
      <c r="Y215" s="711"/>
      <c r="Z215" s="105"/>
      <c r="AA215" s="105"/>
    </row>
    <row r="216" spans="1:31" ht="18" customHeight="1">
      <c r="A216" s="348" t="s">
        <v>1127</v>
      </c>
      <c r="B216" s="344" t="s">
        <v>97</v>
      </c>
      <c r="C216" s="309" t="s">
        <v>8145</v>
      </c>
      <c r="D216" s="155">
        <v>0.4</v>
      </c>
      <c r="E216" s="156">
        <v>520</v>
      </c>
      <c r="F216" s="20" t="s">
        <v>4008</v>
      </c>
      <c r="G216" s="20" t="s">
        <v>4008</v>
      </c>
      <c r="H216" s="20" t="s">
        <v>11224</v>
      </c>
      <c r="I216" s="154" t="s">
        <v>4751</v>
      </c>
      <c r="J216" s="391" t="s">
        <v>5566</v>
      </c>
      <c r="K216" s="2" t="s">
        <v>458</v>
      </c>
      <c r="O216" s="137" t="s">
        <v>6872</v>
      </c>
      <c r="P216" s="198"/>
      <c r="Q216" s="198"/>
      <c r="R216" s="33">
        <v>0</v>
      </c>
      <c r="S216" s="33">
        <v>-1</v>
      </c>
      <c r="T216" s="33">
        <v>0</v>
      </c>
      <c r="U216" s="33">
        <v>-1</v>
      </c>
      <c r="V216" s="77">
        <v>461</v>
      </c>
      <c r="W216" s="272">
        <v>292.5</v>
      </c>
      <c r="X216" s="342" t="s">
        <v>9563</v>
      </c>
      <c r="Y216" s="711"/>
      <c r="Z216" s="105"/>
      <c r="AA216" s="105"/>
    </row>
    <row r="217" spans="1:31" ht="18" customHeight="1">
      <c r="A217" s="348" t="str">
        <f>ASC(O217)</f>
        <v>1-79-4</v>
      </c>
      <c r="B217" s="344" t="s">
        <v>11535</v>
      </c>
      <c r="C217" s="282" t="s">
        <v>681</v>
      </c>
      <c r="D217" s="138">
        <v>0.5</v>
      </c>
      <c r="E217" s="143">
        <v>520</v>
      </c>
      <c r="F217" s="4"/>
      <c r="G217" s="4"/>
      <c r="H217" s="4"/>
      <c r="I217" s="141" t="s">
        <v>9054</v>
      </c>
      <c r="J217" s="387"/>
      <c r="K217" s="2" t="s">
        <v>458</v>
      </c>
      <c r="O217" s="137" t="s">
        <v>10818</v>
      </c>
      <c r="P217" s="198"/>
      <c r="Q217" s="198"/>
      <c r="R217" s="33">
        <v>0</v>
      </c>
      <c r="S217" s="33">
        <v>-2</v>
      </c>
      <c r="T217" s="33">
        <v>0</v>
      </c>
      <c r="U217" s="33">
        <v>-1</v>
      </c>
      <c r="V217" s="77">
        <v>461</v>
      </c>
      <c r="W217" s="272">
        <v>292.5</v>
      </c>
      <c r="X217" s="342" t="s">
        <v>9563</v>
      </c>
      <c r="Y217" s="711"/>
      <c r="Z217" s="105"/>
      <c r="AA217" s="105"/>
    </row>
    <row r="218" spans="1:31" ht="18" customHeight="1">
      <c r="A218" s="348" t="str">
        <f>ASC(O218)</f>
        <v>1-79-9</v>
      </c>
      <c r="B218" s="344" t="s">
        <v>3942</v>
      </c>
      <c r="C218" s="200"/>
      <c r="D218" s="123"/>
      <c r="E218" s="124"/>
      <c r="F218" s="3"/>
      <c r="G218" s="3"/>
      <c r="H218" s="3"/>
      <c r="I218" s="114"/>
      <c r="J218" s="388"/>
      <c r="K218" s="509" t="s">
        <v>3240</v>
      </c>
      <c r="O218" s="137" t="s">
        <v>7309</v>
      </c>
      <c r="P218" s="198"/>
      <c r="Q218" s="198"/>
      <c r="R218" s="76" t="s">
        <v>1324</v>
      </c>
      <c r="S218" s="76" t="s">
        <v>1324</v>
      </c>
      <c r="T218" s="76" t="s">
        <v>1324</v>
      </c>
      <c r="U218" s="82" t="s">
        <v>3009</v>
      </c>
      <c r="V218" s="77" t="s">
        <v>1324</v>
      </c>
      <c r="W218" s="272" t="s">
        <v>1324</v>
      </c>
      <c r="X218" s="342" t="s">
        <v>9563</v>
      </c>
      <c r="Y218" s="711"/>
      <c r="Z218" s="105"/>
      <c r="AA218" s="105"/>
    </row>
    <row r="219" spans="1:31" ht="18" customHeight="1">
      <c r="A219" s="348" t="s">
        <v>1007</v>
      </c>
      <c r="B219" s="344" t="s">
        <v>7881</v>
      </c>
      <c r="C219" s="140" t="s">
        <v>10396</v>
      </c>
      <c r="D219" s="138">
        <v>0.8</v>
      </c>
      <c r="E219" s="124">
        <v>405</v>
      </c>
      <c r="F219" s="4" t="s">
        <v>9551</v>
      </c>
      <c r="G219" s="4" t="s">
        <v>11224</v>
      </c>
      <c r="H219" s="4" t="s">
        <v>9551</v>
      </c>
      <c r="I219" s="141"/>
      <c r="J219" s="378"/>
      <c r="K219" s="2" t="s">
        <v>4386</v>
      </c>
      <c r="O219" s="137"/>
      <c r="P219" s="198"/>
      <c r="Q219" s="198"/>
      <c r="R219" s="76" t="s">
        <v>3391</v>
      </c>
      <c r="S219" s="76" t="s">
        <v>3391</v>
      </c>
      <c r="T219" s="76" t="s">
        <v>3391</v>
      </c>
      <c r="U219" s="82" t="s">
        <v>3009</v>
      </c>
      <c r="V219" s="77" t="s">
        <v>3391</v>
      </c>
      <c r="W219" s="272" t="s">
        <v>3391</v>
      </c>
      <c r="X219" s="342" t="s">
        <v>9563</v>
      </c>
      <c r="Y219" s="711"/>
      <c r="Z219" s="105"/>
      <c r="AA219" s="105"/>
    </row>
    <row r="220" spans="1:31" ht="18" customHeight="1">
      <c r="A220" s="348" t="str">
        <f>ASC(O220)</f>
        <v>1-108-3</v>
      </c>
      <c r="B220" s="344" t="s">
        <v>2182</v>
      </c>
      <c r="C220" s="282" t="s">
        <v>10396</v>
      </c>
      <c r="D220" s="138">
        <v>0.6</v>
      </c>
      <c r="E220" s="124">
        <v>405</v>
      </c>
      <c r="F220" s="4" t="s">
        <v>11224</v>
      </c>
      <c r="G220" s="4" t="s">
        <v>11224</v>
      </c>
      <c r="H220" s="4" t="s">
        <v>4008</v>
      </c>
      <c r="I220" s="141" t="s">
        <v>2838</v>
      </c>
      <c r="J220" s="387"/>
      <c r="K220" s="2" t="s">
        <v>11820</v>
      </c>
      <c r="O220" s="137" t="s">
        <v>6469</v>
      </c>
      <c r="P220" s="198"/>
      <c r="Q220" s="198"/>
      <c r="R220" s="33">
        <v>0</v>
      </c>
      <c r="S220" s="33">
        <v>-2</v>
      </c>
      <c r="T220" s="33">
        <v>0</v>
      </c>
      <c r="U220" s="33">
        <v>-1</v>
      </c>
      <c r="V220" s="77">
        <v>333</v>
      </c>
      <c r="W220" s="272">
        <v>275</v>
      </c>
      <c r="X220" s="342" t="s">
        <v>9563</v>
      </c>
      <c r="Y220" s="711"/>
      <c r="Z220" s="105"/>
      <c r="AA220" s="105"/>
    </row>
    <row r="221" spans="1:31" ht="18" customHeight="1">
      <c r="A221" s="348" t="str">
        <f>ASC(O221)</f>
        <v>1-108-4</v>
      </c>
      <c r="B221" s="344" t="s">
        <v>1259</v>
      </c>
      <c r="C221" s="200" t="s">
        <v>10396</v>
      </c>
      <c r="D221" s="123">
        <v>0.6</v>
      </c>
      <c r="E221" s="124">
        <v>435</v>
      </c>
      <c r="F221" s="3" t="s">
        <v>11224</v>
      </c>
      <c r="G221" s="3" t="s">
        <v>11224</v>
      </c>
      <c r="H221" s="3" t="s">
        <v>4008</v>
      </c>
      <c r="I221" s="114" t="s">
        <v>6634</v>
      </c>
      <c r="J221" s="388"/>
      <c r="K221" s="2" t="s">
        <v>11820</v>
      </c>
      <c r="O221" s="137" t="s">
        <v>6470</v>
      </c>
      <c r="P221" s="198"/>
      <c r="Q221" s="198"/>
      <c r="R221" s="33">
        <v>0</v>
      </c>
      <c r="S221" s="33">
        <v>-2</v>
      </c>
      <c r="T221" s="33">
        <v>0</v>
      </c>
      <c r="U221" s="33">
        <v>-1</v>
      </c>
      <c r="V221" s="77">
        <v>333</v>
      </c>
      <c r="W221" s="272">
        <v>275</v>
      </c>
      <c r="X221" s="342" t="s">
        <v>9563</v>
      </c>
      <c r="Y221" s="711"/>
      <c r="Z221" s="105"/>
      <c r="AA221" s="105"/>
    </row>
    <row r="222" spans="1:31" ht="18" customHeight="1">
      <c r="A222" s="348" t="str">
        <f>ASC(O222)</f>
        <v>1-108-5</v>
      </c>
      <c r="B222" s="344" t="s">
        <v>6607</v>
      </c>
      <c r="C222" s="282" t="s">
        <v>10396</v>
      </c>
      <c r="D222" s="138">
        <v>1</v>
      </c>
      <c r="E222" s="143">
        <v>405</v>
      </c>
      <c r="F222" s="4" t="s">
        <v>11224</v>
      </c>
      <c r="G222" s="4" t="s">
        <v>11224</v>
      </c>
      <c r="H222" s="4" t="s">
        <v>4008</v>
      </c>
      <c r="I222" s="141" t="s">
        <v>4409</v>
      </c>
      <c r="J222" s="387"/>
      <c r="K222" s="2" t="s">
        <v>11820</v>
      </c>
      <c r="O222" s="137" t="s">
        <v>7254</v>
      </c>
      <c r="P222" s="198"/>
      <c r="Q222" s="198"/>
      <c r="R222" s="33">
        <v>0</v>
      </c>
      <c r="S222" s="33">
        <v>-2</v>
      </c>
      <c r="T222" s="33">
        <v>0</v>
      </c>
      <c r="U222" s="33">
        <v>-1</v>
      </c>
      <c r="V222" s="77">
        <v>333</v>
      </c>
      <c r="W222" s="272">
        <v>275</v>
      </c>
      <c r="X222" s="342" t="s">
        <v>9563</v>
      </c>
      <c r="Y222" s="711"/>
      <c r="Z222" s="105"/>
      <c r="AA222" s="105"/>
    </row>
    <row r="223" spans="1:31" ht="18" customHeight="1">
      <c r="A223" s="348" t="str">
        <f>ASC(O223)</f>
        <v>1-108-6</v>
      </c>
      <c r="B223" s="344" t="s">
        <v>10809</v>
      </c>
      <c r="C223" s="200" t="s">
        <v>10396</v>
      </c>
      <c r="D223" s="123">
        <v>1</v>
      </c>
      <c r="E223" s="124">
        <v>450</v>
      </c>
      <c r="F223" s="3" t="s">
        <v>4008</v>
      </c>
      <c r="G223" s="3" t="s">
        <v>11224</v>
      </c>
      <c r="H223" s="3" t="s">
        <v>4008</v>
      </c>
      <c r="I223" s="114" t="s">
        <v>4409</v>
      </c>
      <c r="J223" s="388"/>
      <c r="K223" s="2" t="s">
        <v>11820</v>
      </c>
      <c r="O223" s="137" t="s">
        <v>7255</v>
      </c>
      <c r="P223" s="198"/>
      <c r="Q223" s="198"/>
      <c r="R223" s="33">
        <v>0</v>
      </c>
      <c r="S223" s="33">
        <v>-2</v>
      </c>
      <c r="T223" s="33">
        <v>0</v>
      </c>
      <c r="U223" s="33">
        <v>-1</v>
      </c>
      <c r="V223" s="77">
        <v>333</v>
      </c>
      <c r="W223" s="272">
        <v>275</v>
      </c>
      <c r="X223" s="342" t="s">
        <v>9563</v>
      </c>
      <c r="Y223" s="711"/>
      <c r="Z223" s="105"/>
      <c r="AA223" s="105"/>
    </row>
    <row r="224" spans="1:31" ht="18" customHeight="1">
      <c r="A224" s="348" t="str">
        <f>ASC(O224)</f>
        <v>1-108-7</v>
      </c>
      <c r="B224" s="344" t="s">
        <v>12424</v>
      </c>
      <c r="C224" s="282" t="s">
        <v>10396</v>
      </c>
      <c r="D224" s="138">
        <v>0.8</v>
      </c>
      <c r="E224" s="124">
        <v>405</v>
      </c>
      <c r="F224" s="4" t="s">
        <v>4008</v>
      </c>
      <c r="G224" s="4" t="s">
        <v>11224</v>
      </c>
      <c r="H224" s="4" t="s">
        <v>4008</v>
      </c>
      <c r="I224" s="141"/>
      <c r="J224" s="387"/>
      <c r="K224" s="2" t="s">
        <v>11820</v>
      </c>
      <c r="O224" s="137" t="s">
        <v>6562</v>
      </c>
      <c r="P224" s="198"/>
      <c r="Q224" s="198"/>
      <c r="R224" s="33">
        <v>0</v>
      </c>
      <c r="S224" s="33">
        <v>-2</v>
      </c>
      <c r="T224" s="33">
        <v>0</v>
      </c>
      <c r="U224" s="33">
        <v>-1</v>
      </c>
      <c r="V224" s="77">
        <v>333</v>
      </c>
      <c r="W224" s="272">
        <v>275</v>
      </c>
      <c r="X224" s="342" t="s">
        <v>9563</v>
      </c>
      <c r="Y224" s="711"/>
      <c r="Z224" s="105"/>
      <c r="AA224" s="105"/>
    </row>
    <row r="225" spans="1:32" ht="18" customHeight="1">
      <c r="A225" s="348" t="s">
        <v>10323</v>
      </c>
      <c r="B225" s="344" t="s">
        <v>9705</v>
      </c>
      <c r="C225" s="282" t="s">
        <v>10396</v>
      </c>
      <c r="D225" s="138">
        <v>0.8</v>
      </c>
      <c r="E225" s="124">
        <v>405</v>
      </c>
      <c r="F225" s="4" t="s">
        <v>4008</v>
      </c>
      <c r="G225" s="4" t="s">
        <v>11224</v>
      </c>
      <c r="H225" s="4" t="s">
        <v>4008</v>
      </c>
      <c r="I225" s="141" t="s">
        <v>1941</v>
      </c>
      <c r="J225" s="387"/>
      <c r="K225" s="2" t="s">
        <v>11820</v>
      </c>
      <c r="O225" s="137" t="s">
        <v>10324</v>
      </c>
      <c r="P225" s="198"/>
      <c r="Q225" s="198"/>
      <c r="R225" s="33">
        <v>0</v>
      </c>
      <c r="S225" s="33">
        <v>-2</v>
      </c>
      <c r="T225" s="33">
        <v>0</v>
      </c>
      <c r="U225" s="33">
        <v>-1</v>
      </c>
      <c r="V225" s="77">
        <v>333</v>
      </c>
      <c r="W225" s="272">
        <v>275</v>
      </c>
      <c r="X225" s="342" t="s">
        <v>9563</v>
      </c>
      <c r="Y225" s="711"/>
      <c r="Z225" s="105"/>
      <c r="AA225" s="105"/>
    </row>
    <row r="226" spans="1:32" ht="18" customHeight="1">
      <c r="A226" s="348" t="str">
        <f>ASC(O226)</f>
        <v>1-108-9</v>
      </c>
      <c r="B226" s="344" t="s">
        <v>6045</v>
      </c>
      <c r="C226" s="200" t="s">
        <v>10396</v>
      </c>
      <c r="D226" s="123">
        <v>0.6</v>
      </c>
      <c r="E226" s="124">
        <v>405</v>
      </c>
      <c r="F226" s="3" t="s">
        <v>11224</v>
      </c>
      <c r="G226" s="3" t="s">
        <v>11224</v>
      </c>
      <c r="H226" s="3" t="s">
        <v>4008</v>
      </c>
      <c r="I226" s="114"/>
      <c r="J226" s="388"/>
      <c r="K226" s="2" t="s">
        <v>11820</v>
      </c>
      <c r="O226" s="137" t="s">
        <v>6162</v>
      </c>
      <c r="P226" s="198"/>
      <c r="Q226" s="198"/>
      <c r="R226" s="33">
        <v>0</v>
      </c>
      <c r="S226" s="33">
        <v>-2</v>
      </c>
      <c r="T226" s="33">
        <v>0</v>
      </c>
      <c r="U226" s="33">
        <v>-1</v>
      </c>
      <c r="V226" s="77">
        <v>333</v>
      </c>
      <c r="W226" s="272">
        <v>275</v>
      </c>
      <c r="X226" s="342" t="s">
        <v>9563</v>
      </c>
      <c r="Y226" s="711"/>
      <c r="Z226" s="105"/>
      <c r="AA226" s="105"/>
    </row>
    <row r="227" spans="1:32" ht="18" customHeight="1">
      <c r="A227" s="348" t="str">
        <f>ASC(O227)</f>
        <v>1-110-4</v>
      </c>
      <c r="B227" s="344" t="s">
        <v>4580</v>
      </c>
      <c r="C227" s="282" t="s">
        <v>6109</v>
      </c>
      <c r="D227" s="138">
        <v>0.6</v>
      </c>
      <c r="E227" s="143">
        <v>520</v>
      </c>
      <c r="F227" s="4" t="s">
        <v>11224</v>
      </c>
      <c r="G227" s="4" t="s">
        <v>11224</v>
      </c>
      <c r="H227" s="4" t="s">
        <v>4008</v>
      </c>
      <c r="I227" s="141" t="s">
        <v>1697</v>
      </c>
      <c r="J227" s="387"/>
      <c r="K227" s="2" t="s">
        <v>5496</v>
      </c>
      <c r="O227" s="137" t="s">
        <v>6163</v>
      </c>
      <c r="Q227" s="198"/>
      <c r="R227" s="33" t="s">
        <v>5345</v>
      </c>
      <c r="S227" s="33" t="s">
        <v>509</v>
      </c>
      <c r="T227" s="33" t="s">
        <v>5345</v>
      </c>
      <c r="U227" s="33" t="s">
        <v>509</v>
      </c>
      <c r="V227" s="77">
        <v>220</v>
      </c>
      <c r="W227" s="272">
        <v>120</v>
      </c>
      <c r="X227" s="342" t="s">
        <v>9563</v>
      </c>
      <c r="Y227" s="711"/>
      <c r="Z227" s="198" t="s">
        <v>6391</v>
      </c>
      <c r="AA227" s="105"/>
    </row>
    <row r="228" spans="1:32" ht="18" customHeight="1">
      <c r="A228" s="348" t="str">
        <f>ASC(O228)</f>
        <v>1-110-5</v>
      </c>
      <c r="B228" s="344" t="s">
        <v>2559</v>
      </c>
      <c r="C228" s="200" t="s">
        <v>11786</v>
      </c>
      <c r="D228" s="123">
        <v>0.8</v>
      </c>
      <c r="E228" s="124">
        <v>405</v>
      </c>
      <c r="F228" s="3" t="s">
        <v>11224</v>
      </c>
      <c r="G228" s="3" t="s">
        <v>4008</v>
      </c>
      <c r="H228" s="3" t="s">
        <v>4008</v>
      </c>
      <c r="I228" s="114"/>
      <c r="J228" s="388"/>
      <c r="K228" s="2" t="s">
        <v>11820</v>
      </c>
      <c r="O228" s="137" t="s">
        <v>10847</v>
      </c>
      <c r="P228" s="198"/>
      <c r="Q228" s="198"/>
      <c r="R228" s="33" t="s">
        <v>5345</v>
      </c>
      <c r="S228" s="33" t="s">
        <v>509</v>
      </c>
      <c r="T228" s="33" t="s">
        <v>5345</v>
      </c>
      <c r="U228" s="33" t="s">
        <v>509</v>
      </c>
      <c r="V228" s="77">
        <v>274</v>
      </c>
      <c r="W228" s="272">
        <v>146</v>
      </c>
      <c r="X228" s="342" t="s">
        <v>9563</v>
      </c>
      <c r="Y228" s="711"/>
      <c r="Z228" s="105"/>
      <c r="AA228" s="105"/>
    </row>
    <row r="229" spans="1:32" ht="18" customHeight="1">
      <c r="A229" s="348" t="s">
        <v>10848</v>
      </c>
      <c r="B229" s="344" t="s">
        <v>7025</v>
      </c>
      <c r="C229" s="638" t="s">
        <v>1345</v>
      </c>
      <c r="D229" s="123">
        <v>0.8</v>
      </c>
      <c r="E229" s="124">
        <v>520</v>
      </c>
      <c r="F229" s="3" t="s">
        <v>11224</v>
      </c>
      <c r="G229" s="3" t="s">
        <v>4008</v>
      </c>
      <c r="H229" s="3" t="s">
        <v>11224</v>
      </c>
      <c r="I229" s="142" t="s">
        <v>9503</v>
      </c>
      <c r="J229" s="556"/>
      <c r="K229" s="567" t="s">
        <v>8023</v>
      </c>
      <c r="O229" s="137"/>
      <c r="P229" s="198"/>
      <c r="Q229" s="198"/>
      <c r="R229" s="33" t="s">
        <v>5345</v>
      </c>
      <c r="S229" s="33" t="s">
        <v>509</v>
      </c>
      <c r="T229" s="33" t="s">
        <v>5345</v>
      </c>
      <c r="U229" s="33" t="s">
        <v>509</v>
      </c>
      <c r="V229" s="77">
        <v>461</v>
      </c>
      <c r="W229" s="272">
        <v>292.5</v>
      </c>
      <c r="X229" s="342" t="s">
        <v>9563</v>
      </c>
      <c r="Y229" s="711"/>
      <c r="Z229" s="105"/>
      <c r="AA229" s="105"/>
    </row>
    <row r="230" spans="1:32" ht="18" customHeight="1">
      <c r="A230" s="348" t="s">
        <v>6776</v>
      </c>
      <c r="B230" s="344" t="s">
        <v>7502</v>
      </c>
      <c r="C230" s="200" t="s">
        <v>12565</v>
      </c>
      <c r="D230" s="123">
        <v>0.6</v>
      </c>
      <c r="E230" s="124">
        <v>520</v>
      </c>
      <c r="F230" s="3" t="s">
        <v>11224</v>
      </c>
      <c r="G230" s="3" t="s">
        <v>11224</v>
      </c>
      <c r="H230" s="3" t="s">
        <v>4008</v>
      </c>
      <c r="I230" s="142" t="s">
        <v>9681</v>
      </c>
      <c r="J230" s="556"/>
      <c r="K230" s="567" t="s">
        <v>2336</v>
      </c>
      <c r="O230" s="137"/>
      <c r="P230" s="198"/>
      <c r="Q230" s="198"/>
      <c r="R230" s="33">
        <v>0</v>
      </c>
      <c r="S230" s="33">
        <v>-2</v>
      </c>
      <c r="T230" s="33">
        <v>0</v>
      </c>
      <c r="U230" s="33">
        <v>-1</v>
      </c>
      <c r="V230" s="77">
        <v>461</v>
      </c>
      <c r="W230" s="272">
        <v>292.5</v>
      </c>
      <c r="X230" s="342" t="s">
        <v>9563</v>
      </c>
      <c r="Y230" s="711"/>
      <c r="Z230" s="105"/>
      <c r="AA230" s="105"/>
    </row>
    <row r="231" spans="1:32" ht="18" customHeight="1">
      <c r="A231" s="348" t="s">
        <v>3824</v>
      </c>
      <c r="B231" s="344" t="s">
        <v>12059</v>
      </c>
      <c r="C231" s="200" t="s">
        <v>10396</v>
      </c>
      <c r="D231" s="123">
        <v>0.6</v>
      </c>
      <c r="E231" s="124">
        <v>520</v>
      </c>
      <c r="F231" s="3" t="s">
        <v>11224</v>
      </c>
      <c r="G231" s="3" t="s">
        <v>11224</v>
      </c>
      <c r="H231" s="3" t="s">
        <v>4008</v>
      </c>
      <c r="I231" s="142" t="s">
        <v>4215</v>
      </c>
      <c r="J231" s="556"/>
      <c r="K231" s="567" t="s">
        <v>2336</v>
      </c>
      <c r="O231" s="137"/>
      <c r="P231" s="198"/>
      <c r="Q231" s="198"/>
      <c r="R231" s="33">
        <v>0</v>
      </c>
      <c r="S231" s="33">
        <v>-2</v>
      </c>
      <c r="T231" s="33">
        <v>0</v>
      </c>
      <c r="U231" s="33">
        <v>-1</v>
      </c>
      <c r="V231" s="77">
        <v>461</v>
      </c>
      <c r="W231" s="272">
        <v>292.5</v>
      </c>
      <c r="X231" s="342" t="s">
        <v>9563</v>
      </c>
      <c r="Y231" s="711"/>
      <c r="Z231" s="105"/>
      <c r="AA231" s="105"/>
    </row>
    <row r="232" spans="1:32" ht="18" customHeight="1">
      <c r="A232" s="348" t="s">
        <v>3552</v>
      </c>
      <c r="B232" s="344" t="s">
        <v>4501</v>
      </c>
      <c r="C232" s="200" t="s">
        <v>10396</v>
      </c>
      <c r="D232" s="123">
        <v>0.8</v>
      </c>
      <c r="E232" s="124">
        <v>520</v>
      </c>
      <c r="F232" s="3" t="s">
        <v>11224</v>
      </c>
      <c r="G232" s="3" t="s">
        <v>11224</v>
      </c>
      <c r="H232" s="3" t="s">
        <v>4008</v>
      </c>
      <c r="I232" s="142" t="s">
        <v>3511</v>
      </c>
      <c r="J232" s="556"/>
      <c r="K232" s="567" t="s">
        <v>2336</v>
      </c>
      <c r="O232" s="137"/>
      <c r="P232" s="198"/>
      <c r="Q232" s="198"/>
      <c r="R232" s="33">
        <v>0</v>
      </c>
      <c r="S232" s="33">
        <v>-2</v>
      </c>
      <c r="T232" s="33">
        <v>0</v>
      </c>
      <c r="U232" s="33">
        <v>-1</v>
      </c>
      <c r="V232" s="77">
        <v>461</v>
      </c>
      <c r="W232" s="272">
        <v>292.5</v>
      </c>
      <c r="X232" s="342" t="s">
        <v>9563</v>
      </c>
      <c r="Y232" s="711"/>
      <c r="Z232" s="105"/>
      <c r="AA232" s="105"/>
    </row>
    <row r="233" spans="1:32" ht="18" customHeight="1">
      <c r="A233" s="348" t="s">
        <v>21190</v>
      </c>
      <c r="B233" s="344" t="s">
        <v>4502</v>
      </c>
      <c r="C233" s="200" t="s">
        <v>10396</v>
      </c>
      <c r="D233" s="123">
        <v>0.5</v>
      </c>
      <c r="E233" s="124">
        <v>520</v>
      </c>
      <c r="F233" s="3" t="s">
        <v>11224</v>
      </c>
      <c r="G233" s="3" t="s">
        <v>4008</v>
      </c>
      <c r="H233" s="3" t="s">
        <v>11224</v>
      </c>
      <c r="I233" s="142" t="s">
        <v>9495</v>
      </c>
      <c r="J233" s="556"/>
      <c r="K233" s="567" t="s">
        <v>8023</v>
      </c>
      <c r="O233" s="137"/>
      <c r="P233" s="198"/>
      <c r="Q233" s="198"/>
      <c r="R233" s="33">
        <v>0</v>
      </c>
      <c r="S233" s="33">
        <v>-2</v>
      </c>
      <c r="T233" s="33">
        <v>0</v>
      </c>
      <c r="U233" s="33">
        <v>-1</v>
      </c>
      <c r="V233" s="77">
        <v>461</v>
      </c>
      <c r="W233" s="272">
        <v>292.5</v>
      </c>
      <c r="X233" s="342" t="s">
        <v>9563</v>
      </c>
      <c r="Y233" s="711"/>
      <c r="Z233" s="105"/>
      <c r="AA233" s="105"/>
    </row>
    <row r="234" spans="1:32" ht="18" customHeight="1">
      <c r="A234" s="348" t="s">
        <v>21191</v>
      </c>
      <c r="B234" s="344" t="s">
        <v>21192</v>
      </c>
      <c r="C234" s="200" t="s">
        <v>1010</v>
      </c>
      <c r="D234" s="123">
        <v>0.5</v>
      </c>
      <c r="E234" s="124">
        <v>520</v>
      </c>
      <c r="F234" s="3" t="s">
        <v>11224</v>
      </c>
      <c r="G234" s="3" t="s">
        <v>4008</v>
      </c>
      <c r="H234" s="3" t="s">
        <v>21178</v>
      </c>
      <c r="I234" s="142" t="s">
        <v>3590</v>
      </c>
      <c r="J234" s="556"/>
      <c r="K234" s="567" t="s">
        <v>631</v>
      </c>
      <c r="O234" s="137"/>
      <c r="P234" s="198"/>
      <c r="Q234" s="198"/>
      <c r="R234" s="33">
        <v>0</v>
      </c>
      <c r="S234" s="33">
        <v>-2</v>
      </c>
      <c r="T234" s="33">
        <v>0</v>
      </c>
      <c r="U234" s="33">
        <v>-1</v>
      </c>
      <c r="V234" s="77">
        <v>461</v>
      </c>
      <c r="W234" s="272">
        <v>292.5</v>
      </c>
      <c r="X234" s="342" t="s">
        <v>1830</v>
      </c>
      <c r="Y234" s="711"/>
      <c r="Z234" s="105"/>
      <c r="AA234" s="105"/>
    </row>
    <row r="235" spans="1:32" ht="18" customHeight="1">
      <c r="A235" s="348" t="s">
        <v>10734</v>
      </c>
      <c r="B235" s="344" t="s">
        <v>4503</v>
      </c>
      <c r="C235" s="200" t="s">
        <v>12565</v>
      </c>
      <c r="D235" s="123">
        <v>0.5</v>
      </c>
      <c r="E235" s="124">
        <v>520</v>
      </c>
      <c r="F235" s="3" t="s">
        <v>11224</v>
      </c>
      <c r="G235" s="3" t="s">
        <v>4008</v>
      </c>
      <c r="H235" s="3" t="s">
        <v>11224</v>
      </c>
      <c r="I235" s="142" t="s">
        <v>5442</v>
      </c>
      <c r="J235" s="556"/>
      <c r="K235" s="567" t="s">
        <v>8023</v>
      </c>
      <c r="O235" s="137"/>
      <c r="P235" s="198"/>
      <c r="Q235" s="198"/>
      <c r="R235" s="33">
        <v>0</v>
      </c>
      <c r="S235" s="33">
        <v>-2</v>
      </c>
      <c r="T235" s="33">
        <v>0</v>
      </c>
      <c r="U235" s="33">
        <v>-1</v>
      </c>
      <c r="V235" s="77">
        <v>461</v>
      </c>
      <c r="W235" s="272">
        <v>292.5</v>
      </c>
      <c r="X235" s="342" t="s">
        <v>9563</v>
      </c>
      <c r="Y235" s="711"/>
      <c r="Z235" s="105"/>
      <c r="AA235" s="105"/>
    </row>
    <row r="236" spans="1:32" customFormat="1" ht="18" customHeight="1">
      <c r="A236" s="31" t="s">
        <v>21181</v>
      </c>
      <c r="B236" s="502" t="s">
        <v>5430</v>
      </c>
      <c r="C236" s="496" t="s">
        <v>11718</v>
      </c>
      <c r="D236" s="497">
        <v>0.4</v>
      </c>
      <c r="E236" s="498">
        <v>520</v>
      </c>
      <c r="F236" s="499" t="s">
        <v>4008</v>
      </c>
      <c r="G236" s="499" t="s">
        <v>4008</v>
      </c>
      <c r="H236" s="499" t="s">
        <v>4008</v>
      </c>
      <c r="I236" s="500" t="s">
        <v>6556</v>
      </c>
      <c r="J236" s="115"/>
      <c r="K236" s="567" t="s">
        <v>5564</v>
      </c>
      <c r="L236" s="2"/>
      <c r="O236" s="501"/>
      <c r="P236" s="630"/>
      <c r="Q236" s="630"/>
      <c r="R236" s="33">
        <v>0</v>
      </c>
      <c r="S236" s="33">
        <v>-2</v>
      </c>
      <c r="T236" s="33">
        <v>0</v>
      </c>
      <c r="U236" s="33">
        <v>-1</v>
      </c>
      <c r="V236" s="77">
        <v>461</v>
      </c>
      <c r="W236" s="77">
        <v>292.5</v>
      </c>
      <c r="Y236" s="2"/>
      <c r="Z236" s="10"/>
      <c r="AA236" s="10"/>
      <c r="AB236" s="105"/>
      <c r="AC236" s="105"/>
      <c r="AD236" s="104"/>
      <c r="AE236" s="104"/>
      <c r="AF236" s="31"/>
    </row>
    <row r="237" spans="1:32" customFormat="1" ht="18" customHeight="1">
      <c r="A237" s="273" t="s">
        <v>21175</v>
      </c>
      <c r="B237" s="502" t="s">
        <v>21180</v>
      </c>
      <c r="C237" s="1072" t="s">
        <v>21176</v>
      </c>
      <c r="D237" s="497">
        <v>0.4</v>
      </c>
      <c r="E237" s="498">
        <v>520</v>
      </c>
      <c r="F237" s="499" t="s">
        <v>21177</v>
      </c>
      <c r="G237" s="499" t="s">
        <v>21178</v>
      </c>
      <c r="H237" s="499" t="s">
        <v>21178</v>
      </c>
      <c r="I237" s="500" t="s">
        <v>21179</v>
      </c>
      <c r="J237" s="115"/>
      <c r="K237" s="567" t="s">
        <v>631</v>
      </c>
      <c r="L237" s="2"/>
      <c r="O237" s="501"/>
      <c r="P237" s="630"/>
      <c r="Q237" s="630"/>
      <c r="R237" s="33">
        <v>0</v>
      </c>
      <c r="S237" s="33">
        <v>-2</v>
      </c>
      <c r="T237" s="33">
        <v>0</v>
      </c>
      <c r="U237" s="33">
        <v>-1</v>
      </c>
      <c r="V237" s="77">
        <v>461</v>
      </c>
      <c r="W237" s="77">
        <v>292.5</v>
      </c>
      <c r="Y237" s="2"/>
      <c r="Z237" s="10"/>
      <c r="AA237" s="10"/>
      <c r="AB237" s="105"/>
      <c r="AC237" s="105"/>
      <c r="AD237" s="104"/>
      <c r="AE237" s="104"/>
      <c r="AF237" s="31"/>
    </row>
    <row r="238" spans="1:32" ht="18" customHeight="1">
      <c r="A238" s="348" t="s">
        <v>3751</v>
      </c>
      <c r="B238" s="344" t="s">
        <v>10442</v>
      </c>
      <c r="C238" s="200" t="s">
        <v>10972</v>
      </c>
      <c r="D238" s="123">
        <v>0.8</v>
      </c>
      <c r="E238" s="124">
        <v>405</v>
      </c>
      <c r="F238" s="3" t="s">
        <v>4008</v>
      </c>
      <c r="G238" s="3" t="s">
        <v>11224</v>
      </c>
      <c r="H238" s="3" t="s">
        <v>4008</v>
      </c>
      <c r="I238" s="142"/>
      <c r="J238" s="556"/>
      <c r="K238" s="567" t="s">
        <v>10443</v>
      </c>
      <c r="O238" s="137"/>
      <c r="P238" s="198"/>
      <c r="Q238" s="198"/>
      <c r="R238" s="33">
        <v>0</v>
      </c>
      <c r="S238" s="33">
        <v>-2</v>
      </c>
      <c r="T238" s="33">
        <v>0</v>
      </c>
      <c r="U238" s="33">
        <v>-1</v>
      </c>
      <c r="V238" s="77">
        <v>330</v>
      </c>
      <c r="W238" s="272">
        <v>215</v>
      </c>
      <c r="X238" s="342" t="s">
        <v>9563</v>
      </c>
      <c r="Y238" s="711"/>
      <c r="Z238" s="105"/>
      <c r="AA238" s="105"/>
    </row>
    <row r="239" spans="1:32" ht="18" customHeight="1">
      <c r="A239" s="579" t="s">
        <v>12072</v>
      </c>
      <c r="B239" s="540" t="s">
        <v>3214</v>
      </c>
      <c r="C239" s="306" t="s">
        <v>10396</v>
      </c>
      <c r="D239" s="151">
        <v>0.8</v>
      </c>
      <c r="E239" s="148">
        <v>405</v>
      </c>
      <c r="F239" s="88" t="s">
        <v>4008</v>
      </c>
      <c r="G239" s="88" t="s">
        <v>11224</v>
      </c>
      <c r="H239" s="88" t="s">
        <v>4008</v>
      </c>
      <c r="I239" s="661"/>
      <c r="J239" s="595" t="s">
        <v>9974</v>
      </c>
      <c r="K239" s="584"/>
      <c r="L239" s="589"/>
      <c r="M239" s="2" t="s">
        <v>5698</v>
      </c>
      <c r="O239" s="137"/>
      <c r="P239" s="198"/>
      <c r="Q239" s="198"/>
      <c r="R239" s="33">
        <v>0</v>
      </c>
      <c r="S239" s="33">
        <v>-2</v>
      </c>
      <c r="T239" s="33">
        <v>0</v>
      </c>
      <c r="U239" s="33">
        <v>-1</v>
      </c>
      <c r="V239" s="77">
        <v>330</v>
      </c>
      <c r="W239" s="272">
        <v>215</v>
      </c>
      <c r="X239" s="342" t="s">
        <v>6893</v>
      </c>
      <c r="Y239" s="1339" t="s">
        <v>2075</v>
      </c>
      <c r="Z239" s="1340"/>
      <c r="AA239" s="1340"/>
    </row>
    <row r="240" spans="1:32" ht="18" customHeight="1">
      <c r="A240" s="579" t="s">
        <v>12073</v>
      </c>
      <c r="B240" s="540" t="s">
        <v>2725</v>
      </c>
      <c r="C240" s="306" t="s">
        <v>7289</v>
      </c>
      <c r="D240" s="151">
        <v>0.8</v>
      </c>
      <c r="E240" s="148">
        <v>405</v>
      </c>
      <c r="F240" s="88" t="s">
        <v>4008</v>
      </c>
      <c r="G240" s="88" t="s">
        <v>11224</v>
      </c>
      <c r="H240" s="88" t="s">
        <v>4008</v>
      </c>
      <c r="I240" s="661"/>
      <c r="J240" s="595" t="s">
        <v>7288</v>
      </c>
      <c r="K240" s="584"/>
      <c r="L240" s="589"/>
      <c r="M240" s="2" t="s">
        <v>5698</v>
      </c>
      <c r="O240" s="137"/>
      <c r="P240" s="198"/>
      <c r="Q240" s="198"/>
      <c r="R240" s="33">
        <v>0</v>
      </c>
      <c r="S240" s="33">
        <v>-2</v>
      </c>
      <c r="T240" s="33">
        <v>0</v>
      </c>
      <c r="U240" s="33">
        <v>-1</v>
      </c>
      <c r="V240" s="77">
        <v>330</v>
      </c>
      <c r="W240" s="272">
        <v>215</v>
      </c>
      <c r="X240" s="342" t="s">
        <v>6893</v>
      </c>
      <c r="Y240" s="1339" t="s">
        <v>8949</v>
      </c>
      <c r="Z240" s="1340"/>
      <c r="AA240" s="1340"/>
    </row>
    <row r="241" spans="1:28" ht="18" customHeight="1">
      <c r="A241" s="579" t="s">
        <v>12074</v>
      </c>
      <c r="B241" s="540" t="s">
        <v>12747</v>
      </c>
      <c r="C241" s="306" t="s">
        <v>7289</v>
      </c>
      <c r="D241" s="151">
        <v>0.8</v>
      </c>
      <c r="E241" s="148">
        <v>405</v>
      </c>
      <c r="F241" s="88" t="s">
        <v>4008</v>
      </c>
      <c r="G241" s="88" t="s">
        <v>11224</v>
      </c>
      <c r="H241" s="88" t="s">
        <v>4008</v>
      </c>
      <c r="I241" s="661"/>
      <c r="J241" s="595" t="s">
        <v>7288</v>
      </c>
      <c r="K241" s="584"/>
      <c r="L241" s="589"/>
      <c r="M241" s="2" t="s">
        <v>5698</v>
      </c>
      <c r="O241" s="137"/>
      <c r="P241" s="198"/>
      <c r="Q241" s="198"/>
      <c r="R241" s="33">
        <v>0</v>
      </c>
      <c r="S241" s="33">
        <v>-2</v>
      </c>
      <c r="T241" s="33">
        <v>0</v>
      </c>
      <c r="U241" s="33">
        <v>-1</v>
      </c>
      <c r="V241" s="77">
        <v>330</v>
      </c>
      <c r="W241" s="272">
        <v>215</v>
      </c>
      <c r="X241" s="342" t="s">
        <v>6893</v>
      </c>
      <c r="Y241" s="1339" t="s">
        <v>8949</v>
      </c>
      <c r="Z241" s="1340"/>
      <c r="AA241" s="1340"/>
    </row>
    <row r="242" spans="1:28" ht="18" customHeight="1">
      <c r="A242" s="579" t="s">
        <v>12075</v>
      </c>
      <c r="B242" s="540" t="s">
        <v>3991</v>
      </c>
      <c r="C242" s="308" t="s">
        <v>7289</v>
      </c>
      <c r="D242" s="151">
        <v>0.8</v>
      </c>
      <c r="E242" s="148">
        <v>435</v>
      </c>
      <c r="F242" s="88" t="s">
        <v>11224</v>
      </c>
      <c r="G242" s="88" t="s">
        <v>11224</v>
      </c>
      <c r="H242" s="88" t="s">
        <v>9551</v>
      </c>
      <c r="I242" s="661"/>
      <c r="J242" s="595" t="s">
        <v>3162</v>
      </c>
      <c r="K242" s="596"/>
      <c r="L242" s="589"/>
      <c r="M242" s="2" t="s">
        <v>5698</v>
      </c>
      <c r="O242" s="137"/>
      <c r="P242" s="198"/>
      <c r="Q242" s="198"/>
      <c r="R242" s="33">
        <v>0</v>
      </c>
      <c r="S242" s="33">
        <v>-2</v>
      </c>
      <c r="T242" s="33">
        <v>0</v>
      </c>
      <c r="U242" s="33">
        <v>-1</v>
      </c>
      <c r="V242" s="77">
        <v>330</v>
      </c>
      <c r="W242" s="272">
        <v>215</v>
      </c>
      <c r="X242" s="342" t="s">
        <v>6893</v>
      </c>
      <c r="Y242" s="1339" t="s">
        <v>2694</v>
      </c>
      <c r="Z242" s="1340"/>
      <c r="AA242" s="1340"/>
    </row>
    <row r="243" spans="1:28" ht="18" customHeight="1">
      <c r="A243" s="579" t="s">
        <v>5976</v>
      </c>
      <c r="B243" s="540" t="s">
        <v>11187</v>
      </c>
      <c r="C243" s="308" t="s">
        <v>7289</v>
      </c>
      <c r="D243" s="151">
        <v>0.8</v>
      </c>
      <c r="E243" s="148">
        <v>435</v>
      </c>
      <c r="F243" s="88" t="s">
        <v>11224</v>
      </c>
      <c r="G243" s="88" t="s">
        <v>11224</v>
      </c>
      <c r="H243" s="88" t="s">
        <v>9551</v>
      </c>
      <c r="I243" s="661"/>
      <c r="J243" s="595" t="s">
        <v>3162</v>
      </c>
      <c r="K243" s="596"/>
      <c r="L243" s="589"/>
      <c r="M243" s="2" t="s">
        <v>5698</v>
      </c>
      <c r="O243" s="137"/>
      <c r="P243" s="198"/>
      <c r="Q243" s="198"/>
      <c r="R243" s="33">
        <v>0</v>
      </c>
      <c r="S243" s="33">
        <v>-2</v>
      </c>
      <c r="T243" s="33">
        <v>0</v>
      </c>
      <c r="U243" s="33">
        <v>-1</v>
      </c>
      <c r="V243" s="77">
        <v>330</v>
      </c>
      <c r="W243" s="272">
        <v>215</v>
      </c>
      <c r="X243" s="342" t="s">
        <v>6893</v>
      </c>
      <c r="Y243" s="1339" t="s">
        <v>2694</v>
      </c>
      <c r="Z243" s="1340"/>
      <c r="AA243" s="1340"/>
    </row>
    <row r="244" spans="1:28" ht="18" customHeight="1">
      <c r="A244" s="348" t="s">
        <v>9553</v>
      </c>
      <c r="B244" s="344" t="s">
        <v>9284</v>
      </c>
      <c r="C244" s="200" t="s">
        <v>7289</v>
      </c>
      <c r="D244" s="123">
        <v>0.8</v>
      </c>
      <c r="E244" s="124">
        <v>405</v>
      </c>
      <c r="F244" s="3" t="s">
        <v>9551</v>
      </c>
      <c r="G244" s="3" t="s">
        <v>11224</v>
      </c>
      <c r="H244" s="3" t="s">
        <v>9551</v>
      </c>
      <c r="I244" s="114"/>
      <c r="K244" s="2" t="s">
        <v>1730</v>
      </c>
      <c r="O244" s="137"/>
      <c r="P244" s="198"/>
      <c r="Q244" s="198"/>
      <c r="R244" s="33">
        <v>0</v>
      </c>
      <c r="S244" s="33">
        <v>-2</v>
      </c>
      <c r="T244" s="33">
        <v>0</v>
      </c>
      <c r="U244" s="33">
        <v>-1</v>
      </c>
      <c r="V244" s="77">
        <v>335</v>
      </c>
      <c r="W244" s="272">
        <v>230</v>
      </c>
      <c r="X244" s="342" t="s">
        <v>9563</v>
      </c>
      <c r="Y244" s="711"/>
      <c r="Z244" s="105"/>
      <c r="AA244" s="105"/>
    </row>
    <row r="245" spans="1:28" ht="18" customHeight="1">
      <c r="A245" s="579" t="s">
        <v>10309</v>
      </c>
      <c r="B245" s="540" t="s">
        <v>9285</v>
      </c>
      <c r="C245" s="308" t="s">
        <v>10396</v>
      </c>
      <c r="D245" s="151">
        <v>0.8</v>
      </c>
      <c r="E245" s="148">
        <v>405</v>
      </c>
      <c r="F245" s="88" t="s">
        <v>9551</v>
      </c>
      <c r="G245" s="88" t="s">
        <v>11224</v>
      </c>
      <c r="H245" s="88" t="s">
        <v>9551</v>
      </c>
      <c r="I245" s="147"/>
      <c r="J245" s="597" t="s">
        <v>3268</v>
      </c>
      <c r="K245" s="594"/>
      <c r="L245" s="594"/>
      <c r="M245" s="2" t="s">
        <v>1265</v>
      </c>
      <c r="O245" s="137"/>
      <c r="P245" s="198"/>
      <c r="Q245" s="198"/>
      <c r="R245" s="33">
        <v>0</v>
      </c>
      <c r="S245" s="33">
        <v>-2</v>
      </c>
      <c r="T245" s="33">
        <v>0</v>
      </c>
      <c r="U245" s="33">
        <v>-1</v>
      </c>
      <c r="V245" s="77">
        <v>333</v>
      </c>
      <c r="W245" s="272">
        <v>275</v>
      </c>
      <c r="X245" s="342" t="s">
        <v>6893</v>
      </c>
      <c r="Y245" s="1339" t="s">
        <v>11555</v>
      </c>
      <c r="Z245" s="1340"/>
      <c r="AA245" s="1340"/>
    </row>
    <row r="246" spans="1:28" ht="18" customHeight="1">
      <c r="A246" s="348" t="s">
        <v>6488</v>
      </c>
      <c r="B246" s="344" t="s">
        <v>4399</v>
      </c>
      <c r="C246" s="200" t="s">
        <v>2848</v>
      </c>
      <c r="D246" s="123">
        <v>0.8</v>
      </c>
      <c r="E246" s="124">
        <v>405</v>
      </c>
      <c r="F246" s="3" t="s">
        <v>9551</v>
      </c>
      <c r="G246" s="3" t="s">
        <v>11224</v>
      </c>
      <c r="H246" s="3" t="s">
        <v>9551</v>
      </c>
      <c r="I246" s="114" t="s">
        <v>6634</v>
      </c>
      <c r="K246" s="2" t="s">
        <v>1523</v>
      </c>
      <c r="O246" s="137"/>
      <c r="P246" s="198"/>
      <c r="Q246" s="198"/>
      <c r="R246" s="33">
        <v>0</v>
      </c>
      <c r="S246" s="33">
        <v>-2</v>
      </c>
      <c r="T246" s="33">
        <v>0</v>
      </c>
      <c r="U246" s="33">
        <v>-1</v>
      </c>
      <c r="V246" s="77">
        <v>333</v>
      </c>
      <c r="W246" s="272">
        <v>275</v>
      </c>
      <c r="X246" s="342" t="s">
        <v>9563</v>
      </c>
      <c r="Y246" s="720"/>
      <c r="Z246" s="105"/>
      <c r="AA246" s="105"/>
    </row>
    <row r="247" spans="1:28" ht="18" customHeight="1">
      <c r="A247" s="348" t="s">
        <v>4041</v>
      </c>
      <c r="B247" s="344" t="s">
        <v>4032</v>
      </c>
      <c r="C247" s="200" t="s">
        <v>4033</v>
      </c>
      <c r="D247" s="123">
        <v>0.3</v>
      </c>
      <c r="E247" s="124">
        <v>405</v>
      </c>
      <c r="F247" s="3" t="s">
        <v>2647</v>
      </c>
      <c r="G247" s="3" t="s">
        <v>2647</v>
      </c>
      <c r="H247" s="3" t="s">
        <v>9551</v>
      </c>
      <c r="I247" s="114" t="s">
        <v>9281</v>
      </c>
      <c r="K247" s="2" t="s">
        <v>10334</v>
      </c>
      <c r="O247" s="137"/>
      <c r="P247" s="198"/>
      <c r="Q247" s="198"/>
      <c r="R247" s="33">
        <v>0</v>
      </c>
      <c r="S247" s="33">
        <v>-2</v>
      </c>
      <c r="T247" s="33">
        <v>0</v>
      </c>
      <c r="U247" s="33">
        <v>-1</v>
      </c>
      <c r="V247" s="77">
        <v>333</v>
      </c>
      <c r="W247" s="272">
        <v>275</v>
      </c>
      <c r="X247" s="342" t="s">
        <v>9563</v>
      </c>
      <c r="Y247" s="720"/>
      <c r="Z247" s="105"/>
      <c r="AA247" s="105"/>
    </row>
    <row r="248" spans="1:28" ht="18" customHeight="1">
      <c r="A248" s="348" t="s">
        <v>11307</v>
      </c>
      <c r="B248" s="344" t="s">
        <v>11308</v>
      </c>
      <c r="C248" s="200" t="s">
        <v>11718</v>
      </c>
      <c r="D248" s="123">
        <v>0.3</v>
      </c>
      <c r="E248" s="124">
        <v>405</v>
      </c>
      <c r="F248" s="3" t="s">
        <v>2647</v>
      </c>
      <c r="G248" s="3" t="s">
        <v>4008</v>
      </c>
      <c r="H248" s="3" t="s">
        <v>4008</v>
      </c>
      <c r="I248" s="114" t="s">
        <v>9281</v>
      </c>
      <c r="K248" s="2" t="s">
        <v>11598</v>
      </c>
      <c r="O248" s="137"/>
      <c r="P248" s="198"/>
      <c r="Q248" s="198"/>
      <c r="R248" s="33">
        <v>0</v>
      </c>
      <c r="S248" s="33">
        <v>-2</v>
      </c>
      <c r="T248" s="33">
        <v>0</v>
      </c>
      <c r="U248" s="33">
        <v>-1</v>
      </c>
      <c r="V248" s="77">
        <v>333</v>
      </c>
      <c r="W248" s="272">
        <v>275</v>
      </c>
      <c r="X248" s="342" t="s">
        <v>3087</v>
      </c>
      <c r="Y248" s="720"/>
      <c r="Z248" s="105"/>
      <c r="AA248" s="105"/>
    </row>
    <row r="249" spans="1:28" ht="18" customHeight="1">
      <c r="A249" s="348" t="s">
        <v>1314</v>
      </c>
      <c r="B249" s="344" t="s">
        <v>12303</v>
      </c>
      <c r="C249" s="200" t="s">
        <v>11718</v>
      </c>
      <c r="D249" s="123">
        <v>0.4</v>
      </c>
      <c r="E249" s="124">
        <v>550</v>
      </c>
      <c r="F249" s="3" t="s">
        <v>2647</v>
      </c>
      <c r="G249" s="3" t="s">
        <v>4008</v>
      </c>
      <c r="H249" s="3" t="s">
        <v>4008</v>
      </c>
      <c r="I249" s="114" t="s">
        <v>883</v>
      </c>
      <c r="K249" s="2" t="s">
        <v>11667</v>
      </c>
      <c r="O249" s="137"/>
      <c r="P249" s="198"/>
      <c r="Q249" s="198"/>
      <c r="R249" s="33">
        <v>0</v>
      </c>
      <c r="S249" s="33">
        <v>-2</v>
      </c>
      <c r="T249" s="33">
        <v>0</v>
      </c>
      <c r="U249" s="33">
        <v>-1</v>
      </c>
      <c r="V249" s="77">
        <v>305</v>
      </c>
      <c r="W249" s="272">
        <v>228</v>
      </c>
      <c r="X249" s="342" t="s">
        <v>3087</v>
      </c>
      <c r="Y249" s="720"/>
      <c r="Z249" s="105"/>
      <c r="AA249" s="105"/>
    </row>
    <row r="250" spans="1:28" ht="18" customHeight="1">
      <c r="A250" s="348" t="s">
        <v>2847</v>
      </c>
      <c r="B250" s="344" t="s">
        <v>2816</v>
      </c>
      <c r="C250" s="200" t="s">
        <v>11718</v>
      </c>
      <c r="D250" s="123">
        <v>0.3</v>
      </c>
      <c r="E250" s="124">
        <v>405</v>
      </c>
      <c r="F250" s="3" t="s">
        <v>2647</v>
      </c>
      <c r="G250" s="3" t="s">
        <v>4008</v>
      </c>
      <c r="H250" s="3" t="s">
        <v>4008</v>
      </c>
      <c r="I250" s="114" t="s">
        <v>9281</v>
      </c>
      <c r="K250" s="2" t="s">
        <v>10334</v>
      </c>
      <c r="O250" s="137"/>
      <c r="P250" s="198"/>
      <c r="Q250" s="198"/>
      <c r="R250" s="33">
        <v>0</v>
      </c>
      <c r="S250" s="33">
        <v>-2</v>
      </c>
      <c r="T250" s="33">
        <v>0</v>
      </c>
      <c r="U250" s="33">
        <v>-1</v>
      </c>
      <c r="V250" s="77">
        <v>333</v>
      </c>
      <c r="W250" s="272">
        <v>275</v>
      </c>
      <c r="X250" s="342" t="s">
        <v>3087</v>
      </c>
      <c r="Y250" s="720"/>
      <c r="Z250" s="105"/>
      <c r="AA250" s="105"/>
    </row>
    <row r="251" spans="1:28" ht="18" customHeight="1">
      <c r="A251" s="348" t="s">
        <v>6044</v>
      </c>
      <c r="B251" s="344" t="s">
        <v>9132</v>
      </c>
      <c r="C251" s="200" t="s">
        <v>11718</v>
      </c>
      <c r="D251" s="123">
        <v>0.3</v>
      </c>
      <c r="E251" s="124">
        <v>405</v>
      </c>
      <c r="F251" s="3" t="s">
        <v>2647</v>
      </c>
      <c r="G251" s="3" t="s">
        <v>4008</v>
      </c>
      <c r="H251" s="3" t="s">
        <v>4008</v>
      </c>
      <c r="I251" s="114" t="s">
        <v>9281</v>
      </c>
      <c r="K251" s="2" t="s">
        <v>10334</v>
      </c>
      <c r="O251" s="137"/>
      <c r="P251" s="198"/>
      <c r="Q251" s="198"/>
      <c r="R251" s="33">
        <v>0</v>
      </c>
      <c r="S251" s="33">
        <v>-2</v>
      </c>
      <c r="T251" s="33">
        <v>0</v>
      </c>
      <c r="U251" s="33">
        <v>-1</v>
      </c>
      <c r="V251" s="77">
        <v>333</v>
      </c>
      <c r="W251" s="272">
        <v>175</v>
      </c>
      <c r="X251" s="342" t="s">
        <v>9563</v>
      </c>
      <c r="Y251" s="720"/>
      <c r="Z251" s="105"/>
      <c r="AA251" s="105"/>
    </row>
    <row r="252" spans="1:28" ht="18" customHeight="1">
      <c r="A252" s="348" t="s">
        <v>7274</v>
      </c>
      <c r="B252" s="344" t="s">
        <v>4813</v>
      </c>
      <c r="C252" s="200" t="s">
        <v>11718</v>
      </c>
      <c r="D252" s="123">
        <v>0.3</v>
      </c>
      <c r="E252" s="124">
        <v>405</v>
      </c>
      <c r="F252" s="3" t="s">
        <v>2647</v>
      </c>
      <c r="G252" s="3" t="s">
        <v>2647</v>
      </c>
      <c r="H252" s="3" t="s">
        <v>4008</v>
      </c>
      <c r="I252" s="114" t="s">
        <v>9281</v>
      </c>
      <c r="K252" s="2" t="s">
        <v>10334</v>
      </c>
      <c r="O252" s="137"/>
      <c r="P252" s="198"/>
      <c r="Q252" s="198"/>
      <c r="R252" s="33">
        <v>0</v>
      </c>
      <c r="S252" s="33">
        <v>-2</v>
      </c>
      <c r="T252" s="33">
        <v>0</v>
      </c>
      <c r="U252" s="33">
        <v>-1</v>
      </c>
      <c r="V252" s="77">
        <v>333</v>
      </c>
      <c r="W252" s="272">
        <v>275</v>
      </c>
      <c r="X252" s="342" t="s">
        <v>9563</v>
      </c>
      <c r="Y252" s="720"/>
      <c r="Z252" s="105"/>
      <c r="AA252" s="105"/>
    </row>
    <row r="253" spans="1:28" ht="18" customHeight="1">
      <c r="A253" s="348" t="s">
        <v>7771</v>
      </c>
      <c r="B253" s="344" t="s">
        <v>5394</v>
      </c>
      <c r="C253" s="200" t="s">
        <v>2848</v>
      </c>
      <c r="D253" s="123">
        <v>0.3</v>
      </c>
      <c r="E253" s="124">
        <v>405</v>
      </c>
      <c r="F253" s="3" t="s">
        <v>2647</v>
      </c>
      <c r="G253" s="3" t="s">
        <v>4008</v>
      </c>
      <c r="H253" s="3" t="s">
        <v>4008</v>
      </c>
      <c r="I253" s="114" t="s">
        <v>9281</v>
      </c>
      <c r="K253" s="2" t="s">
        <v>1523</v>
      </c>
      <c r="O253" s="137"/>
      <c r="P253" s="198"/>
      <c r="Q253" s="198"/>
      <c r="R253" s="33">
        <v>0</v>
      </c>
      <c r="S253" s="33">
        <v>-2</v>
      </c>
      <c r="T253" s="33">
        <v>0</v>
      </c>
      <c r="U253" s="33">
        <v>-1</v>
      </c>
      <c r="V253" s="77">
        <v>333</v>
      </c>
      <c r="W253" s="272">
        <v>275</v>
      </c>
      <c r="X253" s="342" t="s">
        <v>9563</v>
      </c>
      <c r="Y253" s="720"/>
      <c r="Z253" s="105"/>
      <c r="AA253" s="105"/>
    </row>
    <row r="254" spans="1:28" ht="18" customHeight="1">
      <c r="A254" s="348" t="s">
        <v>3760</v>
      </c>
      <c r="B254" s="344" t="s">
        <v>6655</v>
      </c>
      <c r="C254" s="200" t="s">
        <v>5890</v>
      </c>
      <c r="D254" s="123">
        <v>0.3</v>
      </c>
      <c r="E254" s="124">
        <v>405</v>
      </c>
      <c r="F254" s="3" t="s">
        <v>2647</v>
      </c>
      <c r="G254" s="3" t="s">
        <v>2647</v>
      </c>
      <c r="H254" s="3" t="s">
        <v>4008</v>
      </c>
      <c r="I254" s="114" t="s">
        <v>9281</v>
      </c>
      <c r="K254" s="2" t="s">
        <v>1523</v>
      </c>
      <c r="O254" s="137"/>
      <c r="P254" s="198"/>
      <c r="Q254" s="198"/>
      <c r="R254" s="33">
        <v>0</v>
      </c>
      <c r="S254" s="33">
        <v>-2</v>
      </c>
      <c r="T254" s="33">
        <v>0</v>
      </c>
      <c r="U254" s="33">
        <v>-1</v>
      </c>
      <c r="V254" s="77">
        <v>333</v>
      </c>
      <c r="W254" s="272">
        <v>275</v>
      </c>
      <c r="X254" s="342" t="s">
        <v>9563</v>
      </c>
      <c r="Y254" s="720"/>
      <c r="Z254" s="105"/>
      <c r="AA254" s="105"/>
    </row>
    <row r="255" spans="1:28" ht="18" customHeight="1">
      <c r="A255" s="348" t="s">
        <v>8813</v>
      </c>
      <c r="B255" s="344" t="s">
        <v>8814</v>
      </c>
      <c r="C255" s="200" t="s">
        <v>11718</v>
      </c>
      <c r="D255" s="123">
        <v>0.8</v>
      </c>
      <c r="E255" s="124">
        <v>405</v>
      </c>
      <c r="F255" s="3" t="s">
        <v>4008</v>
      </c>
      <c r="G255" s="3" t="s">
        <v>2647</v>
      </c>
      <c r="H255" s="3" t="s">
        <v>4008</v>
      </c>
      <c r="I255" s="114"/>
      <c r="O255" s="137"/>
      <c r="P255" s="198"/>
      <c r="Q255" s="198"/>
      <c r="R255" s="33"/>
      <c r="S255" s="33"/>
      <c r="T255" s="33"/>
      <c r="U255" s="33"/>
      <c r="Y255" s="720"/>
      <c r="Z255" s="105"/>
      <c r="AA255" s="105"/>
    </row>
    <row r="256" spans="1:28" ht="18" customHeight="1">
      <c r="A256" s="348" t="s">
        <v>4259</v>
      </c>
      <c r="B256" s="344" t="s">
        <v>9183</v>
      </c>
      <c r="C256" s="200" t="s">
        <v>9238</v>
      </c>
      <c r="D256" s="123">
        <v>0.8</v>
      </c>
      <c r="E256" s="124" t="s">
        <v>6893</v>
      </c>
      <c r="F256" s="3" t="s">
        <v>2647</v>
      </c>
      <c r="G256" s="3" t="s">
        <v>2647</v>
      </c>
      <c r="H256" s="3" t="s">
        <v>4008</v>
      </c>
      <c r="I256" s="114"/>
      <c r="K256" s="2" t="s">
        <v>3738</v>
      </c>
      <c r="O256" s="137"/>
      <c r="P256" s="198"/>
      <c r="Q256" s="198"/>
      <c r="R256" s="82" t="s">
        <v>1331</v>
      </c>
      <c r="S256" s="82" t="s">
        <v>3391</v>
      </c>
      <c r="T256" s="82" t="s">
        <v>1331</v>
      </c>
      <c r="U256" s="82" t="s">
        <v>3009</v>
      </c>
      <c r="V256" s="77">
        <v>605</v>
      </c>
      <c r="W256" s="272">
        <v>292.5</v>
      </c>
      <c r="X256" s="342" t="s">
        <v>6893</v>
      </c>
      <c r="Y256" s="720" t="s">
        <v>157</v>
      </c>
      <c r="Z256" s="105"/>
      <c r="AA256" s="105"/>
      <c r="AB256" s="105" t="s">
        <v>4985</v>
      </c>
    </row>
    <row r="257" spans="1:33" ht="18" customHeight="1">
      <c r="A257" s="348" t="s">
        <v>4559</v>
      </c>
      <c r="B257" s="344" t="s">
        <v>1333</v>
      </c>
      <c r="C257" s="200" t="s">
        <v>11718</v>
      </c>
      <c r="D257" s="123">
        <v>0.8</v>
      </c>
      <c r="E257" s="124">
        <v>690</v>
      </c>
      <c r="F257" s="3" t="s">
        <v>10109</v>
      </c>
      <c r="G257" s="3" t="s">
        <v>10109</v>
      </c>
      <c r="H257" s="3" t="s">
        <v>9914</v>
      </c>
      <c r="I257" s="114"/>
      <c r="K257" s="2" t="s">
        <v>10813</v>
      </c>
      <c r="O257" s="137"/>
      <c r="P257" s="198"/>
      <c r="Q257" s="198"/>
      <c r="R257" s="33" t="s">
        <v>10991</v>
      </c>
      <c r="S257" s="33" t="s">
        <v>11003</v>
      </c>
      <c r="T257" s="33" t="s">
        <v>10991</v>
      </c>
      <c r="U257" s="33" t="s">
        <v>11003</v>
      </c>
      <c r="V257" s="77">
        <v>605</v>
      </c>
      <c r="W257" s="272">
        <v>292.5</v>
      </c>
      <c r="X257" s="342" t="s">
        <v>6893</v>
      </c>
      <c r="Y257" s="720" t="s">
        <v>1510</v>
      </c>
      <c r="Z257" s="105"/>
      <c r="AA257" s="105" t="s">
        <v>12334</v>
      </c>
      <c r="AB257" s="105" t="s">
        <v>4985</v>
      </c>
    </row>
    <row r="258" spans="1:33" ht="18" customHeight="1">
      <c r="A258" s="348" t="s">
        <v>19606</v>
      </c>
      <c r="B258" s="344" t="s">
        <v>19607</v>
      </c>
      <c r="C258" s="200" t="s">
        <v>19608</v>
      </c>
      <c r="D258" s="123">
        <v>0.8</v>
      </c>
      <c r="E258" s="124">
        <v>670</v>
      </c>
      <c r="F258" s="3" t="s">
        <v>19609</v>
      </c>
      <c r="G258" s="3" t="s">
        <v>19609</v>
      </c>
      <c r="H258" s="3" t="s">
        <v>19610</v>
      </c>
      <c r="I258" s="114"/>
      <c r="K258" s="2" t="s">
        <v>19611</v>
      </c>
      <c r="O258" s="137"/>
      <c r="P258" s="198"/>
      <c r="Q258" s="198"/>
      <c r="R258" s="33" t="s">
        <v>10991</v>
      </c>
      <c r="S258" s="33" t="s">
        <v>11003</v>
      </c>
      <c r="T258" s="33" t="s">
        <v>10991</v>
      </c>
      <c r="U258" s="33" t="s">
        <v>11003</v>
      </c>
      <c r="V258" s="77">
        <v>605</v>
      </c>
      <c r="W258" s="272">
        <v>292.5</v>
      </c>
      <c r="X258" s="342" t="s">
        <v>42</v>
      </c>
      <c r="Y258" s="720" t="s">
        <v>1510</v>
      </c>
      <c r="Z258" s="105"/>
      <c r="AA258" s="105"/>
      <c r="AB258" s="105" t="s">
        <v>4985</v>
      </c>
      <c r="AF258" s="31" t="s">
        <v>19612</v>
      </c>
    </row>
    <row r="259" spans="1:33" ht="18" customHeight="1">
      <c r="A259" s="348" t="s">
        <v>2971</v>
      </c>
      <c r="B259" s="344" t="s">
        <v>5435</v>
      </c>
      <c r="C259" s="200" t="s">
        <v>5890</v>
      </c>
      <c r="D259" s="123">
        <v>0.3</v>
      </c>
      <c r="E259" s="124">
        <v>405</v>
      </c>
      <c r="F259" s="3" t="s">
        <v>2647</v>
      </c>
      <c r="G259" s="3" t="s">
        <v>4008</v>
      </c>
      <c r="H259" s="3" t="s">
        <v>4008</v>
      </c>
      <c r="I259" s="114" t="s">
        <v>2272</v>
      </c>
      <c r="K259" s="2" t="s">
        <v>1523</v>
      </c>
      <c r="O259" s="137"/>
      <c r="P259" s="198"/>
      <c r="Q259" s="198"/>
      <c r="R259" s="33">
        <v>0</v>
      </c>
      <c r="S259" s="33">
        <v>-2</v>
      </c>
      <c r="T259" s="33">
        <v>0</v>
      </c>
      <c r="U259" s="33">
        <v>-1</v>
      </c>
      <c r="V259" s="77">
        <v>333</v>
      </c>
      <c r="W259" s="272">
        <v>275</v>
      </c>
      <c r="X259" s="342" t="s">
        <v>9563</v>
      </c>
      <c r="Y259" s="720"/>
      <c r="Z259" s="105"/>
      <c r="AA259" s="105"/>
    </row>
    <row r="260" spans="1:33" ht="18" customHeight="1">
      <c r="A260" s="348" t="s">
        <v>1509</v>
      </c>
      <c r="B260" s="344" t="s">
        <v>11083</v>
      </c>
      <c r="C260" s="200" t="s">
        <v>5890</v>
      </c>
      <c r="D260" s="123">
        <v>0.3</v>
      </c>
      <c r="E260" s="124">
        <v>405</v>
      </c>
      <c r="F260" s="3" t="s">
        <v>2647</v>
      </c>
      <c r="G260" s="3" t="s">
        <v>4008</v>
      </c>
      <c r="H260" s="3" t="s">
        <v>4008</v>
      </c>
      <c r="I260" s="114" t="s">
        <v>9281</v>
      </c>
      <c r="K260" s="2" t="s">
        <v>1523</v>
      </c>
      <c r="O260" s="137"/>
      <c r="P260" s="198"/>
      <c r="Q260" s="198"/>
      <c r="R260" s="33">
        <v>0</v>
      </c>
      <c r="S260" s="33">
        <v>-2</v>
      </c>
      <c r="T260" s="33">
        <v>0</v>
      </c>
      <c r="U260" s="33">
        <v>-1</v>
      </c>
      <c r="V260" s="77">
        <v>333</v>
      </c>
      <c r="W260" s="272">
        <v>275</v>
      </c>
      <c r="X260" s="342" t="s">
        <v>9563</v>
      </c>
      <c r="Y260" s="720"/>
      <c r="Z260" s="105"/>
      <c r="AA260" s="105"/>
    </row>
    <row r="261" spans="1:33" ht="18" customHeight="1">
      <c r="A261" s="579" t="s">
        <v>2218</v>
      </c>
      <c r="B261" s="540" t="s">
        <v>10214</v>
      </c>
      <c r="C261" s="308" t="s">
        <v>5890</v>
      </c>
      <c r="D261" s="151" t="s">
        <v>8215</v>
      </c>
      <c r="E261" s="148">
        <v>405</v>
      </c>
      <c r="F261" s="88" t="s">
        <v>9551</v>
      </c>
      <c r="G261" s="88" t="s">
        <v>11224</v>
      </c>
      <c r="H261" s="88" t="s">
        <v>9551</v>
      </c>
      <c r="I261" s="147"/>
      <c r="J261" s="588" t="s">
        <v>3185</v>
      </c>
      <c r="K261" s="13"/>
      <c r="L261" s="13"/>
      <c r="M261" s="13" t="s">
        <v>12659</v>
      </c>
      <c r="N261" s="108"/>
      <c r="O261" s="587"/>
      <c r="P261" s="629"/>
      <c r="Q261" s="629"/>
      <c r="R261" s="33" t="s">
        <v>10991</v>
      </c>
      <c r="S261" s="33" t="s">
        <v>11003</v>
      </c>
      <c r="T261" s="33" t="s">
        <v>10991</v>
      </c>
      <c r="U261" s="33" t="s">
        <v>11003</v>
      </c>
      <c r="V261" s="33">
        <v>310</v>
      </c>
      <c r="W261" s="582">
        <v>200</v>
      </c>
      <c r="X261" s="583" t="s">
        <v>9563</v>
      </c>
      <c r="Y261" s="721"/>
      <c r="Z261" s="684"/>
      <c r="AA261" s="684"/>
      <c r="AB261" s="684"/>
      <c r="AC261" s="684"/>
    </row>
    <row r="262" spans="1:33" ht="18" customHeight="1">
      <c r="A262" s="348" t="s">
        <v>6090</v>
      </c>
      <c r="B262" s="344" t="s">
        <v>6091</v>
      </c>
      <c r="C262" s="200" t="s">
        <v>5890</v>
      </c>
      <c r="D262" s="123">
        <v>0.8</v>
      </c>
      <c r="E262" s="124" t="s">
        <v>961</v>
      </c>
      <c r="F262" s="3" t="s">
        <v>11224</v>
      </c>
      <c r="G262" s="3" t="s">
        <v>11224</v>
      </c>
      <c r="H262" s="3" t="s">
        <v>9551</v>
      </c>
      <c r="I262" s="114" t="s">
        <v>4921</v>
      </c>
      <c r="J262" s="291"/>
      <c r="K262" s="2" t="s">
        <v>5230</v>
      </c>
      <c r="M262" s="2"/>
      <c r="O262" s="137"/>
      <c r="P262" s="198"/>
      <c r="Q262" s="198"/>
      <c r="R262" s="33" t="s">
        <v>10991</v>
      </c>
      <c r="S262" s="33" t="s">
        <v>11003</v>
      </c>
      <c r="T262" s="33" t="s">
        <v>10991</v>
      </c>
      <c r="U262" s="33" t="s">
        <v>11003</v>
      </c>
      <c r="V262" s="77">
        <v>570</v>
      </c>
      <c r="W262" s="272">
        <v>292.5</v>
      </c>
      <c r="X262" s="342" t="s">
        <v>6893</v>
      </c>
      <c r="Y262" s="711" t="s">
        <v>9976</v>
      </c>
      <c r="Z262" s="105"/>
      <c r="AA262" s="105"/>
    </row>
    <row r="263" spans="1:33" ht="18" customHeight="1">
      <c r="A263" s="348" t="s">
        <v>9056</v>
      </c>
      <c r="B263" s="344" t="s">
        <v>9049</v>
      </c>
      <c r="C263" s="200" t="s">
        <v>12232</v>
      </c>
      <c r="D263" s="123">
        <v>0.3</v>
      </c>
      <c r="E263" s="124">
        <v>520</v>
      </c>
      <c r="F263" s="3" t="s">
        <v>10109</v>
      </c>
      <c r="G263" s="3" t="s">
        <v>4008</v>
      </c>
      <c r="H263" s="3" t="s">
        <v>4008</v>
      </c>
      <c r="I263" s="114" t="s">
        <v>4751</v>
      </c>
      <c r="J263" s="291"/>
      <c r="K263" s="2" t="s">
        <v>3517</v>
      </c>
      <c r="M263" s="2"/>
      <c r="O263" s="137"/>
      <c r="P263" s="198"/>
      <c r="Q263" s="198"/>
      <c r="R263" s="33" t="s">
        <v>10991</v>
      </c>
      <c r="S263" s="33" t="s">
        <v>11003</v>
      </c>
      <c r="T263" s="33" t="s">
        <v>10991</v>
      </c>
      <c r="U263" s="33" t="s">
        <v>11003</v>
      </c>
      <c r="V263" s="77">
        <v>461</v>
      </c>
      <c r="W263" s="272">
        <v>292.5</v>
      </c>
      <c r="X263" s="342" t="s">
        <v>9563</v>
      </c>
      <c r="Y263" s="711"/>
      <c r="Z263" s="105"/>
      <c r="AA263" s="105"/>
    </row>
    <row r="264" spans="1:33" ht="18" customHeight="1">
      <c r="A264" s="348" t="s">
        <v>11871</v>
      </c>
      <c r="B264" s="344" t="s">
        <v>10621</v>
      </c>
      <c r="C264" s="200" t="s">
        <v>11718</v>
      </c>
      <c r="D264" s="123">
        <v>0.8</v>
      </c>
      <c r="E264" s="124">
        <v>405</v>
      </c>
      <c r="F264" s="3" t="s">
        <v>9551</v>
      </c>
      <c r="G264" s="3" t="s">
        <v>11224</v>
      </c>
      <c r="H264" s="3" t="s">
        <v>9551</v>
      </c>
      <c r="I264" s="114"/>
      <c r="J264" s="291"/>
      <c r="K264" s="2" t="s">
        <v>10622</v>
      </c>
      <c r="M264" s="2"/>
      <c r="O264" s="137"/>
      <c r="P264" s="198"/>
      <c r="Q264" s="198"/>
      <c r="R264" s="33">
        <v>0</v>
      </c>
      <c r="S264" s="33">
        <v>-2</v>
      </c>
      <c r="T264" s="33">
        <v>0</v>
      </c>
      <c r="U264" s="33">
        <v>-1</v>
      </c>
      <c r="V264" s="77">
        <v>335</v>
      </c>
      <c r="W264" s="272">
        <v>230</v>
      </c>
      <c r="X264" s="342" t="s">
        <v>9563</v>
      </c>
      <c r="Y264" s="711"/>
      <c r="Z264" s="105"/>
      <c r="AA264" s="105"/>
    </row>
    <row r="265" spans="1:33" ht="18" customHeight="1">
      <c r="A265" s="348" t="s">
        <v>11799</v>
      </c>
      <c r="B265" s="344" t="s">
        <v>5116</v>
      </c>
      <c r="C265" s="200" t="s">
        <v>11718</v>
      </c>
      <c r="D265" s="123">
        <v>0.8</v>
      </c>
      <c r="E265" s="124">
        <v>405</v>
      </c>
      <c r="F265" s="3" t="s">
        <v>10109</v>
      </c>
      <c r="G265" s="3" t="s">
        <v>11224</v>
      </c>
      <c r="H265" s="3" t="s">
        <v>9551</v>
      </c>
      <c r="I265" s="114" t="s">
        <v>6634</v>
      </c>
      <c r="J265" s="291"/>
      <c r="K265" s="2" t="s">
        <v>10622</v>
      </c>
      <c r="M265" s="2"/>
      <c r="O265" s="137"/>
      <c r="P265" s="198"/>
      <c r="Q265" s="198"/>
      <c r="R265" s="33">
        <v>0</v>
      </c>
      <c r="S265" s="33">
        <v>-2</v>
      </c>
      <c r="T265" s="33">
        <v>0</v>
      </c>
      <c r="U265" s="33">
        <v>-1</v>
      </c>
      <c r="V265" s="77">
        <v>335</v>
      </c>
      <c r="W265" s="272">
        <v>230</v>
      </c>
      <c r="X265" s="342" t="s">
        <v>9563</v>
      </c>
      <c r="Y265" s="711"/>
      <c r="Z265" s="105"/>
      <c r="AA265" s="105"/>
    </row>
    <row r="266" spans="1:33" ht="18" customHeight="1">
      <c r="A266" s="348" t="s">
        <v>602</v>
      </c>
      <c r="B266" s="344" t="s">
        <v>3799</v>
      </c>
      <c r="C266" s="638" t="s">
        <v>2540</v>
      </c>
      <c r="D266" s="123">
        <v>1</v>
      </c>
      <c r="E266" s="124">
        <v>560</v>
      </c>
      <c r="F266" s="3" t="s">
        <v>10132</v>
      </c>
      <c r="G266" s="3" t="s">
        <v>10132</v>
      </c>
      <c r="H266" s="3" t="s">
        <v>10133</v>
      </c>
      <c r="I266" s="114" t="s">
        <v>6632</v>
      </c>
      <c r="J266" s="291"/>
      <c r="K266" s="2" t="s">
        <v>5999</v>
      </c>
      <c r="M266" s="2"/>
      <c r="O266" s="137"/>
      <c r="P266" s="198"/>
      <c r="R266" s="738" t="s">
        <v>11088</v>
      </c>
      <c r="S266" s="33">
        <v>-2</v>
      </c>
      <c r="T266" s="33">
        <v>0</v>
      </c>
      <c r="U266" s="33">
        <v>-1</v>
      </c>
      <c r="V266" s="77">
        <v>335</v>
      </c>
      <c r="W266" s="77">
        <v>230</v>
      </c>
      <c r="X266" s="31" t="s">
        <v>8107</v>
      </c>
      <c r="Y266" s="711"/>
      <c r="Z266" s="105"/>
      <c r="AA266" s="198" t="s">
        <v>12334</v>
      </c>
    </row>
    <row r="267" spans="1:33" ht="18" customHeight="1">
      <c r="A267" s="348" t="s">
        <v>11660</v>
      </c>
      <c r="B267" s="344" t="s">
        <v>11661</v>
      </c>
      <c r="C267" s="638" t="s">
        <v>11718</v>
      </c>
      <c r="D267" s="123">
        <v>0.8</v>
      </c>
      <c r="E267" s="124">
        <v>405</v>
      </c>
      <c r="F267" s="3" t="s">
        <v>10109</v>
      </c>
      <c r="G267" s="3" t="s">
        <v>10109</v>
      </c>
      <c r="H267" s="3" t="s">
        <v>9914</v>
      </c>
      <c r="I267" s="114"/>
      <c r="J267" s="291"/>
      <c r="K267" s="2" t="s">
        <v>7739</v>
      </c>
      <c r="M267" s="2"/>
      <c r="O267" s="137"/>
      <c r="P267" s="198"/>
      <c r="R267" s="738" t="s">
        <v>11088</v>
      </c>
      <c r="S267" s="33">
        <v>-2</v>
      </c>
      <c r="T267" s="33">
        <v>0</v>
      </c>
      <c r="U267" s="33">
        <v>-1</v>
      </c>
      <c r="V267" s="77">
        <v>295</v>
      </c>
      <c r="W267" s="272">
        <v>182</v>
      </c>
      <c r="X267" s="31" t="s">
        <v>9563</v>
      </c>
      <c r="Y267" s="711"/>
      <c r="Z267" s="105" t="s">
        <v>2204</v>
      </c>
      <c r="AA267" s="105" t="s">
        <v>12334</v>
      </c>
      <c r="AB267" s="105" t="s">
        <v>4985</v>
      </c>
    </row>
    <row r="268" spans="1:33" ht="18" customHeight="1">
      <c r="A268" s="348" t="s">
        <v>3495</v>
      </c>
      <c r="B268" s="344" t="s">
        <v>3496</v>
      </c>
      <c r="C268" s="638" t="s">
        <v>6692</v>
      </c>
      <c r="D268" s="123">
        <v>0.9</v>
      </c>
      <c r="E268" s="124">
        <v>670</v>
      </c>
      <c r="F268" s="3" t="s">
        <v>10109</v>
      </c>
      <c r="G268" s="3" t="s">
        <v>10109</v>
      </c>
      <c r="H268" s="3" t="s">
        <v>9914</v>
      </c>
      <c r="I268" s="114"/>
      <c r="J268" s="291"/>
      <c r="K268" s="2" t="s">
        <v>3474</v>
      </c>
      <c r="M268" s="2"/>
      <c r="O268" s="137"/>
      <c r="P268" s="198"/>
      <c r="R268" s="33" t="s">
        <v>10991</v>
      </c>
      <c r="S268" s="33" t="s">
        <v>11003</v>
      </c>
      <c r="T268" s="33" t="s">
        <v>10991</v>
      </c>
      <c r="U268" s="33" t="s">
        <v>11003</v>
      </c>
      <c r="V268" s="77">
        <v>605</v>
      </c>
      <c r="W268" s="272">
        <v>292.5</v>
      </c>
      <c r="X268" s="31" t="s">
        <v>6893</v>
      </c>
      <c r="Y268" s="711" t="s">
        <v>1510</v>
      </c>
      <c r="Z268" s="105"/>
      <c r="AA268" s="105"/>
      <c r="AB268" s="105" t="s">
        <v>4985</v>
      </c>
      <c r="AF268" s="31" t="s">
        <v>17829</v>
      </c>
      <c r="AG268" t="s">
        <v>17828</v>
      </c>
    </row>
    <row r="269" spans="1:33" ht="18" customHeight="1">
      <c r="A269" s="348" t="s">
        <v>15639</v>
      </c>
      <c r="B269" s="344" t="s">
        <v>15640</v>
      </c>
      <c r="C269" s="638" t="s">
        <v>6692</v>
      </c>
      <c r="D269" s="123">
        <v>0.9</v>
      </c>
      <c r="E269" s="124">
        <v>670</v>
      </c>
      <c r="F269" s="3" t="s">
        <v>1171</v>
      </c>
      <c r="G269" s="3" t="s">
        <v>1171</v>
      </c>
      <c r="H269" s="3" t="s">
        <v>1172</v>
      </c>
      <c r="I269" s="114"/>
      <c r="J269" s="291"/>
      <c r="K269" s="2" t="s">
        <v>3474</v>
      </c>
      <c r="M269" s="2"/>
      <c r="O269" s="137"/>
      <c r="P269" s="198"/>
      <c r="R269" s="33" t="s">
        <v>10991</v>
      </c>
      <c r="S269" s="33" t="s">
        <v>11003</v>
      </c>
      <c r="T269" s="33" t="s">
        <v>10991</v>
      </c>
      <c r="U269" s="33" t="s">
        <v>11003</v>
      </c>
      <c r="V269" s="77">
        <v>605</v>
      </c>
      <c r="W269" s="272">
        <v>292.5</v>
      </c>
      <c r="X269" s="31" t="s">
        <v>42</v>
      </c>
      <c r="Y269" s="711" t="s">
        <v>1510</v>
      </c>
      <c r="Z269" s="105"/>
      <c r="AA269" s="105"/>
      <c r="AB269" s="105" t="s">
        <v>4985</v>
      </c>
      <c r="AF269" s="31" t="s">
        <v>15638</v>
      </c>
      <c r="AG269" s="2" t="s">
        <v>16191</v>
      </c>
    </row>
    <row r="270" spans="1:33" ht="18" customHeight="1">
      <c r="A270" s="348" t="s">
        <v>4318</v>
      </c>
      <c r="B270" s="344" t="s">
        <v>4319</v>
      </c>
      <c r="C270" s="638" t="s">
        <v>12232</v>
      </c>
      <c r="D270" s="123">
        <v>0.8</v>
      </c>
      <c r="E270" s="124">
        <v>520</v>
      </c>
      <c r="F270" s="3" t="s">
        <v>10109</v>
      </c>
      <c r="G270" s="3" t="s">
        <v>10109</v>
      </c>
      <c r="H270" s="3" t="s">
        <v>9914</v>
      </c>
      <c r="I270" s="114" t="s">
        <v>13387</v>
      </c>
      <c r="J270" s="291"/>
      <c r="K270" s="2" t="s">
        <v>3517</v>
      </c>
      <c r="M270" s="2"/>
      <c r="O270" s="137"/>
      <c r="P270" s="198"/>
      <c r="R270" s="33" t="s">
        <v>10991</v>
      </c>
      <c r="S270" s="33" t="s">
        <v>11003</v>
      </c>
      <c r="T270" s="33" t="s">
        <v>10991</v>
      </c>
      <c r="U270" s="33" t="s">
        <v>11003</v>
      </c>
      <c r="V270" s="77">
        <v>432</v>
      </c>
      <c r="W270" s="272">
        <v>279</v>
      </c>
      <c r="X270" s="31" t="s">
        <v>19513</v>
      </c>
      <c r="Y270" s="711" t="s">
        <v>1510</v>
      </c>
      <c r="Z270" s="105"/>
      <c r="AA270" s="105"/>
      <c r="AB270" s="105" t="s">
        <v>4985</v>
      </c>
      <c r="AF270" s="31" t="s">
        <v>4320</v>
      </c>
    </row>
    <row r="271" spans="1:33" ht="18" customHeight="1">
      <c r="A271" s="348" t="s">
        <v>16446</v>
      </c>
      <c r="B271" s="344" t="s">
        <v>16447</v>
      </c>
      <c r="C271" s="638" t="s">
        <v>10131</v>
      </c>
      <c r="D271" s="123">
        <v>0.8</v>
      </c>
      <c r="E271" s="124">
        <v>670</v>
      </c>
      <c r="F271" s="3" t="s">
        <v>10132</v>
      </c>
      <c r="G271" s="3" t="s">
        <v>10132</v>
      </c>
      <c r="H271" s="3" t="s">
        <v>10133</v>
      </c>
      <c r="I271" s="114"/>
      <c r="J271" s="291"/>
      <c r="K271" s="2" t="s">
        <v>16448</v>
      </c>
      <c r="M271" s="2"/>
      <c r="O271" s="137"/>
      <c r="P271" s="198"/>
      <c r="R271" s="33" t="s">
        <v>10991</v>
      </c>
      <c r="S271" s="33" t="s">
        <v>11539</v>
      </c>
      <c r="T271" s="33" t="s">
        <v>10991</v>
      </c>
      <c r="U271" s="33" t="s">
        <v>11539</v>
      </c>
      <c r="V271" s="77">
        <v>605</v>
      </c>
      <c r="W271" s="272">
        <v>292.5</v>
      </c>
      <c r="X271" s="31" t="s">
        <v>9877</v>
      </c>
      <c r="Y271" s="711" t="s">
        <v>10998</v>
      </c>
      <c r="Z271" s="105"/>
      <c r="AA271" s="105"/>
      <c r="AF271" s="31" t="s">
        <v>16449</v>
      </c>
    </row>
    <row r="272" spans="1:33" ht="18" customHeight="1">
      <c r="A272" s="348" t="s">
        <v>13429</v>
      </c>
      <c r="B272" s="344" t="s">
        <v>13430</v>
      </c>
      <c r="C272" s="638" t="s">
        <v>6692</v>
      </c>
      <c r="D272" s="123">
        <v>0.9</v>
      </c>
      <c r="E272" s="124">
        <v>640</v>
      </c>
      <c r="F272" s="3" t="s">
        <v>10109</v>
      </c>
      <c r="G272" s="3" t="s">
        <v>10109</v>
      </c>
      <c r="H272" s="3" t="s">
        <v>9914</v>
      </c>
      <c r="I272" s="114"/>
      <c r="J272" s="291"/>
      <c r="K272" s="2" t="s">
        <v>13431</v>
      </c>
      <c r="M272" s="2"/>
      <c r="O272" s="137"/>
      <c r="P272" s="198"/>
      <c r="R272" s="33" t="s">
        <v>10991</v>
      </c>
      <c r="S272" s="33" t="s">
        <v>11003</v>
      </c>
      <c r="T272" s="33" t="s">
        <v>10991</v>
      </c>
      <c r="U272" s="33" t="s">
        <v>11003</v>
      </c>
      <c r="V272" s="77">
        <v>570</v>
      </c>
      <c r="W272" s="272">
        <v>292.5</v>
      </c>
      <c r="X272" s="31" t="s">
        <v>13432</v>
      </c>
      <c r="Y272" s="711" t="s">
        <v>1510</v>
      </c>
      <c r="Z272" s="105"/>
      <c r="AA272" s="105"/>
      <c r="AB272" s="105" t="s">
        <v>4985</v>
      </c>
      <c r="AF272" s="31" t="s">
        <v>13433</v>
      </c>
    </row>
    <row r="273" spans="1:33" ht="18" customHeight="1">
      <c r="A273" s="348" t="s">
        <v>16966</v>
      </c>
      <c r="B273" s="344" t="s">
        <v>16967</v>
      </c>
      <c r="C273" s="638" t="s">
        <v>16968</v>
      </c>
      <c r="D273" s="123">
        <v>0.9</v>
      </c>
      <c r="E273" s="124">
        <v>520</v>
      </c>
      <c r="F273" s="3" t="s">
        <v>1171</v>
      </c>
      <c r="G273" s="3" t="s">
        <v>1171</v>
      </c>
      <c r="H273" s="3" t="s">
        <v>1172</v>
      </c>
      <c r="I273" s="114"/>
      <c r="J273" s="291"/>
      <c r="K273" s="2" t="s">
        <v>16969</v>
      </c>
      <c r="M273" s="2"/>
      <c r="O273" s="137"/>
      <c r="P273" s="198"/>
      <c r="R273" s="33" t="s">
        <v>10991</v>
      </c>
      <c r="S273" s="33" t="s">
        <v>11003</v>
      </c>
      <c r="T273" s="33" t="s">
        <v>10991</v>
      </c>
      <c r="U273" s="33" t="s">
        <v>11003</v>
      </c>
      <c r="V273" s="77">
        <v>461</v>
      </c>
      <c r="W273" s="272">
        <v>292.5</v>
      </c>
      <c r="X273" s="31" t="s">
        <v>42</v>
      </c>
      <c r="Y273" s="711" t="s">
        <v>1510</v>
      </c>
      <c r="Z273" s="105"/>
      <c r="AA273" s="105"/>
      <c r="AB273" s="105" t="s">
        <v>4985</v>
      </c>
      <c r="AF273" s="31" t="s">
        <v>16970</v>
      </c>
    </row>
    <row r="274" spans="1:33" ht="18" customHeight="1">
      <c r="A274" s="348" t="s">
        <v>16971</v>
      </c>
      <c r="B274" s="344" t="s">
        <v>16972</v>
      </c>
      <c r="C274" s="638" t="s">
        <v>16968</v>
      </c>
      <c r="D274" s="123">
        <v>0.9</v>
      </c>
      <c r="E274" s="124">
        <v>520</v>
      </c>
      <c r="F274" s="3" t="s">
        <v>1171</v>
      </c>
      <c r="G274" s="3" t="s">
        <v>1171</v>
      </c>
      <c r="H274" s="3" t="s">
        <v>1172</v>
      </c>
      <c r="I274" s="114" t="s">
        <v>18126</v>
      </c>
      <c r="J274" s="291"/>
      <c r="K274" s="2" t="s">
        <v>16969</v>
      </c>
      <c r="M274" s="2"/>
      <c r="O274" s="137"/>
      <c r="P274" s="198"/>
      <c r="R274" s="33" t="s">
        <v>10991</v>
      </c>
      <c r="S274" s="33" t="s">
        <v>11003</v>
      </c>
      <c r="T274" s="33" t="s">
        <v>10991</v>
      </c>
      <c r="U274" s="33" t="s">
        <v>11003</v>
      </c>
      <c r="V274" s="77">
        <v>461</v>
      </c>
      <c r="W274" s="272">
        <v>292.5</v>
      </c>
      <c r="X274" s="31" t="s">
        <v>19505</v>
      </c>
      <c r="Y274" s="711" t="s">
        <v>1510</v>
      </c>
      <c r="Z274" s="105"/>
      <c r="AA274" s="105"/>
      <c r="AB274" s="105" t="s">
        <v>4985</v>
      </c>
      <c r="AF274" s="31" t="s">
        <v>16970</v>
      </c>
    </row>
    <row r="275" spans="1:33" ht="18" customHeight="1">
      <c r="A275" s="348" t="s">
        <v>18015</v>
      </c>
      <c r="B275" s="344" t="s">
        <v>18016</v>
      </c>
      <c r="C275" s="638" t="s">
        <v>6692</v>
      </c>
      <c r="D275" s="123">
        <v>0.9</v>
      </c>
      <c r="E275" s="124">
        <v>520</v>
      </c>
      <c r="F275" s="3" t="s">
        <v>1171</v>
      </c>
      <c r="G275" s="3" t="s">
        <v>1171</v>
      </c>
      <c r="H275" s="3" t="s">
        <v>1172</v>
      </c>
      <c r="I275" s="114"/>
      <c r="J275" s="291"/>
      <c r="K275" s="2" t="s">
        <v>631</v>
      </c>
      <c r="M275" s="2"/>
      <c r="O275" s="137"/>
      <c r="P275" s="198"/>
      <c r="R275" s="33" t="s">
        <v>10991</v>
      </c>
      <c r="S275" s="33" t="s">
        <v>11003</v>
      </c>
      <c r="T275" s="33" t="s">
        <v>10991</v>
      </c>
      <c r="U275" s="33" t="s">
        <v>11003</v>
      </c>
      <c r="V275" s="77">
        <v>461</v>
      </c>
      <c r="W275" s="272">
        <v>292.5</v>
      </c>
      <c r="X275" s="31" t="s">
        <v>19505</v>
      </c>
      <c r="Y275" s="711" t="s">
        <v>1510</v>
      </c>
      <c r="Z275" s="105"/>
      <c r="AA275" s="105"/>
      <c r="AB275" s="105" t="s">
        <v>4985</v>
      </c>
      <c r="AF275" s="31" t="s">
        <v>18017</v>
      </c>
    </row>
    <row r="276" spans="1:33" ht="18" customHeight="1">
      <c r="A276" s="348" t="s">
        <v>18018</v>
      </c>
      <c r="B276" s="344" t="s">
        <v>18021</v>
      </c>
      <c r="C276" s="638" t="s">
        <v>6692</v>
      </c>
      <c r="D276" s="123">
        <v>0.9</v>
      </c>
      <c r="E276" s="124">
        <v>520</v>
      </c>
      <c r="F276" s="3" t="s">
        <v>1171</v>
      </c>
      <c r="G276" s="3" t="s">
        <v>1171</v>
      </c>
      <c r="H276" s="3" t="s">
        <v>1172</v>
      </c>
      <c r="I276" s="114" t="s">
        <v>18127</v>
      </c>
      <c r="J276" s="291"/>
      <c r="K276" s="2" t="s">
        <v>631</v>
      </c>
      <c r="M276" s="2"/>
      <c r="O276" s="137"/>
      <c r="P276" s="198"/>
      <c r="R276" s="33" t="s">
        <v>10991</v>
      </c>
      <c r="S276" s="33" t="s">
        <v>11003</v>
      </c>
      <c r="T276" s="33" t="s">
        <v>10991</v>
      </c>
      <c r="U276" s="33" t="s">
        <v>11003</v>
      </c>
      <c r="V276" s="77">
        <v>461</v>
      </c>
      <c r="W276" s="272">
        <v>292.5</v>
      </c>
      <c r="X276" s="31" t="s">
        <v>19505</v>
      </c>
      <c r="Y276" s="711" t="s">
        <v>1510</v>
      </c>
      <c r="Z276" s="105"/>
      <c r="AA276" s="105"/>
      <c r="AB276" s="105" t="s">
        <v>4985</v>
      </c>
      <c r="AF276" s="31" t="s">
        <v>18017</v>
      </c>
    </row>
    <row r="277" spans="1:33" ht="18" customHeight="1">
      <c r="A277" s="348" t="s">
        <v>18019</v>
      </c>
      <c r="B277" s="344" t="s">
        <v>18022</v>
      </c>
      <c r="C277" s="638" t="s">
        <v>6692</v>
      </c>
      <c r="D277" s="123">
        <v>0.8</v>
      </c>
      <c r="E277" s="124">
        <v>520</v>
      </c>
      <c r="F277" s="3" t="s">
        <v>1171</v>
      </c>
      <c r="G277" s="3" t="s">
        <v>1171</v>
      </c>
      <c r="H277" s="3" t="s">
        <v>1172</v>
      </c>
      <c r="I277" s="114"/>
      <c r="J277" s="291"/>
      <c r="K277" s="2" t="s">
        <v>631</v>
      </c>
      <c r="M277" s="2"/>
      <c r="O277" s="137"/>
      <c r="P277" s="198"/>
      <c r="R277" s="33" t="s">
        <v>10991</v>
      </c>
      <c r="S277" s="33" t="s">
        <v>11003</v>
      </c>
      <c r="T277" s="33" t="s">
        <v>10991</v>
      </c>
      <c r="U277" s="33" t="s">
        <v>11003</v>
      </c>
      <c r="V277" s="77">
        <v>461</v>
      </c>
      <c r="W277" s="272">
        <v>292.5</v>
      </c>
      <c r="X277" s="31" t="s">
        <v>1447</v>
      </c>
      <c r="Y277" s="711"/>
      <c r="Z277" s="105"/>
      <c r="AA277" s="105"/>
      <c r="AB277" s="105" t="s">
        <v>4985</v>
      </c>
      <c r="AF277" s="31" t="s">
        <v>18017</v>
      </c>
    </row>
    <row r="278" spans="1:33" ht="18" customHeight="1">
      <c r="A278" s="348" t="s">
        <v>18020</v>
      </c>
      <c r="B278" s="344" t="s">
        <v>18023</v>
      </c>
      <c r="C278" s="638" t="s">
        <v>6692</v>
      </c>
      <c r="D278" s="123">
        <v>0.8</v>
      </c>
      <c r="E278" s="124">
        <v>520</v>
      </c>
      <c r="F278" s="3" t="s">
        <v>1171</v>
      </c>
      <c r="G278" s="3" t="s">
        <v>1171</v>
      </c>
      <c r="H278" s="3" t="s">
        <v>1172</v>
      </c>
      <c r="I278" s="114"/>
      <c r="J278" s="291"/>
      <c r="K278" s="2" t="s">
        <v>631</v>
      </c>
      <c r="M278" s="2"/>
      <c r="O278" s="137"/>
      <c r="P278" s="198"/>
      <c r="R278" s="33" t="s">
        <v>10991</v>
      </c>
      <c r="S278" s="33" t="s">
        <v>11003</v>
      </c>
      <c r="T278" s="33" t="s">
        <v>10991</v>
      </c>
      <c r="U278" s="33" t="s">
        <v>11003</v>
      </c>
      <c r="V278" s="77">
        <v>461</v>
      </c>
      <c r="W278" s="272">
        <v>292.5</v>
      </c>
      <c r="X278" s="31" t="s">
        <v>1447</v>
      </c>
      <c r="Y278" s="711"/>
      <c r="Z278" s="105"/>
      <c r="AA278" s="105"/>
      <c r="AB278" s="105" t="s">
        <v>4985</v>
      </c>
      <c r="AF278" s="31" t="s">
        <v>18017</v>
      </c>
    </row>
    <row r="279" spans="1:33" ht="18" customHeight="1">
      <c r="A279" s="348" t="s">
        <v>18803</v>
      </c>
      <c r="B279" s="344" t="s">
        <v>18804</v>
      </c>
      <c r="C279" s="638" t="s">
        <v>6692</v>
      </c>
      <c r="D279" s="123">
        <v>0.9</v>
      </c>
      <c r="E279" s="124">
        <v>520</v>
      </c>
      <c r="F279" s="3" t="s">
        <v>1171</v>
      </c>
      <c r="G279" s="3" t="s">
        <v>1171</v>
      </c>
      <c r="H279" s="3" t="s">
        <v>1172</v>
      </c>
      <c r="I279" s="114"/>
      <c r="J279" s="291"/>
      <c r="K279" s="2" t="s">
        <v>631</v>
      </c>
      <c r="M279" s="2"/>
      <c r="O279" s="137"/>
      <c r="P279" s="198"/>
      <c r="R279" s="33" t="s">
        <v>10991</v>
      </c>
      <c r="S279" s="33" t="s">
        <v>11003</v>
      </c>
      <c r="T279" s="33" t="s">
        <v>10991</v>
      </c>
      <c r="U279" s="33"/>
      <c r="V279" s="77">
        <v>432</v>
      </c>
      <c r="W279" s="272">
        <v>279</v>
      </c>
      <c r="X279" s="31" t="s">
        <v>42</v>
      </c>
      <c r="Y279" s="711" t="s">
        <v>1510</v>
      </c>
      <c r="Z279" s="105"/>
      <c r="AA279" s="105"/>
      <c r="AB279" s="105" t="s">
        <v>4985</v>
      </c>
      <c r="AF279" s="31" t="s">
        <v>18805</v>
      </c>
    </row>
    <row r="280" spans="1:33" ht="18" customHeight="1">
      <c r="A280" s="348" t="s">
        <v>19401</v>
      </c>
      <c r="B280" s="344" t="s">
        <v>19402</v>
      </c>
      <c r="C280" s="638" t="s">
        <v>19403</v>
      </c>
      <c r="D280" s="123">
        <v>1</v>
      </c>
      <c r="E280" s="124">
        <v>520</v>
      </c>
      <c r="F280" s="3" t="s">
        <v>19404</v>
      </c>
      <c r="G280" s="3" t="s">
        <v>19405</v>
      </c>
      <c r="H280" s="3" t="s">
        <v>19405</v>
      </c>
      <c r="I280" s="114" t="s">
        <v>19515</v>
      </c>
      <c r="J280" s="291"/>
      <c r="K280" s="2" t="s">
        <v>19406</v>
      </c>
      <c r="M280" s="2"/>
      <c r="O280" s="137"/>
      <c r="P280" s="198"/>
      <c r="R280" s="33" t="s">
        <v>10991</v>
      </c>
      <c r="S280" s="33" t="s">
        <v>11003</v>
      </c>
      <c r="T280" s="33" t="s">
        <v>10991</v>
      </c>
      <c r="U280" s="33"/>
      <c r="V280" s="77">
        <v>461</v>
      </c>
      <c r="W280" s="272">
        <v>292.5</v>
      </c>
      <c r="X280" s="31" t="s">
        <v>1447</v>
      </c>
      <c r="Y280" s="711"/>
      <c r="Z280" s="105"/>
      <c r="AA280" s="105" t="s">
        <v>10040</v>
      </c>
      <c r="AB280" s="105" t="s">
        <v>4985</v>
      </c>
      <c r="AF280" s="31" t="s">
        <v>19407</v>
      </c>
    </row>
    <row r="281" spans="1:33" ht="18" customHeight="1">
      <c r="A281" s="348" t="s">
        <v>22558</v>
      </c>
      <c r="B281" s="344" t="s">
        <v>22559</v>
      </c>
      <c r="C281" s="638" t="s">
        <v>22560</v>
      </c>
      <c r="D281" s="123">
        <v>1</v>
      </c>
      <c r="E281" s="124">
        <v>520</v>
      </c>
      <c r="F281" s="3" t="s">
        <v>22553</v>
      </c>
      <c r="G281" s="3" t="s">
        <v>22553</v>
      </c>
      <c r="H281" s="3" t="s">
        <v>22554</v>
      </c>
      <c r="I281" s="114"/>
      <c r="J281" s="291"/>
      <c r="K281" s="2" t="s">
        <v>3341</v>
      </c>
      <c r="M281" s="2"/>
      <c r="O281" s="137"/>
      <c r="P281" s="198"/>
      <c r="R281" s="33" t="s">
        <v>10991</v>
      </c>
      <c r="S281" s="33" t="s">
        <v>11003</v>
      </c>
      <c r="T281" s="33" t="s">
        <v>10991</v>
      </c>
      <c r="U281" s="33"/>
      <c r="V281" s="77">
        <v>305</v>
      </c>
      <c r="W281" s="272">
        <v>205</v>
      </c>
      <c r="X281" s="31" t="s">
        <v>3087</v>
      </c>
      <c r="Y281" s="711"/>
      <c r="Z281" s="105"/>
      <c r="AA281" s="105"/>
      <c r="AB281" s="105" t="s">
        <v>4985</v>
      </c>
      <c r="AF281" s="31" t="s">
        <v>22557</v>
      </c>
    </row>
    <row r="282" spans="1:33" ht="18" customHeight="1">
      <c r="A282" s="348" t="s">
        <v>23105</v>
      </c>
      <c r="B282" s="344" t="s">
        <v>23106</v>
      </c>
      <c r="C282" s="638" t="s">
        <v>6692</v>
      </c>
      <c r="D282" s="123">
        <v>0.9</v>
      </c>
      <c r="E282" s="124">
        <v>640</v>
      </c>
      <c r="F282" s="3" t="s">
        <v>23107</v>
      </c>
      <c r="G282" s="3" t="s">
        <v>23107</v>
      </c>
      <c r="H282" s="3" t="s">
        <v>23108</v>
      </c>
      <c r="I282" s="114"/>
      <c r="J282" s="291"/>
      <c r="K282" s="2" t="s">
        <v>23109</v>
      </c>
      <c r="M282" s="2"/>
      <c r="O282" s="137"/>
      <c r="P282" s="198"/>
      <c r="R282" s="33" t="s">
        <v>10991</v>
      </c>
      <c r="S282" s="33" t="s">
        <v>11003</v>
      </c>
      <c r="T282" s="33" t="s">
        <v>10991</v>
      </c>
      <c r="U282" s="33"/>
      <c r="V282" s="77">
        <v>505</v>
      </c>
      <c r="W282" s="272">
        <v>292.5</v>
      </c>
      <c r="X282" s="31" t="s">
        <v>42</v>
      </c>
      <c r="Y282" s="711" t="s">
        <v>1510</v>
      </c>
      <c r="Z282" s="105"/>
      <c r="AA282" s="105" t="s">
        <v>10040</v>
      </c>
      <c r="AB282" s="105" t="s">
        <v>4985</v>
      </c>
      <c r="AF282" s="31" t="s">
        <v>23110</v>
      </c>
    </row>
    <row r="283" spans="1:33" ht="18" customHeight="1">
      <c r="A283" s="348" t="s">
        <v>24180</v>
      </c>
      <c r="B283" s="344" t="s">
        <v>24181</v>
      </c>
      <c r="C283" s="638" t="s">
        <v>6692</v>
      </c>
      <c r="D283" s="123">
        <v>0.9</v>
      </c>
      <c r="E283" s="124">
        <v>670</v>
      </c>
      <c r="F283" s="3" t="s">
        <v>24184</v>
      </c>
      <c r="G283" s="3" t="s">
        <v>24184</v>
      </c>
      <c r="H283" s="3" t="s">
        <v>24185</v>
      </c>
      <c r="I283" s="114"/>
      <c r="J283" s="291"/>
      <c r="K283" s="2" t="s">
        <v>24182</v>
      </c>
      <c r="M283" s="2"/>
      <c r="O283" s="137"/>
      <c r="P283" s="198"/>
      <c r="R283" s="33" t="s">
        <v>10991</v>
      </c>
      <c r="S283" s="33" t="s">
        <v>11003</v>
      </c>
      <c r="T283" s="33" t="s">
        <v>10991</v>
      </c>
      <c r="U283" s="33"/>
      <c r="V283" s="77">
        <v>605</v>
      </c>
      <c r="W283" s="272">
        <v>292.5</v>
      </c>
      <c r="X283" s="31" t="s">
        <v>9877</v>
      </c>
      <c r="Y283" s="711" t="s">
        <v>10998</v>
      </c>
      <c r="Z283" s="105"/>
      <c r="AA283" s="105"/>
      <c r="AB283" s="105" t="s">
        <v>5776</v>
      </c>
      <c r="AF283" s="31" t="s">
        <v>24183</v>
      </c>
    </row>
    <row r="284" spans="1:33" ht="18" customHeight="1">
      <c r="A284" s="348" t="s">
        <v>24521</v>
      </c>
      <c r="B284" s="344" t="s">
        <v>24522</v>
      </c>
      <c r="C284" s="638" t="s">
        <v>6692</v>
      </c>
      <c r="D284" s="123">
        <v>0.9</v>
      </c>
      <c r="E284" s="124">
        <v>670</v>
      </c>
      <c r="F284" s="3" t="s">
        <v>1171</v>
      </c>
      <c r="G284" s="3" t="s">
        <v>1171</v>
      </c>
      <c r="H284" s="3" t="s">
        <v>1172</v>
      </c>
      <c r="I284" s="114"/>
      <c r="J284" s="291"/>
      <c r="K284" s="2" t="s">
        <v>3474</v>
      </c>
      <c r="M284" s="2"/>
      <c r="O284" s="137"/>
      <c r="P284" s="198"/>
      <c r="R284" s="33" t="s">
        <v>10991</v>
      </c>
      <c r="S284" s="33" t="s">
        <v>11003</v>
      </c>
      <c r="T284" s="33" t="s">
        <v>10991</v>
      </c>
      <c r="U284" s="33"/>
      <c r="V284" s="77">
        <v>605</v>
      </c>
      <c r="W284" s="272">
        <v>292.5</v>
      </c>
      <c r="X284" s="31" t="s">
        <v>9877</v>
      </c>
      <c r="Y284" s="711" t="s">
        <v>10998</v>
      </c>
      <c r="Z284" s="105"/>
      <c r="AA284" s="105"/>
      <c r="AB284" s="105" t="s">
        <v>5776</v>
      </c>
      <c r="AF284" s="31" t="s">
        <v>24523</v>
      </c>
    </row>
    <row r="285" spans="1:33" ht="18" customHeight="1">
      <c r="A285" s="348" t="s">
        <v>23027</v>
      </c>
      <c r="B285" s="344" t="s">
        <v>23028</v>
      </c>
      <c r="C285" s="638" t="s">
        <v>23029</v>
      </c>
      <c r="D285" s="123">
        <v>0.9</v>
      </c>
      <c r="E285" s="124">
        <v>670</v>
      </c>
      <c r="F285" s="3" t="s">
        <v>10132</v>
      </c>
      <c r="G285" s="3" t="s">
        <v>10132</v>
      </c>
      <c r="H285" s="3" t="s">
        <v>10133</v>
      </c>
      <c r="I285" s="114"/>
      <c r="J285" s="291"/>
      <c r="K285" s="2" t="s">
        <v>23030</v>
      </c>
      <c r="M285" s="2"/>
      <c r="O285" s="137"/>
      <c r="P285" s="198"/>
      <c r="R285" s="33" t="s">
        <v>10991</v>
      </c>
      <c r="S285" s="33" t="s">
        <v>11003</v>
      </c>
      <c r="T285" s="33" t="s">
        <v>10991</v>
      </c>
      <c r="U285" s="33"/>
      <c r="V285" s="77">
        <v>605</v>
      </c>
      <c r="W285" s="272">
        <v>292.5</v>
      </c>
      <c r="X285" s="31" t="s">
        <v>9877</v>
      </c>
      <c r="Y285" s="711" t="s">
        <v>10998</v>
      </c>
      <c r="Z285" s="105"/>
      <c r="AA285" s="105"/>
      <c r="AB285" s="105" t="s">
        <v>5776</v>
      </c>
      <c r="AF285" s="31" t="s">
        <v>25999</v>
      </c>
      <c r="AG285" t="s">
        <v>25998</v>
      </c>
    </row>
    <row r="286" spans="1:33" ht="18" customHeight="1">
      <c r="A286" s="348" t="s">
        <v>23032</v>
      </c>
      <c r="B286" s="344" t="s">
        <v>23033</v>
      </c>
      <c r="C286" s="638" t="s">
        <v>23029</v>
      </c>
      <c r="D286" s="123">
        <v>0.9</v>
      </c>
      <c r="E286" s="124">
        <v>670</v>
      </c>
      <c r="F286" s="3" t="s">
        <v>10132</v>
      </c>
      <c r="G286" s="3" t="s">
        <v>10132</v>
      </c>
      <c r="H286" s="3" t="s">
        <v>10133</v>
      </c>
      <c r="I286" s="114"/>
      <c r="J286" s="291"/>
      <c r="K286" s="2" t="s">
        <v>23030</v>
      </c>
      <c r="M286" s="2"/>
      <c r="O286" s="137"/>
      <c r="P286" s="198"/>
      <c r="R286" s="33" t="s">
        <v>10991</v>
      </c>
      <c r="S286" s="33" t="s">
        <v>11003</v>
      </c>
      <c r="T286" s="33" t="s">
        <v>10991</v>
      </c>
      <c r="U286" s="33"/>
      <c r="V286" s="77">
        <v>605</v>
      </c>
      <c r="W286" s="272">
        <v>292.5</v>
      </c>
      <c r="X286" s="31" t="s">
        <v>9877</v>
      </c>
      <c r="Y286" s="711" t="s">
        <v>10998</v>
      </c>
      <c r="Z286" s="105"/>
      <c r="AA286" s="105"/>
      <c r="AB286" s="105" t="s">
        <v>5776</v>
      </c>
      <c r="AF286" s="31" t="s">
        <v>23031</v>
      </c>
    </row>
    <row r="287" spans="1:33" ht="18" customHeight="1">
      <c r="A287" s="348" t="s">
        <v>25186</v>
      </c>
      <c r="B287" s="344" t="s">
        <v>25187</v>
      </c>
      <c r="C287" s="638" t="s">
        <v>23029</v>
      </c>
      <c r="D287" s="123">
        <v>0.8</v>
      </c>
      <c r="E287" s="124">
        <v>670</v>
      </c>
      <c r="F287" s="3" t="s">
        <v>25188</v>
      </c>
      <c r="G287" s="3" t="s">
        <v>25188</v>
      </c>
      <c r="H287" s="3" t="s">
        <v>25189</v>
      </c>
      <c r="I287" s="114" t="s">
        <v>25853</v>
      </c>
      <c r="J287" s="291"/>
      <c r="K287" s="2" t="s">
        <v>25190</v>
      </c>
      <c r="M287" s="2"/>
      <c r="O287" s="137"/>
      <c r="P287" s="198"/>
      <c r="R287" s="33" t="s">
        <v>10991</v>
      </c>
      <c r="S287" s="33" t="s">
        <v>11003</v>
      </c>
      <c r="T287" s="33" t="s">
        <v>10991</v>
      </c>
      <c r="U287" s="33"/>
      <c r="V287" s="77">
        <v>605</v>
      </c>
      <c r="W287" s="272">
        <v>292.5</v>
      </c>
      <c r="X287" s="31" t="s">
        <v>9877</v>
      </c>
      <c r="Y287" s="711" t="s">
        <v>10998</v>
      </c>
      <c r="Z287" s="105"/>
      <c r="AA287" s="105"/>
      <c r="AB287" s="105" t="s">
        <v>5776</v>
      </c>
      <c r="AF287" s="31" t="s">
        <v>25191</v>
      </c>
    </row>
    <row r="288" spans="1:33" ht="18" customHeight="1">
      <c r="A288" s="348" t="s">
        <v>23240</v>
      </c>
      <c r="B288" s="344" t="s">
        <v>23241</v>
      </c>
      <c r="C288" s="638" t="s">
        <v>23029</v>
      </c>
      <c r="D288" s="123">
        <v>1.2</v>
      </c>
      <c r="E288" s="124">
        <v>520</v>
      </c>
      <c r="F288" s="3" t="s">
        <v>23242</v>
      </c>
      <c r="G288" s="3" t="s">
        <v>23242</v>
      </c>
      <c r="H288" s="3" t="s">
        <v>23243</v>
      </c>
      <c r="I288" s="114"/>
      <c r="J288" s="291"/>
      <c r="K288" s="2" t="s">
        <v>7648</v>
      </c>
      <c r="M288" s="2"/>
      <c r="O288" s="137"/>
      <c r="P288" s="198"/>
      <c r="R288" s="33" t="s">
        <v>10991</v>
      </c>
      <c r="S288" s="33" t="s">
        <v>11003</v>
      </c>
      <c r="T288" s="33" t="s">
        <v>10991</v>
      </c>
      <c r="U288" s="33"/>
      <c r="V288" s="77">
        <v>461</v>
      </c>
      <c r="W288" s="272">
        <v>292.5</v>
      </c>
      <c r="X288" s="31" t="s">
        <v>2730</v>
      </c>
      <c r="Y288" s="711"/>
      <c r="Z288" s="105"/>
      <c r="AA288" s="105"/>
      <c r="AB288" s="105" t="s">
        <v>5776</v>
      </c>
      <c r="AF288" s="31" t="s">
        <v>23244</v>
      </c>
    </row>
    <row r="289" spans="1:32" ht="18" customHeight="1">
      <c r="A289" s="348" t="s">
        <v>26506</v>
      </c>
      <c r="B289" s="344" t="s">
        <v>26505</v>
      </c>
      <c r="C289" s="1188" t="s">
        <v>8837</v>
      </c>
      <c r="D289" s="895">
        <v>0.9</v>
      </c>
      <c r="E289" s="896">
        <v>670</v>
      </c>
      <c r="F289" s="897" t="s">
        <v>1171</v>
      </c>
      <c r="G289" s="897" t="s">
        <v>1171</v>
      </c>
      <c r="H289" s="897" t="s">
        <v>1172</v>
      </c>
      <c r="I289" s="898"/>
      <c r="J289" s="1161"/>
      <c r="K289" s="2" t="s">
        <v>3474</v>
      </c>
      <c r="O289" s="137"/>
      <c r="P289" s="198"/>
      <c r="Q289" s="198"/>
      <c r="R289" s="33" t="s">
        <v>10991</v>
      </c>
      <c r="S289" s="33" t="s">
        <v>11003</v>
      </c>
      <c r="T289" s="33" t="s">
        <v>10991</v>
      </c>
      <c r="U289" s="33"/>
      <c r="V289" s="77">
        <v>605</v>
      </c>
      <c r="W289" s="272">
        <v>292.5</v>
      </c>
      <c r="X289" s="342" t="s">
        <v>24997</v>
      </c>
      <c r="Y289" s="711"/>
      <c r="Z289" s="105"/>
      <c r="AA289" s="105"/>
      <c r="AB289" s="105" t="s">
        <v>4985</v>
      </c>
      <c r="AF289" s="31" t="s">
        <v>26504</v>
      </c>
    </row>
    <row r="290" spans="1:32" ht="18" customHeight="1">
      <c r="A290" s="348" t="s">
        <v>26543</v>
      </c>
      <c r="B290" s="344" t="s">
        <v>26544</v>
      </c>
      <c r="C290" s="638" t="s">
        <v>26545</v>
      </c>
      <c r="D290" s="123">
        <v>1.2</v>
      </c>
      <c r="E290" s="124">
        <v>520</v>
      </c>
      <c r="F290" s="3" t="s">
        <v>1171</v>
      </c>
      <c r="G290" s="3" t="s">
        <v>1171</v>
      </c>
      <c r="H290" s="3" t="s">
        <v>1172</v>
      </c>
      <c r="I290" s="898" t="s">
        <v>26576</v>
      </c>
      <c r="J290" s="1189"/>
      <c r="K290" s="2" t="s">
        <v>26546</v>
      </c>
      <c r="O290" s="137"/>
      <c r="P290" s="198"/>
      <c r="Q290" s="198"/>
      <c r="R290" s="33" t="s">
        <v>10991</v>
      </c>
      <c r="S290" s="33" t="s">
        <v>11003</v>
      </c>
      <c r="T290" s="33" t="s">
        <v>10991</v>
      </c>
      <c r="U290" s="33"/>
      <c r="V290" s="77">
        <v>461</v>
      </c>
      <c r="W290" s="272">
        <v>292.5</v>
      </c>
      <c r="X290" s="342" t="s">
        <v>24997</v>
      </c>
      <c r="Y290" s="711"/>
      <c r="Z290" s="105"/>
      <c r="AA290" s="105"/>
      <c r="AB290" s="105" t="s">
        <v>4985</v>
      </c>
      <c r="AF290" s="31" t="s">
        <v>26547</v>
      </c>
    </row>
    <row r="291" spans="1:32" ht="18" customHeight="1">
      <c r="A291" s="348" t="s">
        <v>25680</v>
      </c>
      <c r="B291" s="344" t="s">
        <v>25681</v>
      </c>
      <c r="C291" s="638" t="s">
        <v>25682</v>
      </c>
      <c r="D291" s="123">
        <v>0.8</v>
      </c>
      <c r="E291" s="124">
        <v>640</v>
      </c>
      <c r="F291" s="3" t="s">
        <v>25683</v>
      </c>
      <c r="G291" s="3" t="s">
        <v>25684</v>
      </c>
      <c r="H291" s="3" t="s">
        <v>25684</v>
      </c>
      <c r="I291" s="114"/>
      <c r="J291" s="291"/>
      <c r="K291" s="2" t="s">
        <v>25685</v>
      </c>
      <c r="M291" s="2"/>
      <c r="O291" s="137"/>
      <c r="P291" s="198"/>
      <c r="R291" s="33" t="s">
        <v>10991</v>
      </c>
      <c r="S291" s="33" t="s">
        <v>11003</v>
      </c>
      <c r="T291" s="33" t="s">
        <v>10991</v>
      </c>
      <c r="U291" s="33"/>
      <c r="V291" s="77">
        <v>461</v>
      </c>
      <c r="W291" s="272">
        <v>292.5</v>
      </c>
      <c r="X291" s="31" t="s">
        <v>1447</v>
      </c>
      <c r="Y291" s="711"/>
      <c r="Z291" s="105" t="s">
        <v>25686</v>
      </c>
      <c r="AA291" s="105" t="s">
        <v>10040</v>
      </c>
      <c r="AB291" s="105" t="s">
        <v>4985</v>
      </c>
      <c r="AF291" s="31" t="s">
        <v>25687</v>
      </c>
    </row>
    <row r="292" spans="1:32" ht="18" customHeight="1">
      <c r="A292" s="348" t="s">
        <v>25943</v>
      </c>
      <c r="B292" s="344" t="s">
        <v>25944</v>
      </c>
      <c r="C292" s="638" t="s">
        <v>25945</v>
      </c>
      <c r="D292" s="123">
        <v>0.8</v>
      </c>
      <c r="E292" s="124">
        <v>405</v>
      </c>
      <c r="F292" s="3" t="s">
        <v>25946</v>
      </c>
      <c r="G292" s="3" t="s">
        <v>25946</v>
      </c>
      <c r="H292" s="3" t="s">
        <v>25947</v>
      </c>
      <c r="I292" s="114"/>
      <c r="J292" s="291"/>
      <c r="K292" s="2" t="s">
        <v>1730</v>
      </c>
      <c r="M292" s="2"/>
      <c r="O292" s="137"/>
      <c r="P292" s="198"/>
      <c r="R292" s="33" t="s">
        <v>10991</v>
      </c>
      <c r="S292" s="33" t="s">
        <v>11003</v>
      </c>
      <c r="T292" s="33" t="s">
        <v>10991</v>
      </c>
      <c r="U292" s="33"/>
      <c r="V292" s="77">
        <v>305</v>
      </c>
      <c r="W292" s="272">
        <v>205</v>
      </c>
      <c r="X292" s="31" t="s">
        <v>1447</v>
      </c>
      <c r="Y292" s="711"/>
      <c r="Z292" s="105"/>
      <c r="AA292" s="105"/>
      <c r="AB292" s="105" t="s">
        <v>4985</v>
      </c>
      <c r="AF292" s="31" t="s">
        <v>25948</v>
      </c>
    </row>
    <row r="293" spans="1:32" ht="18" customHeight="1">
      <c r="A293" s="348" t="str">
        <f>ASC(O293)</f>
        <v>中国 1-108-1</v>
      </c>
      <c r="B293" s="344" t="s">
        <v>7168</v>
      </c>
      <c r="C293" s="200" t="s">
        <v>12565</v>
      </c>
      <c r="D293" s="123">
        <v>0.6</v>
      </c>
      <c r="E293" s="124">
        <v>405</v>
      </c>
      <c r="F293" s="3" t="s">
        <v>11224</v>
      </c>
      <c r="G293" s="3" t="s">
        <v>11224</v>
      </c>
      <c r="H293" s="3" t="s">
        <v>4008</v>
      </c>
      <c r="I293" s="114"/>
      <c r="J293" s="388"/>
      <c r="K293" s="2" t="s">
        <v>11820</v>
      </c>
      <c r="O293" s="274" t="s">
        <v>9448</v>
      </c>
      <c r="P293" s="198"/>
      <c r="Q293" s="198"/>
      <c r="R293" s="33">
        <v>0</v>
      </c>
      <c r="S293" s="33">
        <v>-2</v>
      </c>
      <c r="T293" s="33">
        <v>0</v>
      </c>
      <c r="U293" s="33">
        <v>-1</v>
      </c>
      <c r="V293" s="77">
        <v>333</v>
      </c>
      <c r="W293" s="272">
        <v>275</v>
      </c>
      <c r="X293" s="342" t="s">
        <v>6893</v>
      </c>
      <c r="Y293" s="711" t="s">
        <v>651</v>
      </c>
      <c r="Z293" s="105"/>
      <c r="AA293" s="105"/>
    </row>
    <row r="294" spans="1:32" ht="18" customHeight="1">
      <c r="A294" s="348" t="str">
        <f>ASC(O294)</f>
        <v>中国 1-23-5</v>
      </c>
      <c r="B294" s="344" t="s">
        <v>12202</v>
      </c>
      <c r="C294" s="282" t="s">
        <v>4698</v>
      </c>
      <c r="D294" s="138">
        <v>0.6</v>
      </c>
      <c r="E294" s="124">
        <v>405</v>
      </c>
      <c r="F294" s="4" t="s">
        <v>11224</v>
      </c>
      <c r="G294" s="4" t="s">
        <v>11224</v>
      </c>
      <c r="H294" s="4" t="s">
        <v>4008</v>
      </c>
      <c r="I294" s="141" t="s">
        <v>9135</v>
      </c>
      <c r="J294" s="392"/>
      <c r="O294" s="274" t="s">
        <v>9720</v>
      </c>
      <c r="P294" s="198"/>
      <c r="Q294" s="198"/>
      <c r="R294" s="33">
        <v>0</v>
      </c>
      <c r="S294" s="33">
        <v>-2</v>
      </c>
      <c r="T294" s="33">
        <v>0</v>
      </c>
      <c r="U294" s="33">
        <v>-1</v>
      </c>
      <c r="V294" s="77">
        <v>355</v>
      </c>
      <c r="W294" s="272">
        <v>230</v>
      </c>
      <c r="X294" s="342" t="s">
        <v>6893</v>
      </c>
      <c r="Y294" s="711" t="s">
        <v>651</v>
      </c>
      <c r="Z294" s="105"/>
      <c r="AA294" s="105"/>
    </row>
    <row r="295" spans="1:32" ht="18" customHeight="1">
      <c r="A295" s="348" t="s">
        <v>26087</v>
      </c>
      <c r="B295" s="344" t="s">
        <v>26087</v>
      </c>
      <c r="C295" s="1155" t="s">
        <v>26088</v>
      </c>
      <c r="D295" s="895">
        <v>0.6</v>
      </c>
      <c r="E295" s="896">
        <v>640</v>
      </c>
      <c r="F295" s="897" t="s">
        <v>26089</v>
      </c>
      <c r="G295" s="897" t="s">
        <v>26090</v>
      </c>
      <c r="H295" s="897" t="s">
        <v>26089</v>
      </c>
      <c r="I295" s="898"/>
      <c r="J295" s="1183"/>
      <c r="O295" s="274"/>
      <c r="P295" s="198"/>
      <c r="Q295" s="198"/>
      <c r="R295" s="33" t="s">
        <v>26091</v>
      </c>
      <c r="S295" s="33" t="s">
        <v>11003</v>
      </c>
      <c r="T295" s="33" t="s">
        <v>26091</v>
      </c>
      <c r="U295" s="33"/>
      <c r="V295" s="77">
        <v>124</v>
      </c>
      <c r="W295" s="272">
        <v>17</v>
      </c>
      <c r="X295" s="342" t="s">
        <v>26092</v>
      </c>
      <c r="Y295" s="711"/>
      <c r="Z295" s="105" t="s">
        <v>26093</v>
      </c>
      <c r="AA295" s="105" t="s">
        <v>26095</v>
      </c>
      <c r="AB295" s="105" t="s">
        <v>10040</v>
      </c>
      <c r="AC295" s="105" t="s">
        <v>4985</v>
      </c>
      <c r="AF295" s="31" t="s">
        <v>26094</v>
      </c>
    </row>
    <row r="296" spans="1:32" ht="18" customHeight="1">
      <c r="B296" s="344"/>
      <c r="C296" s="200"/>
      <c r="D296" s="123"/>
      <c r="E296" s="124"/>
      <c r="F296" s="3"/>
      <c r="G296" s="3"/>
      <c r="H296" s="3"/>
      <c r="I296" s="114"/>
      <c r="J296" s="672"/>
      <c r="O296" s="274"/>
      <c r="P296" s="198"/>
      <c r="Q296" s="198"/>
      <c r="R296" s="33"/>
      <c r="S296" s="33"/>
      <c r="T296" s="33"/>
      <c r="U296" s="33"/>
      <c r="Y296" s="711"/>
      <c r="Z296" s="105"/>
      <c r="AA296" s="105"/>
    </row>
    <row r="297" spans="1:32" ht="18" customHeight="1">
      <c r="A297" s="348" t="s">
        <v>3800</v>
      </c>
      <c r="B297" s="344" t="s">
        <v>3800</v>
      </c>
      <c r="C297" s="200" t="s">
        <v>11898</v>
      </c>
      <c r="D297" s="123">
        <v>0.4</v>
      </c>
      <c r="E297" s="124">
        <v>405</v>
      </c>
      <c r="F297" s="3" t="s">
        <v>10109</v>
      </c>
      <c r="G297" s="3" t="s">
        <v>4008</v>
      </c>
      <c r="H297" s="3" t="s">
        <v>4008</v>
      </c>
      <c r="I297" s="114"/>
      <c r="J297" s="672"/>
      <c r="K297" s="2" t="s">
        <v>7064</v>
      </c>
      <c r="O297" s="274"/>
      <c r="P297" s="198"/>
      <c r="Q297" s="198"/>
      <c r="R297" s="82" t="s">
        <v>9408</v>
      </c>
      <c r="S297" s="82"/>
      <c r="T297" s="82" t="s">
        <v>9408</v>
      </c>
      <c r="V297" s="77">
        <v>56.5</v>
      </c>
      <c r="W297" s="272">
        <v>8</v>
      </c>
      <c r="X297" s="342" t="s">
        <v>9563</v>
      </c>
      <c r="Y297" s="711"/>
      <c r="Z297" s="105"/>
      <c r="AA297" s="105" t="s">
        <v>12334</v>
      </c>
      <c r="AB297" s="105" t="s">
        <v>4985</v>
      </c>
    </row>
    <row r="298" spans="1:32" ht="18" customHeight="1">
      <c r="A298" s="348" t="s">
        <v>9992</v>
      </c>
      <c r="B298" s="344" t="s">
        <v>1468</v>
      </c>
      <c r="C298" s="80" t="s">
        <v>10396</v>
      </c>
      <c r="D298" s="123">
        <v>1</v>
      </c>
      <c r="E298" s="124">
        <v>450</v>
      </c>
      <c r="F298" s="3" t="s">
        <v>11224</v>
      </c>
      <c r="G298" s="3" t="s">
        <v>11224</v>
      </c>
      <c r="H298" s="3" t="s">
        <v>4008</v>
      </c>
      <c r="I298" s="158"/>
      <c r="J298" s="388"/>
      <c r="K298" s="509" t="s">
        <v>6250</v>
      </c>
      <c r="O298" s="137"/>
      <c r="P298" s="198"/>
      <c r="Q298" s="198"/>
      <c r="R298" s="33">
        <v>0</v>
      </c>
      <c r="S298" s="33">
        <v>-2</v>
      </c>
      <c r="T298" s="33">
        <v>0</v>
      </c>
      <c r="U298" s="33">
        <v>-1</v>
      </c>
      <c r="V298" s="77">
        <v>390</v>
      </c>
      <c r="W298" s="272">
        <v>282</v>
      </c>
      <c r="X298" s="342" t="s">
        <v>9563</v>
      </c>
      <c r="Y298" s="711"/>
      <c r="Z298" s="105"/>
      <c r="AA298" s="105"/>
    </row>
    <row r="299" spans="1:32" ht="18" customHeight="1">
      <c r="A299" s="348" t="str">
        <f>ASC(O299)</f>
        <v>2-20-4</v>
      </c>
      <c r="B299" s="344" t="s">
        <v>1470</v>
      </c>
      <c r="C299" s="304" t="s">
        <v>10396</v>
      </c>
      <c r="D299" s="132">
        <v>0.8</v>
      </c>
      <c r="E299" s="133">
        <v>520</v>
      </c>
      <c r="F299" s="131" t="s">
        <v>11224</v>
      </c>
      <c r="G299" s="131" t="s">
        <v>11224</v>
      </c>
      <c r="H299" s="131" t="s">
        <v>4008</v>
      </c>
      <c r="I299" s="570" t="s">
        <v>11500</v>
      </c>
      <c r="J299" s="571"/>
      <c r="L299" s="2" t="s">
        <v>458</v>
      </c>
      <c r="O299" s="137" t="s">
        <v>9993</v>
      </c>
      <c r="P299" s="198"/>
      <c r="Q299" s="198"/>
      <c r="R299" s="33" t="s">
        <v>10991</v>
      </c>
      <c r="S299" s="33" t="s">
        <v>11003</v>
      </c>
      <c r="T299" s="33" t="s">
        <v>10991</v>
      </c>
      <c r="U299" s="33" t="s">
        <v>11003</v>
      </c>
      <c r="V299" s="77">
        <v>461</v>
      </c>
      <c r="W299" s="272">
        <v>292.5</v>
      </c>
      <c r="X299" s="342" t="s">
        <v>6893</v>
      </c>
      <c r="Y299" s="711" t="s">
        <v>19506</v>
      </c>
      <c r="Z299" s="105"/>
      <c r="AA299" s="105"/>
    </row>
    <row r="300" spans="1:32" ht="18" customHeight="1">
      <c r="A300" s="348" t="str">
        <f>ASC(O300)</f>
        <v>2-20-5</v>
      </c>
      <c r="B300" s="344" t="s">
        <v>9264</v>
      </c>
      <c r="C300" s="304" t="s">
        <v>1010</v>
      </c>
      <c r="D300" s="132">
        <v>0.8</v>
      </c>
      <c r="E300" s="133">
        <v>520</v>
      </c>
      <c r="F300" s="131" t="s">
        <v>11224</v>
      </c>
      <c r="G300" s="131" t="s">
        <v>11224</v>
      </c>
      <c r="H300" s="131" t="s">
        <v>4008</v>
      </c>
      <c r="I300" s="570" t="s">
        <v>11500</v>
      </c>
      <c r="J300" s="571"/>
      <c r="K300" s="107" t="s">
        <v>453</v>
      </c>
      <c r="L300" s="2" t="s">
        <v>458</v>
      </c>
      <c r="O300" s="137" t="s">
        <v>9994</v>
      </c>
      <c r="P300" s="198"/>
      <c r="Q300" s="198"/>
      <c r="R300" s="33" t="s">
        <v>10991</v>
      </c>
      <c r="S300" s="33" t="s">
        <v>11003</v>
      </c>
      <c r="T300" s="33" t="s">
        <v>10991</v>
      </c>
      <c r="U300" s="33" t="s">
        <v>11003</v>
      </c>
      <c r="V300" s="77">
        <v>461</v>
      </c>
      <c r="W300" s="272">
        <v>292.5</v>
      </c>
      <c r="X300" s="342" t="s">
        <v>6893</v>
      </c>
      <c r="Y300" s="711" t="s">
        <v>19506</v>
      </c>
      <c r="Z300" s="199"/>
      <c r="AA300" s="105"/>
    </row>
    <row r="301" spans="1:32" ht="18" customHeight="1">
      <c r="A301" s="348" t="str">
        <f>ASC(O301)</f>
        <v>2-20-6</v>
      </c>
      <c r="B301" s="344" t="s">
        <v>9265</v>
      </c>
      <c r="C301" s="80" t="s">
        <v>1010</v>
      </c>
      <c r="D301" s="123">
        <v>0.8</v>
      </c>
      <c r="E301" s="124">
        <v>520</v>
      </c>
      <c r="F301" s="3" t="s">
        <v>11224</v>
      </c>
      <c r="G301" s="3" t="s">
        <v>11224</v>
      </c>
      <c r="H301" s="3" t="s">
        <v>4008</v>
      </c>
      <c r="I301" s="158" t="s">
        <v>4158</v>
      </c>
      <c r="J301" s="388"/>
      <c r="K301" s="2" t="s">
        <v>5496</v>
      </c>
      <c r="O301" s="137" t="s">
        <v>3491</v>
      </c>
      <c r="P301" s="198"/>
      <c r="Q301" s="198"/>
      <c r="R301" s="33" t="s">
        <v>10991</v>
      </c>
      <c r="S301" s="33" t="s">
        <v>11003</v>
      </c>
      <c r="T301" s="33" t="s">
        <v>10991</v>
      </c>
      <c r="U301" s="33" t="s">
        <v>11003</v>
      </c>
      <c r="V301" s="77">
        <v>461</v>
      </c>
      <c r="W301" s="272">
        <v>292.5</v>
      </c>
      <c r="X301" s="342" t="s">
        <v>9563</v>
      </c>
      <c r="Y301" s="711"/>
      <c r="Z301" s="105"/>
      <c r="AA301" s="105"/>
    </row>
    <row r="302" spans="1:32" ht="18" customHeight="1">
      <c r="A302" s="348" t="s">
        <v>5157</v>
      </c>
      <c r="B302" s="344" t="s">
        <v>12000</v>
      </c>
      <c r="C302" s="80" t="s">
        <v>10396</v>
      </c>
      <c r="D302" s="123">
        <v>0.8</v>
      </c>
      <c r="E302" s="124">
        <v>520</v>
      </c>
      <c r="F302" s="3" t="s">
        <v>11224</v>
      </c>
      <c r="G302" s="3" t="s">
        <v>11224</v>
      </c>
      <c r="H302" s="3" t="s">
        <v>4008</v>
      </c>
      <c r="I302" s="158" t="s">
        <v>11500</v>
      </c>
      <c r="J302" s="388"/>
      <c r="K302" s="2" t="s">
        <v>5496</v>
      </c>
      <c r="O302" s="137"/>
      <c r="P302" s="198"/>
      <c r="Q302" s="198"/>
      <c r="R302" s="33">
        <v>0</v>
      </c>
      <c r="S302" s="33">
        <v>-2</v>
      </c>
      <c r="T302" s="33">
        <v>0</v>
      </c>
      <c r="U302" s="33">
        <v>-1</v>
      </c>
      <c r="V302" s="77">
        <v>461</v>
      </c>
      <c r="W302" s="272">
        <v>292.5</v>
      </c>
      <c r="X302" s="342" t="s">
        <v>9563</v>
      </c>
      <c r="Y302" s="711"/>
      <c r="Z302" s="105"/>
      <c r="AA302" s="105"/>
    </row>
    <row r="303" spans="1:32" ht="18" customHeight="1">
      <c r="A303" s="348" t="s">
        <v>1128</v>
      </c>
      <c r="B303" s="344" t="s">
        <v>1129</v>
      </c>
      <c r="C303" s="310" t="s">
        <v>10396</v>
      </c>
      <c r="D303" s="155">
        <v>0.4</v>
      </c>
      <c r="E303" s="156">
        <v>520</v>
      </c>
      <c r="F303" s="20" t="s">
        <v>4008</v>
      </c>
      <c r="G303" s="20" t="s">
        <v>4008</v>
      </c>
      <c r="H303" s="20" t="s">
        <v>11224</v>
      </c>
      <c r="I303" s="160" t="s">
        <v>1547</v>
      </c>
      <c r="J303" s="394" t="s">
        <v>8229</v>
      </c>
      <c r="K303" s="14"/>
      <c r="L303" s="2" t="s">
        <v>458</v>
      </c>
      <c r="O303" s="137" t="s">
        <v>8602</v>
      </c>
      <c r="P303" s="198"/>
      <c r="Q303" s="198"/>
      <c r="R303" s="33" t="s">
        <v>10991</v>
      </c>
      <c r="S303" s="33" t="s">
        <v>11003</v>
      </c>
      <c r="T303" s="33" t="s">
        <v>10991</v>
      </c>
      <c r="U303" s="33" t="s">
        <v>11003</v>
      </c>
      <c r="V303" s="77">
        <v>461</v>
      </c>
      <c r="W303" s="272">
        <v>292.5</v>
      </c>
      <c r="X303" s="342" t="s">
        <v>9563</v>
      </c>
      <c r="Y303" s="711"/>
      <c r="Z303" s="105"/>
      <c r="AA303" s="105"/>
    </row>
    <row r="304" spans="1:32" ht="18" customHeight="1">
      <c r="A304" s="348" t="str">
        <f t="shared" ref="A304:A310" si="3">ASC(O304)</f>
        <v>2-23-0</v>
      </c>
      <c r="B304" s="344" t="s">
        <v>1414</v>
      </c>
      <c r="C304" s="140" t="s">
        <v>12565</v>
      </c>
      <c r="D304" s="138">
        <v>0.8</v>
      </c>
      <c r="E304" s="124">
        <v>405</v>
      </c>
      <c r="F304" s="4" t="s">
        <v>4008</v>
      </c>
      <c r="G304" s="4" t="s">
        <v>11224</v>
      </c>
      <c r="H304" s="4" t="s">
        <v>4008</v>
      </c>
      <c r="I304" s="157"/>
      <c r="J304" s="387"/>
      <c r="K304" s="2" t="s">
        <v>12659</v>
      </c>
      <c r="O304" s="137" t="s">
        <v>8603</v>
      </c>
      <c r="P304" s="198"/>
      <c r="Q304" s="198"/>
      <c r="R304" s="33">
        <v>0</v>
      </c>
      <c r="S304" s="33">
        <v>-2</v>
      </c>
      <c r="T304" s="33">
        <v>0</v>
      </c>
      <c r="U304" s="33">
        <v>-1</v>
      </c>
      <c r="V304" s="77">
        <v>335</v>
      </c>
      <c r="W304" s="272">
        <v>230</v>
      </c>
      <c r="X304" s="342" t="s">
        <v>9563</v>
      </c>
      <c r="Y304" s="711"/>
      <c r="Z304" s="105"/>
      <c r="AA304" s="105"/>
    </row>
    <row r="305" spans="1:32" ht="18" customHeight="1">
      <c r="A305" s="348" t="str">
        <f t="shared" si="3"/>
        <v>2-23-1</v>
      </c>
      <c r="B305" s="344" t="s">
        <v>6385</v>
      </c>
      <c r="C305" s="80" t="s">
        <v>10396</v>
      </c>
      <c r="D305" s="123">
        <v>0.8</v>
      </c>
      <c r="E305" s="124">
        <v>405</v>
      </c>
      <c r="F305" s="3" t="s">
        <v>4008</v>
      </c>
      <c r="G305" s="3" t="s">
        <v>11224</v>
      </c>
      <c r="H305" s="3" t="s">
        <v>4008</v>
      </c>
      <c r="I305" s="158" t="s">
        <v>2838</v>
      </c>
      <c r="J305" s="388"/>
      <c r="K305" s="2" t="s">
        <v>12659</v>
      </c>
      <c r="O305" s="137" t="s">
        <v>2841</v>
      </c>
      <c r="P305" s="198"/>
      <c r="Q305" s="198"/>
      <c r="R305" s="33">
        <v>0</v>
      </c>
      <c r="S305" s="33">
        <v>-2</v>
      </c>
      <c r="T305" s="33">
        <v>0</v>
      </c>
      <c r="U305" s="33">
        <v>-1</v>
      </c>
      <c r="V305" s="77">
        <v>335</v>
      </c>
      <c r="W305" s="272">
        <v>230</v>
      </c>
      <c r="X305" s="342" t="s">
        <v>9563</v>
      </c>
      <c r="Y305" s="711"/>
      <c r="Z305" s="105"/>
      <c r="AA305" s="105"/>
    </row>
    <row r="306" spans="1:32" ht="18" customHeight="1">
      <c r="A306" s="348" t="str">
        <f t="shared" si="3"/>
        <v>2-23-2</v>
      </c>
      <c r="B306" s="344" t="s">
        <v>44</v>
      </c>
      <c r="C306" s="140" t="s">
        <v>10396</v>
      </c>
      <c r="D306" s="138">
        <v>0.8</v>
      </c>
      <c r="E306" s="124">
        <v>405</v>
      </c>
      <c r="F306" s="4" t="s">
        <v>4008</v>
      </c>
      <c r="G306" s="4" t="s">
        <v>11224</v>
      </c>
      <c r="H306" s="4" t="s">
        <v>4008</v>
      </c>
      <c r="I306" s="157" t="s">
        <v>4158</v>
      </c>
      <c r="J306" s="387"/>
      <c r="K306" s="2" t="s">
        <v>12659</v>
      </c>
      <c r="O306" s="137" t="s">
        <v>6348</v>
      </c>
      <c r="P306" s="198"/>
      <c r="Q306" s="198"/>
      <c r="R306" s="33">
        <v>0</v>
      </c>
      <c r="S306" s="33">
        <v>-2</v>
      </c>
      <c r="T306" s="33">
        <v>0</v>
      </c>
      <c r="U306" s="33">
        <v>-1</v>
      </c>
      <c r="V306" s="77">
        <v>335</v>
      </c>
      <c r="W306" s="272">
        <v>230</v>
      </c>
      <c r="X306" s="342" t="s">
        <v>9563</v>
      </c>
      <c r="Y306" s="711"/>
      <c r="Z306" s="105"/>
      <c r="AA306" s="105"/>
    </row>
    <row r="307" spans="1:32" ht="18" customHeight="1">
      <c r="A307" s="348" t="str">
        <f t="shared" si="3"/>
        <v>2-23-3</v>
      </c>
      <c r="B307" s="344" t="s">
        <v>10967</v>
      </c>
      <c r="C307" s="80" t="s">
        <v>10396</v>
      </c>
      <c r="D307" s="123">
        <v>0.8</v>
      </c>
      <c r="E307" s="124">
        <v>405</v>
      </c>
      <c r="F307" s="3" t="s">
        <v>4008</v>
      </c>
      <c r="G307" s="3" t="s">
        <v>11224</v>
      </c>
      <c r="H307" s="3" t="s">
        <v>4008</v>
      </c>
      <c r="I307" s="158"/>
      <c r="J307" s="388"/>
      <c r="K307" s="2" t="s">
        <v>12659</v>
      </c>
      <c r="O307" s="137" t="s">
        <v>6089</v>
      </c>
      <c r="P307" s="198"/>
      <c r="Q307" s="198"/>
      <c r="R307" s="33">
        <v>0</v>
      </c>
      <c r="S307" s="33">
        <v>-2</v>
      </c>
      <c r="T307" s="33">
        <v>0</v>
      </c>
      <c r="U307" s="33">
        <v>-1</v>
      </c>
      <c r="V307" s="77">
        <v>335</v>
      </c>
      <c r="W307" s="272">
        <v>230</v>
      </c>
      <c r="X307" s="342" t="s">
        <v>9563</v>
      </c>
      <c r="Y307" s="711"/>
      <c r="Z307" s="105"/>
      <c r="AA307" s="105"/>
    </row>
    <row r="308" spans="1:32" ht="18" customHeight="1">
      <c r="A308" s="348" t="str">
        <f t="shared" si="3"/>
        <v>2-23-4</v>
      </c>
      <c r="B308" s="344" t="s">
        <v>5114</v>
      </c>
      <c r="C308" s="140" t="s">
        <v>10396</v>
      </c>
      <c r="D308" s="138">
        <v>0.8</v>
      </c>
      <c r="E308" s="124">
        <v>405</v>
      </c>
      <c r="F308" s="3" t="s">
        <v>4008</v>
      </c>
      <c r="G308" s="4" t="s">
        <v>11224</v>
      </c>
      <c r="H308" s="4" t="s">
        <v>4008</v>
      </c>
      <c r="I308" s="157" t="s">
        <v>6300</v>
      </c>
      <c r="J308" s="387"/>
      <c r="K308" s="2" t="s">
        <v>12659</v>
      </c>
      <c r="O308" s="137" t="s">
        <v>5236</v>
      </c>
      <c r="P308" s="198"/>
      <c r="Q308" s="198"/>
      <c r="R308" s="33">
        <v>0</v>
      </c>
      <c r="S308" s="33">
        <v>-2</v>
      </c>
      <c r="T308" s="33">
        <v>0</v>
      </c>
      <c r="U308" s="33">
        <v>-1</v>
      </c>
      <c r="V308" s="77">
        <v>335</v>
      </c>
      <c r="W308" s="272">
        <v>230</v>
      </c>
      <c r="X308" s="342" t="s">
        <v>9563</v>
      </c>
      <c r="Y308" s="711"/>
      <c r="Z308" s="105"/>
      <c r="AA308" s="105"/>
    </row>
    <row r="309" spans="1:32" ht="18" customHeight="1">
      <c r="A309" s="348" t="str">
        <f t="shared" si="3"/>
        <v>2-23-7</v>
      </c>
      <c r="B309" s="344" t="s">
        <v>2771</v>
      </c>
      <c r="C309" s="80" t="s">
        <v>10396</v>
      </c>
      <c r="D309" s="123">
        <v>0.8</v>
      </c>
      <c r="E309" s="124">
        <v>405</v>
      </c>
      <c r="F309" s="3" t="s">
        <v>4008</v>
      </c>
      <c r="G309" s="3" t="s">
        <v>11224</v>
      </c>
      <c r="H309" s="3" t="s">
        <v>4008</v>
      </c>
      <c r="I309" s="158" t="s">
        <v>9844</v>
      </c>
      <c r="J309" s="388"/>
      <c r="K309" s="2" t="s">
        <v>12659</v>
      </c>
      <c r="O309" s="137" t="s">
        <v>5222</v>
      </c>
      <c r="P309" s="198"/>
      <c r="Q309" s="198"/>
      <c r="R309" s="33">
        <v>0</v>
      </c>
      <c r="S309" s="33">
        <v>-2</v>
      </c>
      <c r="T309" s="33">
        <v>0</v>
      </c>
      <c r="U309" s="33">
        <v>-1</v>
      </c>
      <c r="V309" s="77">
        <v>335</v>
      </c>
      <c r="W309" s="272">
        <v>230</v>
      </c>
      <c r="X309" s="342" t="s">
        <v>9563</v>
      </c>
      <c r="Y309" s="711"/>
      <c r="Z309" s="105"/>
      <c r="AA309" s="105"/>
    </row>
    <row r="310" spans="1:32" ht="18" customHeight="1">
      <c r="A310" s="348" t="str">
        <f t="shared" si="3"/>
        <v>2-23-8</v>
      </c>
      <c r="B310" s="344" t="s">
        <v>3932</v>
      </c>
      <c r="C310" s="140" t="s">
        <v>10396</v>
      </c>
      <c r="D310" s="138">
        <v>0.8</v>
      </c>
      <c r="E310" s="124">
        <v>405</v>
      </c>
      <c r="F310" s="4" t="s">
        <v>4008</v>
      </c>
      <c r="G310" s="4" t="s">
        <v>11224</v>
      </c>
      <c r="H310" s="4" t="s">
        <v>4008</v>
      </c>
      <c r="I310" s="157" t="s">
        <v>10770</v>
      </c>
      <c r="J310" s="387"/>
      <c r="K310" s="2" t="s">
        <v>1730</v>
      </c>
      <c r="O310" s="137" t="s">
        <v>1516</v>
      </c>
      <c r="P310" s="198"/>
      <c r="Q310" s="198"/>
      <c r="R310" s="33">
        <v>0</v>
      </c>
      <c r="S310" s="33">
        <v>-2</v>
      </c>
      <c r="T310" s="33">
        <v>0</v>
      </c>
      <c r="U310" s="33">
        <v>-1</v>
      </c>
      <c r="V310" s="77">
        <v>335</v>
      </c>
      <c r="W310" s="272">
        <v>230</v>
      </c>
      <c r="X310" s="342" t="s">
        <v>9563</v>
      </c>
      <c r="Y310" s="711"/>
      <c r="Z310" s="105"/>
      <c r="AA310" s="105"/>
    </row>
    <row r="311" spans="1:32" ht="18" customHeight="1">
      <c r="A311" s="348" t="s">
        <v>9273</v>
      </c>
      <c r="B311" s="344" t="s">
        <v>91</v>
      </c>
      <c r="C311" s="140" t="s">
        <v>10396</v>
      </c>
      <c r="D311" s="138">
        <v>0.8</v>
      </c>
      <c r="E311" s="124">
        <v>405</v>
      </c>
      <c r="F311" s="4" t="s">
        <v>4008</v>
      </c>
      <c r="G311" s="4" t="s">
        <v>11224</v>
      </c>
      <c r="H311" s="4" t="s">
        <v>4008</v>
      </c>
      <c r="I311" s="157"/>
      <c r="J311" s="387"/>
      <c r="K311" s="2" t="s">
        <v>1730</v>
      </c>
      <c r="O311" s="137"/>
      <c r="P311" s="198"/>
      <c r="Q311" s="198"/>
      <c r="R311" s="76" t="s">
        <v>3391</v>
      </c>
      <c r="S311" s="76" t="s">
        <v>3391</v>
      </c>
      <c r="T311" s="76" t="s">
        <v>3391</v>
      </c>
      <c r="U311" s="82" t="s">
        <v>3009</v>
      </c>
      <c r="V311" s="77" t="s">
        <v>3391</v>
      </c>
      <c r="W311" s="272" t="s">
        <v>3391</v>
      </c>
      <c r="X311" s="342" t="s">
        <v>9563</v>
      </c>
      <c r="Y311" s="711"/>
      <c r="Z311" s="105"/>
      <c r="AA311" s="105"/>
    </row>
    <row r="312" spans="1:32" ht="18" customHeight="1">
      <c r="A312" s="348" t="s">
        <v>15982</v>
      </c>
      <c r="B312" s="344" t="s">
        <v>328</v>
      </c>
      <c r="C312" s="80" t="s">
        <v>5554</v>
      </c>
      <c r="D312" s="123">
        <v>0.48</v>
      </c>
      <c r="E312" s="124">
        <v>405</v>
      </c>
      <c r="F312" s="3" t="s">
        <v>11224</v>
      </c>
      <c r="G312" s="3" t="s">
        <v>11224</v>
      </c>
      <c r="H312" s="3" t="s">
        <v>4008</v>
      </c>
      <c r="I312" s="158" t="s">
        <v>5949</v>
      </c>
      <c r="J312" s="388"/>
      <c r="K312" s="2" t="s">
        <v>11820</v>
      </c>
      <c r="O312" s="137" t="s">
        <v>2882</v>
      </c>
      <c r="P312" s="198"/>
      <c r="Q312" s="198"/>
      <c r="R312" s="33" t="s">
        <v>10991</v>
      </c>
      <c r="S312" s="33" t="s">
        <v>11003</v>
      </c>
      <c r="T312" s="33" t="s">
        <v>10991</v>
      </c>
      <c r="U312" s="33" t="s">
        <v>11003</v>
      </c>
      <c r="V312" s="77">
        <v>344</v>
      </c>
      <c r="W312" s="272">
        <v>292.5</v>
      </c>
      <c r="X312" s="342" t="s">
        <v>9563</v>
      </c>
      <c r="Y312" s="711"/>
      <c r="Z312" s="105"/>
      <c r="AA312" s="105"/>
    </row>
    <row r="313" spans="1:32" ht="18" customHeight="1">
      <c r="A313" s="348" t="s">
        <v>15983</v>
      </c>
      <c r="B313" s="344" t="s">
        <v>7589</v>
      </c>
      <c r="C313" s="140" t="s">
        <v>5554</v>
      </c>
      <c r="D313" s="138">
        <v>0.48</v>
      </c>
      <c r="E313" s="124">
        <v>405</v>
      </c>
      <c r="F313" s="4" t="s">
        <v>11224</v>
      </c>
      <c r="G313" s="4" t="s">
        <v>4008</v>
      </c>
      <c r="H313" s="4" t="s">
        <v>4008</v>
      </c>
      <c r="I313" s="157" t="s">
        <v>5949</v>
      </c>
      <c r="J313" s="387"/>
      <c r="K313" s="2" t="s">
        <v>11820</v>
      </c>
      <c r="O313" s="137" t="s">
        <v>11355</v>
      </c>
      <c r="P313" s="198"/>
      <c r="Q313" s="198"/>
      <c r="R313" s="33" t="s">
        <v>10991</v>
      </c>
      <c r="S313" s="33" t="s">
        <v>11003</v>
      </c>
      <c r="T313" s="33" t="s">
        <v>10991</v>
      </c>
      <c r="U313" s="33" t="s">
        <v>11003</v>
      </c>
      <c r="V313" s="77">
        <v>344</v>
      </c>
      <c r="W313" s="272">
        <v>292.5</v>
      </c>
      <c r="X313" s="342" t="s">
        <v>9563</v>
      </c>
      <c r="Y313" s="711"/>
      <c r="Z313" s="105"/>
      <c r="AA313" s="105"/>
    </row>
    <row r="314" spans="1:32" ht="18" customHeight="1">
      <c r="A314" s="348" t="s">
        <v>8120</v>
      </c>
      <c r="B314" s="344" t="s">
        <v>8121</v>
      </c>
      <c r="C314" s="80" t="s">
        <v>10569</v>
      </c>
      <c r="D314" s="123">
        <v>0.5</v>
      </c>
      <c r="E314" s="124">
        <v>520</v>
      </c>
      <c r="F314" s="3" t="s">
        <v>10109</v>
      </c>
      <c r="G314" s="3" t="s">
        <v>9914</v>
      </c>
      <c r="H314" s="3" t="s">
        <v>9914</v>
      </c>
      <c r="I314" s="158"/>
      <c r="J314" s="388"/>
      <c r="K314" s="2" t="s">
        <v>8122</v>
      </c>
      <c r="O314" s="137"/>
      <c r="P314" s="198"/>
      <c r="Q314" s="198"/>
      <c r="R314" s="33">
        <v>0</v>
      </c>
      <c r="S314" s="33">
        <v>-1</v>
      </c>
      <c r="T314" s="33" t="s">
        <v>11994</v>
      </c>
      <c r="U314" s="33"/>
      <c r="V314" s="77">
        <v>457</v>
      </c>
      <c r="W314" s="272">
        <v>182.5</v>
      </c>
      <c r="X314" s="342" t="s">
        <v>9563</v>
      </c>
      <c r="Y314" s="711"/>
      <c r="Z314" s="105"/>
      <c r="AA314" s="105"/>
      <c r="AC314" s="105" t="s">
        <v>4985</v>
      </c>
      <c r="AF314" s="31" t="s">
        <v>8123</v>
      </c>
    </row>
    <row r="315" spans="1:32" ht="18" customHeight="1">
      <c r="A315" s="348" t="s">
        <v>2070</v>
      </c>
      <c r="B315" s="344" t="s">
        <v>8124</v>
      </c>
      <c r="C315" s="80" t="s">
        <v>4033</v>
      </c>
      <c r="D315" s="123">
        <v>0.5</v>
      </c>
      <c r="E315" s="124">
        <v>520</v>
      </c>
      <c r="F315" s="3" t="s">
        <v>10109</v>
      </c>
      <c r="G315" s="3" t="s">
        <v>9914</v>
      </c>
      <c r="H315" s="3" t="s">
        <v>9914</v>
      </c>
      <c r="I315" s="158"/>
      <c r="J315" s="388"/>
      <c r="K315" s="2" t="s">
        <v>8122</v>
      </c>
      <c r="O315" s="137"/>
      <c r="P315" s="198"/>
      <c r="Q315" s="198"/>
      <c r="R315" s="33">
        <v>0</v>
      </c>
      <c r="S315" s="33">
        <v>-0.5</v>
      </c>
      <c r="T315" s="33" t="s">
        <v>11994</v>
      </c>
      <c r="U315" s="33"/>
      <c r="V315" s="77">
        <v>469</v>
      </c>
      <c r="W315" s="272">
        <v>183</v>
      </c>
      <c r="X315" s="342" t="s">
        <v>9563</v>
      </c>
      <c r="Y315" s="711"/>
      <c r="Z315" s="105"/>
      <c r="AA315" s="105"/>
      <c r="AC315" s="105" t="s">
        <v>4985</v>
      </c>
      <c r="AF315" s="31" t="s">
        <v>8125</v>
      </c>
    </row>
    <row r="316" spans="1:32" ht="18" customHeight="1">
      <c r="A316" s="770" t="s">
        <v>4334</v>
      </c>
      <c r="B316" s="771" t="s">
        <v>5793</v>
      </c>
      <c r="C316" s="772"/>
      <c r="D316" s="773"/>
      <c r="E316" s="774"/>
      <c r="F316" s="775"/>
      <c r="G316" s="775"/>
      <c r="H316" s="775"/>
      <c r="I316" s="776"/>
      <c r="J316" s="777"/>
      <c r="K316" s="778"/>
      <c r="L316" s="778"/>
      <c r="M316" s="779"/>
      <c r="N316" s="779"/>
      <c r="O316" s="780" t="s">
        <v>812</v>
      </c>
      <c r="P316" s="781"/>
      <c r="Q316" s="781"/>
      <c r="R316" s="782"/>
      <c r="S316" s="782"/>
      <c r="T316" s="782"/>
      <c r="U316" s="782"/>
      <c r="V316" s="782"/>
      <c r="W316" s="783"/>
      <c r="X316" s="784"/>
      <c r="Y316" s="785"/>
      <c r="Z316" s="786"/>
      <c r="AA316" s="786"/>
      <c r="AB316" s="786"/>
      <c r="AC316" s="786"/>
      <c r="AD316" s="810"/>
      <c r="AE316" s="810"/>
    </row>
    <row r="317" spans="1:32" ht="18" customHeight="1">
      <c r="A317" s="770" t="s">
        <v>5794</v>
      </c>
      <c r="B317" s="771" t="s">
        <v>5795</v>
      </c>
      <c r="C317" s="772"/>
      <c r="D317" s="773"/>
      <c r="E317" s="774"/>
      <c r="F317" s="775"/>
      <c r="G317" s="775"/>
      <c r="H317" s="775"/>
      <c r="I317" s="776"/>
      <c r="J317" s="777"/>
      <c r="K317" s="778"/>
      <c r="L317" s="778"/>
      <c r="M317" s="779"/>
      <c r="N317" s="779"/>
      <c r="O317" s="780" t="s">
        <v>9907</v>
      </c>
      <c r="P317" s="781"/>
      <c r="Q317" s="781"/>
      <c r="R317" s="782"/>
      <c r="S317" s="782"/>
      <c r="T317" s="782"/>
      <c r="U317" s="782"/>
      <c r="V317" s="782"/>
      <c r="W317" s="783"/>
      <c r="X317" s="784"/>
      <c r="Y317" s="785"/>
      <c r="Z317" s="786"/>
      <c r="AA317" s="786"/>
      <c r="AB317" s="786"/>
      <c r="AC317" s="786"/>
      <c r="AD317" s="810"/>
      <c r="AE317" s="810"/>
    </row>
    <row r="318" spans="1:32" ht="18" customHeight="1">
      <c r="A318" s="770" t="s">
        <v>5796</v>
      </c>
      <c r="B318" s="771" t="s">
        <v>7112</v>
      </c>
      <c r="C318" s="772"/>
      <c r="D318" s="773"/>
      <c r="E318" s="774"/>
      <c r="F318" s="775"/>
      <c r="G318" s="775"/>
      <c r="H318" s="775"/>
      <c r="I318" s="776"/>
      <c r="J318" s="777"/>
      <c r="K318" s="778"/>
      <c r="L318" s="778"/>
      <c r="M318" s="779"/>
      <c r="N318" s="779"/>
      <c r="O318" s="780" t="s">
        <v>813</v>
      </c>
      <c r="P318" s="781"/>
      <c r="Q318" s="781"/>
      <c r="R318" s="782"/>
      <c r="S318" s="782"/>
      <c r="T318" s="782"/>
      <c r="U318" s="782"/>
      <c r="V318" s="782"/>
      <c r="W318" s="783"/>
      <c r="X318" s="784"/>
      <c r="Y318" s="785"/>
      <c r="Z318" s="786"/>
      <c r="AA318" s="786"/>
      <c r="AB318" s="786"/>
      <c r="AC318" s="786"/>
      <c r="AD318" s="810"/>
      <c r="AE318" s="810"/>
    </row>
    <row r="319" spans="1:32" ht="18" customHeight="1">
      <c r="A319" s="348" t="s">
        <v>25847</v>
      </c>
      <c r="B319" s="344" t="s">
        <v>25848</v>
      </c>
      <c r="C319" s="80" t="s">
        <v>25849</v>
      </c>
      <c r="D319" s="123">
        <v>0.5</v>
      </c>
      <c r="E319" s="124">
        <v>405</v>
      </c>
      <c r="F319" s="3" t="s">
        <v>25850</v>
      </c>
      <c r="G319" s="3" t="s">
        <v>25850</v>
      </c>
      <c r="H319" s="3" t="s">
        <v>25851</v>
      </c>
      <c r="I319" s="158"/>
      <c r="J319" s="388"/>
      <c r="L319" s="981" t="s">
        <v>25852</v>
      </c>
      <c r="O319" s="1163"/>
      <c r="P319" s="198"/>
      <c r="Q319" s="198"/>
      <c r="R319" s="856"/>
      <c r="S319" s="856"/>
      <c r="T319" s="856"/>
      <c r="U319" s="856"/>
      <c r="V319" s="1023"/>
      <c r="W319" s="1024"/>
      <c r="Y319" s="711"/>
      <c r="Z319" s="105"/>
      <c r="AA319" s="105"/>
    </row>
    <row r="320" spans="1:32" ht="18" customHeight="1">
      <c r="A320" s="348" t="str">
        <f t="shared" ref="A320:A329" si="4">ASC(O320)</f>
        <v>2-60-8</v>
      </c>
      <c r="B320" s="344" t="s">
        <v>1767</v>
      </c>
      <c r="C320" s="80" t="s">
        <v>10396</v>
      </c>
      <c r="D320" s="123">
        <v>0.5</v>
      </c>
      <c r="E320" s="124">
        <v>435</v>
      </c>
      <c r="F320" s="3" t="s">
        <v>4008</v>
      </c>
      <c r="G320" s="3" t="s">
        <v>11224</v>
      </c>
      <c r="H320" s="3" t="s">
        <v>4008</v>
      </c>
      <c r="I320" s="158" t="s">
        <v>2838</v>
      </c>
      <c r="J320" s="388"/>
      <c r="K320" s="2" t="s">
        <v>3241</v>
      </c>
      <c r="O320" s="137" t="s">
        <v>11356</v>
      </c>
      <c r="P320" s="198"/>
      <c r="Q320" s="198"/>
      <c r="R320" s="76" t="s">
        <v>3391</v>
      </c>
      <c r="S320" s="76" t="s">
        <v>3391</v>
      </c>
      <c r="T320" s="76" t="s">
        <v>3391</v>
      </c>
      <c r="U320" s="82" t="s">
        <v>3009</v>
      </c>
      <c r="V320" s="77" t="s">
        <v>3391</v>
      </c>
      <c r="W320" s="272" t="s">
        <v>3391</v>
      </c>
      <c r="X320" s="342" t="s">
        <v>9563</v>
      </c>
      <c r="Y320" s="711"/>
      <c r="Z320" s="105"/>
      <c r="AA320" s="105"/>
    </row>
    <row r="321" spans="1:31" ht="18" customHeight="1">
      <c r="A321" s="348" t="str">
        <f t="shared" si="4"/>
        <v>2-63-7</v>
      </c>
      <c r="B321" s="344" t="s">
        <v>1872</v>
      </c>
      <c r="C321" s="140" t="s">
        <v>10396</v>
      </c>
      <c r="D321" s="138">
        <v>1</v>
      </c>
      <c r="E321" s="143">
        <v>450</v>
      </c>
      <c r="F321" s="4" t="s">
        <v>4008</v>
      </c>
      <c r="G321" s="4" t="s">
        <v>11224</v>
      </c>
      <c r="H321" s="4" t="s">
        <v>4008</v>
      </c>
      <c r="I321" s="157" t="s">
        <v>4409</v>
      </c>
      <c r="J321" s="387"/>
      <c r="K321" s="2" t="s">
        <v>3418</v>
      </c>
      <c r="O321" s="137" t="s">
        <v>552</v>
      </c>
      <c r="P321" s="198"/>
      <c r="Q321" s="198"/>
      <c r="R321" s="76" t="s">
        <v>3391</v>
      </c>
      <c r="S321" s="76" t="s">
        <v>3391</v>
      </c>
      <c r="T321" s="76" t="s">
        <v>3391</v>
      </c>
      <c r="U321" s="82" t="s">
        <v>3009</v>
      </c>
      <c r="V321" s="77" t="s">
        <v>3391</v>
      </c>
      <c r="W321" s="272" t="s">
        <v>3391</v>
      </c>
      <c r="X321" s="342" t="s">
        <v>9563</v>
      </c>
      <c r="Y321" s="711"/>
      <c r="Z321" s="105"/>
      <c r="AA321" s="105"/>
    </row>
    <row r="322" spans="1:31" ht="18" customHeight="1">
      <c r="A322" s="579" t="str">
        <f t="shared" si="4"/>
        <v>2-71-2</v>
      </c>
      <c r="B322" s="540" t="s">
        <v>4948</v>
      </c>
      <c r="C322" s="306" t="s">
        <v>10396</v>
      </c>
      <c r="D322" s="151">
        <v>0.6</v>
      </c>
      <c r="E322" s="148">
        <v>405</v>
      </c>
      <c r="F322" s="88" t="s">
        <v>11224</v>
      </c>
      <c r="G322" s="88" t="s">
        <v>11224</v>
      </c>
      <c r="H322" s="88" t="s">
        <v>4008</v>
      </c>
      <c r="I322" s="275" t="s">
        <v>5949</v>
      </c>
      <c r="J322" s="389"/>
      <c r="K322" s="13" t="s">
        <v>6633</v>
      </c>
      <c r="L322" s="13"/>
      <c r="M322" s="108"/>
      <c r="N322" s="108"/>
      <c r="O322" s="587" t="s">
        <v>7770</v>
      </c>
      <c r="P322" s="629"/>
      <c r="Q322" s="629"/>
      <c r="R322" s="33" t="s">
        <v>10991</v>
      </c>
      <c r="S322" s="33" t="s">
        <v>11003</v>
      </c>
      <c r="T322" s="33" t="s">
        <v>10991</v>
      </c>
      <c r="U322" s="33" t="s">
        <v>11003</v>
      </c>
      <c r="V322" s="33">
        <v>315</v>
      </c>
      <c r="W322" s="582">
        <v>270</v>
      </c>
      <c r="X322" s="583" t="s">
        <v>9563</v>
      </c>
      <c r="Y322" s="718"/>
      <c r="Z322" s="684"/>
      <c r="AA322" s="684"/>
      <c r="AB322" s="684"/>
      <c r="AC322" s="684"/>
      <c r="AD322" s="809"/>
      <c r="AE322" s="809"/>
    </row>
    <row r="323" spans="1:31" ht="18" customHeight="1">
      <c r="A323" s="348" t="str">
        <f t="shared" si="4"/>
        <v>2-71-3</v>
      </c>
      <c r="B323" s="344" t="s">
        <v>10936</v>
      </c>
      <c r="C323" s="140" t="s">
        <v>10396</v>
      </c>
      <c r="D323" s="138">
        <v>0.6</v>
      </c>
      <c r="E323" s="143">
        <v>405</v>
      </c>
      <c r="F323" s="4" t="s">
        <v>11224</v>
      </c>
      <c r="G323" s="4" t="s">
        <v>11224</v>
      </c>
      <c r="H323" s="4" t="s">
        <v>4008</v>
      </c>
      <c r="I323" s="157" t="s">
        <v>5949</v>
      </c>
      <c r="J323" s="387"/>
      <c r="K323" s="2" t="s">
        <v>6633</v>
      </c>
      <c r="O323" s="137" t="s">
        <v>1087</v>
      </c>
      <c r="P323" s="198"/>
      <c r="Q323" s="198"/>
      <c r="R323" s="33" t="s">
        <v>10991</v>
      </c>
      <c r="S323" s="33" t="s">
        <v>11003</v>
      </c>
      <c r="T323" s="33" t="s">
        <v>10991</v>
      </c>
      <c r="U323" s="33" t="s">
        <v>11003</v>
      </c>
      <c r="V323" s="77">
        <v>315</v>
      </c>
      <c r="W323" s="272">
        <v>270</v>
      </c>
      <c r="X323" s="342" t="s">
        <v>9563</v>
      </c>
      <c r="Y323" s="711"/>
      <c r="Z323" s="105"/>
      <c r="AA323" s="105"/>
    </row>
    <row r="324" spans="1:31" ht="18" customHeight="1">
      <c r="A324" s="579" t="s">
        <v>565</v>
      </c>
      <c r="B324" s="540" t="s">
        <v>566</v>
      </c>
      <c r="C324" s="306"/>
      <c r="D324" s="151"/>
      <c r="E324" s="148"/>
      <c r="F324" s="88"/>
      <c r="G324" s="88"/>
      <c r="H324" s="88"/>
      <c r="I324" s="275"/>
      <c r="J324" s="389"/>
      <c r="K324" s="13"/>
      <c r="L324" s="13"/>
      <c r="M324" s="108"/>
      <c r="N324" s="108"/>
      <c r="O324" s="587"/>
      <c r="P324" s="629"/>
      <c r="Q324" s="629"/>
      <c r="R324" s="33"/>
      <c r="S324" s="33"/>
      <c r="T324" s="33"/>
      <c r="U324" s="33"/>
      <c r="V324" s="33"/>
      <c r="W324" s="582"/>
      <c r="X324" s="583"/>
      <c r="Y324" s="718"/>
      <c r="Z324" s="684"/>
      <c r="AA324" s="684"/>
      <c r="AB324" s="684"/>
      <c r="AC324" s="684"/>
      <c r="AD324" s="809"/>
      <c r="AE324" s="809"/>
    </row>
    <row r="325" spans="1:31" ht="18" customHeight="1">
      <c r="A325" s="579" t="s">
        <v>3286</v>
      </c>
      <c r="B325" s="540" t="s">
        <v>3287</v>
      </c>
      <c r="C325" s="306"/>
      <c r="D325" s="151"/>
      <c r="E325" s="148"/>
      <c r="F325" s="88"/>
      <c r="G325" s="88"/>
      <c r="H325" s="88"/>
      <c r="I325" s="275"/>
      <c r="J325" s="389"/>
      <c r="K325" s="13"/>
      <c r="L325" s="13"/>
      <c r="M325" s="108"/>
      <c r="N325" s="108"/>
      <c r="O325" s="587"/>
      <c r="P325" s="629"/>
      <c r="Q325" s="629"/>
      <c r="R325" s="33"/>
      <c r="S325" s="33"/>
      <c r="T325" s="33"/>
      <c r="U325" s="33"/>
      <c r="V325" s="33"/>
      <c r="W325" s="582"/>
      <c r="X325" s="583"/>
      <c r="Y325" s="718"/>
      <c r="Z325" s="684"/>
      <c r="AA325" s="684"/>
      <c r="AB325" s="684"/>
      <c r="AC325" s="684"/>
      <c r="AD325" s="809"/>
      <c r="AE325" s="809"/>
    </row>
    <row r="326" spans="1:31" ht="18" customHeight="1">
      <c r="A326" s="579" t="str">
        <f t="shared" si="4"/>
        <v>2-76-1</v>
      </c>
      <c r="B326" s="540" t="s">
        <v>9223</v>
      </c>
      <c r="C326" s="306" t="s">
        <v>10396</v>
      </c>
      <c r="D326" s="151">
        <v>0.8</v>
      </c>
      <c r="E326" s="148">
        <v>520</v>
      </c>
      <c r="F326" s="88" t="s">
        <v>11224</v>
      </c>
      <c r="G326" s="88" t="s">
        <v>11224</v>
      </c>
      <c r="H326" s="88" t="s">
        <v>4008</v>
      </c>
      <c r="I326" s="275" t="s">
        <v>4158</v>
      </c>
      <c r="J326" s="389"/>
      <c r="K326" s="13" t="s">
        <v>9933</v>
      </c>
      <c r="L326" s="13"/>
      <c r="M326" s="108"/>
      <c r="N326" s="108"/>
      <c r="O326" s="587" t="s">
        <v>1088</v>
      </c>
      <c r="P326" s="629"/>
      <c r="Q326" s="629"/>
      <c r="R326" s="33">
        <v>0</v>
      </c>
      <c r="S326" s="33">
        <v>-1</v>
      </c>
      <c r="T326" s="33">
        <v>0</v>
      </c>
      <c r="U326" s="33">
        <v>-1</v>
      </c>
      <c r="V326" s="33">
        <v>390</v>
      </c>
      <c r="W326" s="582">
        <v>282</v>
      </c>
      <c r="X326" s="583" t="s">
        <v>9563</v>
      </c>
      <c r="Y326" s="718"/>
      <c r="Z326" s="684"/>
      <c r="AA326" s="684"/>
      <c r="AB326" s="684"/>
      <c r="AC326" s="684"/>
      <c r="AD326" s="809"/>
      <c r="AE326" s="809"/>
    </row>
    <row r="327" spans="1:31" ht="18" customHeight="1">
      <c r="A327" s="579" t="str">
        <f t="shared" si="4"/>
        <v>2-76-2</v>
      </c>
      <c r="B327" s="540" t="s">
        <v>9224</v>
      </c>
      <c r="C327" s="306" t="s">
        <v>10396</v>
      </c>
      <c r="D327" s="151">
        <v>0.6</v>
      </c>
      <c r="E327" s="148">
        <v>405</v>
      </c>
      <c r="F327" s="88" t="s">
        <v>11224</v>
      </c>
      <c r="G327" s="88" t="s">
        <v>11224</v>
      </c>
      <c r="H327" s="88" t="s">
        <v>4008</v>
      </c>
      <c r="I327" s="275" t="s">
        <v>4746</v>
      </c>
      <c r="J327" s="389"/>
      <c r="K327" s="13" t="s">
        <v>3435</v>
      </c>
      <c r="L327" s="13"/>
      <c r="M327" s="108"/>
      <c r="N327" s="108"/>
      <c r="O327" s="587" t="s">
        <v>5237</v>
      </c>
      <c r="P327" s="629"/>
      <c r="Q327" s="629"/>
      <c r="R327" s="33">
        <v>0</v>
      </c>
      <c r="S327" s="33">
        <v>-1</v>
      </c>
      <c r="T327" s="33">
        <v>0</v>
      </c>
      <c r="U327" s="33">
        <v>-1</v>
      </c>
      <c r="V327" s="33">
        <v>295</v>
      </c>
      <c r="W327" s="582">
        <v>182</v>
      </c>
      <c r="X327" s="583" t="s">
        <v>9563</v>
      </c>
      <c r="Y327" s="718"/>
      <c r="Z327" s="684"/>
      <c r="AA327" s="684"/>
      <c r="AB327" s="684"/>
      <c r="AC327" s="684"/>
      <c r="AD327" s="809"/>
      <c r="AE327" s="809"/>
    </row>
    <row r="328" spans="1:31" ht="18" customHeight="1">
      <c r="A328" s="579" t="str">
        <f t="shared" si="4"/>
        <v>2-76-3</v>
      </c>
      <c r="B328" s="540" t="s">
        <v>4202</v>
      </c>
      <c r="C328" s="306" t="s">
        <v>10396</v>
      </c>
      <c r="D328" s="151">
        <v>0.6</v>
      </c>
      <c r="E328" s="148">
        <v>405</v>
      </c>
      <c r="F328" s="88" t="s">
        <v>11224</v>
      </c>
      <c r="G328" s="88" t="s">
        <v>11224</v>
      </c>
      <c r="H328" s="88" t="s">
        <v>4008</v>
      </c>
      <c r="I328" s="275" t="s">
        <v>9681</v>
      </c>
      <c r="J328" s="389"/>
      <c r="K328" s="13" t="s">
        <v>3435</v>
      </c>
      <c r="L328" s="13"/>
      <c r="M328" s="108"/>
      <c r="N328" s="108"/>
      <c r="O328" s="587" t="s">
        <v>7447</v>
      </c>
      <c r="P328" s="629"/>
      <c r="Q328" s="629"/>
      <c r="R328" s="33">
        <v>0</v>
      </c>
      <c r="S328" s="33">
        <v>-1</v>
      </c>
      <c r="T328" s="33">
        <v>0</v>
      </c>
      <c r="U328" s="33">
        <v>-1</v>
      </c>
      <c r="V328" s="33">
        <v>295</v>
      </c>
      <c r="W328" s="582">
        <v>182</v>
      </c>
      <c r="X328" s="583" t="s">
        <v>9563</v>
      </c>
      <c r="Y328" s="718"/>
      <c r="Z328" s="684"/>
      <c r="AA328" s="684"/>
      <c r="AB328" s="684"/>
      <c r="AC328" s="684"/>
      <c r="AD328" s="809"/>
      <c r="AE328" s="809"/>
    </row>
    <row r="329" spans="1:31" ht="18" customHeight="1">
      <c r="A329" s="348" t="str">
        <f t="shared" si="4"/>
        <v>2-77-7</v>
      </c>
      <c r="B329" s="344" t="s">
        <v>8706</v>
      </c>
      <c r="C329" s="140" t="s">
        <v>10396</v>
      </c>
      <c r="D329" s="138">
        <v>0.8</v>
      </c>
      <c r="E329" s="143">
        <v>520</v>
      </c>
      <c r="F329" s="4" t="s">
        <v>11224</v>
      </c>
      <c r="G329" s="4" t="s">
        <v>11224</v>
      </c>
      <c r="H329" s="4" t="s">
        <v>4008</v>
      </c>
      <c r="I329" s="157" t="s">
        <v>5948</v>
      </c>
      <c r="J329" s="387"/>
      <c r="K329" s="2" t="s">
        <v>9185</v>
      </c>
      <c r="O329" s="137" t="s">
        <v>828</v>
      </c>
      <c r="P329" s="198"/>
      <c r="Q329" s="198"/>
      <c r="R329" s="33">
        <v>0</v>
      </c>
      <c r="S329" s="33">
        <v>-2</v>
      </c>
      <c r="T329" s="33">
        <v>0</v>
      </c>
      <c r="U329" s="33">
        <v>-1</v>
      </c>
      <c r="V329" s="77">
        <v>406</v>
      </c>
      <c r="W329" s="272">
        <v>286</v>
      </c>
      <c r="X329" s="342" t="s">
        <v>9563</v>
      </c>
      <c r="Y329" s="711"/>
      <c r="Z329" s="105"/>
      <c r="AA329" s="105"/>
    </row>
    <row r="330" spans="1:31" ht="18" customHeight="1">
      <c r="A330" s="348" t="s">
        <v>9280</v>
      </c>
      <c r="B330" s="344" t="s">
        <v>4551</v>
      </c>
      <c r="C330" s="80" t="s">
        <v>10396</v>
      </c>
      <c r="D330" s="123">
        <v>0.8</v>
      </c>
      <c r="E330" s="124">
        <v>520</v>
      </c>
      <c r="F330" s="3" t="s">
        <v>4008</v>
      </c>
      <c r="G330" s="3" t="s">
        <v>11224</v>
      </c>
      <c r="H330" s="3" t="s">
        <v>4008</v>
      </c>
      <c r="I330" s="158" t="s">
        <v>4409</v>
      </c>
      <c r="J330" s="388"/>
      <c r="K330" s="2" t="s">
        <v>458</v>
      </c>
      <c r="O330" s="137"/>
      <c r="P330" s="198"/>
      <c r="Q330" s="198"/>
      <c r="R330" s="33">
        <v>0</v>
      </c>
      <c r="S330" s="33">
        <v>-2</v>
      </c>
      <c r="T330" s="33">
        <v>0</v>
      </c>
      <c r="U330" s="33">
        <v>-1</v>
      </c>
      <c r="V330" s="77">
        <v>454</v>
      </c>
      <c r="W330" s="272">
        <v>280</v>
      </c>
      <c r="X330" s="342" t="s">
        <v>9563</v>
      </c>
      <c r="Y330" s="711"/>
      <c r="Z330" s="105"/>
      <c r="AA330" s="105"/>
    </row>
    <row r="331" spans="1:31" ht="18" customHeight="1">
      <c r="A331" s="348" t="str">
        <f t="shared" ref="A331:A340" si="5">ASC(O331)</f>
        <v>2-108-0</v>
      </c>
      <c r="B331" s="344" t="s">
        <v>4288</v>
      </c>
      <c r="C331" s="140" t="s">
        <v>4698</v>
      </c>
      <c r="D331" s="138">
        <v>0.6</v>
      </c>
      <c r="E331" s="124">
        <v>405</v>
      </c>
      <c r="F331" s="4" t="s">
        <v>11224</v>
      </c>
      <c r="G331" s="4" t="s">
        <v>11224</v>
      </c>
      <c r="H331" s="4" t="s">
        <v>4008</v>
      </c>
      <c r="I331" s="157"/>
      <c r="J331" s="387"/>
      <c r="K331" s="2" t="s">
        <v>11820</v>
      </c>
      <c r="O331" s="137" t="s">
        <v>7609</v>
      </c>
      <c r="P331" s="198"/>
      <c r="Q331" s="198"/>
      <c r="R331" s="33">
        <v>0</v>
      </c>
      <c r="S331" s="33">
        <v>-2</v>
      </c>
      <c r="T331" s="33">
        <v>0</v>
      </c>
      <c r="U331" s="33">
        <v>-1</v>
      </c>
      <c r="V331" s="77">
        <v>333</v>
      </c>
      <c r="W331" s="272">
        <v>275</v>
      </c>
      <c r="X331" s="342" t="s">
        <v>9563</v>
      </c>
      <c r="Y331" s="711"/>
      <c r="Z331" s="105"/>
      <c r="AA331" s="105"/>
    </row>
    <row r="332" spans="1:31" ht="18" customHeight="1">
      <c r="A332" s="348" t="str">
        <f t="shared" si="5"/>
        <v>2-108-1</v>
      </c>
      <c r="B332" s="344" t="s">
        <v>4246</v>
      </c>
      <c r="C332" s="80" t="s">
        <v>10396</v>
      </c>
      <c r="D332" s="123">
        <v>0.6</v>
      </c>
      <c r="E332" s="124">
        <v>405</v>
      </c>
      <c r="F332" s="3" t="s">
        <v>11224</v>
      </c>
      <c r="G332" s="3" t="s">
        <v>11224</v>
      </c>
      <c r="H332" s="3" t="s">
        <v>4008</v>
      </c>
      <c r="I332" s="158"/>
      <c r="J332" s="388"/>
      <c r="K332" s="2" t="s">
        <v>11820</v>
      </c>
      <c r="O332" s="137" t="s">
        <v>7689</v>
      </c>
      <c r="P332" s="198"/>
      <c r="Q332" s="198"/>
      <c r="R332" s="33">
        <v>0</v>
      </c>
      <c r="S332" s="33">
        <v>-2</v>
      </c>
      <c r="T332" s="33">
        <v>0</v>
      </c>
      <c r="U332" s="33">
        <v>-1</v>
      </c>
      <c r="V332" s="77">
        <v>333</v>
      </c>
      <c r="W332" s="272">
        <v>275</v>
      </c>
      <c r="X332" s="342" t="s">
        <v>9563</v>
      </c>
      <c r="Y332" s="711"/>
      <c r="Z332" s="105"/>
      <c r="AA332" s="105"/>
    </row>
    <row r="333" spans="1:31" ht="18" customHeight="1">
      <c r="A333" s="348" t="str">
        <f t="shared" si="5"/>
        <v>2-108-2</v>
      </c>
      <c r="B333" s="344" t="s">
        <v>9930</v>
      </c>
      <c r="C333" s="140" t="s">
        <v>10396</v>
      </c>
      <c r="D333" s="138">
        <v>0.6</v>
      </c>
      <c r="E333" s="124">
        <v>405</v>
      </c>
      <c r="F333" s="4" t="s">
        <v>11224</v>
      </c>
      <c r="G333" s="4" t="s">
        <v>11224</v>
      </c>
      <c r="H333" s="4" t="s">
        <v>4008</v>
      </c>
      <c r="I333" s="157"/>
      <c r="J333" s="387"/>
      <c r="K333" s="2" t="s">
        <v>11820</v>
      </c>
      <c r="O333" s="137" t="s">
        <v>7690</v>
      </c>
      <c r="P333" s="198"/>
      <c r="Q333" s="198"/>
      <c r="R333" s="33">
        <v>0</v>
      </c>
      <c r="S333" s="33">
        <v>-2</v>
      </c>
      <c r="T333" s="33">
        <v>0</v>
      </c>
      <c r="U333" s="33">
        <v>-1</v>
      </c>
      <c r="V333" s="77">
        <v>333</v>
      </c>
      <c r="W333" s="272">
        <v>275</v>
      </c>
      <c r="X333" s="342" t="s">
        <v>9563</v>
      </c>
      <c r="Y333" s="711"/>
      <c r="Z333" s="105"/>
      <c r="AA333" s="105"/>
    </row>
    <row r="334" spans="1:31" ht="18" customHeight="1">
      <c r="A334" s="348" t="str">
        <f t="shared" si="5"/>
        <v>*2-108-3</v>
      </c>
      <c r="B334" s="344" t="s">
        <v>4343</v>
      </c>
      <c r="C334" s="306" t="s">
        <v>10396</v>
      </c>
      <c r="D334" s="151">
        <v>0.8</v>
      </c>
      <c r="E334" s="148">
        <v>405</v>
      </c>
      <c r="F334" s="88" t="s">
        <v>4008</v>
      </c>
      <c r="G334" s="88" t="s">
        <v>11224</v>
      </c>
      <c r="H334" s="88" t="s">
        <v>4008</v>
      </c>
      <c r="I334" s="275"/>
      <c r="J334" s="380" t="s">
        <v>5590</v>
      </c>
      <c r="K334" s="108"/>
      <c r="O334" s="137" t="s">
        <v>2450</v>
      </c>
      <c r="P334" s="198"/>
      <c r="Q334" s="198"/>
      <c r="R334" s="33">
        <v>0</v>
      </c>
      <c r="S334" s="33">
        <v>-2</v>
      </c>
      <c r="T334" s="33">
        <v>0</v>
      </c>
      <c r="U334" s="33">
        <v>-1</v>
      </c>
      <c r="V334" s="77">
        <v>333</v>
      </c>
      <c r="W334" s="272">
        <v>275</v>
      </c>
      <c r="X334" s="342" t="s">
        <v>6893</v>
      </c>
      <c r="Y334" s="711" t="s">
        <v>5590</v>
      </c>
      <c r="Z334" s="105"/>
      <c r="AA334" s="105"/>
    </row>
    <row r="335" spans="1:31" ht="18" customHeight="1">
      <c r="A335" s="348" t="str">
        <f t="shared" si="5"/>
        <v>2-108-7</v>
      </c>
      <c r="B335" s="344" t="s">
        <v>4766</v>
      </c>
      <c r="C335" s="80" t="s">
        <v>4698</v>
      </c>
      <c r="D335" s="123">
        <v>0.8</v>
      </c>
      <c r="E335" s="124">
        <v>405</v>
      </c>
      <c r="F335" s="3" t="s">
        <v>4008</v>
      </c>
      <c r="G335" s="3" t="s">
        <v>11224</v>
      </c>
      <c r="H335" s="3" t="s">
        <v>4008</v>
      </c>
      <c r="I335" s="158"/>
      <c r="J335" s="388"/>
      <c r="K335" s="2" t="s">
        <v>11820</v>
      </c>
      <c r="O335" s="137" t="s">
        <v>9445</v>
      </c>
      <c r="P335" s="198"/>
      <c r="Q335" s="198"/>
      <c r="R335" s="33">
        <v>0</v>
      </c>
      <c r="S335" s="33">
        <v>-2</v>
      </c>
      <c r="T335" s="33">
        <v>0</v>
      </c>
      <c r="U335" s="33">
        <v>-1</v>
      </c>
      <c r="V335" s="77">
        <v>333</v>
      </c>
      <c r="W335" s="272">
        <v>275</v>
      </c>
      <c r="X335" s="342" t="s">
        <v>9563</v>
      </c>
      <c r="Y335" s="711"/>
      <c r="Z335" s="105"/>
      <c r="AA335" s="105"/>
    </row>
    <row r="336" spans="1:31" ht="18" customHeight="1">
      <c r="A336" s="348" t="str">
        <f t="shared" si="5"/>
        <v>2-108-8</v>
      </c>
      <c r="B336" s="344" t="s">
        <v>4391</v>
      </c>
      <c r="C336" s="140" t="s">
        <v>10396</v>
      </c>
      <c r="D336" s="138">
        <v>0.8</v>
      </c>
      <c r="E336" s="124">
        <v>405</v>
      </c>
      <c r="F336" s="4" t="s">
        <v>10109</v>
      </c>
      <c r="G336" s="4" t="s">
        <v>11224</v>
      </c>
      <c r="H336" s="4" t="s">
        <v>4008</v>
      </c>
      <c r="I336" s="157" t="s">
        <v>4215</v>
      </c>
      <c r="J336" s="387"/>
      <c r="K336" s="2" t="s">
        <v>11820</v>
      </c>
      <c r="O336" s="137" t="s">
        <v>9721</v>
      </c>
      <c r="P336" s="198"/>
      <c r="Q336" s="198"/>
      <c r="R336" s="33">
        <v>0</v>
      </c>
      <c r="S336" s="33">
        <v>-2</v>
      </c>
      <c r="T336" s="33">
        <v>0</v>
      </c>
      <c r="U336" s="33">
        <v>-1</v>
      </c>
      <c r="V336" s="77">
        <v>333</v>
      </c>
      <c r="W336" s="272">
        <v>275</v>
      </c>
      <c r="X336" s="342" t="s">
        <v>9563</v>
      </c>
      <c r="Y336" s="711"/>
      <c r="Z336" s="105"/>
      <c r="AA336" s="105"/>
    </row>
    <row r="337" spans="1:27" ht="18" customHeight="1">
      <c r="A337" s="348" t="str">
        <f t="shared" si="5"/>
        <v>2-108-9</v>
      </c>
      <c r="B337" s="344" t="s">
        <v>3958</v>
      </c>
      <c r="C337" s="80" t="s">
        <v>10396</v>
      </c>
      <c r="D337" s="123">
        <v>1</v>
      </c>
      <c r="E337" s="124">
        <v>405</v>
      </c>
      <c r="F337" s="3" t="s">
        <v>4008</v>
      </c>
      <c r="G337" s="3" t="s">
        <v>11224</v>
      </c>
      <c r="H337" s="3" t="s">
        <v>4008</v>
      </c>
      <c r="I337" s="158" t="s">
        <v>1689</v>
      </c>
      <c r="J337" s="388"/>
      <c r="K337" s="2" t="s">
        <v>11820</v>
      </c>
      <c r="O337" s="137" t="s">
        <v>3490</v>
      </c>
      <c r="P337" s="198"/>
      <c r="Q337" s="198"/>
      <c r="R337" s="33">
        <v>0</v>
      </c>
      <c r="S337" s="33">
        <v>-2</v>
      </c>
      <c r="T337" s="33">
        <v>0</v>
      </c>
      <c r="U337" s="33">
        <v>-1</v>
      </c>
      <c r="V337" s="77">
        <v>333</v>
      </c>
      <c r="W337" s="272">
        <v>275</v>
      </c>
      <c r="X337" s="342" t="s">
        <v>9563</v>
      </c>
      <c r="Y337" s="711"/>
      <c r="Z337" s="105"/>
      <c r="AA337" s="105"/>
    </row>
    <row r="338" spans="1:27" ht="18" customHeight="1">
      <c r="A338" s="348" t="str">
        <f t="shared" si="5"/>
        <v>2-110-4</v>
      </c>
      <c r="B338" s="344" t="s">
        <v>9797</v>
      </c>
      <c r="C338" s="80" t="s">
        <v>10396</v>
      </c>
      <c r="D338" s="123">
        <v>1.2</v>
      </c>
      <c r="E338" s="124">
        <v>550</v>
      </c>
      <c r="F338" s="3" t="s">
        <v>11224</v>
      </c>
      <c r="G338" s="3" t="s">
        <v>4008</v>
      </c>
      <c r="H338" s="3" t="s">
        <v>4008</v>
      </c>
      <c r="I338" s="158"/>
      <c r="J338" s="388"/>
      <c r="K338" s="2" t="s">
        <v>11667</v>
      </c>
      <c r="O338" s="137" t="s">
        <v>4806</v>
      </c>
      <c r="P338" s="198"/>
      <c r="Q338" s="198"/>
      <c r="R338" s="33" t="s">
        <v>10991</v>
      </c>
      <c r="S338" s="33" t="s">
        <v>11003</v>
      </c>
      <c r="T338" s="33" t="s">
        <v>10991</v>
      </c>
      <c r="U338" s="33" t="s">
        <v>11003</v>
      </c>
      <c r="V338" s="77">
        <v>530</v>
      </c>
      <c r="W338" s="272">
        <v>330</v>
      </c>
      <c r="X338" s="342" t="s">
        <v>9563</v>
      </c>
      <c r="Y338" s="711"/>
      <c r="Z338" s="105"/>
      <c r="AA338" s="105"/>
    </row>
    <row r="339" spans="1:27" ht="18" customHeight="1">
      <c r="A339" s="348" t="str">
        <f t="shared" si="5"/>
        <v>2-110-5</v>
      </c>
      <c r="B339" s="344" t="s">
        <v>7773</v>
      </c>
      <c r="C339" s="140" t="s">
        <v>10396</v>
      </c>
      <c r="D339" s="138">
        <v>0.5</v>
      </c>
      <c r="E339" s="143">
        <v>520</v>
      </c>
      <c r="F339" s="4" t="s">
        <v>11224</v>
      </c>
      <c r="G339" s="4" t="s">
        <v>4008</v>
      </c>
      <c r="H339" s="4" t="s">
        <v>4008</v>
      </c>
      <c r="I339" s="157"/>
      <c r="J339" s="387"/>
      <c r="K339" s="2" t="s">
        <v>5496</v>
      </c>
      <c r="O339" s="137" t="s">
        <v>4351</v>
      </c>
      <c r="P339" s="198"/>
      <c r="Q339" s="198"/>
      <c r="R339" s="33">
        <v>0</v>
      </c>
      <c r="S339" s="33">
        <v>-2</v>
      </c>
      <c r="T339" s="33">
        <v>0</v>
      </c>
      <c r="U339" s="33">
        <v>-1</v>
      </c>
      <c r="V339" s="77">
        <v>461</v>
      </c>
      <c r="W339" s="272">
        <v>292.5</v>
      </c>
      <c r="X339" s="342" t="s">
        <v>9563</v>
      </c>
      <c r="Y339" s="711"/>
      <c r="Z339" s="105"/>
      <c r="AA339" s="105"/>
    </row>
    <row r="340" spans="1:27" ht="18" customHeight="1">
      <c r="A340" s="348" t="str">
        <f t="shared" si="5"/>
        <v>2-110-9</v>
      </c>
      <c r="B340" s="344" t="s">
        <v>12517</v>
      </c>
      <c r="C340" s="80" t="s">
        <v>10396</v>
      </c>
      <c r="D340" s="123">
        <v>0.8</v>
      </c>
      <c r="E340" s="124">
        <v>405</v>
      </c>
      <c r="F340" s="3" t="s">
        <v>4008</v>
      </c>
      <c r="G340" s="3" t="s">
        <v>11224</v>
      </c>
      <c r="H340" s="3" t="s">
        <v>4008</v>
      </c>
      <c r="I340" s="158" t="s">
        <v>4158</v>
      </c>
      <c r="J340" s="388"/>
      <c r="K340" s="2" t="s">
        <v>11820</v>
      </c>
      <c r="O340" s="137" t="s">
        <v>5663</v>
      </c>
      <c r="P340" s="198"/>
      <c r="Q340" s="198"/>
      <c r="R340" s="33" t="s">
        <v>10991</v>
      </c>
      <c r="S340" s="33" t="s">
        <v>11003</v>
      </c>
      <c r="T340" s="33" t="s">
        <v>10991</v>
      </c>
      <c r="U340" s="33" t="s">
        <v>11003</v>
      </c>
      <c r="V340" s="77">
        <v>300</v>
      </c>
      <c r="W340" s="272">
        <v>290</v>
      </c>
      <c r="X340" s="342" t="s">
        <v>9563</v>
      </c>
      <c r="Y340" s="711"/>
      <c r="Z340" s="105"/>
      <c r="AA340" s="105"/>
    </row>
    <row r="341" spans="1:27" ht="18" customHeight="1">
      <c r="A341" s="348" t="s">
        <v>11887</v>
      </c>
      <c r="B341" s="344" t="s">
        <v>8155</v>
      </c>
      <c r="C341" s="80" t="s">
        <v>10396</v>
      </c>
      <c r="D341" s="123">
        <v>0.8</v>
      </c>
      <c r="E341" s="124">
        <v>520</v>
      </c>
      <c r="F341" s="3" t="s">
        <v>11224</v>
      </c>
      <c r="G341" s="3" t="s">
        <v>11224</v>
      </c>
      <c r="H341" s="3" t="s">
        <v>4008</v>
      </c>
      <c r="I341" s="158" t="s">
        <v>9503</v>
      </c>
      <c r="J341" s="388"/>
      <c r="K341" s="2" t="s">
        <v>5496</v>
      </c>
      <c r="O341" s="137"/>
      <c r="P341" s="198"/>
      <c r="Q341" s="198"/>
      <c r="R341" s="33" t="s">
        <v>10991</v>
      </c>
      <c r="S341" s="33"/>
      <c r="T341" s="33" t="s">
        <v>10991</v>
      </c>
      <c r="U341" s="33"/>
      <c r="V341" s="77">
        <v>461</v>
      </c>
      <c r="W341" s="272">
        <v>292.5</v>
      </c>
      <c r="X341" s="342" t="s">
        <v>9563</v>
      </c>
      <c r="Y341" s="711"/>
      <c r="Z341" s="105"/>
      <c r="AA341" s="105"/>
    </row>
    <row r="342" spans="1:27" ht="18" customHeight="1">
      <c r="A342" s="348" t="s">
        <v>2339</v>
      </c>
      <c r="B342" s="344" t="s">
        <v>9966</v>
      </c>
      <c r="C342" s="80" t="s">
        <v>10396</v>
      </c>
      <c r="D342" s="123">
        <v>0.8</v>
      </c>
      <c r="E342" s="124">
        <v>520</v>
      </c>
      <c r="F342" s="3" t="s">
        <v>11224</v>
      </c>
      <c r="G342" s="3" t="s">
        <v>11224</v>
      </c>
      <c r="H342" s="3" t="s">
        <v>4008</v>
      </c>
      <c r="I342" s="158" t="s">
        <v>9503</v>
      </c>
      <c r="J342" s="388"/>
      <c r="K342" s="2" t="s">
        <v>5496</v>
      </c>
      <c r="O342" s="137"/>
      <c r="P342" s="198"/>
      <c r="Q342" s="198"/>
      <c r="R342" s="33" t="s">
        <v>10991</v>
      </c>
      <c r="S342" s="33"/>
      <c r="T342" s="33" t="s">
        <v>10991</v>
      </c>
      <c r="U342" s="33"/>
      <c r="V342" s="77">
        <v>461</v>
      </c>
      <c r="W342" s="272">
        <v>292.5</v>
      </c>
      <c r="X342" s="342" t="s">
        <v>9563</v>
      </c>
      <c r="Y342" s="711"/>
      <c r="Z342" s="105"/>
      <c r="AA342" s="105"/>
    </row>
    <row r="343" spans="1:27" ht="18" customHeight="1">
      <c r="A343" s="348" t="s">
        <v>1011</v>
      </c>
      <c r="B343" s="344" t="s">
        <v>3100</v>
      </c>
      <c r="C343" s="80" t="s">
        <v>11718</v>
      </c>
      <c r="D343" s="123">
        <v>0.38</v>
      </c>
      <c r="E343" s="124">
        <v>405</v>
      </c>
      <c r="F343" s="3" t="s">
        <v>11224</v>
      </c>
      <c r="G343" s="3" t="s">
        <v>4008</v>
      </c>
      <c r="H343" s="3" t="s">
        <v>4008</v>
      </c>
      <c r="I343" s="158" t="s">
        <v>9281</v>
      </c>
      <c r="J343" s="388"/>
      <c r="K343" s="2" t="s">
        <v>11598</v>
      </c>
      <c r="O343" s="137"/>
      <c r="P343" s="198"/>
      <c r="Q343" s="198"/>
      <c r="R343" s="33">
        <v>0</v>
      </c>
      <c r="S343" s="33">
        <v>-2</v>
      </c>
      <c r="T343" s="33">
        <v>0</v>
      </c>
      <c r="U343" s="33">
        <v>-1</v>
      </c>
      <c r="V343" s="77">
        <v>333</v>
      </c>
      <c r="W343" s="272">
        <v>275</v>
      </c>
      <c r="X343" s="342" t="s">
        <v>9563</v>
      </c>
      <c r="Y343" s="711"/>
      <c r="Z343" s="105"/>
      <c r="AA343" s="105"/>
    </row>
    <row r="344" spans="1:27" ht="18" customHeight="1">
      <c r="A344" s="348" t="s">
        <v>7895</v>
      </c>
      <c r="B344" s="344" t="s">
        <v>4364</v>
      </c>
      <c r="C344" s="80" t="s">
        <v>10396</v>
      </c>
      <c r="D344" s="123">
        <v>0.8</v>
      </c>
      <c r="E344" s="124">
        <v>405</v>
      </c>
      <c r="F344" s="3" t="s">
        <v>4008</v>
      </c>
      <c r="G344" s="3" t="s">
        <v>11224</v>
      </c>
      <c r="H344" s="3" t="s">
        <v>4008</v>
      </c>
      <c r="I344" s="158"/>
      <c r="J344" s="388"/>
      <c r="K344" s="2" t="s">
        <v>1730</v>
      </c>
      <c r="O344" s="137"/>
      <c r="P344" s="198"/>
      <c r="Q344" s="198"/>
      <c r="R344" s="33">
        <v>0</v>
      </c>
      <c r="S344" s="33">
        <v>-2</v>
      </c>
      <c r="T344" s="33">
        <v>0</v>
      </c>
      <c r="U344" s="33">
        <v>-1</v>
      </c>
      <c r="V344" s="77">
        <v>335</v>
      </c>
      <c r="W344" s="272">
        <v>230</v>
      </c>
      <c r="X344" s="342" t="s">
        <v>9563</v>
      </c>
      <c r="Y344" s="711"/>
      <c r="Z344" s="105"/>
      <c r="AA344" s="105"/>
    </row>
    <row r="345" spans="1:27" ht="18" customHeight="1">
      <c r="A345" s="348" t="s">
        <v>7896</v>
      </c>
      <c r="B345" s="344" t="s">
        <v>11880</v>
      </c>
      <c r="C345" s="80" t="s">
        <v>10396</v>
      </c>
      <c r="D345" s="123">
        <v>0.8</v>
      </c>
      <c r="E345" s="124">
        <v>405</v>
      </c>
      <c r="F345" s="3" t="s">
        <v>4008</v>
      </c>
      <c r="G345" s="3" t="s">
        <v>11224</v>
      </c>
      <c r="H345" s="3" t="s">
        <v>4008</v>
      </c>
      <c r="I345" s="158"/>
      <c r="J345" s="388"/>
      <c r="K345" s="2" t="s">
        <v>1730</v>
      </c>
      <c r="O345" s="137"/>
      <c r="P345" s="198"/>
      <c r="Q345" s="198"/>
      <c r="R345" s="33">
        <v>0</v>
      </c>
      <c r="S345" s="33">
        <v>-2</v>
      </c>
      <c r="T345" s="33">
        <v>0</v>
      </c>
      <c r="U345" s="33">
        <v>-1</v>
      </c>
      <c r="V345" s="77">
        <v>335</v>
      </c>
      <c r="W345" s="272">
        <v>230</v>
      </c>
      <c r="X345" s="342" t="s">
        <v>9563</v>
      </c>
      <c r="Y345" s="711"/>
      <c r="Z345" s="105"/>
      <c r="AA345" s="105"/>
    </row>
    <row r="346" spans="1:27" ht="18" customHeight="1">
      <c r="A346" s="348" t="s">
        <v>7897</v>
      </c>
      <c r="B346" s="344" t="s">
        <v>2178</v>
      </c>
      <c r="C346" s="80" t="s">
        <v>10396</v>
      </c>
      <c r="D346" s="123">
        <v>0.8</v>
      </c>
      <c r="E346" s="124">
        <v>405</v>
      </c>
      <c r="F346" s="3" t="s">
        <v>4008</v>
      </c>
      <c r="G346" s="3" t="s">
        <v>11224</v>
      </c>
      <c r="H346" s="3" t="s">
        <v>4008</v>
      </c>
      <c r="I346" s="158"/>
      <c r="J346" s="388"/>
      <c r="K346" s="2" t="s">
        <v>1730</v>
      </c>
      <c r="O346" s="137"/>
      <c r="P346" s="198"/>
      <c r="Q346" s="198"/>
      <c r="R346" s="33">
        <v>0</v>
      </c>
      <c r="S346" s="33">
        <v>-2</v>
      </c>
      <c r="T346" s="33">
        <v>0</v>
      </c>
      <c r="U346" s="33">
        <v>-1</v>
      </c>
      <c r="V346" s="77">
        <v>335</v>
      </c>
      <c r="W346" s="272">
        <v>230</v>
      </c>
      <c r="X346" s="342" t="s">
        <v>9563</v>
      </c>
      <c r="Y346" s="711"/>
      <c r="Z346" s="105"/>
      <c r="AA346" s="105"/>
    </row>
    <row r="347" spans="1:27" ht="18" customHeight="1">
      <c r="A347" s="348" t="s">
        <v>2482</v>
      </c>
      <c r="B347" s="344" t="s">
        <v>12798</v>
      </c>
      <c r="C347" s="80" t="s">
        <v>10396</v>
      </c>
      <c r="D347" s="123">
        <v>0.8</v>
      </c>
      <c r="E347" s="124">
        <v>405</v>
      </c>
      <c r="F347" s="3" t="s">
        <v>4008</v>
      </c>
      <c r="G347" s="3" t="s">
        <v>11224</v>
      </c>
      <c r="H347" s="3" t="s">
        <v>4008</v>
      </c>
      <c r="I347" s="158"/>
      <c r="J347" s="388"/>
      <c r="K347" s="2" t="s">
        <v>1730</v>
      </c>
      <c r="O347" s="137"/>
      <c r="P347" s="198"/>
      <c r="Q347" s="198"/>
      <c r="R347" s="33">
        <v>0</v>
      </c>
      <c r="S347" s="33">
        <v>-2</v>
      </c>
      <c r="T347" s="33">
        <v>0</v>
      </c>
      <c r="U347" s="33">
        <v>-1</v>
      </c>
      <c r="V347" s="77">
        <v>335</v>
      </c>
      <c r="W347" s="272">
        <v>230</v>
      </c>
      <c r="X347" s="342" t="s">
        <v>9563</v>
      </c>
      <c r="Y347" s="711"/>
      <c r="Z347" s="105"/>
      <c r="AA347" s="105"/>
    </row>
    <row r="348" spans="1:27" ht="18" customHeight="1">
      <c r="A348" s="348" t="s">
        <v>11094</v>
      </c>
      <c r="B348" s="344" t="s">
        <v>12799</v>
      </c>
      <c r="C348" s="80" t="s">
        <v>10396</v>
      </c>
      <c r="D348" s="123">
        <v>0.8</v>
      </c>
      <c r="E348" s="124">
        <v>405</v>
      </c>
      <c r="F348" s="3" t="s">
        <v>4008</v>
      </c>
      <c r="G348" s="3" t="s">
        <v>11224</v>
      </c>
      <c r="H348" s="3" t="s">
        <v>4008</v>
      </c>
      <c r="I348" s="158"/>
      <c r="J348" s="388"/>
      <c r="K348" s="2" t="s">
        <v>1730</v>
      </c>
      <c r="O348" s="137"/>
      <c r="P348" s="198"/>
      <c r="Q348" s="198"/>
      <c r="R348" s="33">
        <v>0</v>
      </c>
      <c r="S348" s="33">
        <v>-2</v>
      </c>
      <c r="T348" s="33">
        <v>0</v>
      </c>
      <c r="U348" s="33">
        <v>-1</v>
      </c>
      <c r="V348" s="77">
        <v>335</v>
      </c>
      <c r="W348" s="272">
        <v>230</v>
      </c>
      <c r="X348" s="342" t="s">
        <v>9563</v>
      </c>
      <c r="Y348" s="711"/>
      <c r="Z348" s="105"/>
      <c r="AA348" s="105"/>
    </row>
    <row r="349" spans="1:27" ht="18" customHeight="1">
      <c r="A349" s="348" t="s">
        <v>11095</v>
      </c>
      <c r="B349" s="344" t="s">
        <v>5887</v>
      </c>
      <c r="C349" s="80" t="s">
        <v>10396</v>
      </c>
      <c r="D349" s="123">
        <v>0.8</v>
      </c>
      <c r="E349" s="124">
        <v>405</v>
      </c>
      <c r="F349" s="3" t="s">
        <v>4008</v>
      </c>
      <c r="G349" s="3" t="s">
        <v>11224</v>
      </c>
      <c r="H349" s="3" t="s">
        <v>4008</v>
      </c>
      <c r="I349" s="158"/>
      <c r="J349" s="388"/>
      <c r="K349" s="2" t="s">
        <v>1730</v>
      </c>
      <c r="O349" s="137"/>
      <c r="P349" s="198"/>
      <c r="Q349" s="198"/>
      <c r="R349" s="33">
        <v>0</v>
      </c>
      <c r="S349" s="33">
        <v>-2</v>
      </c>
      <c r="T349" s="33">
        <v>0</v>
      </c>
      <c r="U349" s="33">
        <v>-1</v>
      </c>
      <c r="V349" s="77">
        <v>335</v>
      </c>
      <c r="W349" s="272">
        <v>230</v>
      </c>
      <c r="X349" s="342" t="s">
        <v>9563</v>
      </c>
      <c r="Y349" s="711"/>
      <c r="Z349" s="105"/>
      <c r="AA349" s="105"/>
    </row>
    <row r="350" spans="1:27" ht="18" customHeight="1">
      <c r="A350" s="348" t="s">
        <v>5869</v>
      </c>
      <c r="B350" s="344" t="s">
        <v>2430</v>
      </c>
      <c r="C350" s="306" t="s">
        <v>10396</v>
      </c>
      <c r="D350" s="151">
        <v>0.8</v>
      </c>
      <c r="E350" s="148">
        <v>405</v>
      </c>
      <c r="F350" s="88" t="s">
        <v>4008</v>
      </c>
      <c r="G350" s="88" t="s">
        <v>11224</v>
      </c>
      <c r="H350" s="88" t="s">
        <v>4008</v>
      </c>
      <c r="I350" s="82"/>
      <c r="J350" s="393" t="s">
        <v>12020</v>
      </c>
      <c r="K350" s="34"/>
      <c r="L350" s="2" t="s">
        <v>1730</v>
      </c>
      <c r="O350" s="137"/>
      <c r="P350" s="198"/>
      <c r="Q350" s="198"/>
      <c r="R350" s="33">
        <v>0</v>
      </c>
      <c r="S350" s="33">
        <v>-2</v>
      </c>
      <c r="T350" s="33">
        <v>0</v>
      </c>
      <c r="U350" s="33">
        <v>-1</v>
      </c>
      <c r="V350" s="77">
        <v>335</v>
      </c>
      <c r="W350" s="272">
        <v>230</v>
      </c>
      <c r="X350" s="342" t="s">
        <v>6893</v>
      </c>
      <c r="Y350" s="1347" t="s">
        <v>7300</v>
      </c>
      <c r="Z350" s="1348"/>
      <c r="AA350" s="105"/>
    </row>
    <row r="351" spans="1:27" ht="18" customHeight="1">
      <c r="A351" s="348" t="s">
        <v>10376</v>
      </c>
      <c r="B351" s="344" t="s">
        <v>8224</v>
      </c>
      <c r="C351" s="306" t="s">
        <v>10396</v>
      </c>
      <c r="D351" s="151">
        <v>0.8</v>
      </c>
      <c r="E351" s="148">
        <v>405</v>
      </c>
      <c r="F351" s="88" t="s">
        <v>4008</v>
      </c>
      <c r="G351" s="88" t="s">
        <v>11224</v>
      </c>
      <c r="H351" s="88" t="s">
        <v>4008</v>
      </c>
      <c r="I351" s="82"/>
      <c r="J351" s="393" t="s">
        <v>2711</v>
      </c>
      <c r="K351" s="34"/>
      <c r="L351" s="2" t="s">
        <v>1730</v>
      </c>
      <c r="O351" s="137"/>
      <c r="P351" s="198"/>
      <c r="Q351" s="198"/>
      <c r="R351" s="33">
        <v>0</v>
      </c>
      <c r="S351" s="33">
        <v>-2</v>
      </c>
      <c r="T351" s="33">
        <v>0</v>
      </c>
      <c r="U351" s="33">
        <v>-1</v>
      </c>
      <c r="V351" s="77">
        <v>335</v>
      </c>
      <c r="W351" s="272">
        <v>230</v>
      </c>
      <c r="X351" s="342" t="s">
        <v>6893</v>
      </c>
      <c r="Y351" s="1347" t="s">
        <v>12735</v>
      </c>
      <c r="Z351" s="1348"/>
      <c r="AA351" s="105"/>
    </row>
    <row r="352" spans="1:27" ht="18" customHeight="1">
      <c r="A352" s="348" t="s">
        <v>11540</v>
      </c>
      <c r="B352" s="344" t="s">
        <v>8382</v>
      </c>
      <c r="C352" s="80" t="s">
        <v>10396</v>
      </c>
      <c r="D352" s="123">
        <v>0.3</v>
      </c>
      <c r="E352" s="124">
        <v>405</v>
      </c>
      <c r="F352" s="3" t="s">
        <v>11224</v>
      </c>
      <c r="G352" s="3" t="s">
        <v>11224</v>
      </c>
      <c r="H352" s="3" t="s">
        <v>4008</v>
      </c>
      <c r="I352" s="90" t="s">
        <v>9281</v>
      </c>
      <c r="J352" s="530"/>
      <c r="K352" s="115"/>
      <c r="L352" s="2" t="s">
        <v>11820</v>
      </c>
      <c r="O352" s="137"/>
      <c r="P352" s="198"/>
      <c r="Q352" s="198"/>
      <c r="R352" s="33">
        <v>0</v>
      </c>
      <c r="S352" s="33">
        <v>-2</v>
      </c>
      <c r="T352" s="33">
        <v>0</v>
      </c>
      <c r="U352" s="33">
        <v>-1</v>
      </c>
      <c r="V352" s="77">
        <v>333</v>
      </c>
      <c r="W352" s="272">
        <v>275</v>
      </c>
      <c r="X352" s="342" t="s">
        <v>9563</v>
      </c>
      <c r="Y352" s="717"/>
      <c r="Z352" s="105"/>
      <c r="AA352" s="105"/>
    </row>
    <row r="353" spans="1:32" ht="18" customHeight="1">
      <c r="A353" s="348" t="s">
        <v>5003</v>
      </c>
      <c r="B353" s="344" t="s">
        <v>10208</v>
      </c>
      <c r="C353" s="80" t="s">
        <v>10396</v>
      </c>
      <c r="D353" s="123">
        <v>0.3</v>
      </c>
      <c r="E353" s="124">
        <v>405</v>
      </c>
      <c r="F353" s="3" t="s">
        <v>11224</v>
      </c>
      <c r="G353" s="3" t="s">
        <v>11224</v>
      </c>
      <c r="H353" s="3" t="s">
        <v>4008</v>
      </c>
      <c r="I353" s="90" t="s">
        <v>9281</v>
      </c>
      <c r="J353" s="530"/>
      <c r="K353" s="115"/>
      <c r="L353" s="2" t="s">
        <v>10334</v>
      </c>
      <c r="O353" s="137"/>
      <c r="P353" s="198"/>
      <c r="Q353" s="198"/>
      <c r="R353" s="33">
        <v>0</v>
      </c>
      <c r="S353" s="33">
        <v>-2</v>
      </c>
      <c r="T353" s="33">
        <v>0</v>
      </c>
      <c r="U353" s="33">
        <v>-1</v>
      </c>
      <c r="V353" s="77">
        <v>333</v>
      </c>
      <c r="W353" s="272">
        <v>275</v>
      </c>
      <c r="X353" s="342" t="s">
        <v>9563</v>
      </c>
      <c r="Y353" s="717"/>
      <c r="Z353" s="105"/>
      <c r="AA353" s="105"/>
    </row>
    <row r="354" spans="1:32" ht="18" customHeight="1">
      <c r="A354" s="348" t="s">
        <v>8374</v>
      </c>
      <c r="B354" s="344" t="s">
        <v>7983</v>
      </c>
      <c r="C354" s="80" t="s">
        <v>10396</v>
      </c>
      <c r="D354" s="123">
        <v>0.3</v>
      </c>
      <c r="E354" s="124">
        <v>405</v>
      </c>
      <c r="F354" s="3" t="s">
        <v>11224</v>
      </c>
      <c r="G354" s="3" t="s">
        <v>4008</v>
      </c>
      <c r="H354" s="3" t="s">
        <v>4008</v>
      </c>
      <c r="I354" s="90" t="s">
        <v>9281</v>
      </c>
      <c r="J354" s="530"/>
      <c r="K354" s="115"/>
      <c r="L354" s="2" t="s">
        <v>10334</v>
      </c>
      <c r="M354" s="2"/>
      <c r="O354" s="137"/>
      <c r="P354" s="198"/>
      <c r="Q354" s="198"/>
      <c r="R354" s="33">
        <v>0</v>
      </c>
      <c r="S354" s="33">
        <v>-2</v>
      </c>
      <c r="T354" s="33">
        <v>0</v>
      </c>
      <c r="U354" s="33">
        <v>-1</v>
      </c>
      <c r="V354" s="77">
        <v>333</v>
      </c>
      <c r="W354" s="272">
        <v>275</v>
      </c>
      <c r="X354" s="342" t="s">
        <v>9563</v>
      </c>
      <c r="Y354" s="717"/>
      <c r="Z354" s="105"/>
      <c r="AA354" s="105"/>
    </row>
    <row r="355" spans="1:32" ht="18" customHeight="1">
      <c r="A355" s="348" t="s">
        <v>8880</v>
      </c>
      <c r="B355" s="344" t="s">
        <v>2612</v>
      </c>
      <c r="C355" s="80" t="s">
        <v>10396</v>
      </c>
      <c r="D355" s="123">
        <v>0.8</v>
      </c>
      <c r="E355" s="124">
        <v>405</v>
      </c>
      <c r="F355" s="3" t="s">
        <v>11224</v>
      </c>
      <c r="G355" s="3" t="s">
        <v>11224</v>
      </c>
      <c r="H355" s="3" t="s">
        <v>4008</v>
      </c>
      <c r="I355" s="90" t="s">
        <v>9939</v>
      </c>
      <c r="J355" s="530"/>
      <c r="K355" s="115" t="s">
        <v>11820</v>
      </c>
      <c r="M355" s="2"/>
      <c r="O355" s="137"/>
      <c r="P355" s="198"/>
      <c r="Q355" s="198"/>
      <c r="R355" s="33">
        <v>0</v>
      </c>
      <c r="S355" s="33">
        <v>-2</v>
      </c>
      <c r="T355" s="33">
        <v>0</v>
      </c>
      <c r="U355" s="33">
        <v>-1</v>
      </c>
      <c r="V355" s="77">
        <v>333</v>
      </c>
      <c r="W355" s="272">
        <v>275</v>
      </c>
      <c r="X355" s="342" t="s">
        <v>9563</v>
      </c>
      <c r="Y355" s="717"/>
      <c r="Z355" s="105"/>
      <c r="AA355" s="105"/>
    </row>
    <row r="356" spans="1:32" ht="18" customHeight="1">
      <c r="A356" s="348" t="s">
        <v>8353</v>
      </c>
      <c r="B356" s="344" t="s">
        <v>6568</v>
      </c>
      <c r="C356" s="80" t="s">
        <v>10396</v>
      </c>
      <c r="D356" s="123">
        <v>0.3</v>
      </c>
      <c r="E356" s="124">
        <v>405</v>
      </c>
      <c r="F356" s="3" t="s">
        <v>11224</v>
      </c>
      <c r="G356" s="3" t="s">
        <v>4008</v>
      </c>
      <c r="H356" s="3" t="s">
        <v>4008</v>
      </c>
      <c r="I356" s="90"/>
      <c r="J356" s="530"/>
      <c r="K356" s="115" t="s">
        <v>11820</v>
      </c>
      <c r="M356" s="2"/>
      <c r="O356" s="137"/>
      <c r="P356" s="198"/>
      <c r="Q356" s="198"/>
      <c r="R356" s="33">
        <v>0</v>
      </c>
      <c r="S356" s="33">
        <v>-2</v>
      </c>
      <c r="T356" s="33">
        <v>0</v>
      </c>
      <c r="U356" s="33">
        <v>-1</v>
      </c>
      <c r="V356" s="77">
        <v>333</v>
      </c>
      <c r="W356" s="272">
        <v>275</v>
      </c>
      <c r="X356" s="342" t="s">
        <v>9563</v>
      </c>
      <c r="Y356" s="717"/>
      <c r="Z356" s="105"/>
      <c r="AA356" s="105"/>
    </row>
    <row r="357" spans="1:32" ht="18" customHeight="1">
      <c r="A357" s="348" t="s">
        <v>4638</v>
      </c>
      <c r="B357" s="344" t="s">
        <v>5071</v>
      </c>
      <c r="C357" s="80" t="s">
        <v>11718</v>
      </c>
      <c r="D357" s="123">
        <v>0.8</v>
      </c>
      <c r="E357" s="124">
        <v>405</v>
      </c>
      <c r="F357" s="3" t="s">
        <v>4008</v>
      </c>
      <c r="G357" s="3" t="s">
        <v>11224</v>
      </c>
      <c r="H357" s="3" t="s">
        <v>4008</v>
      </c>
      <c r="I357" s="90" t="s">
        <v>6632</v>
      </c>
      <c r="J357" s="530"/>
      <c r="K357" s="115" t="s">
        <v>11820</v>
      </c>
      <c r="M357" s="2"/>
      <c r="O357" s="137"/>
      <c r="P357" s="198"/>
      <c r="Q357" s="198"/>
      <c r="R357" s="33">
        <v>0</v>
      </c>
      <c r="S357" s="33">
        <v>-2</v>
      </c>
      <c r="T357" s="33">
        <v>0</v>
      </c>
      <c r="U357" s="33">
        <v>-1</v>
      </c>
      <c r="V357" s="77">
        <v>333</v>
      </c>
      <c r="W357" s="272">
        <v>275</v>
      </c>
      <c r="X357" s="342" t="s">
        <v>9563</v>
      </c>
      <c r="Y357" s="717"/>
      <c r="Z357" s="105"/>
      <c r="AA357" s="105"/>
    </row>
    <row r="358" spans="1:32" ht="18" customHeight="1">
      <c r="A358" s="348" t="s">
        <v>5609</v>
      </c>
      <c r="B358" s="344" t="s">
        <v>9782</v>
      </c>
      <c r="C358" s="80" t="s">
        <v>11718</v>
      </c>
      <c r="D358" s="123">
        <v>0.3</v>
      </c>
      <c r="E358" s="124">
        <v>405</v>
      </c>
      <c r="F358" s="3" t="s">
        <v>11224</v>
      </c>
      <c r="G358" s="3" t="s">
        <v>4008</v>
      </c>
      <c r="H358" s="3" t="s">
        <v>4008</v>
      </c>
      <c r="I358" s="90" t="s">
        <v>9281</v>
      </c>
      <c r="J358" s="530"/>
      <c r="K358" s="115" t="s">
        <v>11820</v>
      </c>
      <c r="M358" s="2"/>
      <c r="O358" s="137"/>
      <c r="P358" s="198"/>
      <c r="Q358" s="198"/>
      <c r="R358" s="33">
        <v>0</v>
      </c>
      <c r="S358" s="33">
        <v>-2</v>
      </c>
      <c r="T358" s="33">
        <v>0</v>
      </c>
      <c r="U358" s="33">
        <v>-1</v>
      </c>
      <c r="V358" s="77">
        <v>333</v>
      </c>
      <c r="W358" s="272">
        <v>275</v>
      </c>
      <c r="X358" s="342" t="s">
        <v>9563</v>
      </c>
      <c r="Y358" s="717"/>
      <c r="Z358" s="105"/>
      <c r="AA358" s="105"/>
    </row>
    <row r="359" spans="1:32" ht="18" customHeight="1">
      <c r="A359" s="348" t="s">
        <v>5523</v>
      </c>
      <c r="B359" s="344" t="s">
        <v>11903</v>
      </c>
      <c r="C359" s="80" t="s">
        <v>11718</v>
      </c>
      <c r="D359" s="123">
        <v>0.3</v>
      </c>
      <c r="E359" s="124">
        <v>405</v>
      </c>
      <c r="F359" s="3" t="s">
        <v>11224</v>
      </c>
      <c r="G359" s="3" t="s">
        <v>4008</v>
      </c>
      <c r="H359" s="3" t="s">
        <v>4008</v>
      </c>
      <c r="I359" s="90" t="s">
        <v>9281</v>
      </c>
      <c r="J359" s="530"/>
      <c r="K359" s="115" t="s">
        <v>11820</v>
      </c>
      <c r="M359" s="2"/>
      <c r="O359" s="137"/>
      <c r="P359" s="198"/>
      <c r="Q359" s="198"/>
      <c r="R359" s="33">
        <v>0</v>
      </c>
      <c r="S359" s="33">
        <v>-2</v>
      </c>
      <c r="T359" s="33">
        <v>0</v>
      </c>
      <c r="U359" s="33">
        <v>-1</v>
      </c>
      <c r="V359" s="77">
        <v>333</v>
      </c>
      <c r="W359" s="272">
        <v>275</v>
      </c>
      <c r="X359" s="342" t="s">
        <v>9563</v>
      </c>
      <c r="Y359" s="717"/>
      <c r="Z359" s="105"/>
      <c r="AA359" s="105"/>
    </row>
    <row r="360" spans="1:32" ht="18" customHeight="1">
      <c r="A360" s="348" t="s">
        <v>7720</v>
      </c>
      <c r="B360" s="344" t="s">
        <v>7721</v>
      </c>
      <c r="C360" s="80" t="s">
        <v>10064</v>
      </c>
      <c r="D360" s="123">
        <v>0.3</v>
      </c>
      <c r="E360" s="124">
        <v>405</v>
      </c>
      <c r="F360" s="3" t="s">
        <v>11224</v>
      </c>
      <c r="G360" s="3" t="s">
        <v>4008</v>
      </c>
      <c r="H360" s="3" t="s">
        <v>11224</v>
      </c>
      <c r="I360" s="90" t="s">
        <v>9281</v>
      </c>
      <c r="J360" s="530"/>
      <c r="K360" s="115" t="s">
        <v>11598</v>
      </c>
      <c r="M360" s="2"/>
      <c r="O360" s="137"/>
      <c r="P360" s="198"/>
      <c r="Q360" s="198"/>
      <c r="R360" s="33">
        <v>0</v>
      </c>
      <c r="S360" s="33">
        <v>-2</v>
      </c>
      <c r="T360" s="33">
        <v>0</v>
      </c>
      <c r="U360" s="33">
        <v>-1</v>
      </c>
      <c r="V360" s="77">
        <v>333</v>
      </c>
      <c r="W360" s="272">
        <v>275</v>
      </c>
      <c r="X360" s="342" t="s">
        <v>9563</v>
      </c>
      <c r="Y360" s="717"/>
      <c r="Z360" s="105"/>
      <c r="AA360" s="105"/>
    </row>
    <row r="361" spans="1:32" ht="18" customHeight="1">
      <c r="A361" s="348" t="s">
        <v>10377</v>
      </c>
      <c r="B361" s="344" t="s">
        <v>5321</v>
      </c>
      <c r="C361" s="306" t="s">
        <v>10396</v>
      </c>
      <c r="D361" s="151">
        <v>0.8</v>
      </c>
      <c r="E361" s="148">
        <v>405</v>
      </c>
      <c r="F361" s="88" t="s">
        <v>4008</v>
      </c>
      <c r="G361" s="88" t="s">
        <v>11224</v>
      </c>
      <c r="H361" s="88" t="s">
        <v>4008</v>
      </c>
      <c r="I361" s="82"/>
      <c r="J361" s="393" t="s">
        <v>1312</v>
      </c>
      <c r="K361" s="34"/>
      <c r="M361" s="2" t="s">
        <v>1730</v>
      </c>
      <c r="O361" s="137"/>
      <c r="P361" s="198"/>
      <c r="Q361" s="198"/>
      <c r="R361" s="76" t="s">
        <v>6565</v>
      </c>
      <c r="S361" s="76" t="s">
        <v>6566</v>
      </c>
      <c r="T361" s="76" t="s">
        <v>6565</v>
      </c>
      <c r="U361" s="82" t="s">
        <v>6775</v>
      </c>
      <c r="V361" s="77">
        <v>325</v>
      </c>
      <c r="W361" s="272">
        <v>216</v>
      </c>
      <c r="X361" s="342" t="s">
        <v>6893</v>
      </c>
      <c r="Y361" s="1347" t="s">
        <v>12736</v>
      </c>
      <c r="Z361" s="1348"/>
      <c r="AA361" s="105"/>
    </row>
    <row r="362" spans="1:32" ht="18" customHeight="1">
      <c r="A362" s="348" t="s">
        <v>10378</v>
      </c>
      <c r="B362" s="344" t="s">
        <v>5322</v>
      </c>
      <c r="C362" s="306" t="s">
        <v>10396</v>
      </c>
      <c r="D362" s="151">
        <v>0.8</v>
      </c>
      <c r="E362" s="148">
        <v>405</v>
      </c>
      <c r="F362" s="88" t="s">
        <v>4008</v>
      </c>
      <c r="G362" s="88" t="s">
        <v>11224</v>
      </c>
      <c r="H362" s="88" t="s">
        <v>4008</v>
      </c>
      <c r="I362" s="82"/>
      <c r="J362" s="393" t="s">
        <v>9559</v>
      </c>
      <c r="K362" s="34"/>
      <c r="O362" s="137"/>
      <c r="P362" s="198"/>
      <c r="Q362" s="198"/>
      <c r="R362" s="76" t="s">
        <v>6565</v>
      </c>
      <c r="S362" s="76" t="s">
        <v>6566</v>
      </c>
      <c r="T362" s="76" t="s">
        <v>6565</v>
      </c>
      <c r="U362" s="82" t="s">
        <v>6775</v>
      </c>
      <c r="V362" s="77">
        <v>325</v>
      </c>
      <c r="W362" s="272">
        <v>216</v>
      </c>
      <c r="X362" s="342" t="s">
        <v>6893</v>
      </c>
      <c r="Y362" s="1347" t="s">
        <v>6876</v>
      </c>
      <c r="Z362" s="1348"/>
      <c r="AA362" s="105"/>
    </row>
    <row r="363" spans="1:32" ht="18" customHeight="1">
      <c r="A363" s="348" t="s">
        <v>12719</v>
      </c>
      <c r="B363" s="344" t="s">
        <v>12720</v>
      </c>
      <c r="C363" s="80" t="s">
        <v>4033</v>
      </c>
      <c r="D363" s="123">
        <v>1</v>
      </c>
      <c r="E363" s="124">
        <v>405</v>
      </c>
      <c r="F363" s="3" t="s">
        <v>10109</v>
      </c>
      <c r="G363" s="3" t="s">
        <v>10109</v>
      </c>
      <c r="H363" s="3" t="s">
        <v>9551</v>
      </c>
      <c r="I363" s="90"/>
      <c r="J363" s="530"/>
      <c r="K363" s="599" t="s">
        <v>7064</v>
      </c>
      <c r="O363" s="137"/>
      <c r="P363" s="198"/>
      <c r="Q363" s="198"/>
      <c r="R363" s="33">
        <v>0</v>
      </c>
      <c r="S363" s="33">
        <v>-2</v>
      </c>
      <c r="T363" s="33">
        <v>0</v>
      </c>
      <c r="U363" s="33">
        <v>-1</v>
      </c>
      <c r="V363" s="77">
        <v>333</v>
      </c>
      <c r="W363" s="272">
        <v>275</v>
      </c>
      <c r="X363" s="342" t="s">
        <v>9563</v>
      </c>
      <c r="Y363" s="717"/>
      <c r="Z363" s="743"/>
      <c r="AA363" s="105"/>
    </row>
    <row r="364" spans="1:32" ht="18" customHeight="1">
      <c r="A364" s="348" t="s">
        <v>6843</v>
      </c>
      <c r="B364" s="344" t="s">
        <v>1363</v>
      </c>
      <c r="C364" s="80" t="s">
        <v>4033</v>
      </c>
      <c r="D364" s="123">
        <v>0.8</v>
      </c>
      <c r="E364" s="124">
        <v>405</v>
      </c>
      <c r="F364" s="3" t="s">
        <v>4008</v>
      </c>
      <c r="G364" s="3" t="s">
        <v>11224</v>
      </c>
      <c r="H364" s="3" t="s">
        <v>4008</v>
      </c>
      <c r="I364" s="90"/>
      <c r="J364" s="530"/>
      <c r="K364" s="599" t="s">
        <v>10622</v>
      </c>
      <c r="O364" s="137"/>
      <c r="P364" s="198"/>
      <c r="Q364" s="198"/>
      <c r="R364" s="76" t="s">
        <v>2697</v>
      </c>
      <c r="S364" s="76" t="s">
        <v>12087</v>
      </c>
      <c r="T364" s="76" t="s">
        <v>2697</v>
      </c>
      <c r="U364" s="82" t="s">
        <v>6775</v>
      </c>
      <c r="V364" s="77">
        <v>335</v>
      </c>
      <c r="W364" s="272">
        <v>230</v>
      </c>
      <c r="X364" s="342" t="s">
        <v>9563</v>
      </c>
      <c r="Y364" s="717"/>
      <c r="Z364" s="743"/>
      <c r="AA364" s="105"/>
    </row>
    <row r="365" spans="1:32" ht="18" customHeight="1">
      <c r="A365" s="348" t="s">
        <v>10982</v>
      </c>
      <c r="B365" s="344" t="s">
        <v>10983</v>
      </c>
      <c r="C365" s="80" t="s">
        <v>11718</v>
      </c>
      <c r="D365" s="123">
        <v>0.8</v>
      </c>
      <c r="E365" s="124">
        <v>405</v>
      </c>
      <c r="F365" s="3" t="s">
        <v>10109</v>
      </c>
      <c r="G365" s="3" t="s">
        <v>10109</v>
      </c>
      <c r="H365" s="3" t="s">
        <v>4008</v>
      </c>
      <c r="I365" s="90" t="s">
        <v>1090</v>
      </c>
      <c r="J365" s="530"/>
      <c r="K365" s="599" t="s">
        <v>3341</v>
      </c>
      <c r="O365" s="137"/>
      <c r="P365" s="198"/>
      <c r="Q365" s="198"/>
      <c r="R365" s="33">
        <v>0</v>
      </c>
      <c r="S365" s="33">
        <v>-2</v>
      </c>
      <c r="T365" s="33">
        <v>0</v>
      </c>
      <c r="U365" s="33">
        <v>-1</v>
      </c>
      <c r="V365" s="77">
        <v>335</v>
      </c>
      <c r="W365" s="272">
        <v>230</v>
      </c>
      <c r="X365" s="342" t="s">
        <v>9563</v>
      </c>
      <c r="Y365" s="717"/>
      <c r="Z365" s="743"/>
      <c r="AA365" s="105"/>
      <c r="AB365" s="105" t="s">
        <v>4985</v>
      </c>
    </row>
    <row r="366" spans="1:32" ht="18" customHeight="1">
      <c r="A366" s="348" t="s">
        <v>1899</v>
      </c>
      <c r="B366" s="344" t="s">
        <v>1900</v>
      </c>
      <c r="C366" s="80" t="s">
        <v>12232</v>
      </c>
      <c r="D366" s="123">
        <v>0.8</v>
      </c>
      <c r="E366" s="124">
        <v>405</v>
      </c>
      <c r="F366" s="3" t="s">
        <v>10109</v>
      </c>
      <c r="G366" s="3" t="s">
        <v>10109</v>
      </c>
      <c r="H366" s="3" t="s">
        <v>4008</v>
      </c>
      <c r="I366" s="90"/>
      <c r="J366" s="530"/>
      <c r="K366" s="599" t="s">
        <v>3341</v>
      </c>
      <c r="O366" s="137"/>
      <c r="P366" s="198"/>
      <c r="Q366" s="198"/>
      <c r="R366" s="33">
        <v>0</v>
      </c>
      <c r="S366" s="33">
        <v>-2</v>
      </c>
      <c r="T366" s="33">
        <v>0</v>
      </c>
      <c r="U366" s="33">
        <v>-1</v>
      </c>
      <c r="V366" s="77">
        <v>335</v>
      </c>
      <c r="W366" s="272">
        <v>230</v>
      </c>
      <c r="X366" s="342" t="s">
        <v>9563</v>
      </c>
      <c r="Y366" s="717"/>
      <c r="Z366" s="270" t="s">
        <v>11705</v>
      </c>
      <c r="AA366" s="105" t="s">
        <v>12334</v>
      </c>
      <c r="AB366" s="105" t="s">
        <v>4985</v>
      </c>
      <c r="AF366" s="31" t="s">
        <v>1901</v>
      </c>
    </row>
    <row r="367" spans="1:32" ht="18" customHeight="1">
      <c r="A367" s="348" t="s">
        <v>3887</v>
      </c>
      <c r="B367" s="344" t="s">
        <v>3888</v>
      </c>
      <c r="C367" s="80" t="s">
        <v>12232</v>
      </c>
      <c r="D367" s="123">
        <v>0.8</v>
      </c>
      <c r="E367" s="124">
        <v>405</v>
      </c>
      <c r="F367" s="3" t="s">
        <v>10109</v>
      </c>
      <c r="G367" s="3" t="s">
        <v>10109</v>
      </c>
      <c r="H367" s="3" t="s">
        <v>9914</v>
      </c>
      <c r="I367" s="90"/>
      <c r="J367" s="530"/>
      <c r="K367" s="599" t="s">
        <v>3341</v>
      </c>
      <c r="O367" s="137"/>
      <c r="P367" s="198"/>
      <c r="Q367" s="198"/>
      <c r="R367" s="33">
        <v>0</v>
      </c>
      <c r="S367" s="33">
        <v>-2</v>
      </c>
      <c r="T367" s="33">
        <v>0</v>
      </c>
      <c r="U367" s="33">
        <v>-1</v>
      </c>
      <c r="V367" s="77">
        <v>335</v>
      </c>
      <c r="W367" s="272">
        <v>230</v>
      </c>
      <c r="X367" s="342" t="s">
        <v>9563</v>
      </c>
      <c r="Y367" s="717"/>
      <c r="Z367" s="270"/>
      <c r="AA367" s="105"/>
      <c r="AB367" s="105" t="s">
        <v>4985</v>
      </c>
      <c r="AF367" s="31" t="s">
        <v>9118</v>
      </c>
    </row>
    <row r="368" spans="1:32" ht="18" customHeight="1">
      <c r="A368" s="348" t="s">
        <v>5433</v>
      </c>
      <c r="B368" s="344" t="s">
        <v>4917</v>
      </c>
      <c r="C368" s="80" t="s">
        <v>1703</v>
      </c>
      <c r="D368" s="123">
        <v>0.8</v>
      </c>
      <c r="E368" s="124">
        <v>420</v>
      </c>
      <c r="F368" s="3" t="s">
        <v>615</v>
      </c>
      <c r="G368" s="3"/>
      <c r="H368" s="3"/>
      <c r="I368" s="90"/>
      <c r="J368" s="530"/>
      <c r="K368" s="599" t="s">
        <v>3107</v>
      </c>
      <c r="O368" s="137"/>
      <c r="P368" s="198"/>
      <c r="Q368" s="198"/>
      <c r="R368" s="33">
        <v>0</v>
      </c>
      <c r="S368" s="33">
        <v>-3</v>
      </c>
      <c r="T368" s="33" t="s">
        <v>10160</v>
      </c>
      <c r="U368" s="33"/>
      <c r="V368" s="77">
        <v>300</v>
      </c>
      <c r="W368" s="272">
        <v>250</v>
      </c>
      <c r="X368" s="342" t="s">
        <v>3087</v>
      </c>
      <c r="Y368" s="717"/>
      <c r="Z368" s="743"/>
      <c r="AA368" s="105"/>
      <c r="AB368" s="105" t="s">
        <v>4985</v>
      </c>
    </row>
    <row r="369" spans="1:32" ht="18" customHeight="1">
      <c r="A369" s="348" t="s">
        <v>3013</v>
      </c>
      <c r="B369" s="344" t="s">
        <v>2040</v>
      </c>
      <c r="C369" s="80" t="s">
        <v>1703</v>
      </c>
      <c r="D369" s="123">
        <v>0.8</v>
      </c>
      <c r="E369" s="124">
        <v>420</v>
      </c>
      <c r="F369" s="3" t="s">
        <v>615</v>
      </c>
      <c r="G369" s="3"/>
      <c r="H369" s="3"/>
      <c r="I369" s="90" t="s">
        <v>2003</v>
      </c>
      <c r="J369" s="530"/>
      <c r="K369" s="599" t="s">
        <v>3107</v>
      </c>
      <c r="O369" s="137"/>
      <c r="P369" s="198"/>
      <c r="Q369" s="198"/>
      <c r="R369" s="33">
        <v>0</v>
      </c>
      <c r="S369" s="33">
        <v>-3</v>
      </c>
      <c r="T369" s="33" t="s">
        <v>10160</v>
      </c>
      <c r="U369" s="33"/>
      <c r="V369" s="77">
        <v>300</v>
      </c>
      <c r="W369" s="272">
        <v>250</v>
      </c>
      <c r="X369" s="342" t="s">
        <v>3087</v>
      </c>
      <c r="Y369" s="717"/>
      <c r="Z369" s="743"/>
      <c r="AA369" s="105" t="s">
        <v>12334</v>
      </c>
      <c r="AB369" s="105" t="s">
        <v>4985</v>
      </c>
      <c r="AF369" s="31" t="s">
        <v>10812</v>
      </c>
    </row>
    <row r="370" spans="1:32" ht="18" customHeight="1">
      <c r="A370" s="348" t="s">
        <v>11959</v>
      </c>
      <c r="B370" s="344" t="s">
        <v>2705</v>
      </c>
      <c r="C370" s="80" t="s">
        <v>11718</v>
      </c>
      <c r="D370" s="123">
        <v>0.8</v>
      </c>
      <c r="E370" s="124">
        <v>405</v>
      </c>
      <c r="F370" s="3" t="s">
        <v>10109</v>
      </c>
      <c r="G370" s="3" t="s">
        <v>10109</v>
      </c>
      <c r="H370" s="3" t="s">
        <v>9914</v>
      </c>
      <c r="I370" s="90"/>
      <c r="J370" s="530"/>
      <c r="K370" s="599" t="s">
        <v>3341</v>
      </c>
      <c r="O370" s="137"/>
      <c r="P370" s="198"/>
      <c r="Q370" s="198"/>
      <c r="R370" s="33">
        <v>0</v>
      </c>
      <c r="S370" s="33">
        <v>-2</v>
      </c>
      <c r="T370" s="33">
        <v>0</v>
      </c>
      <c r="U370" s="33">
        <v>-1</v>
      </c>
      <c r="V370" s="77">
        <v>305</v>
      </c>
      <c r="W370" s="272">
        <v>205</v>
      </c>
      <c r="X370" s="342" t="s">
        <v>9563</v>
      </c>
      <c r="Y370" s="717"/>
      <c r="Z370" s="743"/>
      <c r="AA370" s="105"/>
      <c r="AB370" s="105" t="s">
        <v>4985</v>
      </c>
    </row>
    <row r="371" spans="1:32" ht="18" customHeight="1">
      <c r="A371" s="348" t="s">
        <v>5504</v>
      </c>
      <c r="B371" s="344" t="s">
        <v>3795</v>
      </c>
      <c r="C371" s="80" t="s">
        <v>12232</v>
      </c>
      <c r="D371" s="123">
        <v>1</v>
      </c>
      <c r="E371" s="124">
        <v>405</v>
      </c>
      <c r="F371" s="3" t="s">
        <v>10109</v>
      </c>
      <c r="G371" s="3" t="s">
        <v>10109</v>
      </c>
      <c r="H371" s="3" t="s">
        <v>9914</v>
      </c>
      <c r="I371" s="90" t="s">
        <v>5530</v>
      </c>
      <c r="J371" s="530"/>
      <c r="K371" s="599" t="s">
        <v>4874</v>
      </c>
      <c r="O371" s="137"/>
      <c r="P371" s="198"/>
      <c r="Q371" s="198"/>
      <c r="R371" s="33">
        <v>0</v>
      </c>
      <c r="S371" s="33">
        <v>-2</v>
      </c>
      <c r="T371" s="33">
        <v>0</v>
      </c>
      <c r="U371" s="33">
        <v>-1</v>
      </c>
      <c r="V371" s="77">
        <v>292.5</v>
      </c>
      <c r="W371" s="272">
        <v>276</v>
      </c>
      <c r="X371" s="342" t="s">
        <v>9563</v>
      </c>
      <c r="Y371" s="717"/>
      <c r="Z371" s="743"/>
      <c r="AA371" s="105"/>
      <c r="AB371" s="105" t="s">
        <v>4985</v>
      </c>
    </row>
    <row r="372" spans="1:32" ht="18" customHeight="1">
      <c r="A372" s="348" t="s">
        <v>3796</v>
      </c>
      <c r="B372" s="344" t="s">
        <v>3797</v>
      </c>
      <c r="C372" s="80" t="s">
        <v>12232</v>
      </c>
      <c r="D372" s="123">
        <v>1</v>
      </c>
      <c r="E372" s="124">
        <v>405</v>
      </c>
      <c r="F372" s="3" t="s">
        <v>10109</v>
      </c>
      <c r="G372" s="3" t="s">
        <v>10109</v>
      </c>
      <c r="H372" s="3" t="s">
        <v>9914</v>
      </c>
      <c r="I372" s="90" t="s">
        <v>5530</v>
      </c>
      <c r="J372" s="530"/>
      <c r="K372" s="599" t="s">
        <v>4874</v>
      </c>
      <c r="O372" s="137"/>
      <c r="P372" s="198"/>
      <c r="Q372" s="198"/>
      <c r="R372" s="33">
        <v>0</v>
      </c>
      <c r="S372" s="33">
        <v>-2</v>
      </c>
      <c r="T372" s="33">
        <v>0</v>
      </c>
      <c r="U372" s="33">
        <v>-1</v>
      </c>
      <c r="V372" s="77">
        <v>292.5</v>
      </c>
      <c r="W372" s="272">
        <v>276</v>
      </c>
      <c r="X372" s="342" t="s">
        <v>9563</v>
      </c>
      <c r="Y372" s="717"/>
      <c r="Z372" s="743"/>
      <c r="AA372" s="105"/>
      <c r="AB372" s="105" t="s">
        <v>4985</v>
      </c>
    </row>
    <row r="373" spans="1:32" ht="18" customHeight="1">
      <c r="A373" s="348" t="s">
        <v>12049</v>
      </c>
      <c r="B373" s="344" t="s">
        <v>12050</v>
      </c>
      <c r="C373" s="80" t="s">
        <v>11718</v>
      </c>
      <c r="D373" s="123">
        <v>0.8</v>
      </c>
      <c r="E373" s="124">
        <v>520</v>
      </c>
      <c r="F373" s="3" t="s">
        <v>10109</v>
      </c>
      <c r="G373" s="3" t="s">
        <v>10109</v>
      </c>
      <c r="H373" s="3" t="s">
        <v>9914</v>
      </c>
      <c r="I373" s="90"/>
      <c r="J373" s="530"/>
      <c r="K373" s="599" t="s">
        <v>3517</v>
      </c>
      <c r="O373" s="137"/>
      <c r="P373" s="198"/>
      <c r="Q373" s="198"/>
      <c r="R373" s="33" t="s">
        <v>10991</v>
      </c>
      <c r="S373" s="33" t="s">
        <v>11003</v>
      </c>
      <c r="T373" s="33" t="s">
        <v>10991</v>
      </c>
      <c r="U373" s="33" t="s">
        <v>11003</v>
      </c>
      <c r="V373" s="77">
        <v>461</v>
      </c>
      <c r="W373" s="272">
        <v>292.5</v>
      </c>
      <c r="X373" s="342" t="s">
        <v>3087</v>
      </c>
      <c r="Y373" s="717"/>
      <c r="Z373" s="743"/>
      <c r="AA373" s="105"/>
      <c r="AB373" s="105" t="s">
        <v>4985</v>
      </c>
    </row>
    <row r="374" spans="1:32" ht="18" customHeight="1">
      <c r="A374" s="348" t="s">
        <v>12051</v>
      </c>
      <c r="B374" s="344" t="s">
        <v>12248</v>
      </c>
      <c r="C374" s="80" t="s">
        <v>11718</v>
      </c>
      <c r="D374" s="123">
        <v>0.8</v>
      </c>
      <c r="E374" s="124">
        <v>520</v>
      </c>
      <c r="F374" s="3" t="s">
        <v>10109</v>
      </c>
      <c r="G374" s="3" t="s">
        <v>10109</v>
      </c>
      <c r="H374" s="3" t="s">
        <v>9914</v>
      </c>
      <c r="I374" s="90"/>
      <c r="J374" s="530"/>
      <c r="K374" s="599" t="s">
        <v>3517</v>
      </c>
      <c r="O374" s="137"/>
      <c r="P374" s="198"/>
      <c r="Q374" s="198"/>
      <c r="R374" s="33" t="s">
        <v>10991</v>
      </c>
      <c r="S374" s="33" t="s">
        <v>11003</v>
      </c>
      <c r="T374" s="33" t="s">
        <v>10991</v>
      </c>
      <c r="U374" s="33" t="s">
        <v>11003</v>
      </c>
      <c r="V374" s="77">
        <v>461</v>
      </c>
      <c r="W374" s="272">
        <v>292.5</v>
      </c>
      <c r="X374" s="342" t="s">
        <v>3087</v>
      </c>
      <c r="Y374" s="717"/>
      <c r="Z374" s="743"/>
      <c r="AA374" s="105"/>
      <c r="AB374" s="105" t="s">
        <v>4985</v>
      </c>
    </row>
    <row r="375" spans="1:32" ht="18" customHeight="1">
      <c r="A375" s="348" t="s">
        <v>13797</v>
      </c>
      <c r="B375" s="344" t="s">
        <v>13798</v>
      </c>
      <c r="C375" s="314" t="s">
        <v>13799</v>
      </c>
      <c r="D375" s="123">
        <v>0.9</v>
      </c>
      <c r="E375" s="124">
        <v>670</v>
      </c>
      <c r="F375" s="3" t="s">
        <v>13800</v>
      </c>
      <c r="G375" s="3" t="s">
        <v>13800</v>
      </c>
      <c r="H375" s="3" t="s">
        <v>13801</v>
      </c>
      <c r="I375" s="90"/>
      <c r="J375" s="530"/>
      <c r="K375" s="599" t="s">
        <v>13802</v>
      </c>
      <c r="O375" s="137"/>
      <c r="P375" s="198"/>
      <c r="Q375" s="198"/>
      <c r="R375" s="33" t="s">
        <v>10991</v>
      </c>
      <c r="S375" s="33" t="s">
        <v>11003</v>
      </c>
      <c r="T375" s="33" t="s">
        <v>10991</v>
      </c>
      <c r="U375" s="33" t="s">
        <v>11003</v>
      </c>
      <c r="V375" s="77">
        <v>605</v>
      </c>
      <c r="W375" s="272">
        <v>292.5</v>
      </c>
      <c r="X375" s="342" t="s">
        <v>13803</v>
      </c>
      <c r="Y375" s="717" t="s">
        <v>13804</v>
      </c>
      <c r="Z375" s="743"/>
      <c r="AA375" s="105"/>
      <c r="AB375" s="105" t="s">
        <v>4985</v>
      </c>
      <c r="AF375" s="31" t="s">
        <v>13805</v>
      </c>
    </row>
    <row r="376" spans="1:32" ht="18" customHeight="1">
      <c r="A376" s="348" t="s">
        <v>14634</v>
      </c>
      <c r="B376" s="344" t="s">
        <v>14635</v>
      </c>
      <c r="C376" s="314" t="s">
        <v>8837</v>
      </c>
      <c r="D376" s="123">
        <v>0.9</v>
      </c>
      <c r="E376" s="124">
        <v>670</v>
      </c>
      <c r="F376" s="3" t="s">
        <v>1171</v>
      </c>
      <c r="G376" s="3" t="s">
        <v>1171</v>
      </c>
      <c r="H376" s="3" t="s">
        <v>1172</v>
      </c>
      <c r="I376" s="90"/>
      <c r="J376" s="530"/>
      <c r="K376" s="599" t="s">
        <v>3474</v>
      </c>
      <c r="O376" s="137"/>
      <c r="P376" s="198"/>
      <c r="Q376" s="198"/>
      <c r="R376" s="33" t="s">
        <v>10991</v>
      </c>
      <c r="S376" s="33" t="s">
        <v>11003</v>
      </c>
      <c r="T376" s="33" t="s">
        <v>10991</v>
      </c>
      <c r="U376" s="33" t="s">
        <v>11003</v>
      </c>
      <c r="V376" s="77">
        <v>605</v>
      </c>
      <c r="W376" s="272">
        <v>292.5</v>
      </c>
      <c r="X376" s="342" t="s">
        <v>42</v>
      </c>
      <c r="Y376" s="717" t="s">
        <v>1510</v>
      </c>
      <c r="Z376" s="743"/>
      <c r="AA376" s="105"/>
      <c r="AB376" s="105" t="s">
        <v>4985</v>
      </c>
      <c r="AF376" s="31" t="s">
        <v>14636</v>
      </c>
    </row>
    <row r="377" spans="1:32" ht="18" customHeight="1">
      <c r="A377" s="348" t="s">
        <v>15466</v>
      </c>
      <c r="B377" s="344" t="s">
        <v>15467</v>
      </c>
      <c r="C377" s="314" t="s">
        <v>8837</v>
      </c>
      <c r="D377" s="123">
        <v>0.9</v>
      </c>
      <c r="E377" s="124">
        <v>670</v>
      </c>
      <c r="F377" s="3" t="s">
        <v>1171</v>
      </c>
      <c r="G377" s="3" t="s">
        <v>1171</v>
      </c>
      <c r="H377" s="3" t="s">
        <v>1172</v>
      </c>
      <c r="I377" s="90"/>
      <c r="J377" s="530"/>
      <c r="K377" s="599" t="s">
        <v>3474</v>
      </c>
      <c r="O377" s="137"/>
      <c r="P377" s="198"/>
      <c r="Q377" s="198"/>
      <c r="R377" s="33" t="s">
        <v>10991</v>
      </c>
      <c r="S377" s="33" t="s">
        <v>11003</v>
      </c>
      <c r="T377" s="33" t="s">
        <v>10991</v>
      </c>
      <c r="U377" s="33" t="s">
        <v>11003</v>
      </c>
      <c r="V377" s="77">
        <v>605</v>
      </c>
      <c r="W377" s="272">
        <v>292.5</v>
      </c>
      <c r="X377" s="342" t="s">
        <v>42</v>
      </c>
      <c r="Y377" s="717" t="s">
        <v>1510</v>
      </c>
      <c r="Z377" s="743"/>
      <c r="AA377" s="105"/>
      <c r="AB377" s="105" t="s">
        <v>4985</v>
      </c>
      <c r="AF377" s="31" t="s">
        <v>15468</v>
      </c>
    </row>
    <row r="378" spans="1:32" ht="18" customHeight="1">
      <c r="A378" s="348" t="s">
        <v>13806</v>
      </c>
      <c r="B378" s="344" t="s">
        <v>13807</v>
      </c>
      <c r="C378" s="314" t="s">
        <v>13799</v>
      </c>
      <c r="D378" s="123">
        <v>0.9</v>
      </c>
      <c r="E378" s="124">
        <v>670</v>
      </c>
      <c r="F378" s="3" t="s">
        <v>13800</v>
      </c>
      <c r="G378" s="3" t="s">
        <v>13800</v>
      </c>
      <c r="H378" s="3" t="s">
        <v>13801</v>
      </c>
      <c r="I378" s="90"/>
      <c r="J378" s="530"/>
      <c r="K378" s="599" t="s">
        <v>13802</v>
      </c>
      <c r="O378" s="137"/>
      <c r="P378" s="198"/>
      <c r="Q378" s="198"/>
      <c r="R378" s="33" t="s">
        <v>10991</v>
      </c>
      <c r="S378" s="33" t="s">
        <v>11003</v>
      </c>
      <c r="T378" s="33" t="s">
        <v>10991</v>
      </c>
      <c r="U378" s="33" t="s">
        <v>11003</v>
      </c>
      <c r="V378" s="77">
        <v>605</v>
      </c>
      <c r="W378" s="272">
        <v>292.5</v>
      </c>
      <c r="X378" s="342" t="s">
        <v>13803</v>
      </c>
      <c r="Y378" s="717" t="s">
        <v>13804</v>
      </c>
      <c r="Z378" s="743"/>
      <c r="AA378" s="105"/>
      <c r="AB378" s="105" t="s">
        <v>4985</v>
      </c>
      <c r="AF378" s="31" t="s">
        <v>13805</v>
      </c>
    </row>
    <row r="379" spans="1:32" ht="18" customHeight="1">
      <c r="A379" s="348" t="s">
        <v>14625</v>
      </c>
      <c r="B379" s="344" t="s">
        <v>14626</v>
      </c>
      <c r="C379" s="314" t="s">
        <v>8837</v>
      </c>
      <c r="D379" s="123">
        <v>0.9</v>
      </c>
      <c r="E379" s="124">
        <v>670</v>
      </c>
      <c r="F379" s="3" t="s">
        <v>1171</v>
      </c>
      <c r="G379" s="3" t="s">
        <v>1171</v>
      </c>
      <c r="H379" s="3" t="s">
        <v>1172</v>
      </c>
      <c r="I379" s="90"/>
      <c r="J379" s="530"/>
      <c r="K379" s="599" t="s">
        <v>13802</v>
      </c>
      <c r="O379" s="137"/>
      <c r="P379" s="198"/>
      <c r="Q379" s="198"/>
      <c r="R379" s="33" t="s">
        <v>10991</v>
      </c>
      <c r="S379" s="33" t="s">
        <v>11003</v>
      </c>
      <c r="T379" s="33" t="s">
        <v>10991</v>
      </c>
      <c r="U379" s="33" t="s">
        <v>11003</v>
      </c>
      <c r="V379" s="77">
        <v>605</v>
      </c>
      <c r="W379" s="272">
        <v>292.5</v>
      </c>
      <c r="X379" s="342" t="s">
        <v>42</v>
      </c>
      <c r="Y379" s="717" t="s">
        <v>1510</v>
      </c>
      <c r="Z379" s="743"/>
      <c r="AA379" s="105"/>
      <c r="AB379" s="105" t="s">
        <v>4985</v>
      </c>
      <c r="AF379" s="31" t="s">
        <v>14627</v>
      </c>
    </row>
    <row r="380" spans="1:32" ht="18" customHeight="1">
      <c r="A380" s="348" t="s">
        <v>15469</v>
      </c>
      <c r="B380" s="344" t="s">
        <v>15470</v>
      </c>
      <c r="C380" s="314" t="s">
        <v>8837</v>
      </c>
      <c r="D380" s="123">
        <v>0.9</v>
      </c>
      <c r="E380" s="124">
        <v>670</v>
      </c>
      <c r="F380" s="3" t="s">
        <v>1171</v>
      </c>
      <c r="G380" s="3" t="s">
        <v>1171</v>
      </c>
      <c r="H380" s="3" t="s">
        <v>1172</v>
      </c>
      <c r="I380" s="90"/>
      <c r="J380" s="530"/>
      <c r="K380" s="599" t="s">
        <v>3474</v>
      </c>
      <c r="O380" s="137"/>
      <c r="P380" s="198"/>
      <c r="Q380" s="198"/>
      <c r="R380" s="33" t="s">
        <v>10991</v>
      </c>
      <c r="S380" s="33" t="s">
        <v>11003</v>
      </c>
      <c r="T380" s="33" t="s">
        <v>10991</v>
      </c>
      <c r="U380" s="33" t="s">
        <v>11003</v>
      </c>
      <c r="V380" s="77">
        <v>605</v>
      </c>
      <c r="W380" s="272">
        <v>292.5</v>
      </c>
      <c r="X380" s="342" t="s">
        <v>42</v>
      </c>
      <c r="Y380" s="717" t="s">
        <v>1510</v>
      </c>
      <c r="Z380" s="743"/>
      <c r="AA380" s="105"/>
      <c r="AB380" s="105" t="s">
        <v>4985</v>
      </c>
      <c r="AF380" s="31" t="s">
        <v>15468</v>
      </c>
    </row>
    <row r="381" spans="1:32" ht="18" customHeight="1">
      <c r="A381" s="348" t="s">
        <v>18821</v>
      </c>
      <c r="B381" s="344" t="s">
        <v>18822</v>
      </c>
      <c r="C381" s="314" t="s">
        <v>8837</v>
      </c>
      <c r="D381" s="123">
        <v>0.9</v>
      </c>
      <c r="E381" s="124">
        <v>520</v>
      </c>
      <c r="F381" s="3" t="s">
        <v>18823</v>
      </c>
      <c r="G381" s="3" t="s">
        <v>18823</v>
      </c>
      <c r="H381" s="3" t="s">
        <v>18824</v>
      </c>
      <c r="I381" s="90" t="s">
        <v>18865</v>
      </c>
      <c r="J381" s="530"/>
      <c r="K381" s="599" t="s">
        <v>18825</v>
      </c>
      <c r="O381" s="137"/>
      <c r="P381" s="198"/>
      <c r="Q381" s="198"/>
      <c r="R381" s="33" t="s">
        <v>10991</v>
      </c>
      <c r="S381" s="33" t="s">
        <v>11003</v>
      </c>
      <c r="T381" s="33" t="s">
        <v>10991</v>
      </c>
      <c r="U381" s="33"/>
      <c r="V381" s="77">
        <v>461</v>
      </c>
      <c r="W381" s="272">
        <v>292.5</v>
      </c>
      <c r="X381" s="342" t="s">
        <v>42</v>
      </c>
      <c r="Y381" s="717" t="s">
        <v>18826</v>
      </c>
      <c r="Z381" s="743"/>
      <c r="AA381" s="105"/>
      <c r="AB381" s="105" t="s">
        <v>4985</v>
      </c>
      <c r="AF381" s="31" t="s">
        <v>18827</v>
      </c>
    </row>
    <row r="382" spans="1:32" ht="18" customHeight="1">
      <c r="A382" s="348" t="s">
        <v>18828</v>
      </c>
      <c r="B382" s="344" t="s">
        <v>18829</v>
      </c>
      <c r="C382" s="314" t="s">
        <v>8837</v>
      </c>
      <c r="D382" s="123">
        <v>0.9</v>
      </c>
      <c r="E382" s="124">
        <v>520</v>
      </c>
      <c r="F382" s="3" t="s">
        <v>18823</v>
      </c>
      <c r="G382" s="3" t="s">
        <v>18823</v>
      </c>
      <c r="H382" s="3" t="s">
        <v>18824</v>
      </c>
      <c r="I382" s="90" t="s">
        <v>18865</v>
      </c>
      <c r="J382" s="530"/>
      <c r="K382" s="599" t="s">
        <v>18825</v>
      </c>
      <c r="O382" s="137"/>
      <c r="P382" s="198"/>
      <c r="Q382" s="198"/>
      <c r="R382" s="33" t="s">
        <v>10991</v>
      </c>
      <c r="S382" s="33" t="s">
        <v>11003</v>
      </c>
      <c r="T382" s="33" t="s">
        <v>10991</v>
      </c>
      <c r="U382" s="33"/>
      <c r="V382" s="77">
        <v>461</v>
      </c>
      <c r="W382" s="272">
        <v>292.5</v>
      </c>
      <c r="X382" s="342" t="s">
        <v>42</v>
      </c>
      <c r="Y382" s="717" t="s">
        <v>18826</v>
      </c>
      <c r="Z382" s="743"/>
      <c r="AA382" s="105"/>
      <c r="AB382" s="105" t="s">
        <v>4985</v>
      </c>
      <c r="AF382" s="31" t="s">
        <v>18827</v>
      </c>
    </row>
    <row r="383" spans="1:32" ht="18" customHeight="1">
      <c r="A383" s="348" t="s">
        <v>18830</v>
      </c>
      <c r="B383" s="344" t="s">
        <v>18831</v>
      </c>
      <c r="C383" s="314" t="s">
        <v>8837</v>
      </c>
      <c r="D383" s="123">
        <v>0.9</v>
      </c>
      <c r="E383" s="124">
        <v>520</v>
      </c>
      <c r="F383" s="3" t="s">
        <v>18823</v>
      </c>
      <c r="G383" s="3" t="s">
        <v>18823</v>
      </c>
      <c r="H383" s="3" t="s">
        <v>18824</v>
      </c>
      <c r="I383" s="90" t="s">
        <v>18866</v>
      </c>
      <c r="J383" s="530"/>
      <c r="K383" s="599" t="s">
        <v>18825</v>
      </c>
      <c r="O383" s="137"/>
      <c r="P383" s="198"/>
      <c r="Q383" s="198"/>
      <c r="R383" s="33" t="s">
        <v>10991</v>
      </c>
      <c r="S383" s="33" t="s">
        <v>11003</v>
      </c>
      <c r="T383" s="33" t="s">
        <v>10991</v>
      </c>
      <c r="U383" s="33"/>
      <c r="V383" s="77">
        <v>461</v>
      </c>
      <c r="W383" s="272">
        <v>292.5</v>
      </c>
      <c r="X383" s="342" t="s">
        <v>42</v>
      </c>
      <c r="Y383" s="717" t="s">
        <v>18826</v>
      </c>
      <c r="Z383" s="743"/>
      <c r="AA383" s="105"/>
      <c r="AB383" s="105" t="s">
        <v>4985</v>
      </c>
      <c r="AF383" s="31" t="s">
        <v>18827</v>
      </c>
    </row>
    <row r="384" spans="1:32" ht="18" customHeight="1">
      <c r="A384" s="348" t="s">
        <v>19236</v>
      </c>
      <c r="B384" s="344" t="s">
        <v>19237</v>
      </c>
      <c r="C384" s="314" t="s">
        <v>8837</v>
      </c>
      <c r="D384" s="123">
        <v>0.9</v>
      </c>
      <c r="E384" s="124">
        <v>520</v>
      </c>
      <c r="F384" s="3" t="s">
        <v>19238</v>
      </c>
      <c r="G384" s="3" t="s">
        <v>19238</v>
      </c>
      <c r="H384" s="3" t="s">
        <v>19239</v>
      </c>
      <c r="I384" s="90"/>
      <c r="J384" s="530"/>
      <c r="K384" s="599" t="s">
        <v>7648</v>
      </c>
      <c r="O384" s="137"/>
      <c r="P384" s="198"/>
      <c r="Q384" s="198"/>
      <c r="R384" s="33" t="s">
        <v>10991</v>
      </c>
      <c r="S384" s="33" t="s">
        <v>11003</v>
      </c>
      <c r="T384" s="33" t="s">
        <v>10991</v>
      </c>
      <c r="U384" s="33"/>
      <c r="V384" s="77">
        <v>461</v>
      </c>
      <c r="W384" s="272">
        <v>292.5</v>
      </c>
      <c r="X384" s="342" t="s">
        <v>19240</v>
      </c>
      <c r="Y384" s="717" t="s">
        <v>19241</v>
      </c>
      <c r="Z384" s="743"/>
      <c r="AA384" s="105"/>
      <c r="AB384" s="105" t="s">
        <v>4985</v>
      </c>
      <c r="AF384" s="31" t="s">
        <v>19242</v>
      </c>
    </row>
    <row r="385" spans="1:33" ht="18" customHeight="1">
      <c r="A385" s="348" t="s">
        <v>19243</v>
      </c>
      <c r="B385" s="344" t="s">
        <v>19244</v>
      </c>
      <c r="C385" s="314" t="s">
        <v>8837</v>
      </c>
      <c r="D385" s="123">
        <v>0.9</v>
      </c>
      <c r="E385" s="124">
        <v>520</v>
      </c>
      <c r="F385" s="3" t="s">
        <v>19238</v>
      </c>
      <c r="G385" s="3" t="s">
        <v>19238</v>
      </c>
      <c r="H385" s="3" t="s">
        <v>19239</v>
      </c>
      <c r="I385" s="90"/>
      <c r="J385" s="530"/>
      <c r="K385" s="599" t="s">
        <v>7648</v>
      </c>
      <c r="O385" s="137"/>
      <c r="P385" s="198"/>
      <c r="Q385" s="198"/>
      <c r="R385" s="33" t="s">
        <v>10991</v>
      </c>
      <c r="S385" s="33" t="s">
        <v>11003</v>
      </c>
      <c r="T385" s="33" t="s">
        <v>10991</v>
      </c>
      <c r="U385" s="33"/>
      <c r="V385" s="77">
        <v>461</v>
      </c>
      <c r="W385" s="272">
        <v>292.5</v>
      </c>
      <c r="X385" s="342" t="s">
        <v>19240</v>
      </c>
      <c r="Y385" s="717" t="s">
        <v>19241</v>
      </c>
      <c r="Z385" s="743"/>
      <c r="AA385" s="105"/>
      <c r="AB385" s="105" t="s">
        <v>4985</v>
      </c>
      <c r="AF385" s="31" t="s">
        <v>19242</v>
      </c>
    </row>
    <row r="386" spans="1:33" ht="18" customHeight="1">
      <c r="A386" s="348" t="s">
        <v>19600</v>
      </c>
      <c r="B386" s="344" t="s">
        <v>19601</v>
      </c>
      <c r="C386" s="314" t="s">
        <v>8837</v>
      </c>
      <c r="D386" s="123">
        <v>0.9</v>
      </c>
      <c r="E386" s="124">
        <v>520</v>
      </c>
      <c r="F386" s="3" t="s">
        <v>19602</v>
      </c>
      <c r="G386" s="3" t="s">
        <v>19602</v>
      </c>
      <c r="H386" s="3" t="s">
        <v>19603</v>
      </c>
      <c r="I386" s="90"/>
      <c r="J386" s="530"/>
      <c r="K386" s="599" t="s">
        <v>2916</v>
      </c>
      <c r="O386" s="137"/>
      <c r="P386" s="198"/>
      <c r="Q386" s="198"/>
      <c r="R386" s="33" t="s">
        <v>10991</v>
      </c>
      <c r="S386" s="33" t="s">
        <v>11003</v>
      </c>
      <c r="T386" s="33" t="s">
        <v>10991</v>
      </c>
      <c r="U386" s="33"/>
      <c r="V386" s="77">
        <v>461</v>
      </c>
      <c r="W386" s="272">
        <v>292.5</v>
      </c>
      <c r="X386" s="342" t="s">
        <v>19605</v>
      </c>
      <c r="Y386" s="717"/>
      <c r="Z386" s="743"/>
      <c r="AA386" s="105"/>
      <c r="AB386" s="105" t="s">
        <v>4985</v>
      </c>
      <c r="AF386" s="31" t="s">
        <v>19604</v>
      </c>
    </row>
    <row r="387" spans="1:33" ht="18" customHeight="1">
      <c r="A387" s="348" t="s">
        <v>19939</v>
      </c>
      <c r="B387" s="344" t="s">
        <v>19940</v>
      </c>
      <c r="C387" s="314" t="s">
        <v>8837</v>
      </c>
      <c r="D387" s="123">
        <v>0.9</v>
      </c>
      <c r="E387" s="124">
        <v>670</v>
      </c>
      <c r="F387" s="3" t="s">
        <v>1171</v>
      </c>
      <c r="G387" s="3" t="s">
        <v>1171</v>
      </c>
      <c r="H387" s="3" t="s">
        <v>1172</v>
      </c>
      <c r="I387" s="90"/>
      <c r="J387" s="530"/>
      <c r="K387" s="599" t="s">
        <v>3474</v>
      </c>
      <c r="O387" s="137"/>
      <c r="P387" s="198"/>
      <c r="Q387" s="198"/>
      <c r="R387" s="33" t="s">
        <v>10991</v>
      </c>
      <c r="S387" s="33" t="s">
        <v>11003</v>
      </c>
      <c r="T387" s="33" t="s">
        <v>10991</v>
      </c>
      <c r="U387" s="33"/>
      <c r="V387" s="77">
        <v>605</v>
      </c>
      <c r="W387" s="272">
        <v>292.5</v>
      </c>
      <c r="X387" s="342" t="s">
        <v>2086</v>
      </c>
      <c r="Y387" s="717" t="s">
        <v>1510</v>
      </c>
      <c r="Z387" s="743"/>
      <c r="AA387" s="105"/>
      <c r="AB387" s="105" t="s">
        <v>4985</v>
      </c>
      <c r="AF387" s="31" t="s">
        <v>19941</v>
      </c>
    </row>
    <row r="388" spans="1:33" ht="18" customHeight="1">
      <c r="A388" s="348" t="s">
        <v>19939</v>
      </c>
      <c r="B388" s="344" t="s">
        <v>26160</v>
      </c>
      <c r="C388" s="314" t="s">
        <v>8837</v>
      </c>
      <c r="D388" s="123">
        <v>0.9</v>
      </c>
      <c r="E388" s="124">
        <v>670</v>
      </c>
      <c r="F388" s="3" t="s">
        <v>1171</v>
      </c>
      <c r="G388" s="3" t="s">
        <v>1171</v>
      </c>
      <c r="H388" s="3" t="s">
        <v>1172</v>
      </c>
      <c r="I388" s="90"/>
      <c r="J388" s="530"/>
      <c r="K388" s="599" t="s">
        <v>3474</v>
      </c>
      <c r="O388" s="137"/>
      <c r="P388" s="198"/>
      <c r="Q388" s="198"/>
      <c r="R388" s="33" t="s">
        <v>10991</v>
      </c>
      <c r="S388" s="33" t="s">
        <v>11003</v>
      </c>
      <c r="T388" s="33" t="s">
        <v>10991</v>
      </c>
      <c r="U388" s="33"/>
      <c r="V388" s="77">
        <v>605</v>
      </c>
      <c r="W388" s="272">
        <v>292.5</v>
      </c>
      <c r="X388" s="342" t="s">
        <v>42</v>
      </c>
      <c r="Y388" s="717" t="s">
        <v>1510</v>
      </c>
      <c r="Z388" s="743"/>
      <c r="AA388" s="105"/>
      <c r="AB388" s="105" t="s">
        <v>4985</v>
      </c>
      <c r="AF388" s="31" t="s">
        <v>26162</v>
      </c>
      <c r="AG388" t="s">
        <v>26161</v>
      </c>
    </row>
    <row r="389" spans="1:33" ht="18" customHeight="1">
      <c r="A389" s="348" t="s">
        <v>19802</v>
      </c>
      <c r="B389" s="344" t="s">
        <v>19801</v>
      </c>
      <c r="C389" s="314" t="s">
        <v>19803</v>
      </c>
      <c r="D389" s="123">
        <v>0.8</v>
      </c>
      <c r="E389" s="124">
        <v>670</v>
      </c>
      <c r="F389" s="3" t="s">
        <v>19804</v>
      </c>
      <c r="G389" s="3" t="s">
        <v>19804</v>
      </c>
      <c r="H389" s="3" t="s">
        <v>19805</v>
      </c>
      <c r="I389" s="90" t="s">
        <v>20157</v>
      </c>
      <c r="J389" s="530"/>
      <c r="K389" s="599" t="s">
        <v>19806</v>
      </c>
      <c r="O389" s="137"/>
      <c r="P389" s="198"/>
      <c r="Q389" s="198"/>
      <c r="R389" s="33" t="s">
        <v>10991</v>
      </c>
      <c r="S389" s="33" t="s">
        <v>11003</v>
      </c>
      <c r="T389" s="33" t="s">
        <v>10991</v>
      </c>
      <c r="U389" s="33"/>
      <c r="V389" s="77">
        <v>605</v>
      </c>
      <c r="W389" s="272">
        <v>292.5</v>
      </c>
      <c r="X389" s="342" t="s">
        <v>2086</v>
      </c>
      <c r="Y389" s="717" t="s">
        <v>1510</v>
      </c>
      <c r="Z389" s="743"/>
      <c r="AA389" s="105"/>
      <c r="AB389" s="105" t="s">
        <v>19807</v>
      </c>
      <c r="AF389" s="31" t="s">
        <v>19808</v>
      </c>
    </row>
    <row r="390" spans="1:33" ht="18" customHeight="1">
      <c r="A390" s="348" t="s">
        <v>20414</v>
      </c>
      <c r="B390" s="344" t="s">
        <v>20415</v>
      </c>
      <c r="C390" s="314" t="s">
        <v>8837</v>
      </c>
      <c r="D390" s="123">
        <v>0.8</v>
      </c>
      <c r="E390" s="124">
        <v>520</v>
      </c>
      <c r="F390" s="3" t="s">
        <v>20416</v>
      </c>
      <c r="G390" s="3" t="s">
        <v>20416</v>
      </c>
      <c r="H390" s="3" t="s">
        <v>20417</v>
      </c>
      <c r="I390" s="90"/>
      <c r="J390" s="530"/>
      <c r="K390" s="599" t="s">
        <v>5698</v>
      </c>
      <c r="O390" s="137"/>
      <c r="P390" s="198"/>
      <c r="Q390" s="198"/>
      <c r="R390" s="33" t="s">
        <v>10991</v>
      </c>
      <c r="S390" s="33" t="s">
        <v>11003</v>
      </c>
      <c r="T390" s="33" t="s">
        <v>10991</v>
      </c>
      <c r="U390" s="33"/>
      <c r="V390" s="77">
        <v>275</v>
      </c>
      <c r="W390" s="272">
        <v>213</v>
      </c>
      <c r="X390" s="342" t="s">
        <v>20418</v>
      </c>
      <c r="Y390" s="717"/>
      <c r="Z390" s="743"/>
      <c r="AA390" s="105"/>
      <c r="AB390" s="105" t="s">
        <v>4985</v>
      </c>
      <c r="AF390" s="31" t="s">
        <v>20419</v>
      </c>
    </row>
    <row r="391" spans="1:33" ht="18" customHeight="1">
      <c r="A391" s="348" t="s">
        <v>20407</v>
      </c>
      <c r="B391" s="344" t="s">
        <v>20408</v>
      </c>
      <c r="C391" s="314" t="s">
        <v>20409</v>
      </c>
      <c r="D391" s="123">
        <v>0.6</v>
      </c>
      <c r="E391" s="124">
        <v>405</v>
      </c>
      <c r="F391" s="3" t="s">
        <v>20410</v>
      </c>
      <c r="G391" s="3" t="s">
        <v>1171</v>
      </c>
      <c r="H391" s="3" t="s">
        <v>20411</v>
      </c>
      <c r="I391" s="90"/>
      <c r="J391" s="530"/>
      <c r="K391" s="599" t="s">
        <v>20412</v>
      </c>
      <c r="O391" s="137"/>
      <c r="P391" s="198"/>
      <c r="Q391" s="198"/>
      <c r="R391" s="33" t="s">
        <v>10991</v>
      </c>
      <c r="S391" s="33" t="s">
        <v>11003</v>
      </c>
      <c r="T391" s="33" t="s">
        <v>10991</v>
      </c>
      <c r="U391" s="33"/>
      <c r="V391" s="77">
        <v>275</v>
      </c>
      <c r="W391" s="272">
        <v>213</v>
      </c>
      <c r="X391" s="342" t="s">
        <v>1830</v>
      </c>
      <c r="Y391" s="717"/>
      <c r="Z391" s="743"/>
      <c r="AA391" s="105"/>
      <c r="AB391" s="105" t="s">
        <v>4985</v>
      </c>
      <c r="AF391" s="31" t="s">
        <v>20413</v>
      </c>
    </row>
    <row r="392" spans="1:33" ht="18" customHeight="1">
      <c r="A392" s="348" t="s">
        <v>23561</v>
      </c>
      <c r="B392" s="344" t="s">
        <v>23562</v>
      </c>
      <c r="C392" s="314" t="s">
        <v>8837</v>
      </c>
      <c r="D392" s="123">
        <v>0.8</v>
      </c>
      <c r="E392" s="124">
        <v>520</v>
      </c>
      <c r="F392" s="3" t="s">
        <v>1171</v>
      </c>
      <c r="G392" s="3" t="s">
        <v>1171</v>
      </c>
      <c r="H392" s="3" t="s">
        <v>1172</v>
      </c>
      <c r="I392" s="90"/>
      <c r="J392" s="530"/>
      <c r="K392" s="599" t="s">
        <v>7648</v>
      </c>
      <c r="O392" s="137"/>
      <c r="P392" s="198"/>
      <c r="Q392" s="198"/>
      <c r="R392" s="33" t="s">
        <v>10991</v>
      </c>
      <c r="S392" s="33" t="s">
        <v>11003</v>
      </c>
      <c r="T392" s="33" t="s">
        <v>10991</v>
      </c>
      <c r="U392" s="33"/>
      <c r="V392" s="77">
        <v>461</v>
      </c>
      <c r="W392" s="272">
        <v>292.5</v>
      </c>
      <c r="X392" s="342" t="s">
        <v>42</v>
      </c>
      <c r="Y392" s="717" t="s">
        <v>1510</v>
      </c>
      <c r="Z392" s="743"/>
      <c r="AA392" s="105"/>
      <c r="AB392" s="105" t="s">
        <v>4985</v>
      </c>
      <c r="AF392" s="31" t="s">
        <v>23563</v>
      </c>
    </row>
    <row r="393" spans="1:33" ht="18" customHeight="1">
      <c r="A393" s="348" t="s">
        <v>26225</v>
      </c>
      <c r="B393" s="344" t="s">
        <v>26226</v>
      </c>
      <c r="C393" s="314" t="s">
        <v>26227</v>
      </c>
      <c r="D393" s="123">
        <v>0.9</v>
      </c>
      <c r="E393" s="124">
        <v>585</v>
      </c>
      <c r="F393" s="3" t="s">
        <v>26228</v>
      </c>
      <c r="G393" s="3" t="s">
        <v>26228</v>
      </c>
      <c r="H393" s="3" t="s">
        <v>26229</v>
      </c>
      <c r="I393" s="90"/>
      <c r="J393" s="530"/>
      <c r="K393" s="599" t="s">
        <v>26230</v>
      </c>
      <c r="O393" s="137"/>
      <c r="P393" s="198"/>
      <c r="Q393" s="198"/>
      <c r="R393" s="33" t="s">
        <v>10991</v>
      </c>
      <c r="S393" s="33" t="s">
        <v>11003</v>
      </c>
      <c r="T393" s="33" t="s">
        <v>10991</v>
      </c>
      <c r="U393" s="33"/>
      <c r="V393" s="77">
        <v>520</v>
      </c>
      <c r="W393" s="272">
        <v>292.5</v>
      </c>
      <c r="X393" s="342" t="s">
        <v>24997</v>
      </c>
      <c r="Y393" s="717"/>
      <c r="Z393" s="743"/>
      <c r="AA393" s="105"/>
      <c r="AB393" s="105" t="s">
        <v>4985</v>
      </c>
      <c r="AF393" s="31" t="s">
        <v>26231</v>
      </c>
    </row>
    <row r="394" spans="1:33" ht="18" customHeight="1">
      <c r="A394" s="348" t="s">
        <v>26455</v>
      </c>
      <c r="B394" s="344" t="s">
        <v>26456</v>
      </c>
      <c r="C394" s="314" t="s">
        <v>8837</v>
      </c>
      <c r="D394" s="123">
        <v>0.9</v>
      </c>
      <c r="E394" s="124">
        <v>670</v>
      </c>
      <c r="F394" s="3" t="s">
        <v>26457</v>
      </c>
      <c r="G394" s="3" t="s">
        <v>26457</v>
      </c>
      <c r="H394" s="3" t="s">
        <v>26458</v>
      </c>
      <c r="I394" s="90"/>
      <c r="J394" s="530"/>
      <c r="K394" s="599" t="s">
        <v>3474</v>
      </c>
      <c r="O394" s="137"/>
      <c r="P394" s="198"/>
      <c r="Q394" s="198"/>
      <c r="R394" s="33" t="s">
        <v>10991</v>
      </c>
      <c r="S394" s="33" t="s">
        <v>11003</v>
      </c>
      <c r="T394" s="33" t="s">
        <v>10991</v>
      </c>
      <c r="U394" s="33"/>
      <c r="V394" s="77">
        <v>605</v>
      </c>
      <c r="W394" s="272">
        <v>292.5</v>
      </c>
      <c r="X394" s="342" t="s">
        <v>24997</v>
      </c>
      <c r="Y394" s="717"/>
      <c r="Z394" s="743"/>
      <c r="AA394" s="105"/>
      <c r="AB394" s="105" t="s">
        <v>4985</v>
      </c>
      <c r="AF394" s="31" t="s">
        <v>26459</v>
      </c>
    </row>
    <row r="395" spans="1:33" ht="18" customHeight="1">
      <c r="A395" s="348" t="s">
        <v>19246</v>
      </c>
      <c r="B395" s="344" t="s">
        <v>19247</v>
      </c>
      <c r="C395" s="314" t="s">
        <v>19248</v>
      </c>
      <c r="D395" s="123"/>
      <c r="E395" s="124">
        <v>405</v>
      </c>
      <c r="F395" s="3" t="s">
        <v>19249</v>
      </c>
      <c r="G395" s="3" t="s">
        <v>19249</v>
      </c>
      <c r="H395" s="3" t="s">
        <v>19250</v>
      </c>
      <c r="I395" s="90"/>
      <c r="J395" s="530"/>
      <c r="K395" s="599" t="s">
        <v>19251</v>
      </c>
      <c r="M395" s="1022" t="s">
        <v>19256</v>
      </c>
      <c r="O395" s="137"/>
      <c r="P395" s="198"/>
      <c r="Q395" s="198"/>
      <c r="R395" s="33">
        <v>0</v>
      </c>
      <c r="S395" s="33">
        <v>-2</v>
      </c>
      <c r="T395" s="33">
        <v>0</v>
      </c>
      <c r="U395" s="33">
        <v>-1</v>
      </c>
      <c r="V395" s="77">
        <v>330</v>
      </c>
      <c r="W395" s="272">
        <v>230</v>
      </c>
      <c r="X395" s="342" t="s">
        <v>5477</v>
      </c>
      <c r="Y395" s="717"/>
      <c r="Z395" s="270" t="s">
        <v>19253</v>
      </c>
      <c r="AA395" s="105" t="s">
        <v>19254</v>
      </c>
      <c r="AB395" s="105" t="s">
        <v>19255</v>
      </c>
      <c r="AF395" s="31" t="s">
        <v>19252</v>
      </c>
    </row>
    <row r="396" spans="1:33" ht="18" customHeight="1">
      <c r="A396" s="348" t="s">
        <v>19260</v>
      </c>
      <c r="B396" s="344" t="s">
        <v>19257</v>
      </c>
      <c r="C396" s="314" t="s">
        <v>19248</v>
      </c>
      <c r="D396" s="123"/>
      <c r="E396" s="124"/>
      <c r="F396" s="3"/>
      <c r="G396" s="3"/>
      <c r="H396" s="3"/>
      <c r="I396" s="90"/>
      <c r="J396" s="530"/>
      <c r="K396" s="599" t="s">
        <v>19258</v>
      </c>
      <c r="M396" s="1022" t="s">
        <v>19259</v>
      </c>
      <c r="O396" s="137"/>
      <c r="P396" s="198"/>
      <c r="Q396" s="198"/>
      <c r="R396" s="33">
        <v>0</v>
      </c>
      <c r="S396" s="33">
        <v>-2</v>
      </c>
      <c r="T396" s="33">
        <v>0</v>
      </c>
      <c r="U396" s="33">
        <v>-1</v>
      </c>
      <c r="V396" s="77">
        <v>330</v>
      </c>
      <c r="W396" s="272">
        <v>230</v>
      </c>
      <c r="X396" s="342" t="s">
        <v>5477</v>
      </c>
      <c r="Y396" s="717"/>
      <c r="Z396" s="270" t="s">
        <v>19253</v>
      </c>
      <c r="AA396" s="105" t="s">
        <v>19254</v>
      </c>
      <c r="AB396" s="105" t="s">
        <v>19255</v>
      </c>
      <c r="AF396" s="31" t="s">
        <v>19252</v>
      </c>
    </row>
    <row r="397" spans="1:33" ht="18" customHeight="1">
      <c r="A397" s="348" t="s">
        <v>15674</v>
      </c>
      <c r="B397" s="344" t="s">
        <v>15674</v>
      </c>
      <c r="C397" s="80" t="s">
        <v>1010</v>
      </c>
      <c r="D397" s="123">
        <v>0.6</v>
      </c>
      <c r="E397" s="124">
        <v>405</v>
      </c>
      <c r="F397" s="3" t="s">
        <v>1171</v>
      </c>
      <c r="G397" s="3" t="s">
        <v>1172</v>
      </c>
      <c r="H397" s="3" t="s">
        <v>1172</v>
      </c>
      <c r="I397" s="90" t="s">
        <v>1000</v>
      </c>
      <c r="J397" s="530"/>
      <c r="K397" s="599" t="s">
        <v>554</v>
      </c>
      <c r="O397" s="137"/>
      <c r="P397" s="198"/>
      <c r="Q397" s="198"/>
      <c r="R397" s="33" t="s">
        <v>10991</v>
      </c>
      <c r="S397" s="33" t="s">
        <v>11003</v>
      </c>
      <c r="T397" s="33" t="s">
        <v>10991</v>
      </c>
      <c r="U397" s="33" t="s">
        <v>11003</v>
      </c>
      <c r="V397" s="77">
        <v>328</v>
      </c>
      <c r="W397" s="272">
        <v>128</v>
      </c>
      <c r="X397" s="342" t="s">
        <v>1447</v>
      </c>
      <c r="Y397" s="717"/>
      <c r="Z397" s="743"/>
      <c r="AA397" s="105"/>
      <c r="AB397" s="105" t="s">
        <v>4985</v>
      </c>
      <c r="AF397" s="31" t="s">
        <v>15675</v>
      </c>
    </row>
    <row r="398" spans="1:33" ht="18" customHeight="1">
      <c r="A398" s="348" t="s">
        <v>15705</v>
      </c>
      <c r="B398" s="344" t="s">
        <v>15706</v>
      </c>
      <c r="C398" s="80" t="s">
        <v>15707</v>
      </c>
      <c r="D398" s="123">
        <v>0.6</v>
      </c>
      <c r="E398" s="124">
        <v>405</v>
      </c>
      <c r="F398" s="3" t="s">
        <v>15708</v>
      </c>
      <c r="G398" s="3" t="s">
        <v>15709</v>
      </c>
      <c r="H398" s="3" t="s">
        <v>15709</v>
      </c>
      <c r="I398" s="90" t="s">
        <v>17570</v>
      </c>
      <c r="J398" s="530"/>
      <c r="K398" s="599" t="s">
        <v>4604</v>
      </c>
      <c r="M398" s="944" t="s">
        <v>15711</v>
      </c>
      <c r="O398" s="137"/>
      <c r="P398" s="198"/>
      <c r="Q398" s="198"/>
      <c r="R398" s="33" t="s">
        <v>10991</v>
      </c>
      <c r="S398" s="33" t="s">
        <v>11003</v>
      </c>
      <c r="T398" s="33" t="s">
        <v>10991</v>
      </c>
      <c r="U398" s="33" t="s">
        <v>11003</v>
      </c>
      <c r="V398" s="77">
        <v>328</v>
      </c>
      <c r="W398" s="272">
        <v>128</v>
      </c>
      <c r="X398" s="342" t="s">
        <v>2730</v>
      </c>
      <c r="Y398" s="717"/>
      <c r="Z398" s="743"/>
      <c r="AA398" s="105"/>
      <c r="AB398" s="105" t="s">
        <v>4985</v>
      </c>
      <c r="AF398" s="31" t="s">
        <v>15710</v>
      </c>
    </row>
    <row r="399" spans="1:33" ht="18" customHeight="1">
      <c r="A399" s="348" t="s">
        <v>15712</v>
      </c>
      <c r="B399" s="344" t="s">
        <v>15713</v>
      </c>
      <c r="C399" s="80" t="s">
        <v>15707</v>
      </c>
      <c r="D399" s="123">
        <v>0.6</v>
      </c>
      <c r="E399" s="124">
        <v>405</v>
      </c>
      <c r="F399" s="3" t="s">
        <v>15708</v>
      </c>
      <c r="G399" s="3" t="s">
        <v>15709</v>
      </c>
      <c r="H399" s="3" t="s">
        <v>15709</v>
      </c>
      <c r="I399" s="90" t="s">
        <v>17573</v>
      </c>
      <c r="J399" s="530"/>
      <c r="K399" s="599" t="s">
        <v>4604</v>
      </c>
      <c r="M399" s="944" t="s">
        <v>15711</v>
      </c>
      <c r="O399" s="137"/>
      <c r="P399" s="198"/>
      <c r="Q399" s="198"/>
      <c r="R399" s="33" t="s">
        <v>10991</v>
      </c>
      <c r="S399" s="33" t="s">
        <v>11003</v>
      </c>
      <c r="T399" s="33" t="s">
        <v>10991</v>
      </c>
      <c r="U399" s="33" t="s">
        <v>11003</v>
      </c>
      <c r="V399" s="77">
        <v>328</v>
      </c>
      <c r="W399" s="272">
        <v>128</v>
      </c>
      <c r="X399" s="342" t="s">
        <v>2730</v>
      </c>
      <c r="Y399" s="717"/>
      <c r="Z399" s="743"/>
      <c r="AA399" s="105"/>
      <c r="AB399" s="105" t="s">
        <v>4985</v>
      </c>
      <c r="AF399" s="31" t="s">
        <v>15710</v>
      </c>
    </row>
    <row r="400" spans="1:33" ht="18" customHeight="1">
      <c r="A400" s="348" t="s">
        <v>15714</v>
      </c>
      <c r="B400" s="344" t="s">
        <v>15714</v>
      </c>
      <c r="C400" s="80" t="s">
        <v>15707</v>
      </c>
      <c r="D400" s="123">
        <v>0.6</v>
      </c>
      <c r="E400" s="124">
        <v>405</v>
      </c>
      <c r="F400" s="3" t="s">
        <v>15708</v>
      </c>
      <c r="G400" s="3" t="s">
        <v>15709</v>
      </c>
      <c r="H400" s="3" t="s">
        <v>15709</v>
      </c>
      <c r="I400" s="90" t="s">
        <v>17573</v>
      </c>
      <c r="J400" s="530"/>
      <c r="K400" s="599" t="s">
        <v>4604</v>
      </c>
      <c r="M400" s="944" t="s">
        <v>15711</v>
      </c>
      <c r="O400" s="137"/>
      <c r="P400" s="198"/>
      <c r="Q400" s="198"/>
      <c r="R400" s="33" t="s">
        <v>10991</v>
      </c>
      <c r="S400" s="33" t="s">
        <v>11003</v>
      </c>
      <c r="T400" s="33" t="s">
        <v>10991</v>
      </c>
      <c r="U400" s="33" t="s">
        <v>11003</v>
      </c>
      <c r="V400" s="77">
        <v>328</v>
      </c>
      <c r="W400" s="272">
        <v>128</v>
      </c>
      <c r="X400" s="342" t="s">
        <v>2730</v>
      </c>
      <c r="Y400" s="717"/>
      <c r="Z400" s="743"/>
      <c r="AA400" s="105"/>
      <c r="AB400" s="105" t="s">
        <v>4985</v>
      </c>
      <c r="AF400" s="31" t="s">
        <v>15710</v>
      </c>
    </row>
    <row r="401" spans="1:32" ht="18" customHeight="1">
      <c r="A401" s="348" t="s">
        <v>15855</v>
      </c>
      <c r="B401" s="344" t="s">
        <v>15856</v>
      </c>
      <c r="C401" s="80" t="s">
        <v>15857</v>
      </c>
      <c r="D401" s="123">
        <v>0.6</v>
      </c>
      <c r="E401" s="124">
        <v>405</v>
      </c>
      <c r="F401" s="3" t="s">
        <v>15858</v>
      </c>
      <c r="G401" s="3" t="s">
        <v>15859</v>
      </c>
      <c r="H401" s="3" t="s">
        <v>15859</v>
      </c>
      <c r="I401" s="90" t="s">
        <v>17431</v>
      </c>
      <c r="J401" s="530"/>
      <c r="K401" s="599" t="s">
        <v>15860</v>
      </c>
      <c r="M401" s="944"/>
      <c r="O401" s="137"/>
      <c r="P401" s="198"/>
      <c r="Q401" s="198"/>
      <c r="R401" s="33" t="s">
        <v>10991</v>
      </c>
      <c r="S401" s="33" t="s">
        <v>11003</v>
      </c>
      <c r="T401" s="33" t="s">
        <v>10991</v>
      </c>
      <c r="U401" s="33" t="s">
        <v>11003</v>
      </c>
      <c r="V401" s="77">
        <v>328</v>
      </c>
      <c r="W401" s="272">
        <v>128</v>
      </c>
      <c r="X401" s="342" t="s">
        <v>1447</v>
      </c>
      <c r="Y401" s="717"/>
      <c r="Z401" s="743"/>
      <c r="AA401" s="105"/>
      <c r="AB401" s="105" t="s">
        <v>4985</v>
      </c>
      <c r="AF401" s="31" t="s">
        <v>15861</v>
      </c>
    </row>
    <row r="402" spans="1:32" ht="18" customHeight="1">
      <c r="A402" s="348" t="s">
        <v>15209</v>
      </c>
      <c r="B402" s="344" t="s">
        <v>15210</v>
      </c>
      <c r="C402" s="80" t="s">
        <v>15211</v>
      </c>
      <c r="D402" s="123">
        <v>0.6</v>
      </c>
      <c r="E402" s="124">
        <v>405</v>
      </c>
      <c r="F402" s="3" t="s">
        <v>15212</v>
      </c>
      <c r="G402" s="3" t="s">
        <v>15213</v>
      </c>
      <c r="H402" s="3" t="s">
        <v>15213</v>
      </c>
      <c r="I402" s="90" t="s">
        <v>17572</v>
      </c>
      <c r="J402" s="530"/>
      <c r="K402" s="599" t="s">
        <v>15214</v>
      </c>
      <c r="O402" s="137"/>
      <c r="P402" s="198"/>
      <c r="Q402" s="198"/>
      <c r="R402" s="33">
        <v>0</v>
      </c>
      <c r="S402" s="33">
        <v>-2</v>
      </c>
      <c r="T402" s="33">
        <v>0</v>
      </c>
      <c r="U402" s="33">
        <v>-1</v>
      </c>
      <c r="V402" s="77">
        <v>328</v>
      </c>
      <c r="W402" s="272">
        <v>128</v>
      </c>
      <c r="X402" s="342" t="s">
        <v>1447</v>
      </c>
      <c r="Y402" s="717"/>
      <c r="Z402" s="743"/>
      <c r="AA402" s="105"/>
      <c r="AB402" s="105" t="s">
        <v>4985</v>
      </c>
      <c r="AF402" s="31" t="s">
        <v>15215</v>
      </c>
    </row>
    <row r="403" spans="1:32" ht="18" customHeight="1">
      <c r="A403" s="348" t="s">
        <v>15461</v>
      </c>
      <c r="B403" s="344" t="s">
        <v>15461</v>
      </c>
      <c r="C403" s="80" t="s">
        <v>15462</v>
      </c>
      <c r="D403" s="123">
        <v>0.6</v>
      </c>
      <c r="E403" s="124">
        <v>405</v>
      </c>
      <c r="F403" s="3" t="s">
        <v>15463</v>
      </c>
      <c r="G403" s="3" t="s">
        <v>15464</v>
      </c>
      <c r="H403" s="3" t="s">
        <v>15464</v>
      </c>
      <c r="I403" s="90" t="s">
        <v>17571</v>
      </c>
      <c r="J403" s="530"/>
      <c r="K403" s="599" t="s">
        <v>554</v>
      </c>
      <c r="O403" s="137"/>
      <c r="P403" s="198"/>
      <c r="Q403" s="198"/>
      <c r="R403" s="33">
        <v>0</v>
      </c>
      <c r="S403" s="33">
        <v>-2</v>
      </c>
      <c r="T403" s="33">
        <v>0</v>
      </c>
      <c r="U403" s="33">
        <v>-1</v>
      </c>
      <c r="V403" s="77">
        <v>328</v>
      </c>
      <c r="W403" s="272">
        <v>128</v>
      </c>
      <c r="X403" s="342" t="s">
        <v>2730</v>
      </c>
      <c r="Y403" s="717"/>
      <c r="Z403" s="743"/>
      <c r="AA403" s="105"/>
      <c r="AB403" s="105" t="s">
        <v>4985</v>
      </c>
      <c r="AF403" s="31" t="s">
        <v>15465</v>
      </c>
    </row>
    <row r="404" spans="1:32" ht="18" customHeight="1">
      <c r="A404" s="348" t="s">
        <v>15255</v>
      </c>
      <c r="B404" s="344" t="s">
        <v>15255</v>
      </c>
      <c r="C404" s="80" t="s">
        <v>15211</v>
      </c>
      <c r="D404" s="123">
        <v>0.6</v>
      </c>
      <c r="E404" s="124">
        <v>405</v>
      </c>
      <c r="F404" s="3" t="s">
        <v>1171</v>
      </c>
      <c r="G404" s="3" t="s">
        <v>1172</v>
      </c>
      <c r="H404" s="3" t="s">
        <v>1172</v>
      </c>
      <c r="I404" s="90"/>
      <c r="J404" s="530"/>
      <c r="K404" s="599" t="s">
        <v>15214</v>
      </c>
      <c r="O404" s="137"/>
      <c r="P404" s="198"/>
      <c r="Q404" s="198"/>
      <c r="R404" s="33">
        <v>0</v>
      </c>
      <c r="S404" s="33">
        <v>-2</v>
      </c>
      <c r="T404" s="33">
        <v>0</v>
      </c>
      <c r="U404" s="33">
        <v>-1</v>
      </c>
      <c r="V404" s="77">
        <v>328</v>
      </c>
      <c r="W404" s="272">
        <v>128</v>
      </c>
      <c r="X404" s="342" t="s">
        <v>1447</v>
      </c>
      <c r="Y404" s="717"/>
      <c r="Z404" s="743"/>
      <c r="AA404" s="105"/>
      <c r="AB404" s="105" t="s">
        <v>4985</v>
      </c>
      <c r="AF404" s="31" t="s">
        <v>15256</v>
      </c>
    </row>
    <row r="405" spans="1:32" ht="18" customHeight="1">
      <c r="A405" s="348" t="s">
        <v>15196</v>
      </c>
      <c r="B405" s="344" t="s">
        <v>15196</v>
      </c>
      <c r="C405" s="80" t="s">
        <v>15197</v>
      </c>
      <c r="D405" s="123">
        <v>0.6</v>
      </c>
      <c r="E405" s="124">
        <v>405</v>
      </c>
      <c r="F405" s="3" t="s">
        <v>15198</v>
      </c>
      <c r="G405" s="3" t="s">
        <v>15199</v>
      </c>
      <c r="H405" s="3" t="s">
        <v>15199</v>
      </c>
      <c r="I405" s="90" t="s">
        <v>17572</v>
      </c>
      <c r="J405" s="530"/>
      <c r="K405" s="599" t="s">
        <v>15200</v>
      </c>
      <c r="O405" s="137"/>
      <c r="P405" s="198"/>
      <c r="Q405" s="198"/>
      <c r="R405" s="33">
        <v>0</v>
      </c>
      <c r="S405" s="33">
        <v>-2</v>
      </c>
      <c r="T405" s="33">
        <v>0</v>
      </c>
      <c r="U405" s="33">
        <v>-1</v>
      </c>
      <c r="V405" s="77">
        <v>328</v>
      </c>
      <c r="W405" s="272">
        <v>128</v>
      </c>
      <c r="X405" s="342" t="s">
        <v>15201</v>
      </c>
      <c r="Y405" s="717"/>
      <c r="Z405" s="743"/>
      <c r="AA405" s="105"/>
      <c r="AB405" s="105" t="s">
        <v>4985</v>
      </c>
      <c r="AF405" s="31" t="s">
        <v>15202</v>
      </c>
    </row>
    <row r="406" spans="1:32" ht="18" customHeight="1">
      <c r="A406" s="348" t="s">
        <v>17159</v>
      </c>
      <c r="B406" s="344" t="s">
        <v>17160</v>
      </c>
      <c r="C406" s="80" t="s">
        <v>17161</v>
      </c>
      <c r="D406" s="123">
        <v>0.6</v>
      </c>
      <c r="E406" s="124">
        <v>405</v>
      </c>
      <c r="F406" s="3" t="s">
        <v>17162</v>
      </c>
      <c r="G406" s="3" t="s">
        <v>17162</v>
      </c>
      <c r="H406" s="3" t="s">
        <v>17163</v>
      </c>
      <c r="I406" s="90"/>
      <c r="J406" s="530"/>
      <c r="K406" s="599" t="s">
        <v>1019</v>
      </c>
      <c r="O406" s="137"/>
      <c r="P406" s="198"/>
      <c r="Q406" s="198"/>
      <c r="R406" s="33" t="s">
        <v>10991</v>
      </c>
      <c r="S406" s="33" t="s">
        <v>11003</v>
      </c>
      <c r="T406" s="33" t="s">
        <v>10991</v>
      </c>
      <c r="U406" s="33" t="s">
        <v>11003</v>
      </c>
      <c r="V406" s="77">
        <v>333</v>
      </c>
      <c r="W406" s="272">
        <v>275</v>
      </c>
      <c r="X406" s="342" t="s">
        <v>1447</v>
      </c>
      <c r="Y406" s="717"/>
      <c r="Z406" s="743"/>
      <c r="AA406" s="105"/>
      <c r="AB406" s="105" t="s">
        <v>4985</v>
      </c>
      <c r="AF406" s="31" t="s">
        <v>17164</v>
      </c>
    </row>
    <row r="407" spans="1:32" ht="18" customHeight="1">
      <c r="A407" s="348" t="s">
        <v>16313</v>
      </c>
      <c r="B407" s="344" t="s">
        <v>16314</v>
      </c>
      <c r="C407" s="80" t="s">
        <v>16315</v>
      </c>
      <c r="D407" s="123">
        <v>0.6</v>
      </c>
      <c r="E407" s="124">
        <v>405</v>
      </c>
      <c r="F407" s="3" t="s">
        <v>16316</v>
      </c>
      <c r="G407" s="3" t="s">
        <v>16317</v>
      </c>
      <c r="H407" s="3" t="s">
        <v>16317</v>
      </c>
      <c r="I407" s="90"/>
      <c r="J407" s="530"/>
      <c r="K407" s="599" t="s">
        <v>4604</v>
      </c>
      <c r="O407" s="137"/>
      <c r="P407" s="198"/>
      <c r="Q407" s="198"/>
      <c r="R407" s="33" t="s">
        <v>10991</v>
      </c>
      <c r="S407" s="33" t="s">
        <v>11003</v>
      </c>
      <c r="T407" s="33" t="s">
        <v>10991</v>
      </c>
      <c r="U407" s="33" t="s">
        <v>11003</v>
      </c>
      <c r="V407" s="77">
        <v>328</v>
      </c>
      <c r="W407" s="272">
        <v>128</v>
      </c>
      <c r="X407" s="342" t="s">
        <v>3087</v>
      </c>
      <c r="Y407" s="717"/>
      <c r="Z407" s="743"/>
      <c r="AA407" s="105"/>
      <c r="AB407" s="105" t="s">
        <v>4985</v>
      </c>
      <c r="AF407" s="31" t="s">
        <v>16318</v>
      </c>
    </row>
    <row r="408" spans="1:32" ht="18" customHeight="1">
      <c r="A408" s="348">
        <v>2296618</v>
      </c>
      <c r="B408" s="344" t="s">
        <v>16099</v>
      </c>
      <c r="C408" s="80" t="s">
        <v>16100</v>
      </c>
      <c r="D408" s="123">
        <v>0.8</v>
      </c>
      <c r="E408" s="124">
        <v>405</v>
      </c>
      <c r="F408" s="3" t="s">
        <v>16101</v>
      </c>
      <c r="G408" s="3" t="s">
        <v>16102</v>
      </c>
      <c r="H408" s="3" t="s">
        <v>16102</v>
      </c>
      <c r="I408" s="90"/>
      <c r="J408" s="530"/>
      <c r="K408" s="599" t="s">
        <v>16103</v>
      </c>
      <c r="O408" s="137"/>
      <c r="P408" s="198"/>
      <c r="Q408" s="198"/>
      <c r="R408" s="33" t="s">
        <v>10991</v>
      </c>
      <c r="S408" s="33" t="s">
        <v>11003</v>
      </c>
      <c r="T408" s="33" t="s">
        <v>10991</v>
      </c>
      <c r="U408" s="33" t="s">
        <v>11003</v>
      </c>
      <c r="V408" s="77">
        <v>335</v>
      </c>
      <c r="W408" s="272">
        <v>230</v>
      </c>
      <c r="X408" s="342" t="s">
        <v>2730</v>
      </c>
      <c r="Y408" s="717"/>
      <c r="Z408" s="743"/>
      <c r="AA408" s="105"/>
      <c r="AB408" s="105" t="s">
        <v>4985</v>
      </c>
      <c r="AF408" s="31" t="s">
        <v>16104</v>
      </c>
    </row>
    <row r="409" spans="1:32" ht="18" customHeight="1">
      <c r="A409" s="348" t="s">
        <v>16990</v>
      </c>
      <c r="B409" s="344" t="s">
        <v>16990</v>
      </c>
      <c r="C409" s="80" t="s">
        <v>16991</v>
      </c>
      <c r="D409" s="123">
        <v>0.8</v>
      </c>
      <c r="E409" s="124">
        <v>405</v>
      </c>
      <c r="F409" s="3" t="s">
        <v>16992</v>
      </c>
      <c r="G409" s="3" t="s">
        <v>16992</v>
      </c>
      <c r="H409" s="3" t="s">
        <v>16993</v>
      </c>
      <c r="I409" s="90"/>
      <c r="J409" s="530"/>
      <c r="K409" s="599" t="s">
        <v>16994</v>
      </c>
      <c r="O409" s="137"/>
      <c r="P409" s="198"/>
      <c r="Q409" s="198"/>
      <c r="R409" s="33" t="s">
        <v>10991</v>
      </c>
      <c r="S409" s="33" t="s">
        <v>11003</v>
      </c>
      <c r="T409" s="33" t="s">
        <v>10991</v>
      </c>
      <c r="U409" s="33" t="s">
        <v>11003</v>
      </c>
      <c r="V409" s="77">
        <v>335</v>
      </c>
      <c r="W409" s="272">
        <v>230</v>
      </c>
      <c r="X409" s="342" t="s">
        <v>3302</v>
      </c>
      <c r="Y409" s="717"/>
      <c r="Z409" s="743"/>
      <c r="AA409" s="105"/>
      <c r="AB409" s="105" t="s">
        <v>4985</v>
      </c>
      <c r="AF409" s="31" t="s">
        <v>16995</v>
      </c>
    </row>
    <row r="410" spans="1:32" ht="18" customHeight="1">
      <c r="A410" s="348" t="s">
        <v>19547</v>
      </c>
      <c r="B410" s="344" t="s">
        <v>19547</v>
      </c>
      <c r="C410" s="80" t="s">
        <v>19548</v>
      </c>
      <c r="D410" s="123">
        <v>1</v>
      </c>
      <c r="E410" s="124">
        <v>405</v>
      </c>
      <c r="F410" s="3" t="s">
        <v>19549</v>
      </c>
      <c r="G410" s="3" t="s">
        <v>19549</v>
      </c>
      <c r="H410" s="3" t="s">
        <v>19550</v>
      </c>
      <c r="I410" s="90" t="s">
        <v>20535</v>
      </c>
      <c r="J410" s="530"/>
      <c r="K410" s="599" t="s">
        <v>19551</v>
      </c>
      <c r="O410" s="137"/>
      <c r="P410" s="198"/>
      <c r="Q410" s="198"/>
      <c r="R410" s="33" t="s">
        <v>10991</v>
      </c>
      <c r="S410" s="33" t="s">
        <v>11003</v>
      </c>
      <c r="T410" s="33" t="s">
        <v>10991</v>
      </c>
      <c r="U410" s="33"/>
      <c r="V410" s="77">
        <v>336</v>
      </c>
      <c r="W410" s="272">
        <v>276</v>
      </c>
      <c r="X410" s="342" t="s">
        <v>2730</v>
      </c>
      <c r="Y410" s="717"/>
      <c r="Z410" s="743"/>
      <c r="AA410" s="105"/>
      <c r="AB410" s="105" t="s">
        <v>4985</v>
      </c>
      <c r="AF410" s="31" t="s">
        <v>19552</v>
      </c>
    </row>
    <row r="411" spans="1:32" ht="18" customHeight="1">
      <c r="A411" s="348" t="s">
        <v>19970</v>
      </c>
      <c r="B411" s="344" t="s">
        <v>19976</v>
      </c>
      <c r="C411" s="80" t="s">
        <v>19971</v>
      </c>
      <c r="D411" s="123">
        <v>0.8</v>
      </c>
      <c r="E411" s="124">
        <v>405</v>
      </c>
      <c r="F411" s="3" t="s">
        <v>19972</v>
      </c>
      <c r="G411" s="3" t="s">
        <v>19972</v>
      </c>
      <c r="H411" s="3" t="s">
        <v>19973</v>
      </c>
      <c r="I411" s="90" t="s">
        <v>20537</v>
      </c>
      <c r="J411" s="530"/>
      <c r="K411" s="599" t="s">
        <v>3813</v>
      </c>
      <c r="O411" s="137"/>
      <c r="P411" s="198"/>
      <c r="Q411" s="198"/>
      <c r="R411" s="33" t="s">
        <v>10991</v>
      </c>
      <c r="S411" s="33" t="s">
        <v>11003</v>
      </c>
      <c r="T411" s="33" t="s">
        <v>10991</v>
      </c>
      <c r="U411" s="33"/>
      <c r="V411" s="77">
        <v>336</v>
      </c>
      <c r="W411" s="272">
        <v>276</v>
      </c>
      <c r="X411" s="342" t="s">
        <v>19974</v>
      </c>
      <c r="Y411" s="717"/>
      <c r="Z411" s="743"/>
      <c r="AA411" s="105"/>
      <c r="AB411" s="105" t="s">
        <v>4985</v>
      </c>
      <c r="AF411" s="31" t="s">
        <v>19975</v>
      </c>
    </row>
    <row r="412" spans="1:32" ht="18" customHeight="1">
      <c r="A412" s="348" t="s">
        <v>19977</v>
      </c>
      <c r="B412" s="344" t="s">
        <v>19978</v>
      </c>
      <c r="C412" s="80" t="s">
        <v>19971</v>
      </c>
      <c r="D412" s="123">
        <v>1.1000000000000001</v>
      </c>
      <c r="E412" s="124">
        <v>405</v>
      </c>
      <c r="F412" s="3" t="s">
        <v>19972</v>
      </c>
      <c r="G412" s="3" t="s">
        <v>19973</v>
      </c>
      <c r="H412" s="3" t="s">
        <v>19973</v>
      </c>
      <c r="I412" s="90" t="s">
        <v>20536</v>
      </c>
      <c r="J412" s="530"/>
      <c r="K412" s="599" t="s">
        <v>19979</v>
      </c>
      <c r="O412" s="137"/>
      <c r="P412" s="198"/>
      <c r="Q412" s="198"/>
      <c r="R412" s="33" t="s">
        <v>10991</v>
      </c>
      <c r="S412" s="33" t="s">
        <v>11003</v>
      </c>
      <c r="T412" s="33" t="s">
        <v>10991</v>
      </c>
      <c r="U412" s="33"/>
      <c r="V412" s="77">
        <v>336</v>
      </c>
      <c r="W412" s="272">
        <v>276</v>
      </c>
      <c r="X412" s="342" t="s">
        <v>19974</v>
      </c>
      <c r="Y412" s="717"/>
      <c r="Z412" s="743"/>
      <c r="AA412" s="105"/>
      <c r="AB412" s="105" t="s">
        <v>4985</v>
      </c>
      <c r="AF412" s="31" t="s">
        <v>19975</v>
      </c>
    </row>
    <row r="413" spans="1:32" ht="18" customHeight="1">
      <c r="A413" s="348" t="s">
        <v>20521</v>
      </c>
      <c r="B413" s="344" t="s">
        <v>20521</v>
      </c>
      <c r="C413" s="80" t="s">
        <v>20522</v>
      </c>
      <c r="D413" s="123">
        <v>0.8</v>
      </c>
      <c r="E413" s="124">
        <v>405</v>
      </c>
      <c r="F413" s="3" t="s">
        <v>20523</v>
      </c>
      <c r="G413" s="3" t="s">
        <v>20523</v>
      </c>
      <c r="H413" s="3" t="s">
        <v>20524</v>
      </c>
      <c r="I413" s="90"/>
      <c r="J413" s="530"/>
      <c r="K413" s="599" t="s">
        <v>20525</v>
      </c>
      <c r="O413" s="137"/>
      <c r="P413" s="198"/>
      <c r="Q413" s="198"/>
      <c r="R413" s="33" t="s">
        <v>10991</v>
      </c>
      <c r="S413" s="33" t="s">
        <v>11003</v>
      </c>
      <c r="T413" s="33" t="s">
        <v>10991</v>
      </c>
      <c r="U413" s="33"/>
      <c r="V413" s="77">
        <v>335</v>
      </c>
      <c r="W413" s="272">
        <v>230</v>
      </c>
      <c r="X413" s="342" t="s">
        <v>1447</v>
      </c>
      <c r="Y413" s="717"/>
      <c r="Z413" s="743"/>
      <c r="AA413" s="105"/>
      <c r="AB413" s="105" t="s">
        <v>4985</v>
      </c>
      <c r="AF413" s="31" t="s">
        <v>20526</v>
      </c>
    </row>
    <row r="414" spans="1:32" ht="18" customHeight="1">
      <c r="A414" s="348" t="s">
        <v>21237</v>
      </c>
      <c r="B414" s="344" t="s">
        <v>21237</v>
      </c>
      <c r="C414" s="80" t="s">
        <v>1010</v>
      </c>
      <c r="D414" s="123">
        <v>0.8</v>
      </c>
      <c r="E414" s="124">
        <v>405</v>
      </c>
      <c r="F414" s="3" t="s">
        <v>1171</v>
      </c>
      <c r="G414" s="3" t="s">
        <v>1171</v>
      </c>
      <c r="H414" s="3" t="s">
        <v>1172</v>
      </c>
      <c r="I414" s="90"/>
      <c r="J414" s="530"/>
      <c r="K414" s="599" t="s">
        <v>1730</v>
      </c>
      <c r="O414" s="137"/>
      <c r="P414" s="198"/>
      <c r="Q414" s="198"/>
      <c r="R414" s="33" t="s">
        <v>10991</v>
      </c>
      <c r="S414" s="33" t="s">
        <v>11003</v>
      </c>
      <c r="T414" s="33" t="s">
        <v>10991</v>
      </c>
      <c r="U414" s="33"/>
      <c r="V414" s="77">
        <v>335</v>
      </c>
      <c r="W414" s="272">
        <v>230</v>
      </c>
      <c r="X414" s="342" t="s">
        <v>1447</v>
      </c>
      <c r="Y414" s="717"/>
      <c r="Z414" s="743"/>
      <c r="AA414" s="105"/>
      <c r="AB414" s="105" t="s">
        <v>4985</v>
      </c>
      <c r="AF414" s="31" t="s">
        <v>21238</v>
      </c>
    </row>
    <row r="415" spans="1:32" ht="18" customHeight="1">
      <c r="A415" s="348" t="s">
        <v>25052</v>
      </c>
      <c r="B415" s="344" t="s">
        <v>25052</v>
      </c>
      <c r="C415" s="80" t="s">
        <v>25053</v>
      </c>
      <c r="D415" s="123">
        <v>1</v>
      </c>
      <c r="E415" s="124">
        <v>405</v>
      </c>
      <c r="F415" s="3" t="s">
        <v>25054</v>
      </c>
      <c r="G415" s="3" t="s">
        <v>25055</v>
      </c>
      <c r="H415" s="3" t="s">
        <v>25055</v>
      </c>
      <c r="I415" s="90"/>
      <c r="J415" s="530"/>
      <c r="K415" s="599" t="s">
        <v>1019</v>
      </c>
      <c r="O415" s="137"/>
      <c r="P415" s="198"/>
      <c r="Q415" s="198"/>
      <c r="R415" s="33" t="s">
        <v>10991</v>
      </c>
      <c r="S415" s="33" t="s">
        <v>11003</v>
      </c>
      <c r="T415" s="33" t="s">
        <v>10991</v>
      </c>
      <c r="U415" s="33"/>
      <c r="V415" s="77">
        <v>333</v>
      </c>
      <c r="W415" s="272">
        <v>275</v>
      </c>
      <c r="X415" s="342" t="s">
        <v>25056</v>
      </c>
      <c r="Y415" s="717"/>
      <c r="Z415" s="743"/>
      <c r="AA415" s="105"/>
      <c r="AB415" s="105" t="s">
        <v>25057</v>
      </c>
      <c r="AF415" s="31" t="s">
        <v>25058</v>
      </c>
    </row>
    <row r="416" spans="1:32" ht="18" customHeight="1">
      <c r="A416" s="348" t="s">
        <v>25540</v>
      </c>
      <c r="B416" s="344" t="s">
        <v>25541</v>
      </c>
      <c r="C416" s="314" t="s">
        <v>25542</v>
      </c>
      <c r="D416" s="123">
        <v>1.2</v>
      </c>
      <c r="E416" s="124">
        <v>520</v>
      </c>
      <c r="F416" s="3" t="s">
        <v>25543</v>
      </c>
      <c r="G416" s="3" t="s">
        <v>25543</v>
      </c>
      <c r="H416" s="3" t="s">
        <v>25544</v>
      </c>
      <c r="I416" s="90"/>
      <c r="J416" s="530"/>
      <c r="K416" s="599" t="s">
        <v>1019</v>
      </c>
      <c r="O416" s="137"/>
      <c r="P416" s="198"/>
      <c r="Q416" s="198"/>
      <c r="R416" s="33" t="s">
        <v>10991</v>
      </c>
      <c r="S416" s="33" t="s">
        <v>11003</v>
      </c>
      <c r="T416" s="33" t="s">
        <v>10991</v>
      </c>
      <c r="U416" s="33"/>
      <c r="V416" s="77">
        <v>336</v>
      </c>
      <c r="W416" s="272">
        <v>276</v>
      </c>
      <c r="X416" s="342" t="s">
        <v>24997</v>
      </c>
      <c r="Y416" s="717"/>
      <c r="Z416" s="743"/>
      <c r="AA416" s="105"/>
      <c r="AB416" s="105" t="s">
        <v>25057</v>
      </c>
      <c r="AF416" s="31" t="s">
        <v>25545</v>
      </c>
    </row>
    <row r="417" spans="1:32" ht="18" customHeight="1">
      <c r="A417" s="348" t="s">
        <v>25546</v>
      </c>
      <c r="B417" s="344" t="s">
        <v>25547</v>
      </c>
      <c r="C417" s="314" t="s">
        <v>25542</v>
      </c>
      <c r="D417" s="123">
        <v>1.2</v>
      </c>
      <c r="E417" s="124">
        <v>520</v>
      </c>
      <c r="F417" s="3" t="s">
        <v>25543</v>
      </c>
      <c r="G417" s="3" t="s">
        <v>25543</v>
      </c>
      <c r="H417" s="3" t="s">
        <v>25544</v>
      </c>
      <c r="I417" s="90"/>
      <c r="J417" s="530"/>
      <c r="K417" s="599" t="s">
        <v>1019</v>
      </c>
      <c r="O417" s="137"/>
      <c r="P417" s="198"/>
      <c r="Q417" s="198"/>
      <c r="R417" s="33" t="s">
        <v>10991</v>
      </c>
      <c r="S417" s="33" t="s">
        <v>11003</v>
      </c>
      <c r="T417" s="33" t="s">
        <v>10991</v>
      </c>
      <c r="U417" s="33"/>
      <c r="V417" s="77">
        <v>336</v>
      </c>
      <c r="W417" s="272">
        <v>276</v>
      </c>
      <c r="X417" s="342" t="s">
        <v>24997</v>
      </c>
      <c r="Y417" s="717"/>
      <c r="Z417" s="743"/>
      <c r="AA417" s="105"/>
      <c r="AB417" s="105" t="s">
        <v>25057</v>
      </c>
      <c r="AF417" s="31" t="s">
        <v>25545</v>
      </c>
    </row>
    <row r="418" spans="1:32" ht="18" customHeight="1">
      <c r="A418" s="348" t="s">
        <v>25702</v>
      </c>
      <c r="B418" s="344" t="s">
        <v>25702</v>
      </c>
      <c r="C418" s="314" t="s">
        <v>8837</v>
      </c>
      <c r="D418" s="123">
        <v>1.2</v>
      </c>
      <c r="E418" s="124">
        <v>520</v>
      </c>
      <c r="F418" s="3" t="s">
        <v>1171</v>
      </c>
      <c r="G418" s="3" t="s">
        <v>1171</v>
      </c>
      <c r="H418" s="3" t="s">
        <v>1172</v>
      </c>
      <c r="I418" s="90"/>
      <c r="J418" s="530"/>
      <c r="K418" s="599" t="s">
        <v>1019</v>
      </c>
      <c r="O418" s="137"/>
      <c r="P418" s="198"/>
      <c r="Q418" s="198"/>
      <c r="R418" s="33" t="s">
        <v>10991</v>
      </c>
      <c r="S418" s="33" t="s">
        <v>11003</v>
      </c>
      <c r="T418" s="33" t="s">
        <v>10991</v>
      </c>
      <c r="U418" s="33"/>
      <c r="V418" s="77">
        <v>336</v>
      </c>
      <c r="W418" s="272">
        <v>276</v>
      </c>
      <c r="X418" s="342" t="s">
        <v>24997</v>
      </c>
      <c r="Y418" s="717"/>
      <c r="Z418" s="743"/>
      <c r="AA418" s="105"/>
      <c r="AB418" s="105" t="s">
        <v>4985</v>
      </c>
      <c r="AF418" s="31" t="s">
        <v>25703</v>
      </c>
    </row>
    <row r="419" spans="1:32" ht="18" customHeight="1">
      <c r="A419" s="348" t="s">
        <v>26196</v>
      </c>
      <c r="B419" s="344" t="s">
        <v>26196</v>
      </c>
      <c r="C419" s="314" t="s">
        <v>8837</v>
      </c>
      <c r="D419" s="123">
        <v>0.8</v>
      </c>
      <c r="E419" s="124">
        <v>520</v>
      </c>
      <c r="F419" s="3" t="s">
        <v>1171</v>
      </c>
      <c r="G419" s="3" t="s">
        <v>1171</v>
      </c>
      <c r="H419" s="3" t="s">
        <v>1172</v>
      </c>
      <c r="I419" s="90"/>
      <c r="J419" s="530"/>
      <c r="K419" s="599" t="s">
        <v>1019</v>
      </c>
      <c r="O419" s="137"/>
      <c r="P419" s="198"/>
      <c r="Q419" s="198"/>
      <c r="R419" s="33" t="s">
        <v>10991</v>
      </c>
      <c r="S419" s="33" t="s">
        <v>11003</v>
      </c>
      <c r="T419" s="33" t="s">
        <v>10991</v>
      </c>
      <c r="U419" s="33"/>
      <c r="V419" s="77">
        <v>336</v>
      </c>
      <c r="W419" s="272">
        <v>276</v>
      </c>
      <c r="X419" s="342" t="s">
        <v>24997</v>
      </c>
      <c r="Y419" s="717"/>
      <c r="Z419" s="743"/>
      <c r="AA419" s="105"/>
      <c r="AB419" s="105" t="s">
        <v>4985</v>
      </c>
      <c r="AF419" s="31" t="s">
        <v>26197</v>
      </c>
    </row>
    <row r="420" spans="1:32" ht="18" customHeight="1">
      <c r="A420" s="348" t="s">
        <v>25861</v>
      </c>
      <c r="B420" s="344" t="s">
        <v>25861</v>
      </c>
      <c r="C420" s="314" t="s">
        <v>8837</v>
      </c>
      <c r="D420" s="123">
        <v>1</v>
      </c>
      <c r="E420" s="124">
        <v>520</v>
      </c>
      <c r="F420" s="3" t="s">
        <v>25862</v>
      </c>
      <c r="G420" s="3" t="s">
        <v>25862</v>
      </c>
      <c r="H420" s="3" t="s">
        <v>25863</v>
      </c>
      <c r="I420" s="90"/>
      <c r="J420" s="530"/>
      <c r="K420" s="599" t="s">
        <v>1019</v>
      </c>
      <c r="O420" s="137"/>
      <c r="P420" s="198"/>
      <c r="Q420" s="198"/>
      <c r="R420" s="33" t="s">
        <v>10991</v>
      </c>
      <c r="S420" s="33" t="s">
        <v>11003</v>
      </c>
      <c r="T420" s="33" t="s">
        <v>10991</v>
      </c>
      <c r="U420" s="33"/>
      <c r="V420" s="77">
        <v>336</v>
      </c>
      <c r="W420" s="272">
        <v>276</v>
      </c>
      <c r="X420" s="342" t="s">
        <v>24997</v>
      </c>
      <c r="Y420" s="717"/>
      <c r="Z420" s="743"/>
      <c r="AA420" s="105"/>
      <c r="AB420" s="105" t="s">
        <v>25057</v>
      </c>
      <c r="AF420" s="31" t="s">
        <v>25864</v>
      </c>
    </row>
    <row r="421" spans="1:32" ht="18" customHeight="1">
      <c r="A421" s="348" t="s">
        <v>25865</v>
      </c>
      <c r="B421" s="344" t="s">
        <v>25865</v>
      </c>
      <c r="C421" s="314" t="s">
        <v>8837</v>
      </c>
      <c r="D421" s="123">
        <v>1</v>
      </c>
      <c r="E421" s="124">
        <v>520</v>
      </c>
      <c r="F421" s="3" t="s">
        <v>25862</v>
      </c>
      <c r="G421" s="3" t="s">
        <v>25862</v>
      </c>
      <c r="H421" s="3" t="s">
        <v>25863</v>
      </c>
      <c r="I421" s="90"/>
      <c r="J421" s="530"/>
      <c r="K421" s="599" t="s">
        <v>1019</v>
      </c>
      <c r="O421" s="137"/>
      <c r="P421" s="198"/>
      <c r="Q421" s="198"/>
      <c r="R421" s="33" t="s">
        <v>10991</v>
      </c>
      <c r="S421" s="33" t="s">
        <v>11003</v>
      </c>
      <c r="T421" s="33" t="s">
        <v>10991</v>
      </c>
      <c r="U421" s="33"/>
      <c r="V421" s="77">
        <v>336</v>
      </c>
      <c r="W421" s="272">
        <v>276</v>
      </c>
      <c r="X421" s="342" t="s">
        <v>24997</v>
      </c>
      <c r="Y421" s="717"/>
      <c r="Z421" s="743"/>
      <c r="AA421" s="105"/>
      <c r="AB421" s="105" t="s">
        <v>25057</v>
      </c>
      <c r="AF421" s="31" t="s">
        <v>25864</v>
      </c>
    </row>
    <row r="422" spans="1:32" ht="18" customHeight="1">
      <c r="A422" s="348" t="s">
        <v>12290</v>
      </c>
      <c r="B422" s="344" t="s">
        <v>12290</v>
      </c>
      <c r="C422" s="80" t="s">
        <v>1010</v>
      </c>
      <c r="D422" s="123">
        <v>0.8</v>
      </c>
      <c r="E422" s="124">
        <v>405</v>
      </c>
      <c r="F422" s="3" t="s">
        <v>1171</v>
      </c>
      <c r="G422" s="3" t="s">
        <v>1171</v>
      </c>
      <c r="H422" s="3" t="s">
        <v>1172</v>
      </c>
      <c r="I422" s="90"/>
      <c r="J422" s="530"/>
      <c r="K422" s="599" t="s">
        <v>1730</v>
      </c>
      <c r="O422" s="137"/>
      <c r="P422" s="198"/>
      <c r="Q422" s="198"/>
      <c r="R422" s="33">
        <v>0</v>
      </c>
      <c r="S422" s="33">
        <v>-2</v>
      </c>
      <c r="T422" s="33">
        <v>0</v>
      </c>
      <c r="U422" s="33">
        <v>-1</v>
      </c>
      <c r="V422" s="77">
        <v>335</v>
      </c>
      <c r="W422" s="272">
        <v>230</v>
      </c>
      <c r="X422" s="342" t="s">
        <v>1447</v>
      </c>
      <c r="Y422" s="717"/>
      <c r="Z422" s="743"/>
      <c r="AA422" s="105"/>
      <c r="AB422" s="105" t="s">
        <v>4985</v>
      </c>
      <c r="AF422" s="31" t="s">
        <v>1825</v>
      </c>
    </row>
    <row r="423" spans="1:32" ht="18" customHeight="1">
      <c r="A423" s="348" t="s">
        <v>18128</v>
      </c>
      <c r="B423" s="344" t="s">
        <v>18128</v>
      </c>
      <c r="C423" s="80" t="s">
        <v>1010</v>
      </c>
      <c r="D423" s="123">
        <v>0.8</v>
      </c>
      <c r="E423" s="124">
        <v>405</v>
      </c>
      <c r="F423" s="3" t="s">
        <v>1171</v>
      </c>
      <c r="G423" s="3" t="s">
        <v>1171</v>
      </c>
      <c r="H423" s="3" t="s">
        <v>1172</v>
      </c>
      <c r="I423" s="90"/>
      <c r="J423" s="530"/>
      <c r="K423" s="599" t="s">
        <v>1730</v>
      </c>
      <c r="O423" s="137"/>
      <c r="P423" s="198"/>
      <c r="Q423" s="198"/>
      <c r="R423" s="33" t="s">
        <v>10991</v>
      </c>
      <c r="S423" s="33" t="s">
        <v>11003</v>
      </c>
      <c r="T423" s="33" t="s">
        <v>10991</v>
      </c>
      <c r="U423" s="33"/>
      <c r="V423" s="77">
        <v>330</v>
      </c>
      <c r="W423" s="272">
        <v>230</v>
      </c>
      <c r="X423" s="342" t="s">
        <v>1447</v>
      </c>
      <c r="Y423" s="717"/>
      <c r="Z423" s="743"/>
      <c r="AA423" s="105"/>
      <c r="AB423" s="105" t="s">
        <v>4985</v>
      </c>
      <c r="AF423" s="31" t="s">
        <v>18131</v>
      </c>
    </row>
    <row r="424" spans="1:32" ht="18" customHeight="1">
      <c r="A424" s="348" t="s">
        <v>13718</v>
      </c>
      <c r="B424" s="344" t="s">
        <v>13718</v>
      </c>
      <c r="C424" s="80" t="s">
        <v>1010</v>
      </c>
      <c r="D424" s="123">
        <v>1</v>
      </c>
      <c r="E424" s="124">
        <v>405</v>
      </c>
      <c r="F424" s="3" t="s">
        <v>1171</v>
      </c>
      <c r="G424" s="3" t="s">
        <v>1171</v>
      </c>
      <c r="H424" s="3" t="s">
        <v>1172</v>
      </c>
      <c r="I424" s="90"/>
      <c r="J424" s="530"/>
      <c r="K424" s="599" t="s">
        <v>1019</v>
      </c>
      <c r="O424" s="137"/>
      <c r="P424" s="198"/>
      <c r="Q424" s="198"/>
      <c r="R424" s="33" t="s">
        <v>10991</v>
      </c>
      <c r="S424" s="33" t="s">
        <v>11003</v>
      </c>
      <c r="T424" s="33" t="s">
        <v>10991</v>
      </c>
      <c r="U424" s="33" t="s">
        <v>11003</v>
      </c>
      <c r="V424" s="77">
        <v>333</v>
      </c>
      <c r="W424" s="272">
        <v>275</v>
      </c>
      <c r="X424" s="342" t="s">
        <v>1447</v>
      </c>
      <c r="Y424" s="717"/>
      <c r="Z424" s="743"/>
      <c r="AA424" s="105"/>
      <c r="AB424" s="105" t="s">
        <v>4985</v>
      </c>
      <c r="AF424" s="31" t="s">
        <v>13719</v>
      </c>
    </row>
    <row r="425" spans="1:32" ht="18" customHeight="1">
      <c r="A425" s="348" t="s">
        <v>15310</v>
      </c>
      <c r="B425" s="344" t="s">
        <v>15310</v>
      </c>
      <c r="C425" s="80" t="s">
        <v>1010</v>
      </c>
      <c r="D425" s="123">
        <v>1.2</v>
      </c>
      <c r="E425" s="124">
        <v>435</v>
      </c>
      <c r="F425" s="3" t="s">
        <v>1171</v>
      </c>
      <c r="G425" s="3" t="s">
        <v>1172</v>
      </c>
      <c r="H425" s="3" t="s">
        <v>1172</v>
      </c>
      <c r="I425" s="90"/>
      <c r="J425" s="530"/>
      <c r="K425" s="599" t="s">
        <v>1019</v>
      </c>
      <c r="O425" s="137"/>
      <c r="P425" s="198"/>
      <c r="Q425" s="198"/>
      <c r="R425" s="33" t="s">
        <v>10991</v>
      </c>
      <c r="S425" s="33" t="s">
        <v>11003</v>
      </c>
      <c r="T425" s="33" t="s">
        <v>10991</v>
      </c>
      <c r="U425" s="33" t="s">
        <v>11003</v>
      </c>
      <c r="V425" s="77">
        <v>333</v>
      </c>
      <c r="W425" s="272">
        <v>275</v>
      </c>
      <c r="X425" s="342" t="s">
        <v>1447</v>
      </c>
      <c r="Y425" s="717"/>
      <c r="Z425" s="743"/>
      <c r="AA425" s="105"/>
      <c r="AB425" s="105" t="s">
        <v>4985</v>
      </c>
      <c r="AF425" s="31" t="s">
        <v>15311</v>
      </c>
    </row>
    <row r="426" spans="1:32" ht="18" customHeight="1">
      <c r="A426" s="348" t="s">
        <v>13720</v>
      </c>
      <c r="B426" s="344" t="s">
        <v>13720</v>
      </c>
      <c r="C426" s="80" t="s">
        <v>1010</v>
      </c>
      <c r="D426" s="123">
        <v>0.8</v>
      </c>
      <c r="E426" s="124">
        <v>405</v>
      </c>
      <c r="F426" s="3" t="s">
        <v>1171</v>
      </c>
      <c r="G426" s="3" t="s">
        <v>1171</v>
      </c>
      <c r="H426" s="3" t="s">
        <v>1172</v>
      </c>
      <c r="I426" s="90" t="s">
        <v>2776</v>
      </c>
      <c r="J426" s="530"/>
      <c r="K426" s="599" t="s">
        <v>1019</v>
      </c>
      <c r="O426" s="137"/>
      <c r="P426" s="198"/>
      <c r="Q426" s="198"/>
      <c r="R426" s="33" t="s">
        <v>10991</v>
      </c>
      <c r="S426" s="33" t="s">
        <v>11003</v>
      </c>
      <c r="T426" s="33" t="s">
        <v>10991</v>
      </c>
      <c r="U426" s="33" t="s">
        <v>11003</v>
      </c>
      <c r="V426" s="77">
        <v>333</v>
      </c>
      <c r="W426" s="272">
        <v>275</v>
      </c>
      <c r="X426" s="342" t="s">
        <v>1447</v>
      </c>
      <c r="Y426" s="717"/>
      <c r="Z426" s="743"/>
      <c r="AA426" s="105"/>
      <c r="AB426" s="105" t="s">
        <v>4985</v>
      </c>
      <c r="AF426" s="31" t="s">
        <v>13719</v>
      </c>
    </row>
    <row r="427" spans="1:32" ht="18" customHeight="1">
      <c r="B427" s="344"/>
      <c r="C427" s="80"/>
      <c r="D427" s="123"/>
      <c r="E427" s="124"/>
      <c r="F427" s="3"/>
      <c r="G427" s="3"/>
      <c r="H427" s="3"/>
      <c r="I427" s="158"/>
      <c r="J427" s="388"/>
      <c r="O427" s="137"/>
      <c r="P427" s="198"/>
      <c r="Q427" s="198"/>
      <c r="R427" s="33"/>
      <c r="S427" s="33"/>
      <c r="T427" s="33"/>
      <c r="U427" s="33"/>
      <c r="Y427" s="711"/>
      <c r="Z427" s="105"/>
      <c r="AA427" s="105"/>
    </row>
    <row r="428" spans="1:32" ht="18" customHeight="1">
      <c r="A428" s="348" t="s">
        <v>7326</v>
      </c>
      <c r="B428" s="340" t="s">
        <v>8197</v>
      </c>
      <c r="C428" s="80" t="s">
        <v>10396</v>
      </c>
      <c r="D428" s="123">
        <v>0.6</v>
      </c>
      <c r="E428" s="124">
        <v>520</v>
      </c>
      <c r="F428" s="3" t="s">
        <v>11224</v>
      </c>
      <c r="G428" s="3" t="s">
        <v>11224</v>
      </c>
      <c r="H428" s="3" t="s">
        <v>9551</v>
      </c>
      <c r="I428" s="3">
        <v>170</v>
      </c>
      <c r="J428" s="375"/>
      <c r="K428" s="2" t="s">
        <v>458</v>
      </c>
      <c r="O428" s="72"/>
      <c r="R428" s="33" t="s">
        <v>10991</v>
      </c>
      <c r="S428" s="33" t="s">
        <v>11003</v>
      </c>
      <c r="T428" s="33" t="s">
        <v>10991</v>
      </c>
      <c r="U428" s="33" t="s">
        <v>11003</v>
      </c>
      <c r="V428" s="77">
        <v>461</v>
      </c>
      <c r="W428" s="272">
        <v>292.5</v>
      </c>
      <c r="X428" s="342" t="s">
        <v>9563</v>
      </c>
      <c r="Y428" s="711"/>
      <c r="Z428" s="105"/>
      <c r="AA428" s="105"/>
    </row>
    <row r="429" spans="1:32" ht="18" customHeight="1">
      <c r="A429" s="348" t="s">
        <v>8211</v>
      </c>
      <c r="B429" s="340" t="s">
        <v>2962</v>
      </c>
      <c r="C429" s="80" t="s">
        <v>11718</v>
      </c>
      <c r="D429" s="123">
        <v>0.4</v>
      </c>
      <c r="E429" s="124">
        <v>520</v>
      </c>
      <c r="F429" s="3" t="s">
        <v>4008</v>
      </c>
      <c r="G429" s="3" t="s">
        <v>4008</v>
      </c>
      <c r="H429" s="3" t="s">
        <v>4008</v>
      </c>
      <c r="I429" s="114" t="s">
        <v>4751</v>
      </c>
      <c r="J429" s="375"/>
      <c r="K429" s="2" t="s">
        <v>458</v>
      </c>
      <c r="O429" s="137" t="s">
        <v>11726</v>
      </c>
      <c r="P429" s="198"/>
      <c r="Q429" s="198"/>
      <c r="R429" s="33" t="s">
        <v>10991</v>
      </c>
      <c r="S429" s="33" t="s">
        <v>12315</v>
      </c>
      <c r="T429" s="33" t="s">
        <v>10991</v>
      </c>
      <c r="U429" s="33" t="s">
        <v>3164</v>
      </c>
      <c r="V429" s="77">
        <v>461</v>
      </c>
      <c r="W429" s="272">
        <v>292.5</v>
      </c>
      <c r="X429" s="342" t="s">
        <v>9563</v>
      </c>
      <c r="Y429" s="711"/>
      <c r="Z429" s="105"/>
      <c r="AA429" s="105"/>
    </row>
    <row r="430" spans="1:32" ht="18" customHeight="1">
      <c r="A430" s="348" t="str">
        <f>ASC(O430)</f>
        <v>3-20-2</v>
      </c>
      <c r="B430" s="340" t="s">
        <v>5724</v>
      </c>
      <c r="C430" s="80" t="s">
        <v>10396</v>
      </c>
      <c r="D430" s="123">
        <v>0.6</v>
      </c>
      <c r="E430" s="124">
        <v>520</v>
      </c>
      <c r="F430" s="3" t="s">
        <v>11224</v>
      </c>
      <c r="G430" s="3" t="s">
        <v>11224</v>
      </c>
      <c r="H430" s="3" t="s">
        <v>9551</v>
      </c>
      <c r="I430" s="3">
        <v>140</v>
      </c>
      <c r="J430" s="375"/>
      <c r="K430" s="2" t="s">
        <v>458</v>
      </c>
      <c r="O430" s="72" t="s">
        <v>478</v>
      </c>
      <c r="R430" s="33">
        <v>0</v>
      </c>
      <c r="S430" s="33">
        <v>-2</v>
      </c>
      <c r="T430" s="33">
        <v>0</v>
      </c>
      <c r="U430" s="33">
        <v>-1</v>
      </c>
      <c r="V430" s="77">
        <v>461</v>
      </c>
      <c r="W430" s="272">
        <v>292.5</v>
      </c>
      <c r="X430" s="342" t="s">
        <v>9563</v>
      </c>
      <c r="Y430" s="711"/>
      <c r="Z430" s="105"/>
      <c r="AA430" s="105"/>
    </row>
    <row r="431" spans="1:32" ht="18" customHeight="1">
      <c r="A431" s="348" t="s">
        <v>479</v>
      </c>
      <c r="B431" s="340" t="s">
        <v>8737</v>
      </c>
      <c r="C431" s="80" t="s">
        <v>10396</v>
      </c>
      <c r="D431" s="123">
        <v>0.4</v>
      </c>
      <c r="E431" s="124">
        <v>520</v>
      </c>
      <c r="F431" s="3" t="s">
        <v>4008</v>
      </c>
      <c r="G431" s="3" t="s">
        <v>4008</v>
      </c>
      <c r="H431" s="3" t="s">
        <v>11224</v>
      </c>
      <c r="I431" s="3">
        <v>180</v>
      </c>
      <c r="J431" s="375"/>
      <c r="K431" s="2" t="s">
        <v>5496</v>
      </c>
      <c r="O431" s="72"/>
      <c r="R431" s="33">
        <v>0</v>
      </c>
      <c r="S431" s="33">
        <v>-2</v>
      </c>
      <c r="T431" s="33">
        <v>0</v>
      </c>
      <c r="U431" s="33">
        <v>-1</v>
      </c>
      <c r="V431" s="77">
        <v>461</v>
      </c>
      <c r="W431" s="272">
        <v>292.5</v>
      </c>
      <c r="X431" s="342" t="s">
        <v>9563</v>
      </c>
      <c r="Y431" s="711"/>
      <c r="Z431" s="105"/>
      <c r="AA431" s="105"/>
    </row>
    <row r="432" spans="1:32" ht="18" customHeight="1">
      <c r="A432" s="348" t="s">
        <v>366</v>
      </c>
      <c r="B432" s="340" t="s">
        <v>3770</v>
      </c>
      <c r="C432" s="80" t="s">
        <v>12565</v>
      </c>
      <c r="D432" s="123">
        <v>0.8</v>
      </c>
      <c r="E432" s="124">
        <v>520</v>
      </c>
      <c r="F432" s="3" t="s">
        <v>11224</v>
      </c>
      <c r="G432" s="3" t="s">
        <v>11224</v>
      </c>
      <c r="H432" s="3" t="s">
        <v>9551</v>
      </c>
      <c r="I432" s="3">
        <v>170</v>
      </c>
      <c r="J432" s="375"/>
      <c r="K432" s="2" t="s">
        <v>2336</v>
      </c>
      <c r="O432" s="72"/>
      <c r="R432" s="33">
        <v>0</v>
      </c>
      <c r="S432" s="33">
        <v>-2</v>
      </c>
      <c r="T432" s="33">
        <v>0</v>
      </c>
      <c r="U432" s="33">
        <v>-1</v>
      </c>
      <c r="V432" s="77">
        <v>461</v>
      </c>
      <c r="W432" s="272">
        <v>292.5</v>
      </c>
      <c r="X432" s="342" t="s">
        <v>9563</v>
      </c>
      <c r="Y432" s="711"/>
      <c r="Z432" s="105"/>
      <c r="AA432" s="105"/>
    </row>
    <row r="433" spans="1:32" ht="18" customHeight="1">
      <c r="A433" s="348" t="s">
        <v>2021</v>
      </c>
      <c r="B433" s="340" t="s">
        <v>9690</v>
      </c>
      <c r="C433" s="80" t="s">
        <v>10396</v>
      </c>
      <c r="D433" s="123">
        <v>0.8</v>
      </c>
      <c r="E433" s="124">
        <v>520</v>
      </c>
      <c r="F433" s="3" t="s">
        <v>11224</v>
      </c>
      <c r="G433" s="3" t="s">
        <v>11224</v>
      </c>
      <c r="H433" s="3" t="s">
        <v>9551</v>
      </c>
      <c r="I433" s="3"/>
      <c r="J433" s="375"/>
      <c r="K433" s="2" t="s">
        <v>2336</v>
      </c>
      <c r="O433" s="72"/>
      <c r="R433" s="33" t="s">
        <v>10991</v>
      </c>
      <c r="S433" s="33" t="s">
        <v>11003</v>
      </c>
      <c r="T433" s="33" t="s">
        <v>10991</v>
      </c>
      <c r="U433" s="33" t="s">
        <v>11003</v>
      </c>
      <c r="V433" s="77">
        <v>461</v>
      </c>
      <c r="W433" s="272">
        <v>292.5</v>
      </c>
      <c r="X433" s="342" t="s">
        <v>9563</v>
      </c>
      <c r="Y433" s="711"/>
      <c r="Z433" s="105"/>
      <c r="AA433" s="105"/>
    </row>
    <row r="434" spans="1:32" ht="18" customHeight="1">
      <c r="A434" s="348" t="s">
        <v>8239</v>
      </c>
      <c r="B434" s="340" t="s">
        <v>9691</v>
      </c>
      <c r="C434" s="80" t="s">
        <v>10396</v>
      </c>
      <c r="D434" s="123">
        <v>0.8</v>
      </c>
      <c r="E434" s="124">
        <v>520</v>
      </c>
      <c r="F434" s="3" t="s">
        <v>11224</v>
      </c>
      <c r="G434" s="3" t="s">
        <v>11224</v>
      </c>
      <c r="H434" s="3" t="s">
        <v>9551</v>
      </c>
      <c r="I434" s="3"/>
      <c r="J434" s="375"/>
      <c r="K434" s="2" t="s">
        <v>2336</v>
      </c>
      <c r="O434" s="72"/>
      <c r="R434" s="33" t="s">
        <v>10991</v>
      </c>
      <c r="S434" s="33" t="s">
        <v>11003</v>
      </c>
      <c r="T434" s="33" t="s">
        <v>10991</v>
      </c>
      <c r="U434" s="33" t="s">
        <v>11003</v>
      </c>
      <c r="V434" s="77">
        <v>461</v>
      </c>
      <c r="W434" s="272">
        <v>292.5</v>
      </c>
      <c r="X434" s="342" t="s">
        <v>9563</v>
      </c>
      <c r="Y434" s="711"/>
      <c r="Z434" s="105"/>
      <c r="AA434" s="105"/>
    </row>
    <row r="435" spans="1:32" ht="18" customHeight="1">
      <c r="A435" s="348" t="s">
        <v>12280</v>
      </c>
      <c r="B435" s="340" t="s">
        <v>1952</v>
      </c>
      <c r="C435" s="80" t="s">
        <v>10396</v>
      </c>
      <c r="D435" s="123">
        <v>0.8</v>
      </c>
      <c r="E435" s="124">
        <v>520</v>
      </c>
      <c r="F435" s="3" t="s">
        <v>11224</v>
      </c>
      <c r="G435" s="3" t="s">
        <v>11224</v>
      </c>
      <c r="H435" s="3" t="s">
        <v>9551</v>
      </c>
      <c r="I435" s="3">
        <v>140</v>
      </c>
      <c r="J435" s="375"/>
      <c r="K435" s="2" t="s">
        <v>2336</v>
      </c>
      <c r="O435" s="72"/>
      <c r="R435" s="33" t="s">
        <v>10991</v>
      </c>
      <c r="S435" s="33" t="s">
        <v>11003</v>
      </c>
      <c r="T435" s="33" t="s">
        <v>10991</v>
      </c>
      <c r="U435" s="33" t="s">
        <v>11003</v>
      </c>
      <c r="V435" s="77">
        <v>461</v>
      </c>
      <c r="W435" s="272">
        <v>292.5</v>
      </c>
      <c r="X435" s="342" t="s">
        <v>9563</v>
      </c>
      <c r="Y435" s="711"/>
      <c r="Z435" s="105"/>
      <c r="AA435" s="105"/>
    </row>
    <row r="436" spans="1:32" ht="18" customHeight="1">
      <c r="A436" s="348" t="s">
        <v>6087</v>
      </c>
      <c r="B436" s="340" t="s">
        <v>2743</v>
      </c>
      <c r="C436" s="80" t="s">
        <v>10396</v>
      </c>
      <c r="D436" s="123">
        <v>0.8</v>
      </c>
      <c r="E436" s="124">
        <v>520</v>
      </c>
      <c r="F436" s="3" t="s">
        <v>11224</v>
      </c>
      <c r="G436" s="3" t="s">
        <v>11224</v>
      </c>
      <c r="H436" s="3" t="s">
        <v>9551</v>
      </c>
      <c r="I436" s="3">
        <v>140</v>
      </c>
      <c r="J436" s="375"/>
      <c r="K436" s="2" t="s">
        <v>2336</v>
      </c>
      <c r="O436" s="72"/>
      <c r="R436" s="33" t="s">
        <v>10991</v>
      </c>
      <c r="S436" s="33" t="s">
        <v>11003</v>
      </c>
      <c r="T436" s="33" t="s">
        <v>10991</v>
      </c>
      <c r="U436" s="33" t="s">
        <v>11003</v>
      </c>
      <c r="V436" s="77">
        <v>461</v>
      </c>
      <c r="W436" s="272">
        <v>292.5</v>
      </c>
      <c r="X436" s="342" t="s">
        <v>9563</v>
      </c>
      <c r="Y436" s="711"/>
      <c r="Z436" s="105"/>
      <c r="AA436" s="105"/>
    </row>
    <row r="437" spans="1:32" ht="18" customHeight="1">
      <c r="A437" s="348" t="str">
        <f>ASC(O437)</f>
        <v>3-23-0</v>
      </c>
      <c r="B437" s="344" t="s">
        <v>10456</v>
      </c>
      <c r="C437" s="140" t="s">
        <v>10396</v>
      </c>
      <c r="D437" s="138">
        <v>0.8</v>
      </c>
      <c r="E437" s="124">
        <v>405</v>
      </c>
      <c r="F437" s="4" t="s">
        <v>11224</v>
      </c>
      <c r="G437" s="4" t="s">
        <v>11224</v>
      </c>
      <c r="H437" s="4" t="s">
        <v>4008</v>
      </c>
      <c r="I437" s="141" t="s">
        <v>481</v>
      </c>
      <c r="J437" s="378"/>
      <c r="K437" s="2" t="s">
        <v>12659</v>
      </c>
      <c r="O437" s="137" t="s">
        <v>7068</v>
      </c>
      <c r="P437" s="198"/>
      <c r="Q437" s="198"/>
      <c r="R437" s="33">
        <v>0</v>
      </c>
      <c r="S437" s="33">
        <v>-2</v>
      </c>
      <c r="T437" s="33">
        <v>0</v>
      </c>
      <c r="U437" s="33">
        <v>-1</v>
      </c>
      <c r="V437" s="77">
        <v>335</v>
      </c>
      <c r="W437" s="272">
        <v>230</v>
      </c>
      <c r="X437" s="342" t="s">
        <v>9563</v>
      </c>
      <c r="Y437" s="711"/>
      <c r="Z437" s="105"/>
      <c r="AA437" s="105"/>
    </row>
    <row r="438" spans="1:32" ht="18" customHeight="1">
      <c r="A438" s="348" t="str">
        <f>ASC(O438)</f>
        <v>3-23-1</v>
      </c>
      <c r="B438" s="344" t="s">
        <v>4426</v>
      </c>
      <c r="C438" s="306" t="s">
        <v>10396</v>
      </c>
      <c r="D438" s="151">
        <v>0.8</v>
      </c>
      <c r="E438" s="148">
        <v>405</v>
      </c>
      <c r="F438" s="88" t="s">
        <v>4008</v>
      </c>
      <c r="G438" s="88" t="s">
        <v>11224</v>
      </c>
      <c r="H438" s="88" t="s">
        <v>4008</v>
      </c>
      <c r="I438" s="147"/>
      <c r="J438" s="397" t="s">
        <v>6709</v>
      </c>
      <c r="K438" s="34"/>
      <c r="L438" s="13" t="s">
        <v>12659</v>
      </c>
      <c r="O438" s="137" t="s">
        <v>11638</v>
      </c>
      <c r="P438" s="198"/>
      <c r="Q438" s="198"/>
      <c r="R438" s="33">
        <v>0</v>
      </c>
      <c r="S438" s="33">
        <v>-2</v>
      </c>
      <c r="T438" s="33">
        <v>0</v>
      </c>
      <c r="U438" s="33">
        <v>-1</v>
      </c>
      <c r="V438" s="77">
        <v>335</v>
      </c>
      <c r="W438" s="272">
        <v>230</v>
      </c>
      <c r="X438" s="342" t="s">
        <v>6893</v>
      </c>
      <c r="Y438" s="1347" t="s">
        <v>12850</v>
      </c>
      <c r="Z438" s="1348"/>
      <c r="AA438" s="105"/>
    </row>
    <row r="439" spans="1:32" ht="18" customHeight="1">
      <c r="A439" s="348" t="str">
        <f>ASC(O439)</f>
        <v>3-23-3</v>
      </c>
      <c r="B439" s="344" t="s">
        <v>10457</v>
      </c>
      <c r="C439" s="80" t="s">
        <v>10396</v>
      </c>
      <c r="D439" s="123">
        <v>0.8</v>
      </c>
      <c r="E439" s="124">
        <v>405</v>
      </c>
      <c r="F439" s="3" t="s">
        <v>4008</v>
      </c>
      <c r="G439" s="3" t="s">
        <v>11224</v>
      </c>
      <c r="H439" s="3" t="s">
        <v>4008</v>
      </c>
      <c r="I439" s="114" t="s">
        <v>4409</v>
      </c>
      <c r="J439" s="388"/>
      <c r="K439" s="2" t="s">
        <v>1730</v>
      </c>
      <c r="O439" s="137" t="s">
        <v>11313</v>
      </c>
      <c r="P439" s="198"/>
      <c r="Q439" s="198"/>
      <c r="R439" s="33">
        <v>0</v>
      </c>
      <c r="S439" s="33">
        <v>-2</v>
      </c>
      <c r="T439" s="33">
        <v>0</v>
      </c>
      <c r="U439" s="33">
        <v>-1</v>
      </c>
      <c r="V439" s="77">
        <v>335</v>
      </c>
      <c r="W439" s="272">
        <v>230</v>
      </c>
      <c r="X439" s="342" t="s">
        <v>9563</v>
      </c>
      <c r="Y439" s="711"/>
      <c r="Z439" s="105"/>
      <c r="AA439" s="105"/>
    </row>
    <row r="440" spans="1:32" ht="18" customHeight="1">
      <c r="A440" s="348" t="s">
        <v>5146</v>
      </c>
      <c r="B440" s="344" t="s">
        <v>5278</v>
      </c>
      <c r="C440" s="80" t="s">
        <v>10396</v>
      </c>
      <c r="D440" s="123">
        <v>0.8</v>
      </c>
      <c r="E440" s="124">
        <v>405</v>
      </c>
      <c r="F440" s="3" t="s">
        <v>4008</v>
      </c>
      <c r="G440" s="3" t="s">
        <v>11224</v>
      </c>
      <c r="H440" s="3" t="s">
        <v>4008</v>
      </c>
      <c r="I440" s="114" t="s">
        <v>6300</v>
      </c>
      <c r="J440" s="388"/>
      <c r="K440" s="2" t="s">
        <v>1730</v>
      </c>
      <c r="O440" s="137"/>
      <c r="P440" s="198"/>
      <c r="Q440" s="198"/>
      <c r="R440" s="33">
        <v>0</v>
      </c>
      <c r="S440" s="33">
        <v>-2</v>
      </c>
      <c r="T440" s="33">
        <v>0</v>
      </c>
      <c r="U440" s="33">
        <v>-1</v>
      </c>
      <c r="V440" s="77">
        <v>335</v>
      </c>
      <c r="W440" s="272">
        <v>230</v>
      </c>
      <c r="X440" s="342" t="s">
        <v>9563</v>
      </c>
      <c r="Y440" s="711"/>
      <c r="Z440" s="105"/>
      <c r="AA440" s="105"/>
    </row>
    <row r="441" spans="1:32" ht="18" customHeight="1">
      <c r="A441" s="348" t="str">
        <f>ASC(O441)</f>
        <v>3-23-6</v>
      </c>
      <c r="B441" s="344" t="s">
        <v>4469</v>
      </c>
      <c r="C441" s="80" t="s">
        <v>10396</v>
      </c>
      <c r="D441" s="123">
        <v>1</v>
      </c>
      <c r="E441" s="124">
        <v>450</v>
      </c>
      <c r="F441" s="3" t="s">
        <v>11224</v>
      </c>
      <c r="G441" s="3" t="s">
        <v>11224</v>
      </c>
      <c r="H441" s="3" t="s">
        <v>9551</v>
      </c>
      <c r="I441" s="114"/>
      <c r="J441" s="388"/>
      <c r="K441" s="2" t="s">
        <v>1730</v>
      </c>
      <c r="O441" s="137" t="s">
        <v>1511</v>
      </c>
      <c r="P441" s="198"/>
      <c r="Q441" s="198"/>
      <c r="R441" s="33">
        <v>0</v>
      </c>
      <c r="S441" s="33">
        <v>-2</v>
      </c>
      <c r="T441" s="33">
        <v>0</v>
      </c>
      <c r="U441" s="33">
        <v>-1</v>
      </c>
      <c r="V441" s="77">
        <v>335</v>
      </c>
      <c r="W441" s="272">
        <v>230</v>
      </c>
      <c r="X441" s="342" t="s">
        <v>9563</v>
      </c>
      <c r="Y441" s="711"/>
      <c r="Z441" s="105"/>
      <c r="AA441" s="105"/>
    </row>
    <row r="442" spans="1:32" ht="18" customHeight="1">
      <c r="A442" s="348" t="s">
        <v>10340</v>
      </c>
      <c r="B442" s="344" t="s">
        <v>485</v>
      </c>
      <c r="C442" s="80" t="s">
        <v>10396</v>
      </c>
      <c r="D442" s="123">
        <v>0.8</v>
      </c>
      <c r="E442" s="124">
        <v>400</v>
      </c>
      <c r="F442" s="3" t="s">
        <v>4008</v>
      </c>
      <c r="G442" s="3" t="s">
        <v>11224</v>
      </c>
      <c r="H442" s="3" t="s">
        <v>4008</v>
      </c>
      <c r="I442" s="114" t="s">
        <v>481</v>
      </c>
      <c r="J442" s="388"/>
      <c r="K442" s="2" t="s">
        <v>1730</v>
      </c>
      <c r="O442" s="137"/>
      <c r="P442" s="198"/>
      <c r="Q442" s="198"/>
      <c r="R442" s="33">
        <v>0</v>
      </c>
      <c r="S442" s="33">
        <v>-2</v>
      </c>
      <c r="T442" s="33">
        <v>0</v>
      </c>
      <c r="U442" s="33">
        <v>-1</v>
      </c>
      <c r="V442" s="77">
        <v>335</v>
      </c>
      <c r="W442" s="272">
        <v>230</v>
      </c>
      <c r="X442" s="342" t="s">
        <v>9563</v>
      </c>
      <c r="Y442" s="711"/>
      <c r="Z442" s="105"/>
      <c r="AA442" s="105"/>
    </row>
    <row r="443" spans="1:32" ht="18" customHeight="1">
      <c r="A443" s="348" t="str">
        <f t="shared" ref="A443:A462" si="6">ASC(O443)</f>
        <v>3-50-3</v>
      </c>
      <c r="B443" s="344" t="s">
        <v>10026</v>
      </c>
      <c r="C443" s="80" t="s">
        <v>10396</v>
      </c>
      <c r="D443" s="123">
        <v>0.38</v>
      </c>
      <c r="E443" s="124">
        <v>405</v>
      </c>
      <c r="F443" s="3" t="s">
        <v>11224</v>
      </c>
      <c r="G443" s="3" t="s">
        <v>4008</v>
      </c>
      <c r="H443" s="3" t="s">
        <v>11224</v>
      </c>
      <c r="I443" s="114" t="s">
        <v>4549</v>
      </c>
      <c r="J443" s="375"/>
      <c r="K443" s="2" t="s">
        <v>11820</v>
      </c>
      <c r="O443" s="137" t="s">
        <v>6229</v>
      </c>
      <c r="P443" s="198"/>
      <c r="Q443" s="198"/>
      <c r="R443" s="33" t="s">
        <v>10991</v>
      </c>
      <c r="S443" s="33" t="s">
        <v>11003</v>
      </c>
      <c r="T443" s="33" t="s">
        <v>10991</v>
      </c>
      <c r="U443" s="33" t="s">
        <v>11003</v>
      </c>
      <c r="V443" s="77">
        <v>344</v>
      </c>
      <c r="W443" s="272">
        <v>292.5</v>
      </c>
      <c r="X443" s="342" t="s">
        <v>9563</v>
      </c>
      <c r="Y443" s="711"/>
      <c r="Z443" s="105"/>
      <c r="AA443" s="105"/>
    </row>
    <row r="444" spans="1:32" ht="18" customHeight="1">
      <c r="A444" s="348" t="s">
        <v>25529</v>
      </c>
      <c r="B444" s="344" t="s">
        <v>25530</v>
      </c>
      <c r="C444" s="80" t="s">
        <v>25531</v>
      </c>
      <c r="D444" s="123">
        <v>0.6</v>
      </c>
      <c r="E444" s="124">
        <v>520</v>
      </c>
      <c r="F444" s="3" t="s">
        <v>25532</v>
      </c>
      <c r="G444" s="3" t="s">
        <v>25532</v>
      </c>
      <c r="H444" s="3" t="s">
        <v>25533</v>
      </c>
      <c r="I444" s="114" t="s">
        <v>25714</v>
      </c>
      <c r="J444" s="375"/>
      <c r="L444" s="950" t="s">
        <v>25534</v>
      </c>
      <c r="O444" s="137"/>
      <c r="P444" s="198"/>
      <c r="Q444" s="198"/>
      <c r="R444" s="33"/>
      <c r="S444" s="33"/>
      <c r="T444" s="33"/>
      <c r="U444" s="33"/>
      <c r="V444" s="77">
        <v>469</v>
      </c>
      <c r="W444" s="272">
        <v>180.5</v>
      </c>
      <c r="X444" s="342" t="s">
        <v>25535</v>
      </c>
      <c r="Y444" s="711"/>
      <c r="Z444" s="105" t="s">
        <v>25536</v>
      </c>
      <c r="AA444" s="105" t="s">
        <v>25537</v>
      </c>
      <c r="AB444" s="105" t="s">
        <v>25538</v>
      </c>
      <c r="AF444" s="31" t="s">
        <v>25539</v>
      </c>
    </row>
    <row r="445" spans="1:32" ht="18" customHeight="1">
      <c r="A445" s="348" t="str">
        <f t="shared" si="6"/>
        <v>3-54-5</v>
      </c>
      <c r="B445" s="344" t="s">
        <v>11451</v>
      </c>
      <c r="C445" s="311"/>
      <c r="D445" s="152"/>
      <c r="E445" s="153"/>
      <c r="F445" s="5"/>
      <c r="G445" s="5"/>
      <c r="H445" s="5"/>
      <c r="I445" s="149" t="s">
        <v>11938</v>
      </c>
      <c r="J445" s="398" t="s">
        <v>4265</v>
      </c>
      <c r="K445" s="2" t="s">
        <v>10060</v>
      </c>
      <c r="L445" s="509" t="s">
        <v>5939</v>
      </c>
      <c r="O445" s="137" t="s">
        <v>6206</v>
      </c>
      <c r="P445" s="198"/>
      <c r="Q445" s="198"/>
      <c r="R445" s="33" t="s">
        <v>10991</v>
      </c>
      <c r="S445" s="33" t="s">
        <v>11003</v>
      </c>
      <c r="T445" s="33" t="s">
        <v>10991</v>
      </c>
      <c r="U445" s="33" t="s">
        <v>11003</v>
      </c>
      <c r="V445" s="77">
        <v>510.35</v>
      </c>
      <c r="W445" s="272">
        <v>300.25</v>
      </c>
      <c r="X445" s="342" t="s">
        <v>961</v>
      </c>
      <c r="Y445" s="711"/>
      <c r="Z445" s="105"/>
      <c r="AA445" s="105"/>
    </row>
    <row r="446" spans="1:32" ht="18" customHeight="1">
      <c r="A446" s="348" t="str">
        <f t="shared" si="6"/>
        <v>3-54-7</v>
      </c>
      <c r="B446" s="344" t="s">
        <v>8903</v>
      </c>
      <c r="C446" s="80" t="s">
        <v>12549</v>
      </c>
      <c r="D446" s="123">
        <v>0.48</v>
      </c>
      <c r="E446" s="124">
        <v>405</v>
      </c>
      <c r="F446" s="3" t="s">
        <v>11224</v>
      </c>
      <c r="G446" s="3" t="s">
        <v>11224</v>
      </c>
      <c r="H446" s="3" t="s">
        <v>4008</v>
      </c>
      <c r="I446" s="114" t="s">
        <v>5949</v>
      </c>
      <c r="J446" s="375"/>
      <c r="K446" s="2" t="s">
        <v>11820</v>
      </c>
      <c r="O446" s="137" t="s">
        <v>9027</v>
      </c>
      <c r="P446" s="198"/>
      <c r="Q446" s="198"/>
      <c r="R446" s="33" t="s">
        <v>10991</v>
      </c>
      <c r="S446" s="33" t="s">
        <v>11003</v>
      </c>
      <c r="T446" s="33" t="s">
        <v>10991</v>
      </c>
      <c r="U446" s="33" t="s">
        <v>11003</v>
      </c>
      <c r="V446" s="77">
        <v>344</v>
      </c>
      <c r="W446" s="272">
        <v>292.5</v>
      </c>
      <c r="X446" s="342" t="s">
        <v>9563</v>
      </c>
      <c r="Y446" s="711"/>
      <c r="Z446" s="105"/>
      <c r="AA446" s="105"/>
    </row>
    <row r="447" spans="1:32" ht="18" customHeight="1">
      <c r="A447" s="348" t="str">
        <f t="shared" si="6"/>
        <v>3-59-1</v>
      </c>
      <c r="B447" s="344" t="s">
        <v>8904</v>
      </c>
      <c r="C447" s="304" t="s">
        <v>5554</v>
      </c>
      <c r="D447" s="132">
        <v>0.6</v>
      </c>
      <c r="E447" s="133">
        <v>520</v>
      </c>
      <c r="F447" s="131" t="s">
        <v>11224</v>
      </c>
      <c r="G447" s="131" t="s">
        <v>11224</v>
      </c>
      <c r="H447" s="131" t="s">
        <v>9551</v>
      </c>
      <c r="I447" s="211" t="s">
        <v>4158</v>
      </c>
      <c r="J447" s="572"/>
      <c r="K447" s="2" t="s">
        <v>5496</v>
      </c>
      <c r="L447" s="107" t="s">
        <v>11833</v>
      </c>
      <c r="O447" s="137" t="s">
        <v>2609</v>
      </c>
      <c r="P447" s="198"/>
      <c r="Q447" s="198"/>
      <c r="R447" s="33" t="s">
        <v>10991</v>
      </c>
      <c r="S447" s="33" t="s">
        <v>11003</v>
      </c>
      <c r="T447" s="33" t="s">
        <v>10991</v>
      </c>
      <c r="U447" s="33" t="s">
        <v>11003</v>
      </c>
      <c r="V447" s="77">
        <v>461</v>
      </c>
      <c r="W447" s="272">
        <v>292.5</v>
      </c>
      <c r="X447" s="342" t="s">
        <v>3087</v>
      </c>
      <c r="Y447" s="711"/>
      <c r="Z447" s="105"/>
      <c r="AA447" s="105"/>
    </row>
    <row r="448" spans="1:32" ht="18" customHeight="1">
      <c r="A448" s="348" t="str">
        <f t="shared" si="6"/>
        <v>3-59-6</v>
      </c>
      <c r="B448" s="344" t="s">
        <v>1016</v>
      </c>
      <c r="C448" s="80" t="s">
        <v>4266</v>
      </c>
      <c r="D448" s="123">
        <v>0.6</v>
      </c>
      <c r="E448" s="124">
        <v>520</v>
      </c>
      <c r="F448" s="3" t="s">
        <v>11224</v>
      </c>
      <c r="G448" s="3" t="s">
        <v>11224</v>
      </c>
      <c r="H448" s="3" t="s">
        <v>9551</v>
      </c>
      <c r="I448" s="114" t="s">
        <v>4158</v>
      </c>
      <c r="J448" s="375"/>
      <c r="K448" s="2" t="s">
        <v>5496</v>
      </c>
      <c r="O448" s="137" t="s">
        <v>1769</v>
      </c>
      <c r="P448" s="198"/>
      <c r="Q448" s="198"/>
      <c r="R448" s="33" t="s">
        <v>10991</v>
      </c>
      <c r="S448" s="33" t="s">
        <v>11003</v>
      </c>
      <c r="T448" s="33" t="s">
        <v>10991</v>
      </c>
      <c r="U448" s="33" t="s">
        <v>11003</v>
      </c>
      <c r="V448" s="77">
        <v>461</v>
      </c>
      <c r="W448" s="272">
        <v>292.5</v>
      </c>
      <c r="X448" s="342" t="s">
        <v>9563</v>
      </c>
      <c r="Y448" s="711"/>
      <c r="Z448" s="105"/>
      <c r="AA448" s="105"/>
    </row>
    <row r="449" spans="1:32" ht="18" customHeight="1">
      <c r="A449" s="348" t="s">
        <v>14279</v>
      </c>
      <c r="B449" s="344" t="s">
        <v>14280</v>
      </c>
      <c r="C449" s="80" t="s">
        <v>7501</v>
      </c>
      <c r="D449" s="123">
        <v>0.5</v>
      </c>
      <c r="E449" s="124">
        <v>460</v>
      </c>
      <c r="F449" s="3" t="s">
        <v>14281</v>
      </c>
      <c r="G449" s="3" t="s">
        <v>14282</v>
      </c>
      <c r="H449" s="3" t="s">
        <v>14281</v>
      </c>
      <c r="I449" s="114"/>
      <c r="J449" s="375"/>
      <c r="O449" s="137"/>
      <c r="P449" s="198"/>
      <c r="Q449" s="198"/>
      <c r="R449" s="33"/>
      <c r="S449" s="33"/>
      <c r="T449" s="33"/>
      <c r="U449" s="33"/>
      <c r="Y449" s="711"/>
      <c r="Z449" s="105"/>
      <c r="AA449" s="105"/>
    </row>
    <row r="450" spans="1:32" ht="18" customHeight="1">
      <c r="A450" s="348" t="str">
        <f t="shared" si="6"/>
        <v>3-65-6</v>
      </c>
      <c r="B450" s="344" t="s">
        <v>2162</v>
      </c>
      <c r="C450" s="304" t="s">
        <v>5554</v>
      </c>
      <c r="D450" s="132">
        <v>0.6</v>
      </c>
      <c r="E450" s="133">
        <v>520</v>
      </c>
      <c r="F450" s="131" t="s">
        <v>11224</v>
      </c>
      <c r="G450" s="131" t="s">
        <v>11224</v>
      </c>
      <c r="H450" s="131" t="s">
        <v>9551</v>
      </c>
      <c r="I450" s="211" t="s">
        <v>10145</v>
      </c>
      <c r="J450" s="572"/>
      <c r="K450" s="2" t="s">
        <v>5496</v>
      </c>
      <c r="O450" s="137" t="s">
        <v>9534</v>
      </c>
      <c r="P450" s="198"/>
      <c r="Q450" s="198"/>
      <c r="R450" s="33" t="s">
        <v>10991</v>
      </c>
      <c r="S450" s="33" t="s">
        <v>11003</v>
      </c>
      <c r="T450" s="33" t="s">
        <v>10991</v>
      </c>
      <c r="U450" s="33" t="s">
        <v>11003</v>
      </c>
      <c r="V450" s="77">
        <v>461</v>
      </c>
      <c r="W450" s="272">
        <v>292.5</v>
      </c>
      <c r="X450" s="342" t="s">
        <v>1447</v>
      </c>
      <c r="Y450" s="720"/>
      <c r="Z450" s="1356" t="s">
        <v>12166</v>
      </c>
      <c r="AA450" s="1356"/>
      <c r="AB450" s="1357"/>
      <c r="AC450" s="837"/>
    </row>
    <row r="451" spans="1:32" ht="18" customHeight="1">
      <c r="A451" s="348" t="str">
        <f t="shared" si="6"/>
        <v>3-66-3</v>
      </c>
      <c r="B451" s="344" t="s">
        <v>12829</v>
      </c>
      <c r="C451" s="304" t="s">
        <v>4266</v>
      </c>
      <c r="D451" s="132">
        <v>0.6</v>
      </c>
      <c r="E451" s="133">
        <v>520</v>
      </c>
      <c r="F451" s="131" t="s">
        <v>11224</v>
      </c>
      <c r="G451" s="131" t="s">
        <v>11224</v>
      </c>
      <c r="H451" s="131" t="s">
        <v>9551</v>
      </c>
      <c r="I451" s="211" t="s">
        <v>4158</v>
      </c>
      <c r="J451" s="572"/>
      <c r="M451" s="100"/>
      <c r="N451" s="100"/>
      <c r="O451" s="137" t="s">
        <v>1770</v>
      </c>
      <c r="P451" s="198"/>
      <c r="Q451" s="198"/>
      <c r="R451" s="33" t="s">
        <v>10991</v>
      </c>
      <c r="S451" s="33" t="s">
        <v>11003</v>
      </c>
      <c r="T451" s="33" t="s">
        <v>10991</v>
      </c>
      <c r="U451" s="33" t="s">
        <v>11003</v>
      </c>
      <c r="V451" s="77">
        <v>461</v>
      </c>
      <c r="W451" s="272">
        <v>292.5</v>
      </c>
      <c r="X451" s="342" t="s">
        <v>1447</v>
      </c>
      <c r="Y451" s="711"/>
      <c r="Z451" s="105"/>
      <c r="AA451" s="105"/>
    </row>
    <row r="452" spans="1:32" ht="18" customHeight="1">
      <c r="A452" s="348" t="s">
        <v>25504</v>
      </c>
      <c r="B452" s="344" t="s">
        <v>25505</v>
      </c>
      <c r="C452" s="304" t="s">
        <v>25506</v>
      </c>
      <c r="D452" s="132">
        <v>0.8</v>
      </c>
      <c r="E452" s="133">
        <v>520</v>
      </c>
      <c r="F452" s="131" t="s">
        <v>25507</v>
      </c>
      <c r="G452" s="131" t="s">
        <v>25507</v>
      </c>
      <c r="H452" s="131" t="s">
        <v>25508</v>
      </c>
      <c r="I452" s="211"/>
      <c r="J452" s="572"/>
      <c r="L452" s="1152" t="s">
        <v>25509</v>
      </c>
      <c r="M452" s="1153"/>
      <c r="N452" s="100"/>
      <c r="O452" s="137"/>
      <c r="P452" s="198"/>
      <c r="Q452" s="198"/>
      <c r="R452" s="33"/>
      <c r="S452" s="33"/>
      <c r="T452" s="33"/>
      <c r="U452" s="33"/>
      <c r="Y452" s="711"/>
      <c r="Z452" s="105"/>
      <c r="AA452" s="105"/>
      <c r="AF452" s="31" t="s">
        <v>25510</v>
      </c>
    </row>
    <row r="453" spans="1:32" ht="18" customHeight="1">
      <c r="A453" s="348" t="s">
        <v>25934</v>
      </c>
      <c r="B453" s="344" t="s">
        <v>25935</v>
      </c>
      <c r="C453" s="304" t="s">
        <v>25936</v>
      </c>
      <c r="D453" s="132">
        <v>0.8</v>
      </c>
      <c r="E453" s="133">
        <v>405</v>
      </c>
      <c r="F453" s="131" t="s">
        <v>25937</v>
      </c>
      <c r="G453" s="131" t="s">
        <v>25937</v>
      </c>
      <c r="H453" s="131" t="s">
        <v>25938</v>
      </c>
      <c r="I453" s="211"/>
      <c r="J453" s="572"/>
      <c r="L453" s="1152" t="s">
        <v>25941</v>
      </c>
      <c r="M453" s="1153"/>
      <c r="N453" s="100"/>
      <c r="O453" s="137"/>
      <c r="P453" s="198"/>
      <c r="Q453" s="198"/>
      <c r="R453" s="33" t="s">
        <v>10991</v>
      </c>
      <c r="S453" s="33" t="s">
        <v>11003</v>
      </c>
      <c r="T453" s="33" t="s">
        <v>10991</v>
      </c>
      <c r="U453" s="33"/>
      <c r="V453" s="77">
        <v>335</v>
      </c>
      <c r="W453" s="272">
        <v>230</v>
      </c>
      <c r="X453" s="342" t="s">
        <v>25939</v>
      </c>
      <c r="Y453" s="711"/>
      <c r="Z453" s="105"/>
      <c r="AA453" s="105" t="s">
        <v>10040</v>
      </c>
      <c r="AB453" s="105" t="s">
        <v>12989</v>
      </c>
      <c r="AF453" s="31" t="s">
        <v>25940</v>
      </c>
    </row>
    <row r="454" spans="1:32" ht="18" customHeight="1">
      <c r="A454" s="579" t="s">
        <v>12132</v>
      </c>
      <c r="B454" s="540" t="s">
        <v>12133</v>
      </c>
      <c r="C454" s="306"/>
      <c r="D454" s="151"/>
      <c r="E454" s="148"/>
      <c r="F454" s="88"/>
      <c r="G454" s="88"/>
      <c r="H454" s="88"/>
      <c r="I454" s="147"/>
      <c r="J454" s="758"/>
      <c r="K454" s="13"/>
      <c r="L454" s="13"/>
      <c r="M454" s="759"/>
      <c r="N454" s="759"/>
      <c r="O454" s="587"/>
      <c r="P454" s="629"/>
      <c r="Q454" s="629"/>
      <c r="R454" s="33"/>
      <c r="S454" s="33"/>
      <c r="T454" s="33"/>
      <c r="U454" s="33"/>
      <c r="V454" s="33"/>
      <c r="W454" s="582"/>
      <c r="X454" s="583"/>
      <c r="Y454" s="718"/>
      <c r="Z454" s="684"/>
      <c r="AA454" s="684"/>
      <c r="AB454" s="684"/>
      <c r="AC454" s="684"/>
      <c r="AD454" s="809"/>
      <c r="AE454" s="809"/>
    </row>
    <row r="455" spans="1:32" ht="18" customHeight="1">
      <c r="A455" s="579" t="str">
        <f t="shared" si="6"/>
        <v>3-72-4</v>
      </c>
      <c r="B455" s="540" t="s">
        <v>12830</v>
      </c>
      <c r="C455" s="306" t="s">
        <v>1010</v>
      </c>
      <c r="D455" s="151">
        <v>0.8</v>
      </c>
      <c r="E455" s="148">
        <v>405</v>
      </c>
      <c r="F455" s="88" t="s">
        <v>4008</v>
      </c>
      <c r="G455" s="88" t="s">
        <v>11224</v>
      </c>
      <c r="H455" s="88" t="s">
        <v>4008</v>
      </c>
      <c r="I455" s="147"/>
      <c r="J455" s="385"/>
      <c r="K455" s="13" t="s">
        <v>4386</v>
      </c>
      <c r="L455" s="13"/>
      <c r="M455" s="108"/>
      <c r="N455" s="108"/>
      <c r="O455" s="587" t="s">
        <v>12583</v>
      </c>
      <c r="P455" s="629"/>
      <c r="Q455" s="629"/>
      <c r="R455" s="33" t="s">
        <v>10991</v>
      </c>
      <c r="S455" s="33" t="s">
        <v>11003</v>
      </c>
      <c r="T455" s="33" t="s">
        <v>10991</v>
      </c>
      <c r="U455" s="33" t="s">
        <v>11003</v>
      </c>
      <c r="V455" s="33">
        <v>250</v>
      </c>
      <c r="W455" s="582">
        <v>230</v>
      </c>
      <c r="X455" s="583" t="s">
        <v>9563</v>
      </c>
      <c r="Y455" s="718"/>
      <c r="Z455" s="684"/>
      <c r="AA455" s="684"/>
      <c r="AB455" s="684"/>
      <c r="AC455" s="684"/>
      <c r="AD455" s="809"/>
      <c r="AE455" s="809"/>
    </row>
    <row r="456" spans="1:32" ht="18" customHeight="1">
      <c r="A456" s="579" t="str">
        <f t="shared" si="6"/>
        <v>3-72-8</v>
      </c>
      <c r="B456" s="540" t="s">
        <v>2550</v>
      </c>
      <c r="C456" s="306" t="s">
        <v>10396</v>
      </c>
      <c r="D456" s="151">
        <v>0.6</v>
      </c>
      <c r="E456" s="148">
        <v>405</v>
      </c>
      <c r="F456" s="88" t="s">
        <v>11224</v>
      </c>
      <c r="G456" s="88" t="s">
        <v>11224</v>
      </c>
      <c r="H456" s="88" t="s">
        <v>4008</v>
      </c>
      <c r="I456" s="147" t="s">
        <v>5949</v>
      </c>
      <c r="J456" s="385"/>
      <c r="K456" s="13" t="s">
        <v>1458</v>
      </c>
      <c r="L456" s="13"/>
      <c r="M456" s="108"/>
      <c r="N456" s="108"/>
      <c r="O456" s="587" t="s">
        <v>9605</v>
      </c>
      <c r="P456" s="629"/>
      <c r="Q456" s="629"/>
      <c r="R456" s="33" t="s">
        <v>10991</v>
      </c>
      <c r="S456" s="33" t="s">
        <v>11003</v>
      </c>
      <c r="T456" s="33" t="s">
        <v>10991</v>
      </c>
      <c r="U456" s="33" t="s">
        <v>11003</v>
      </c>
      <c r="V456" s="33">
        <v>290</v>
      </c>
      <c r="W456" s="582">
        <v>460</v>
      </c>
      <c r="X456" s="583" t="s">
        <v>9563</v>
      </c>
      <c r="Y456" s="718"/>
      <c r="Z456" s="684"/>
      <c r="AA456" s="684"/>
      <c r="AB456" s="684"/>
      <c r="AC456" s="684"/>
      <c r="AD456" s="809"/>
      <c r="AE456" s="809"/>
    </row>
    <row r="457" spans="1:32" ht="18" customHeight="1">
      <c r="A457" s="348" t="str">
        <f t="shared" si="6"/>
        <v>3-77-2</v>
      </c>
      <c r="B457" s="344" t="s">
        <v>2551</v>
      </c>
      <c r="C457" s="140" t="s">
        <v>10396</v>
      </c>
      <c r="D457" s="138">
        <v>0.6</v>
      </c>
      <c r="E457" s="143">
        <v>405</v>
      </c>
      <c r="F457" s="4" t="s">
        <v>11224</v>
      </c>
      <c r="G457" s="4" t="s">
        <v>11224</v>
      </c>
      <c r="H457" s="4" t="s">
        <v>4008</v>
      </c>
      <c r="I457" s="141" t="s">
        <v>2838</v>
      </c>
      <c r="J457" s="399" t="s">
        <v>4267</v>
      </c>
      <c r="K457" s="2" t="s">
        <v>1458</v>
      </c>
      <c r="O457" s="137" t="s">
        <v>9606</v>
      </c>
      <c r="P457" s="198"/>
      <c r="Q457" s="198"/>
      <c r="R457" s="33">
        <v>0</v>
      </c>
      <c r="S457" s="33">
        <v>-2</v>
      </c>
      <c r="T457" s="33">
        <v>0</v>
      </c>
      <c r="U457" s="33">
        <v>-1</v>
      </c>
      <c r="V457" s="77">
        <v>315</v>
      </c>
      <c r="W457" s="272">
        <v>272</v>
      </c>
      <c r="X457" s="342" t="s">
        <v>9563</v>
      </c>
      <c r="Y457" s="711"/>
      <c r="Z457" s="105"/>
      <c r="AA457" s="105"/>
    </row>
    <row r="458" spans="1:32" ht="18" customHeight="1">
      <c r="A458" s="348" t="str">
        <f t="shared" si="6"/>
        <v>3-78-0</v>
      </c>
      <c r="B458" s="344" t="s">
        <v>6716</v>
      </c>
      <c r="C458" s="80" t="s">
        <v>3270</v>
      </c>
      <c r="D458" s="123">
        <v>0.6</v>
      </c>
      <c r="E458" s="124"/>
      <c r="F458" s="3"/>
      <c r="G458" s="3"/>
      <c r="H458" s="3"/>
      <c r="I458" s="114"/>
      <c r="J458" s="375"/>
      <c r="K458" s="2" t="s">
        <v>3241</v>
      </c>
      <c r="O458" s="137" t="s">
        <v>3740</v>
      </c>
      <c r="P458" s="198"/>
      <c r="Q458" s="198"/>
      <c r="R458" s="33">
        <v>0</v>
      </c>
      <c r="S458" s="33">
        <v>-1</v>
      </c>
      <c r="T458" s="33">
        <v>0</v>
      </c>
      <c r="U458" s="33">
        <v>-1</v>
      </c>
      <c r="V458" s="77">
        <v>170</v>
      </c>
      <c r="W458" s="272">
        <v>144</v>
      </c>
      <c r="X458" s="342" t="s">
        <v>9563</v>
      </c>
      <c r="Y458" s="711"/>
      <c r="Z458" s="105"/>
      <c r="AA458" s="105"/>
    </row>
    <row r="459" spans="1:32" ht="18" customHeight="1">
      <c r="A459" s="579" t="str">
        <f t="shared" si="6"/>
        <v>3-78-7</v>
      </c>
      <c r="B459" s="540" t="s">
        <v>6846</v>
      </c>
      <c r="C459" s="306" t="s">
        <v>8484</v>
      </c>
      <c r="D459" s="151">
        <v>0.6</v>
      </c>
      <c r="E459" s="148">
        <v>405</v>
      </c>
      <c r="F459" s="88" t="s">
        <v>11224</v>
      </c>
      <c r="G459" s="88" t="s">
        <v>11224</v>
      </c>
      <c r="H459" s="88" t="s">
        <v>4008</v>
      </c>
      <c r="I459" s="147" t="s">
        <v>4746</v>
      </c>
      <c r="J459" s="385"/>
      <c r="K459" s="13" t="s">
        <v>8769</v>
      </c>
      <c r="L459" s="13"/>
      <c r="M459" s="108"/>
      <c r="N459" s="108"/>
      <c r="O459" s="587" t="s">
        <v>3828</v>
      </c>
      <c r="P459" s="629"/>
      <c r="Q459" s="629"/>
      <c r="R459" s="33">
        <v>0</v>
      </c>
      <c r="S459" s="33">
        <v>-1</v>
      </c>
      <c r="T459" s="33">
        <v>0</v>
      </c>
      <c r="U459" s="33">
        <v>-1</v>
      </c>
      <c r="V459" s="33">
        <v>295</v>
      </c>
      <c r="W459" s="582">
        <v>182</v>
      </c>
      <c r="X459" s="583" t="s">
        <v>9563</v>
      </c>
      <c r="Y459" s="718"/>
      <c r="Z459" s="684"/>
      <c r="AA459" s="684"/>
      <c r="AB459" s="684"/>
      <c r="AC459" s="684"/>
      <c r="AD459" s="809"/>
      <c r="AE459" s="809"/>
    </row>
    <row r="460" spans="1:32" ht="18" customHeight="1">
      <c r="A460" s="579" t="str">
        <f t="shared" si="6"/>
        <v>3-78-8</v>
      </c>
      <c r="B460" s="540" t="s">
        <v>1418</v>
      </c>
      <c r="C460" s="306" t="s">
        <v>10396</v>
      </c>
      <c r="D460" s="151">
        <v>0.6</v>
      </c>
      <c r="E460" s="148">
        <v>405</v>
      </c>
      <c r="F460" s="88" t="s">
        <v>11224</v>
      </c>
      <c r="G460" s="88" t="s">
        <v>11224</v>
      </c>
      <c r="H460" s="88" t="s">
        <v>4008</v>
      </c>
      <c r="I460" s="147" t="s">
        <v>4746</v>
      </c>
      <c r="J460" s="385"/>
      <c r="K460" s="13" t="s">
        <v>8769</v>
      </c>
      <c r="L460" s="13"/>
      <c r="M460" s="108"/>
      <c r="N460" s="108"/>
      <c r="O460" s="587" t="s">
        <v>1466</v>
      </c>
      <c r="P460" s="629"/>
      <c r="Q460" s="629"/>
      <c r="R460" s="33">
        <v>0</v>
      </c>
      <c r="S460" s="33">
        <v>-1</v>
      </c>
      <c r="T460" s="33">
        <v>0</v>
      </c>
      <c r="U460" s="33">
        <v>-1</v>
      </c>
      <c r="V460" s="33">
        <v>295</v>
      </c>
      <c r="W460" s="582">
        <v>182</v>
      </c>
      <c r="X460" s="583" t="s">
        <v>9563</v>
      </c>
      <c r="Y460" s="718"/>
      <c r="Z460" s="684"/>
      <c r="AA460" s="684"/>
      <c r="AB460" s="684"/>
      <c r="AC460" s="684"/>
      <c r="AD460" s="809"/>
      <c r="AE460" s="809"/>
    </row>
    <row r="461" spans="1:32" ht="18" customHeight="1">
      <c r="A461" s="348" t="str">
        <f t="shared" si="6"/>
        <v>3-79-0</v>
      </c>
      <c r="B461" s="344" t="s">
        <v>12453</v>
      </c>
      <c r="C461" s="140" t="s">
        <v>10396</v>
      </c>
      <c r="D461" s="138">
        <v>0.8</v>
      </c>
      <c r="E461" s="124">
        <v>435</v>
      </c>
      <c r="F461" s="4" t="s">
        <v>11224</v>
      </c>
      <c r="G461" s="4" t="s">
        <v>11224</v>
      </c>
      <c r="H461" s="4" t="s">
        <v>4008</v>
      </c>
      <c r="I461" s="141" t="s">
        <v>2838</v>
      </c>
      <c r="J461" s="378"/>
      <c r="K461" s="2" t="s">
        <v>4442</v>
      </c>
      <c r="O461" s="137" t="s">
        <v>500</v>
      </c>
      <c r="P461" s="198"/>
      <c r="Q461" s="198"/>
      <c r="R461" s="33">
        <v>0</v>
      </c>
      <c r="S461" s="33">
        <v>-2</v>
      </c>
      <c r="T461" s="33">
        <v>0</v>
      </c>
      <c r="U461" s="33">
        <v>-1</v>
      </c>
      <c r="V461" s="77">
        <v>335</v>
      </c>
      <c r="W461" s="272">
        <v>230</v>
      </c>
      <c r="X461" s="342" t="s">
        <v>9563</v>
      </c>
      <c r="Y461" s="711"/>
      <c r="Z461" s="105"/>
      <c r="AA461" s="105"/>
    </row>
    <row r="462" spans="1:32" ht="18" customHeight="1">
      <c r="A462" s="348" t="str">
        <f t="shared" si="6"/>
        <v>3-79-7</v>
      </c>
      <c r="B462" s="344" t="s">
        <v>9431</v>
      </c>
      <c r="C462" s="295" t="s">
        <v>5305</v>
      </c>
      <c r="D462" s="195">
        <v>0.8</v>
      </c>
      <c r="E462" s="565">
        <v>465</v>
      </c>
      <c r="F462" s="113" t="s">
        <v>11224</v>
      </c>
      <c r="G462" s="510"/>
      <c r="H462" s="510"/>
      <c r="I462" s="259" t="s">
        <v>6541</v>
      </c>
      <c r="J462" s="566"/>
      <c r="K462" s="2" t="s">
        <v>4442</v>
      </c>
      <c r="O462" s="137" t="s">
        <v>4403</v>
      </c>
      <c r="P462" s="198"/>
      <c r="Q462" s="198"/>
      <c r="R462" s="33">
        <v>0</v>
      </c>
      <c r="S462" s="33">
        <v>-1</v>
      </c>
      <c r="T462" s="33">
        <v>0</v>
      </c>
      <c r="U462" s="33">
        <v>-1</v>
      </c>
      <c r="V462" s="77">
        <v>335</v>
      </c>
      <c r="W462" s="272">
        <v>230</v>
      </c>
      <c r="X462" s="342" t="s">
        <v>9563</v>
      </c>
      <c r="Y462" s="711"/>
      <c r="Z462" s="105"/>
      <c r="AA462" s="105"/>
    </row>
    <row r="463" spans="1:32" ht="18" customHeight="1">
      <c r="A463" s="348" t="s">
        <v>830</v>
      </c>
      <c r="B463" s="344" t="s">
        <v>11796</v>
      </c>
      <c r="C463" s="307" t="s">
        <v>10396</v>
      </c>
      <c r="D463" s="144">
        <v>0.8</v>
      </c>
      <c r="E463" s="145">
        <v>405</v>
      </c>
      <c r="F463" s="102" t="s">
        <v>11224</v>
      </c>
      <c r="G463" s="102" t="s">
        <v>11224</v>
      </c>
      <c r="H463" s="102" t="s">
        <v>9551</v>
      </c>
      <c r="I463" s="159" t="s">
        <v>2343</v>
      </c>
      <c r="J463" s="395" t="s">
        <v>9976</v>
      </c>
      <c r="L463" s="2" t="s">
        <v>831</v>
      </c>
      <c r="O463" s="137"/>
      <c r="P463" s="198"/>
      <c r="Q463" s="198"/>
      <c r="R463" s="33" t="s">
        <v>10991</v>
      </c>
      <c r="S463" s="33" t="s">
        <v>11003</v>
      </c>
      <c r="T463" s="33" t="s">
        <v>10991</v>
      </c>
      <c r="U463" s="33" t="s">
        <v>11003</v>
      </c>
      <c r="V463" s="77">
        <v>605</v>
      </c>
      <c r="W463" s="272">
        <v>292.5</v>
      </c>
      <c r="X463" s="342" t="s">
        <v>6893</v>
      </c>
      <c r="Y463" s="1339" t="s">
        <v>9976</v>
      </c>
      <c r="Z463" s="1340"/>
      <c r="AA463" s="105"/>
    </row>
    <row r="464" spans="1:32" ht="18" customHeight="1">
      <c r="A464" s="348" t="s">
        <v>1308</v>
      </c>
      <c r="B464" s="344" t="s">
        <v>11504</v>
      </c>
      <c r="C464" s="306" t="s">
        <v>1010</v>
      </c>
      <c r="D464" s="151">
        <v>0.8</v>
      </c>
      <c r="E464" s="148">
        <v>405</v>
      </c>
      <c r="F464" s="88" t="s">
        <v>11224</v>
      </c>
      <c r="G464" s="88" t="s">
        <v>11224</v>
      </c>
      <c r="H464" s="88" t="s">
        <v>9551</v>
      </c>
      <c r="I464" s="88"/>
      <c r="J464" s="389" t="s">
        <v>10380</v>
      </c>
      <c r="K464" s="13"/>
      <c r="L464" s="13"/>
      <c r="M464" s="2" t="s">
        <v>1730</v>
      </c>
      <c r="O464" s="137"/>
      <c r="P464" s="198"/>
      <c r="Q464" s="198"/>
      <c r="R464" s="33">
        <v>0</v>
      </c>
      <c r="S464" s="33">
        <v>-2</v>
      </c>
      <c r="T464" s="33">
        <v>0</v>
      </c>
      <c r="U464" s="33">
        <v>-1</v>
      </c>
      <c r="V464" s="77">
        <v>335</v>
      </c>
      <c r="W464" s="272">
        <v>230</v>
      </c>
      <c r="X464" s="342" t="s">
        <v>6893</v>
      </c>
      <c r="Y464" s="1339" t="s">
        <v>6877</v>
      </c>
      <c r="Z464" s="1340"/>
      <c r="AA464" s="105"/>
    </row>
    <row r="465" spans="1:32" ht="18" customHeight="1">
      <c r="A465" s="348" t="s">
        <v>4300</v>
      </c>
      <c r="B465" s="344" t="s">
        <v>166</v>
      </c>
      <c r="C465" s="80" t="s">
        <v>10396</v>
      </c>
      <c r="D465" s="123">
        <v>0.8</v>
      </c>
      <c r="E465" s="124">
        <v>405</v>
      </c>
      <c r="F465" s="3" t="s">
        <v>4008</v>
      </c>
      <c r="G465" s="3" t="s">
        <v>11224</v>
      </c>
      <c r="H465" s="3" t="s">
        <v>4008</v>
      </c>
      <c r="I465" s="3"/>
      <c r="J465" s="388"/>
      <c r="K465" s="2" t="s">
        <v>1730</v>
      </c>
      <c r="O465" s="137"/>
      <c r="P465" s="198"/>
      <c r="Q465" s="198"/>
      <c r="R465" s="33">
        <v>0</v>
      </c>
      <c r="S465" s="33">
        <v>-2</v>
      </c>
      <c r="T465" s="33">
        <v>0</v>
      </c>
      <c r="U465" s="33">
        <v>-1</v>
      </c>
      <c r="V465" s="77">
        <v>335</v>
      </c>
      <c r="W465" s="272">
        <v>230</v>
      </c>
      <c r="X465" s="342" t="s">
        <v>9563</v>
      </c>
      <c r="Y465" s="711"/>
      <c r="Z465" s="105"/>
      <c r="AA465" s="105"/>
    </row>
    <row r="466" spans="1:32" ht="18" customHeight="1">
      <c r="A466" s="348" t="str">
        <f>ASC(O466)</f>
        <v>3-108-0</v>
      </c>
      <c r="B466" s="340" t="s">
        <v>7966</v>
      </c>
      <c r="C466" s="80" t="s">
        <v>10396</v>
      </c>
      <c r="D466" s="123">
        <v>0.8</v>
      </c>
      <c r="E466" s="124">
        <v>405</v>
      </c>
      <c r="F466" s="3" t="s">
        <v>4008</v>
      </c>
      <c r="G466" s="3" t="s">
        <v>11224</v>
      </c>
      <c r="H466" s="3" t="s">
        <v>4008</v>
      </c>
      <c r="I466" s="3"/>
      <c r="J466" s="375"/>
      <c r="K466" s="2" t="s">
        <v>1523</v>
      </c>
      <c r="O466" s="72" t="s">
        <v>3133</v>
      </c>
      <c r="R466" s="33">
        <v>0</v>
      </c>
      <c r="S466" s="33">
        <v>-2</v>
      </c>
      <c r="T466" s="33">
        <v>0</v>
      </c>
      <c r="U466" s="33">
        <v>-1</v>
      </c>
      <c r="V466" s="77">
        <v>333</v>
      </c>
      <c r="W466" s="272">
        <v>275</v>
      </c>
      <c r="X466" s="342" t="s">
        <v>9563</v>
      </c>
      <c r="Y466" s="711"/>
      <c r="Z466" s="105"/>
      <c r="AA466" s="105"/>
    </row>
    <row r="467" spans="1:32" ht="18" customHeight="1">
      <c r="A467" s="348" t="str">
        <f>ASC(O467)</f>
        <v>3-108-3</v>
      </c>
      <c r="B467" s="340" t="s">
        <v>9778</v>
      </c>
      <c r="C467" s="80" t="s">
        <v>10396</v>
      </c>
      <c r="D467" s="123">
        <v>0.8</v>
      </c>
      <c r="E467" s="124">
        <v>405</v>
      </c>
      <c r="F467" s="3" t="s">
        <v>4008</v>
      </c>
      <c r="G467" s="3" t="s">
        <v>11224</v>
      </c>
      <c r="H467" s="3" t="s">
        <v>4008</v>
      </c>
      <c r="I467" s="3"/>
      <c r="J467" s="375"/>
      <c r="K467" s="2" t="s">
        <v>1730</v>
      </c>
      <c r="O467" s="72" t="s">
        <v>11533</v>
      </c>
      <c r="R467" s="33">
        <v>0</v>
      </c>
      <c r="S467" s="33">
        <v>-2</v>
      </c>
      <c r="T467" s="33">
        <v>0</v>
      </c>
      <c r="U467" s="33">
        <v>-1</v>
      </c>
      <c r="V467" s="77">
        <v>333</v>
      </c>
      <c r="W467" s="272">
        <v>275</v>
      </c>
      <c r="X467" s="342" t="s">
        <v>9563</v>
      </c>
      <c r="Y467" s="711"/>
      <c r="Z467" s="105"/>
      <c r="AA467" s="105"/>
    </row>
    <row r="468" spans="1:32" ht="18" customHeight="1">
      <c r="A468" s="348" t="s">
        <v>1094</v>
      </c>
      <c r="B468" s="340" t="s">
        <v>1095</v>
      </c>
      <c r="C468" s="80" t="s">
        <v>11718</v>
      </c>
      <c r="D468" s="123">
        <v>0.8</v>
      </c>
      <c r="E468" s="124">
        <v>520</v>
      </c>
      <c r="F468" s="3" t="s">
        <v>2647</v>
      </c>
      <c r="G468" s="3" t="s">
        <v>2647</v>
      </c>
      <c r="H468" s="3" t="s">
        <v>4008</v>
      </c>
      <c r="I468" s="3"/>
      <c r="J468" s="375"/>
      <c r="K468" s="2" t="s">
        <v>3196</v>
      </c>
      <c r="O468" s="72"/>
      <c r="R468" s="33" t="s">
        <v>10160</v>
      </c>
      <c r="S468" s="33"/>
      <c r="T468" s="33" t="s">
        <v>10160</v>
      </c>
      <c r="U468" s="33"/>
      <c r="V468" s="77">
        <v>461</v>
      </c>
      <c r="W468" s="272">
        <v>292.5</v>
      </c>
      <c r="X468" s="342" t="s">
        <v>3087</v>
      </c>
      <c r="Y468" s="711"/>
      <c r="Z468" s="105"/>
      <c r="AA468" s="105"/>
    </row>
    <row r="469" spans="1:32" ht="18" customHeight="1">
      <c r="A469" s="348" t="s">
        <v>1919</v>
      </c>
      <c r="B469" s="340" t="s">
        <v>9660</v>
      </c>
      <c r="C469" s="80" t="s">
        <v>10396</v>
      </c>
      <c r="D469" s="123">
        <v>0.8</v>
      </c>
      <c r="E469" s="124">
        <v>520</v>
      </c>
      <c r="F469" s="3" t="s">
        <v>11224</v>
      </c>
      <c r="G469" s="3" t="s">
        <v>11224</v>
      </c>
      <c r="H469" s="3" t="s">
        <v>4008</v>
      </c>
      <c r="I469" s="3">
        <v>130</v>
      </c>
      <c r="J469" s="375"/>
      <c r="K469" s="2" t="s">
        <v>5496</v>
      </c>
      <c r="O469" s="72"/>
      <c r="R469" s="33" t="s">
        <v>10991</v>
      </c>
      <c r="S469" s="33" t="s">
        <v>11003</v>
      </c>
      <c r="T469" s="33" t="s">
        <v>10991</v>
      </c>
      <c r="U469" s="33" t="s">
        <v>11003</v>
      </c>
      <c r="V469" s="77">
        <v>461</v>
      </c>
      <c r="W469" s="272">
        <v>292.5</v>
      </c>
      <c r="X469" s="342" t="s">
        <v>42</v>
      </c>
      <c r="Y469" s="711" t="s">
        <v>1510</v>
      </c>
      <c r="Z469" s="105"/>
      <c r="AA469" s="105"/>
    </row>
    <row r="470" spans="1:32" ht="18" customHeight="1">
      <c r="A470" s="348" t="s">
        <v>8934</v>
      </c>
      <c r="B470" s="340" t="s">
        <v>1612</v>
      </c>
      <c r="C470" s="80" t="s">
        <v>10396</v>
      </c>
      <c r="D470" s="123">
        <v>0.8</v>
      </c>
      <c r="E470" s="124">
        <v>520</v>
      </c>
      <c r="F470" s="3" t="s">
        <v>11224</v>
      </c>
      <c r="G470" s="3" t="s">
        <v>11224</v>
      </c>
      <c r="H470" s="3" t="s">
        <v>4008</v>
      </c>
      <c r="I470" s="3"/>
      <c r="J470" s="375"/>
      <c r="K470" s="2" t="s">
        <v>458</v>
      </c>
      <c r="O470" s="72"/>
      <c r="R470" s="33" t="s">
        <v>10991</v>
      </c>
      <c r="S470" s="33" t="s">
        <v>11003</v>
      </c>
      <c r="T470" s="33" t="s">
        <v>10991</v>
      </c>
      <c r="U470" s="33" t="s">
        <v>11003</v>
      </c>
      <c r="V470" s="77">
        <v>461</v>
      </c>
      <c r="W470" s="272">
        <v>292.5</v>
      </c>
      <c r="X470" s="342" t="s">
        <v>42</v>
      </c>
      <c r="Y470" s="711" t="s">
        <v>1510</v>
      </c>
      <c r="Z470" s="105"/>
      <c r="AA470" s="105"/>
    </row>
    <row r="471" spans="1:32" ht="18" customHeight="1">
      <c r="A471" s="348" t="s">
        <v>1613</v>
      </c>
      <c r="B471" s="340" t="s">
        <v>4289</v>
      </c>
      <c r="C471" s="80" t="s">
        <v>10396</v>
      </c>
      <c r="D471" s="123">
        <v>0.8</v>
      </c>
      <c r="E471" s="124">
        <v>520</v>
      </c>
      <c r="F471" s="3" t="s">
        <v>11224</v>
      </c>
      <c r="G471" s="3" t="s">
        <v>11224</v>
      </c>
      <c r="H471" s="3" t="s">
        <v>4008</v>
      </c>
      <c r="K471" s="2" t="s">
        <v>5496</v>
      </c>
      <c r="O471" s="72"/>
      <c r="R471" s="33" t="s">
        <v>10991</v>
      </c>
      <c r="S471" s="33" t="s">
        <v>11003</v>
      </c>
      <c r="T471" s="33" t="s">
        <v>10991</v>
      </c>
      <c r="U471" s="33" t="s">
        <v>11003</v>
      </c>
      <c r="V471" s="77">
        <v>461</v>
      </c>
      <c r="W471" s="272">
        <v>292.5</v>
      </c>
      <c r="X471" s="342" t="s">
        <v>42</v>
      </c>
      <c r="Y471" s="711" t="s">
        <v>1510</v>
      </c>
      <c r="Z471" s="105"/>
      <c r="AA471" s="105"/>
    </row>
    <row r="472" spans="1:32" ht="18" customHeight="1">
      <c r="A472" s="579" t="s">
        <v>10140</v>
      </c>
      <c r="B472" s="580" t="s">
        <v>10307</v>
      </c>
      <c r="C472" s="306" t="s">
        <v>10396</v>
      </c>
      <c r="D472" s="151">
        <v>0.8</v>
      </c>
      <c r="E472" s="148">
        <v>520</v>
      </c>
      <c r="F472" s="88" t="s">
        <v>11224</v>
      </c>
      <c r="G472" s="88" t="s">
        <v>11224</v>
      </c>
      <c r="H472" s="88" t="s">
        <v>4008</v>
      </c>
      <c r="K472" s="13" t="s">
        <v>458</v>
      </c>
      <c r="L472" s="735" t="s">
        <v>12788</v>
      </c>
      <c r="M472" s="736"/>
      <c r="N472" s="108"/>
      <c r="O472" s="586"/>
      <c r="P472" s="627"/>
      <c r="Q472" s="627"/>
      <c r="R472" s="33">
        <v>0</v>
      </c>
      <c r="S472" s="33">
        <v>-2</v>
      </c>
      <c r="T472" s="33">
        <v>0</v>
      </c>
      <c r="U472" s="33">
        <v>-1</v>
      </c>
      <c r="V472" s="33">
        <v>461</v>
      </c>
      <c r="W472" s="582">
        <v>292.5</v>
      </c>
      <c r="X472" s="583" t="s">
        <v>9563</v>
      </c>
      <c r="Y472" s="711"/>
      <c r="Z472" s="105"/>
      <c r="AA472" s="105"/>
    </row>
    <row r="473" spans="1:32" ht="18" customHeight="1">
      <c r="A473" s="579" t="s">
        <v>8074</v>
      </c>
      <c r="B473" s="580" t="s">
        <v>8075</v>
      </c>
      <c r="C473" s="306" t="s">
        <v>10396</v>
      </c>
      <c r="D473" s="151">
        <v>1</v>
      </c>
      <c r="E473" s="148">
        <v>520</v>
      </c>
      <c r="F473" s="88" t="s">
        <v>11224</v>
      </c>
      <c r="G473" s="88" t="s">
        <v>11224</v>
      </c>
      <c r="H473" s="88" t="s">
        <v>4008</v>
      </c>
      <c r="I473" s="88"/>
      <c r="J473" s="385"/>
      <c r="K473" s="13" t="s">
        <v>5496</v>
      </c>
      <c r="L473" s="13"/>
      <c r="M473" s="108"/>
      <c r="N473" s="108"/>
      <c r="O473" s="586"/>
      <c r="P473" s="627"/>
      <c r="Q473" s="627"/>
      <c r="R473" s="33">
        <v>0</v>
      </c>
      <c r="S473" s="33">
        <v>-2</v>
      </c>
      <c r="T473" s="33">
        <v>0</v>
      </c>
      <c r="U473" s="33">
        <v>-1</v>
      </c>
      <c r="V473" s="33">
        <v>461</v>
      </c>
      <c r="W473" s="582">
        <v>292.5</v>
      </c>
      <c r="X473" s="583" t="s">
        <v>9563</v>
      </c>
      <c r="Y473" s="718"/>
      <c r="Z473" s="684"/>
      <c r="AA473" s="684" t="s">
        <v>12334</v>
      </c>
      <c r="AB473" s="684"/>
      <c r="AC473" s="684"/>
    </row>
    <row r="474" spans="1:32" ht="18" customHeight="1">
      <c r="A474" s="579" t="s">
        <v>2906</v>
      </c>
      <c r="B474" s="580" t="s">
        <v>3513</v>
      </c>
      <c r="C474" s="306" t="s">
        <v>10396</v>
      </c>
      <c r="D474" s="151">
        <v>1</v>
      </c>
      <c r="E474" s="148">
        <v>520</v>
      </c>
      <c r="F474" s="88" t="s">
        <v>11224</v>
      </c>
      <c r="G474" s="88" t="s">
        <v>11224</v>
      </c>
      <c r="H474" s="88" t="s">
        <v>4008</v>
      </c>
      <c r="I474" s="88"/>
      <c r="J474" s="385"/>
      <c r="K474" s="13" t="s">
        <v>5496</v>
      </c>
      <c r="L474" s="13"/>
      <c r="M474" s="108"/>
      <c r="N474" s="108"/>
      <c r="O474" s="586"/>
      <c r="P474" s="627"/>
      <c r="Q474" s="627"/>
      <c r="R474" s="33">
        <v>0</v>
      </c>
      <c r="S474" s="33">
        <v>-2</v>
      </c>
      <c r="T474" s="33">
        <v>0</v>
      </c>
      <c r="U474" s="33">
        <v>-1</v>
      </c>
      <c r="V474" s="33">
        <v>461</v>
      </c>
      <c r="W474" s="582">
        <v>292.5</v>
      </c>
      <c r="X474" s="583" t="s">
        <v>9563</v>
      </c>
      <c r="Y474" s="718"/>
      <c r="Z474" s="684"/>
      <c r="AA474" s="684" t="s">
        <v>12334</v>
      </c>
      <c r="AB474" s="684"/>
      <c r="AC474" s="684"/>
    </row>
    <row r="475" spans="1:32" ht="18" customHeight="1">
      <c r="A475" s="348" t="s">
        <v>5470</v>
      </c>
      <c r="B475" s="340" t="s">
        <v>5471</v>
      </c>
      <c r="C475" s="80" t="s">
        <v>10396</v>
      </c>
      <c r="D475" s="123">
        <v>0.8</v>
      </c>
      <c r="E475" s="124">
        <v>520</v>
      </c>
      <c r="F475" s="3" t="s">
        <v>11224</v>
      </c>
      <c r="G475" s="3" t="s">
        <v>11224</v>
      </c>
      <c r="H475" s="3" t="s">
        <v>4008</v>
      </c>
      <c r="I475" s="3">
        <v>140</v>
      </c>
      <c r="J475" s="375"/>
      <c r="K475" s="2" t="s">
        <v>458</v>
      </c>
      <c r="O475" s="72"/>
      <c r="R475" s="33" t="s">
        <v>10991</v>
      </c>
      <c r="S475" s="33" t="s">
        <v>11003</v>
      </c>
      <c r="T475" s="33" t="s">
        <v>10991</v>
      </c>
      <c r="U475" s="33" t="s">
        <v>11003</v>
      </c>
      <c r="V475" s="77">
        <v>461</v>
      </c>
      <c r="W475" s="272">
        <v>292.5</v>
      </c>
      <c r="X475" s="342" t="s">
        <v>9563</v>
      </c>
      <c r="Y475" s="711"/>
      <c r="Z475" s="105"/>
      <c r="AA475" s="105"/>
    </row>
    <row r="476" spans="1:32" ht="18" customHeight="1">
      <c r="A476" s="348" t="s">
        <v>4578</v>
      </c>
      <c r="B476" s="340" t="s">
        <v>5075</v>
      </c>
      <c r="C476" s="80" t="s">
        <v>10396</v>
      </c>
      <c r="D476" s="123">
        <v>0.8</v>
      </c>
      <c r="E476" s="124">
        <v>405</v>
      </c>
      <c r="F476" s="3" t="s">
        <v>4008</v>
      </c>
      <c r="G476" s="3" t="s">
        <v>11224</v>
      </c>
      <c r="H476" s="3" t="s">
        <v>4008</v>
      </c>
      <c r="I476" s="3"/>
      <c r="J476" s="375"/>
      <c r="K476" s="2" t="s">
        <v>1730</v>
      </c>
      <c r="O476" s="72"/>
      <c r="R476" s="76" t="s">
        <v>6565</v>
      </c>
      <c r="S476" s="76" t="s">
        <v>6566</v>
      </c>
      <c r="T476" s="76" t="s">
        <v>6565</v>
      </c>
      <c r="U476" s="82" t="s">
        <v>6775</v>
      </c>
      <c r="V476" s="77">
        <v>335</v>
      </c>
      <c r="W476" s="272">
        <v>230</v>
      </c>
      <c r="X476" s="342" t="s">
        <v>9563</v>
      </c>
      <c r="Y476" s="711"/>
      <c r="Z476" s="105"/>
      <c r="AA476" s="105"/>
    </row>
    <row r="477" spans="1:32" ht="18" customHeight="1">
      <c r="A477" s="348" t="s">
        <v>4579</v>
      </c>
      <c r="B477" s="340" t="s">
        <v>5543</v>
      </c>
      <c r="C477" s="80" t="s">
        <v>10396</v>
      </c>
      <c r="D477" s="123">
        <v>0.8</v>
      </c>
      <c r="E477" s="124">
        <v>405</v>
      </c>
      <c r="F477" s="3" t="s">
        <v>4008</v>
      </c>
      <c r="G477" s="3" t="s">
        <v>11224</v>
      </c>
      <c r="H477" s="3" t="s">
        <v>4008</v>
      </c>
      <c r="I477" s="3"/>
      <c r="J477" s="375"/>
      <c r="K477" s="2" t="s">
        <v>1730</v>
      </c>
      <c r="O477" s="72"/>
      <c r="R477" s="76" t="s">
        <v>6565</v>
      </c>
      <c r="S477" s="76" t="s">
        <v>6566</v>
      </c>
      <c r="T477" s="76" t="s">
        <v>6565</v>
      </c>
      <c r="U477" s="82" t="s">
        <v>6775</v>
      </c>
      <c r="V477" s="77">
        <v>335</v>
      </c>
      <c r="W477" s="272">
        <v>230</v>
      </c>
      <c r="X477" s="342" t="s">
        <v>9563</v>
      </c>
      <c r="Y477" s="711"/>
      <c r="Z477" s="105"/>
      <c r="AA477" s="105"/>
    </row>
    <row r="478" spans="1:32" ht="18" customHeight="1">
      <c r="A478" s="348" t="s">
        <v>1512</v>
      </c>
      <c r="B478" s="340" t="s">
        <v>6869</v>
      </c>
      <c r="C478" s="80" t="s">
        <v>10396</v>
      </c>
      <c r="D478" s="123">
        <v>0.8</v>
      </c>
      <c r="E478" s="124">
        <v>405</v>
      </c>
      <c r="F478" s="3" t="s">
        <v>4008</v>
      </c>
      <c r="G478" s="3" t="s">
        <v>11224</v>
      </c>
      <c r="H478" s="3" t="s">
        <v>4008</v>
      </c>
      <c r="I478" s="3">
        <v>220</v>
      </c>
      <c r="J478" s="375"/>
      <c r="K478" s="2" t="s">
        <v>1730</v>
      </c>
      <c r="O478" s="72"/>
      <c r="R478" s="76" t="s">
        <v>6565</v>
      </c>
      <c r="S478" s="76" t="s">
        <v>6566</v>
      </c>
      <c r="T478" s="76" t="s">
        <v>6565</v>
      </c>
      <c r="U478" s="82" t="s">
        <v>6775</v>
      </c>
      <c r="V478" s="77">
        <v>335</v>
      </c>
      <c r="W478" s="272">
        <v>230</v>
      </c>
      <c r="X478" s="342" t="s">
        <v>9563</v>
      </c>
      <c r="Y478" s="711"/>
      <c r="Z478" s="105"/>
      <c r="AA478" s="105"/>
    </row>
    <row r="479" spans="1:32" ht="18" customHeight="1">
      <c r="A479" s="348" t="s">
        <v>8878</v>
      </c>
      <c r="B479" s="340" t="s">
        <v>2275</v>
      </c>
      <c r="C479" s="306" t="s">
        <v>10396</v>
      </c>
      <c r="D479" s="151">
        <v>0.8</v>
      </c>
      <c r="E479" s="148">
        <v>405</v>
      </c>
      <c r="F479" s="88" t="s">
        <v>4008</v>
      </c>
      <c r="G479" s="88" t="s">
        <v>11224</v>
      </c>
      <c r="H479" s="88" t="s">
        <v>4008</v>
      </c>
      <c r="I479" s="88"/>
      <c r="J479" s="389" t="s">
        <v>6279</v>
      </c>
      <c r="K479" s="13"/>
      <c r="L479" s="13"/>
      <c r="O479" s="72"/>
      <c r="R479" s="33">
        <v>0</v>
      </c>
      <c r="S479" s="33">
        <v>-2</v>
      </c>
      <c r="T479" s="33">
        <v>0</v>
      </c>
      <c r="U479" s="33">
        <v>-1</v>
      </c>
      <c r="V479" s="77">
        <v>335</v>
      </c>
      <c r="W479" s="272">
        <v>230</v>
      </c>
      <c r="X479" s="342" t="s">
        <v>6893</v>
      </c>
      <c r="Y479" s="1339" t="s">
        <v>12201</v>
      </c>
      <c r="Z479" s="1340"/>
      <c r="AA479" s="105"/>
    </row>
    <row r="480" spans="1:32" s="150" customFormat="1" ht="18" customHeight="1">
      <c r="A480" s="348" t="s">
        <v>66</v>
      </c>
      <c r="B480" s="340" t="s">
        <v>2099</v>
      </c>
      <c r="C480" s="306" t="s">
        <v>10396</v>
      </c>
      <c r="D480" s="151">
        <v>0.8</v>
      </c>
      <c r="E480" s="148">
        <v>405</v>
      </c>
      <c r="F480" s="88" t="s">
        <v>4008</v>
      </c>
      <c r="G480" s="88" t="s">
        <v>11224</v>
      </c>
      <c r="H480" s="88" t="s">
        <v>4008</v>
      </c>
      <c r="I480" s="662"/>
      <c r="J480" s="396" t="s">
        <v>4366</v>
      </c>
      <c r="K480" s="93"/>
      <c r="L480" s="7"/>
      <c r="M480" s="13" t="s">
        <v>1730</v>
      </c>
      <c r="N480" s="22"/>
      <c r="O480" s="72"/>
      <c r="P480" s="10"/>
      <c r="Q480" s="10"/>
      <c r="R480" s="76" t="s">
        <v>6565</v>
      </c>
      <c r="S480" s="76" t="s">
        <v>6566</v>
      </c>
      <c r="T480" s="76" t="s">
        <v>6565</v>
      </c>
      <c r="U480" s="82" t="s">
        <v>6775</v>
      </c>
      <c r="V480" s="77">
        <v>335</v>
      </c>
      <c r="W480" s="272">
        <v>230</v>
      </c>
      <c r="X480" s="342" t="s">
        <v>6893</v>
      </c>
      <c r="Y480" s="1339" t="s">
        <v>8004</v>
      </c>
      <c r="Z480" s="1340"/>
      <c r="AA480" s="105"/>
      <c r="AB480" s="105"/>
      <c r="AC480" s="105"/>
      <c r="AD480" s="104"/>
      <c r="AE480" s="104"/>
      <c r="AF480" s="31"/>
    </row>
    <row r="481" spans="1:33" ht="18" customHeight="1">
      <c r="A481" s="348" t="s">
        <v>9425</v>
      </c>
      <c r="B481" s="340" t="s">
        <v>4299</v>
      </c>
      <c r="C481" s="306" t="s">
        <v>10396</v>
      </c>
      <c r="D481" s="151">
        <v>0.8</v>
      </c>
      <c r="E481" s="148">
        <v>405</v>
      </c>
      <c r="F481" s="88" t="s">
        <v>4008</v>
      </c>
      <c r="G481" s="88" t="s">
        <v>11224</v>
      </c>
      <c r="H481" s="88" t="s">
        <v>4008</v>
      </c>
      <c r="I481" s="88">
        <v>230</v>
      </c>
      <c r="J481" s="385"/>
      <c r="K481" s="13" t="s">
        <v>1730</v>
      </c>
      <c r="L481" s="34" t="s">
        <v>9426</v>
      </c>
      <c r="M481" s="34"/>
      <c r="O481" s="72"/>
      <c r="R481" s="76" t="s">
        <v>6565</v>
      </c>
      <c r="S481" s="76" t="s">
        <v>6566</v>
      </c>
      <c r="T481" s="76" t="s">
        <v>6565</v>
      </c>
      <c r="U481" s="82" t="s">
        <v>6775</v>
      </c>
      <c r="V481" s="77">
        <v>335</v>
      </c>
      <c r="W481" s="272">
        <v>230</v>
      </c>
      <c r="X481" s="342" t="s">
        <v>9563</v>
      </c>
      <c r="Y481" s="711"/>
      <c r="Z481" s="105"/>
      <c r="AA481" s="105"/>
    </row>
    <row r="482" spans="1:33" ht="18" customHeight="1">
      <c r="A482" s="348" t="s">
        <v>11960</v>
      </c>
      <c r="B482" s="340" t="s">
        <v>12085</v>
      </c>
      <c r="C482" s="80" t="s">
        <v>11718</v>
      </c>
      <c r="D482" s="123">
        <v>0.3</v>
      </c>
      <c r="E482" s="124">
        <v>405</v>
      </c>
      <c r="F482" s="3" t="s">
        <v>2647</v>
      </c>
      <c r="G482" s="3" t="s">
        <v>4008</v>
      </c>
      <c r="H482" s="3" t="s">
        <v>4008</v>
      </c>
      <c r="I482" s="3">
        <v>270</v>
      </c>
      <c r="J482" s="375"/>
      <c r="K482" s="2" t="s">
        <v>7064</v>
      </c>
      <c r="L482" s="599"/>
      <c r="M482" s="599"/>
      <c r="O482" s="72"/>
      <c r="R482" s="76" t="s">
        <v>2697</v>
      </c>
      <c r="S482" s="76" t="s">
        <v>12086</v>
      </c>
      <c r="T482" s="76" t="s">
        <v>2697</v>
      </c>
      <c r="U482" s="82" t="s">
        <v>6775</v>
      </c>
      <c r="V482" s="77">
        <v>333</v>
      </c>
      <c r="W482" s="272">
        <v>275</v>
      </c>
      <c r="X482" s="342" t="s">
        <v>9563</v>
      </c>
      <c r="Y482" s="711"/>
      <c r="Z482" s="105"/>
      <c r="AA482" s="105"/>
    </row>
    <row r="483" spans="1:33" ht="18" customHeight="1">
      <c r="A483" s="348" t="s">
        <v>9912</v>
      </c>
      <c r="B483" s="340" t="s">
        <v>6816</v>
      </c>
      <c r="C483" s="80" t="s">
        <v>11718</v>
      </c>
      <c r="D483" s="123">
        <v>0.3</v>
      </c>
      <c r="E483" s="124">
        <v>405</v>
      </c>
      <c r="F483" s="3" t="s">
        <v>2647</v>
      </c>
      <c r="G483" s="3" t="s">
        <v>4008</v>
      </c>
      <c r="H483" s="3" t="s">
        <v>4008</v>
      </c>
      <c r="I483" s="3">
        <v>270</v>
      </c>
      <c r="J483" s="375"/>
      <c r="K483" s="2" t="s">
        <v>6931</v>
      </c>
      <c r="L483" s="599"/>
      <c r="M483" s="599"/>
      <c r="O483" s="72"/>
      <c r="R483" s="76" t="s">
        <v>6817</v>
      </c>
      <c r="S483" s="76" t="s">
        <v>5181</v>
      </c>
      <c r="T483" s="76" t="s">
        <v>11088</v>
      </c>
      <c r="U483" s="82" t="s">
        <v>6775</v>
      </c>
      <c r="V483" s="77">
        <v>333</v>
      </c>
      <c r="W483" s="272">
        <v>275</v>
      </c>
      <c r="X483" s="342" t="s">
        <v>3087</v>
      </c>
      <c r="Y483" s="711"/>
      <c r="Z483" s="105"/>
      <c r="AA483" s="105"/>
    </row>
    <row r="484" spans="1:33" ht="18" customHeight="1">
      <c r="A484" s="348" t="s">
        <v>3061</v>
      </c>
      <c r="B484" s="344" t="s">
        <v>10874</v>
      </c>
      <c r="C484" s="3" t="s">
        <v>11718</v>
      </c>
      <c r="D484" s="123">
        <v>0.3</v>
      </c>
      <c r="E484" s="124">
        <v>405</v>
      </c>
      <c r="F484" s="3" t="s">
        <v>2647</v>
      </c>
      <c r="G484" s="31" t="s">
        <v>4008</v>
      </c>
      <c r="H484" s="31" t="s">
        <v>4008</v>
      </c>
      <c r="I484" s="114" t="s">
        <v>9281</v>
      </c>
      <c r="J484" s="375"/>
      <c r="K484" s="567" t="s">
        <v>11820</v>
      </c>
      <c r="O484" s="137"/>
      <c r="P484" s="198"/>
      <c r="Q484" s="198"/>
      <c r="R484" s="33" t="s">
        <v>10991</v>
      </c>
      <c r="S484" s="33" t="s">
        <v>1332</v>
      </c>
      <c r="T484" s="33" t="s">
        <v>10991</v>
      </c>
      <c r="U484" s="33" t="s">
        <v>3164</v>
      </c>
      <c r="V484" s="77">
        <v>333</v>
      </c>
      <c r="W484" s="272">
        <v>275</v>
      </c>
      <c r="X484" s="342" t="s">
        <v>9563</v>
      </c>
      <c r="Y484" s="711"/>
      <c r="Z484" s="105"/>
      <c r="AA484" s="105"/>
    </row>
    <row r="485" spans="1:33" ht="18" customHeight="1">
      <c r="A485" s="348" t="s">
        <v>9211</v>
      </c>
      <c r="B485" s="340" t="s">
        <v>93</v>
      </c>
      <c r="C485" s="285" t="s">
        <v>4126</v>
      </c>
      <c r="D485" s="123">
        <v>1</v>
      </c>
      <c r="E485" s="124">
        <v>660</v>
      </c>
      <c r="F485" s="3" t="s">
        <v>2647</v>
      </c>
      <c r="G485" s="3" t="s">
        <v>2647</v>
      </c>
      <c r="H485" s="3" t="s">
        <v>4008</v>
      </c>
      <c r="I485" s="3">
        <v>85</v>
      </c>
      <c r="J485" s="375"/>
      <c r="K485" s="2" t="s">
        <v>94</v>
      </c>
      <c r="L485" s="599"/>
      <c r="M485" s="599"/>
      <c r="O485" s="72"/>
      <c r="R485" s="33" t="s">
        <v>9408</v>
      </c>
      <c r="S485" s="33" t="s">
        <v>11003</v>
      </c>
      <c r="T485" s="33" t="s">
        <v>9408</v>
      </c>
      <c r="U485" s="33" t="s">
        <v>11003</v>
      </c>
      <c r="V485" s="77">
        <v>585.79999999999995</v>
      </c>
      <c r="W485" s="272">
        <v>357.2</v>
      </c>
      <c r="X485" s="342" t="s">
        <v>961</v>
      </c>
      <c r="Y485" s="1339" t="s">
        <v>4714</v>
      </c>
      <c r="Z485" s="1340"/>
      <c r="AA485" s="105"/>
      <c r="AB485" s="105" t="s">
        <v>4985</v>
      </c>
    </row>
    <row r="486" spans="1:33" ht="18" customHeight="1">
      <c r="A486" s="348" t="s">
        <v>499</v>
      </c>
      <c r="B486" s="340" t="s">
        <v>4761</v>
      </c>
      <c r="C486" s="80" t="s">
        <v>11718</v>
      </c>
      <c r="D486" s="123">
        <v>0.3</v>
      </c>
      <c r="E486" s="124">
        <v>520</v>
      </c>
      <c r="F486" s="3" t="s">
        <v>10109</v>
      </c>
      <c r="G486" s="3" t="s">
        <v>4008</v>
      </c>
      <c r="H486" s="3" t="s">
        <v>4008</v>
      </c>
      <c r="I486" s="3">
        <v>180</v>
      </c>
      <c r="J486" s="375"/>
      <c r="K486" s="2" t="s">
        <v>3517</v>
      </c>
      <c r="L486" s="599"/>
      <c r="M486" s="599"/>
      <c r="O486" s="72"/>
      <c r="R486" s="33" t="s">
        <v>10991</v>
      </c>
      <c r="S486" s="33" t="s">
        <v>11003</v>
      </c>
      <c r="T486" s="33" t="s">
        <v>10991</v>
      </c>
      <c r="U486" s="33" t="s">
        <v>11003</v>
      </c>
      <c r="V486" s="77">
        <v>461</v>
      </c>
      <c r="W486" s="272">
        <v>292.5</v>
      </c>
      <c r="X486" s="342" t="s">
        <v>9563</v>
      </c>
      <c r="Y486" s="711"/>
      <c r="Z486" s="743"/>
      <c r="AA486" s="105"/>
    </row>
    <row r="487" spans="1:33" ht="18" customHeight="1">
      <c r="A487" s="348" t="s">
        <v>8393</v>
      </c>
      <c r="B487" s="340" t="s">
        <v>8394</v>
      </c>
      <c r="C487" s="80" t="s">
        <v>11718</v>
      </c>
      <c r="D487" s="123">
        <v>0.8</v>
      </c>
      <c r="E487" s="124">
        <v>405</v>
      </c>
      <c r="F487" s="3" t="s">
        <v>4008</v>
      </c>
      <c r="G487" s="3" t="s">
        <v>10109</v>
      </c>
      <c r="H487" s="3" t="s">
        <v>4008</v>
      </c>
      <c r="I487" s="3"/>
      <c r="J487" s="375"/>
      <c r="K487" s="2" t="s">
        <v>4604</v>
      </c>
      <c r="L487" s="599"/>
      <c r="M487" s="599"/>
      <c r="O487" s="72"/>
      <c r="R487" s="33" t="s">
        <v>10991</v>
      </c>
      <c r="S487" s="33" t="s">
        <v>11003</v>
      </c>
      <c r="T487" s="33" t="s">
        <v>10991</v>
      </c>
      <c r="U487" s="33" t="s">
        <v>11003</v>
      </c>
      <c r="V487" s="77">
        <v>328</v>
      </c>
      <c r="W487" s="272">
        <v>128</v>
      </c>
      <c r="X487" s="342" t="s">
        <v>3087</v>
      </c>
      <c r="Y487" s="711"/>
      <c r="Z487" s="743"/>
      <c r="AA487" s="105"/>
    </row>
    <row r="488" spans="1:33" ht="18" customHeight="1">
      <c r="A488" s="348" t="s">
        <v>7198</v>
      </c>
      <c r="B488" s="340" t="s">
        <v>7199</v>
      </c>
      <c r="C488" s="314" t="s">
        <v>12046</v>
      </c>
      <c r="D488" s="123">
        <v>0.6</v>
      </c>
      <c r="E488" s="124">
        <v>520</v>
      </c>
      <c r="F488" s="3" t="s">
        <v>10109</v>
      </c>
      <c r="G488" s="3" t="s">
        <v>9914</v>
      </c>
      <c r="H488" s="3" t="s">
        <v>10109</v>
      </c>
      <c r="I488" s="3"/>
      <c r="J488" s="375"/>
      <c r="K488" s="2" t="s">
        <v>3517</v>
      </c>
      <c r="L488" s="599"/>
      <c r="M488" s="599"/>
      <c r="O488" s="72"/>
      <c r="R488" s="33" t="s">
        <v>10991</v>
      </c>
      <c r="S488" s="33" t="s">
        <v>11003</v>
      </c>
      <c r="T488" s="33" t="s">
        <v>10991</v>
      </c>
      <c r="U488" s="33" t="s">
        <v>11003</v>
      </c>
      <c r="V488" s="77">
        <v>461</v>
      </c>
      <c r="W488" s="272">
        <v>292.5</v>
      </c>
      <c r="X488" s="342" t="s">
        <v>9563</v>
      </c>
      <c r="Y488" s="711"/>
      <c r="Z488" s="743"/>
      <c r="AA488" s="105"/>
      <c r="AB488" s="105" t="s">
        <v>4985</v>
      </c>
    </row>
    <row r="489" spans="1:33" ht="18" customHeight="1">
      <c r="A489" s="348" t="s">
        <v>12047</v>
      </c>
      <c r="B489" s="340" t="s">
        <v>12048</v>
      </c>
      <c r="C489" s="314" t="s">
        <v>12046</v>
      </c>
      <c r="D489" s="123">
        <v>0.6</v>
      </c>
      <c r="E489" s="124">
        <v>520</v>
      </c>
      <c r="F489" s="3" t="s">
        <v>10109</v>
      </c>
      <c r="G489" s="3" t="s">
        <v>9914</v>
      </c>
      <c r="H489" s="3" t="s">
        <v>10109</v>
      </c>
      <c r="I489" s="3"/>
      <c r="J489" s="375"/>
      <c r="K489" s="2" t="s">
        <v>3517</v>
      </c>
      <c r="L489" s="599"/>
      <c r="M489" s="599"/>
      <c r="O489" s="72"/>
      <c r="R489" s="33" t="s">
        <v>10991</v>
      </c>
      <c r="S489" s="33" t="s">
        <v>11003</v>
      </c>
      <c r="T489" s="33" t="s">
        <v>10991</v>
      </c>
      <c r="U489" s="33" t="s">
        <v>11003</v>
      </c>
      <c r="V489" s="77">
        <v>461</v>
      </c>
      <c r="W489" s="272">
        <v>292.5</v>
      </c>
      <c r="X489" s="342" t="s">
        <v>9563</v>
      </c>
      <c r="Y489" s="711"/>
      <c r="Z489" s="743"/>
      <c r="AA489" s="105"/>
      <c r="AB489" s="105" t="s">
        <v>4985</v>
      </c>
    </row>
    <row r="490" spans="1:33" ht="18" customHeight="1">
      <c r="A490" s="348" t="s">
        <v>10605</v>
      </c>
      <c r="B490" s="340" t="s">
        <v>10606</v>
      </c>
      <c r="C490" s="80" t="s">
        <v>11718</v>
      </c>
      <c r="D490" s="123">
        <v>1</v>
      </c>
      <c r="E490" s="124">
        <v>405</v>
      </c>
      <c r="F490" s="3" t="s">
        <v>10109</v>
      </c>
      <c r="G490" s="3" t="s">
        <v>10109</v>
      </c>
      <c r="H490" s="3" t="s">
        <v>9914</v>
      </c>
      <c r="I490" s="3"/>
      <c r="J490" s="375"/>
      <c r="K490" s="2" t="s">
        <v>4874</v>
      </c>
      <c r="L490" s="599"/>
      <c r="M490" s="599"/>
      <c r="O490" s="72"/>
      <c r="R490" s="33">
        <v>0</v>
      </c>
      <c r="S490" s="33">
        <v>-2</v>
      </c>
      <c r="T490" s="33">
        <v>0</v>
      </c>
      <c r="U490" s="33">
        <v>-1</v>
      </c>
      <c r="V490" s="77">
        <v>292.5</v>
      </c>
      <c r="W490" s="272">
        <v>276</v>
      </c>
      <c r="X490" s="342" t="s">
        <v>9563</v>
      </c>
      <c r="Y490" s="711"/>
      <c r="Z490" s="743"/>
      <c r="AA490" s="105"/>
      <c r="AB490" s="105" t="s">
        <v>4985</v>
      </c>
    </row>
    <row r="491" spans="1:33" ht="18" customHeight="1">
      <c r="A491" s="348" t="s">
        <v>11183</v>
      </c>
      <c r="B491" s="340" t="s">
        <v>11184</v>
      </c>
      <c r="C491" s="80" t="s">
        <v>11718</v>
      </c>
      <c r="D491" s="123">
        <v>0.6</v>
      </c>
      <c r="E491" s="124">
        <v>405</v>
      </c>
      <c r="F491" s="3" t="s">
        <v>10109</v>
      </c>
      <c r="G491" s="3" t="s">
        <v>9914</v>
      </c>
      <c r="H491" s="3" t="s">
        <v>9914</v>
      </c>
      <c r="I491" s="3">
        <v>400</v>
      </c>
      <c r="J491" s="814" t="s">
        <v>3135</v>
      </c>
      <c r="K491" s="2" t="s">
        <v>4604</v>
      </c>
      <c r="L491" s="599"/>
      <c r="M491" s="599"/>
      <c r="O491" s="72"/>
      <c r="R491" s="33">
        <v>0</v>
      </c>
      <c r="S491" s="33">
        <v>-2</v>
      </c>
      <c r="T491" s="33">
        <v>0</v>
      </c>
      <c r="U491" s="33">
        <v>-1</v>
      </c>
      <c r="V491" s="77">
        <v>328</v>
      </c>
      <c r="W491" s="272">
        <v>128</v>
      </c>
      <c r="X491" s="342" t="s">
        <v>9563</v>
      </c>
      <c r="Y491" s="711"/>
      <c r="Z491" s="743"/>
      <c r="AA491" s="105"/>
      <c r="AB491" s="105" t="s">
        <v>4985</v>
      </c>
      <c r="AF491" s="31" t="s">
        <v>11185</v>
      </c>
    </row>
    <row r="492" spans="1:33" ht="18" customHeight="1">
      <c r="A492" s="348" t="s">
        <v>8168</v>
      </c>
      <c r="B492" s="340" t="s">
        <v>11245</v>
      </c>
      <c r="C492" s="314" t="s">
        <v>19367</v>
      </c>
      <c r="D492" s="123">
        <v>0.8</v>
      </c>
      <c r="E492" s="124">
        <v>640</v>
      </c>
      <c r="F492" s="3" t="s">
        <v>10109</v>
      </c>
      <c r="G492" s="3" t="s">
        <v>10109</v>
      </c>
      <c r="H492" s="3" t="s">
        <v>9914</v>
      </c>
      <c r="I492" s="3">
        <v>100</v>
      </c>
      <c r="J492" s="375"/>
      <c r="K492" s="2" t="s">
        <v>11701</v>
      </c>
      <c r="L492" s="599"/>
      <c r="M492" s="599"/>
      <c r="O492" s="72"/>
      <c r="R492" s="33" t="s">
        <v>10991</v>
      </c>
      <c r="S492" s="33" t="s">
        <v>11003</v>
      </c>
      <c r="T492" s="33" t="s">
        <v>10991</v>
      </c>
      <c r="U492" s="33" t="s">
        <v>11003</v>
      </c>
      <c r="V492" s="77">
        <v>605</v>
      </c>
      <c r="W492" s="272">
        <v>292.5</v>
      </c>
      <c r="X492" s="342" t="s">
        <v>419</v>
      </c>
      <c r="Y492" s="711" t="s">
        <v>1510</v>
      </c>
      <c r="Z492" s="270" t="s">
        <v>2204</v>
      </c>
      <c r="AA492" s="105" t="s">
        <v>12334</v>
      </c>
      <c r="AB492" s="105" t="s">
        <v>4985</v>
      </c>
      <c r="AF492" s="31" t="s">
        <v>11702</v>
      </c>
    </row>
    <row r="493" spans="1:33" ht="18" customHeight="1">
      <c r="A493" s="348" t="s">
        <v>14031</v>
      </c>
      <c r="B493" s="340" t="s">
        <v>14032</v>
      </c>
      <c r="C493" s="314" t="s">
        <v>19367</v>
      </c>
      <c r="D493" s="123">
        <v>0.9</v>
      </c>
      <c r="E493" s="124">
        <v>670</v>
      </c>
      <c r="F493" s="3" t="s">
        <v>14033</v>
      </c>
      <c r="G493" s="3" t="s">
        <v>14033</v>
      </c>
      <c r="H493" s="3" t="s">
        <v>14034</v>
      </c>
      <c r="I493" s="3"/>
      <c r="J493" s="375"/>
      <c r="K493" s="2" t="s">
        <v>14035</v>
      </c>
      <c r="L493" s="599"/>
      <c r="M493" s="599"/>
      <c r="O493" s="72"/>
      <c r="R493" s="33" t="s">
        <v>10991</v>
      </c>
      <c r="S493" s="33" t="s">
        <v>11003</v>
      </c>
      <c r="T493" s="33" t="s">
        <v>10991</v>
      </c>
      <c r="U493" s="33" t="s">
        <v>11003</v>
      </c>
      <c r="V493" s="77">
        <v>605</v>
      </c>
      <c r="W493" s="272">
        <v>292.5</v>
      </c>
      <c r="X493" s="342" t="s">
        <v>419</v>
      </c>
      <c r="Y493" s="711" t="s">
        <v>1510</v>
      </c>
      <c r="Z493" s="270"/>
      <c r="AA493" s="105"/>
      <c r="AB493" s="105" t="s">
        <v>4985</v>
      </c>
      <c r="AF493" s="31" t="s">
        <v>14036</v>
      </c>
    </row>
    <row r="494" spans="1:33" ht="18" customHeight="1">
      <c r="A494" s="348" t="s">
        <v>15330</v>
      </c>
      <c r="B494" s="340" t="s">
        <v>15331</v>
      </c>
      <c r="C494" s="314" t="s">
        <v>19367</v>
      </c>
      <c r="D494" s="123">
        <v>0.9</v>
      </c>
      <c r="E494" s="124">
        <v>670</v>
      </c>
      <c r="F494" s="3" t="s">
        <v>15332</v>
      </c>
      <c r="G494" s="3" t="s">
        <v>15332</v>
      </c>
      <c r="H494" s="3" t="s">
        <v>15333</v>
      </c>
      <c r="I494" s="3"/>
      <c r="J494" s="375"/>
      <c r="K494" s="2" t="s">
        <v>3474</v>
      </c>
      <c r="L494" s="599"/>
      <c r="M494" s="599"/>
      <c r="O494" s="72"/>
      <c r="R494" s="33" t="s">
        <v>10991</v>
      </c>
      <c r="S494" s="33" t="s">
        <v>11003</v>
      </c>
      <c r="T494" s="33" t="s">
        <v>10991</v>
      </c>
      <c r="U494" s="33" t="s">
        <v>11003</v>
      </c>
      <c r="V494" s="77">
        <v>605</v>
      </c>
      <c r="W494" s="272">
        <v>292.5</v>
      </c>
      <c r="X494" s="342" t="s">
        <v>419</v>
      </c>
      <c r="Y494" s="711" t="s">
        <v>1510</v>
      </c>
      <c r="Z494" s="270"/>
      <c r="AA494" s="105"/>
      <c r="AB494" s="105" t="s">
        <v>4985</v>
      </c>
      <c r="AF494" s="31" t="s">
        <v>15334</v>
      </c>
    </row>
    <row r="495" spans="1:33" ht="18" customHeight="1">
      <c r="A495" s="348" t="s">
        <v>15650</v>
      </c>
      <c r="B495" s="340" t="s">
        <v>15651</v>
      </c>
      <c r="C495" s="314" t="s">
        <v>19367</v>
      </c>
      <c r="D495" s="123">
        <v>0.9</v>
      </c>
      <c r="E495" s="124">
        <v>670</v>
      </c>
      <c r="F495" s="3" t="s">
        <v>1171</v>
      </c>
      <c r="G495" s="3" t="s">
        <v>1171</v>
      </c>
      <c r="H495" s="3" t="s">
        <v>1172</v>
      </c>
      <c r="I495" s="3"/>
      <c r="J495" s="375"/>
      <c r="K495" s="2" t="s">
        <v>3474</v>
      </c>
      <c r="L495" s="599"/>
      <c r="M495" s="599"/>
      <c r="O495" s="72"/>
      <c r="R495" s="33" t="s">
        <v>10991</v>
      </c>
      <c r="S495" s="33" t="s">
        <v>11003</v>
      </c>
      <c r="T495" s="33" t="s">
        <v>10991</v>
      </c>
      <c r="U495" s="33" t="s">
        <v>11003</v>
      </c>
      <c r="V495" s="77">
        <v>605</v>
      </c>
      <c r="W495" s="272">
        <v>292.5</v>
      </c>
      <c r="X495" s="342" t="s">
        <v>419</v>
      </c>
      <c r="Y495" s="711" t="s">
        <v>1510</v>
      </c>
      <c r="Z495" s="270"/>
      <c r="AA495" s="105"/>
      <c r="AB495" s="105" t="s">
        <v>4985</v>
      </c>
      <c r="AF495" s="31" t="s">
        <v>17831</v>
      </c>
      <c r="AG495" s="2" t="s">
        <v>17830</v>
      </c>
    </row>
    <row r="496" spans="1:33" ht="18" customHeight="1">
      <c r="A496" s="348" t="s">
        <v>15663</v>
      </c>
      <c r="B496" s="340" t="s">
        <v>15664</v>
      </c>
      <c r="C496" s="314" t="s">
        <v>19367</v>
      </c>
      <c r="D496" s="123">
        <v>0.8</v>
      </c>
      <c r="E496" s="124">
        <v>520</v>
      </c>
      <c r="F496" s="3" t="s">
        <v>15665</v>
      </c>
      <c r="G496" s="3" t="s">
        <v>15665</v>
      </c>
      <c r="H496" s="3" t="s">
        <v>15666</v>
      </c>
      <c r="I496" s="3">
        <v>110</v>
      </c>
      <c r="J496" s="375"/>
      <c r="K496" s="2" t="s">
        <v>2613</v>
      </c>
      <c r="L496" s="599"/>
      <c r="M496" s="599"/>
      <c r="O496" s="72"/>
      <c r="R496" s="33" t="s">
        <v>10991</v>
      </c>
      <c r="S496" s="33" t="s">
        <v>11003</v>
      </c>
      <c r="T496" s="33" t="s">
        <v>10991</v>
      </c>
      <c r="U496" s="33" t="s">
        <v>11003</v>
      </c>
      <c r="V496" s="77">
        <v>432</v>
      </c>
      <c r="W496" s="272">
        <v>279</v>
      </c>
      <c r="X496" s="342" t="s">
        <v>419</v>
      </c>
      <c r="Y496" s="711" t="s">
        <v>1510</v>
      </c>
      <c r="Z496" s="270"/>
      <c r="AA496" s="105"/>
      <c r="AB496" s="105" t="s">
        <v>4985</v>
      </c>
      <c r="AF496" s="31" t="s">
        <v>15667</v>
      </c>
    </row>
    <row r="497" spans="1:34" ht="18" customHeight="1">
      <c r="A497" s="348" t="s">
        <v>18193</v>
      </c>
      <c r="B497" s="340" t="s">
        <v>18194</v>
      </c>
      <c r="C497" s="314" t="s">
        <v>19367</v>
      </c>
      <c r="D497" s="123">
        <v>0.8</v>
      </c>
      <c r="E497" s="124">
        <v>520</v>
      </c>
      <c r="F497" s="3" t="s">
        <v>1171</v>
      </c>
      <c r="G497" s="3" t="s">
        <v>1171</v>
      </c>
      <c r="H497" s="3" t="s">
        <v>1172</v>
      </c>
      <c r="I497" s="3">
        <v>110</v>
      </c>
      <c r="J497" s="375"/>
      <c r="K497" s="2" t="s">
        <v>2613</v>
      </c>
      <c r="L497" s="599"/>
      <c r="M497" s="599"/>
      <c r="O497" s="72"/>
      <c r="R497" s="33" t="s">
        <v>10991</v>
      </c>
      <c r="S497" s="33" t="s">
        <v>11003</v>
      </c>
      <c r="T497" s="33" t="s">
        <v>10991</v>
      </c>
      <c r="U497" s="33" t="s">
        <v>11003</v>
      </c>
      <c r="V497" s="77">
        <v>432</v>
      </c>
      <c r="W497" s="272">
        <v>279</v>
      </c>
      <c r="X497" s="342" t="s">
        <v>419</v>
      </c>
      <c r="Y497" s="711" t="s">
        <v>1510</v>
      </c>
      <c r="Z497" s="270"/>
      <c r="AA497" s="105"/>
      <c r="AB497" s="105" t="s">
        <v>4985</v>
      </c>
      <c r="AF497" s="31" t="s">
        <v>18195</v>
      </c>
    </row>
    <row r="498" spans="1:34" ht="18" customHeight="1">
      <c r="A498" s="348" t="s">
        <v>15668</v>
      </c>
      <c r="B498" s="340" t="s">
        <v>15669</v>
      </c>
      <c r="C498" s="314" t="s">
        <v>19367</v>
      </c>
      <c r="D498" s="123">
        <v>0.8</v>
      </c>
      <c r="E498" s="124">
        <v>520</v>
      </c>
      <c r="F498" s="3" t="s">
        <v>15665</v>
      </c>
      <c r="G498" s="3" t="s">
        <v>15665</v>
      </c>
      <c r="H498" s="3" t="s">
        <v>15666</v>
      </c>
      <c r="I498" s="3">
        <v>110</v>
      </c>
      <c r="J498" s="375"/>
      <c r="K498" s="2" t="s">
        <v>2613</v>
      </c>
      <c r="L498" s="599"/>
      <c r="M498" s="599"/>
      <c r="O498" s="72"/>
      <c r="R498" s="33" t="s">
        <v>10991</v>
      </c>
      <c r="S498" s="33" t="s">
        <v>11003</v>
      </c>
      <c r="T498" s="33" t="s">
        <v>10991</v>
      </c>
      <c r="U498" s="33" t="s">
        <v>11003</v>
      </c>
      <c r="V498" s="77">
        <v>432</v>
      </c>
      <c r="W498" s="272">
        <v>279</v>
      </c>
      <c r="X498" s="342" t="s">
        <v>419</v>
      </c>
      <c r="Y498" s="711" t="s">
        <v>1510</v>
      </c>
      <c r="Z498" s="270"/>
      <c r="AA498" s="105"/>
      <c r="AB498" s="105" t="s">
        <v>4985</v>
      </c>
      <c r="AF498" s="31" t="s">
        <v>15667</v>
      </c>
    </row>
    <row r="499" spans="1:34" ht="18" customHeight="1">
      <c r="A499" s="348" t="s">
        <v>15670</v>
      </c>
      <c r="B499" s="340" t="s">
        <v>15671</v>
      </c>
      <c r="C499" s="314" t="s">
        <v>19367</v>
      </c>
      <c r="D499" s="123">
        <v>0.8</v>
      </c>
      <c r="E499" s="124">
        <v>520</v>
      </c>
      <c r="F499" s="3" t="s">
        <v>15665</v>
      </c>
      <c r="G499" s="3" t="s">
        <v>15665</v>
      </c>
      <c r="H499" s="3" t="s">
        <v>15666</v>
      </c>
      <c r="I499" s="3">
        <v>110</v>
      </c>
      <c r="J499" s="375"/>
      <c r="K499" s="2" t="s">
        <v>2613</v>
      </c>
      <c r="L499" s="599"/>
      <c r="M499" s="599"/>
      <c r="O499" s="72"/>
      <c r="R499" s="33" t="s">
        <v>10991</v>
      </c>
      <c r="S499" s="33" t="s">
        <v>11003</v>
      </c>
      <c r="T499" s="33" t="s">
        <v>10991</v>
      </c>
      <c r="U499" s="33" t="s">
        <v>11003</v>
      </c>
      <c r="V499" s="77">
        <v>432</v>
      </c>
      <c r="W499" s="272">
        <v>279</v>
      </c>
      <c r="X499" s="342" t="s">
        <v>419</v>
      </c>
      <c r="Y499" s="711" t="s">
        <v>1510</v>
      </c>
      <c r="Z499" s="270"/>
      <c r="AA499" s="105"/>
      <c r="AB499" s="105" t="s">
        <v>4985</v>
      </c>
      <c r="AF499" s="31" t="s">
        <v>15667</v>
      </c>
    </row>
    <row r="500" spans="1:34" ht="18" customHeight="1">
      <c r="A500" s="348" t="s">
        <v>19638</v>
      </c>
      <c r="B500" s="340" t="s">
        <v>19639</v>
      </c>
      <c r="C500" s="314" t="s">
        <v>19367</v>
      </c>
      <c r="D500" s="123">
        <v>0.9</v>
      </c>
      <c r="E500" s="124">
        <v>520</v>
      </c>
      <c r="F500" s="3" t="s">
        <v>1171</v>
      </c>
      <c r="G500" s="3" t="s">
        <v>19640</v>
      </c>
      <c r="H500" s="3" t="s">
        <v>19641</v>
      </c>
      <c r="I500" s="3"/>
      <c r="J500" s="375"/>
      <c r="K500" s="2" t="s">
        <v>631</v>
      </c>
      <c r="L500" s="599"/>
      <c r="M500" s="599"/>
      <c r="O500" s="72"/>
      <c r="R500" s="33" t="s">
        <v>10991</v>
      </c>
      <c r="S500" s="33" t="s">
        <v>11003</v>
      </c>
      <c r="T500" s="33" t="s">
        <v>10991</v>
      </c>
      <c r="U500" s="33" t="s">
        <v>11003</v>
      </c>
      <c r="V500" s="77">
        <v>461</v>
      </c>
      <c r="W500" s="272">
        <v>292.5</v>
      </c>
      <c r="X500" s="342" t="s">
        <v>1447</v>
      </c>
      <c r="Y500" s="711"/>
      <c r="Z500" s="270"/>
      <c r="AA500" s="105"/>
      <c r="AB500" s="105" t="s">
        <v>4985</v>
      </c>
      <c r="AF500" s="31" t="s">
        <v>19642</v>
      </c>
    </row>
    <row r="501" spans="1:34" ht="18" customHeight="1">
      <c r="A501" s="348" t="s">
        <v>20166</v>
      </c>
      <c r="B501" s="340" t="s">
        <v>20167</v>
      </c>
      <c r="C501" s="314" t="s">
        <v>19367</v>
      </c>
      <c r="D501" s="123">
        <v>0.8</v>
      </c>
      <c r="E501" s="124">
        <v>520</v>
      </c>
      <c r="F501" s="3" t="s">
        <v>1171</v>
      </c>
      <c r="G501" s="3" t="s">
        <v>1171</v>
      </c>
      <c r="H501" s="3" t="s">
        <v>1172</v>
      </c>
      <c r="I501" s="3"/>
      <c r="J501" s="375"/>
      <c r="K501" s="2" t="s">
        <v>2613</v>
      </c>
      <c r="L501" s="599"/>
      <c r="M501" s="599"/>
      <c r="O501" s="72"/>
      <c r="R501" s="33" t="s">
        <v>10991</v>
      </c>
      <c r="S501" s="33" t="s">
        <v>11003</v>
      </c>
      <c r="T501" s="33" t="s">
        <v>10991</v>
      </c>
      <c r="U501" s="33" t="s">
        <v>11003</v>
      </c>
      <c r="V501" s="77">
        <v>461</v>
      </c>
      <c r="W501" s="272">
        <v>292.5</v>
      </c>
      <c r="X501" s="342" t="s">
        <v>419</v>
      </c>
      <c r="Y501" s="711" t="s">
        <v>1510</v>
      </c>
      <c r="Z501" s="270"/>
      <c r="AA501" s="105"/>
      <c r="AB501" s="105" t="s">
        <v>4985</v>
      </c>
      <c r="AF501" s="31" t="s">
        <v>20168</v>
      </c>
    </row>
    <row r="502" spans="1:34" ht="18" customHeight="1">
      <c r="A502" s="348" t="s">
        <v>20352</v>
      </c>
      <c r="B502" s="340" t="s">
        <v>20353</v>
      </c>
      <c r="C502" s="314" t="s">
        <v>19367</v>
      </c>
      <c r="D502" s="123">
        <v>0.8</v>
      </c>
      <c r="E502" s="124">
        <v>520</v>
      </c>
      <c r="F502" s="3" t="s">
        <v>1171</v>
      </c>
      <c r="G502" s="3" t="s">
        <v>1171</v>
      </c>
      <c r="H502" s="3" t="s">
        <v>1172</v>
      </c>
      <c r="I502" s="3">
        <v>120</v>
      </c>
      <c r="J502" s="375"/>
      <c r="K502" s="2" t="s">
        <v>631</v>
      </c>
      <c r="L502" s="599"/>
      <c r="M502" s="599"/>
      <c r="O502" s="72"/>
      <c r="R502" s="33" t="s">
        <v>10991</v>
      </c>
      <c r="S502" s="33" t="s">
        <v>11003</v>
      </c>
      <c r="T502" s="33" t="s">
        <v>10991</v>
      </c>
      <c r="U502" s="33" t="s">
        <v>11003</v>
      </c>
      <c r="V502" s="77">
        <v>461</v>
      </c>
      <c r="W502" s="272">
        <v>292.5</v>
      </c>
      <c r="X502" s="342" t="s">
        <v>419</v>
      </c>
      <c r="Y502" s="711" t="s">
        <v>1510</v>
      </c>
      <c r="Z502" s="270"/>
      <c r="AA502" s="105"/>
      <c r="AB502" s="105" t="s">
        <v>4985</v>
      </c>
      <c r="AF502" s="31" t="s">
        <v>20356</v>
      </c>
    </row>
    <row r="503" spans="1:34" ht="18" customHeight="1">
      <c r="A503" s="348" t="s">
        <v>20354</v>
      </c>
      <c r="B503" s="340" t="s">
        <v>20355</v>
      </c>
      <c r="C503" s="314" t="s">
        <v>19367</v>
      </c>
      <c r="D503" s="123">
        <v>0.8</v>
      </c>
      <c r="E503" s="124">
        <v>520</v>
      </c>
      <c r="F503" s="3" t="s">
        <v>1171</v>
      </c>
      <c r="G503" s="3" t="s">
        <v>1171</v>
      </c>
      <c r="H503" s="3" t="s">
        <v>1172</v>
      </c>
      <c r="I503" s="3">
        <v>120</v>
      </c>
      <c r="J503" s="375"/>
      <c r="K503" s="2" t="s">
        <v>631</v>
      </c>
      <c r="L503" s="599"/>
      <c r="M503" s="599"/>
      <c r="O503" s="72"/>
      <c r="R503" s="33" t="s">
        <v>10991</v>
      </c>
      <c r="S503" s="33" t="s">
        <v>11003</v>
      </c>
      <c r="T503" s="33" t="s">
        <v>10991</v>
      </c>
      <c r="U503" s="33" t="s">
        <v>11003</v>
      </c>
      <c r="V503" s="77">
        <v>461</v>
      </c>
      <c r="W503" s="272">
        <v>292.5</v>
      </c>
      <c r="X503" s="342" t="s">
        <v>419</v>
      </c>
      <c r="Y503" s="711" t="s">
        <v>1510</v>
      </c>
      <c r="Z503" s="270"/>
      <c r="AA503" s="105"/>
      <c r="AB503" s="105" t="s">
        <v>4985</v>
      </c>
      <c r="AF503" s="31" t="s">
        <v>20356</v>
      </c>
    </row>
    <row r="504" spans="1:34" ht="18" customHeight="1">
      <c r="A504" s="900" t="s">
        <v>24319</v>
      </c>
      <c r="B504" s="907" t="s">
        <v>23835</v>
      </c>
      <c r="C504" s="912" t="s">
        <v>19367</v>
      </c>
      <c r="D504" s="847">
        <v>0.8</v>
      </c>
      <c r="E504" s="848">
        <v>520</v>
      </c>
      <c r="F504" s="850" t="s">
        <v>1171</v>
      </c>
      <c r="G504" s="850" t="s">
        <v>1171</v>
      </c>
      <c r="H504" s="850" t="s">
        <v>1172</v>
      </c>
      <c r="I504" s="850"/>
      <c r="J504" s="1045"/>
      <c r="K504" s="852" t="s">
        <v>23836</v>
      </c>
      <c r="L504" s="1123" t="s">
        <v>24313</v>
      </c>
      <c r="M504" s="1053"/>
      <c r="N504" s="853"/>
      <c r="O504" s="1121"/>
      <c r="P504" s="855"/>
      <c r="Q504" s="855"/>
      <c r="R504" s="856" t="s">
        <v>10991</v>
      </c>
      <c r="S504" s="856" t="s">
        <v>11003</v>
      </c>
      <c r="T504" s="856" t="s">
        <v>10991</v>
      </c>
      <c r="U504" s="856" t="s">
        <v>11003</v>
      </c>
      <c r="V504" s="856">
        <v>461</v>
      </c>
      <c r="W504" s="857">
        <v>292.5</v>
      </c>
      <c r="X504" s="858" t="s">
        <v>419</v>
      </c>
      <c r="Y504" s="859" t="s">
        <v>1510</v>
      </c>
      <c r="Z504" s="1122"/>
      <c r="AA504" s="860"/>
      <c r="AB504" s="860" t="s">
        <v>4985</v>
      </c>
      <c r="AC504" s="860"/>
      <c r="AD504" s="861"/>
      <c r="AE504" s="861"/>
      <c r="AF504" s="856" t="s">
        <v>23837</v>
      </c>
    </row>
    <row r="505" spans="1:34" s="924" customFormat="1" ht="18" customHeight="1">
      <c r="A505" s="1058" t="s">
        <v>24314</v>
      </c>
      <c r="B505" s="1124" t="s">
        <v>24315</v>
      </c>
      <c r="C505" s="314" t="s">
        <v>19367</v>
      </c>
      <c r="D505" s="895">
        <v>0.9</v>
      </c>
      <c r="E505" s="896">
        <v>520</v>
      </c>
      <c r="F505" s="897" t="s">
        <v>24316</v>
      </c>
      <c r="G505" s="897" t="s">
        <v>24316</v>
      </c>
      <c r="H505" s="897" t="s">
        <v>24317</v>
      </c>
      <c r="I505" s="897">
        <v>110</v>
      </c>
      <c r="J505" s="918"/>
      <c r="K505" s="929" t="s">
        <v>7648</v>
      </c>
      <c r="L505" s="1125"/>
      <c r="M505" s="1126"/>
      <c r="O505" s="1127"/>
      <c r="P505" s="928"/>
      <c r="Q505" s="928"/>
      <c r="R505" s="856" t="s">
        <v>10991</v>
      </c>
      <c r="S505" s="856" t="s">
        <v>11003</v>
      </c>
      <c r="T505" s="856" t="s">
        <v>10991</v>
      </c>
      <c r="U505" s="856" t="s">
        <v>11003</v>
      </c>
      <c r="V505" s="77">
        <v>461</v>
      </c>
      <c r="W505" s="272">
        <v>292.5</v>
      </c>
      <c r="X505" s="342" t="s">
        <v>419</v>
      </c>
      <c r="Y505" s="711" t="s">
        <v>1510</v>
      </c>
      <c r="Z505" s="270"/>
      <c r="AA505" s="105"/>
      <c r="AB505" s="105" t="s">
        <v>4985</v>
      </c>
      <c r="AC505" s="1005"/>
      <c r="AD505" s="1006"/>
      <c r="AE505" s="1006"/>
      <c r="AF505" s="932" t="s">
        <v>24318</v>
      </c>
    </row>
    <row r="506" spans="1:34" ht="18" customHeight="1">
      <c r="A506" s="348" t="s">
        <v>20455</v>
      </c>
      <c r="B506" s="340" t="s">
        <v>20456</v>
      </c>
      <c r="C506" s="314" t="s">
        <v>19367</v>
      </c>
      <c r="D506" s="123">
        <v>0.8</v>
      </c>
      <c r="E506" s="124">
        <v>520</v>
      </c>
      <c r="F506" s="3" t="s">
        <v>1171</v>
      </c>
      <c r="G506" s="3" t="s">
        <v>1171</v>
      </c>
      <c r="H506" s="3" t="s">
        <v>1172</v>
      </c>
      <c r="I506" s="3"/>
      <c r="J506" s="375"/>
      <c r="K506" s="2" t="s">
        <v>631</v>
      </c>
      <c r="L506" s="599"/>
      <c r="M506" s="599"/>
      <c r="O506" s="72"/>
      <c r="R506" s="33" t="s">
        <v>10991</v>
      </c>
      <c r="S506" s="33" t="s">
        <v>11003</v>
      </c>
      <c r="T506" s="33" t="s">
        <v>10991</v>
      </c>
      <c r="U506" s="33" t="s">
        <v>11003</v>
      </c>
      <c r="V506" s="77">
        <v>461</v>
      </c>
      <c r="W506" s="272">
        <v>292.5</v>
      </c>
      <c r="X506" s="342" t="s">
        <v>419</v>
      </c>
      <c r="Y506" s="711" t="s">
        <v>1510</v>
      </c>
      <c r="Z506" s="270"/>
      <c r="AA506" s="105"/>
      <c r="AB506" s="105" t="s">
        <v>4985</v>
      </c>
      <c r="AF506" s="31" t="s">
        <v>20457</v>
      </c>
    </row>
    <row r="507" spans="1:34" ht="18" customHeight="1">
      <c r="A507" s="348" t="s">
        <v>20978</v>
      </c>
      <c r="B507" s="340" t="s">
        <v>20979</v>
      </c>
      <c r="C507" s="314" t="s">
        <v>20980</v>
      </c>
      <c r="D507" s="123">
        <v>0.8</v>
      </c>
      <c r="E507" s="124">
        <v>520</v>
      </c>
      <c r="F507" s="3" t="s">
        <v>20981</v>
      </c>
      <c r="G507" s="3" t="s">
        <v>20981</v>
      </c>
      <c r="H507" s="3" t="s">
        <v>20982</v>
      </c>
      <c r="I507" s="3">
        <v>150</v>
      </c>
      <c r="J507" s="375"/>
      <c r="K507" s="2" t="s">
        <v>631</v>
      </c>
      <c r="L507" s="599"/>
      <c r="M507" s="599"/>
      <c r="O507" s="72"/>
      <c r="R507" s="33" t="s">
        <v>10991</v>
      </c>
      <c r="S507" s="33" t="s">
        <v>11003</v>
      </c>
      <c r="T507" s="33" t="s">
        <v>10991</v>
      </c>
      <c r="U507" s="33" t="s">
        <v>11003</v>
      </c>
      <c r="V507" s="77">
        <v>461</v>
      </c>
      <c r="W507" s="272">
        <v>292.5</v>
      </c>
      <c r="X507" s="342" t="s">
        <v>419</v>
      </c>
      <c r="Y507" s="711" t="s">
        <v>1510</v>
      </c>
      <c r="Z507" s="270"/>
      <c r="AA507" s="105"/>
      <c r="AB507" s="105" t="s">
        <v>4985</v>
      </c>
      <c r="AF507" s="31" t="s">
        <v>20983</v>
      </c>
    </row>
    <row r="508" spans="1:34" ht="18" customHeight="1">
      <c r="A508" s="348" t="s">
        <v>20299</v>
      </c>
      <c r="B508" s="340" t="s">
        <v>20300</v>
      </c>
      <c r="C508" s="314" t="s">
        <v>19367</v>
      </c>
      <c r="D508" s="123">
        <v>0.8</v>
      </c>
      <c r="E508" s="124">
        <v>520</v>
      </c>
      <c r="F508" s="3" t="s">
        <v>1171</v>
      </c>
      <c r="G508" s="3" t="s">
        <v>1171</v>
      </c>
      <c r="H508" s="3" t="s">
        <v>1172</v>
      </c>
      <c r="I508" s="3"/>
      <c r="J508" s="375"/>
      <c r="K508" s="2" t="s">
        <v>2613</v>
      </c>
      <c r="L508" s="599"/>
      <c r="M508" s="599"/>
      <c r="O508" s="72"/>
      <c r="R508" s="33" t="s">
        <v>10991</v>
      </c>
      <c r="S508" s="33" t="s">
        <v>11003</v>
      </c>
      <c r="T508" s="33" t="s">
        <v>10991</v>
      </c>
      <c r="U508" s="33" t="s">
        <v>11003</v>
      </c>
      <c r="V508" s="77">
        <v>461</v>
      </c>
      <c r="W508" s="272">
        <v>292.5</v>
      </c>
      <c r="X508" s="342" t="s">
        <v>419</v>
      </c>
      <c r="Y508" s="711" t="s">
        <v>1510</v>
      </c>
      <c r="Z508" s="270"/>
      <c r="AA508" s="105"/>
      <c r="AB508" s="105" t="s">
        <v>4985</v>
      </c>
      <c r="AF508" s="31" t="s">
        <v>20303</v>
      </c>
    </row>
    <row r="509" spans="1:34" ht="18" customHeight="1">
      <c r="A509" s="348" t="s">
        <v>24842</v>
      </c>
      <c r="B509" s="340" t="s">
        <v>24843</v>
      </c>
      <c r="C509" s="314" t="s">
        <v>19367</v>
      </c>
      <c r="D509" s="123">
        <v>0.8</v>
      </c>
      <c r="E509" s="124">
        <v>520</v>
      </c>
      <c r="F509" s="3" t="s">
        <v>1171</v>
      </c>
      <c r="G509" s="3" t="s">
        <v>1171</v>
      </c>
      <c r="H509" s="3" t="s">
        <v>1172</v>
      </c>
      <c r="I509" s="3"/>
      <c r="J509" s="375"/>
      <c r="K509" s="2" t="s">
        <v>7648</v>
      </c>
      <c r="L509" s="599"/>
      <c r="M509" s="599"/>
      <c r="O509" s="72"/>
      <c r="R509" s="33" t="s">
        <v>10991</v>
      </c>
      <c r="S509" s="33" t="s">
        <v>11003</v>
      </c>
      <c r="T509" s="33" t="s">
        <v>10991</v>
      </c>
      <c r="U509" s="33" t="s">
        <v>11003</v>
      </c>
      <c r="V509" s="77">
        <v>461</v>
      </c>
      <c r="W509" s="272">
        <v>292.5</v>
      </c>
      <c r="X509" s="342" t="s">
        <v>419</v>
      </c>
      <c r="Y509" s="711" t="s">
        <v>1510</v>
      </c>
      <c r="Z509" s="270"/>
      <c r="AA509" s="105"/>
      <c r="AB509" s="105" t="s">
        <v>4985</v>
      </c>
      <c r="AF509" s="31" t="s">
        <v>24844</v>
      </c>
    </row>
    <row r="510" spans="1:34" ht="18" customHeight="1">
      <c r="A510" s="348" t="s">
        <v>20301</v>
      </c>
      <c r="B510" s="340" t="s">
        <v>20302</v>
      </c>
      <c r="C510" s="314" t="s">
        <v>19367</v>
      </c>
      <c r="D510" s="123">
        <v>0.8</v>
      </c>
      <c r="E510" s="124">
        <v>520</v>
      </c>
      <c r="F510" s="3" t="s">
        <v>1171</v>
      </c>
      <c r="G510" s="3" t="s">
        <v>1171</v>
      </c>
      <c r="H510" s="3" t="s">
        <v>1172</v>
      </c>
      <c r="I510" s="3"/>
      <c r="J510" s="375"/>
      <c r="K510" s="2" t="s">
        <v>2613</v>
      </c>
      <c r="L510" s="599"/>
      <c r="M510" s="599"/>
      <c r="O510" s="72"/>
      <c r="R510" s="33" t="s">
        <v>10991</v>
      </c>
      <c r="S510" s="33" t="s">
        <v>11003</v>
      </c>
      <c r="T510" s="33" t="s">
        <v>10991</v>
      </c>
      <c r="U510" s="33" t="s">
        <v>11003</v>
      </c>
      <c r="V510" s="77">
        <v>461</v>
      </c>
      <c r="W510" s="272">
        <v>292.5</v>
      </c>
      <c r="X510" s="342" t="s">
        <v>419</v>
      </c>
      <c r="Y510" s="711" t="s">
        <v>1510</v>
      </c>
      <c r="Z510" s="270"/>
      <c r="AA510" s="105"/>
      <c r="AB510" s="105" t="s">
        <v>4985</v>
      </c>
      <c r="AF510" s="31" t="s">
        <v>20303</v>
      </c>
    </row>
    <row r="511" spans="1:34" ht="18" customHeight="1">
      <c r="A511" s="348" t="s">
        <v>24845</v>
      </c>
      <c r="B511" s="340" t="s">
        <v>24846</v>
      </c>
      <c r="C511" s="314" t="s">
        <v>19367</v>
      </c>
      <c r="D511" s="123">
        <v>0.8</v>
      </c>
      <c r="E511" s="124">
        <v>520</v>
      </c>
      <c r="F511" s="3" t="s">
        <v>1171</v>
      </c>
      <c r="G511" s="3" t="s">
        <v>1171</v>
      </c>
      <c r="H511" s="3" t="s">
        <v>1172</v>
      </c>
      <c r="I511" s="3"/>
      <c r="J511" s="375"/>
      <c r="K511" s="2" t="s">
        <v>7648</v>
      </c>
      <c r="L511" s="599"/>
      <c r="M511" s="599"/>
      <c r="O511" s="72"/>
      <c r="R511" s="33" t="s">
        <v>10991</v>
      </c>
      <c r="S511" s="33" t="s">
        <v>11003</v>
      </c>
      <c r="T511" s="33" t="s">
        <v>10991</v>
      </c>
      <c r="U511" s="33" t="s">
        <v>11003</v>
      </c>
      <c r="V511" s="77">
        <v>461</v>
      </c>
      <c r="W511" s="272">
        <v>292.5</v>
      </c>
      <c r="X511" s="342" t="s">
        <v>419</v>
      </c>
      <c r="Y511" s="711" t="s">
        <v>1510</v>
      </c>
      <c r="Z511" s="270"/>
      <c r="AA511" s="105"/>
      <c r="AB511" s="105" t="s">
        <v>4985</v>
      </c>
      <c r="AF511" s="31" t="s">
        <v>24844</v>
      </c>
    </row>
    <row r="512" spans="1:34" ht="18" customHeight="1">
      <c r="A512" s="348" t="s">
        <v>20221</v>
      </c>
      <c r="B512" s="340" t="s">
        <v>20222</v>
      </c>
      <c r="C512" s="314" t="s">
        <v>19367</v>
      </c>
      <c r="D512" s="123">
        <v>0.9</v>
      </c>
      <c r="E512" s="124">
        <v>670</v>
      </c>
      <c r="F512" s="3" t="s">
        <v>20223</v>
      </c>
      <c r="G512" s="3" t="s">
        <v>20223</v>
      </c>
      <c r="H512" s="3" t="s">
        <v>20224</v>
      </c>
      <c r="I512" s="3"/>
      <c r="J512" s="375"/>
      <c r="K512" s="2" t="s">
        <v>3474</v>
      </c>
      <c r="L512" s="599"/>
      <c r="M512" s="599"/>
      <c r="O512" s="72"/>
      <c r="R512" s="33" t="s">
        <v>10991</v>
      </c>
      <c r="S512" s="33" t="s">
        <v>11003</v>
      </c>
      <c r="T512" s="33" t="s">
        <v>10991</v>
      </c>
      <c r="U512" s="33"/>
      <c r="V512" s="77">
        <v>605</v>
      </c>
      <c r="W512" s="272">
        <v>292.5</v>
      </c>
      <c r="X512" s="342" t="s">
        <v>419</v>
      </c>
      <c r="Y512" s="711" t="s">
        <v>1510</v>
      </c>
      <c r="Z512" s="270"/>
      <c r="AA512" s="105"/>
      <c r="AB512" s="105" t="s">
        <v>4985</v>
      </c>
      <c r="AF512" s="31" t="s">
        <v>24601</v>
      </c>
      <c r="AG512" s="31" t="s">
        <v>22643</v>
      </c>
      <c r="AH512" t="s">
        <v>22642</v>
      </c>
    </row>
    <row r="513" spans="1:34" ht="18" customHeight="1">
      <c r="A513" s="348" t="s">
        <v>20225</v>
      </c>
      <c r="B513" s="340" t="s">
        <v>20226</v>
      </c>
      <c r="C513" s="314" t="s">
        <v>19367</v>
      </c>
      <c r="D513" s="123">
        <v>0.8</v>
      </c>
      <c r="E513" s="124">
        <v>670</v>
      </c>
      <c r="F513" s="3" t="s">
        <v>20223</v>
      </c>
      <c r="G513" s="3" t="s">
        <v>20223</v>
      </c>
      <c r="H513" s="3" t="s">
        <v>20224</v>
      </c>
      <c r="I513" s="3"/>
      <c r="J513" s="375"/>
      <c r="K513" s="2" t="s">
        <v>3474</v>
      </c>
      <c r="L513" s="599"/>
      <c r="M513" s="599"/>
      <c r="O513" s="72"/>
      <c r="R513" s="33" t="s">
        <v>10991</v>
      </c>
      <c r="S513" s="33" t="s">
        <v>11003</v>
      </c>
      <c r="T513" s="33" t="s">
        <v>10991</v>
      </c>
      <c r="U513" s="33"/>
      <c r="V513" s="77">
        <v>605</v>
      </c>
      <c r="W513" s="272">
        <v>292.5</v>
      </c>
      <c r="X513" s="342" t="s">
        <v>419</v>
      </c>
      <c r="Y513" s="711" t="s">
        <v>1510</v>
      </c>
      <c r="Z513" s="270"/>
      <c r="AA513" s="105"/>
      <c r="AB513" s="105" t="s">
        <v>4985</v>
      </c>
      <c r="AF513" s="31" t="s">
        <v>24601</v>
      </c>
      <c r="AG513" s="31" t="s">
        <v>22643</v>
      </c>
      <c r="AH513" t="s">
        <v>22644</v>
      </c>
    </row>
    <row r="514" spans="1:34" ht="18" customHeight="1">
      <c r="A514" s="348" t="s">
        <v>20357</v>
      </c>
      <c r="B514" s="340" t="s">
        <v>20358</v>
      </c>
      <c r="C514" s="314" t="s">
        <v>19367</v>
      </c>
      <c r="D514" s="123">
        <v>0.9</v>
      </c>
      <c r="E514" s="124">
        <v>670</v>
      </c>
      <c r="F514" s="3" t="s">
        <v>1171</v>
      </c>
      <c r="G514" s="3" t="s">
        <v>1171</v>
      </c>
      <c r="H514" s="3" t="s">
        <v>1172</v>
      </c>
      <c r="I514" s="3"/>
      <c r="J514" s="375"/>
      <c r="K514" s="2" t="s">
        <v>3474</v>
      </c>
      <c r="L514" s="599"/>
      <c r="M514" s="599"/>
      <c r="O514" s="72"/>
      <c r="R514" s="33" t="s">
        <v>10991</v>
      </c>
      <c r="S514" s="33" t="s">
        <v>11003</v>
      </c>
      <c r="T514" s="33" t="s">
        <v>10991</v>
      </c>
      <c r="U514" s="33"/>
      <c r="V514" s="77">
        <v>605</v>
      </c>
      <c r="W514" s="272">
        <v>292.5</v>
      </c>
      <c r="X514" s="342" t="s">
        <v>419</v>
      </c>
      <c r="Y514" s="711" t="s">
        <v>1510</v>
      </c>
      <c r="Z514" s="270"/>
      <c r="AA514" s="105"/>
      <c r="AB514" s="105" t="s">
        <v>4985</v>
      </c>
      <c r="AF514" s="31" t="s">
        <v>20356</v>
      </c>
      <c r="AG514"/>
    </row>
    <row r="515" spans="1:34" ht="18" customHeight="1">
      <c r="A515" s="348" t="s">
        <v>23830</v>
      </c>
      <c r="B515" s="340" t="s">
        <v>23831</v>
      </c>
      <c r="C515" s="314" t="s">
        <v>19367</v>
      </c>
      <c r="D515" s="123">
        <v>0.9</v>
      </c>
      <c r="E515" s="124">
        <v>670</v>
      </c>
      <c r="F515" s="3" t="s">
        <v>1171</v>
      </c>
      <c r="G515" s="3" t="s">
        <v>1171</v>
      </c>
      <c r="H515" s="3" t="s">
        <v>1172</v>
      </c>
      <c r="I515" s="3">
        <v>90</v>
      </c>
      <c r="J515" s="375"/>
      <c r="K515" s="2" t="s">
        <v>3474</v>
      </c>
      <c r="L515" s="599"/>
      <c r="M515" s="599"/>
      <c r="O515" s="72"/>
      <c r="R515" s="33" t="s">
        <v>10991</v>
      </c>
      <c r="S515" s="33" t="s">
        <v>11003</v>
      </c>
      <c r="T515" s="33" t="s">
        <v>10991</v>
      </c>
      <c r="U515" s="33"/>
      <c r="V515" s="77">
        <v>605</v>
      </c>
      <c r="W515" s="272">
        <v>292.5</v>
      </c>
      <c r="X515" s="342" t="s">
        <v>419</v>
      </c>
      <c r="Y515" s="711" t="s">
        <v>1510</v>
      </c>
      <c r="Z515" s="270"/>
      <c r="AA515" s="105"/>
      <c r="AB515" s="105" t="s">
        <v>4985</v>
      </c>
      <c r="AF515" s="31" t="s">
        <v>23829</v>
      </c>
      <c r="AG515"/>
    </row>
    <row r="516" spans="1:34" ht="18" customHeight="1">
      <c r="A516" s="348" t="s">
        <v>20359</v>
      </c>
      <c r="B516" s="340" t="s">
        <v>20360</v>
      </c>
      <c r="C516" s="314" t="s">
        <v>19367</v>
      </c>
      <c r="D516" s="123">
        <v>0.9</v>
      </c>
      <c r="E516" s="124">
        <v>670</v>
      </c>
      <c r="F516" s="3" t="s">
        <v>1171</v>
      </c>
      <c r="G516" s="3" t="s">
        <v>1171</v>
      </c>
      <c r="H516" s="3" t="s">
        <v>1172</v>
      </c>
      <c r="I516" s="3"/>
      <c r="J516" s="375"/>
      <c r="K516" s="2" t="s">
        <v>3474</v>
      </c>
      <c r="L516" s="599"/>
      <c r="M516" s="599"/>
      <c r="O516" s="72"/>
      <c r="R516" s="33" t="s">
        <v>10991</v>
      </c>
      <c r="S516" s="33" t="s">
        <v>11003</v>
      </c>
      <c r="T516" s="33" t="s">
        <v>10991</v>
      </c>
      <c r="U516" s="33"/>
      <c r="V516" s="77">
        <v>605</v>
      </c>
      <c r="W516" s="272">
        <v>292.5</v>
      </c>
      <c r="X516" s="342" t="s">
        <v>419</v>
      </c>
      <c r="Y516" s="711" t="s">
        <v>1510</v>
      </c>
      <c r="Z516" s="270"/>
      <c r="AA516" s="105"/>
      <c r="AB516" s="105" t="s">
        <v>4985</v>
      </c>
      <c r="AF516" s="31" t="s">
        <v>23832</v>
      </c>
      <c r="AG516"/>
    </row>
    <row r="517" spans="1:34" ht="18" customHeight="1">
      <c r="A517" s="348" t="s">
        <v>23833</v>
      </c>
      <c r="B517" s="340" t="s">
        <v>23834</v>
      </c>
      <c r="C517" s="314" t="s">
        <v>19367</v>
      </c>
      <c r="D517" s="123">
        <v>0.9</v>
      </c>
      <c r="E517" s="124">
        <v>670</v>
      </c>
      <c r="F517" s="3" t="s">
        <v>1171</v>
      </c>
      <c r="G517" s="3" t="s">
        <v>1171</v>
      </c>
      <c r="H517" s="3" t="s">
        <v>1172</v>
      </c>
      <c r="I517" s="3">
        <v>90</v>
      </c>
      <c r="J517" s="375"/>
      <c r="K517" s="2" t="s">
        <v>3474</v>
      </c>
      <c r="L517" s="599"/>
      <c r="M517" s="599"/>
      <c r="O517" s="72"/>
      <c r="R517" s="33" t="s">
        <v>10991</v>
      </c>
      <c r="S517" s="33" t="s">
        <v>11003</v>
      </c>
      <c r="T517" s="33" t="s">
        <v>10991</v>
      </c>
      <c r="U517" s="33"/>
      <c r="V517" s="77">
        <v>605</v>
      </c>
      <c r="W517" s="272">
        <v>292.5</v>
      </c>
      <c r="X517" s="342" t="s">
        <v>419</v>
      </c>
      <c r="Y517" s="711" t="s">
        <v>1510</v>
      </c>
      <c r="Z517" s="270"/>
      <c r="AA517" s="105"/>
      <c r="AB517" s="105" t="s">
        <v>4985</v>
      </c>
      <c r="AF517" s="31" t="s">
        <v>23829</v>
      </c>
      <c r="AG517"/>
    </row>
    <row r="518" spans="1:34" ht="18" customHeight="1">
      <c r="A518" s="348" t="s">
        <v>20231</v>
      </c>
      <c r="B518" s="340" t="s">
        <v>20232</v>
      </c>
      <c r="C518" s="314" t="s">
        <v>19367</v>
      </c>
      <c r="D518" s="123">
        <v>0.9</v>
      </c>
      <c r="E518" s="124">
        <v>670</v>
      </c>
      <c r="F518" s="3" t="s">
        <v>1171</v>
      </c>
      <c r="G518" s="3" t="s">
        <v>1171</v>
      </c>
      <c r="H518" s="3" t="s">
        <v>1172</v>
      </c>
      <c r="I518" s="3"/>
      <c r="J518" s="375"/>
      <c r="K518" s="2" t="s">
        <v>20233</v>
      </c>
      <c r="L518" s="599"/>
      <c r="M518" s="599"/>
      <c r="O518" s="72"/>
      <c r="R518" s="33" t="s">
        <v>10991</v>
      </c>
      <c r="S518" s="33" t="s">
        <v>11003</v>
      </c>
      <c r="T518" s="33" t="s">
        <v>10991</v>
      </c>
      <c r="U518" s="33"/>
      <c r="V518" s="77">
        <v>605</v>
      </c>
      <c r="W518" s="272">
        <v>292.5</v>
      </c>
      <c r="X518" s="342" t="s">
        <v>419</v>
      </c>
      <c r="Y518" s="711" t="s">
        <v>1510</v>
      </c>
      <c r="Z518" s="270"/>
      <c r="AA518" s="105"/>
      <c r="AB518" s="105" t="s">
        <v>4985</v>
      </c>
      <c r="AF518" s="31" t="s">
        <v>20234</v>
      </c>
    </row>
    <row r="519" spans="1:34" ht="18" customHeight="1">
      <c r="A519" s="348" t="s">
        <v>20583</v>
      </c>
      <c r="B519" s="340" t="s">
        <v>20584</v>
      </c>
      <c r="C519" s="314" t="s">
        <v>4045</v>
      </c>
      <c r="D519" s="123">
        <v>0.8</v>
      </c>
      <c r="E519" s="114" t="s">
        <v>341</v>
      </c>
      <c r="F519" s="3" t="s">
        <v>1171</v>
      </c>
      <c r="G519" s="3" t="s">
        <v>1172</v>
      </c>
      <c r="H519" s="3" t="s">
        <v>1172</v>
      </c>
      <c r="I519" s="114" t="s">
        <v>20585</v>
      </c>
      <c r="J519" s="374" t="s">
        <v>15480</v>
      </c>
      <c r="K519" s="567" t="s">
        <v>631</v>
      </c>
      <c r="R519" s="33" t="s">
        <v>10991</v>
      </c>
      <c r="S519" s="33" t="s">
        <v>11003</v>
      </c>
      <c r="T519" s="33" t="s">
        <v>10991</v>
      </c>
      <c r="U519" s="33" t="s">
        <v>11003</v>
      </c>
      <c r="V519" s="77">
        <v>461</v>
      </c>
      <c r="W519" s="272">
        <v>292.5</v>
      </c>
      <c r="X519" s="342" t="s">
        <v>1447</v>
      </c>
      <c r="Y519" s="717"/>
      <c r="Z519" s="105"/>
      <c r="AA519" s="105"/>
      <c r="AB519" s="105" t="s">
        <v>4985</v>
      </c>
      <c r="AF519" s="31" t="s">
        <v>15482</v>
      </c>
    </row>
    <row r="520" spans="1:34" ht="18" customHeight="1">
      <c r="A520" s="348" t="s">
        <v>22025</v>
      </c>
      <c r="B520" s="340" t="s">
        <v>22026</v>
      </c>
      <c r="C520" s="314" t="s">
        <v>2032</v>
      </c>
      <c r="D520" s="123">
        <v>0.8</v>
      </c>
      <c r="E520" s="114" t="s">
        <v>22027</v>
      </c>
      <c r="F520" s="3" t="s">
        <v>22028</v>
      </c>
      <c r="G520" s="3" t="s">
        <v>22029</v>
      </c>
      <c r="H520" s="3" t="s">
        <v>22029</v>
      </c>
      <c r="I520" s="114" t="s">
        <v>23606</v>
      </c>
      <c r="J520" s="374"/>
      <c r="K520" s="567" t="s">
        <v>631</v>
      </c>
      <c r="R520" s="33" t="s">
        <v>10991</v>
      </c>
      <c r="S520" s="33" t="s">
        <v>11003</v>
      </c>
      <c r="T520" s="33" t="s">
        <v>10991</v>
      </c>
      <c r="U520" s="33"/>
      <c r="V520" s="77">
        <v>432</v>
      </c>
      <c r="W520" s="272">
        <v>279</v>
      </c>
      <c r="X520" s="342" t="s">
        <v>1447</v>
      </c>
      <c r="Y520" s="717"/>
      <c r="Z520" s="270" t="s">
        <v>2204</v>
      </c>
      <c r="AA520" s="105" t="s">
        <v>10040</v>
      </c>
      <c r="AB520" s="105" t="s">
        <v>4985</v>
      </c>
      <c r="AF520" s="31" t="s">
        <v>22030</v>
      </c>
    </row>
    <row r="521" spans="1:34" ht="18" customHeight="1">
      <c r="A521" s="348" t="s">
        <v>25332</v>
      </c>
      <c r="B521" s="340" t="s">
        <v>22026</v>
      </c>
      <c r="C521" s="314" t="s">
        <v>2032</v>
      </c>
      <c r="D521" s="123">
        <v>0.8</v>
      </c>
      <c r="E521" s="114" t="s">
        <v>341</v>
      </c>
      <c r="F521" s="3" t="s">
        <v>1171</v>
      </c>
      <c r="G521" s="3" t="s">
        <v>1172</v>
      </c>
      <c r="H521" s="3" t="s">
        <v>1172</v>
      </c>
      <c r="I521" s="114"/>
      <c r="J521" s="374"/>
      <c r="K521" s="567" t="s">
        <v>7648</v>
      </c>
      <c r="R521" s="33" t="s">
        <v>10991</v>
      </c>
      <c r="S521" s="33" t="s">
        <v>11003</v>
      </c>
      <c r="T521" s="33" t="s">
        <v>10991</v>
      </c>
      <c r="U521" s="33"/>
      <c r="V521" s="77">
        <v>432</v>
      </c>
      <c r="W521" s="272">
        <v>279</v>
      </c>
      <c r="X521" s="342" t="s">
        <v>1447</v>
      </c>
      <c r="Y521" s="717"/>
      <c r="Z521" s="270" t="s">
        <v>2204</v>
      </c>
      <c r="AA521" s="105" t="s">
        <v>10040</v>
      </c>
      <c r="AB521" s="105" t="s">
        <v>4985</v>
      </c>
      <c r="AF521" s="31" t="s">
        <v>25333</v>
      </c>
      <c r="AG521" t="s">
        <v>25334</v>
      </c>
    </row>
    <row r="522" spans="1:34" ht="18" customHeight="1">
      <c r="A522" s="348" t="s">
        <v>23458</v>
      </c>
      <c r="B522" s="340" t="s">
        <v>23459</v>
      </c>
      <c r="C522" s="314" t="s">
        <v>19367</v>
      </c>
      <c r="D522" s="123">
        <v>1</v>
      </c>
      <c r="E522" s="114" t="s">
        <v>23460</v>
      </c>
      <c r="F522" s="3" t="s">
        <v>23461</v>
      </c>
      <c r="G522" s="3" t="s">
        <v>23461</v>
      </c>
      <c r="H522" s="3" t="s">
        <v>23462</v>
      </c>
      <c r="I522" s="114"/>
      <c r="J522" s="374"/>
      <c r="K522" s="567" t="s">
        <v>1730</v>
      </c>
      <c r="R522" s="33" t="s">
        <v>10991</v>
      </c>
      <c r="S522" s="33" t="s">
        <v>11003</v>
      </c>
      <c r="T522" s="33" t="s">
        <v>10991</v>
      </c>
      <c r="U522" s="33"/>
      <c r="V522" s="77">
        <v>305</v>
      </c>
      <c r="W522" s="272">
        <v>205</v>
      </c>
      <c r="X522" s="342" t="s">
        <v>1447</v>
      </c>
      <c r="Y522" s="717"/>
      <c r="Z522" s="270" t="s">
        <v>2204</v>
      </c>
      <c r="AA522" s="105" t="s">
        <v>10040</v>
      </c>
      <c r="AB522" s="105" t="s">
        <v>4985</v>
      </c>
      <c r="AF522" s="31" t="s">
        <v>23463</v>
      </c>
    </row>
    <row r="523" spans="1:34" ht="18" customHeight="1">
      <c r="A523" s="348" t="s">
        <v>24107</v>
      </c>
      <c r="B523" s="340" t="s">
        <v>24108</v>
      </c>
      <c r="C523" s="314" t="s">
        <v>24109</v>
      </c>
      <c r="D523" s="123">
        <v>1.2</v>
      </c>
      <c r="E523" s="114" t="s">
        <v>6582</v>
      </c>
      <c r="F523" s="3" t="s">
        <v>24110</v>
      </c>
      <c r="G523" s="3" t="s">
        <v>1171</v>
      </c>
      <c r="H523" s="3" t="s">
        <v>24111</v>
      </c>
      <c r="I523" s="114"/>
      <c r="J523" s="374"/>
      <c r="K523" s="567" t="s">
        <v>3474</v>
      </c>
      <c r="R523" s="33" t="s">
        <v>10991</v>
      </c>
      <c r="S523" s="33" t="s">
        <v>11003</v>
      </c>
      <c r="T523" s="33" t="s">
        <v>10991</v>
      </c>
      <c r="U523" s="33"/>
      <c r="V523" s="77">
        <v>585.70000000000005</v>
      </c>
      <c r="W523" s="272">
        <v>268.2</v>
      </c>
      <c r="X523" s="342" t="s">
        <v>1447</v>
      </c>
      <c r="Y523" s="717"/>
      <c r="Z523" s="270"/>
      <c r="AA523" s="105"/>
      <c r="AB523" s="105" t="s">
        <v>4985</v>
      </c>
      <c r="AF523" s="31" t="s">
        <v>24112</v>
      </c>
    </row>
    <row r="524" spans="1:34" ht="18" customHeight="1">
      <c r="A524" s="348" t="s">
        <v>24113</v>
      </c>
      <c r="B524" s="340" t="s">
        <v>24114</v>
      </c>
      <c r="C524" s="314" t="s">
        <v>2032</v>
      </c>
      <c r="D524" s="123">
        <v>1</v>
      </c>
      <c r="E524" s="114" t="s">
        <v>24115</v>
      </c>
      <c r="F524" s="3" t="s">
        <v>24110</v>
      </c>
      <c r="G524" s="3" t="s">
        <v>24111</v>
      </c>
      <c r="H524" s="3" t="s">
        <v>24111</v>
      </c>
      <c r="I524" s="114"/>
      <c r="J524" s="374"/>
      <c r="K524" s="567" t="s">
        <v>3474</v>
      </c>
      <c r="R524" s="33" t="s">
        <v>10991</v>
      </c>
      <c r="S524" s="33" t="s">
        <v>11003</v>
      </c>
      <c r="T524" s="33" t="s">
        <v>10991</v>
      </c>
      <c r="U524" s="33"/>
      <c r="V524" s="77">
        <v>585.70000000000005</v>
      </c>
      <c r="W524" s="272">
        <v>268.2</v>
      </c>
      <c r="X524" s="342" t="s">
        <v>1447</v>
      </c>
      <c r="Y524" s="717"/>
      <c r="Z524" s="270"/>
      <c r="AA524" s="105"/>
      <c r="AB524" s="105" t="s">
        <v>4985</v>
      </c>
      <c r="AF524" s="31" t="s">
        <v>24112</v>
      </c>
    </row>
    <row r="525" spans="1:34" ht="18" customHeight="1">
      <c r="A525" s="348" t="s">
        <v>24134</v>
      </c>
      <c r="B525" s="340" t="s">
        <v>24133</v>
      </c>
      <c r="C525" s="314" t="s">
        <v>2032</v>
      </c>
      <c r="D525" s="123">
        <v>1.2</v>
      </c>
      <c r="E525" s="114" t="s">
        <v>24135</v>
      </c>
      <c r="F525" s="3" t="s">
        <v>24136</v>
      </c>
      <c r="G525" s="3" t="s">
        <v>24136</v>
      </c>
      <c r="H525" s="3" t="s">
        <v>24137</v>
      </c>
      <c r="I525" s="114"/>
      <c r="J525" s="374"/>
      <c r="K525" s="567" t="s">
        <v>3474</v>
      </c>
      <c r="R525" s="33" t="s">
        <v>10991</v>
      </c>
      <c r="S525" s="33" t="s">
        <v>11003</v>
      </c>
      <c r="T525" s="33" t="s">
        <v>10991</v>
      </c>
      <c r="U525" s="33"/>
      <c r="V525" s="77">
        <v>585.70000000000005</v>
      </c>
      <c r="W525" s="272">
        <v>268.2</v>
      </c>
      <c r="X525" s="342" t="s">
        <v>1447</v>
      </c>
      <c r="Y525" s="717"/>
      <c r="Z525" s="270"/>
      <c r="AA525" s="105"/>
      <c r="AB525" s="105" t="s">
        <v>4985</v>
      </c>
      <c r="AF525" s="31" t="s">
        <v>24138</v>
      </c>
    </row>
    <row r="526" spans="1:34" ht="18" customHeight="1">
      <c r="A526" s="348" t="s">
        <v>24139</v>
      </c>
      <c r="B526" s="340" t="s">
        <v>24140</v>
      </c>
      <c r="C526" s="314" t="s">
        <v>2032</v>
      </c>
      <c r="D526" s="123">
        <v>1</v>
      </c>
      <c r="E526" s="114" t="s">
        <v>23589</v>
      </c>
      <c r="F526" s="3" t="s">
        <v>1171</v>
      </c>
      <c r="G526" s="3" t="s">
        <v>1172</v>
      </c>
      <c r="H526" s="3" t="s">
        <v>1172</v>
      </c>
      <c r="I526" s="114"/>
      <c r="J526" s="374"/>
      <c r="K526" s="567" t="s">
        <v>3474</v>
      </c>
      <c r="R526" s="33" t="s">
        <v>10991</v>
      </c>
      <c r="S526" s="33" t="s">
        <v>11003</v>
      </c>
      <c r="T526" s="33" t="s">
        <v>10991</v>
      </c>
      <c r="U526" s="33"/>
      <c r="V526" s="77">
        <v>585.70000000000005</v>
      </c>
      <c r="W526" s="272">
        <v>268.2</v>
      </c>
      <c r="X526" s="342" t="s">
        <v>1447</v>
      </c>
      <c r="Y526" s="717"/>
      <c r="Z526" s="270"/>
      <c r="AA526" s="105"/>
      <c r="AB526" s="105" t="s">
        <v>4985</v>
      </c>
      <c r="AF526" s="31" t="s">
        <v>24138</v>
      </c>
    </row>
    <row r="527" spans="1:34" ht="18" customHeight="1">
      <c r="A527" s="348" t="s">
        <v>24409</v>
      </c>
      <c r="B527" s="340" t="s">
        <v>24410</v>
      </c>
      <c r="C527" s="314" t="s">
        <v>24411</v>
      </c>
      <c r="D527" s="123">
        <v>1.2</v>
      </c>
      <c r="E527" s="114" t="s">
        <v>24412</v>
      </c>
      <c r="F527" s="3" t="s">
        <v>24413</v>
      </c>
      <c r="G527" s="3" t="s">
        <v>24414</v>
      </c>
      <c r="H527" s="3" t="s">
        <v>24414</v>
      </c>
      <c r="I527" s="114"/>
      <c r="J527" s="374"/>
      <c r="K527" s="567" t="s">
        <v>3474</v>
      </c>
      <c r="R527" s="33" t="s">
        <v>10991</v>
      </c>
      <c r="S527" s="33" t="s">
        <v>11003</v>
      </c>
      <c r="T527" s="33" t="s">
        <v>10991</v>
      </c>
      <c r="U527" s="33"/>
      <c r="V527" s="77">
        <v>585.70000000000005</v>
      </c>
      <c r="W527" s="272">
        <v>268.2</v>
      </c>
      <c r="X527" s="342" t="s">
        <v>1830</v>
      </c>
      <c r="Y527" s="717"/>
      <c r="Z527" s="270" t="s">
        <v>2204</v>
      </c>
      <c r="AA527" s="105" t="s">
        <v>10040</v>
      </c>
      <c r="AB527" s="105" t="s">
        <v>4985</v>
      </c>
      <c r="AF527" s="31" t="s">
        <v>24415</v>
      </c>
    </row>
    <row r="528" spans="1:34" ht="18" customHeight="1">
      <c r="A528" s="348" t="s">
        <v>26679</v>
      </c>
      <c r="B528" s="340" t="s">
        <v>26680</v>
      </c>
      <c r="C528" s="314" t="s">
        <v>26681</v>
      </c>
      <c r="D528" s="123">
        <v>0.9</v>
      </c>
      <c r="E528" s="114" t="s">
        <v>26682</v>
      </c>
      <c r="F528" s="3" t="s">
        <v>26683</v>
      </c>
      <c r="G528" s="3" t="s">
        <v>26683</v>
      </c>
      <c r="H528" s="3" t="s">
        <v>26684</v>
      </c>
      <c r="I528" s="114"/>
      <c r="J528" s="374"/>
      <c r="K528" s="567" t="s">
        <v>3474</v>
      </c>
      <c r="R528" s="33" t="s">
        <v>10991</v>
      </c>
      <c r="S528" s="33" t="s">
        <v>11003</v>
      </c>
      <c r="T528" s="33" t="s">
        <v>10991</v>
      </c>
      <c r="U528" s="33"/>
      <c r="V528" s="77">
        <v>605</v>
      </c>
      <c r="W528" s="272">
        <v>292.5</v>
      </c>
      <c r="X528" s="342" t="s">
        <v>419</v>
      </c>
      <c r="Y528" s="711" t="s">
        <v>1510</v>
      </c>
      <c r="Z528" s="270"/>
      <c r="AA528" s="105"/>
      <c r="AB528" s="105" t="s">
        <v>4985</v>
      </c>
      <c r="AF528" s="31" t="s">
        <v>26685</v>
      </c>
    </row>
    <row r="529" spans="1:31" ht="18" customHeight="1">
      <c r="C529" s="80"/>
      <c r="D529" s="123"/>
      <c r="E529" s="124"/>
      <c r="F529" s="3"/>
      <c r="G529" s="3"/>
      <c r="H529" s="3"/>
      <c r="I529" s="3"/>
      <c r="J529" s="379"/>
      <c r="K529" s="567"/>
      <c r="L529" s="599"/>
      <c r="M529" s="599"/>
      <c r="O529" s="72"/>
      <c r="R529" s="33"/>
      <c r="S529" s="33"/>
      <c r="T529" s="33"/>
      <c r="U529" s="33"/>
      <c r="Y529" s="711"/>
      <c r="Z529" s="743"/>
      <c r="AA529" s="105"/>
    </row>
    <row r="530" spans="1:31" ht="18" customHeight="1">
      <c r="A530" s="348" t="s">
        <v>8092</v>
      </c>
      <c r="B530" s="340" t="s">
        <v>8761</v>
      </c>
      <c r="C530" s="80" t="s">
        <v>10396</v>
      </c>
      <c r="D530" s="123">
        <v>0.8</v>
      </c>
      <c r="E530" s="124">
        <v>405</v>
      </c>
      <c r="F530" s="3" t="s">
        <v>9551</v>
      </c>
      <c r="G530" s="3" t="s">
        <v>11224</v>
      </c>
      <c r="H530" s="3" t="s">
        <v>9551</v>
      </c>
      <c r="I530" s="3">
        <v>180</v>
      </c>
      <c r="J530" s="375"/>
      <c r="K530" s="2" t="s">
        <v>1730</v>
      </c>
      <c r="O530" s="161"/>
      <c r="R530" s="33">
        <v>0</v>
      </c>
      <c r="S530" s="33">
        <v>-2</v>
      </c>
      <c r="T530" s="33">
        <v>0</v>
      </c>
      <c r="U530" s="33">
        <v>-1</v>
      </c>
      <c r="V530" s="77">
        <v>355</v>
      </c>
      <c r="W530" s="272">
        <v>230</v>
      </c>
      <c r="X530" s="342" t="s">
        <v>9563</v>
      </c>
      <c r="Y530" s="711"/>
      <c r="Z530" s="105"/>
      <c r="AA530" s="105"/>
    </row>
    <row r="531" spans="1:31" ht="18" customHeight="1">
      <c r="A531" s="348" t="s">
        <v>9920</v>
      </c>
      <c r="B531" s="340" t="s">
        <v>5645</v>
      </c>
      <c r="C531" s="80" t="s">
        <v>10396</v>
      </c>
      <c r="D531" s="123">
        <v>0.8</v>
      </c>
      <c r="E531" s="124">
        <v>405</v>
      </c>
      <c r="F531" s="3" t="s">
        <v>9551</v>
      </c>
      <c r="G531" s="3" t="s">
        <v>11224</v>
      </c>
      <c r="H531" s="3" t="s">
        <v>9551</v>
      </c>
      <c r="I531" s="3">
        <v>240</v>
      </c>
      <c r="J531" s="375"/>
      <c r="K531" s="2" t="s">
        <v>1730</v>
      </c>
      <c r="O531" s="161"/>
      <c r="R531" s="33">
        <v>0</v>
      </c>
      <c r="S531" s="33">
        <v>-2</v>
      </c>
      <c r="T531" s="33">
        <v>0</v>
      </c>
      <c r="U531" s="33">
        <v>-1</v>
      </c>
      <c r="V531" s="77">
        <v>355</v>
      </c>
      <c r="W531" s="272">
        <v>230</v>
      </c>
      <c r="X531" s="342" t="s">
        <v>9563</v>
      </c>
      <c r="Y531" s="711"/>
      <c r="Z531" s="105"/>
      <c r="AA531" s="105"/>
    </row>
    <row r="532" spans="1:31" ht="18" customHeight="1">
      <c r="A532" s="348" t="s">
        <v>9109</v>
      </c>
      <c r="B532" s="340" t="s">
        <v>12604</v>
      </c>
      <c r="C532" s="80" t="s">
        <v>10396</v>
      </c>
      <c r="D532" s="123">
        <v>0.8</v>
      </c>
      <c r="E532" s="124">
        <v>405</v>
      </c>
      <c r="F532" s="3" t="s">
        <v>9551</v>
      </c>
      <c r="G532" s="3" t="s">
        <v>11224</v>
      </c>
      <c r="H532" s="3" t="s">
        <v>9551</v>
      </c>
      <c r="I532" s="3"/>
      <c r="J532" s="375"/>
      <c r="K532" s="2" t="s">
        <v>1730</v>
      </c>
      <c r="O532" s="161"/>
      <c r="R532" s="33">
        <v>0</v>
      </c>
      <c r="S532" s="33">
        <v>-2</v>
      </c>
      <c r="T532" s="33">
        <v>0</v>
      </c>
      <c r="U532" s="33">
        <v>-1</v>
      </c>
      <c r="V532" s="77">
        <v>355</v>
      </c>
      <c r="W532" s="272">
        <v>230</v>
      </c>
      <c r="X532" s="342" t="s">
        <v>9563</v>
      </c>
      <c r="Y532" s="711"/>
      <c r="Z532" s="105"/>
      <c r="AA532" s="105"/>
    </row>
    <row r="533" spans="1:31" ht="18" customHeight="1">
      <c r="A533" s="348" t="s">
        <v>549</v>
      </c>
      <c r="B533" s="340" t="s">
        <v>10978</v>
      </c>
      <c r="C533" s="80" t="s">
        <v>10396</v>
      </c>
      <c r="D533" s="123">
        <v>0.8</v>
      </c>
      <c r="E533" s="124">
        <v>405</v>
      </c>
      <c r="F533" s="3" t="s">
        <v>9551</v>
      </c>
      <c r="G533" s="3" t="s">
        <v>11224</v>
      </c>
      <c r="H533" s="3" t="s">
        <v>9551</v>
      </c>
      <c r="I533" s="3">
        <v>190</v>
      </c>
      <c r="J533" s="375"/>
      <c r="K533" s="2" t="s">
        <v>1730</v>
      </c>
      <c r="O533" s="161"/>
      <c r="R533" s="33">
        <v>0</v>
      </c>
      <c r="S533" s="33">
        <v>-2</v>
      </c>
      <c r="T533" s="33">
        <v>0</v>
      </c>
      <c r="U533" s="33">
        <v>-1</v>
      </c>
      <c r="V533" s="77">
        <v>355</v>
      </c>
      <c r="W533" s="272">
        <v>230</v>
      </c>
      <c r="X533" s="342" t="s">
        <v>9563</v>
      </c>
      <c r="Y533" s="711"/>
      <c r="Z533" s="105"/>
      <c r="AA533" s="105"/>
    </row>
    <row r="534" spans="1:31" ht="18" customHeight="1">
      <c r="A534" s="348" t="s">
        <v>1584</v>
      </c>
      <c r="B534" s="340" t="s">
        <v>3327</v>
      </c>
      <c r="C534" s="80" t="s">
        <v>10396</v>
      </c>
      <c r="D534" s="123">
        <v>0.8</v>
      </c>
      <c r="E534" s="124">
        <v>405</v>
      </c>
      <c r="F534" s="3" t="s">
        <v>9551</v>
      </c>
      <c r="G534" s="3" t="s">
        <v>11224</v>
      </c>
      <c r="H534" s="3" t="s">
        <v>9551</v>
      </c>
      <c r="I534" s="3">
        <v>180</v>
      </c>
      <c r="J534" s="375"/>
      <c r="K534" s="2" t="s">
        <v>1730</v>
      </c>
      <c r="O534" s="161"/>
      <c r="R534" s="33">
        <v>0</v>
      </c>
      <c r="S534" s="33">
        <v>-2</v>
      </c>
      <c r="T534" s="33">
        <v>0</v>
      </c>
      <c r="U534" s="33">
        <v>-1</v>
      </c>
      <c r="V534" s="77">
        <v>355</v>
      </c>
      <c r="W534" s="272">
        <v>230</v>
      </c>
      <c r="X534" s="342" t="s">
        <v>9563</v>
      </c>
      <c r="Y534" s="711"/>
      <c r="Z534" s="105"/>
      <c r="AA534" s="105"/>
    </row>
    <row r="535" spans="1:31" ht="18" customHeight="1">
      <c r="A535" s="348" t="s">
        <v>1585</v>
      </c>
      <c r="B535" s="340" t="s">
        <v>3328</v>
      </c>
      <c r="C535" s="80" t="s">
        <v>10396</v>
      </c>
      <c r="D535" s="123">
        <v>0.8</v>
      </c>
      <c r="E535" s="124">
        <v>405</v>
      </c>
      <c r="F535" s="3" t="s">
        <v>4008</v>
      </c>
      <c r="G535" s="3" t="s">
        <v>11224</v>
      </c>
      <c r="H535" s="3" t="s">
        <v>4008</v>
      </c>
      <c r="I535" s="3"/>
      <c r="J535" s="375"/>
      <c r="K535" s="2" t="s">
        <v>1730</v>
      </c>
      <c r="O535" s="161"/>
      <c r="R535" s="33">
        <v>0</v>
      </c>
      <c r="S535" s="33">
        <v>-2</v>
      </c>
      <c r="T535" s="33">
        <v>0</v>
      </c>
      <c r="U535" s="33">
        <v>-1</v>
      </c>
      <c r="V535" s="77">
        <v>355</v>
      </c>
      <c r="W535" s="272">
        <v>230</v>
      </c>
      <c r="X535" s="342" t="s">
        <v>9563</v>
      </c>
      <c r="Y535" s="711"/>
      <c r="Z535" s="105"/>
      <c r="AA535" s="105"/>
    </row>
    <row r="536" spans="1:31" ht="18" customHeight="1">
      <c r="A536" s="348" t="str">
        <f>ASC(O536)</f>
        <v>4-61-3</v>
      </c>
      <c r="B536" s="344" t="s">
        <v>11528</v>
      </c>
      <c r="C536" s="140" t="s">
        <v>5554</v>
      </c>
      <c r="D536" s="138">
        <v>0.6</v>
      </c>
      <c r="E536" s="143">
        <v>520</v>
      </c>
      <c r="F536" s="4" t="s">
        <v>11224</v>
      </c>
      <c r="G536" s="4" t="s">
        <v>11224</v>
      </c>
      <c r="H536" s="4" t="s">
        <v>4008</v>
      </c>
      <c r="I536" s="157" t="s">
        <v>4158</v>
      </c>
      <c r="J536" s="378"/>
      <c r="K536" s="2" t="s">
        <v>458</v>
      </c>
      <c r="O536" s="162" t="s">
        <v>11834</v>
      </c>
      <c r="P536" s="198"/>
      <c r="Q536" s="198"/>
      <c r="R536" s="33" t="s">
        <v>10991</v>
      </c>
      <c r="S536" s="33" t="s">
        <v>11539</v>
      </c>
      <c r="T536" s="33" t="s">
        <v>10991</v>
      </c>
      <c r="U536" s="33" t="s">
        <v>11539</v>
      </c>
      <c r="V536" s="77">
        <v>461</v>
      </c>
      <c r="W536" s="272">
        <v>292.5</v>
      </c>
      <c r="X536" s="342" t="s">
        <v>9563</v>
      </c>
      <c r="Y536" s="711"/>
      <c r="Z536" s="105"/>
      <c r="AA536" s="105"/>
    </row>
    <row r="537" spans="1:31" ht="18" customHeight="1" thickBot="1">
      <c r="A537" s="348" t="s">
        <v>3814</v>
      </c>
      <c r="B537" s="344" t="s">
        <v>811</v>
      </c>
      <c r="C537" s="140" t="s">
        <v>1656</v>
      </c>
      <c r="D537" s="138">
        <v>0.6</v>
      </c>
      <c r="E537" s="143">
        <v>520</v>
      </c>
      <c r="F537" s="4" t="s">
        <v>2647</v>
      </c>
      <c r="G537" s="4" t="s">
        <v>2647</v>
      </c>
      <c r="H537" s="4" t="s">
        <v>4008</v>
      </c>
      <c r="I537" s="157" t="s">
        <v>5788</v>
      </c>
      <c r="J537" s="378"/>
      <c r="K537" s="2" t="s">
        <v>9894</v>
      </c>
      <c r="O537" s="162"/>
      <c r="P537" s="198"/>
      <c r="Q537" s="198"/>
      <c r="R537" s="33" t="s">
        <v>10991</v>
      </c>
      <c r="S537" s="33" t="s">
        <v>1293</v>
      </c>
      <c r="T537" s="33" t="s">
        <v>10991</v>
      </c>
      <c r="U537" s="33" t="s">
        <v>11539</v>
      </c>
      <c r="V537" s="77">
        <v>461</v>
      </c>
      <c r="W537" s="272">
        <v>292.5</v>
      </c>
      <c r="X537" s="342" t="s">
        <v>9563</v>
      </c>
      <c r="Y537" s="711"/>
      <c r="Z537" s="105"/>
      <c r="AA537" s="105"/>
    </row>
    <row r="538" spans="1:31" ht="18" customHeight="1" thickBot="1">
      <c r="A538" s="348" t="s">
        <v>6546</v>
      </c>
      <c r="B538" s="343" t="s">
        <v>4382</v>
      </c>
      <c r="C538" s="313" t="s">
        <v>1656</v>
      </c>
      <c r="D538" s="166">
        <v>0.6</v>
      </c>
      <c r="E538" s="167">
        <v>520</v>
      </c>
      <c r="F538" s="101" t="s">
        <v>11224</v>
      </c>
      <c r="G538" s="101" t="s">
        <v>11224</v>
      </c>
      <c r="H538" s="101" t="s">
        <v>9551</v>
      </c>
      <c r="I538" s="168" t="s">
        <v>2343</v>
      </c>
      <c r="J538" s="401"/>
      <c r="K538" s="647" t="s">
        <v>10557</v>
      </c>
      <c r="L538" s="648"/>
      <c r="O538" s="162"/>
      <c r="P538" s="198"/>
      <c r="Q538" s="198"/>
      <c r="R538" s="33" t="s">
        <v>10991</v>
      </c>
      <c r="S538" s="33" t="s">
        <v>11539</v>
      </c>
      <c r="T538" s="33" t="s">
        <v>10991</v>
      </c>
      <c r="U538" s="33" t="s">
        <v>11539</v>
      </c>
      <c r="V538" s="77">
        <v>505</v>
      </c>
      <c r="W538" s="272">
        <v>292.5</v>
      </c>
      <c r="X538" s="342" t="s">
        <v>9563</v>
      </c>
      <c r="Y538" s="711"/>
      <c r="Z538" s="105"/>
      <c r="AA538" s="105"/>
    </row>
    <row r="539" spans="1:31" ht="18" customHeight="1">
      <c r="A539" s="579" t="s">
        <v>10529</v>
      </c>
      <c r="B539" s="753" t="s">
        <v>12724</v>
      </c>
      <c r="C539" s="334"/>
      <c r="D539" s="247"/>
      <c r="E539" s="739"/>
      <c r="F539" s="246"/>
      <c r="G539" s="246"/>
      <c r="H539" s="246"/>
      <c r="I539" s="754"/>
      <c r="J539" s="755"/>
      <c r="K539" s="756"/>
      <c r="L539" s="756"/>
      <c r="M539" s="108"/>
      <c r="N539" s="108"/>
      <c r="O539" s="757"/>
      <c r="P539" s="629"/>
      <c r="Q539" s="629"/>
      <c r="R539" s="33"/>
      <c r="S539" s="33"/>
      <c r="T539" s="33"/>
      <c r="U539" s="33"/>
      <c r="V539" s="33"/>
      <c r="W539" s="582"/>
      <c r="X539" s="583"/>
      <c r="Y539" s="718"/>
      <c r="Z539" s="684"/>
      <c r="AA539" s="684"/>
      <c r="AB539" s="684"/>
      <c r="AC539" s="684"/>
      <c r="AD539" s="809"/>
      <c r="AE539" s="809"/>
    </row>
    <row r="540" spans="1:31" ht="18" customHeight="1">
      <c r="A540" s="579" t="s">
        <v>10603</v>
      </c>
      <c r="B540" s="753" t="s">
        <v>2134</v>
      </c>
      <c r="C540" s="334"/>
      <c r="D540" s="247"/>
      <c r="E540" s="739"/>
      <c r="F540" s="246"/>
      <c r="G540" s="246"/>
      <c r="H540" s="246"/>
      <c r="I540" s="754"/>
      <c r="J540" s="755"/>
      <c r="K540" s="756"/>
      <c r="L540" s="756"/>
      <c r="M540" s="108"/>
      <c r="N540" s="108"/>
      <c r="O540" s="757"/>
      <c r="P540" s="629"/>
      <c r="Q540" s="629"/>
      <c r="R540" s="33"/>
      <c r="S540" s="33"/>
      <c r="T540" s="33"/>
      <c r="U540" s="33"/>
      <c r="V540" s="33"/>
      <c r="W540" s="582"/>
      <c r="X540" s="583"/>
      <c r="Y540" s="718"/>
      <c r="Z540" s="684"/>
      <c r="AA540" s="684"/>
      <c r="AB540" s="684"/>
      <c r="AC540" s="684"/>
      <c r="AD540" s="809"/>
      <c r="AE540" s="809"/>
    </row>
    <row r="541" spans="1:31" ht="18" customHeight="1">
      <c r="A541" s="579" t="s">
        <v>7342</v>
      </c>
      <c r="B541" s="753" t="s">
        <v>7343</v>
      </c>
      <c r="C541" s="334"/>
      <c r="D541" s="247"/>
      <c r="E541" s="739"/>
      <c r="F541" s="246"/>
      <c r="G541" s="246"/>
      <c r="H541" s="246"/>
      <c r="I541" s="754"/>
      <c r="J541" s="755"/>
      <c r="K541" s="756"/>
      <c r="L541" s="756"/>
      <c r="M541" s="108"/>
      <c r="N541" s="108"/>
      <c r="O541" s="757"/>
      <c r="P541" s="629"/>
      <c r="Q541" s="629"/>
      <c r="R541" s="33"/>
      <c r="S541" s="33"/>
      <c r="T541" s="33"/>
      <c r="U541" s="33"/>
      <c r="V541" s="33"/>
      <c r="W541" s="582"/>
      <c r="X541" s="583"/>
      <c r="Y541" s="718"/>
      <c r="Z541" s="684"/>
      <c r="AA541" s="684"/>
      <c r="AB541" s="684"/>
      <c r="AC541" s="684"/>
      <c r="AD541" s="809"/>
      <c r="AE541" s="809"/>
    </row>
    <row r="542" spans="1:31" ht="18" customHeight="1">
      <c r="A542" s="579" t="s">
        <v>7344</v>
      </c>
      <c r="B542" s="753" t="s">
        <v>7345</v>
      </c>
      <c r="C542" s="334"/>
      <c r="D542" s="247"/>
      <c r="E542" s="739"/>
      <c r="F542" s="246"/>
      <c r="G542" s="246"/>
      <c r="H542" s="246"/>
      <c r="I542" s="754"/>
      <c r="J542" s="755"/>
      <c r="K542" s="756"/>
      <c r="L542" s="756"/>
      <c r="M542" s="108"/>
      <c r="N542" s="108"/>
      <c r="O542" s="757"/>
      <c r="P542" s="629"/>
      <c r="Q542" s="629"/>
      <c r="R542" s="33"/>
      <c r="S542" s="33"/>
      <c r="T542" s="33"/>
      <c r="U542" s="33"/>
      <c r="V542" s="33"/>
      <c r="W542" s="582"/>
      <c r="X542" s="583"/>
      <c r="Y542" s="718"/>
      <c r="Z542" s="684"/>
      <c r="AA542" s="684"/>
      <c r="AB542" s="684"/>
      <c r="AC542" s="684"/>
      <c r="AD542" s="809"/>
      <c r="AE542" s="809"/>
    </row>
    <row r="543" spans="1:31" ht="18" customHeight="1">
      <c r="A543" s="579" t="str">
        <f>ASC(O543)</f>
        <v>4-75-1</v>
      </c>
      <c r="B543" s="540" t="s">
        <v>6466</v>
      </c>
      <c r="C543" s="306" t="s">
        <v>5554</v>
      </c>
      <c r="D543" s="151">
        <v>0.6</v>
      </c>
      <c r="E543" s="148">
        <v>520</v>
      </c>
      <c r="F543" s="88" t="s">
        <v>11224</v>
      </c>
      <c r="G543" s="88" t="s">
        <v>11224</v>
      </c>
      <c r="H543" s="88" t="s">
        <v>9551</v>
      </c>
      <c r="I543" s="275" t="s">
        <v>4158</v>
      </c>
      <c r="J543" s="385"/>
      <c r="K543" s="13" t="s">
        <v>458</v>
      </c>
      <c r="L543" s="13"/>
      <c r="M543" s="108"/>
      <c r="N543" s="108"/>
      <c r="O543" s="757" t="s">
        <v>7082</v>
      </c>
      <c r="P543" s="629"/>
      <c r="Q543" s="629"/>
      <c r="R543" s="33" t="s">
        <v>10991</v>
      </c>
      <c r="S543" s="33" t="s">
        <v>11539</v>
      </c>
      <c r="T543" s="33" t="s">
        <v>10991</v>
      </c>
      <c r="U543" s="33" t="s">
        <v>11539</v>
      </c>
      <c r="V543" s="33">
        <v>461</v>
      </c>
      <c r="W543" s="582">
        <v>292.5</v>
      </c>
      <c r="X543" s="583" t="s">
        <v>9563</v>
      </c>
      <c r="Y543" s="718"/>
      <c r="Z543" s="684"/>
      <c r="AA543" s="684"/>
      <c r="AB543" s="684"/>
      <c r="AC543" s="684"/>
      <c r="AD543" s="809"/>
      <c r="AE543" s="809"/>
    </row>
    <row r="544" spans="1:31" ht="18" customHeight="1">
      <c r="A544" s="348" t="str">
        <f>ASC(O544)</f>
        <v>4-75-4</v>
      </c>
      <c r="B544" s="344" t="s">
        <v>6676</v>
      </c>
      <c r="C544" s="140" t="s">
        <v>5554</v>
      </c>
      <c r="D544" s="138">
        <v>0.6</v>
      </c>
      <c r="E544" s="143">
        <v>520</v>
      </c>
      <c r="F544" s="4" t="s">
        <v>11224</v>
      </c>
      <c r="G544" s="4" t="s">
        <v>11224</v>
      </c>
      <c r="H544" s="4" t="s">
        <v>9551</v>
      </c>
      <c r="I544" s="157" t="s">
        <v>6632</v>
      </c>
      <c r="J544" s="378"/>
      <c r="K544" s="2" t="s">
        <v>458</v>
      </c>
      <c r="O544" s="162" t="s">
        <v>8923</v>
      </c>
      <c r="P544" s="198"/>
      <c r="Q544" s="198"/>
      <c r="R544" s="33">
        <v>0</v>
      </c>
      <c r="S544" s="33">
        <v>-1</v>
      </c>
      <c r="T544" s="33">
        <v>0</v>
      </c>
      <c r="U544" s="33">
        <v>-1</v>
      </c>
      <c r="V544" s="77">
        <v>461</v>
      </c>
      <c r="W544" s="272">
        <v>292.5</v>
      </c>
      <c r="X544" s="342" t="s">
        <v>9563</v>
      </c>
      <c r="Y544" s="711"/>
      <c r="Z544" s="105"/>
      <c r="AA544" s="105"/>
    </row>
    <row r="545" spans="1:32" ht="18" customHeight="1">
      <c r="A545" s="348" t="str">
        <f>ASC(O545)</f>
        <v>4-75-7</v>
      </c>
      <c r="B545" s="344" t="s">
        <v>2865</v>
      </c>
      <c r="C545" s="80" t="s">
        <v>10396</v>
      </c>
      <c r="D545" s="123">
        <v>0.8</v>
      </c>
      <c r="E545" s="124">
        <v>405</v>
      </c>
      <c r="F545" s="3" t="s">
        <v>10109</v>
      </c>
      <c r="G545" s="3" t="s">
        <v>11224</v>
      </c>
      <c r="H545" s="3" t="s">
        <v>4008</v>
      </c>
      <c r="I545" s="158" t="s">
        <v>4746</v>
      </c>
      <c r="J545" s="375"/>
      <c r="K545" s="2" t="s">
        <v>6540</v>
      </c>
      <c r="O545" s="162" t="s">
        <v>4001</v>
      </c>
      <c r="P545" s="198"/>
      <c r="Q545" s="198"/>
      <c r="R545" s="33">
        <v>0</v>
      </c>
      <c r="S545" s="33">
        <v>-1</v>
      </c>
      <c r="T545" s="33">
        <v>0</v>
      </c>
      <c r="U545" s="33">
        <v>-1</v>
      </c>
      <c r="V545" s="77">
        <v>328</v>
      </c>
      <c r="W545" s="272">
        <v>128</v>
      </c>
      <c r="X545" s="342" t="s">
        <v>9563</v>
      </c>
      <c r="Y545" s="711"/>
      <c r="Z545" s="105"/>
      <c r="AA545" s="105"/>
    </row>
    <row r="546" spans="1:32" ht="18" customHeight="1">
      <c r="A546" s="348" t="s">
        <v>4206</v>
      </c>
      <c r="B546" s="344" t="s">
        <v>8869</v>
      </c>
      <c r="C546" s="310" t="s">
        <v>10396</v>
      </c>
      <c r="D546" s="155">
        <v>0.4</v>
      </c>
      <c r="E546" s="156">
        <v>520</v>
      </c>
      <c r="F546" s="20" t="s">
        <v>4008</v>
      </c>
      <c r="G546" s="20" t="s">
        <v>4008</v>
      </c>
      <c r="H546" s="20" t="s">
        <v>11224</v>
      </c>
      <c r="I546" s="160" t="s">
        <v>1547</v>
      </c>
      <c r="J546" s="394" t="s">
        <v>6497</v>
      </c>
      <c r="K546" s="14" t="s">
        <v>458</v>
      </c>
      <c r="O546" s="162" t="s">
        <v>9676</v>
      </c>
      <c r="P546" s="198"/>
      <c r="Q546" s="198"/>
      <c r="R546" s="33">
        <v>0</v>
      </c>
      <c r="S546" s="33">
        <v>-2</v>
      </c>
      <c r="T546" s="33">
        <v>0</v>
      </c>
      <c r="U546" s="33">
        <v>-1</v>
      </c>
      <c r="V546" s="77">
        <v>461</v>
      </c>
      <c r="W546" s="272">
        <v>292.5</v>
      </c>
      <c r="X546" s="342" t="s">
        <v>9563</v>
      </c>
      <c r="Y546" s="711"/>
      <c r="Z546" s="105"/>
      <c r="AA546" s="105"/>
    </row>
    <row r="547" spans="1:32" ht="18" customHeight="1">
      <c r="A547" s="348" t="str">
        <f>ASC(O547)</f>
        <v>4-77-4</v>
      </c>
      <c r="B547" s="344" t="s">
        <v>2866</v>
      </c>
      <c r="C547" s="140" t="s">
        <v>12565</v>
      </c>
      <c r="D547" s="138">
        <v>0.8</v>
      </c>
      <c r="E547" s="143">
        <v>520</v>
      </c>
      <c r="F547" s="4" t="s">
        <v>11224</v>
      </c>
      <c r="G547" s="4" t="s">
        <v>4008</v>
      </c>
      <c r="H547" s="4" t="s">
        <v>11224</v>
      </c>
      <c r="I547" s="157" t="s">
        <v>12305</v>
      </c>
      <c r="J547" s="378"/>
      <c r="K547" s="2" t="s">
        <v>458</v>
      </c>
      <c r="O547" s="162" t="s">
        <v>877</v>
      </c>
      <c r="P547" s="198"/>
      <c r="Q547" s="198"/>
      <c r="R547" s="33">
        <v>0</v>
      </c>
      <c r="S547" s="33">
        <v>-2</v>
      </c>
      <c r="T547" s="33">
        <v>0</v>
      </c>
      <c r="U547" s="33">
        <v>-1</v>
      </c>
      <c r="V547" s="77">
        <v>461</v>
      </c>
      <c r="W547" s="272">
        <v>292.5</v>
      </c>
      <c r="X547" s="342" t="s">
        <v>9563</v>
      </c>
      <c r="Y547" s="711"/>
      <c r="Z547" s="105"/>
      <c r="AA547" s="105"/>
    </row>
    <row r="548" spans="1:32" ht="18" customHeight="1">
      <c r="A548" s="348" t="str">
        <f>ASC(O548)</f>
        <v>4-77-8</v>
      </c>
      <c r="B548" s="344" t="s">
        <v>11561</v>
      </c>
      <c r="C548" s="80" t="s">
        <v>12565</v>
      </c>
      <c r="D548" s="123">
        <v>0.6</v>
      </c>
      <c r="E548" s="124">
        <v>405</v>
      </c>
      <c r="F548" s="3" t="s">
        <v>11224</v>
      </c>
      <c r="G548" s="3" t="s">
        <v>11224</v>
      </c>
      <c r="H548" s="3" t="s">
        <v>4008</v>
      </c>
      <c r="I548" s="158" t="s">
        <v>4746</v>
      </c>
      <c r="J548" s="375"/>
      <c r="K548" s="2" t="s">
        <v>6631</v>
      </c>
      <c r="O548" s="162" t="s">
        <v>5030</v>
      </c>
      <c r="P548" s="198"/>
      <c r="Q548" s="198"/>
      <c r="R548" s="33">
        <v>0</v>
      </c>
      <c r="S548" s="33">
        <v>-1</v>
      </c>
      <c r="T548" s="33">
        <v>0</v>
      </c>
      <c r="U548" s="33">
        <v>-1</v>
      </c>
      <c r="V548" s="77">
        <v>295</v>
      </c>
      <c r="W548" s="272">
        <v>182</v>
      </c>
      <c r="X548" s="342" t="s">
        <v>9563</v>
      </c>
      <c r="Y548" s="711"/>
      <c r="Z548" s="105"/>
      <c r="AA548" s="105"/>
    </row>
    <row r="549" spans="1:32" ht="18" customHeight="1">
      <c r="A549" s="348" t="str">
        <f>ASC(O549)</f>
        <v>4-77-9</v>
      </c>
      <c r="B549" s="344" t="s">
        <v>9840</v>
      </c>
      <c r="C549" s="312" t="s">
        <v>10396</v>
      </c>
      <c r="D549" s="163">
        <v>0.6</v>
      </c>
      <c r="E549" s="164">
        <v>405</v>
      </c>
      <c r="F549" s="28" t="s">
        <v>11224</v>
      </c>
      <c r="G549" s="28" t="s">
        <v>11224</v>
      </c>
      <c r="H549" s="28" t="s">
        <v>4008</v>
      </c>
      <c r="I549" s="165" t="s">
        <v>4746</v>
      </c>
      <c r="J549" s="400"/>
      <c r="K549" s="2" t="s">
        <v>6631</v>
      </c>
      <c r="O549" s="162" t="s">
        <v>7952</v>
      </c>
      <c r="P549" s="198"/>
      <c r="Q549" s="198"/>
      <c r="R549" s="33">
        <v>0</v>
      </c>
      <c r="S549" s="33">
        <v>-1</v>
      </c>
      <c r="T549" s="33">
        <v>0</v>
      </c>
      <c r="U549" s="33">
        <v>-1</v>
      </c>
      <c r="V549" s="77">
        <v>295</v>
      </c>
      <c r="W549" s="272">
        <v>182</v>
      </c>
      <c r="X549" s="342" t="s">
        <v>9563</v>
      </c>
      <c r="Y549" s="711"/>
      <c r="Z549" s="105"/>
      <c r="AA549" s="105"/>
    </row>
    <row r="550" spans="1:32" ht="18" customHeight="1">
      <c r="A550" s="348" t="s">
        <v>7430</v>
      </c>
      <c r="B550" s="343" t="s">
        <v>6238</v>
      </c>
      <c r="C550" s="102" t="s">
        <v>10131</v>
      </c>
      <c r="D550" s="144">
        <v>0.8</v>
      </c>
      <c r="E550" s="145">
        <v>520</v>
      </c>
      <c r="F550" s="102" t="s">
        <v>10132</v>
      </c>
      <c r="G550" s="102" t="s">
        <v>10132</v>
      </c>
      <c r="H550" s="102" t="s">
        <v>10133</v>
      </c>
      <c r="I550" s="159" t="s">
        <v>6239</v>
      </c>
      <c r="J550" s="507"/>
      <c r="K550" s="508" t="s">
        <v>4868</v>
      </c>
      <c r="L550" s="508"/>
      <c r="O550" s="162"/>
      <c r="P550" s="198"/>
      <c r="Q550" s="198"/>
      <c r="R550" s="33" t="s">
        <v>10991</v>
      </c>
      <c r="S550" s="33" t="s">
        <v>11539</v>
      </c>
      <c r="T550" s="33" t="s">
        <v>10991</v>
      </c>
      <c r="U550" s="33" t="s">
        <v>11539</v>
      </c>
      <c r="V550" s="77">
        <v>461</v>
      </c>
      <c r="W550" s="272">
        <v>292.5</v>
      </c>
      <c r="X550" s="342" t="s">
        <v>8107</v>
      </c>
      <c r="Y550" s="711"/>
      <c r="Z550" s="105"/>
      <c r="AA550" s="105"/>
    </row>
    <row r="551" spans="1:32" ht="18" customHeight="1">
      <c r="A551" s="348" t="s">
        <v>6240</v>
      </c>
      <c r="B551" s="340" t="s">
        <v>6241</v>
      </c>
      <c r="C551" s="493" t="s">
        <v>10131</v>
      </c>
      <c r="D551" s="494">
        <v>0.8</v>
      </c>
      <c r="E551" s="495">
        <v>520</v>
      </c>
      <c r="F551" s="493" t="s">
        <v>10132</v>
      </c>
      <c r="G551" s="493" t="s">
        <v>10132</v>
      </c>
      <c r="H551" s="493" t="s">
        <v>10133</v>
      </c>
      <c r="I551" s="3">
        <v>140</v>
      </c>
      <c r="J551" s="375"/>
      <c r="K551" s="2" t="s">
        <v>4868</v>
      </c>
      <c r="O551" s="72"/>
      <c r="R551" s="76" t="s">
        <v>10991</v>
      </c>
      <c r="S551" s="76" t="s">
        <v>11539</v>
      </c>
      <c r="T551" s="76" t="s">
        <v>10991</v>
      </c>
      <c r="U551" s="82" t="s">
        <v>11539</v>
      </c>
      <c r="V551" s="77">
        <v>461</v>
      </c>
      <c r="W551" s="272">
        <v>292.5</v>
      </c>
      <c r="X551" s="342" t="s">
        <v>8107</v>
      </c>
      <c r="Y551" s="711"/>
      <c r="Z551" s="105"/>
      <c r="AA551" s="105"/>
    </row>
    <row r="552" spans="1:32" ht="18" customHeight="1">
      <c r="A552" s="348" t="s">
        <v>2258</v>
      </c>
      <c r="B552" s="568" t="s">
        <v>2259</v>
      </c>
      <c r="C552" s="80" t="s">
        <v>10131</v>
      </c>
      <c r="D552" s="123">
        <v>0.8</v>
      </c>
      <c r="E552" s="124">
        <v>405</v>
      </c>
      <c r="F552" s="4" t="s">
        <v>10132</v>
      </c>
      <c r="G552" s="4" t="s">
        <v>10132</v>
      </c>
      <c r="H552" s="4" t="s">
        <v>10133</v>
      </c>
      <c r="I552" s="3">
        <v>190</v>
      </c>
      <c r="J552" s="388"/>
      <c r="K552" s="2" t="s">
        <v>10392</v>
      </c>
      <c r="O552" s="72"/>
      <c r="R552" s="33">
        <v>0</v>
      </c>
      <c r="S552" s="33">
        <v>-2</v>
      </c>
      <c r="T552" s="33">
        <v>0</v>
      </c>
      <c r="U552" s="33">
        <v>-1</v>
      </c>
      <c r="V552" s="77">
        <v>333</v>
      </c>
      <c r="W552" s="272">
        <v>275</v>
      </c>
      <c r="X552" s="606" t="s">
        <v>8107</v>
      </c>
    </row>
    <row r="553" spans="1:32" customFormat="1" ht="18" customHeight="1">
      <c r="A553" s="33" t="s">
        <v>10393</v>
      </c>
      <c r="B553" s="760" t="s">
        <v>9875</v>
      </c>
      <c r="C553" s="761" t="s">
        <v>10131</v>
      </c>
      <c r="D553" s="762">
        <v>0.8</v>
      </c>
      <c r="E553" s="763">
        <v>520</v>
      </c>
      <c r="F553" s="761" t="s">
        <v>10132</v>
      </c>
      <c r="G553" s="761" t="s">
        <v>10132</v>
      </c>
      <c r="H553" s="761" t="s">
        <v>10133</v>
      </c>
      <c r="I553" s="761"/>
      <c r="J553" s="764"/>
      <c r="K553" s="13" t="s">
        <v>9876</v>
      </c>
      <c r="L553" s="13"/>
      <c r="M553" s="765"/>
      <c r="N553" s="765"/>
      <c r="O553" s="766" t="s">
        <v>10393</v>
      </c>
      <c r="P553" s="767"/>
      <c r="Q553" s="767"/>
      <c r="R553" s="33" t="s">
        <v>9877</v>
      </c>
      <c r="S553" s="33" t="s">
        <v>9877</v>
      </c>
      <c r="T553" s="33" t="s">
        <v>9877</v>
      </c>
      <c r="U553" s="33" t="s">
        <v>9877</v>
      </c>
      <c r="V553" s="33" t="s">
        <v>9877</v>
      </c>
      <c r="W553" s="33" t="s">
        <v>9877</v>
      </c>
      <c r="X553" s="768" t="s">
        <v>8107</v>
      </c>
      <c r="Y553" s="769"/>
      <c r="Z553" s="684"/>
      <c r="AA553" s="684"/>
      <c r="AB553" s="684"/>
      <c r="AC553" s="684"/>
      <c r="AD553" s="809"/>
      <c r="AE553" s="809"/>
      <c r="AF553" s="31"/>
    </row>
    <row r="554" spans="1:32" ht="18" customHeight="1">
      <c r="A554" s="348" t="s">
        <v>9878</v>
      </c>
      <c r="B554" s="344" t="s">
        <v>11447</v>
      </c>
      <c r="C554" s="140" t="s">
        <v>9</v>
      </c>
      <c r="D554" s="138">
        <v>1</v>
      </c>
      <c r="E554" s="143">
        <v>440</v>
      </c>
      <c r="F554" s="4" t="s">
        <v>10132</v>
      </c>
      <c r="G554" s="4" t="s">
        <v>10132</v>
      </c>
      <c r="H554" s="4" t="s">
        <v>10133</v>
      </c>
      <c r="I554" s="141" t="s">
        <v>10</v>
      </c>
      <c r="J554" s="378"/>
      <c r="K554" s="2" t="s">
        <v>1963</v>
      </c>
      <c r="O554" s="137" t="s">
        <v>9878</v>
      </c>
      <c r="P554" s="198"/>
      <c r="Q554" s="198"/>
      <c r="R554" s="33">
        <v>0</v>
      </c>
      <c r="S554" s="33">
        <v>-2</v>
      </c>
      <c r="T554" s="33">
        <v>0</v>
      </c>
      <c r="U554" s="33">
        <v>-1</v>
      </c>
      <c r="V554" s="77">
        <v>374</v>
      </c>
      <c r="W554" s="272">
        <v>314</v>
      </c>
      <c r="X554" s="342" t="s">
        <v>8107</v>
      </c>
      <c r="Y554" s="711"/>
      <c r="Z554" s="105"/>
      <c r="AA554" s="105"/>
    </row>
    <row r="555" spans="1:32" ht="18" customHeight="1">
      <c r="A555" s="348" t="s">
        <v>4217</v>
      </c>
      <c r="B555" s="344" t="s">
        <v>7034</v>
      </c>
      <c r="C555" s="80" t="s">
        <v>4033</v>
      </c>
      <c r="D555" s="123">
        <v>0.6</v>
      </c>
      <c r="E555" s="124">
        <v>520</v>
      </c>
      <c r="F555" s="3" t="s">
        <v>10109</v>
      </c>
      <c r="G555" s="3" t="s">
        <v>10109</v>
      </c>
      <c r="H555" s="3" t="s">
        <v>9914</v>
      </c>
      <c r="I555" s="114"/>
      <c r="J555" s="375"/>
      <c r="K555" s="2" t="s">
        <v>9894</v>
      </c>
      <c r="O555" s="137"/>
      <c r="P555" s="198"/>
      <c r="Q555" s="198"/>
      <c r="R555" s="33">
        <v>0</v>
      </c>
      <c r="S555" s="33">
        <v>-2</v>
      </c>
      <c r="T555" s="33">
        <v>0</v>
      </c>
      <c r="U555" s="33">
        <v>-1</v>
      </c>
      <c r="V555" s="77">
        <v>461</v>
      </c>
      <c r="W555" s="272">
        <v>292.5</v>
      </c>
      <c r="X555" s="342" t="s">
        <v>9563</v>
      </c>
      <c r="Y555" s="711"/>
      <c r="Z555" s="105"/>
      <c r="AA555" s="105"/>
      <c r="AB555" s="105" t="s">
        <v>4985</v>
      </c>
    </row>
    <row r="556" spans="1:32" ht="18" customHeight="1">
      <c r="A556" s="348" t="s">
        <v>1964</v>
      </c>
      <c r="B556" s="344" t="s">
        <v>4713</v>
      </c>
      <c r="C556" s="80" t="s">
        <v>10131</v>
      </c>
      <c r="D556" s="123">
        <v>0.8</v>
      </c>
      <c r="E556" s="124">
        <v>520</v>
      </c>
      <c r="F556" s="3" t="s">
        <v>10132</v>
      </c>
      <c r="G556" s="3" t="s">
        <v>10132</v>
      </c>
      <c r="H556" s="3" t="s">
        <v>10133</v>
      </c>
      <c r="I556" s="114"/>
      <c r="J556" s="375"/>
      <c r="K556" s="2" t="s">
        <v>9876</v>
      </c>
      <c r="O556" s="137"/>
      <c r="P556" s="198"/>
      <c r="Q556" s="198"/>
      <c r="R556" s="33">
        <v>0</v>
      </c>
      <c r="S556" s="33">
        <v>-2</v>
      </c>
      <c r="T556" s="33">
        <v>0</v>
      </c>
      <c r="U556" s="33">
        <v>-1</v>
      </c>
      <c r="V556" s="77">
        <v>461</v>
      </c>
      <c r="W556" s="272">
        <v>292.5</v>
      </c>
      <c r="X556" s="342" t="s">
        <v>8107</v>
      </c>
      <c r="Y556" s="711"/>
      <c r="Z556" s="105"/>
      <c r="AA556" s="105"/>
      <c r="AB556" s="22"/>
      <c r="AC556" s="22"/>
    </row>
    <row r="557" spans="1:32" ht="18" customHeight="1">
      <c r="A557" s="348" t="s">
        <v>4754</v>
      </c>
      <c r="B557" s="344" t="s">
        <v>6552</v>
      </c>
      <c r="C557" s="140" t="s">
        <v>10131</v>
      </c>
      <c r="D557" s="138">
        <v>0.8</v>
      </c>
      <c r="E557" s="143">
        <v>520</v>
      </c>
      <c r="F557" s="4" t="s">
        <v>10132</v>
      </c>
      <c r="G557" s="4" t="s">
        <v>10132</v>
      </c>
      <c r="H557" s="4" t="s">
        <v>10133</v>
      </c>
      <c r="I557" s="141"/>
      <c r="J557" s="378"/>
      <c r="K557" s="2" t="s">
        <v>9876</v>
      </c>
      <c r="O557" s="137"/>
      <c r="P557" s="198"/>
      <c r="Q557" s="198"/>
      <c r="R557" s="33">
        <v>0</v>
      </c>
      <c r="S557" s="33">
        <v>-2</v>
      </c>
      <c r="T557" s="33">
        <v>0</v>
      </c>
      <c r="U557" s="33">
        <v>-1</v>
      </c>
      <c r="V557" s="77">
        <v>461</v>
      </c>
      <c r="W557" s="272">
        <v>292.5</v>
      </c>
      <c r="X557" s="342" t="s">
        <v>8107</v>
      </c>
      <c r="Y557" s="711"/>
      <c r="Z557" s="105"/>
      <c r="AA557" s="105"/>
    </row>
    <row r="558" spans="1:32" ht="18" customHeight="1">
      <c r="A558" s="348" t="s">
        <v>19508</v>
      </c>
      <c r="B558" s="344" t="s">
        <v>19509</v>
      </c>
      <c r="C558" s="140" t="s">
        <v>10131</v>
      </c>
      <c r="D558" s="138">
        <v>0.8</v>
      </c>
      <c r="E558" s="143">
        <v>520</v>
      </c>
      <c r="F558" s="4" t="s">
        <v>10132</v>
      </c>
      <c r="G558" s="4" t="s">
        <v>10132</v>
      </c>
      <c r="H558" s="4" t="s">
        <v>10133</v>
      </c>
      <c r="I558" s="141" t="s">
        <v>6239</v>
      </c>
      <c r="J558" s="378"/>
      <c r="K558" s="2" t="s">
        <v>9876</v>
      </c>
      <c r="O558" s="137"/>
      <c r="P558" s="198"/>
      <c r="Q558" s="198"/>
      <c r="R558" s="33" t="s">
        <v>10991</v>
      </c>
      <c r="S558" s="33" t="s">
        <v>11539</v>
      </c>
      <c r="T558" s="33" t="s">
        <v>10991</v>
      </c>
      <c r="U558" s="33" t="s">
        <v>11539</v>
      </c>
      <c r="V558" s="77">
        <v>461</v>
      </c>
      <c r="W558" s="272">
        <v>292.5</v>
      </c>
      <c r="X558" s="342" t="s">
        <v>19503</v>
      </c>
      <c r="Y558" s="711" t="s">
        <v>1510</v>
      </c>
      <c r="Z558" s="105"/>
      <c r="AA558" s="105"/>
    </row>
    <row r="559" spans="1:32" ht="18" customHeight="1">
      <c r="A559" s="348" t="s">
        <v>7832</v>
      </c>
      <c r="B559" s="344" t="s">
        <v>1788</v>
      </c>
      <c r="C559" s="140" t="s">
        <v>10131</v>
      </c>
      <c r="D559" s="138">
        <v>0.8</v>
      </c>
      <c r="E559" s="143">
        <v>520</v>
      </c>
      <c r="F559" s="4" t="s">
        <v>10132</v>
      </c>
      <c r="G559" s="4" t="s">
        <v>10132</v>
      </c>
      <c r="H559" s="4" t="s">
        <v>10133</v>
      </c>
      <c r="I559" s="141" t="s">
        <v>6239</v>
      </c>
      <c r="J559" s="378"/>
      <c r="K559" s="2" t="s">
        <v>9876</v>
      </c>
      <c r="O559" s="137"/>
      <c r="P559" s="198"/>
      <c r="Q559" s="198"/>
      <c r="R559" s="33" t="s">
        <v>10991</v>
      </c>
      <c r="S559" s="33" t="s">
        <v>11539</v>
      </c>
      <c r="T559" s="33" t="s">
        <v>10991</v>
      </c>
      <c r="U559" s="33" t="s">
        <v>11539</v>
      </c>
      <c r="V559" s="77">
        <v>461</v>
      </c>
      <c r="W559" s="272">
        <v>292.5</v>
      </c>
      <c r="X559" s="342" t="s">
        <v>19503</v>
      </c>
      <c r="Y559" s="711" t="s">
        <v>1510</v>
      </c>
      <c r="Z559" s="105"/>
      <c r="AA559" s="105"/>
    </row>
    <row r="560" spans="1:32" ht="18" customHeight="1">
      <c r="A560" s="348" t="s">
        <v>6763</v>
      </c>
      <c r="B560" s="344" t="s">
        <v>5956</v>
      </c>
      <c r="C560" s="80" t="s">
        <v>10131</v>
      </c>
      <c r="D560" s="123">
        <v>0.8</v>
      </c>
      <c r="E560" s="124">
        <v>520</v>
      </c>
      <c r="F560" s="3" t="s">
        <v>10132</v>
      </c>
      <c r="G560" s="3" t="s">
        <v>10132</v>
      </c>
      <c r="H560" s="3" t="s">
        <v>10133</v>
      </c>
      <c r="I560" s="114"/>
      <c r="J560" s="375"/>
      <c r="K560" s="2" t="s">
        <v>9876</v>
      </c>
      <c r="O560" s="137"/>
      <c r="P560" s="198"/>
      <c r="Q560" s="198"/>
      <c r="R560" s="33" t="s">
        <v>10991</v>
      </c>
      <c r="S560" s="33" t="s">
        <v>11539</v>
      </c>
      <c r="T560" s="33" t="s">
        <v>10991</v>
      </c>
      <c r="U560" s="33" t="s">
        <v>11539</v>
      </c>
      <c r="V560" s="77">
        <v>461</v>
      </c>
      <c r="W560" s="272">
        <v>292.5</v>
      </c>
      <c r="X560" s="342" t="s">
        <v>8107</v>
      </c>
      <c r="Y560" s="711"/>
      <c r="Z560" s="105"/>
      <c r="AA560" s="105"/>
    </row>
    <row r="561" spans="1:32" ht="18" customHeight="1">
      <c r="A561" s="348" t="s">
        <v>5957</v>
      </c>
      <c r="B561" s="344" t="s">
        <v>7103</v>
      </c>
      <c r="C561" s="140" t="s">
        <v>10131</v>
      </c>
      <c r="D561" s="138">
        <v>0.8</v>
      </c>
      <c r="E561" s="143">
        <v>405</v>
      </c>
      <c r="F561" s="4" t="s">
        <v>10133</v>
      </c>
      <c r="G561" s="4" t="s">
        <v>10132</v>
      </c>
      <c r="H561" s="4" t="s">
        <v>10133</v>
      </c>
      <c r="I561" s="141"/>
      <c r="J561" s="378"/>
      <c r="K561" s="2" t="s">
        <v>5027</v>
      </c>
      <c r="O561" s="137"/>
      <c r="P561" s="198"/>
      <c r="Q561" s="198"/>
      <c r="R561" s="33">
        <v>0</v>
      </c>
      <c r="S561" s="33">
        <v>-2</v>
      </c>
      <c r="T561" s="33">
        <v>0</v>
      </c>
      <c r="U561" s="33">
        <v>-1</v>
      </c>
      <c r="V561" s="77">
        <v>335</v>
      </c>
      <c r="W561" s="272">
        <v>230</v>
      </c>
      <c r="X561" s="342" t="s">
        <v>8107</v>
      </c>
      <c r="Y561" s="711"/>
      <c r="Z561" s="105"/>
      <c r="AA561" s="105"/>
    </row>
    <row r="562" spans="1:32" ht="18" customHeight="1">
      <c r="A562" s="348" t="s">
        <v>7104</v>
      </c>
      <c r="B562" s="344" t="s">
        <v>2012</v>
      </c>
      <c r="C562" s="80" t="s">
        <v>10131</v>
      </c>
      <c r="D562" s="123">
        <v>0.8</v>
      </c>
      <c r="E562" s="124">
        <v>405</v>
      </c>
      <c r="F562" s="3" t="s">
        <v>10133</v>
      </c>
      <c r="G562" s="3" t="s">
        <v>10132</v>
      </c>
      <c r="H562" s="3" t="s">
        <v>10133</v>
      </c>
      <c r="I562" s="114"/>
      <c r="J562" s="375"/>
      <c r="K562" s="2" t="s">
        <v>5027</v>
      </c>
      <c r="O562" s="137"/>
      <c r="P562" s="198"/>
      <c r="Q562" s="198"/>
      <c r="R562" s="33">
        <v>0</v>
      </c>
      <c r="S562" s="33">
        <v>-2</v>
      </c>
      <c r="T562" s="33">
        <v>0</v>
      </c>
      <c r="U562" s="33">
        <v>-1</v>
      </c>
      <c r="V562" s="77">
        <v>335</v>
      </c>
      <c r="W562" s="272">
        <v>230</v>
      </c>
      <c r="X562" s="342" t="s">
        <v>8107</v>
      </c>
      <c r="Y562" s="711"/>
      <c r="Z562" s="105"/>
      <c r="AA562" s="105"/>
    </row>
    <row r="563" spans="1:32" ht="18" customHeight="1">
      <c r="A563" s="348" t="s">
        <v>12512</v>
      </c>
      <c r="B563" s="344" t="s">
        <v>12513</v>
      </c>
      <c r="C563" s="140" t="s">
        <v>10131</v>
      </c>
      <c r="D563" s="138">
        <v>0.8</v>
      </c>
      <c r="E563" s="143">
        <v>405</v>
      </c>
      <c r="F563" s="4" t="s">
        <v>10133</v>
      </c>
      <c r="G563" s="4" t="s">
        <v>10132</v>
      </c>
      <c r="H563" s="4" t="s">
        <v>10133</v>
      </c>
      <c r="I563" s="141"/>
      <c r="J563" s="378"/>
      <c r="K563" s="2" t="s">
        <v>5027</v>
      </c>
      <c r="O563" s="137"/>
      <c r="P563" s="198"/>
      <c r="Q563" s="198"/>
      <c r="R563" s="33">
        <v>0</v>
      </c>
      <c r="S563" s="33">
        <v>-2</v>
      </c>
      <c r="T563" s="33">
        <v>0</v>
      </c>
      <c r="U563" s="33">
        <v>-1</v>
      </c>
      <c r="V563" s="77">
        <v>335</v>
      </c>
      <c r="W563" s="272">
        <v>230</v>
      </c>
      <c r="X563" s="342" t="s">
        <v>8107</v>
      </c>
      <c r="Y563" s="711"/>
      <c r="Z563" s="105"/>
      <c r="AA563" s="105"/>
    </row>
    <row r="564" spans="1:32" ht="18" customHeight="1">
      <c r="A564" s="348" t="s">
        <v>12514</v>
      </c>
      <c r="B564" s="344" t="s">
        <v>12515</v>
      </c>
      <c r="C564" s="140" t="s">
        <v>10131</v>
      </c>
      <c r="D564" s="138">
        <v>0.8</v>
      </c>
      <c r="E564" s="143">
        <v>405</v>
      </c>
      <c r="F564" s="4" t="s">
        <v>10133</v>
      </c>
      <c r="G564" s="4" t="s">
        <v>10132</v>
      </c>
      <c r="H564" s="4" t="s">
        <v>10133</v>
      </c>
      <c r="I564" s="141"/>
      <c r="J564" s="378"/>
      <c r="K564" s="2" t="s">
        <v>5027</v>
      </c>
      <c r="O564" s="137"/>
      <c r="P564" s="198"/>
      <c r="Q564" s="198"/>
      <c r="R564" s="33">
        <v>0</v>
      </c>
      <c r="S564" s="33">
        <v>-2</v>
      </c>
      <c r="T564" s="33">
        <v>0</v>
      </c>
      <c r="U564" s="33">
        <v>-1</v>
      </c>
      <c r="V564" s="77">
        <v>335</v>
      </c>
      <c r="W564" s="272">
        <v>230</v>
      </c>
      <c r="X564" s="342" t="s">
        <v>8107</v>
      </c>
      <c r="Y564" s="711"/>
      <c r="Z564" s="105"/>
      <c r="AA564" s="105"/>
    </row>
    <row r="565" spans="1:32" ht="18" customHeight="1">
      <c r="A565" s="348" t="s">
        <v>6527</v>
      </c>
      <c r="B565" s="344" t="s">
        <v>6528</v>
      </c>
      <c r="C565" s="140" t="s">
        <v>10131</v>
      </c>
      <c r="D565" s="138">
        <v>0.3</v>
      </c>
      <c r="E565" s="143">
        <v>405</v>
      </c>
      <c r="F565" s="4" t="s">
        <v>10132</v>
      </c>
      <c r="G565" s="4" t="s">
        <v>10133</v>
      </c>
      <c r="H565" s="4" t="s">
        <v>10133</v>
      </c>
      <c r="I565" s="141" t="s">
        <v>12708</v>
      </c>
      <c r="J565" s="378"/>
      <c r="K565" s="2" t="s">
        <v>8025</v>
      </c>
      <c r="O565" s="137"/>
      <c r="P565" s="198"/>
      <c r="Q565" s="198"/>
      <c r="R565" s="33">
        <v>0</v>
      </c>
      <c r="S565" s="33">
        <v>-2</v>
      </c>
      <c r="T565" s="33">
        <v>0</v>
      </c>
      <c r="U565" s="33">
        <v>-1</v>
      </c>
      <c r="V565" s="77">
        <v>333</v>
      </c>
      <c r="W565" s="272">
        <v>275</v>
      </c>
      <c r="X565" s="342" t="s">
        <v>8107</v>
      </c>
      <c r="Y565" s="711"/>
      <c r="Z565" s="105"/>
      <c r="AA565" s="105"/>
    </row>
    <row r="566" spans="1:32" ht="18" customHeight="1">
      <c r="A566" s="348" t="s">
        <v>6529</v>
      </c>
      <c r="B566" s="344" t="s">
        <v>422</v>
      </c>
      <c r="C566" s="140" t="s">
        <v>10131</v>
      </c>
      <c r="D566" s="138">
        <v>0.3</v>
      </c>
      <c r="E566" s="143">
        <v>405</v>
      </c>
      <c r="F566" s="4" t="s">
        <v>10132</v>
      </c>
      <c r="G566" s="4" t="s">
        <v>10133</v>
      </c>
      <c r="H566" s="4" t="s">
        <v>10133</v>
      </c>
      <c r="I566" s="141"/>
      <c r="J566" s="378"/>
      <c r="K566" s="2" t="s">
        <v>10392</v>
      </c>
      <c r="O566" s="137"/>
      <c r="P566" s="198"/>
      <c r="Q566" s="198"/>
      <c r="R566" s="33" t="s">
        <v>10991</v>
      </c>
      <c r="S566" s="33" t="s">
        <v>11539</v>
      </c>
      <c r="T566" s="33" t="s">
        <v>10991</v>
      </c>
      <c r="U566" s="33" t="s">
        <v>11539</v>
      </c>
      <c r="V566" s="77">
        <v>333</v>
      </c>
      <c r="W566" s="272">
        <v>275</v>
      </c>
      <c r="X566" s="342" t="s">
        <v>8107</v>
      </c>
      <c r="Y566" s="711"/>
      <c r="Z566" s="105"/>
      <c r="AA566" s="105"/>
    </row>
    <row r="567" spans="1:32" ht="18" customHeight="1">
      <c r="A567" s="348" t="s">
        <v>423</v>
      </c>
      <c r="B567" s="344" t="s">
        <v>424</v>
      </c>
      <c r="C567" s="140" t="s">
        <v>10131</v>
      </c>
      <c r="D567" s="138">
        <v>0.3</v>
      </c>
      <c r="E567" s="143">
        <v>405</v>
      </c>
      <c r="F567" s="4" t="s">
        <v>10132</v>
      </c>
      <c r="G567" s="4" t="s">
        <v>10133</v>
      </c>
      <c r="H567" s="4" t="s">
        <v>10133</v>
      </c>
      <c r="I567" s="141"/>
      <c r="J567" s="378"/>
      <c r="K567" s="2" t="s">
        <v>8025</v>
      </c>
      <c r="O567" s="137"/>
      <c r="P567" s="198"/>
      <c r="Q567" s="198"/>
      <c r="R567" s="33" t="s">
        <v>10991</v>
      </c>
      <c r="S567" s="33" t="s">
        <v>11539</v>
      </c>
      <c r="T567" s="33" t="s">
        <v>10991</v>
      </c>
      <c r="U567" s="33" t="s">
        <v>11539</v>
      </c>
      <c r="V567" s="77">
        <v>333</v>
      </c>
      <c r="W567" s="272">
        <v>275</v>
      </c>
      <c r="X567" s="342" t="s">
        <v>8107</v>
      </c>
      <c r="Y567" s="711"/>
      <c r="Z567" s="105"/>
      <c r="AA567" s="105"/>
    </row>
    <row r="568" spans="1:32" ht="18" customHeight="1">
      <c r="A568" s="348" t="s">
        <v>3145</v>
      </c>
      <c r="B568" s="344" t="s">
        <v>3146</v>
      </c>
      <c r="C568" s="140" t="s">
        <v>10131</v>
      </c>
      <c r="D568" s="138">
        <v>0.3</v>
      </c>
      <c r="E568" s="143">
        <v>405</v>
      </c>
      <c r="F568" s="4" t="s">
        <v>10132</v>
      </c>
      <c r="G568" s="4" t="s">
        <v>10133</v>
      </c>
      <c r="H568" s="4" t="s">
        <v>10133</v>
      </c>
      <c r="I568" s="141" t="s">
        <v>12708</v>
      </c>
      <c r="J568" s="378"/>
      <c r="K568" s="2" t="s">
        <v>8025</v>
      </c>
      <c r="O568" s="137"/>
      <c r="P568" s="198"/>
      <c r="Q568" s="198"/>
      <c r="R568" s="33" t="s">
        <v>10991</v>
      </c>
      <c r="S568" s="33" t="s">
        <v>11539</v>
      </c>
      <c r="T568" s="33" t="s">
        <v>10991</v>
      </c>
      <c r="U568" s="33" t="s">
        <v>11539</v>
      </c>
      <c r="V568" s="77">
        <v>333</v>
      </c>
      <c r="W568" s="272">
        <v>275</v>
      </c>
      <c r="X568" s="342" t="s">
        <v>8107</v>
      </c>
      <c r="Y568" s="711"/>
      <c r="Z568" s="105"/>
      <c r="AA568" s="105"/>
    </row>
    <row r="569" spans="1:32" ht="18" customHeight="1">
      <c r="A569" s="348" t="s">
        <v>1057</v>
      </c>
      <c r="B569" s="344" t="s">
        <v>1058</v>
      </c>
      <c r="C569" s="140" t="s">
        <v>10131</v>
      </c>
      <c r="D569" s="138">
        <v>0.8</v>
      </c>
      <c r="E569" s="143">
        <v>405</v>
      </c>
      <c r="F569" s="4" t="s">
        <v>10133</v>
      </c>
      <c r="G569" s="4" t="s">
        <v>10132</v>
      </c>
      <c r="H569" s="4" t="s">
        <v>10133</v>
      </c>
      <c r="I569" s="141"/>
      <c r="J569" s="378"/>
      <c r="K569" s="2" t="s">
        <v>10392</v>
      </c>
      <c r="O569" s="137"/>
      <c r="P569" s="198"/>
      <c r="Q569" s="198"/>
      <c r="R569" s="33">
        <v>0</v>
      </c>
      <c r="S569" s="33">
        <v>-2</v>
      </c>
      <c r="T569" s="33">
        <v>0</v>
      </c>
      <c r="U569" s="33">
        <v>-1</v>
      </c>
      <c r="V569" s="77">
        <v>333</v>
      </c>
      <c r="W569" s="272">
        <v>275</v>
      </c>
      <c r="X569" s="342" t="s">
        <v>8107</v>
      </c>
      <c r="Y569" s="711"/>
      <c r="Z569" s="105"/>
      <c r="AA569" s="105"/>
    </row>
    <row r="570" spans="1:32" ht="18" customHeight="1">
      <c r="A570" s="348" t="s">
        <v>12516</v>
      </c>
      <c r="B570" s="344" t="s">
        <v>12707</v>
      </c>
      <c r="C570" s="80" t="s">
        <v>10131</v>
      </c>
      <c r="D570" s="123">
        <v>0.38</v>
      </c>
      <c r="E570" s="124">
        <v>405</v>
      </c>
      <c r="F570" s="3" t="s">
        <v>10132</v>
      </c>
      <c r="G570" s="3" t="s">
        <v>10133</v>
      </c>
      <c r="H570" s="3" t="s">
        <v>10133</v>
      </c>
      <c r="I570" s="114" t="s">
        <v>12708</v>
      </c>
      <c r="J570" s="375"/>
      <c r="K570" s="2" t="s">
        <v>10392</v>
      </c>
      <c r="O570" s="137"/>
      <c r="P570" s="198"/>
      <c r="Q570" s="198"/>
      <c r="R570" s="33">
        <v>0</v>
      </c>
      <c r="S570" s="33">
        <v>-2</v>
      </c>
      <c r="T570" s="33">
        <v>0</v>
      </c>
      <c r="U570" s="33">
        <v>-1</v>
      </c>
      <c r="V570" s="77">
        <v>333</v>
      </c>
      <c r="W570" s="272">
        <v>275</v>
      </c>
      <c r="X570" s="342" t="s">
        <v>8107</v>
      </c>
      <c r="Y570" s="711"/>
      <c r="Z570" s="105"/>
      <c r="AA570" s="105"/>
    </row>
    <row r="571" spans="1:32" ht="18" customHeight="1">
      <c r="A571" s="348" t="s">
        <v>4118</v>
      </c>
      <c r="B571" s="344" t="s">
        <v>10024</v>
      </c>
      <c r="C571" s="80" t="s">
        <v>11718</v>
      </c>
      <c r="D571" s="123">
        <v>0.6</v>
      </c>
      <c r="E571" s="124">
        <v>520</v>
      </c>
      <c r="F571" s="3" t="s">
        <v>10132</v>
      </c>
      <c r="G571" s="3" t="s">
        <v>10133</v>
      </c>
      <c r="H571" s="3" t="s">
        <v>10132</v>
      </c>
      <c r="I571" s="114" t="s">
        <v>3998</v>
      </c>
      <c r="J571" s="375"/>
      <c r="K571" s="2" t="s">
        <v>9876</v>
      </c>
      <c r="O571" s="137"/>
      <c r="P571" s="198"/>
      <c r="Q571" s="198"/>
      <c r="R571" s="33" t="s">
        <v>10991</v>
      </c>
      <c r="S571" s="33" t="s">
        <v>11539</v>
      </c>
      <c r="T571" s="33" t="s">
        <v>10991</v>
      </c>
      <c r="U571" s="33" t="s">
        <v>11539</v>
      </c>
      <c r="V571" s="77">
        <v>461</v>
      </c>
      <c r="W571" s="272">
        <v>292.5</v>
      </c>
      <c r="X571" s="342" t="s">
        <v>8107</v>
      </c>
      <c r="Y571" s="711"/>
      <c r="Z571" s="105"/>
      <c r="AA571" s="105"/>
    </row>
    <row r="572" spans="1:32" ht="18" customHeight="1">
      <c r="A572" s="348" t="s">
        <v>4434</v>
      </c>
      <c r="B572" s="344" t="s">
        <v>6751</v>
      </c>
      <c r="C572" s="80" t="s">
        <v>10131</v>
      </c>
      <c r="D572" s="123">
        <v>0.6</v>
      </c>
      <c r="E572" s="124">
        <v>520</v>
      </c>
      <c r="F572" s="3" t="s">
        <v>10132</v>
      </c>
      <c r="G572" s="3" t="s">
        <v>10133</v>
      </c>
      <c r="H572" s="3" t="s">
        <v>10133</v>
      </c>
      <c r="I572" s="114" t="s">
        <v>416</v>
      </c>
      <c r="J572" s="375"/>
      <c r="K572" s="2" t="s">
        <v>4435</v>
      </c>
      <c r="O572" s="137"/>
      <c r="P572" s="198"/>
      <c r="Q572" s="198"/>
      <c r="R572" s="33" t="s">
        <v>10991</v>
      </c>
      <c r="S572" s="33" t="s">
        <v>11539</v>
      </c>
      <c r="T572" s="33" t="s">
        <v>10991</v>
      </c>
      <c r="U572" s="33" t="s">
        <v>11539</v>
      </c>
      <c r="V572" s="77">
        <v>390</v>
      </c>
      <c r="W572" s="272">
        <v>282</v>
      </c>
      <c r="X572" s="342" t="s">
        <v>8107</v>
      </c>
      <c r="Y572" s="711"/>
      <c r="Z572" s="105"/>
      <c r="AA572" s="105"/>
    </row>
    <row r="573" spans="1:32" ht="18" customHeight="1">
      <c r="A573" s="348" t="s">
        <v>3948</v>
      </c>
      <c r="B573" s="344" t="s">
        <v>5182</v>
      </c>
      <c r="C573" s="304" t="s">
        <v>10396</v>
      </c>
      <c r="D573" s="132">
        <v>0.8</v>
      </c>
      <c r="E573" s="133">
        <v>520</v>
      </c>
      <c r="F573" s="131" t="s">
        <v>10029</v>
      </c>
      <c r="G573" s="131" t="s">
        <v>10029</v>
      </c>
      <c r="H573" s="131" t="s">
        <v>3066</v>
      </c>
      <c r="I573" s="131">
        <v>140</v>
      </c>
      <c r="J573" s="371"/>
      <c r="K573" s="2" t="s">
        <v>3067</v>
      </c>
      <c r="O573" s="71"/>
      <c r="R573" s="82" t="s">
        <v>4494</v>
      </c>
      <c r="S573" s="82" t="s">
        <v>9727</v>
      </c>
      <c r="T573" s="82" t="s">
        <v>4494</v>
      </c>
      <c r="U573" s="82" t="s">
        <v>3164</v>
      </c>
      <c r="V573" s="77">
        <v>428</v>
      </c>
      <c r="W573" s="272">
        <v>278</v>
      </c>
      <c r="X573" s="342" t="s">
        <v>9563</v>
      </c>
      <c r="Y573" s="711"/>
      <c r="Z573" s="368"/>
      <c r="AA573" s="368"/>
      <c r="AB573" s="368"/>
      <c r="AC573" s="368"/>
    </row>
    <row r="574" spans="1:32" ht="18" customHeight="1">
      <c r="A574" s="348" t="s">
        <v>747</v>
      </c>
      <c r="B574" s="344" t="s">
        <v>748</v>
      </c>
      <c r="C574" s="304" t="s">
        <v>12232</v>
      </c>
      <c r="D574" s="132">
        <v>0.8</v>
      </c>
      <c r="E574" s="133">
        <v>520</v>
      </c>
      <c r="F574" s="131" t="s">
        <v>10109</v>
      </c>
      <c r="G574" s="131" t="s">
        <v>10109</v>
      </c>
      <c r="H574" s="131" t="s">
        <v>9914</v>
      </c>
      <c r="I574" s="131">
        <v>110</v>
      </c>
      <c r="J574" s="371"/>
      <c r="K574" s="2" t="s">
        <v>3067</v>
      </c>
      <c r="O574" s="71"/>
      <c r="R574" s="33" t="s">
        <v>10991</v>
      </c>
      <c r="S574" s="33" t="s">
        <v>11539</v>
      </c>
      <c r="T574" s="33" t="s">
        <v>10991</v>
      </c>
      <c r="U574" s="33" t="s">
        <v>11539</v>
      </c>
      <c r="V574" s="77">
        <v>432</v>
      </c>
      <c r="W574" s="272">
        <v>279</v>
      </c>
      <c r="X574" s="342" t="s">
        <v>9563</v>
      </c>
      <c r="Y574" s="711"/>
      <c r="Z574" s="368" t="s">
        <v>11705</v>
      </c>
      <c r="AA574" s="368" t="s">
        <v>12334</v>
      </c>
      <c r="AB574" s="368" t="s">
        <v>4985</v>
      </c>
      <c r="AC574" s="368"/>
      <c r="AF574" s="31" t="s">
        <v>749</v>
      </c>
    </row>
    <row r="575" spans="1:32" ht="18" customHeight="1">
      <c r="A575" s="348" t="s">
        <v>10336</v>
      </c>
      <c r="B575" s="344" t="s">
        <v>10337</v>
      </c>
      <c r="C575" s="824" t="s">
        <v>8837</v>
      </c>
      <c r="D575" s="132">
        <v>0.9</v>
      </c>
      <c r="E575" s="133">
        <v>670</v>
      </c>
      <c r="F575" s="131" t="s">
        <v>10109</v>
      </c>
      <c r="G575" s="131" t="s">
        <v>10109</v>
      </c>
      <c r="H575" s="131" t="s">
        <v>9914</v>
      </c>
      <c r="I575" s="131"/>
      <c r="J575" s="371"/>
      <c r="K575" s="2" t="s">
        <v>3474</v>
      </c>
      <c r="O575" s="71"/>
      <c r="R575" s="33" t="s">
        <v>10991</v>
      </c>
      <c r="S575" s="33" t="s">
        <v>11539</v>
      </c>
      <c r="T575" s="33" t="s">
        <v>10991</v>
      </c>
      <c r="U575" s="33" t="s">
        <v>11539</v>
      </c>
      <c r="V575" s="77">
        <v>605</v>
      </c>
      <c r="W575" s="272">
        <v>292.5</v>
      </c>
      <c r="X575" s="342" t="s">
        <v>3475</v>
      </c>
      <c r="Y575" s="711" t="s">
        <v>1510</v>
      </c>
      <c r="Z575" s="368"/>
      <c r="AA575" s="368"/>
      <c r="AB575" s="368" t="s">
        <v>4985</v>
      </c>
      <c r="AC575" s="368"/>
      <c r="AF575" s="31" t="s">
        <v>4993</v>
      </c>
    </row>
    <row r="576" spans="1:32" ht="18" customHeight="1">
      <c r="A576" s="348" t="s">
        <v>4291</v>
      </c>
      <c r="B576" s="344" t="s">
        <v>4292</v>
      </c>
      <c r="C576" s="304" t="s">
        <v>4293</v>
      </c>
      <c r="D576" s="132">
        <v>0.8</v>
      </c>
      <c r="E576" s="133">
        <v>520</v>
      </c>
      <c r="F576" s="131" t="s">
        <v>10109</v>
      </c>
      <c r="G576" s="131" t="s">
        <v>10109</v>
      </c>
      <c r="H576" s="131" t="s">
        <v>9914</v>
      </c>
      <c r="I576" s="131">
        <v>110</v>
      </c>
      <c r="J576" s="371"/>
      <c r="K576" s="2" t="s">
        <v>4294</v>
      </c>
      <c r="O576" s="71"/>
      <c r="R576" s="33" t="s">
        <v>10991</v>
      </c>
      <c r="S576" s="33" t="s">
        <v>11539</v>
      </c>
      <c r="T576" s="33" t="s">
        <v>10991</v>
      </c>
      <c r="U576" s="33" t="s">
        <v>11539</v>
      </c>
      <c r="V576" s="77">
        <v>432</v>
      </c>
      <c r="W576" s="272">
        <v>279</v>
      </c>
      <c r="X576" s="342" t="s">
        <v>9563</v>
      </c>
      <c r="Y576" s="711"/>
      <c r="Z576" s="368"/>
      <c r="AA576" s="368"/>
      <c r="AB576" s="368" t="s">
        <v>4985</v>
      </c>
      <c r="AC576" s="368"/>
      <c r="AF576" s="31" t="s">
        <v>4295</v>
      </c>
    </row>
    <row r="577" spans="1:33" ht="18" customHeight="1">
      <c r="A577" s="348" t="s">
        <v>3409</v>
      </c>
      <c r="B577" s="344" t="s">
        <v>3410</v>
      </c>
      <c r="C577" s="304" t="s">
        <v>12232</v>
      </c>
      <c r="D577" s="132">
        <v>0.6</v>
      </c>
      <c r="E577" s="133">
        <v>405</v>
      </c>
      <c r="F577" s="131" t="s">
        <v>10109</v>
      </c>
      <c r="G577" s="131" t="s">
        <v>9914</v>
      </c>
      <c r="H577" s="131" t="s">
        <v>9914</v>
      </c>
      <c r="I577" s="131">
        <v>540</v>
      </c>
      <c r="J577" s="819" t="s">
        <v>8199</v>
      </c>
      <c r="K577" s="2" t="s">
        <v>4604</v>
      </c>
      <c r="O577" s="71"/>
      <c r="R577" s="33">
        <v>0</v>
      </c>
      <c r="S577" s="33">
        <v>-2</v>
      </c>
      <c r="T577" s="33">
        <v>0</v>
      </c>
      <c r="U577" s="33">
        <v>-1</v>
      </c>
      <c r="V577" s="77">
        <v>328</v>
      </c>
      <c r="W577" s="272">
        <v>128</v>
      </c>
      <c r="X577" s="342" t="s">
        <v>9563</v>
      </c>
      <c r="Y577" s="711"/>
      <c r="Z577" s="368"/>
      <c r="AA577" s="368"/>
      <c r="AB577" s="368" t="s">
        <v>4985</v>
      </c>
      <c r="AC577" s="368"/>
      <c r="AF577" s="31" t="s">
        <v>7994</v>
      </c>
    </row>
    <row r="578" spans="1:33" ht="18" customHeight="1">
      <c r="A578" s="348" t="s">
        <v>17910</v>
      </c>
      <c r="B578" s="344" t="s">
        <v>17911</v>
      </c>
      <c r="C578" s="824" t="s">
        <v>17912</v>
      </c>
      <c r="D578" s="132">
        <v>0.8</v>
      </c>
      <c r="E578" s="133">
        <v>520</v>
      </c>
      <c r="F578" s="131" t="s">
        <v>17913</v>
      </c>
      <c r="G578" s="131" t="s">
        <v>17913</v>
      </c>
      <c r="H578" s="131" t="s">
        <v>17914</v>
      </c>
      <c r="I578" s="131"/>
      <c r="J578" s="819"/>
      <c r="K578" s="2" t="s">
        <v>631</v>
      </c>
      <c r="O578" s="71"/>
      <c r="R578" s="33" t="s">
        <v>10991</v>
      </c>
      <c r="S578" s="33" t="s">
        <v>11539</v>
      </c>
      <c r="T578" s="33" t="s">
        <v>10991</v>
      </c>
      <c r="U578" s="33"/>
      <c r="V578" s="77">
        <v>432</v>
      </c>
      <c r="W578" s="272">
        <v>279</v>
      </c>
      <c r="X578" s="342" t="s">
        <v>2086</v>
      </c>
      <c r="Y578" s="711" t="s">
        <v>19514</v>
      </c>
      <c r="Z578" s="368"/>
      <c r="AA578" s="368"/>
      <c r="AB578" s="368" t="s">
        <v>4985</v>
      </c>
      <c r="AC578" s="368"/>
      <c r="AF578" s="31" t="s">
        <v>17915</v>
      </c>
    </row>
    <row r="579" spans="1:33" ht="18" customHeight="1">
      <c r="A579" s="348" t="s">
        <v>14941</v>
      </c>
      <c r="B579" s="344" t="s">
        <v>14942</v>
      </c>
      <c r="C579" s="824" t="s">
        <v>14943</v>
      </c>
      <c r="D579" s="132">
        <v>0.9</v>
      </c>
      <c r="E579" s="133">
        <v>670</v>
      </c>
      <c r="F579" s="131" t="s">
        <v>14944</v>
      </c>
      <c r="G579" s="131" t="s">
        <v>14944</v>
      </c>
      <c r="H579" s="131" t="s">
        <v>14945</v>
      </c>
      <c r="I579" s="131">
        <v>100</v>
      </c>
      <c r="J579" s="819"/>
      <c r="K579" s="2" t="s">
        <v>13802</v>
      </c>
      <c r="O579" s="71"/>
      <c r="R579" s="33" t="s">
        <v>10991</v>
      </c>
      <c r="S579" s="33" t="s">
        <v>11539</v>
      </c>
      <c r="T579" s="33" t="s">
        <v>10991</v>
      </c>
      <c r="U579" s="33" t="s">
        <v>11539</v>
      </c>
      <c r="V579" s="77">
        <v>605</v>
      </c>
      <c r="W579" s="272">
        <v>292.5</v>
      </c>
      <c r="X579" s="342" t="s">
        <v>3475</v>
      </c>
      <c r="Y579" s="711" t="s">
        <v>1510</v>
      </c>
      <c r="Z579" s="368"/>
      <c r="AA579" s="368"/>
      <c r="AB579" s="368" t="s">
        <v>4985</v>
      </c>
      <c r="AC579" s="368"/>
      <c r="AF579" s="31" t="s">
        <v>21921</v>
      </c>
      <c r="AG579" t="s">
        <v>15909</v>
      </c>
    </row>
    <row r="580" spans="1:33" ht="18" customHeight="1">
      <c r="A580" s="348" t="s">
        <v>15011</v>
      </c>
      <c r="B580" s="344" t="s">
        <v>15012</v>
      </c>
      <c r="C580" s="824" t="s">
        <v>15013</v>
      </c>
      <c r="D580" s="132">
        <v>0.8</v>
      </c>
      <c r="E580" s="133">
        <v>405</v>
      </c>
      <c r="F580" s="131" t="s">
        <v>11589</v>
      </c>
      <c r="G580" s="131"/>
      <c r="H580" s="131"/>
      <c r="I580" s="131"/>
      <c r="J580" s="819"/>
      <c r="K580" s="2" t="s">
        <v>15014</v>
      </c>
      <c r="O580" s="71"/>
      <c r="R580" s="33">
        <v>0</v>
      </c>
      <c r="S580" s="33">
        <v>-2</v>
      </c>
      <c r="T580" s="33">
        <v>0</v>
      </c>
      <c r="U580" s="33">
        <v>-1</v>
      </c>
      <c r="V580" s="77">
        <v>292.5</v>
      </c>
      <c r="W580" s="272">
        <v>276</v>
      </c>
      <c r="X580" s="342" t="s">
        <v>1447</v>
      </c>
      <c r="Y580" s="711"/>
      <c r="Z580" s="368"/>
      <c r="AA580" s="368"/>
      <c r="AB580" s="368" t="s">
        <v>4985</v>
      </c>
      <c r="AC580" s="368"/>
      <c r="AF580" s="31" t="s">
        <v>15015</v>
      </c>
      <c r="AG580"/>
    </row>
    <row r="581" spans="1:33" ht="18" customHeight="1">
      <c r="A581" s="348" t="s">
        <v>16673</v>
      </c>
      <c r="B581" s="344" t="s">
        <v>16674</v>
      </c>
      <c r="C581" s="824" t="s">
        <v>8837</v>
      </c>
      <c r="D581" s="132">
        <v>0.8</v>
      </c>
      <c r="E581" s="133">
        <v>520</v>
      </c>
      <c r="F581" s="131" t="s">
        <v>16675</v>
      </c>
      <c r="G581" s="131" t="s">
        <v>16675</v>
      </c>
      <c r="H581" s="131" t="s">
        <v>16676</v>
      </c>
      <c r="I581" s="131">
        <v>110</v>
      </c>
      <c r="J581" s="819"/>
      <c r="K581" s="2" t="s">
        <v>16677</v>
      </c>
      <c r="O581" s="71"/>
      <c r="R581" s="33" t="s">
        <v>10991</v>
      </c>
      <c r="S581" s="33" t="s">
        <v>11539</v>
      </c>
      <c r="T581" s="33" t="s">
        <v>10991</v>
      </c>
      <c r="U581" s="33" t="s">
        <v>11539</v>
      </c>
      <c r="V581" s="77">
        <v>432</v>
      </c>
      <c r="W581" s="272">
        <v>279</v>
      </c>
      <c r="X581" s="342" t="s">
        <v>19513</v>
      </c>
      <c r="Y581" s="711" t="s">
        <v>19514</v>
      </c>
      <c r="Z581" s="368"/>
      <c r="AA581" s="368"/>
      <c r="AB581" s="368" t="s">
        <v>4985</v>
      </c>
      <c r="AC581" s="368" t="s">
        <v>16678</v>
      </c>
      <c r="AF581" s="31" t="s">
        <v>16679</v>
      </c>
      <c r="AG581"/>
    </row>
    <row r="582" spans="1:33" ht="18" customHeight="1">
      <c r="A582" s="348" t="s">
        <v>21866</v>
      </c>
      <c r="B582" s="344" t="s">
        <v>21867</v>
      </c>
      <c r="C582" s="824" t="s">
        <v>8837</v>
      </c>
      <c r="D582" s="132">
        <v>1.2</v>
      </c>
      <c r="E582" s="133">
        <v>520</v>
      </c>
      <c r="F582" s="131" t="s">
        <v>21868</v>
      </c>
      <c r="G582" s="131" t="s">
        <v>21868</v>
      </c>
      <c r="H582" s="131" t="s">
        <v>21869</v>
      </c>
      <c r="I582" s="131"/>
      <c r="J582" s="819"/>
      <c r="K582" s="2" t="s">
        <v>631</v>
      </c>
      <c r="O582" s="71"/>
      <c r="R582" s="33" t="s">
        <v>10991</v>
      </c>
      <c r="S582" s="33" t="s">
        <v>11539</v>
      </c>
      <c r="T582" s="33" t="s">
        <v>10991</v>
      </c>
      <c r="U582" s="33"/>
      <c r="V582" s="77">
        <v>461</v>
      </c>
      <c r="W582" s="272">
        <v>292.5</v>
      </c>
      <c r="X582" s="342" t="s">
        <v>1768</v>
      </c>
      <c r="Y582" s="711"/>
      <c r="Z582" s="368"/>
      <c r="AA582" s="368"/>
      <c r="AB582" s="368" t="s">
        <v>4985</v>
      </c>
      <c r="AC582" s="368" t="s">
        <v>21870</v>
      </c>
      <c r="AF582" s="31" t="s">
        <v>21871</v>
      </c>
      <c r="AG582"/>
    </row>
    <row r="583" spans="1:33" ht="18" customHeight="1">
      <c r="A583" s="348" t="s">
        <v>22032</v>
      </c>
      <c r="B583" s="344" t="s">
        <v>22033</v>
      </c>
      <c r="C583" s="824" t="s">
        <v>8837</v>
      </c>
      <c r="D583" s="132">
        <v>1.2</v>
      </c>
      <c r="E583" s="133">
        <v>520</v>
      </c>
      <c r="F583" s="131" t="s">
        <v>1171</v>
      </c>
      <c r="G583" s="131" t="s">
        <v>1171</v>
      </c>
      <c r="H583" s="131" t="s">
        <v>1172</v>
      </c>
      <c r="I583" s="131"/>
      <c r="J583" s="819"/>
      <c r="K583" s="2" t="s">
        <v>631</v>
      </c>
      <c r="O583" s="71"/>
      <c r="R583" s="33" t="s">
        <v>10991</v>
      </c>
      <c r="S583" s="33" t="s">
        <v>11539</v>
      </c>
      <c r="T583" s="33" t="s">
        <v>10991</v>
      </c>
      <c r="U583" s="33"/>
      <c r="V583" s="77">
        <v>461</v>
      </c>
      <c r="W583" s="272">
        <v>292.5</v>
      </c>
      <c r="Y583" s="711"/>
      <c r="Z583" s="368"/>
      <c r="AA583" s="368"/>
      <c r="AB583" s="368" t="s">
        <v>4985</v>
      </c>
      <c r="AC583" s="368"/>
      <c r="AG583"/>
    </row>
    <row r="584" spans="1:33" ht="18" customHeight="1">
      <c r="A584" s="348" t="s">
        <v>21531</v>
      </c>
      <c r="B584" s="344" t="s">
        <v>21532</v>
      </c>
      <c r="C584" s="824" t="s">
        <v>8837</v>
      </c>
      <c r="D584" s="132">
        <v>1</v>
      </c>
      <c r="E584" s="133">
        <v>520</v>
      </c>
      <c r="F584" s="131" t="s">
        <v>21533</v>
      </c>
      <c r="G584" s="131" t="s">
        <v>21533</v>
      </c>
      <c r="H584" s="131" t="s">
        <v>21534</v>
      </c>
      <c r="I584" s="131"/>
      <c r="J584" s="819"/>
      <c r="K584" s="2" t="s">
        <v>1989</v>
      </c>
      <c r="O584" s="71"/>
      <c r="R584" s="33" t="s">
        <v>10991</v>
      </c>
      <c r="S584" s="33" t="s">
        <v>11539</v>
      </c>
      <c r="T584" s="33" t="s">
        <v>10991</v>
      </c>
      <c r="U584" s="33"/>
      <c r="V584" s="77">
        <v>461</v>
      </c>
      <c r="W584" s="272">
        <v>292.5</v>
      </c>
      <c r="X584" s="342" t="s">
        <v>2730</v>
      </c>
      <c r="Y584" s="711"/>
      <c r="Z584" s="368"/>
      <c r="AA584" s="368"/>
      <c r="AB584" s="368" t="s">
        <v>4985</v>
      </c>
      <c r="AC584" s="368" t="s">
        <v>16678</v>
      </c>
      <c r="AF584" s="31" t="s">
        <v>21920</v>
      </c>
      <c r="AG584" t="s">
        <v>21919</v>
      </c>
    </row>
    <row r="585" spans="1:33" ht="18" customHeight="1">
      <c r="A585" s="348" t="s">
        <v>22176</v>
      </c>
      <c r="B585" s="344" t="s">
        <v>22177</v>
      </c>
      <c r="C585" s="824" t="s">
        <v>8837</v>
      </c>
      <c r="D585" s="132">
        <v>1.2</v>
      </c>
      <c r="E585" s="133">
        <v>520</v>
      </c>
      <c r="F585" s="131" t="s">
        <v>22178</v>
      </c>
      <c r="G585" s="131" t="s">
        <v>22178</v>
      </c>
      <c r="H585" s="131" t="s">
        <v>22179</v>
      </c>
      <c r="I585" s="131"/>
      <c r="J585" s="819"/>
      <c r="K585" s="2" t="s">
        <v>1989</v>
      </c>
      <c r="O585" s="71"/>
      <c r="R585" s="33" t="s">
        <v>10991</v>
      </c>
      <c r="S585" s="33" t="s">
        <v>11539</v>
      </c>
      <c r="T585" s="33" t="s">
        <v>10991</v>
      </c>
      <c r="U585" s="33"/>
      <c r="V585" s="77">
        <v>461</v>
      </c>
      <c r="W585" s="272">
        <v>292.5</v>
      </c>
      <c r="X585" s="342" t="s">
        <v>1447</v>
      </c>
      <c r="Y585" s="711"/>
      <c r="Z585" s="368"/>
      <c r="AA585" s="368"/>
      <c r="AB585" s="368" t="s">
        <v>4985</v>
      </c>
      <c r="AC585" s="368" t="s">
        <v>16678</v>
      </c>
      <c r="AF585" s="31" t="s">
        <v>22180</v>
      </c>
      <c r="AG585"/>
    </row>
    <row r="586" spans="1:33" ht="18" customHeight="1">
      <c r="A586" s="348" t="s">
        <v>21872</v>
      </c>
      <c r="B586" s="344" t="s">
        <v>21873</v>
      </c>
      <c r="C586" s="824" t="s">
        <v>8837</v>
      </c>
      <c r="D586" s="132">
        <v>1</v>
      </c>
      <c r="E586" s="133">
        <v>520</v>
      </c>
      <c r="F586" s="131" t="s">
        <v>1171</v>
      </c>
      <c r="G586" s="131" t="s">
        <v>1171</v>
      </c>
      <c r="H586" s="131" t="s">
        <v>1172</v>
      </c>
      <c r="I586" s="131"/>
      <c r="J586" s="819"/>
      <c r="K586" s="2" t="s">
        <v>1989</v>
      </c>
      <c r="O586" s="71"/>
      <c r="R586" s="33" t="s">
        <v>10991</v>
      </c>
      <c r="S586" s="33" t="s">
        <v>11539</v>
      </c>
      <c r="T586" s="33" t="s">
        <v>10991</v>
      </c>
      <c r="U586" s="33"/>
      <c r="V586" s="77">
        <v>461</v>
      </c>
      <c r="W586" s="272">
        <v>292.5</v>
      </c>
      <c r="X586" s="342" t="s">
        <v>1830</v>
      </c>
      <c r="Y586" s="711"/>
      <c r="Z586" s="368"/>
      <c r="AA586" s="368"/>
      <c r="AB586" s="368" t="s">
        <v>4985</v>
      </c>
      <c r="AC586" s="368" t="s">
        <v>16678</v>
      </c>
      <c r="AF586" s="31" t="s">
        <v>21874</v>
      </c>
      <c r="AG586"/>
    </row>
    <row r="587" spans="1:33" ht="18" customHeight="1">
      <c r="A587" s="348" t="s">
        <v>22168</v>
      </c>
      <c r="B587" s="344" t="s">
        <v>22169</v>
      </c>
      <c r="C587" s="824" t="s">
        <v>22170</v>
      </c>
      <c r="D587" s="132">
        <v>1.2</v>
      </c>
      <c r="E587" s="133">
        <v>520</v>
      </c>
      <c r="F587" s="131" t="s">
        <v>22171</v>
      </c>
      <c r="G587" s="131" t="s">
        <v>22171</v>
      </c>
      <c r="H587" s="131" t="s">
        <v>22172</v>
      </c>
      <c r="I587" s="131"/>
      <c r="J587" s="819"/>
      <c r="K587" s="2" t="s">
        <v>1989</v>
      </c>
      <c r="O587" s="71"/>
      <c r="R587" s="33" t="s">
        <v>10991</v>
      </c>
      <c r="S587" s="33" t="s">
        <v>11539</v>
      </c>
      <c r="T587" s="33" t="s">
        <v>10991</v>
      </c>
      <c r="U587" s="33"/>
      <c r="V587" s="77">
        <v>461</v>
      </c>
      <c r="W587" s="272">
        <v>292.5</v>
      </c>
      <c r="X587" s="342" t="s">
        <v>1830</v>
      </c>
      <c r="Y587" s="711"/>
      <c r="Z587" s="368"/>
      <c r="AA587" s="368"/>
      <c r="AB587" s="368" t="s">
        <v>4985</v>
      </c>
      <c r="AC587" s="368" t="s">
        <v>16678</v>
      </c>
      <c r="AF587" s="31" t="s">
        <v>22173</v>
      </c>
      <c r="AG587"/>
    </row>
    <row r="588" spans="1:33" ht="18" customHeight="1">
      <c r="A588" s="348" t="s">
        <v>21964</v>
      </c>
      <c r="B588" s="344" t="s">
        <v>21965</v>
      </c>
      <c r="C588" s="824" t="s">
        <v>8837</v>
      </c>
      <c r="D588" s="132">
        <v>1.2</v>
      </c>
      <c r="E588" s="133">
        <v>520</v>
      </c>
      <c r="F588" s="131" t="s">
        <v>21966</v>
      </c>
      <c r="G588" s="131" t="s">
        <v>1171</v>
      </c>
      <c r="H588" s="131" t="s">
        <v>21967</v>
      </c>
      <c r="I588" s="131"/>
      <c r="J588" s="819"/>
      <c r="K588" s="2" t="s">
        <v>21968</v>
      </c>
      <c r="O588" s="71"/>
      <c r="R588" s="33" t="s">
        <v>10991</v>
      </c>
      <c r="S588" s="33" t="s">
        <v>11539</v>
      </c>
      <c r="T588" s="33" t="s">
        <v>10991</v>
      </c>
      <c r="U588" s="33"/>
      <c r="V588" s="77">
        <v>461</v>
      </c>
      <c r="W588" s="272">
        <v>292.5</v>
      </c>
      <c r="X588" s="342" t="s">
        <v>1830</v>
      </c>
      <c r="Y588" s="711"/>
      <c r="Z588" s="368"/>
      <c r="AA588" s="368"/>
      <c r="AB588" s="368" t="s">
        <v>4985</v>
      </c>
      <c r="AC588" s="368"/>
      <c r="AF588" s="31" t="s">
        <v>21969</v>
      </c>
      <c r="AG588"/>
    </row>
    <row r="589" spans="1:33" ht="18" customHeight="1">
      <c r="A589" s="348" t="s">
        <v>21953</v>
      </c>
      <c r="B589" s="344" t="s">
        <v>21954</v>
      </c>
      <c r="C589" s="824" t="s">
        <v>8837</v>
      </c>
      <c r="D589" s="132">
        <v>1</v>
      </c>
      <c r="E589" s="133">
        <v>520</v>
      </c>
      <c r="F589" s="131" t="s">
        <v>1171</v>
      </c>
      <c r="G589" s="131" t="s">
        <v>1171</v>
      </c>
      <c r="H589" s="131" t="s">
        <v>1172</v>
      </c>
      <c r="I589" s="131"/>
      <c r="J589" s="819"/>
      <c r="K589" s="2" t="s">
        <v>1989</v>
      </c>
      <c r="O589" s="71"/>
      <c r="R589" s="33" t="s">
        <v>10991</v>
      </c>
      <c r="S589" s="33" t="s">
        <v>11539</v>
      </c>
      <c r="T589" s="33" t="s">
        <v>10991</v>
      </c>
      <c r="U589" s="33"/>
      <c r="V589" s="77">
        <v>461</v>
      </c>
      <c r="W589" s="272">
        <v>292.5</v>
      </c>
      <c r="X589" s="342" t="s">
        <v>1830</v>
      </c>
      <c r="Y589" s="711"/>
      <c r="Z589" s="368"/>
      <c r="AA589" s="368"/>
      <c r="AB589" s="368" t="s">
        <v>4985</v>
      </c>
      <c r="AC589" s="368" t="s">
        <v>16678</v>
      </c>
      <c r="AF589" s="31" t="s">
        <v>21955</v>
      </c>
      <c r="AG589"/>
    </row>
    <row r="590" spans="1:33" ht="18" customHeight="1">
      <c r="A590" s="348" t="s">
        <v>22181</v>
      </c>
      <c r="B590" s="344" t="s">
        <v>21954</v>
      </c>
      <c r="C590" s="824" t="s">
        <v>8837</v>
      </c>
      <c r="D590" s="132">
        <v>1.2</v>
      </c>
      <c r="E590" s="133">
        <v>520</v>
      </c>
      <c r="F590" s="131" t="s">
        <v>1171</v>
      </c>
      <c r="G590" s="131" t="s">
        <v>1171</v>
      </c>
      <c r="H590" s="131" t="s">
        <v>1172</v>
      </c>
      <c r="I590" s="131"/>
      <c r="J590" s="819"/>
      <c r="K590" s="2" t="s">
        <v>1989</v>
      </c>
      <c r="O590" s="71"/>
      <c r="R590" s="33" t="s">
        <v>10991</v>
      </c>
      <c r="S590" s="33" t="s">
        <v>11539</v>
      </c>
      <c r="T590" s="33" t="s">
        <v>10991</v>
      </c>
      <c r="U590" s="33"/>
      <c r="V590" s="77">
        <v>461</v>
      </c>
      <c r="W590" s="272">
        <v>292.5</v>
      </c>
      <c r="X590" s="342" t="s">
        <v>1447</v>
      </c>
      <c r="Y590" s="711"/>
      <c r="Z590" s="368"/>
      <c r="AA590" s="368"/>
      <c r="AB590" s="368" t="s">
        <v>4985</v>
      </c>
      <c r="AC590" s="368" t="s">
        <v>16678</v>
      </c>
      <c r="AF590" s="31" t="s">
        <v>22180</v>
      </c>
      <c r="AG590"/>
    </row>
    <row r="591" spans="1:33" ht="18" customHeight="1">
      <c r="A591" s="348" t="s">
        <v>21970</v>
      </c>
      <c r="B591" s="344" t="s">
        <v>21971</v>
      </c>
      <c r="C591" s="824" t="s">
        <v>8837</v>
      </c>
      <c r="D591" s="132">
        <v>1</v>
      </c>
      <c r="E591" s="133">
        <v>520</v>
      </c>
      <c r="F591" s="131" t="s">
        <v>1171</v>
      </c>
      <c r="G591" s="131" t="s">
        <v>1171</v>
      </c>
      <c r="H591" s="131" t="s">
        <v>1172</v>
      </c>
      <c r="I591" s="131"/>
      <c r="J591" s="819"/>
      <c r="K591" s="2" t="s">
        <v>1989</v>
      </c>
      <c r="O591" s="71"/>
      <c r="R591" s="33" t="s">
        <v>10991</v>
      </c>
      <c r="S591" s="33" t="s">
        <v>11539</v>
      </c>
      <c r="T591" s="33" t="s">
        <v>10991</v>
      </c>
      <c r="U591" s="33"/>
      <c r="V591" s="77">
        <v>461</v>
      </c>
      <c r="W591" s="272">
        <v>292.5</v>
      </c>
      <c r="X591" s="342" t="s">
        <v>1830</v>
      </c>
      <c r="Y591" s="711"/>
      <c r="Z591" s="368"/>
      <c r="AA591" s="368"/>
      <c r="AB591" s="368" t="s">
        <v>4985</v>
      </c>
      <c r="AC591" s="368" t="s">
        <v>16678</v>
      </c>
      <c r="AF591" s="31" t="s">
        <v>21972</v>
      </c>
      <c r="AG591"/>
    </row>
    <row r="592" spans="1:33" ht="18" customHeight="1">
      <c r="A592" s="348" t="s">
        <v>22174</v>
      </c>
      <c r="B592" s="344" t="s">
        <v>22175</v>
      </c>
      <c r="C592" s="824" t="s">
        <v>22170</v>
      </c>
      <c r="D592" s="132">
        <v>1.2</v>
      </c>
      <c r="E592" s="133">
        <v>520</v>
      </c>
      <c r="F592" s="131" t="s">
        <v>22171</v>
      </c>
      <c r="G592" s="131" t="s">
        <v>22171</v>
      </c>
      <c r="H592" s="131" t="s">
        <v>22172</v>
      </c>
      <c r="I592" s="131"/>
      <c r="J592" s="819"/>
      <c r="K592" s="2" t="s">
        <v>1989</v>
      </c>
      <c r="O592" s="71"/>
      <c r="R592" s="33" t="s">
        <v>10991</v>
      </c>
      <c r="S592" s="33" t="s">
        <v>11539</v>
      </c>
      <c r="T592" s="33" t="s">
        <v>10991</v>
      </c>
      <c r="U592" s="33"/>
      <c r="V592" s="77">
        <v>461</v>
      </c>
      <c r="W592" s="272">
        <v>292.5</v>
      </c>
      <c r="X592" s="342" t="s">
        <v>1830</v>
      </c>
      <c r="Y592" s="711"/>
      <c r="Z592" s="368"/>
      <c r="AA592" s="368"/>
      <c r="AB592" s="368" t="s">
        <v>4985</v>
      </c>
      <c r="AC592" s="368" t="s">
        <v>16678</v>
      </c>
      <c r="AF592" s="31" t="s">
        <v>22173</v>
      </c>
      <c r="AG592"/>
    </row>
    <row r="593" spans="1:33" ht="18" customHeight="1">
      <c r="A593" s="348" t="s">
        <v>21436</v>
      </c>
      <c r="B593" s="344" t="s">
        <v>21437</v>
      </c>
      <c r="C593" s="824" t="s">
        <v>8837</v>
      </c>
      <c r="D593" s="132">
        <v>1.2</v>
      </c>
      <c r="E593" s="133">
        <v>520</v>
      </c>
      <c r="F593" s="131" t="s">
        <v>21438</v>
      </c>
      <c r="G593" s="131" t="s">
        <v>1171</v>
      </c>
      <c r="H593" s="131" t="s">
        <v>21439</v>
      </c>
      <c r="I593" s="131"/>
      <c r="J593" s="819"/>
      <c r="K593" s="2" t="s">
        <v>2336</v>
      </c>
      <c r="O593" s="71"/>
      <c r="R593" s="33" t="s">
        <v>10991</v>
      </c>
      <c r="S593" s="33" t="s">
        <v>11539</v>
      </c>
      <c r="T593" s="33" t="s">
        <v>10991</v>
      </c>
      <c r="U593" s="33"/>
      <c r="V593" s="77">
        <v>461</v>
      </c>
      <c r="W593" s="272">
        <v>292.5</v>
      </c>
      <c r="X593" s="342" t="s">
        <v>21440</v>
      </c>
      <c r="Y593" s="711"/>
      <c r="Z593" s="368"/>
      <c r="AA593" s="368"/>
      <c r="AB593" s="368" t="s">
        <v>4985</v>
      </c>
      <c r="AC593" s="368" t="s">
        <v>16678</v>
      </c>
      <c r="AF593" s="31" t="s">
        <v>21989</v>
      </c>
      <c r="AG593" t="s">
        <v>21988</v>
      </c>
    </row>
    <row r="594" spans="1:33" ht="18" customHeight="1">
      <c r="A594" s="348" t="s">
        <v>22432</v>
      </c>
      <c r="B594" s="344" t="s">
        <v>22433</v>
      </c>
      <c r="C594" s="824" t="s">
        <v>8837</v>
      </c>
      <c r="D594" s="132">
        <v>1.2</v>
      </c>
      <c r="E594" s="133">
        <v>520</v>
      </c>
      <c r="F594" s="131" t="s">
        <v>22434</v>
      </c>
      <c r="G594" s="131" t="s">
        <v>22435</v>
      </c>
      <c r="H594" s="131" t="s">
        <v>22436</v>
      </c>
      <c r="I594" s="131">
        <v>120</v>
      </c>
      <c r="J594" s="819"/>
      <c r="K594" s="2" t="s">
        <v>2336</v>
      </c>
      <c r="O594" s="71"/>
      <c r="R594" s="33" t="s">
        <v>10991</v>
      </c>
      <c r="S594" s="33" t="s">
        <v>11539</v>
      </c>
      <c r="T594" s="33" t="s">
        <v>10991</v>
      </c>
      <c r="U594" s="33"/>
      <c r="V594" s="77">
        <v>461</v>
      </c>
      <c r="W594" s="272">
        <v>292.5</v>
      </c>
      <c r="X594" s="342" t="s">
        <v>1447</v>
      </c>
      <c r="Y594" s="711"/>
      <c r="Z594" s="368"/>
      <c r="AA594" s="368"/>
      <c r="AB594" s="368" t="s">
        <v>4985</v>
      </c>
      <c r="AC594" s="368" t="s">
        <v>16678</v>
      </c>
      <c r="AF594" s="31" t="s">
        <v>22437</v>
      </c>
      <c r="AG594"/>
    </row>
    <row r="595" spans="1:33" ht="18" customHeight="1">
      <c r="A595" s="348" t="s">
        <v>22707</v>
      </c>
      <c r="B595" s="344" t="s">
        <v>22708</v>
      </c>
      <c r="C595" s="824" t="s">
        <v>8837</v>
      </c>
      <c r="D595" s="132">
        <v>0.8</v>
      </c>
      <c r="E595" s="133">
        <v>520</v>
      </c>
      <c r="F595" s="131" t="s">
        <v>1171</v>
      </c>
      <c r="G595" s="131" t="s">
        <v>1171</v>
      </c>
      <c r="H595" s="131" t="s">
        <v>22709</v>
      </c>
      <c r="I595" s="131"/>
      <c r="J595" s="819"/>
      <c r="K595" s="2" t="s">
        <v>22710</v>
      </c>
      <c r="O595" s="71"/>
      <c r="R595" s="33" t="s">
        <v>10991</v>
      </c>
      <c r="S595" s="33" t="s">
        <v>11539</v>
      </c>
      <c r="T595" s="33" t="s">
        <v>10991</v>
      </c>
      <c r="U595" s="33"/>
      <c r="V595" s="77">
        <v>461</v>
      </c>
      <c r="W595" s="272">
        <v>292.5</v>
      </c>
      <c r="X595" s="342" t="s">
        <v>22711</v>
      </c>
      <c r="Y595" s="711" t="s">
        <v>22712</v>
      </c>
      <c r="Z595" s="368"/>
      <c r="AA595" s="368"/>
      <c r="AB595" s="368" t="s">
        <v>4985</v>
      </c>
      <c r="AC595" s="368"/>
      <c r="AF595" s="31" t="s">
        <v>22713</v>
      </c>
      <c r="AG595"/>
    </row>
    <row r="596" spans="1:33" ht="18" customHeight="1">
      <c r="A596" s="348" t="s">
        <v>21535</v>
      </c>
      <c r="B596" s="344" t="s">
        <v>21536</v>
      </c>
      <c r="C596" s="824" t="s">
        <v>8837</v>
      </c>
      <c r="D596" s="132">
        <v>1.2</v>
      </c>
      <c r="E596" s="133">
        <v>520</v>
      </c>
      <c r="F596" s="131" t="s">
        <v>1171</v>
      </c>
      <c r="G596" s="131" t="s">
        <v>1171</v>
      </c>
      <c r="H596" s="131" t="s">
        <v>1172</v>
      </c>
      <c r="I596" s="114"/>
      <c r="J596" s="375"/>
      <c r="K596" s="2" t="s">
        <v>1989</v>
      </c>
      <c r="L596" s="981" t="s">
        <v>22511</v>
      </c>
      <c r="O596" s="137"/>
      <c r="P596" s="198"/>
      <c r="Q596" s="198"/>
      <c r="R596" s="33" t="s">
        <v>10991</v>
      </c>
      <c r="S596" s="33" t="s">
        <v>11539</v>
      </c>
      <c r="T596" s="33" t="s">
        <v>10991</v>
      </c>
      <c r="U596" s="33"/>
      <c r="V596" s="77">
        <v>432</v>
      </c>
      <c r="W596" s="272">
        <v>279</v>
      </c>
      <c r="X596" s="342" t="s">
        <v>2730</v>
      </c>
      <c r="Y596" s="711"/>
      <c r="Z596" s="105"/>
      <c r="AA596" s="105"/>
      <c r="AB596" s="368" t="s">
        <v>4985</v>
      </c>
      <c r="AC596" s="368" t="s">
        <v>16678</v>
      </c>
      <c r="AF596" s="31" t="s">
        <v>22510</v>
      </c>
      <c r="AG596" t="s">
        <v>22509</v>
      </c>
    </row>
    <row r="597" spans="1:33" ht="18" customHeight="1">
      <c r="A597" s="348" t="s">
        <v>23275</v>
      </c>
      <c r="B597" s="344" t="s">
        <v>23276</v>
      </c>
      <c r="C597" s="824" t="s">
        <v>8837</v>
      </c>
      <c r="D597" s="132">
        <v>0.9</v>
      </c>
      <c r="E597" s="133">
        <v>670</v>
      </c>
      <c r="F597" s="131" t="s">
        <v>23277</v>
      </c>
      <c r="G597" s="131" t="s">
        <v>23277</v>
      </c>
      <c r="H597" s="131" t="s">
        <v>23278</v>
      </c>
      <c r="I597" s="114"/>
      <c r="J597" s="375"/>
      <c r="K597" s="2" t="s">
        <v>23279</v>
      </c>
      <c r="L597" s="981"/>
      <c r="O597" s="137"/>
      <c r="P597" s="198"/>
      <c r="Q597" s="198"/>
      <c r="R597" s="33" t="s">
        <v>10991</v>
      </c>
      <c r="S597" s="33" t="s">
        <v>11539</v>
      </c>
      <c r="T597" s="33" t="s">
        <v>10991</v>
      </c>
      <c r="U597" s="33"/>
      <c r="V597" s="77">
        <v>605</v>
      </c>
      <c r="W597" s="272">
        <v>292.5</v>
      </c>
      <c r="X597" s="342" t="s">
        <v>23280</v>
      </c>
      <c r="Y597" s="711" t="s">
        <v>23281</v>
      </c>
      <c r="Z597" s="105"/>
      <c r="AA597" s="105"/>
      <c r="AB597" s="368" t="s">
        <v>4985</v>
      </c>
      <c r="AC597" s="368"/>
      <c r="AF597" s="31" t="s">
        <v>23282</v>
      </c>
      <c r="AG597"/>
    </row>
    <row r="598" spans="1:33" ht="18" customHeight="1">
      <c r="A598" s="348" t="s">
        <v>23564</v>
      </c>
      <c r="B598" s="344" t="s">
        <v>23565</v>
      </c>
      <c r="C598" s="824" t="s">
        <v>8837</v>
      </c>
      <c r="D598" s="132">
        <v>0.8</v>
      </c>
      <c r="E598" s="133">
        <v>520</v>
      </c>
      <c r="F598" s="131" t="s">
        <v>1171</v>
      </c>
      <c r="G598" s="131" t="s">
        <v>1171</v>
      </c>
      <c r="H598" s="131" t="s">
        <v>1172</v>
      </c>
      <c r="I598" s="114"/>
      <c r="J598" s="375"/>
      <c r="K598" s="2" t="s">
        <v>7648</v>
      </c>
      <c r="O598" s="137"/>
      <c r="P598" s="198"/>
      <c r="Q598" s="198"/>
      <c r="R598" s="33" t="s">
        <v>10991</v>
      </c>
      <c r="S598" s="33" t="s">
        <v>11539</v>
      </c>
      <c r="T598" s="33" t="s">
        <v>10991</v>
      </c>
      <c r="U598" s="33" t="s">
        <v>11539</v>
      </c>
      <c r="V598" s="77">
        <v>432</v>
      </c>
      <c r="W598" s="272">
        <v>279</v>
      </c>
      <c r="X598" s="342" t="s">
        <v>42</v>
      </c>
      <c r="Y598" s="711" t="s">
        <v>1510</v>
      </c>
      <c r="Z598" s="368"/>
      <c r="AA598" s="368"/>
      <c r="AB598" s="368" t="s">
        <v>4985</v>
      </c>
      <c r="AC598" s="368"/>
      <c r="AF598" s="31" t="s">
        <v>23566</v>
      </c>
    </row>
    <row r="599" spans="1:33" ht="18" customHeight="1">
      <c r="A599" s="348" t="s">
        <v>24124</v>
      </c>
      <c r="B599" s="344" t="s">
        <v>24125</v>
      </c>
      <c r="C599" s="824" t="s">
        <v>24126</v>
      </c>
      <c r="D599" s="132">
        <v>1.2</v>
      </c>
      <c r="E599" s="133">
        <v>670</v>
      </c>
      <c r="F599" s="131" t="s">
        <v>24127</v>
      </c>
      <c r="G599" s="131" t="s">
        <v>24127</v>
      </c>
      <c r="H599" s="131" t="s">
        <v>24128</v>
      </c>
      <c r="I599" s="114"/>
      <c r="J599" s="375"/>
      <c r="K599" s="2" t="s">
        <v>3474</v>
      </c>
      <c r="O599" s="137"/>
      <c r="P599" s="198"/>
      <c r="Q599" s="198"/>
      <c r="R599" s="33" t="s">
        <v>10991</v>
      </c>
      <c r="S599" s="33" t="s">
        <v>11539</v>
      </c>
      <c r="T599" s="33" t="s">
        <v>10991</v>
      </c>
      <c r="U599" s="33"/>
      <c r="V599" s="77">
        <v>585.70000000000005</v>
      </c>
      <c r="W599" s="272">
        <v>268.2</v>
      </c>
      <c r="X599" s="342" t="s">
        <v>2730</v>
      </c>
      <c r="Y599" s="711"/>
      <c r="Z599" s="368"/>
      <c r="AA599" s="368"/>
      <c r="AB599" s="368" t="s">
        <v>4985</v>
      </c>
      <c r="AC599" s="368"/>
      <c r="AF599" s="31" t="s">
        <v>24129</v>
      </c>
    </row>
    <row r="600" spans="1:33" ht="18" customHeight="1">
      <c r="A600" s="348" t="s">
        <v>24130</v>
      </c>
      <c r="B600" s="344" t="s">
        <v>24131</v>
      </c>
      <c r="C600" s="824" t="s">
        <v>24132</v>
      </c>
      <c r="D600" s="132">
        <v>1</v>
      </c>
      <c r="E600" s="133">
        <v>670</v>
      </c>
      <c r="F600" s="131" t="s">
        <v>24127</v>
      </c>
      <c r="G600" s="131" t="s">
        <v>24128</v>
      </c>
      <c r="H600" s="131" t="s">
        <v>24128</v>
      </c>
      <c r="I600" s="114"/>
      <c r="J600" s="375"/>
      <c r="K600" s="2" t="s">
        <v>3474</v>
      </c>
      <c r="O600" s="137"/>
      <c r="P600" s="198"/>
      <c r="Q600" s="198"/>
      <c r="R600" s="33" t="s">
        <v>10991</v>
      </c>
      <c r="S600" s="33" t="s">
        <v>11539</v>
      </c>
      <c r="T600" s="33" t="s">
        <v>10991</v>
      </c>
      <c r="U600" s="33"/>
      <c r="V600" s="77">
        <v>585.70000000000005</v>
      </c>
      <c r="W600" s="272">
        <v>268.2</v>
      </c>
      <c r="X600" s="342" t="s">
        <v>2730</v>
      </c>
      <c r="Y600" s="711"/>
      <c r="Z600" s="368"/>
      <c r="AA600" s="368"/>
      <c r="AB600" s="368" t="s">
        <v>4985</v>
      </c>
      <c r="AC600" s="368"/>
      <c r="AF600" s="31" t="s">
        <v>24129</v>
      </c>
    </row>
    <row r="601" spans="1:33" ht="18" customHeight="1">
      <c r="A601" s="348" t="s">
        <v>24232</v>
      </c>
      <c r="B601" s="344" t="s">
        <v>24233</v>
      </c>
      <c r="C601" s="824" t="s">
        <v>24234</v>
      </c>
      <c r="D601" s="132">
        <v>1.2</v>
      </c>
      <c r="E601" s="133">
        <v>670</v>
      </c>
      <c r="F601" s="131" t="s">
        <v>24235</v>
      </c>
      <c r="G601" s="131" t="s">
        <v>1172</v>
      </c>
      <c r="H601" s="131" t="s">
        <v>24236</v>
      </c>
      <c r="I601" s="114"/>
      <c r="J601" s="375"/>
      <c r="K601" s="2" t="s">
        <v>3474</v>
      </c>
      <c r="O601" s="137"/>
      <c r="P601" s="198"/>
      <c r="Q601" s="198"/>
      <c r="R601" s="33" t="s">
        <v>10991</v>
      </c>
      <c r="S601" s="33" t="s">
        <v>11539</v>
      </c>
      <c r="T601" s="33" t="s">
        <v>10991</v>
      </c>
      <c r="U601" s="33"/>
      <c r="V601" s="77">
        <v>585.70000000000005</v>
      </c>
      <c r="W601" s="272">
        <v>268.2</v>
      </c>
      <c r="X601" s="342" t="s">
        <v>3302</v>
      </c>
      <c r="Y601" s="711"/>
      <c r="Z601" s="368"/>
      <c r="AA601" s="368"/>
      <c r="AB601" s="368" t="s">
        <v>24237</v>
      </c>
      <c r="AC601" s="368"/>
      <c r="AF601" s="31" t="s">
        <v>24238</v>
      </c>
    </row>
    <row r="602" spans="1:33" ht="18" customHeight="1">
      <c r="A602" s="348" t="s">
        <v>24239</v>
      </c>
      <c r="B602" s="344" t="s">
        <v>24240</v>
      </c>
      <c r="C602" s="824" t="s">
        <v>24234</v>
      </c>
      <c r="D602" s="132">
        <v>1</v>
      </c>
      <c r="E602" s="133">
        <v>670</v>
      </c>
      <c r="F602" s="131" t="s">
        <v>24235</v>
      </c>
      <c r="G602" s="131" t="s">
        <v>24236</v>
      </c>
      <c r="H602" s="131" t="s">
        <v>24236</v>
      </c>
      <c r="I602" s="114"/>
      <c r="J602" s="375"/>
      <c r="K602" s="2" t="s">
        <v>3474</v>
      </c>
      <c r="O602" s="137"/>
      <c r="P602" s="198"/>
      <c r="Q602" s="198"/>
      <c r="R602" s="33" t="s">
        <v>10991</v>
      </c>
      <c r="S602" s="33" t="s">
        <v>11539</v>
      </c>
      <c r="T602" s="33" t="s">
        <v>10991</v>
      </c>
      <c r="U602" s="33"/>
      <c r="V602" s="77">
        <v>585.70000000000005</v>
      </c>
      <c r="W602" s="272">
        <v>268.2</v>
      </c>
      <c r="X602" s="342" t="s">
        <v>3302</v>
      </c>
      <c r="Y602" s="711"/>
      <c r="Z602" s="368"/>
      <c r="AA602" s="368"/>
      <c r="AB602" s="368" t="s">
        <v>24237</v>
      </c>
      <c r="AC602" s="368"/>
      <c r="AF602" s="31" t="s">
        <v>24238</v>
      </c>
    </row>
    <row r="603" spans="1:33" ht="18" customHeight="1">
      <c r="A603" s="348" t="s">
        <v>24158</v>
      </c>
      <c r="B603" s="344" t="s">
        <v>24159</v>
      </c>
      <c r="C603" s="824" t="s">
        <v>8837</v>
      </c>
      <c r="D603" s="132">
        <v>0.9</v>
      </c>
      <c r="E603" s="133">
        <v>670</v>
      </c>
      <c r="F603" s="131" t="s">
        <v>24160</v>
      </c>
      <c r="G603" s="131" t="s">
        <v>24160</v>
      </c>
      <c r="H603" s="131" t="s">
        <v>24161</v>
      </c>
      <c r="I603" s="114"/>
      <c r="J603" s="375"/>
      <c r="K603" s="2" t="s">
        <v>24162</v>
      </c>
      <c r="O603" s="137"/>
      <c r="P603" s="198"/>
      <c r="Q603" s="198"/>
      <c r="R603" s="33" t="s">
        <v>10991</v>
      </c>
      <c r="S603" s="33" t="s">
        <v>11539</v>
      </c>
      <c r="T603" s="33" t="s">
        <v>10991</v>
      </c>
      <c r="U603" s="33"/>
      <c r="V603" s="77">
        <v>585.70000000000005</v>
      </c>
      <c r="W603" s="272">
        <v>268.2</v>
      </c>
      <c r="X603" s="342" t="s">
        <v>42</v>
      </c>
      <c r="Y603" s="711" t="s">
        <v>1510</v>
      </c>
      <c r="Z603" s="368"/>
      <c r="AA603" s="368"/>
      <c r="AB603" s="368" t="s">
        <v>4985</v>
      </c>
      <c r="AC603" s="368"/>
      <c r="AF603" s="31" t="s">
        <v>24163</v>
      </c>
    </row>
    <row r="604" spans="1:33" ht="18" customHeight="1">
      <c r="A604" s="348" t="s">
        <v>24165</v>
      </c>
      <c r="B604" s="344" t="s">
        <v>24166</v>
      </c>
      <c r="C604" s="824" t="s">
        <v>8837</v>
      </c>
      <c r="D604" s="132">
        <v>0.9</v>
      </c>
      <c r="E604" s="133">
        <v>670</v>
      </c>
      <c r="F604" s="131" t="s">
        <v>1171</v>
      </c>
      <c r="G604" s="131" t="s">
        <v>1171</v>
      </c>
      <c r="H604" s="131" t="s">
        <v>1172</v>
      </c>
      <c r="I604" s="114"/>
      <c r="J604" s="375"/>
      <c r="K604" s="2" t="s">
        <v>3474</v>
      </c>
      <c r="O604" s="137"/>
      <c r="P604" s="198"/>
      <c r="Q604" s="198"/>
      <c r="R604" s="33" t="s">
        <v>10991</v>
      </c>
      <c r="S604" s="33" t="s">
        <v>11539</v>
      </c>
      <c r="T604" s="33" t="s">
        <v>10991</v>
      </c>
      <c r="U604" s="33"/>
      <c r="V604" s="77">
        <v>585.70000000000005</v>
      </c>
      <c r="W604" s="272">
        <v>268.2</v>
      </c>
      <c r="X604" s="342" t="s">
        <v>42</v>
      </c>
      <c r="Y604" s="711" t="s">
        <v>1510</v>
      </c>
      <c r="Z604" s="368"/>
      <c r="AA604" s="368"/>
      <c r="AB604" s="368" t="s">
        <v>4985</v>
      </c>
      <c r="AC604" s="368"/>
      <c r="AF604" s="31" t="s">
        <v>24167</v>
      </c>
    </row>
    <row r="605" spans="1:33" ht="18" customHeight="1">
      <c r="A605" s="348" t="s">
        <v>24349</v>
      </c>
      <c r="B605" s="344" t="s">
        <v>24350</v>
      </c>
      <c r="C605" s="824" t="s">
        <v>8837</v>
      </c>
      <c r="D605" s="132">
        <v>0.8</v>
      </c>
      <c r="E605" s="133">
        <v>520</v>
      </c>
      <c r="F605" s="131" t="s">
        <v>24351</v>
      </c>
      <c r="G605" s="131" t="s">
        <v>24351</v>
      </c>
      <c r="H605" s="131" t="s">
        <v>24352</v>
      </c>
      <c r="I605" s="114"/>
      <c r="J605" s="375"/>
      <c r="K605" s="2" t="s">
        <v>7648</v>
      </c>
      <c r="O605" s="137"/>
      <c r="P605" s="198"/>
      <c r="Q605" s="198"/>
      <c r="R605" s="33" t="s">
        <v>10991</v>
      </c>
      <c r="S605" s="33" t="s">
        <v>11539</v>
      </c>
      <c r="T605" s="33" t="s">
        <v>10991</v>
      </c>
      <c r="U605" s="33"/>
      <c r="V605" s="77">
        <v>461</v>
      </c>
      <c r="W605" s="272">
        <v>292.5</v>
      </c>
      <c r="X605" s="342" t="s">
        <v>42</v>
      </c>
      <c r="Y605" s="711" t="s">
        <v>1510</v>
      </c>
      <c r="Z605" s="368"/>
      <c r="AA605" s="368"/>
      <c r="AB605" s="368" t="s">
        <v>4985</v>
      </c>
      <c r="AC605" s="368"/>
      <c r="AF605" s="31" t="s">
        <v>24353</v>
      </c>
    </row>
    <row r="606" spans="1:33" ht="18" customHeight="1">
      <c r="A606" s="348" t="s">
        <v>24463</v>
      </c>
      <c r="B606" s="344" t="s">
        <v>24464</v>
      </c>
      <c r="C606" s="824" t="s">
        <v>8837</v>
      </c>
      <c r="D606" s="132">
        <v>0.8</v>
      </c>
      <c r="E606" s="133">
        <v>520</v>
      </c>
      <c r="F606" s="131" t="s">
        <v>24465</v>
      </c>
      <c r="G606" s="131" t="s">
        <v>24465</v>
      </c>
      <c r="H606" s="131" t="s">
        <v>24466</v>
      </c>
      <c r="I606" s="114"/>
      <c r="J606" s="375"/>
      <c r="K606" s="2" t="s">
        <v>7648</v>
      </c>
      <c r="O606" s="137"/>
      <c r="P606" s="198"/>
      <c r="Q606" s="198"/>
      <c r="R606" s="33" t="s">
        <v>10991</v>
      </c>
      <c r="S606" s="33" t="s">
        <v>11539</v>
      </c>
      <c r="T606" s="33" t="s">
        <v>10991</v>
      </c>
      <c r="U606" s="33"/>
      <c r="V606" s="77">
        <v>461</v>
      </c>
      <c r="W606" s="272">
        <v>292.5</v>
      </c>
      <c r="X606" s="342" t="s">
        <v>42</v>
      </c>
      <c r="Y606" s="711" t="s">
        <v>1510</v>
      </c>
      <c r="Z606" s="368"/>
      <c r="AA606" s="368"/>
      <c r="AB606" s="368" t="s">
        <v>4985</v>
      </c>
      <c r="AC606" s="368"/>
      <c r="AF606" s="31" t="s">
        <v>24467</v>
      </c>
    </row>
    <row r="607" spans="1:33" ht="18" customHeight="1">
      <c r="A607" s="348" t="s">
        <v>24329</v>
      </c>
      <c r="B607" s="344" t="s">
        <v>24334</v>
      </c>
      <c r="C607" s="824" t="s">
        <v>24330</v>
      </c>
      <c r="D607" s="132">
        <v>1.2</v>
      </c>
      <c r="E607" s="133">
        <v>520</v>
      </c>
      <c r="F607" s="131" t="s">
        <v>1171</v>
      </c>
      <c r="G607" s="131" t="s">
        <v>1172</v>
      </c>
      <c r="H607" s="131" t="s">
        <v>24331</v>
      </c>
      <c r="I607" s="114"/>
      <c r="J607" s="375"/>
      <c r="K607" s="2" t="s">
        <v>24332</v>
      </c>
      <c r="O607" s="137"/>
      <c r="P607" s="198"/>
      <c r="Q607" s="198"/>
      <c r="R607" s="33" t="s">
        <v>10991</v>
      </c>
      <c r="S607" s="33" t="s">
        <v>11539</v>
      </c>
      <c r="T607" s="33" t="s">
        <v>10991</v>
      </c>
      <c r="U607" s="33"/>
      <c r="V607" s="77">
        <v>461</v>
      </c>
      <c r="W607" s="272">
        <v>292.5</v>
      </c>
      <c r="X607" s="342" t="s">
        <v>1447</v>
      </c>
      <c r="Y607" s="711"/>
      <c r="Z607" s="368"/>
      <c r="AA607" s="368"/>
      <c r="AB607" s="368" t="s">
        <v>4985</v>
      </c>
      <c r="AC607" s="368"/>
      <c r="AF607" s="31" t="s">
        <v>24333</v>
      </c>
    </row>
    <row r="608" spans="1:33" ht="18" customHeight="1">
      <c r="A608" s="348" t="s">
        <v>24525</v>
      </c>
      <c r="B608" s="344" t="s">
        <v>24529</v>
      </c>
      <c r="C608" s="824" t="s">
        <v>8837</v>
      </c>
      <c r="D608" s="132">
        <v>0.8</v>
      </c>
      <c r="E608" s="133">
        <v>520</v>
      </c>
      <c r="F608" s="131" t="s">
        <v>24526</v>
      </c>
      <c r="G608" s="131" t="s">
        <v>24526</v>
      </c>
      <c r="H608" s="131" t="s">
        <v>24527</v>
      </c>
      <c r="I608" s="114"/>
      <c r="J608" s="375"/>
      <c r="K608" s="2" t="s">
        <v>7648</v>
      </c>
      <c r="O608" s="137"/>
      <c r="P608" s="198"/>
      <c r="Q608" s="198"/>
      <c r="R608" s="33" t="s">
        <v>10991</v>
      </c>
      <c r="S608" s="33" t="s">
        <v>11539</v>
      </c>
      <c r="T608" s="33" t="s">
        <v>10991</v>
      </c>
      <c r="U608" s="33"/>
      <c r="V608" s="77">
        <v>461</v>
      </c>
      <c r="W608" s="272">
        <v>292.5</v>
      </c>
      <c r="X608" s="342" t="s">
        <v>42</v>
      </c>
      <c r="Y608" s="711" t="s">
        <v>1510</v>
      </c>
      <c r="Z608" s="368"/>
      <c r="AA608" s="368"/>
      <c r="AB608" s="368" t="s">
        <v>4985</v>
      </c>
      <c r="AC608" s="368"/>
      <c r="AF608" s="31" t="s">
        <v>24528</v>
      </c>
    </row>
    <row r="609" spans="1:32" ht="18" customHeight="1">
      <c r="A609" s="348" t="s">
        <v>26138</v>
      </c>
      <c r="B609" s="344" t="s">
        <v>26138</v>
      </c>
      <c r="C609" s="824" t="s">
        <v>26139</v>
      </c>
      <c r="D609" s="132">
        <v>0.3</v>
      </c>
      <c r="E609" s="133">
        <v>640</v>
      </c>
      <c r="F609" s="131" t="s">
        <v>26140</v>
      </c>
      <c r="G609" s="131" t="s">
        <v>26141</v>
      </c>
      <c r="H609" s="131" t="s">
        <v>26142</v>
      </c>
      <c r="I609" s="114" t="s">
        <v>26143</v>
      </c>
      <c r="J609" s="375"/>
      <c r="L609" s="981" t="s">
        <v>26144</v>
      </c>
      <c r="O609" s="137"/>
      <c r="P609" s="198"/>
      <c r="Q609" s="198"/>
      <c r="R609" s="33"/>
      <c r="S609" s="33"/>
      <c r="T609" s="33"/>
      <c r="U609" s="33"/>
      <c r="Y609" s="711"/>
      <c r="Z609" s="368"/>
      <c r="AA609" s="368"/>
      <c r="AB609" s="368"/>
      <c r="AC609" s="368"/>
    </row>
    <row r="610" spans="1:32" ht="18" customHeight="1">
      <c r="A610" s="348" t="s">
        <v>26791</v>
      </c>
      <c r="B610" s="344" t="s">
        <v>26791</v>
      </c>
      <c r="C610" s="824" t="s">
        <v>26792</v>
      </c>
      <c r="D610" s="132">
        <v>0.5</v>
      </c>
      <c r="E610" s="133">
        <v>640</v>
      </c>
      <c r="F610" s="131" t="s">
        <v>26793</v>
      </c>
      <c r="G610" s="131" t="s">
        <v>26794</v>
      </c>
      <c r="H610" s="131" t="s">
        <v>26794</v>
      </c>
      <c r="I610" s="114" t="s">
        <v>26796</v>
      </c>
      <c r="J610" s="375"/>
      <c r="K610" s="2" t="s">
        <v>26795</v>
      </c>
      <c r="L610" s="981" t="s">
        <v>26797</v>
      </c>
      <c r="O610" s="137"/>
      <c r="P610" s="198"/>
      <c r="Q610" s="198"/>
      <c r="R610" s="33" t="s">
        <v>10991</v>
      </c>
      <c r="S610" s="33" t="s">
        <v>11539</v>
      </c>
      <c r="T610" s="33" t="s">
        <v>10991</v>
      </c>
      <c r="U610" s="33"/>
      <c r="V610" s="77">
        <v>325</v>
      </c>
      <c r="W610" s="272">
        <v>125</v>
      </c>
      <c r="Y610" s="711"/>
      <c r="Z610" s="368"/>
      <c r="AA610" s="368"/>
      <c r="AB610" s="368"/>
      <c r="AC610" s="368"/>
      <c r="AF610" s="31" t="s">
        <v>26798</v>
      </c>
    </row>
    <row r="611" spans="1:32" ht="18" customHeight="1">
      <c r="B611" s="344"/>
      <c r="C611" s="80"/>
      <c r="D611" s="123"/>
      <c r="E611" s="124"/>
      <c r="F611" s="3"/>
      <c r="G611" s="3"/>
      <c r="H611" s="3"/>
      <c r="I611" s="114"/>
      <c r="J611" s="375"/>
      <c r="O611" s="137"/>
      <c r="P611" s="198"/>
      <c r="Q611" s="198"/>
      <c r="R611" s="33"/>
      <c r="S611" s="33"/>
      <c r="T611" s="33"/>
      <c r="U611" s="33"/>
      <c r="Y611" s="711"/>
      <c r="Z611" s="105"/>
      <c r="AA611" s="105"/>
    </row>
    <row r="612" spans="1:32" ht="18" customHeight="1">
      <c r="A612" s="348" t="s">
        <v>10409</v>
      </c>
      <c r="B612" s="344" t="s">
        <v>10410</v>
      </c>
      <c r="C612" s="80" t="s">
        <v>10411</v>
      </c>
      <c r="D612" s="123">
        <v>0.6</v>
      </c>
      <c r="E612" s="124">
        <v>570</v>
      </c>
      <c r="F612" s="3"/>
      <c r="G612" s="3"/>
      <c r="H612" s="3"/>
      <c r="I612" s="114" t="s">
        <v>11483</v>
      </c>
      <c r="J612" s="375"/>
      <c r="O612" s="137"/>
      <c r="P612" s="198"/>
      <c r="Q612" s="198"/>
      <c r="R612" s="33"/>
      <c r="S612" s="33"/>
      <c r="T612" s="33"/>
      <c r="U612" s="33"/>
      <c r="Y612" s="711"/>
      <c r="Z612" s="105"/>
      <c r="AA612" s="105"/>
    </row>
    <row r="613" spans="1:32" ht="18" customHeight="1">
      <c r="A613" s="348" t="s">
        <v>11484</v>
      </c>
      <c r="B613" s="344" t="s">
        <v>11485</v>
      </c>
      <c r="C613" s="80" t="s">
        <v>10131</v>
      </c>
      <c r="D613" s="123">
        <v>0.4</v>
      </c>
      <c r="E613" s="124">
        <v>520</v>
      </c>
      <c r="F613" s="3" t="s">
        <v>10133</v>
      </c>
      <c r="G613" s="3" t="s">
        <v>10133</v>
      </c>
      <c r="H613" s="3" t="s">
        <v>10132</v>
      </c>
      <c r="I613" s="114" t="s">
        <v>3998</v>
      </c>
      <c r="J613" s="375"/>
      <c r="K613" s="2" t="s">
        <v>9876</v>
      </c>
      <c r="O613" s="137" t="s">
        <v>11484</v>
      </c>
      <c r="P613" s="198"/>
      <c r="Q613" s="198"/>
      <c r="R613" s="33" t="s">
        <v>10991</v>
      </c>
      <c r="S613" s="33" t="s">
        <v>11539</v>
      </c>
      <c r="T613" s="33" t="s">
        <v>10991</v>
      </c>
      <c r="U613" s="33" t="s">
        <v>11539</v>
      </c>
      <c r="V613" s="77">
        <v>461</v>
      </c>
      <c r="W613" s="272">
        <v>292.5</v>
      </c>
      <c r="X613" s="342" t="s">
        <v>8107</v>
      </c>
      <c r="Y613" s="711"/>
      <c r="Z613" s="105"/>
      <c r="AA613" s="105"/>
    </row>
    <row r="614" spans="1:32" ht="18" customHeight="1">
      <c r="A614" s="348" t="s">
        <v>21188</v>
      </c>
      <c r="B614" s="344" t="s">
        <v>21189</v>
      </c>
      <c r="C614" s="80" t="s">
        <v>10131</v>
      </c>
      <c r="D614" s="123">
        <v>0.4</v>
      </c>
      <c r="E614" s="124">
        <v>520</v>
      </c>
      <c r="F614" s="3" t="s">
        <v>21177</v>
      </c>
      <c r="G614" s="3" t="s">
        <v>10133</v>
      </c>
      <c r="H614" s="3" t="s">
        <v>21178</v>
      </c>
      <c r="I614" s="114" t="s">
        <v>3998</v>
      </c>
      <c r="J614" s="375"/>
      <c r="K614" s="2" t="s">
        <v>9876</v>
      </c>
      <c r="O614" s="137" t="s">
        <v>11486</v>
      </c>
      <c r="P614" s="198"/>
      <c r="Q614" s="198"/>
      <c r="R614" s="33" t="s">
        <v>10991</v>
      </c>
      <c r="S614" s="33" t="s">
        <v>11539</v>
      </c>
      <c r="T614" s="33" t="s">
        <v>10991</v>
      </c>
      <c r="U614" s="33" t="s">
        <v>11539</v>
      </c>
      <c r="V614" s="77">
        <v>461</v>
      </c>
      <c r="W614" s="272">
        <v>292.5</v>
      </c>
      <c r="X614" s="342" t="s">
        <v>8107</v>
      </c>
      <c r="Y614" s="711"/>
      <c r="Z614" s="105"/>
      <c r="AA614" s="105"/>
    </row>
    <row r="615" spans="1:32" ht="18" customHeight="1">
      <c r="A615" s="348" t="s">
        <v>21187</v>
      </c>
      <c r="B615" s="344" t="s">
        <v>11487</v>
      </c>
      <c r="C615" s="304" t="s">
        <v>10131</v>
      </c>
      <c r="D615" s="132">
        <v>0.4</v>
      </c>
      <c r="E615" s="133">
        <v>520</v>
      </c>
      <c r="F615" s="131" t="s">
        <v>10133</v>
      </c>
      <c r="G615" s="131" t="s">
        <v>10133</v>
      </c>
      <c r="H615" s="131" t="s">
        <v>10132</v>
      </c>
      <c r="I615" s="211" t="s">
        <v>3998</v>
      </c>
      <c r="J615" s="573"/>
      <c r="K615" s="2" t="s">
        <v>9876</v>
      </c>
      <c r="O615" s="137" t="s">
        <v>11486</v>
      </c>
      <c r="P615" s="198"/>
      <c r="Q615" s="198"/>
      <c r="R615" s="33" t="s">
        <v>10991</v>
      </c>
      <c r="S615" s="33" t="s">
        <v>11539</v>
      </c>
      <c r="T615" s="33" t="s">
        <v>10991</v>
      </c>
      <c r="U615" s="33" t="s">
        <v>11539</v>
      </c>
      <c r="V615" s="77">
        <v>461</v>
      </c>
      <c r="W615" s="272">
        <v>292.5</v>
      </c>
      <c r="X615" s="342" t="s">
        <v>8107</v>
      </c>
      <c r="Y615" s="711"/>
      <c r="Z615" s="105"/>
      <c r="AA615" s="105"/>
    </row>
    <row r="616" spans="1:32" ht="18" customHeight="1">
      <c r="A616" s="348" t="s">
        <v>7728</v>
      </c>
      <c r="B616" s="344" t="s">
        <v>8587</v>
      </c>
      <c r="C616" s="80" t="s">
        <v>10131</v>
      </c>
      <c r="D616" s="123">
        <v>0.4</v>
      </c>
      <c r="E616" s="124">
        <v>520</v>
      </c>
      <c r="F616" s="3" t="s">
        <v>10133</v>
      </c>
      <c r="G616" s="3" t="s">
        <v>10133</v>
      </c>
      <c r="H616" s="3" t="s">
        <v>10132</v>
      </c>
      <c r="I616" s="114" t="s">
        <v>3998</v>
      </c>
      <c r="J616" s="375"/>
      <c r="K616" s="2" t="s">
        <v>9876</v>
      </c>
      <c r="O616" s="137" t="s">
        <v>7728</v>
      </c>
      <c r="P616" s="198"/>
      <c r="Q616" s="198"/>
      <c r="R616" s="33" t="s">
        <v>10991</v>
      </c>
      <c r="S616" s="33" t="s">
        <v>11003</v>
      </c>
      <c r="T616" s="33" t="s">
        <v>10991</v>
      </c>
      <c r="U616" s="33"/>
      <c r="V616" s="77">
        <v>461</v>
      </c>
      <c r="W616" s="272">
        <v>292.5</v>
      </c>
      <c r="X616" s="342" t="s">
        <v>8107</v>
      </c>
      <c r="Y616" s="711"/>
      <c r="Z616" s="105"/>
      <c r="AA616" s="105"/>
    </row>
    <row r="617" spans="1:32" ht="18" customHeight="1">
      <c r="A617" s="579" t="s">
        <v>713</v>
      </c>
      <c r="B617" s="540" t="s">
        <v>714</v>
      </c>
      <c r="C617" s="306"/>
      <c r="D617" s="151"/>
      <c r="E617" s="148"/>
      <c r="F617" s="88"/>
      <c r="G617" s="88"/>
      <c r="H617" s="88"/>
      <c r="I617" s="147"/>
      <c r="J617" s="385"/>
      <c r="K617" s="13"/>
      <c r="L617" s="13"/>
      <c r="M617" s="108"/>
      <c r="N617" s="108"/>
      <c r="O617" s="587"/>
      <c r="P617" s="629"/>
      <c r="Q617" s="629"/>
      <c r="R617" s="33"/>
      <c r="S617" s="33"/>
      <c r="T617" s="33"/>
      <c r="U617" s="33"/>
      <c r="V617" s="33"/>
      <c r="W617" s="582"/>
      <c r="X617" s="583"/>
      <c r="Y617" s="718"/>
      <c r="Z617" s="684"/>
      <c r="AA617" s="684"/>
      <c r="AB617" s="684"/>
      <c r="AC617" s="684"/>
      <c r="AD617" s="809"/>
      <c r="AE617" s="809"/>
    </row>
    <row r="618" spans="1:32" ht="18" customHeight="1">
      <c r="A618" s="579" t="s">
        <v>715</v>
      </c>
      <c r="B618" s="540" t="s">
        <v>4244</v>
      </c>
      <c r="C618" s="306"/>
      <c r="D618" s="151"/>
      <c r="E618" s="148"/>
      <c r="F618" s="88"/>
      <c r="G618" s="88"/>
      <c r="H618" s="88"/>
      <c r="I618" s="147"/>
      <c r="J618" s="385"/>
      <c r="K618" s="13"/>
      <c r="L618" s="13"/>
      <c r="M618" s="108"/>
      <c r="N618" s="108"/>
      <c r="O618" s="587"/>
      <c r="P618" s="629"/>
      <c r="Q618" s="629"/>
      <c r="R618" s="33"/>
      <c r="S618" s="33"/>
      <c r="T618" s="33"/>
      <c r="U618" s="33"/>
      <c r="V618" s="33"/>
      <c r="W618" s="582"/>
      <c r="X618" s="583"/>
      <c r="Y618" s="718"/>
      <c r="Z618" s="684"/>
      <c r="AA618" s="684"/>
      <c r="AB618" s="684"/>
      <c r="AC618" s="684"/>
      <c r="AD618" s="809"/>
      <c r="AE618" s="809"/>
    </row>
    <row r="619" spans="1:32" ht="18" customHeight="1">
      <c r="A619" s="348" t="s">
        <v>11350</v>
      </c>
      <c r="B619" s="344" t="s">
        <v>12319</v>
      </c>
      <c r="C619" s="140" t="s">
        <v>10131</v>
      </c>
      <c r="D619" s="138">
        <v>0.5</v>
      </c>
      <c r="E619" s="143">
        <v>520</v>
      </c>
      <c r="F619" s="4" t="s">
        <v>10132</v>
      </c>
      <c r="G619" s="4" t="s">
        <v>10133</v>
      </c>
      <c r="H619" s="4" t="s">
        <v>10132</v>
      </c>
      <c r="I619" s="141" t="s">
        <v>18848</v>
      </c>
      <c r="J619" s="378"/>
      <c r="K619" s="2" t="s">
        <v>9876</v>
      </c>
      <c r="O619" s="137" t="s">
        <v>12320</v>
      </c>
      <c r="P619" s="198"/>
      <c r="Q619" s="198"/>
      <c r="R619" s="33" t="s">
        <v>10991</v>
      </c>
      <c r="S619" s="33" t="s">
        <v>11003</v>
      </c>
      <c r="T619" s="33" t="s">
        <v>10991</v>
      </c>
      <c r="U619" s="33"/>
      <c r="V619" s="77">
        <v>461</v>
      </c>
      <c r="W619" s="272">
        <v>292.5</v>
      </c>
      <c r="X619" s="342" t="s">
        <v>8107</v>
      </c>
      <c r="Y619" s="711"/>
      <c r="Z619" s="105"/>
      <c r="AA619" s="105"/>
    </row>
    <row r="620" spans="1:32" ht="18" customHeight="1">
      <c r="A620" s="348" t="s">
        <v>12321</v>
      </c>
      <c r="B620" s="344" t="s">
        <v>12322</v>
      </c>
      <c r="C620" s="304" t="s">
        <v>10131</v>
      </c>
      <c r="D620" s="132">
        <v>0.5</v>
      </c>
      <c r="E620" s="133">
        <v>520</v>
      </c>
      <c r="F620" s="131" t="s">
        <v>10132</v>
      </c>
      <c r="G620" s="131" t="s">
        <v>10133</v>
      </c>
      <c r="H620" s="131" t="s">
        <v>10132</v>
      </c>
      <c r="I620" s="211" t="s">
        <v>416</v>
      </c>
      <c r="J620" s="573"/>
      <c r="K620" s="2" t="s">
        <v>9876</v>
      </c>
      <c r="O620" s="137" t="s">
        <v>9935</v>
      </c>
      <c r="P620" s="198"/>
      <c r="Q620" s="198"/>
      <c r="R620" s="33" t="s">
        <v>10991</v>
      </c>
      <c r="S620" s="33" t="s">
        <v>11003</v>
      </c>
      <c r="T620" s="33" t="s">
        <v>10991</v>
      </c>
      <c r="U620" s="33"/>
      <c r="V620" s="77">
        <v>461</v>
      </c>
      <c r="W620" s="272">
        <v>292.5</v>
      </c>
      <c r="X620" s="342" t="s">
        <v>8107</v>
      </c>
      <c r="Y620" s="711"/>
      <c r="Z620" s="105"/>
      <c r="AA620" s="105"/>
    </row>
    <row r="621" spans="1:32" ht="18" customHeight="1">
      <c r="A621" s="348" t="s">
        <v>7748</v>
      </c>
      <c r="B621" s="344" t="s">
        <v>7749</v>
      </c>
      <c r="C621" s="304" t="s">
        <v>5623</v>
      </c>
      <c r="D621" s="132">
        <v>0.6</v>
      </c>
      <c r="E621" s="133">
        <v>520</v>
      </c>
      <c r="F621" s="131" t="s">
        <v>10132</v>
      </c>
      <c r="G621" s="131" t="s">
        <v>10132</v>
      </c>
      <c r="H621" s="131" t="s">
        <v>10132</v>
      </c>
      <c r="I621" s="211" t="s">
        <v>3998</v>
      </c>
      <c r="J621" s="573"/>
      <c r="K621" s="2" t="s">
        <v>9876</v>
      </c>
      <c r="O621" s="137" t="s">
        <v>7750</v>
      </c>
      <c r="P621" s="198"/>
      <c r="Q621" s="198"/>
      <c r="R621" s="33" t="s">
        <v>10991</v>
      </c>
      <c r="S621" s="33" t="s">
        <v>11003</v>
      </c>
      <c r="T621" s="33" t="s">
        <v>10991</v>
      </c>
      <c r="U621" s="33"/>
      <c r="V621" s="77">
        <v>461</v>
      </c>
      <c r="W621" s="272">
        <v>292.5</v>
      </c>
      <c r="X621" s="342" t="s">
        <v>8107</v>
      </c>
      <c r="Y621" s="711"/>
      <c r="Z621" s="105"/>
      <c r="AA621" s="105"/>
    </row>
    <row r="622" spans="1:32" ht="18" customHeight="1">
      <c r="A622" s="348" t="s">
        <v>7751</v>
      </c>
      <c r="B622" s="344" t="s">
        <v>5336</v>
      </c>
      <c r="C622" s="304" t="s">
        <v>10131</v>
      </c>
      <c r="D622" s="132">
        <v>0.6</v>
      </c>
      <c r="E622" s="133">
        <v>405</v>
      </c>
      <c r="F622" s="131" t="s">
        <v>10132</v>
      </c>
      <c r="G622" s="131" t="s">
        <v>10132</v>
      </c>
      <c r="H622" s="131" t="s">
        <v>10133</v>
      </c>
      <c r="I622" s="211" t="s">
        <v>5337</v>
      </c>
      <c r="J622" s="573"/>
      <c r="K622" s="2" t="s">
        <v>9581</v>
      </c>
      <c r="O622" s="137" t="s">
        <v>9582</v>
      </c>
      <c r="P622" s="198"/>
      <c r="Q622" s="198"/>
      <c r="R622" s="33" t="s">
        <v>10991</v>
      </c>
      <c r="S622" s="33" t="s">
        <v>11003</v>
      </c>
      <c r="T622" s="33" t="s">
        <v>10991</v>
      </c>
      <c r="U622" s="33"/>
      <c r="V622" s="77">
        <v>295</v>
      </c>
      <c r="W622" s="272">
        <v>163</v>
      </c>
      <c r="X622" s="342" t="s">
        <v>8107</v>
      </c>
      <c r="Y622" s="711"/>
      <c r="Z622" s="105"/>
      <c r="AA622" s="105"/>
    </row>
    <row r="623" spans="1:32" ht="18" customHeight="1">
      <c r="A623" s="348" t="s">
        <v>12596</v>
      </c>
      <c r="B623" s="344" t="s">
        <v>12597</v>
      </c>
      <c r="C623" s="304" t="s">
        <v>10131</v>
      </c>
      <c r="D623" s="132">
        <v>0.8</v>
      </c>
      <c r="E623" s="133">
        <v>405</v>
      </c>
      <c r="F623" s="131" t="s">
        <v>10133</v>
      </c>
      <c r="G623" s="131" t="s">
        <v>10132</v>
      </c>
      <c r="H623" s="131" t="s">
        <v>10133</v>
      </c>
      <c r="I623" s="211" t="s">
        <v>12598</v>
      </c>
      <c r="J623" s="573"/>
      <c r="K623" s="2" t="s">
        <v>12599</v>
      </c>
      <c r="O623" s="137" t="s">
        <v>12596</v>
      </c>
      <c r="P623" s="198"/>
      <c r="Q623" s="198"/>
      <c r="R623" s="33">
        <v>0</v>
      </c>
      <c r="S623" s="33">
        <v>-1</v>
      </c>
      <c r="T623" s="33">
        <v>0</v>
      </c>
      <c r="U623" s="33">
        <v>-1</v>
      </c>
      <c r="V623" s="77">
        <v>250</v>
      </c>
      <c r="W623" s="272">
        <v>230</v>
      </c>
      <c r="X623" s="342" t="s">
        <v>8107</v>
      </c>
      <c r="Y623" s="711"/>
      <c r="Z623" s="105"/>
      <c r="AA623" s="105"/>
    </row>
    <row r="624" spans="1:32" ht="18" customHeight="1">
      <c r="A624" s="348" t="s">
        <v>12600</v>
      </c>
      <c r="B624" s="344" t="s">
        <v>12601</v>
      </c>
      <c r="C624" s="80" t="s">
        <v>10131</v>
      </c>
      <c r="D624" s="123">
        <v>0.8</v>
      </c>
      <c r="E624" s="124">
        <v>405</v>
      </c>
      <c r="F624" s="3" t="s">
        <v>10133</v>
      </c>
      <c r="G624" s="3" t="s">
        <v>10132</v>
      </c>
      <c r="H624" s="3" t="s">
        <v>10133</v>
      </c>
      <c r="I624" s="114" t="s">
        <v>12602</v>
      </c>
      <c r="J624" s="375"/>
      <c r="K624" s="2" t="s">
        <v>12599</v>
      </c>
      <c r="O624" s="137" t="s">
        <v>12603</v>
      </c>
      <c r="P624" s="198"/>
      <c r="Q624" s="198"/>
      <c r="R624" s="33">
        <v>0</v>
      </c>
      <c r="S624" s="33">
        <v>-2</v>
      </c>
      <c r="T624" s="33">
        <v>0</v>
      </c>
      <c r="U624" s="33">
        <v>-1</v>
      </c>
      <c r="V624" s="77">
        <v>250</v>
      </c>
      <c r="W624" s="272">
        <v>230</v>
      </c>
      <c r="X624" s="342" t="s">
        <v>8107</v>
      </c>
      <c r="Y624" s="711"/>
      <c r="Z624" s="105"/>
      <c r="AA624" s="105"/>
    </row>
    <row r="625" spans="1:31" ht="18" customHeight="1">
      <c r="A625" s="579" t="s">
        <v>4245</v>
      </c>
      <c r="B625" s="540" t="s">
        <v>7992</v>
      </c>
      <c r="C625" s="306"/>
      <c r="D625" s="151"/>
      <c r="E625" s="148"/>
      <c r="F625" s="88"/>
      <c r="G625" s="88"/>
      <c r="H625" s="88"/>
      <c r="I625" s="147"/>
      <c r="J625" s="385"/>
      <c r="K625" s="13"/>
      <c r="L625" s="13"/>
      <c r="M625" s="108"/>
      <c r="N625" s="108"/>
      <c r="O625" s="587"/>
      <c r="P625" s="629"/>
      <c r="Q625" s="629"/>
      <c r="R625" s="33"/>
      <c r="S625" s="33"/>
      <c r="T625" s="33"/>
      <c r="U625" s="33"/>
      <c r="V625" s="33"/>
      <c r="W625" s="582"/>
      <c r="X625" s="583"/>
      <c r="Y625" s="718"/>
      <c r="Z625" s="684"/>
      <c r="AA625" s="684"/>
      <c r="AB625" s="684"/>
      <c r="AC625" s="684"/>
      <c r="AD625" s="809"/>
      <c r="AE625" s="809"/>
    </row>
    <row r="626" spans="1:31" ht="18" customHeight="1">
      <c r="A626" s="579" t="s">
        <v>10993</v>
      </c>
      <c r="B626" s="540" t="s">
        <v>10994</v>
      </c>
      <c r="C626" s="306" t="s">
        <v>5623</v>
      </c>
      <c r="D626" s="151">
        <v>0.6</v>
      </c>
      <c r="E626" s="148">
        <v>520</v>
      </c>
      <c r="F626" s="88" t="s">
        <v>10132</v>
      </c>
      <c r="G626" s="88" t="s">
        <v>10132</v>
      </c>
      <c r="H626" s="88" t="s">
        <v>10133</v>
      </c>
      <c r="I626" s="147" t="s">
        <v>3998</v>
      </c>
      <c r="J626" s="385"/>
      <c r="K626" s="13" t="s">
        <v>9876</v>
      </c>
      <c r="L626" s="13"/>
      <c r="M626" s="108"/>
      <c r="N626" s="108"/>
      <c r="O626" s="587" t="s">
        <v>10995</v>
      </c>
      <c r="P626" s="629"/>
      <c r="Q626" s="629"/>
      <c r="R626" s="33">
        <v>0</v>
      </c>
      <c r="S626" s="33">
        <v>-1</v>
      </c>
      <c r="T626" s="33">
        <v>0</v>
      </c>
      <c r="U626" s="33">
        <v>-1</v>
      </c>
      <c r="V626" s="33">
        <v>461</v>
      </c>
      <c r="W626" s="582">
        <v>292.5</v>
      </c>
      <c r="X626" s="583" t="s">
        <v>8107</v>
      </c>
      <c r="Y626" s="718"/>
      <c r="Z626" s="684"/>
      <c r="AA626" s="684"/>
      <c r="AB626" s="684"/>
      <c r="AC626" s="684"/>
      <c r="AD626" s="809"/>
      <c r="AE626" s="809"/>
    </row>
    <row r="627" spans="1:31" ht="18" customHeight="1">
      <c r="A627" s="1058" t="s">
        <v>10993</v>
      </c>
      <c r="B627" s="953" t="s">
        <v>10994</v>
      </c>
      <c r="C627" s="905" t="s">
        <v>5623</v>
      </c>
      <c r="D627" s="895">
        <v>0.6</v>
      </c>
      <c r="E627" s="896">
        <v>520</v>
      </c>
      <c r="F627" s="897" t="s">
        <v>10132</v>
      </c>
      <c r="G627" s="897" t="s">
        <v>10132</v>
      </c>
      <c r="H627" s="897" t="s">
        <v>10133</v>
      </c>
      <c r="I627" s="898" t="s">
        <v>3998</v>
      </c>
      <c r="J627" s="918"/>
      <c r="K627" s="929" t="s">
        <v>9876</v>
      </c>
      <c r="L627" s="929"/>
      <c r="M627" s="924"/>
      <c r="N627" s="924"/>
      <c r="O627" s="1059" t="s">
        <v>10995</v>
      </c>
      <c r="P627" s="1060"/>
      <c r="Q627" s="1060"/>
      <c r="R627" s="33">
        <v>0</v>
      </c>
      <c r="S627" s="33">
        <v>-1</v>
      </c>
      <c r="T627" s="33">
        <v>0</v>
      </c>
      <c r="U627" s="33">
        <v>-1</v>
      </c>
      <c r="V627" s="1023">
        <v>461</v>
      </c>
      <c r="W627" s="1024">
        <v>292.5</v>
      </c>
      <c r="X627" s="933" t="s">
        <v>8107</v>
      </c>
      <c r="Y627" s="1061"/>
      <c r="Z627" s="1005"/>
      <c r="AA627" s="1005"/>
      <c r="AB627" s="1005"/>
      <c r="AC627" s="1005"/>
      <c r="AD627" s="1006"/>
      <c r="AE627" s="1006"/>
    </row>
    <row r="628" spans="1:31" ht="18" customHeight="1">
      <c r="A628" s="348" t="s">
        <v>10996</v>
      </c>
      <c r="B628" s="344" t="s">
        <v>10997</v>
      </c>
      <c r="C628" s="80" t="s">
        <v>5623</v>
      </c>
      <c r="D628" s="123">
        <v>0.6</v>
      </c>
      <c r="E628" s="124">
        <v>520</v>
      </c>
      <c r="F628" s="3" t="s">
        <v>10132</v>
      </c>
      <c r="G628" s="3" t="s">
        <v>10132</v>
      </c>
      <c r="H628" s="3" t="s">
        <v>10133</v>
      </c>
      <c r="I628" s="114" t="s">
        <v>3998</v>
      </c>
      <c r="J628" s="375" t="s">
        <v>10998</v>
      </c>
      <c r="K628" s="2" t="s">
        <v>9876</v>
      </c>
      <c r="O628" s="137" t="s">
        <v>11882</v>
      </c>
      <c r="P628" s="198"/>
      <c r="Q628" s="198"/>
      <c r="R628" s="33">
        <v>0</v>
      </c>
      <c r="S628" s="33">
        <v>-1</v>
      </c>
      <c r="T628" s="33">
        <v>0</v>
      </c>
      <c r="U628" s="33">
        <v>-1</v>
      </c>
      <c r="V628" s="77">
        <v>461</v>
      </c>
      <c r="W628" s="272">
        <v>292.5</v>
      </c>
      <c r="X628" s="342" t="s">
        <v>8107</v>
      </c>
      <c r="Y628" s="711"/>
      <c r="Z628" s="105"/>
      <c r="AA628" s="105"/>
    </row>
    <row r="629" spans="1:31" ht="18" customHeight="1">
      <c r="A629" s="348" t="s">
        <v>8164</v>
      </c>
      <c r="B629" s="344" t="s">
        <v>8999</v>
      </c>
      <c r="C629" s="80" t="s">
        <v>5623</v>
      </c>
      <c r="D629" s="123">
        <v>0.6</v>
      </c>
      <c r="E629" s="124">
        <v>520</v>
      </c>
      <c r="F629" s="3" t="s">
        <v>10132</v>
      </c>
      <c r="G629" s="3" t="s">
        <v>10132</v>
      </c>
      <c r="H629" s="3" t="s">
        <v>10133</v>
      </c>
      <c r="I629" s="114" t="s">
        <v>3998</v>
      </c>
      <c r="J629" s="375"/>
      <c r="K629" s="2" t="s">
        <v>9876</v>
      </c>
      <c r="O629" s="137" t="s">
        <v>10995</v>
      </c>
      <c r="P629" s="198"/>
      <c r="Q629" s="198"/>
      <c r="R629" s="33">
        <v>0</v>
      </c>
      <c r="S629" s="33">
        <v>-1</v>
      </c>
      <c r="T629" s="33">
        <v>0</v>
      </c>
      <c r="U629" s="33">
        <v>-1</v>
      </c>
      <c r="V629" s="77">
        <v>461</v>
      </c>
      <c r="W629" s="272">
        <v>292.5</v>
      </c>
      <c r="X629" s="342" t="s">
        <v>8107</v>
      </c>
      <c r="Y629" s="711"/>
      <c r="Z629" s="105"/>
      <c r="AA629" s="105"/>
    </row>
    <row r="630" spans="1:31" ht="18" customHeight="1">
      <c r="A630" s="348" t="s">
        <v>2592</v>
      </c>
      <c r="B630" s="344" t="s">
        <v>2593</v>
      </c>
      <c r="C630" s="80" t="s">
        <v>5623</v>
      </c>
      <c r="D630" s="123">
        <v>0.6</v>
      </c>
      <c r="E630" s="124">
        <v>520</v>
      </c>
      <c r="F630" s="3" t="s">
        <v>10132</v>
      </c>
      <c r="G630" s="3" t="s">
        <v>10132</v>
      </c>
      <c r="H630" s="3" t="s">
        <v>10133</v>
      </c>
      <c r="I630" s="114" t="s">
        <v>3998</v>
      </c>
      <c r="J630" s="375"/>
      <c r="K630" s="2" t="s">
        <v>4868</v>
      </c>
      <c r="O630" s="137" t="s">
        <v>6900</v>
      </c>
      <c r="P630" s="198"/>
      <c r="Q630" s="198"/>
      <c r="R630" s="33">
        <v>0</v>
      </c>
      <c r="S630" s="33">
        <v>-1</v>
      </c>
      <c r="T630" s="33">
        <v>0</v>
      </c>
      <c r="U630" s="33">
        <v>-1</v>
      </c>
      <c r="V630" s="77">
        <v>461</v>
      </c>
      <c r="W630" s="272">
        <v>292.5</v>
      </c>
      <c r="X630" s="342" t="s">
        <v>8107</v>
      </c>
      <c r="Y630" s="711"/>
      <c r="Z630" s="105"/>
      <c r="AA630" s="105"/>
    </row>
    <row r="631" spans="1:31" ht="18" customHeight="1">
      <c r="A631" s="579" t="s">
        <v>6901</v>
      </c>
      <c r="B631" s="540" t="s">
        <v>1734</v>
      </c>
      <c r="C631" s="306" t="s">
        <v>5623</v>
      </c>
      <c r="D631" s="151">
        <v>0.6</v>
      </c>
      <c r="E631" s="148">
        <v>520</v>
      </c>
      <c r="F631" s="88" t="s">
        <v>10132</v>
      </c>
      <c r="G631" s="88" t="s">
        <v>10132</v>
      </c>
      <c r="H631" s="88" t="s">
        <v>10133</v>
      </c>
      <c r="I631" s="147" t="s">
        <v>3998</v>
      </c>
      <c r="J631" s="385" t="s">
        <v>10998</v>
      </c>
      <c r="K631" s="13" t="s">
        <v>4868</v>
      </c>
      <c r="L631" s="13"/>
      <c r="M631" s="108"/>
      <c r="N631" s="108"/>
      <c r="O631" s="587" t="s">
        <v>1735</v>
      </c>
      <c r="P631" s="629"/>
      <c r="Q631" s="629"/>
      <c r="R631" s="33">
        <v>0</v>
      </c>
      <c r="S631" s="33">
        <v>-1</v>
      </c>
      <c r="T631" s="33">
        <v>0</v>
      </c>
      <c r="U631" s="33">
        <v>-1</v>
      </c>
      <c r="V631" s="33">
        <v>461</v>
      </c>
      <c r="W631" s="582">
        <v>292.5</v>
      </c>
      <c r="X631" s="583" t="s">
        <v>8107</v>
      </c>
      <c r="Y631" s="718"/>
      <c r="Z631" s="684"/>
      <c r="AA631" s="684"/>
      <c r="AB631" s="684"/>
      <c r="AC631" s="684"/>
      <c r="AD631" s="809"/>
      <c r="AE631" s="809"/>
    </row>
    <row r="632" spans="1:31" ht="18" customHeight="1">
      <c r="A632" s="348" t="s">
        <v>1736</v>
      </c>
      <c r="B632" s="344" t="s">
        <v>6436</v>
      </c>
      <c r="C632" s="80" t="s">
        <v>5623</v>
      </c>
      <c r="D632" s="123">
        <v>0.6</v>
      </c>
      <c r="E632" s="124">
        <v>520</v>
      </c>
      <c r="F632" s="3" t="s">
        <v>10132</v>
      </c>
      <c r="G632" s="3" t="s">
        <v>10132</v>
      </c>
      <c r="H632" s="3" t="s">
        <v>10133</v>
      </c>
      <c r="I632" s="114" t="s">
        <v>3998</v>
      </c>
      <c r="J632" s="375" t="s">
        <v>10998</v>
      </c>
      <c r="K632" s="2" t="s">
        <v>4868</v>
      </c>
      <c r="O632" s="137" t="s">
        <v>12776</v>
      </c>
      <c r="P632" s="198"/>
      <c r="Q632" s="198"/>
      <c r="R632" s="33">
        <v>0</v>
      </c>
      <c r="S632" s="33">
        <v>-1</v>
      </c>
      <c r="T632" s="33">
        <v>0</v>
      </c>
      <c r="U632" s="33">
        <v>-1</v>
      </c>
      <c r="V632" s="77">
        <v>461</v>
      </c>
      <c r="W632" s="272">
        <v>292.5</v>
      </c>
      <c r="X632" s="342" t="s">
        <v>8107</v>
      </c>
      <c r="Y632" s="711"/>
      <c r="Z632" s="105"/>
      <c r="AA632" s="105"/>
    </row>
    <row r="633" spans="1:31" ht="18" customHeight="1">
      <c r="A633" s="348" t="s">
        <v>12733</v>
      </c>
      <c r="B633" s="344" t="s">
        <v>8375</v>
      </c>
      <c r="C633" s="80" t="s">
        <v>5623</v>
      </c>
      <c r="D633" s="123">
        <v>0.6</v>
      </c>
      <c r="E633" s="124">
        <v>520</v>
      </c>
      <c r="F633" s="3" t="s">
        <v>10132</v>
      </c>
      <c r="G633" s="3" t="s">
        <v>10132</v>
      </c>
      <c r="H633" s="3" t="s">
        <v>10133</v>
      </c>
      <c r="I633" s="114" t="s">
        <v>3998</v>
      </c>
      <c r="J633" s="375" t="s">
        <v>10998</v>
      </c>
      <c r="K633" s="2" t="s">
        <v>4868</v>
      </c>
      <c r="O633" s="137" t="s">
        <v>2337</v>
      </c>
      <c r="P633" s="198"/>
      <c r="Q633" s="198"/>
      <c r="R633" s="33">
        <v>0</v>
      </c>
      <c r="S633" s="33">
        <v>-1</v>
      </c>
      <c r="T633" s="33">
        <v>0</v>
      </c>
      <c r="U633" s="33">
        <v>-1</v>
      </c>
      <c r="V633" s="77">
        <v>461</v>
      </c>
      <c r="W633" s="272">
        <v>292.5</v>
      </c>
      <c r="X633" s="342" t="s">
        <v>8107</v>
      </c>
      <c r="Y633" s="711"/>
      <c r="Z633" s="105"/>
      <c r="AA633" s="105"/>
    </row>
    <row r="634" spans="1:31" ht="18" customHeight="1">
      <c r="A634" s="348" t="s">
        <v>9791</v>
      </c>
      <c r="B634" s="344" t="s">
        <v>9792</v>
      </c>
      <c r="C634" s="80" t="s">
        <v>5623</v>
      </c>
      <c r="D634" s="123">
        <v>0.6</v>
      </c>
      <c r="E634" s="124">
        <v>520</v>
      </c>
      <c r="F634" s="3" t="s">
        <v>10132</v>
      </c>
      <c r="G634" s="3" t="s">
        <v>10132</v>
      </c>
      <c r="H634" s="3" t="s">
        <v>10133</v>
      </c>
      <c r="I634" s="114" t="s">
        <v>3998</v>
      </c>
      <c r="J634" s="375" t="s">
        <v>10998</v>
      </c>
      <c r="K634" s="2" t="s">
        <v>4868</v>
      </c>
      <c r="O634" s="137" t="s">
        <v>9793</v>
      </c>
      <c r="P634" s="198"/>
      <c r="Q634" s="198"/>
      <c r="R634" s="33">
        <v>0</v>
      </c>
      <c r="S634" s="33">
        <v>-1</v>
      </c>
      <c r="T634" s="33">
        <v>0</v>
      </c>
      <c r="U634" s="33">
        <v>-1</v>
      </c>
      <c r="V634" s="77">
        <v>461</v>
      </c>
      <c r="W634" s="272">
        <v>292.5</v>
      </c>
      <c r="X634" s="342" t="s">
        <v>8107</v>
      </c>
      <c r="Y634" s="711"/>
      <c r="Z634" s="105"/>
      <c r="AA634" s="105"/>
    </row>
    <row r="635" spans="1:31" ht="18" customHeight="1">
      <c r="A635" s="348" t="s">
        <v>9794</v>
      </c>
      <c r="B635" s="344" t="s">
        <v>9795</v>
      </c>
      <c r="C635" s="80" t="s">
        <v>5623</v>
      </c>
      <c r="D635" s="123">
        <v>0.6</v>
      </c>
      <c r="E635" s="124">
        <v>520</v>
      </c>
      <c r="F635" s="3" t="s">
        <v>10132</v>
      </c>
      <c r="G635" s="3" t="s">
        <v>10132</v>
      </c>
      <c r="H635" s="3" t="s">
        <v>10133</v>
      </c>
      <c r="I635" s="114" t="s">
        <v>3998</v>
      </c>
      <c r="J635" s="375"/>
      <c r="K635" s="2" t="s">
        <v>9876</v>
      </c>
      <c r="O635" s="137" t="s">
        <v>9796</v>
      </c>
      <c r="P635" s="198"/>
      <c r="Q635" s="198"/>
      <c r="R635" s="33">
        <v>0</v>
      </c>
      <c r="S635" s="33">
        <v>-1</v>
      </c>
      <c r="T635" s="33">
        <v>0</v>
      </c>
      <c r="U635" s="33">
        <v>-1</v>
      </c>
      <c r="V635" s="77">
        <v>461</v>
      </c>
      <c r="W635" s="272">
        <v>292.5</v>
      </c>
      <c r="X635" s="342" t="s">
        <v>8107</v>
      </c>
      <c r="Y635" s="711"/>
      <c r="Z635" s="105"/>
      <c r="AA635" s="105"/>
    </row>
    <row r="636" spans="1:31" ht="18" customHeight="1">
      <c r="A636" s="579" t="str">
        <f>ASC(O636)</f>
        <v>5-75-8</v>
      </c>
      <c r="B636" s="540" t="s">
        <v>10142</v>
      </c>
      <c r="C636" s="306" t="s">
        <v>10396</v>
      </c>
      <c r="D636" s="151">
        <v>0.8</v>
      </c>
      <c r="E636" s="148">
        <v>405</v>
      </c>
      <c r="F636" s="88" t="s">
        <v>4008</v>
      </c>
      <c r="G636" s="88" t="s">
        <v>11224</v>
      </c>
      <c r="H636" s="88" t="s">
        <v>4008</v>
      </c>
      <c r="I636" s="147"/>
      <c r="J636" s="385"/>
      <c r="K636" s="13" t="s">
        <v>9314</v>
      </c>
      <c r="L636" s="13"/>
      <c r="M636" s="108"/>
      <c r="N636" s="108"/>
      <c r="O636" s="587" t="s">
        <v>9583</v>
      </c>
      <c r="P636" s="629"/>
      <c r="Q636" s="629"/>
      <c r="R636" s="33">
        <v>0</v>
      </c>
      <c r="S636" s="33">
        <v>-2</v>
      </c>
      <c r="T636" s="33">
        <v>0</v>
      </c>
      <c r="U636" s="33">
        <v>-1</v>
      </c>
      <c r="V636" s="33">
        <v>250</v>
      </c>
      <c r="W636" s="582">
        <v>230</v>
      </c>
      <c r="X636" s="583" t="s">
        <v>9563</v>
      </c>
      <c r="Y636" s="718"/>
      <c r="Z636" s="684"/>
      <c r="AA636" s="684"/>
      <c r="AB636" s="684"/>
      <c r="AC636" s="684"/>
      <c r="AD636" s="809"/>
      <c r="AE636" s="809"/>
    </row>
    <row r="637" spans="1:31" ht="18" customHeight="1">
      <c r="A637" s="579" t="str">
        <f>ASC(O637)</f>
        <v>5-77-2</v>
      </c>
      <c r="B637" s="540" t="s">
        <v>10143</v>
      </c>
      <c r="C637" s="306" t="s">
        <v>10396</v>
      </c>
      <c r="D637" s="151">
        <v>0.8</v>
      </c>
      <c r="E637" s="148">
        <v>520</v>
      </c>
      <c r="F637" s="88" t="s">
        <v>11224</v>
      </c>
      <c r="G637" s="88" t="s">
        <v>11224</v>
      </c>
      <c r="H637" s="88" t="s">
        <v>4008</v>
      </c>
      <c r="I637" s="147" t="s">
        <v>481</v>
      </c>
      <c r="J637" s="385"/>
      <c r="K637" s="13" t="s">
        <v>9933</v>
      </c>
      <c r="L637" s="13"/>
      <c r="M637" s="108"/>
      <c r="N637" s="108"/>
      <c r="O637" s="587" t="s">
        <v>7054</v>
      </c>
      <c r="P637" s="629"/>
      <c r="Q637" s="629"/>
      <c r="R637" s="33">
        <v>0</v>
      </c>
      <c r="S637" s="33">
        <v>-3</v>
      </c>
      <c r="T637" s="33">
        <v>0</v>
      </c>
      <c r="U637" s="33">
        <v>-2</v>
      </c>
      <c r="V637" s="33">
        <v>390</v>
      </c>
      <c r="W637" s="582">
        <v>292</v>
      </c>
      <c r="X637" s="583" t="s">
        <v>9563</v>
      </c>
      <c r="Y637" s="718"/>
      <c r="Z637" s="684"/>
      <c r="AA637" s="684"/>
      <c r="AB637" s="684"/>
      <c r="AC637" s="684"/>
      <c r="AD637" s="809"/>
      <c r="AE637" s="809"/>
    </row>
    <row r="638" spans="1:31" ht="18" customHeight="1">
      <c r="A638" s="348" t="s">
        <v>4760</v>
      </c>
      <c r="B638" s="340" t="s">
        <v>7707</v>
      </c>
      <c r="C638" s="307" t="s">
        <v>10368</v>
      </c>
      <c r="D638" s="144">
        <v>0.8</v>
      </c>
      <c r="E638" s="145">
        <v>640</v>
      </c>
      <c r="F638" s="102" t="s">
        <v>11224</v>
      </c>
      <c r="G638" s="102" t="s">
        <v>11224</v>
      </c>
      <c r="H638" s="102" t="s">
        <v>9551</v>
      </c>
      <c r="I638" s="102">
        <v>120</v>
      </c>
      <c r="J638" s="395" t="s">
        <v>9976</v>
      </c>
      <c r="O638" s="72" t="s">
        <v>9625</v>
      </c>
      <c r="R638" s="82" t="s">
        <v>11895</v>
      </c>
      <c r="S638" s="82"/>
      <c r="T638" s="82" t="s">
        <v>11895</v>
      </c>
      <c r="V638" s="77">
        <v>570</v>
      </c>
      <c r="W638" s="272">
        <v>292.5</v>
      </c>
      <c r="X638" s="342" t="s">
        <v>6893</v>
      </c>
      <c r="Y638" s="711" t="s">
        <v>9976</v>
      </c>
      <c r="Z638" s="105"/>
      <c r="AA638" s="105"/>
    </row>
    <row r="639" spans="1:31" ht="18" customHeight="1">
      <c r="A639" s="348" t="str">
        <f>ASC(O639)</f>
        <v>5-110-7</v>
      </c>
      <c r="B639" s="340" t="s">
        <v>2237</v>
      </c>
      <c r="C639" s="80" t="s">
        <v>1010</v>
      </c>
      <c r="D639" s="123">
        <v>0.6</v>
      </c>
      <c r="E639" s="124">
        <v>405</v>
      </c>
      <c r="F639" s="3" t="s">
        <v>11224</v>
      </c>
      <c r="G639" s="3" t="s">
        <v>11224</v>
      </c>
      <c r="H639" s="3" t="s">
        <v>4008</v>
      </c>
      <c r="I639" s="3">
        <v>290</v>
      </c>
      <c r="J639" s="375"/>
      <c r="K639" s="2" t="s">
        <v>4442</v>
      </c>
      <c r="O639" s="72" t="s">
        <v>7418</v>
      </c>
      <c r="R639" s="33">
        <v>0</v>
      </c>
      <c r="S639" s="33">
        <v>-2</v>
      </c>
      <c r="T639" s="33">
        <v>0</v>
      </c>
      <c r="U639" s="33">
        <v>-1</v>
      </c>
      <c r="V639" s="77">
        <v>335</v>
      </c>
      <c r="W639" s="272">
        <v>230</v>
      </c>
      <c r="X639" s="342" t="s">
        <v>9563</v>
      </c>
      <c r="Y639" s="711"/>
      <c r="Z639" s="105"/>
      <c r="AA639" s="105"/>
    </row>
    <row r="640" spans="1:31" ht="18" customHeight="1">
      <c r="A640" s="348" t="str">
        <f>ASC(O640)</f>
        <v>5-110-8</v>
      </c>
      <c r="B640" s="340" t="s">
        <v>1310</v>
      </c>
      <c r="C640" s="307" t="s">
        <v>10396</v>
      </c>
      <c r="D640" s="144">
        <v>0.8</v>
      </c>
      <c r="E640" s="145">
        <v>640</v>
      </c>
      <c r="F640" s="102" t="s">
        <v>9551</v>
      </c>
      <c r="G640" s="102" t="s">
        <v>11224</v>
      </c>
      <c r="H640" s="102" t="s">
        <v>9551</v>
      </c>
      <c r="I640" s="102">
        <v>100</v>
      </c>
      <c r="J640" s="395" t="s">
        <v>9976</v>
      </c>
      <c r="O640" s="72" t="s">
        <v>9625</v>
      </c>
      <c r="R640" s="33" t="s">
        <v>10991</v>
      </c>
      <c r="S640" s="33" t="s">
        <v>11003</v>
      </c>
      <c r="T640" s="33" t="s">
        <v>10991</v>
      </c>
      <c r="U640" s="33"/>
      <c r="V640" s="77">
        <v>570</v>
      </c>
      <c r="W640" s="272">
        <v>292.5</v>
      </c>
      <c r="X640" s="342" t="s">
        <v>6893</v>
      </c>
      <c r="Y640" s="711" t="s">
        <v>9976</v>
      </c>
      <c r="Z640" s="105"/>
      <c r="AA640" s="105"/>
    </row>
    <row r="641" spans="1:31" ht="18" customHeight="1">
      <c r="A641" s="348" t="s">
        <v>8377</v>
      </c>
      <c r="B641" s="340" t="s">
        <v>1311</v>
      </c>
      <c r="C641" s="307" t="s">
        <v>1010</v>
      </c>
      <c r="D641" s="144">
        <v>0.8</v>
      </c>
      <c r="E641" s="145">
        <v>640</v>
      </c>
      <c r="F641" s="102" t="s">
        <v>11224</v>
      </c>
      <c r="G641" s="102" t="s">
        <v>11224</v>
      </c>
      <c r="H641" s="102" t="s">
        <v>9551</v>
      </c>
      <c r="I641" s="102">
        <v>100</v>
      </c>
      <c r="J641" s="395" t="s">
        <v>9976</v>
      </c>
      <c r="L641" s="2" t="s">
        <v>12077</v>
      </c>
      <c r="O641" s="72" t="s">
        <v>7085</v>
      </c>
      <c r="R641" s="33" t="s">
        <v>10991</v>
      </c>
      <c r="S641" s="33" t="s">
        <v>11003</v>
      </c>
      <c r="T641" s="33" t="s">
        <v>10991</v>
      </c>
      <c r="U641" s="33"/>
      <c r="V641" s="77">
        <v>570</v>
      </c>
      <c r="W641" s="272">
        <v>292.5</v>
      </c>
      <c r="X641" s="342" t="s">
        <v>6893</v>
      </c>
      <c r="Y641" s="711" t="s">
        <v>9976</v>
      </c>
      <c r="Z641" s="105"/>
      <c r="AA641" s="105"/>
    </row>
    <row r="642" spans="1:31" ht="18" customHeight="1">
      <c r="A642" s="348" t="s">
        <v>6547</v>
      </c>
      <c r="B642" s="340" t="s">
        <v>11847</v>
      </c>
      <c r="C642" s="307" t="s">
        <v>1010</v>
      </c>
      <c r="D642" s="144">
        <v>0.8</v>
      </c>
      <c r="E642" s="169" t="s">
        <v>7654</v>
      </c>
      <c r="F642" s="102" t="s">
        <v>198</v>
      </c>
      <c r="G642" s="102" t="s">
        <v>198</v>
      </c>
      <c r="H642" s="102" t="s">
        <v>198</v>
      </c>
      <c r="I642" s="102">
        <v>100</v>
      </c>
      <c r="J642" s="395" t="s">
        <v>9976</v>
      </c>
      <c r="L642" s="2" t="s">
        <v>7961</v>
      </c>
      <c r="O642" s="72" t="s">
        <v>7085</v>
      </c>
      <c r="R642" s="33" t="s">
        <v>9133</v>
      </c>
      <c r="S642" s="33" t="s">
        <v>11003</v>
      </c>
      <c r="T642" s="33" t="s">
        <v>9133</v>
      </c>
      <c r="U642" s="33"/>
      <c r="V642" s="77">
        <v>570</v>
      </c>
      <c r="W642" s="272">
        <v>292.5</v>
      </c>
      <c r="X642" s="342" t="s">
        <v>6893</v>
      </c>
      <c r="Y642" s="711" t="s">
        <v>9976</v>
      </c>
      <c r="Z642" s="105"/>
      <c r="AA642" s="105"/>
    </row>
    <row r="643" spans="1:31" ht="18" customHeight="1">
      <c r="A643" s="348" t="s">
        <v>4275</v>
      </c>
      <c r="B643" s="340" t="s">
        <v>491</v>
      </c>
      <c r="C643" s="307" t="s">
        <v>11718</v>
      </c>
      <c r="D643" s="144">
        <v>0.8</v>
      </c>
      <c r="E643" s="169">
        <v>520</v>
      </c>
      <c r="F643" s="102" t="s">
        <v>11224</v>
      </c>
      <c r="G643" s="102" t="s">
        <v>11224</v>
      </c>
      <c r="H643" s="102" t="s">
        <v>9551</v>
      </c>
      <c r="I643" s="102"/>
      <c r="J643" s="395"/>
      <c r="K643" s="2" t="s">
        <v>4626</v>
      </c>
      <c r="O643" s="72"/>
      <c r="R643" s="33" t="s">
        <v>10991</v>
      </c>
      <c r="S643" s="33" t="s">
        <v>11003</v>
      </c>
      <c r="T643" s="33" t="s">
        <v>10991</v>
      </c>
      <c r="U643" s="33"/>
      <c r="V643" s="77">
        <v>461</v>
      </c>
      <c r="W643" s="272">
        <v>292.5</v>
      </c>
      <c r="X643" s="342" t="s">
        <v>9563</v>
      </c>
      <c r="Y643" s="711"/>
      <c r="Z643" s="105"/>
      <c r="AA643" s="105"/>
    </row>
    <row r="644" spans="1:31" ht="18" customHeight="1">
      <c r="A644" s="579" t="s">
        <v>6994</v>
      </c>
      <c r="B644" s="580" t="s">
        <v>9387</v>
      </c>
      <c r="C644" s="306" t="s">
        <v>11718</v>
      </c>
      <c r="D644" s="151">
        <v>0.8</v>
      </c>
      <c r="E644" s="683">
        <v>520</v>
      </c>
      <c r="F644" s="88" t="s">
        <v>11224</v>
      </c>
      <c r="G644" s="88" t="s">
        <v>11224</v>
      </c>
      <c r="H644" s="88" t="s">
        <v>9551</v>
      </c>
      <c r="I644" s="88"/>
      <c r="J644" s="389"/>
      <c r="K644" s="13" t="s">
        <v>4626</v>
      </c>
      <c r="L644" s="13"/>
      <c r="M644" s="108"/>
      <c r="N644" s="108"/>
      <c r="O644" s="586"/>
      <c r="P644" s="627"/>
      <c r="Q644" s="627"/>
      <c r="R644" s="33" t="s">
        <v>10991</v>
      </c>
      <c r="S644" s="33" t="s">
        <v>11003</v>
      </c>
      <c r="T644" s="33" t="s">
        <v>10991</v>
      </c>
      <c r="U644" s="33"/>
      <c r="V644" s="33">
        <v>461</v>
      </c>
      <c r="W644" s="582">
        <v>292.5</v>
      </c>
      <c r="X644" s="583" t="s">
        <v>9563</v>
      </c>
      <c r="Y644" s="718"/>
      <c r="Z644" s="684"/>
      <c r="AA644" s="684"/>
      <c r="AB644" s="684"/>
      <c r="AC644" s="684"/>
      <c r="AD644" s="809"/>
      <c r="AE644" s="809"/>
    </row>
    <row r="645" spans="1:31" ht="18" customHeight="1">
      <c r="A645" s="348" t="s">
        <v>7787</v>
      </c>
      <c r="B645" s="340" t="s">
        <v>3576</v>
      </c>
      <c r="C645" s="80" t="s">
        <v>4033</v>
      </c>
      <c r="D645" s="123">
        <v>0.8</v>
      </c>
      <c r="E645" s="127">
        <v>520</v>
      </c>
      <c r="F645" s="3" t="s">
        <v>10109</v>
      </c>
      <c r="G645" s="3" t="s">
        <v>10109</v>
      </c>
      <c r="H645" s="3" t="s">
        <v>9914</v>
      </c>
      <c r="I645" s="3">
        <v>130</v>
      </c>
      <c r="J645" s="388"/>
      <c r="K645" s="2" t="s">
        <v>9894</v>
      </c>
      <c r="L645" s="1333" t="s">
        <v>1174</v>
      </c>
      <c r="M645" s="1333"/>
      <c r="N645" s="1333"/>
      <c r="O645" s="1333"/>
      <c r="P645" s="1333"/>
      <c r="Q645" s="1334"/>
      <c r="R645" s="33" t="s">
        <v>10991</v>
      </c>
      <c r="S645" s="33" t="s">
        <v>11003</v>
      </c>
      <c r="T645" s="33" t="s">
        <v>10991</v>
      </c>
      <c r="U645" s="33"/>
      <c r="V645" s="77">
        <v>461</v>
      </c>
      <c r="W645" s="272">
        <v>292.5</v>
      </c>
      <c r="X645" s="342" t="s">
        <v>9563</v>
      </c>
      <c r="Y645" s="711"/>
      <c r="Z645" s="105"/>
      <c r="AA645" s="105"/>
      <c r="AB645" s="105" t="s">
        <v>4985</v>
      </c>
    </row>
    <row r="646" spans="1:31" ht="18" customHeight="1">
      <c r="A646" s="348" t="s">
        <v>11785</v>
      </c>
      <c r="B646" s="340" t="s">
        <v>9921</v>
      </c>
      <c r="C646" s="307" t="s">
        <v>9922</v>
      </c>
      <c r="D646" s="144">
        <v>0.6</v>
      </c>
      <c r="E646" s="169">
        <v>520</v>
      </c>
      <c r="F646" s="102" t="s">
        <v>11224</v>
      </c>
      <c r="G646" s="102" t="s">
        <v>11224</v>
      </c>
      <c r="H646" s="102" t="s">
        <v>9551</v>
      </c>
      <c r="I646" s="102">
        <v>150</v>
      </c>
      <c r="J646" s="395"/>
      <c r="K646" s="2" t="s">
        <v>4626</v>
      </c>
      <c r="O646" s="72"/>
      <c r="R646" s="33" t="s">
        <v>10991</v>
      </c>
      <c r="S646" s="33" t="s">
        <v>11003</v>
      </c>
      <c r="T646" s="33" t="s">
        <v>10991</v>
      </c>
      <c r="U646" s="33"/>
      <c r="V646" s="77">
        <v>461</v>
      </c>
      <c r="W646" s="272">
        <v>292.5</v>
      </c>
      <c r="X646" s="342" t="s">
        <v>9563</v>
      </c>
      <c r="Y646" s="711"/>
      <c r="Z646" s="105"/>
      <c r="AA646" s="105"/>
    </row>
    <row r="647" spans="1:31" ht="18" customHeight="1">
      <c r="A647" s="348" t="s">
        <v>12822</v>
      </c>
      <c r="B647" s="340" t="s">
        <v>7619</v>
      </c>
      <c r="C647" s="80" t="s">
        <v>1010</v>
      </c>
      <c r="D647" s="123">
        <v>0.8</v>
      </c>
      <c r="E647" s="124">
        <v>405</v>
      </c>
      <c r="F647" s="3" t="s">
        <v>4008</v>
      </c>
      <c r="G647" s="3" t="s">
        <v>11224</v>
      </c>
      <c r="H647" s="3" t="s">
        <v>4008</v>
      </c>
      <c r="I647" s="3"/>
      <c r="J647" s="388"/>
      <c r="K647" s="2" t="s">
        <v>1730</v>
      </c>
      <c r="O647" s="72"/>
      <c r="R647" s="33">
        <v>0</v>
      </c>
      <c r="S647" s="33">
        <v>-2</v>
      </c>
      <c r="T647" s="33">
        <v>0</v>
      </c>
      <c r="U647" s="33">
        <v>-1</v>
      </c>
      <c r="V647" s="77">
        <v>335</v>
      </c>
      <c r="W647" s="272">
        <v>230</v>
      </c>
      <c r="X647" s="342" t="s">
        <v>9563</v>
      </c>
      <c r="Y647" s="711"/>
      <c r="Z647" s="105"/>
      <c r="AA647" s="105"/>
    </row>
    <row r="648" spans="1:31" ht="18" customHeight="1">
      <c r="A648" s="348" t="s">
        <v>5176</v>
      </c>
      <c r="B648" s="340" t="s">
        <v>6266</v>
      </c>
      <c r="C648" s="80" t="s">
        <v>10396</v>
      </c>
      <c r="D648" s="123">
        <v>0.8</v>
      </c>
      <c r="E648" s="124">
        <v>405</v>
      </c>
      <c r="F648" s="3" t="s">
        <v>4008</v>
      </c>
      <c r="G648" s="3" t="s">
        <v>11224</v>
      </c>
      <c r="H648" s="3" t="s">
        <v>4008</v>
      </c>
      <c r="I648" s="3"/>
      <c r="J648" s="388"/>
      <c r="K648" s="2" t="s">
        <v>1730</v>
      </c>
      <c r="O648" s="72"/>
      <c r="R648" s="33">
        <v>0</v>
      </c>
      <c r="S648" s="33">
        <v>-2</v>
      </c>
      <c r="T648" s="33">
        <v>0</v>
      </c>
      <c r="U648" s="33">
        <v>-1</v>
      </c>
      <c r="V648" s="77">
        <v>335</v>
      </c>
      <c r="W648" s="272">
        <v>230</v>
      </c>
      <c r="X648" s="342" t="s">
        <v>9563</v>
      </c>
      <c r="Y648" s="711"/>
      <c r="Z648" s="105"/>
      <c r="AA648" s="105"/>
    </row>
    <row r="649" spans="1:31" ht="18" customHeight="1">
      <c r="A649" s="579" t="s">
        <v>9268</v>
      </c>
      <c r="B649" s="580" t="s">
        <v>2125</v>
      </c>
      <c r="C649" s="306" t="s">
        <v>10396</v>
      </c>
      <c r="D649" s="151">
        <v>0.8</v>
      </c>
      <c r="E649" s="148">
        <v>405</v>
      </c>
      <c r="F649" s="88" t="s">
        <v>4008</v>
      </c>
      <c r="G649" s="88" t="s">
        <v>11224</v>
      </c>
      <c r="H649" s="88" t="s">
        <v>4008</v>
      </c>
      <c r="I649" s="88"/>
      <c r="J649" s="389"/>
      <c r="K649" s="13" t="s">
        <v>1730</v>
      </c>
      <c r="L649" s="13"/>
      <c r="M649" s="108"/>
      <c r="N649" s="108"/>
      <c r="O649" s="586"/>
      <c r="P649" s="627"/>
      <c r="Q649" s="627"/>
      <c r="R649" s="33">
        <v>0</v>
      </c>
      <c r="S649" s="33">
        <v>-2</v>
      </c>
      <c r="T649" s="33">
        <v>0</v>
      </c>
      <c r="U649" s="33">
        <v>-1</v>
      </c>
      <c r="V649" s="33">
        <v>335</v>
      </c>
      <c r="W649" s="582">
        <v>230</v>
      </c>
      <c r="X649" s="583" t="s">
        <v>9563</v>
      </c>
      <c r="Y649" s="718"/>
      <c r="Z649" s="684"/>
      <c r="AA649" s="684"/>
      <c r="AB649" s="684"/>
      <c r="AC649" s="684"/>
    </row>
    <row r="650" spans="1:31" ht="18" customHeight="1">
      <c r="A650" s="579" t="s">
        <v>11141</v>
      </c>
      <c r="B650" s="580" t="s">
        <v>12888</v>
      </c>
      <c r="C650" s="306" t="s">
        <v>10396</v>
      </c>
      <c r="D650" s="151">
        <v>0.8</v>
      </c>
      <c r="E650" s="148">
        <v>405</v>
      </c>
      <c r="F650" s="88" t="s">
        <v>4008</v>
      </c>
      <c r="G650" s="88" t="s">
        <v>11224</v>
      </c>
      <c r="H650" s="88" t="s">
        <v>4008</v>
      </c>
      <c r="I650" s="88"/>
      <c r="J650" s="389" t="s">
        <v>12807</v>
      </c>
      <c r="K650" s="13"/>
      <c r="L650" s="13"/>
      <c r="M650" s="13" t="s">
        <v>1730</v>
      </c>
      <c r="N650" s="1345" t="s">
        <v>10203</v>
      </c>
      <c r="O650" s="1346"/>
      <c r="P650" s="631"/>
      <c r="Q650" s="627"/>
      <c r="R650" s="33">
        <v>0</v>
      </c>
      <c r="S650" s="33">
        <v>-2</v>
      </c>
      <c r="T650" s="33">
        <v>0</v>
      </c>
      <c r="U650" s="33">
        <v>-1</v>
      </c>
      <c r="V650" s="33">
        <v>335</v>
      </c>
      <c r="W650" s="582">
        <v>230</v>
      </c>
      <c r="X650" s="583" t="s">
        <v>6893</v>
      </c>
      <c r="Y650" s="2"/>
      <c r="AA650" s="105"/>
    </row>
    <row r="651" spans="1:31" ht="18" customHeight="1">
      <c r="A651" s="348" t="s">
        <v>12667</v>
      </c>
      <c r="B651" s="340" t="s">
        <v>4603</v>
      </c>
      <c r="C651" s="80" t="s">
        <v>10396</v>
      </c>
      <c r="D651" s="123">
        <v>0.8</v>
      </c>
      <c r="E651" s="124">
        <v>405</v>
      </c>
      <c r="F651" s="3" t="s">
        <v>4008</v>
      </c>
      <c r="G651" s="3" t="s">
        <v>11224</v>
      </c>
      <c r="H651" s="3" t="s">
        <v>4008</v>
      </c>
      <c r="I651" s="3">
        <v>360</v>
      </c>
      <c r="J651" s="388"/>
      <c r="K651" s="2" t="s">
        <v>1730</v>
      </c>
      <c r="O651" s="72"/>
      <c r="R651" s="33">
        <v>0</v>
      </c>
      <c r="S651" s="33">
        <v>-2</v>
      </c>
      <c r="T651" s="33">
        <v>0</v>
      </c>
      <c r="U651" s="33">
        <v>-1</v>
      </c>
      <c r="V651" s="77">
        <v>335</v>
      </c>
      <c r="W651" s="272">
        <v>230</v>
      </c>
      <c r="X651" s="342" t="s">
        <v>9563</v>
      </c>
      <c r="Y651" s="711"/>
      <c r="Z651" s="105"/>
      <c r="AA651" s="105"/>
    </row>
    <row r="652" spans="1:31" ht="18" customHeight="1">
      <c r="A652" s="348" t="s">
        <v>8526</v>
      </c>
      <c r="B652" s="340" t="s">
        <v>771</v>
      </c>
      <c r="C652" s="306" t="s">
        <v>10396</v>
      </c>
      <c r="D652" s="151">
        <v>0.8</v>
      </c>
      <c r="E652" s="148">
        <v>405</v>
      </c>
      <c r="F652" s="88" t="s">
        <v>4008</v>
      </c>
      <c r="G652" s="88" t="s">
        <v>11224</v>
      </c>
      <c r="H652" s="88" t="s">
        <v>4008</v>
      </c>
      <c r="I652" s="88"/>
      <c r="J652" s="389" t="s">
        <v>9529</v>
      </c>
      <c r="K652" s="13"/>
      <c r="M652" s="13" t="s">
        <v>1730</v>
      </c>
      <c r="O652" s="72"/>
      <c r="R652" s="33">
        <v>0</v>
      </c>
      <c r="S652" s="33">
        <v>-2</v>
      </c>
      <c r="T652" s="33">
        <v>0</v>
      </c>
      <c r="U652" s="33">
        <v>-1</v>
      </c>
      <c r="V652" s="77">
        <v>335</v>
      </c>
      <c r="W652" s="272">
        <v>230</v>
      </c>
      <c r="X652" s="342" t="s">
        <v>6893</v>
      </c>
      <c r="Y652" s="1339" t="s">
        <v>10917</v>
      </c>
      <c r="Z652" s="1340"/>
      <c r="AA652" s="105"/>
    </row>
    <row r="653" spans="1:31" ht="18" customHeight="1">
      <c r="A653" s="348" t="s">
        <v>5492</v>
      </c>
      <c r="B653" s="340" t="s">
        <v>2273</v>
      </c>
      <c r="C653" s="80" t="s">
        <v>10396</v>
      </c>
      <c r="D653" s="123">
        <v>0.8</v>
      </c>
      <c r="E653" s="124">
        <v>405</v>
      </c>
      <c r="F653" s="3" t="s">
        <v>4008</v>
      </c>
      <c r="G653" s="3" t="s">
        <v>11224</v>
      </c>
      <c r="H653" s="3" t="s">
        <v>4008</v>
      </c>
      <c r="I653" s="3">
        <v>190</v>
      </c>
      <c r="J653" s="388"/>
      <c r="K653" s="2" t="s">
        <v>1730</v>
      </c>
      <c r="O653" s="72"/>
      <c r="R653" s="33">
        <v>0</v>
      </c>
      <c r="S653" s="33">
        <v>-2</v>
      </c>
      <c r="T653" s="33">
        <v>0</v>
      </c>
      <c r="U653" s="33">
        <v>-1</v>
      </c>
      <c r="V653" s="77">
        <v>335</v>
      </c>
      <c r="W653" s="272">
        <v>230</v>
      </c>
      <c r="X653" s="342" t="s">
        <v>9563</v>
      </c>
      <c r="Y653" s="711"/>
      <c r="Z653" s="105"/>
      <c r="AA653" s="105"/>
    </row>
    <row r="654" spans="1:31" ht="18" customHeight="1">
      <c r="A654" s="348" t="s">
        <v>1104</v>
      </c>
      <c r="B654" s="340" t="s">
        <v>10250</v>
      </c>
      <c r="C654" s="80" t="s">
        <v>10396</v>
      </c>
      <c r="D654" s="123">
        <v>0.6</v>
      </c>
      <c r="E654" s="124">
        <v>435</v>
      </c>
      <c r="F654" s="3" t="s">
        <v>11224</v>
      </c>
      <c r="G654" s="3" t="s">
        <v>4008</v>
      </c>
      <c r="H654" s="3" t="s">
        <v>4008</v>
      </c>
      <c r="I654" s="3"/>
      <c r="J654" s="388"/>
      <c r="K654" s="2" t="s">
        <v>10008</v>
      </c>
      <c r="O654" s="72"/>
      <c r="R654" s="33" t="s">
        <v>1331</v>
      </c>
      <c r="S654" s="33" t="s">
        <v>6443</v>
      </c>
      <c r="T654" s="33" t="s">
        <v>1331</v>
      </c>
      <c r="U654" s="33" t="s">
        <v>4145</v>
      </c>
      <c r="V654" s="77">
        <v>335</v>
      </c>
      <c r="W654" s="272">
        <v>230</v>
      </c>
      <c r="X654" s="342" t="s">
        <v>9563</v>
      </c>
      <c r="Y654" s="711"/>
      <c r="Z654" s="105"/>
      <c r="AA654" s="105"/>
    </row>
    <row r="655" spans="1:31" ht="18" customHeight="1">
      <c r="A655" s="348" t="s">
        <v>11725</v>
      </c>
      <c r="B655" s="340" t="s">
        <v>10251</v>
      </c>
      <c r="C655" s="80" t="s">
        <v>10396</v>
      </c>
      <c r="D655" s="123">
        <v>0.8</v>
      </c>
      <c r="E655" s="124">
        <v>405</v>
      </c>
      <c r="F655" s="3" t="s">
        <v>4008</v>
      </c>
      <c r="G655" s="3" t="s">
        <v>11224</v>
      </c>
      <c r="H655" s="3" t="s">
        <v>4008</v>
      </c>
      <c r="I655" s="3"/>
      <c r="J655" s="388"/>
      <c r="K655" s="2" t="s">
        <v>1730</v>
      </c>
      <c r="O655" s="72"/>
      <c r="R655" s="33">
        <v>0</v>
      </c>
      <c r="S655" s="33">
        <v>-2</v>
      </c>
      <c r="T655" s="33">
        <v>0</v>
      </c>
      <c r="U655" s="33">
        <v>-1</v>
      </c>
      <c r="V655" s="77">
        <v>335</v>
      </c>
      <c r="W655" s="272">
        <v>230</v>
      </c>
      <c r="X655" s="342" t="s">
        <v>9563</v>
      </c>
      <c r="Y655" s="711"/>
      <c r="Z655" s="105"/>
      <c r="AA655" s="105"/>
    </row>
    <row r="656" spans="1:31" ht="18" customHeight="1">
      <c r="A656" s="348" t="s">
        <v>8790</v>
      </c>
      <c r="B656" s="344" t="s">
        <v>9146</v>
      </c>
      <c r="C656" s="80" t="s">
        <v>11718</v>
      </c>
      <c r="D656" s="123">
        <v>0.8</v>
      </c>
      <c r="E656" s="124">
        <v>405</v>
      </c>
      <c r="F656" s="3" t="s">
        <v>10109</v>
      </c>
      <c r="G656" s="3" t="s">
        <v>11224</v>
      </c>
      <c r="H656" s="3" t="s">
        <v>4008</v>
      </c>
      <c r="I656" s="114" t="s">
        <v>4751</v>
      </c>
      <c r="J656" s="375"/>
      <c r="K656" s="2" t="s">
        <v>4874</v>
      </c>
      <c r="O656" s="137"/>
      <c r="P656" s="198"/>
      <c r="Q656" s="198"/>
      <c r="R656" s="33">
        <v>0</v>
      </c>
      <c r="S656" s="33">
        <v>-2</v>
      </c>
      <c r="T656" s="33">
        <v>0</v>
      </c>
      <c r="U656" s="33">
        <v>-1</v>
      </c>
      <c r="V656" s="77">
        <v>333</v>
      </c>
      <c r="W656" s="272">
        <v>275</v>
      </c>
      <c r="X656" s="342" t="s">
        <v>3087</v>
      </c>
      <c r="Y656" s="711"/>
      <c r="Z656" s="105"/>
      <c r="AA656" s="105"/>
    </row>
    <row r="657" spans="1:32" ht="18" customHeight="1">
      <c r="A657" s="348" t="s">
        <v>12068</v>
      </c>
      <c r="B657" s="340" t="s">
        <v>7371</v>
      </c>
      <c r="C657" s="80" t="s">
        <v>10396</v>
      </c>
      <c r="D657" s="123">
        <v>0.38</v>
      </c>
      <c r="E657" s="124">
        <v>405</v>
      </c>
      <c r="F657" s="3" t="s">
        <v>11224</v>
      </c>
      <c r="G657" s="3" t="s">
        <v>4008</v>
      </c>
      <c r="H657" s="3" t="s">
        <v>4008</v>
      </c>
      <c r="I657" s="3">
        <v>270</v>
      </c>
      <c r="J657" s="388"/>
      <c r="K657" s="2" t="s">
        <v>6931</v>
      </c>
      <c r="O657" s="72"/>
      <c r="R657" s="33">
        <v>0</v>
      </c>
      <c r="S657" s="33">
        <v>-2</v>
      </c>
      <c r="T657" s="33">
        <v>0</v>
      </c>
      <c r="U657" s="33">
        <v>-1</v>
      </c>
      <c r="V657" s="77">
        <v>333</v>
      </c>
      <c r="W657" s="272">
        <v>275</v>
      </c>
      <c r="X657" s="342" t="s">
        <v>9563</v>
      </c>
      <c r="Y657" s="711"/>
      <c r="Z657" s="105"/>
      <c r="AA657" s="105"/>
    </row>
    <row r="658" spans="1:32" ht="18" customHeight="1">
      <c r="A658" s="348" t="s">
        <v>1738</v>
      </c>
      <c r="B658" s="568" t="s">
        <v>6382</v>
      </c>
      <c r="C658" s="80" t="s">
        <v>11718</v>
      </c>
      <c r="D658" s="123">
        <v>0.4</v>
      </c>
      <c r="E658" s="124"/>
      <c r="F658" s="3" t="s">
        <v>11224</v>
      </c>
      <c r="G658" s="3" t="s">
        <v>4008</v>
      </c>
      <c r="H658" s="3" t="s">
        <v>4008</v>
      </c>
      <c r="I658" s="3"/>
      <c r="J658" s="388"/>
      <c r="O658" s="72"/>
      <c r="R658" s="33"/>
      <c r="S658" s="33"/>
      <c r="T658" s="33"/>
      <c r="U658" s="33"/>
      <c r="X658" s="574"/>
    </row>
    <row r="659" spans="1:32" ht="18" customHeight="1">
      <c r="A659" s="348" t="s">
        <v>1624</v>
      </c>
      <c r="B659" s="344" t="s">
        <v>1873</v>
      </c>
      <c r="C659" s="80" t="s">
        <v>10396</v>
      </c>
      <c r="D659" s="123">
        <v>0.8</v>
      </c>
      <c r="E659" s="124"/>
      <c r="F659" s="3" t="s">
        <v>11224</v>
      </c>
      <c r="G659" s="3" t="s">
        <v>11224</v>
      </c>
      <c r="H659" s="3" t="s">
        <v>4008</v>
      </c>
      <c r="I659" s="114"/>
      <c r="J659" s="375" t="s">
        <v>9005</v>
      </c>
      <c r="K659" s="2" t="s">
        <v>9076</v>
      </c>
      <c r="O659" s="137"/>
      <c r="P659" s="198"/>
      <c r="Q659" s="198"/>
      <c r="R659" s="33" t="s">
        <v>10038</v>
      </c>
      <c r="S659" s="33"/>
      <c r="T659" s="33" t="s">
        <v>10038</v>
      </c>
      <c r="U659" s="33"/>
      <c r="V659" s="77">
        <v>605</v>
      </c>
      <c r="W659" s="272">
        <v>292.5</v>
      </c>
      <c r="X659" s="342" t="s">
        <v>6893</v>
      </c>
      <c r="Y659" s="711" t="s">
        <v>9976</v>
      </c>
      <c r="Z659" s="105"/>
      <c r="AA659" s="105"/>
      <c r="AB659" s="105" t="s">
        <v>4985</v>
      </c>
    </row>
    <row r="660" spans="1:32" ht="18" customHeight="1">
      <c r="A660" s="579" t="s">
        <v>7174</v>
      </c>
      <c r="B660" s="540" t="s">
        <v>10639</v>
      </c>
      <c r="C660" s="88" t="s">
        <v>10396</v>
      </c>
      <c r="D660" s="151">
        <v>0.8</v>
      </c>
      <c r="E660" s="148"/>
      <c r="F660" s="88" t="s">
        <v>11224</v>
      </c>
      <c r="G660" s="88" t="s">
        <v>11224</v>
      </c>
      <c r="H660" s="88" t="s">
        <v>4008</v>
      </c>
      <c r="I660" s="147"/>
      <c r="J660" s="385" t="s">
        <v>9005</v>
      </c>
      <c r="K660" s="13" t="s">
        <v>9076</v>
      </c>
      <c r="L660" s="13"/>
      <c r="M660" s="108"/>
      <c r="N660" s="108"/>
      <c r="O660" s="587"/>
      <c r="P660" s="629"/>
      <c r="Q660" s="629"/>
      <c r="R660" s="33" t="s">
        <v>10038</v>
      </c>
      <c r="S660" s="33"/>
      <c r="T660" s="33" t="s">
        <v>10038</v>
      </c>
      <c r="U660" s="33"/>
      <c r="V660" s="33">
        <v>605</v>
      </c>
      <c r="W660" s="582">
        <v>292.5</v>
      </c>
      <c r="X660" s="583" t="s">
        <v>6893</v>
      </c>
      <c r="Y660" s="718" t="s">
        <v>9976</v>
      </c>
      <c r="Z660" s="684"/>
      <c r="AA660" s="684"/>
      <c r="AB660" s="684" t="s">
        <v>4985</v>
      </c>
      <c r="AC660" s="684"/>
      <c r="AD660" s="809"/>
      <c r="AE660" s="809"/>
    </row>
    <row r="661" spans="1:32" ht="18" customHeight="1">
      <c r="A661" s="348" t="s">
        <v>6717</v>
      </c>
      <c r="B661" s="344" t="s">
        <v>4059</v>
      </c>
      <c r="C661" s="3" t="s">
        <v>11718</v>
      </c>
      <c r="D661" s="123">
        <v>0.6</v>
      </c>
      <c r="E661" s="124">
        <v>405</v>
      </c>
      <c r="F661" s="3" t="s">
        <v>2647</v>
      </c>
      <c r="G661" s="3" t="s">
        <v>4008</v>
      </c>
      <c r="H661" s="3" t="s">
        <v>4008</v>
      </c>
      <c r="I661" s="114"/>
      <c r="J661" s="375" t="s">
        <v>7693</v>
      </c>
      <c r="K661" s="2" t="s">
        <v>10003</v>
      </c>
      <c r="O661" s="137"/>
      <c r="P661" s="198"/>
      <c r="Q661" s="198"/>
      <c r="R661" s="33" t="s">
        <v>10038</v>
      </c>
      <c r="S661" s="33"/>
      <c r="T661" s="33" t="s">
        <v>10038</v>
      </c>
      <c r="U661" s="33"/>
      <c r="V661" s="77">
        <v>330</v>
      </c>
      <c r="W661" s="272">
        <v>130</v>
      </c>
      <c r="X661" s="342" t="s">
        <v>1830</v>
      </c>
      <c r="Y661" s="711"/>
      <c r="Z661" s="105"/>
      <c r="AA661" s="105"/>
    </row>
    <row r="662" spans="1:32" ht="18" customHeight="1">
      <c r="A662" s="348" t="s">
        <v>3472</v>
      </c>
      <c r="B662" s="344" t="s">
        <v>3473</v>
      </c>
      <c r="C662" s="176" t="s">
        <v>8837</v>
      </c>
      <c r="D662" s="123">
        <v>0.8</v>
      </c>
      <c r="E662" s="124">
        <v>670</v>
      </c>
      <c r="F662" s="3" t="s">
        <v>10109</v>
      </c>
      <c r="G662" s="3" t="s">
        <v>10109</v>
      </c>
      <c r="H662" s="3" t="s">
        <v>9914</v>
      </c>
      <c r="I662" s="114" t="s">
        <v>4921</v>
      </c>
      <c r="J662" s="375"/>
      <c r="K662" s="2" t="s">
        <v>3474</v>
      </c>
      <c r="O662" s="137"/>
      <c r="P662" s="198"/>
      <c r="Q662" s="198"/>
      <c r="R662" s="33" t="s">
        <v>10991</v>
      </c>
      <c r="S662" s="33" t="s">
        <v>11003</v>
      </c>
      <c r="T662" s="33" t="s">
        <v>10991</v>
      </c>
      <c r="U662" s="33"/>
      <c r="V662" s="77">
        <v>605</v>
      </c>
      <c r="W662" s="272">
        <v>292.5</v>
      </c>
      <c r="X662" s="342" t="s">
        <v>3475</v>
      </c>
      <c r="Y662" s="711" t="s">
        <v>1510</v>
      </c>
      <c r="Z662" s="105"/>
      <c r="AA662" s="105"/>
      <c r="AB662" s="105" t="s">
        <v>4985</v>
      </c>
      <c r="AF662" s="31" t="s">
        <v>8277</v>
      </c>
    </row>
    <row r="663" spans="1:32" ht="18" customHeight="1">
      <c r="A663" s="348" t="s">
        <v>4922</v>
      </c>
      <c r="B663" s="344" t="s">
        <v>11688</v>
      </c>
      <c r="C663" s="3" t="s">
        <v>12668</v>
      </c>
      <c r="D663" s="123">
        <v>1</v>
      </c>
      <c r="E663" s="124">
        <v>520</v>
      </c>
      <c r="F663" s="3" t="s">
        <v>10109</v>
      </c>
      <c r="G663" s="3" t="s">
        <v>9914</v>
      </c>
      <c r="H663" s="3" t="s">
        <v>9914</v>
      </c>
      <c r="I663" s="114"/>
      <c r="J663" s="375"/>
      <c r="K663" s="2" t="s">
        <v>11701</v>
      </c>
      <c r="O663" s="137"/>
      <c r="P663" s="198"/>
      <c r="Q663" s="198"/>
      <c r="R663" s="33" t="s">
        <v>10991</v>
      </c>
      <c r="S663" s="33" t="s">
        <v>11003</v>
      </c>
      <c r="T663" s="33" t="s">
        <v>10991</v>
      </c>
      <c r="U663" s="33"/>
      <c r="V663" s="77">
        <v>605</v>
      </c>
      <c r="W663" s="272">
        <v>292.5</v>
      </c>
      <c r="X663" s="342" t="s">
        <v>9563</v>
      </c>
      <c r="Y663" s="711"/>
      <c r="Z663" s="105" t="s">
        <v>11948</v>
      </c>
      <c r="AA663" s="105" t="s">
        <v>12334</v>
      </c>
      <c r="AB663" s="105" t="s">
        <v>4985</v>
      </c>
      <c r="AF663" s="31" t="s">
        <v>7392</v>
      </c>
    </row>
    <row r="664" spans="1:32" ht="18" customHeight="1">
      <c r="A664" s="348" t="s">
        <v>3693</v>
      </c>
      <c r="B664" s="344" t="s">
        <v>3694</v>
      </c>
      <c r="C664" s="176" t="s">
        <v>8837</v>
      </c>
      <c r="D664" s="123">
        <v>0.8</v>
      </c>
      <c r="E664" s="124">
        <v>670</v>
      </c>
      <c r="F664" s="3" t="s">
        <v>10109</v>
      </c>
      <c r="G664" s="3" t="s">
        <v>9914</v>
      </c>
      <c r="H664" s="3" t="s">
        <v>9914</v>
      </c>
      <c r="I664" s="114"/>
      <c r="J664" s="375"/>
      <c r="K664" s="2" t="s">
        <v>3695</v>
      </c>
      <c r="O664" s="137"/>
      <c r="P664" s="198"/>
      <c r="Q664" s="198"/>
      <c r="R664" s="33" t="s">
        <v>10991</v>
      </c>
      <c r="S664" s="33" t="s">
        <v>11003</v>
      </c>
      <c r="T664" s="33" t="s">
        <v>10991</v>
      </c>
      <c r="U664" s="33"/>
      <c r="V664" s="77">
        <v>605</v>
      </c>
      <c r="W664" s="272">
        <v>292.5</v>
      </c>
      <c r="X664" s="342" t="s">
        <v>3475</v>
      </c>
      <c r="Y664" s="711" t="s">
        <v>1510</v>
      </c>
      <c r="Z664" s="105"/>
      <c r="AA664" s="105"/>
      <c r="AB664" s="105" t="s">
        <v>4985</v>
      </c>
      <c r="AF664" s="31" t="s">
        <v>3696</v>
      </c>
    </row>
    <row r="665" spans="1:32" ht="18" customHeight="1">
      <c r="A665" s="348" t="s">
        <v>5797</v>
      </c>
      <c r="B665" s="344" t="s">
        <v>5798</v>
      </c>
      <c r="C665" s="176" t="s">
        <v>8837</v>
      </c>
      <c r="D665" s="123">
        <v>0.9</v>
      </c>
      <c r="E665" s="124">
        <v>690</v>
      </c>
      <c r="F665" s="3" t="s">
        <v>10109</v>
      </c>
      <c r="G665" s="3" t="s">
        <v>9914</v>
      </c>
      <c r="H665" s="3" t="s">
        <v>9914</v>
      </c>
      <c r="I665" s="114"/>
      <c r="J665" s="375"/>
      <c r="K665" s="2" t="s">
        <v>3695</v>
      </c>
      <c r="O665" s="137"/>
      <c r="P665" s="198"/>
      <c r="Q665" s="198"/>
      <c r="R665" s="33" t="s">
        <v>10991</v>
      </c>
      <c r="S665" s="33" t="s">
        <v>11003</v>
      </c>
      <c r="T665" s="33" t="s">
        <v>10991</v>
      </c>
      <c r="U665" s="33"/>
      <c r="V665" s="77">
        <v>605</v>
      </c>
      <c r="W665" s="272">
        <v>292.5</v>
      </c>
      <c r="X665" s="342" t="s">
        <v>3475</v>
      </c>
      <c r="Y665" s="711" t="s">
        <v>1510</v>
      </c>
      <c r="Z665" s="105"/>
      <c r="AA665" s="105"/>
      <c r="AB665" s="105" t="s">
        <v>4985</v>
      </c>
      <c r="AF665" s="31" t="s">
        <v>5799</v>
      </c>
    </row>
    <row r="666" spans="1:32" ht="18" customHeight="1">
      <c r="A666" s="348" t="s">
        <v>8428</v>
      </c>
      <c r="B666" s="344" t="s">
        <v>8429</v>
      </c>
      <c r="C666" s="176" t="s">
        <v>8837</v>
      </c>
      <c r="D666" s="123">
        <v>0.8</v>
      </c>
      <c r="E666" s="124">
        <v>520</v>
      </c>
      <c r="F666" s="3" t="s">
        <v>10109</v>
      </c>
      <c r="G666" s="3" t="s">
        <v>10109</v>
      </c>
      <c r="H666" s="3" t="s">
        <v>9914</v>
      </c>
      <c r="I666" s="114" t="s">
        <v>13169</v>
      </c>
      <c r="J666" s="375"/>
      <c r="K666" s="2" t="s">
        <v>3517</v>
      </c>
      <c r="O666" s="137"/>
      <c r="P666" s="198"/>
      <c r="Q666" s="198"/>
      <c r="R666" s="33" t="s">
        <v>10991</v>
      </c>
      <c r="S666" s="33" t="s">
        <v>11003</v>
      </c>
      <c r="T666" s="33" t="s">
        <v>10991</v>
      </c>
      <c r="U666" s="33"/>
      <c r="V666" s="77">
        <v>432</v>
      </c>
      <c r="W666" s="272">
        <v>279</v>
      </c>
      <c r="X666" s="342" t="s">
        <v>22765</v>
      </c>
      <c r="Y666" s="711" t="s">
        <v>22764</v>
      </c>
      <c r="Z666" s="105"/>
      <c r="AA666" s="105"/>
      <c r="AB666" s="105" t="s">
        <v>4985</v>
      </c>
      <c r="AF666" s="31" t="s">
        <v>8430</v>
      </c>
    </row>
    <row r="667" spans="1:32" ht="18" customHeight="1">
      <c r="A667" s="348" t="s">
        <v>6690</v>
      </c>
      <c r="B667" s="344" t="s">
        <v>6691</v>
      </c>
      <c r="C667" s="176" t="s">
        <v>6692</v>
      </c>
      <c r="D667" s="123">
        <v>0.9</v>
      </c>
      <c r="E667" s="124">
        <v>670</v>
      </c>
      <c r="F667" s="3" t="s">
        <v>10109</v>
      </c>
      <c r="G667" s="3" t="s">
        <v>10109</v>
      </c>
      <c r="H667" s="3" t="s">
        <v>9914</v>
      </c>
      <c r="I667" s="114"/>
      <c r="J667" s="375"/>
      <c r="K667" s="2" t="s">
        <v>9813</v>
      </c>
      <c r="O667" s="137"/>
      <c r="P667" s="198"/>
      <c r="Q667" s="198"/>
      <c r="R667" s="33" t="s">
        <v>10991</v>
      </c>
      <c r="S667" s="33" t="s">
        <v>11003</v>
      </c>
      <c r="T667" s="33" t="s">
        <v>10991</v>
      </c>
      <c r="U667" s="33"/>
      <c r="V667" s="77">
        <v>570</v>
      </c>
      <c r="W667" s="272">
        <v>292.5</v>
      </c>
      <c r="X667" s="342" t="s">
        <v>3475</v>
      </c>
      <c r="Y667" s="711" t="s">
        <v>1510</v>
      </c>
      <c r="Z667" s="105"/>
      <c r="AA667" s="105"/>
      <c r="AB667" s="105" t="s">
        <v>4985</v>
      </c>
      <c r="AF667" s="31" t="s">
        <v>6693</v>
      </c>
    </row>
    <row r="668" spans="1:32" ht="18" customHeight="1">
      <c r="A668" s="348" t="s">
        <v>16328</v>
      </c>
      <c r="B668" s="344" t="s">
        <v>16329</v>
      </c>
      <c r="C668" s="176" t="s">
        <v>16330</v>
      </c>
      <c r="D668" s="123">
        <v>1</v>
      </c>
      <c r="E668" s="124">
        <v>670</v>
      </c>
      <c r="F668" s="3" t="s">
        <v>16331</v>
      </c>
      <c r="G668" s="3" t="s">
        <v>16332</v>
      </c>
      <c r="H668" s="3" t="s">
        <v>16332</v>
      </c>
      <c r="I668" s="114" t="s">
        <v>18339</v>
      </c>
      <c r="J668" s="375"/>
      <c r="K668" s="2" t="s">
        <v>3474</v>
      </c>
      <c r="O668" s="137"/>
      <c r="P668" s="198"/>
      <c r="Q668" s="198"/>
      <c r="R668" s="33" t="s">
        <v>10991</v>
      </c>
      <c r="S668" s="33" t="s">
        <v>11003</v>
      </c>
      <c r="T668" s="33" t="s">
        <v>10991</v>
      </c>
      <c r="U668" s="33"/>
      <c r="V668" s="77">
        <v>585.70000000000005</v>
      </c>
      <c r="W668" s="272">
        <v>268.2</v>
      </c>
      <c r="X668" s="342" t="s">
        <v>1447</v>
      </c>
      <c r="Y668" s="711"/>
      <c r="Z668" s="105" t="s">
        <v>11948</v>
      </c>
      <c r="AA668" s="105" t="s">
        <v>10040</v>
      </c>
      <c r="AB668" s="105" t="s">
        <v>4985</v>
      </c>
      <c r="AC668" s="105" t="s">
        <v>16333</v>
      </c>
      <c r="AF668" s="31" t="s">
        <v>16334</v>
      </c>
    </row>
    <row r="669" spans="1:32" ht="18" customHeight="1">
      <c r="A669" s="348" t="s">
        <v>16105</v>
      </c>
      <c r="B669" s="344" t="s">
        <v>16106</v>
      </c>
      <c r="C669" s="176" t="s">
        <v>16107</v>
      </c>
      <c r="D669" s="123">
        <v>1</v>
      </c>
      <c r="E669" s="124">
        <v>670</v>
      </c>
      <c r="F669" s="3" t="s">
        <v>16108</v>
      </c>
      <c r="G669" s="3" t="s">
        <v>16109</v>
      </c>
      <c r="H669" s="3" t="s">
        <v>16109</v>
      </c>
      <c r="I669" s="114" t="s">
        <v>18340</v>
      </c>
      <c r="J669" s="375"/>
      <c r="K669" s="2" t="s">
        <v>13802</v>
      </c>
      <c r="O669" s="137"/>
      <c r="P669" s="198"/>
      <c r="Q669" s="198"/>
      <c r="R669" s="33" t="s">
        <v>10991</v>
      </c>
      <c r="S669" s="33" t="s">
        <v>11003</v>
      </c>
      <c r="T669" s="33" t="s">
        <v>10991</v>
      </c>
      <c r="U669" s="33"/>
      <c r="V669" s="77">
        <v>585.70000000000005</v>
      </c>
      <c r="W669" s="272">
        <v>268.2</v>
      </c>
      <c r="X669" s="342" t="s">
        <v>2730</v>
      </c>
      <c r="Y669" s="711"/>
      <c r="Z669" s="105" t="s">
        <v>11948</v>
      </c>
      <c r="AA669" s="105" t="s">
        <v>10040</v>
      </c>
      <c r="AB669" s="105" t="s">
        <v>4985</v>
      </c>
      <c r="AF669" s="31" t="s">
        <v>16110</v>
      </c>
    </row>
    <row r="670" spans="1:32" ht="18" customHeight="1">
      <c r="A670" s="348" t="s">
        <v>16142</v>
      </c>
      <c r="B670" s="344" t="s">
        <v>16143</v>
      </c>
      <c r="C670" s="176" t="s">
        <v>16144</v>
      </c>
      <c r="D670" s="123">
        <v>0.9</v>
      </c>
      <c r="E670" s="124">
        <v>520</v>
      </c>
      <c r="F670" s="3" t="s">
        <v>16145</v>
      </c>
      <c r="G670" s="3" t="s">
        <v>16145</v>
      </c>
      <c r="H670" s="3" t="s">
        <v>16146</v>
      </c>
      <c r="I670" s="114"/>
      <c r="J670" s="375"/>
      <c r="K670" s="2" t="s">
        <v>16147</v>
      </c>
      <c r="O670" s="137"/>
      <c r="P670" s="198"/>
      <c r="Q670" s="198"/>
      <c r="R670" s="33" t="s">
        <v>10991</v>
      </c>
      <c r="S670" s="33" t="s">
        <v>11003</v>
      </c>
      <c r="T670" s="33" t="s">
        <v>10991</v>
      </c>
      <c r="U670" s="33"/>
      <c r="V670" s="77">
        <v>461</v>
      </c>
      <c r="W670" s="272">
        <v>292.5</v>
      </c>
      <c r="X670" s="342" t="s">
        <v>1447</v>
      </c>
      <c r="Y670" s="711"/>
      <c r="Z670" s="105"/>
      <c r="AA670" s="105"/>
      <c r="AB670" s="105" t="s">
        <v>4985</v>
      </c>
      <c r="AF670" s="31" t="s">
        <v>16148</v>
      </c>
    </row>
    <row r="671" spans="1:32" ht="18" customHeight="1">
      <c r="A671" s="348" t="s">
        <v>16279</v>
      </c>
      <c r="B671" s="344" t="s">
        <v>16280</v>
      </c>
      <c r="C671" s="176" t="s">
        <v>16281</v>
      </c>
      <c r="D671" s="123">
        <v>1.2</v>
      </c>
      <c r="E671" s="124">
        <v>520</v>
      </c>
      <c r="F671" s="3" t="s">
        <v>16282</v>
      </c>
      <c r="G671" s="3" t="s">
        <v>16283</v>
      </c>
      <c r="H671" s="3" t="s">
        <v>16283</v>
      </c>
      <c r="I671" s="114"/>
      <c r="J671" s="375"/>
      <c r="K671" s="2" t="s">
        <v>5698</v>
      </c>
      <c r="O671" s="137"/>
      <c r="P671" s="198"/>
      <c r="Q671" s="198"/>
      <c r="R671" s="33" t="s">
        <v>10991</v>
      </c>
      <c r="S671" s="33" t="s">
        <v>11003</v>
      </c>
      <c r="T671" s="33" t="s">
        <v>10991</v>
      </c>
      <c r="U671" s="33"/>
      <c r="V671" s="77">
        <v>305</v>
      </c>
      <c r="W671" s="272">
        <v>205</v>
      </c>
      <c r="X671" s="342" t="s">
        <v>1447</v>
      </c>
      <c r="Y671" s="711"/>
      <c r="Z671" s="105"/>
      <c r="AA671" s="105"/>
      <c r="AB671" s="105" t="s">
        <v>4985</v>
      </c>
      <c r="AF671" s="31" t="s">
        <v>16284</v>
      </c>
    </row>
    <row r="672" spans="1:32" ht="18" customHeight="1">
      <c r="A672" s="348" t="s">
        <v>22750</v>
      </c>
      <c r="B672" s="344" t="s">
        <v>22751</v>
      </c>
      <c r="C672" s="176" t="s">
        <v>8837</v>
      </c>
      <c r="D672" s="123">
        <v>0.8</v>
      </c>
      <c r="E672" s="124">
        <v>520</v>
      </c>
      <c r="F672" s="3" t="s">
        <v>1171</v>
      </c>
      <c r="G672" s="3" t="s">
        <v>1171</v>
      </c>
      <c r="H672" s="3" t="s">
        <v>1172</v>
      </c>
      <c r="I672" s="114" t="s">
        <v>3600</v>
      </c>
      <c r="J672" s="375"/>
      <c r="K672" s="2" t="s">
        <v>1989</v>
      </c>
      <c r="O672" s="137"/>
      <c r="P672" s="198"/>
      <c r="Q672" s="198"/>
      <c r="R672" s="33" t="s">
        <v>10991</v>
      </c>
      <c r="S672" s="33" t="s">
        <v>11003</v>
      </c>
      <c r="T672" s="33" t="s">
        <v>10991</v>
      </c>
      <c r="U672" s="33"/>
      <c r="V672" s="77">
        <v>461</v>
      </c>
      <c r="W672" s="272">
        <v>292.5</v>
      </c>
      <c r="X672" s="342" t="s">
        <v>3475</v>
      </c>
      <c r="Y672" s="711" t="s">
        <v>1510</v>
      </c>
      <c r="Z672" s="105"/>
      <c r="AA672" s="105"/>
      <c r="AB672" s="105" t="s">
        <v>4985</v>
      </c>
      <c r="AF672" s="31" t="s">
        <v>22752</v>
      </c>
    </row>
    <row r="673" spans="1:34" ht="18" customHeight="1">
      <c r="A673" s="348" t="s">
        <v>22342</v>
      </c>
      <c r="B673" s="344" t="s">
        <v>22343</v>
      </c>
      <c r="C673" s="176" t="s">
        <v>8837</v>
      </c>
      <c r="D673" s="123">
        <v>0.8</v>
      </c>
      <c r="E673" s="124">
        <v>520</v>
      </c>
      <c r="F673" s="3" t="s">
        <v>1171</v>
      </c>
      <c r="G673" s="3" t="s">
        <v>1171</v>
      </c>
      <c r="H673" s="3" t="s">
        <v>1172</v>
      </c>
      <c r="I673" s="114"/>
      <c r="J673" s="375"/>
      <c r="K673" s="2" t="s">
        <v>1989</v>
      </c>
      <c r="O673" s="137"/>
      <c r="P673" s="198"/>
      <c r="Q673" s="198"/>
      <c r="R673" s="33" t="s">
        <v>10991</v>
      </c>
      <c r="S673" s="33" t="s">
        <v>11003</v>
      </c>
      <c r="T673" s="33" t="s">
        <v>10991</v>
      </c>
      <c r="U673" s="33"/>
      <c r="V673" s="77">
        <v>461</v>
      </c>
      <c r="W673" s="272">
        <v>292.5</v>
      </c>
      <c r="X673" s="342" t="s">
        <v>3475</v>
      </c>
      <c r="Y673" s="711" t="s">
        <v>1510</v>
      </c>
      <c r="Z673" s="105"/>
      <c r="AA673" s="105"/>
      <c r="AB673" s="105" t="s">
        <v>4985</v>
      </c>
      <c r="AF673" s="31" t="s">
        <v>22527</v>
      </c>
      <c r="AG673" s="31" t="s">
        <v>22347</v>
      </c>
    </row>
    <row r="674" spans="1:34" ht="18" customHeight="1">
      <c r="A674" s="348" t="s">
        <v>23621</v>
      </c>
      <c r="B674" s="344" t="s">
        <v>22344</v>
      </c>
      <c r="C674" s="176" t="s">
        <v>8837</v>
      </c>
      <c r="D674" s="123">
        <v>0.8</v>
      </c>
      <c r="E674" s="124">
        <v>520</v>
      </c>
      <c r="F674" s="3" t="s">
        <v>1171</v>
      </c>
      <c r="G674" s="3" t="s">
        <v>1171</v>
      </c>
      <c r="H674" s="3" t="s">
        <v>1172</v>
      </c>
      <c r="I674" s="114"/>
      <c r="J674" s="375"/>
      <c r="K674" s="2" t="s">
        <v>1989</v>
      </c>
      <c r="L674" s="2" t="s">
        <v>23622</v>
      </c>
      <c r="O674" s="137"/>
      <c r="P674" s="198"/>
      <c r="Q674" s="198"/>
      <c r="R674" s="33" t="s">
        <v>10991</v>
      </c>
      <c r="S674" s="33" t="s">
        <v>11003</v>
      </c>
      <c r="T674" s="33" t="s">
        <v>10991</v>
      </c>
      <c r="U674" s="33"/>
      <c r="V674" s="77">
        <v>461</v>
      </c>
      <c r="W674" s="272">
        <v>292.5</v>
      </c>
      <c r="X674" s="342" t="s">
        <v>3475</v>
      </c>
      <c r="Y674" s="711" t="s">
        <v>1510</v>
      </c>
      <c r="Z674" s="105"/>
      <c r="AA674" s="105"/>
      <c r="AB674" s="105" t="s">
        <v>4985</v>
      </c>
      <c r="AF674" s="31" t="s">
        <v>23623</v>
      </c>
      <c r="AG674" s="31" t="s">
        <v>22347</v>
      </c>
      <c r="AH674" t="s">
        <v>23624</v>
      </c>
    </row>
    <row r="675" spans="1:34" ht="18" customHeight="1">
      <c r="A675" s="348" t="s">
        <v>22345</v>
      </c>
      <c r="B675" s="344" t="s">
        <v>22346</v>
      </c>
      <c r="C675" s="176" t="s">
        <v>8837</v>
      </c>
      <c r="D675" s="123">
        <v>0.8</v>
      </c>
      <c r="E675" s="124">
        <v>520</v>
      </c>
      <c r="F675" s="3" t="s">
        <v>1171</v>
      </c>
      <c r="G675" s="3" t="s">
        <v>1171</v>
      </c>
      <c r="H675" s="3" t="s">
        <v>1172</v>
      </c>
      <c r="I675" s="114"/>
      <c r="J675" s="375"/>
      <c r="K675" s="2" t="s">
        <v>1989</v>
      </c>
      <c r="L675" s="2" t="s">
        <v>23625</v>
      </c>
      <c r="O675" s="137"/>
      <c r="P675" s="198"/>
      <c r="Q675" s="198"/>
      <c r="R675" s="33" t="s">
        <v>10991</v>
      </c>
      <c r="S675" s="33" t="s">
        <v>11003</v>
      </c>
      <c r="T675" s="33" t="s">
        <v>10991</v>
      </c>
      <c r="U675" s="33"/>
      <c r="V675" s="77">
        <v>461</v>
      </c>
      <c r="W675" s="272">
        <v>292.5</v>
      </c>
      <c r="X675" s="342" t="s">
        <v>3475</v>
      </c>
      <c r="Y675" s="711" t="s">
        <v>1510</v>
      </c>
      <c r="Z675" s="105"/>
      <c r="AA675" s="105"/>
      <c r="AB675" s="105" t="s">
        <v>4985</v>
      </c>
      <c r="AF675" s="31" t="s">
        <v>23623</v>
      </c>
      <c r="AG675" s="31" t="s">
        <v>22347</v>
      </c>
      <c r="AH675" t="s">
        <v>23624</v>
      </c>
    </row>
    <row r="676" spans="1:34" ht="18" customHeight="1">
      <c r="A676" s="348" t="s">
        <v>23649</v>
      </c>
      <c r="B676" s="344" t="s">
        <v>23650</v>
      </c>
      <c r="C676" s="176" t="s">
        <v>8837</v>
      </c>
      <c r="D676" s="123">
        <v>0.8</v>
      </c>
      <c r="E676" s="124">
        <v>520</v>
      </c>
      <c r="F676" s="3" t="s">
        <v>1171</v>
      </c>
      <c r="G676" s="3" t="s">
        <v>1171</v>
      </c>
      <c r="H676" s="3" t="s">
        <v>1172</v>
      </c>
      <c r="I676" s="114"/>
      <c r="J676" s="375"/>
      <c r="K676" s="2" t="s">
        <v>1989</v>
      </c>
      <c r="L676" s="2" t="s">
        <v>23622</v>
      </c>
      <c r="O676" s="137"/>
      <c r="P676" s="198"/>
      <c r="Q676" s="198"/>
      <c r="R676" s="33" t="s">
        <v>10991</v>
      </c>
      <c r="S676" s="33" t="s">
        <v>11003</v>
      </c>
      <c r="T676" s="33" t="s">
        <v>10991</v>
      </c>
      <c r="U676" s="33"/>
      <c r="V676" s="77">
        <v>461</v>
      </c>
      <c r="W676" s="272">
        <v>292.5</v>
      </c>
      <c r="X676" s="342" t="s">
        <v>3475</v>
      </c>
      <c r="Y676" s="711" t="s">
        <v>1510</v>
      </c>
      <c r="Z676" s="105"/>
      <c r="AA676" s="105"/>
      <c r="AB676" s="105" t="s">
        <v>4985</v>
      </c>
      <c r="AF676" s="31" t="s">
        <v>23651</v>
      </c>
    </row>
    <row r="677" spans="1:34" ht="18" customHeight="1">
      <c r="A677" s="348" t="s">
        <v>24079</v>
      </c>
      <c r="B677" s="344" t="s">
        <v>24080</v>
      </c>
      <c r="C677" s="176" t="s">
        <v>8837</v>
      </c>
      <c r="D677" s="123">
        <v>1.2</v>
      </c>
      <c r="E677" s="124">
        <v>520</v>
      </c>
      <c r="F677" s="3" t="s">
        <v>24081</v>
      </c>
      <c r="G677" s="3" t="s">
        <v>24081</v>
      </c>
      <c r="H677" s="3" t="s">
        <v>24082</v>
      </c>
      <c r="I677" s="114"/>
      <c r="J677" s="375"/>
      <c r="K677" s="2" t="s">
        <v>24083</v>
      </c>
      <c r="O677" s="137"/>
      <c r="P677" s="198"/>
      <c r="Q677" s="198"/>
      <c r="R677" s="33" t="s">
        <v>10991</v>
      </c>
      <c r="S677" s="33" t="s">
        <v>11003</v>
      </c>
      <c r="T677" s="33" t="s">
        <v>10991</v>
      </c>
      <c r="U677" s="33"/>
      <c r="V677" s="77">
        <v>461</v>
      </c>
      <c r="W677" s="272">
        <v>292.5</v>
      </c>
      <c r="X677" s="342" t="s">
        <v>2730</v>
      </c>
      <c r="Y677" s="711"/>
      <c r="Z677" s="105"/>
      <c r="AA677" s="105"/>
      <c r="AB677" s="105" t="s">
        <v>24084</v>
      </c>
      <c r="AF677" s="31" t="s">
        <v>24085</v>
      </c>
    </row>
    <row r="678" spans="1:34" ht="18" customHeight="1">
      <c r="A678" s="348" t="s">
        <v>24253</v>
      </c>
      <c r="B678" s="344" t="s">
        <v>24254</v>
      </c>
      <c r="C678" s="176" t="s">
        <v>8837</v>
      </c>
      <c r="D678" s="123">
        <v>1.2</v>
      </c>
      <c r="E678" s="124">
        <v>520</v>
      </c>
      <c r="F678" s="3" t="s">
        <v>24255</v>
      </c>
      <c r="G678" s="3" t="s">
        <v>24255</v>
      </c>
      <c r="H678" s="3" t="s">
        <v>24256</v>
      </c>
      <c r="I678" s="114"/>
      <c r="J678" s="375"/>
      <c r="K678" s="2" t="s">
        <v>24257</v>
      </c>
      <c r="O678" s="137"/>
      <c r="P678" s="198"/>
      <c r="Q678" s="198"/>
      <c r="R678" s="33" t="s">
        <v>10991</v>
      </c>
      <c r="S678" s="33" t="s">
        <v>11003</v>
      </c>
      <c r="T678" s="33" t="s">
        <v>10991</v>
      </c>
      <c r="U678" s="33"/>
      <c r="V678" s="77">
        <v>461</v>
      </c>
      <c r="W678" s="272">
        <v>292.5</v>
      </c>
      <c r="X678" s="342" t="s">
        <v>1447</v>
      </c>
      <c r="Y678" s="711"/>
      <c r="Z678" s="105"/>
      <c r="AA678" s="105"/>
      <c r="AB678" s="105" t="s">
        <v>24258</v>
      </c>
      <c r="AF678" s="31" t="s">
        <v>24259</v>
      </c>
    </row>
    <row r="679" spans="1:34" ht="18" customHeight="1">
      <c r="A679" s="348" t="s">
        <v>25286</v>
      </c>
      <c r="B679" s="344" t="s">
        <v>25287</v>
      </c>
      <c r="C679" s="176" t="s">
        <v>8837</v>
      </c>
      <c r="D679" s="123">
        <v>1.2</v>
      </c>
      <c r="E679" s="124">
        <v>520</v>
      </c>
      <c r="F679" s="3" t="s">
        <v>1171</v>
      </c>
      <c r="G679" s="3" t="s">
        <v>1171</v>
      </c>
      <c r="H679" s="3" t="s">
        <v>1172</v>
      </c>
      <c r="I679" s="114"/>
      <c r="J679" s="375"/>
      <c r="K679" s="2" t="s">
        <v>7648</v>
      </c>
      <c r="O679" s="137"/>
      <c r="P679" s="198"/>
      <c r="Q679" s="198"/>
      <c r="R679" s="33" t="s">
        <v>10991</v>
      </c>
      <c r="S679" s="33" t="s">
        <v>11003</v>
      </c>
      <c r="T679" s="33" t="s">
        <v>10991</v>
      </c>
      <c r="U679" s="33"/>
      <c r="V679" s="77">
        <v>461</v>
      </c>
      <c r="W679" s="272">
        <v>292.5</v>
      </c>
      <c r="X679" s="342" t="s">
        <v>1447</v>
      </c>
      <c r="Y679" s="711"/>
      <c r="Z679" s="105"/>
      <c r="AA679" s="105"/>
      <c r="AB679" s="105" t="s">
        <v>4985</v>
      </c>
      <c r="AF679" s="31" t="s">
        <v>26217</v>
      </c>
      <c r="AG679" t="s">
        <v>26216</v>
      </c>
    </row>
    <row r="680" spans="1:34" ht="18" customHeight="1">
      <c r="A680" s="348" t="s">
        <v>26577</v>
      </c>
      <c r="B680" s="344" t="s">
        <v>26578</v>
      </c>
      <c r="C680" s="176" t="s">
        <v>26579</v>
      </c>
      <c r="D680" s="123">
        <v>1.5</v>
      </c>
      <c r="E680" s="124">
        <v>520</v>
      </c>
      <c r="F680" s="3" t="s">
        <v>26580</v>
      </c>
      <c r="G680" s="3" t="s">
        <v>26580</v>
      </c>
      <c r="H680" s="3" t="s">
        <v>26581</v>
      </c>
      <c r="I680" s="114"/>
      <c r="J680" s="375"/>
      <c r="K680" s="2" t="s">
        <v>7648</v>
      </c>
      <c r="O680" s="137"/>
      <c r="P680" s="198"/>
      <c r="Q680" s="198"/>
      <c r="R680" s="33" t="s">
        <v>10991</v>
      </c>
      <c r="S680" s="33" t="s">
        <v>11003</v>
      </c>
      <c r="T680" s="33" t="s">
        <v>10991</v>
      </c>
      <c r="U680" s="33"/>
      <c r="V680" s="77">
        <v>461</v>
      </c>
      <c r="W680" s="272">
        <v>292.5</v>
      </c>
      <c r="X680" s="342" t="s">
        <v>1447</v>
      </c>
      <c r="Y680" s="711"/>
      <c r="Z680" s="105"/>
      <c r="AA680" s="105"/>
      <c r="AB680" s="105" t="s">
        <v>4985</v>
      </c>
      <c r="AF680" s="31" t="s">
        <v>26582</v>
      </c>
      <c r="AG680"/>
    </row>
    <row r="681" spans="1:34" ht="18" customHeight="1">
      <c r="A681" s="348" t="s">
        <v>24586</v>
      </c>
      <c r="B681" s="344" t="s">
        <v>24585</v>
      </c>
      <c r="C681" s="176" t="s">
        <v>8837</v>
      </c>
      <c r="D681" s="123">
        <v>0.8</v>
      </c>
      <c r="E681" s="124">
        <v>520</v>
      </c>
      <c r="F681" s="3" t="s">
        <v>1171</v>
      </c>
      <c r="G681" s="3" t="s">
        <v>1171</v>
      </c>
      <c r="H681" s="3" t="s">
        <v>1172</v>
      </c>
      <c r="I681" s="114"/>
      <c r="J681" s="375"/>
      <c r="K681" s="2" t="s">
        <v>1989</v>
      </c>
      <c r="L681" s="2" t="s">
        <v>23622</v>
      </c>
      <c r="O681" s="137"/>
      <c r="P681" s="198"/>
      <c r="Q681" s="198"/>
      <c r="R681" s="33" t="s">
        <v>10991</v>
      </c>
      <c r="S681" s="33" t="s">
        <v>11003</v>
      </c>
      <c r="T681" s="33" t="s">
        <v>10991</v>
      </c>
      <c r="U681" s="33"/>
      <c r="V681" s="77">
        <v>461</v>
      </c>
      <c r="W681" s="272">
        <v>292.5</v>
      </c>
      <c r="X681" s="342" t="s">
        <v>3475</v>
      </c>
      <c r="Y681" s="711" t="s">
        <v>1510</v>
      </c>
      <c r="Z681" s="105"/>
      <c r="AA681" s="105"/>
      <c r="AB681" s="105" t="s">
        <v>4985</v>
      </c>
    </row>
    <row r="682" spans="1:34" ht="18" customHeight="1">
      <c r="A682" s="348" t="s">
        <v>24587</v>
      </c>
      <c r="B682" s="344" t="s">
        <v>24588</v>
      </c>
      <c r="C682" s="176" t="s">
        <v>8837</v>
      </c>
      <c r="D682" s="123">
        <v>0.8</v>
      </c>
      <c r="E682" s="124">
        <v>520</v>
      </c>
      <c r="F682" s="3" t="s">
        <v>1171</v>
      </c>
      <c r="G682" s="3" t="s">
        <v>1171</v>
      </c>
      <c r="H682" s="3" t="s">
        <v>1172</v>
      </c>
      <c r="I682" s="114"/>
      <c r="J682" s="375"/>
      <c r="K682" s="2" t="s">
        <v>1989</v>
      </c>
      <c r="L682" s="2" t="s">
        <v>23622</v>
      </c>
      <c r="O682" s="137"/>
      <c r="P682" s="198"/>
      <c r="Q682" s="198"/>
      <c r="R682" s="33" t="s">
        <v>10991</v>
      </c>
      <c r="S682" s="33" t="s">
        <v>11003</v>
      </c>
      <c r="T682" s="33" t="s">
        <v>10991</v>
      </c>
      <c r="U682" s="33"/>
      <c r="V682" s="77">
        <v>461</v>
      </c>
      <c r="W682" s="272">
        <v>292.5</v>
      </c>
      <c r="X682" s="342" t="s">
        <v>3475</v>
      </c>
      <c r="Y682" s="711" t="s">
        <v>1510</v>
      </c>
      <c r="Z682" s="105"/>
      <c r="AA682" s="105"/>
      <c r="AB682" s="105" t="s">
        <v>4985</v>
      </c>
    </row>
    <row r="683" spans="1:34" ht="18" customHeight="1">
      <c r="A683" s="348" t="s">
        <v>23810</v>
      </c>
      <c r="B683" s="344" t="s">
        <v>23806</v>
      </c>
      <c r="C683" s="176" t="s">
        <v>23807</v>
      </c>
      <c r="D683" s="123">
        <v>0.6</v>
      </c>
      <c r="E683" s="124">
        <v>520</v>
      </c>
      <c r="F683" s="3" t="s">
        <v>23808</v>
      </c>
      <c r="G683" s="3" t="s">
        <v>23809</v>
      </c>
      <c r="H683" s="3" t="s">
        <v>23809</v>
      </c>
      <c r="I683" s="114" t="s">
        <v>1547</v>
      </c>
      <c r="J683" s="375"/>
      <c r="K683" s="2" t="s">
        <v>458</v>
      </c>
      <c r="R683" s="33" t="s">
        <v>10991</v>
      </c>
      <c r="S683" s="33"/>
      <c r="T683" s="33" t="s">
        <v>10991</v>
      </c>
      <c r="U683" s="33"/>
      <c r="V683" s="77">
        <v>461</v>
      </c>
      <c r="W683" s="272">
        <v>292.5</v>
      </c>
      <c r="X683" s="342" t="s">
        <v>3087</v>
      </c>
      <c r="Y683" s="711"/>
      <c r="Z683" s="105"/>
      <c r="AA683" s="105"/>
    </row>
    <row r="684" spans="1:34" ht="18" customHeight="1">
      <c r="A684" s="348" t="s">
        <v>24267</v>
      </c>
      <c r="B684" s="344" t="s">
        <v>24268</v>
      </c>
      <c r="C684" s="176" t="s">
        <v>8837</v>
      </c>
      <c r="D684" s="123">
        <v>0.8</v>
      </c>
      <c r="E684" s="124">
        <v>520</v>
      </c>
      <c r="F684" s="3" t="s">
        <v>1171</v>
      </c>
      <c r="G684" s="3" t="s">
        <v>1171</v>
      </c>
      <c r="H684" s="3" t="s">
        <v>1172</v>
      </c>
      <c r="I684" s="114"/>
      <c r="J684" s="375"/>
      <c r="K684" s="2" t="s">
        <v>631</v>
      </c>
      <c r="L684" s="2" t="s">
        <v>23622</v>
      </c>
      <c r="R684" s="33" t="s">
        <v>10991</v>
      </c>
      <c r="S684" s="33"/>
      <c r="T684" s="33" t="s">
        <v>10991</v>
      </c>
      <c r="U684" s="33"/>
      <c r="V684" s="77">
        <v>461</v>
      </c>
      <c r="W684" s="272">
        <v>292.5</v>
      </c>
      <c r="X684" s="342" t="s">
        <v>419</v>
      </c>
      <c r="Y684" s="711" t="s">
        <v>1510</v>
      </c>
      <c r="Z684" s="105"/>
      <c r="AA684" s="105"/>
      <c r="AB684" s="105" t="s">
        <v>4985</v>
      </c>
      <c r="AF684" s="31" t="s">
        <v>24269</v>
      </c>
    </row>
    <row r="685" spans="1:34" ht="18" customHeight="1">
      <c r="A685" s="348" t="s">
        <v>24247</v>
      </c>
      <c r="B685" s="344" t="s">
        <v>24248</v>
      </c>
      <c r="C685" s="176" t="s">
        <v>8837</v>
      </c>
      <c r="D685" s="123">
        <v>0.8</v>
      </c>
      <c r="E685" s="124">
        <v>520</v>
      </c>
      <c r="F685" s="3" t="s">
        <v>24249</v>
      </c>
      <c r="G685" s="3" t="s">
        <v>24249</v>
      </c>
      <c r="H685" s="3" t="s">
        <v>24250</v>
      </c>
      <c r="I685" s="114"/>
      <c r="J685" s="375"/>
      <c r="K685" s="2" t="s">
        <v>1989</v>
      </c>
      <c r="L685" s="2" t="s">
        <v>23622</v>
      </c>
      <c r="R685" s="33" t="s">
        <v>10991</v>
      </c>
      <c r="S685" s="33"/>
      <c r="T685" s="33" t="s">
        <v>10991</v>
      </c>
      <c r="U685" s="33"/>
      <c r="V685" s="77">
        <v>461</v>
      </c>
      <c r="W685" s="272">
        <v>292.5</v>
      </c>
      <c r="X685" s="342" t="s">
        <v>419</v>
      </c>
      <c r="Y685" s="711" t="s">
        <v>1510</v>
      </c>
      <c r="Z685" s="105"/>
      <c r="AA685" s="105"/>
      <c r="AB685" s="105" t="s">
        <v>24251</v>
      </c>
      <c r="AF685" s="31" t="s">
        <v>24252</v>
      </c>
    </row>
    <row r="686" spans="1:34" ht="18" customHeight="1">
      <c r="A686" s="348" t="str">
        <f t="shared" ref="A686:A709" si="7">ASC(O686)</f>
        <v/>
      </c>
      <c r="C686" s="493"/>
      <c r="D686" s="494"/>
      <c r="E686" s="495"/>
      <c r="F686" s="493"/>
      <c r="G686" s="493"/>
      <c r="H686" s="493"/>
      <c r="I686" s="3"/>
      <c r="J686" s="375"/>
      <c r="O686" s="72"/>
      <c r="Y686" s="711"/>
      <c r="Z686" s="105"/>
      <c r="AA686" s="105"/>
    </row>
    <row r="687" spans="1:34" ht="18" customHeight="1">
      <c r="A687" s="348" t="str">
        <f t="shared" si="7"/>
        <v>6-50-3</v>
      </c>
      <c r="B687" s="344" t="s">
        <v>3460</v>
      </c>
      <c r="C687" s="4" t="s">
        <v>10396</v>
      </c>
      <c r="D687" s="138">
        <v>0.38</v>
      </c>
      <c r="E687" s="124">
        <v>405</v>
      </c>
      <c r="F687" s="4" t="s">
        <v>11224</v>
      </c>
      <c r="G687" s="4" t="s">
        <v>4008</v>
      </c>
      <c r="H687" s="4" t="s">
        <v>11224</v>
      </c>
      <c r="I687" s="141" t="s">
        <v>4549</v>
      </c>
      <c r="J687" s="378"/>
      <c r="K687" s="2" t="s">
        <v>10334</v>
      </c>
      <c r="O687" s="162" t="s">
        <v>5327</v>
      </c>
      <c r="P687" s="198"/>
      <c r="Q687" s="198"/>
      <c r="R687" s="33" t="s">
        <v>11677</v>
      </c>
      <c r="S687" s="33" t="s">
        <v>11003</v>
      </c>
      <c r="T687" s="33" t="s">
        <v>11677</v>
      </c>
      <c r="U687" s="33"/>
      <c r="V687" s="77">
        <v>344</v>
      </c>
      <c r="W687" s="272">
        <v>292.5</v>
      </c>
      <c r="X687" s="342" t="s">
        <v>9563</v>
      </c>
      <c r="Y687" s="711"/>
      <c r="Z687" s="105"/>
      <c r="AA687" s="105"/>
    </row>
    <row r="688" spans="1:34" ht="18" customHeight="1">
      <c r="A688" s="348" t="str">
        <f t="shared" si="7"/>
        <v>6-61-9</v>
      </c>
      <c r="B688" s="344" t="s">
        <v>7564</v>
      </c>
      <c r="C688" s="80" t="s">
        <v>12565</v>
      </c>
      <c r="D688" s="123">
        <v>0.5</v>
      </c>
      <c r="E688" s="124">
        <v>435</v>
      </c>
      <c r="F688" s="3" t="s">
        <v>4008</v>
      </c>
      <c r="G688" s="3" t="s">
        <v>11224</v>
      </c>
      <c r="H688" s="3" t="s">
        <v>4008</v>
      </c>
      <c r="I688" s="114" t="s">
        <v>8310</v>
      </c>
      <c r="J688" s="375"/>
      <c r="K688" s="2" t="s">
        <v>6633</v>
      </c>
      <c r="O688" s="162" t="s">
        <v>860</v>
      </c>
      <c r="P688" s="198"/>
      <c r="Q688" s="198"/>
      <c r="R688" s="33" t="s">
        <v>10991</v>
      </c>
      <c r="S688" s="33" t="s">
        <v>11003</v>
      </c>
      <c r="T688" s="33" t="s">
        <v>10991</v>
      </c>
      <c r="U688" s="33"/>
      <c r="V688" s="77">
        <v>315</v>
      </c>
      <c r="W688" s="272">
        <v>270</v>
      </c>
      <c r="X688" s="342" t="s">
        <v>9563</v>
      </c>
      <c r="Y688" s="711"/>
      <c r="Z688" s="105"/>
      <c r="AA688" s="105"/>
    </row>
    <row r="689" spans="1:31" ht="18" customHeight="1">
      <c r="A689" s="348" t="str">
        <f t="shared" si="7"/>
        <v>6-65-3</v>
      </c>
      <c r="B689" s="344" t="s">
        <v>7565</v>
      </c>
      <c r="C689" s="304" t="s">
        <v>5554</v>
      </c>
      <c r="D689" s="132">
        <v>0.6</v>
      </c>
      <c r="E689" s="133">
        <v>520</v>
      </c>
      <c r="F689" s="131" t="s">
        <v>11224</v>
      </c>
      <c r="G689" s="131" t="s">
        <v>11224</v>
      </c>
      <c r="H689" s="131" t="s">
        <v>4008</v>
      </c>
      <c r="I689" s="211" t="s">
        <v>4158</v>
      </c>
      <c r="J689" s="573"/>
      <c r="K689" s="2" t="s">
        <v>458</v>
      </c>
      <c r="O689" s="162" t="s">
        <v>7108</v>
      </c>
      <c r="P689" s="198"/>
      <c r="Q689" s="198"/>
      <c r="R689" s="33" t="s">
        <v>10991</v>
      </c>
      <c r="S689" s="33" t="s">
        <v>11003</v>
      </c>
      <c r="T689" s="33" t="s">
        <v>10991</v>
      </c>
      <c r="U689" s="33"/>
      <c r="V689" s="77">
        <v>461</v>
      </c>
      <c r="W689" s="272">
        <v>292.5</v>
      </c>
      <c r="X689" s="342" t="s">
        <v>3087</v>
      </c>
      <c r="Y689" s="711"/>
      <c r="Z689" s="105"/>
      <c r="AA689" s="105"/>
    </row>
    <row r="690" spans="1:31" ht="18" customHeight="1">
      <c r="A690" s="348" t="str">
        <f t="shared" si="7"/>
        <v>6-65-4</v>
      </c>
      <c r="B690" s="344" t="s">
        <v>5437</v>
      </c>
      <c r="C690" s="304" t="s">
        <v>4266</v>
      </c>
      <c r="D690" s="132">
        <v>0.6</v>
      </c>
      <c r="E690" s="133">
        <v>520</v>
      </c>
      <c r="F690" s="131" t="s">
        <v>11224</v>
      </c>
      <c r="G690" s="131" t="s">
        <v>11224</v>
      </c>
      <c r="H690" s="131" t="s">
        <v>4008</v>
      </c>
      <c r="I690" s="211" t="s">
        <v>4158</v>
      </c>
      <c r="J690" s="573"/>
      <c r="K690" s="2" t="s">
        <v>458</v>
      </c>
      <c r="O690" s="162" t="s">
        <v>188</v>
      </c>
      <c r="P690" s="198"/>
      <c r="Q690" s="198"/>
      <c r="R690" s="33" t="s">
        <v>10991</v>
      </c>
      <c r="S690" s="33" t="s">
        <v>11003</v>
      </c>
      <c r="T690" s="33" t="s">
        <v>10991</v>
      </c>
      <c r="U690" s="33"/>
      <c r="V690" s="77">
        <v>461</v>
      </c>
      <c r="W690" s="272">
        <v>292.5</v>
      </c>
      <c r="X690" s="342" t="s">
        <v>3087</v>
      </c>
      <c r="Y690" s="711"/>
      <c r="Z690" s="105"/>
      <c r="AA690" s="105"/>
    </row>
    <row r="691" spans="1:31" ht="18" customHeight="1">
      <c r="A691" s="579" t="s">
        <v>7346</v>
      </c>
      <c r="B691" s="540" t="s">
        <v>2708</v>
      </c>
      <c r="C691" s="306"/>
      <c r="D691" s="151"/>
      <c r="E691" s="148"/>
      <c r="F691" s="88"/>
      <c r="G691" s="88"/>
      <c r="H691" s="88"/>
      <c r="I691" s="147"/>
      <c r="J691" s="389"/>
      <c r="K691" s="13"/>
      <c r="L691" s="13"/>
      <c r="M691" s="108"/>
      <c r="N691" s="108"/>
      <c r="O691" s="757"/>
      <c r="P691" s="629"/>
      <c r="Q691" s="629"/>
      <c r="R691" s="33"/>
      <c r="S691" s="33"/>
      <c r="T691" s="33"/>
      <c r="U691" s="33"/>
      <c r="V691" s="33"/>
      <c r="W691" s="582"/>
      <c r="X691" s="583"/>
      <c r="Y691" s="718"/>
      <c r="Z691" s="684"/>
      <c r="AA691" s="684"/>
      <c r="AB691" s="684"/>
      <c r="AC691" s="684"/>
      <c r="AD691" s="809"/>
      <c r="AE691" s="809"/>
    </row>
    <row r="692" spans="1:31" ht="18" customHeight="1">
      <c r="A692" s="579" t="str">
        <f t="shared" si="7"/>
        <v>6-69-6</v>
      </c>
      <c r="B692" s="540" t="s">
        <v>3436</v>
      </c>
      <c r="C692" s="306" t="s">
        <v>1010</v>
      </c>
      <c r="D692" s="151">
        <v>0.8</v>
      </c>
      <c r="E692" s="148">
        <v>550</v>
      </c>
      <c r="F692" s="88" t="s">
        <v>4008</v>
      </c>
      <c r="G692" s="88" t="s">
        <v>11224</v>
      </c>
      <c r="H692" s="88" t="s">
        <v>4008</v>
      </c>
      <c r="I692" s="147" t="s">
        <v>2951</v>
      </c>
      <c r="J692" s="385"/>
      <c r="K692" s="13" t="s">
        <v>10231</v>
      </c>
      <c r="L692" s="13"/>
      <c r="M692" s="108"/>
      <c r="N692" s="108"/>
      <c r="O692" s="757" t="s">
        <v>189</v>
      </c>
      <c r="P692" s="629"/>
      <c r="Q692" s="629"/>
      <c r="R692" s="33">
        <v>0</v>
      </c>
      <c r="S692" s="33">
        <v>-3</v>
      </c>
      <c r="T692" s="33">
        <v>0</v>
      </c>
      <c r="U692" s="33">
        <v>-2</v>
      </c>
      <c r="V692" s="33">
        <v>250</v>
      </c>
      <c r="W692" s="582">
        <v>230</v>
      </c>
      <c r="X692" s="583" t="s">
        <v>9563</v>
      </c>
      <c r="Y692" s="718"/>
      <c r="Z692" s="684"/>
      <c r="AA692" s="684"/>
      <c r="AB692" s="684"/>
      <c r="AC692" s="684"/>
      <c r="AD692" s="809"/>
      <c r="AE692" s="809"/>
    </row>
    <row r="693" spans="1:31" ht="18" customHeight="1">
      <c r="A693" s="579" t="str">
        <f t="shared" si="7"/>
        <v>6-69-9</v>
      </c>
      <c r="B693" s="540" t="s">
        <v>9142</v>
      </c>
      <c r="C693" s="306" t="s">
        <v>10396</v>
      </c>
      <c r="D693" s="151">
        <v>0.8</v>
      </c>
      <c r="E693" s="148">
        <v>405</v>
      </c>
      <c r="F693" s="88" t="s">
        <v>4008</v>
      </c>
      <c r="G693" s="88" t="s">
        <v>11224</v>
      </c>
      <c r="H693" s="88" t="s">
        <v>4008</v>
      </c>
      <c r="I693" s="147" t="s">
        <v>4746</v>
      </c>
      <c r="J693" s="385"/>
      <c r="K693" s="13" t="s">
        <v>9314</v>
      </c>
      <c r="L693" s="13"/>
      <c r="M693" s="108"/>
      <c r="N693" s="108"/>
      <c r="O693" s="757" t="s">
        <v>4798</v>
      </c>
      <c r="P693" s="629"/>
      <c r="Q693" s="629"/>
      <c r="R693" s="33">
        <v>0</v>
      </c>
      <c r="S693" s="33">
        <v>-3</v>
      </c>
      <c r="T693" s="33">
        <v>0</v>
      </c>
      <c r="U693" s="33">
        <v>-2</v>
      </c>
      <c r="V693" s="33">
        <v>250</v>
      </c>
      <c r="W693" s="582">
        <v>230</v>
      </c>
      <c r="X693" s="583" t="s">
        <v>9563</v>
      </c>
      <c r="Y693" s="718"/>
      <c r="Z693" s="684"/>
      <c r="AA693" s="684"/>
      <c r="AB693" s="684"/>
      <c r="AC693" s="684"/>
      <c r="AD693" s="809"/>
      <c r="AE693" s="809"/>
    </row>
    <row r="694" spans="1:31" ht="18" customHeight="1">
      <c r="A694" s="579" t="str">
        <f t="shared" si="7"/>
        <v>6-71-3</v>
      </c>
      <c r="B694" s="540" t="s">
        <v>6758</v>
      </c>
      <c r="C694" s="306" t="s">
        <v>10396</v>
      </c>
      <c r="D694" s="151">
        <v>0.5</v>
      </c>
      <c r="E694" s="148">
        <v>435</v>
      </c>
      <c r="F694" s="88" t="s">
        <v>4008</v>
      </c>
      <c r="G694" s="88" t="s">
        <v>11224</v>
      </c>
      <c r="H694" s="88" t="s">
        <v>4008</v>
      </c>
      <c r="I694" s="147" t="s">
        <v>5949</v>
      </c>
      <c r="J694" s="385"/>
      <c r="K694" s="13" t="s">
        <v>10334</v>
      </c>
      <c r="L694" s="13"/>
      <c r="M694" s="108"/>
      <c r="N694" s="108"/>
      <c r="O694" s="757" t="s">
        <v>4274</v>
      </c>
      <c r="P694" s="629"/>
      <c r="Q694" s="629"/>
      <c r="R694" s="33" t="s">
        <v>10991</v>
      </c>
      <c r="S694" s="33" t="s">
        <v>11003</v>
      </c>
      <c r="T694" s="33" t="s">
        <v>10991</v>
      </c>
      <c r="U694" s="33"/>
      <c r="V694" s="33">
        <v>344</v>
      </c>
      <c r="W694" s="582">
        <v>292.5</v>
      </c>
      <c r="X694" s="583" t="s">
        <v>9563</v>
      </c>
      <c r="Y694" s="718"/>
      <c r="Z694" s="684"/>
      <c r="AA694" s="684"/>
      <c r="AB694" s="684"/>
      <c r="AC694" s="684"/>
      <c r="AD694" s="809"/>
      <c r="AE694" s="809"/>
    </row>
    <row r="695" spans="1:31" ht="18" customHeight="1">
      <c r="A695" s="579" t="s">
        <v>11914</v>
      </c>
      <c r="B695" s="540" t="s">
        <v>10528</v>
      </c>
      <c r="C695" s="306"/>
      <c r="D695" s="151"/>
      <c r="E695" s="148"/>
      <c r="F695" s="88"/>
      <c r="G695" s="88"/>
      <c r="H695" s="88"/>
      <c r="I695" s="147"/>
      <c r="J695" s="385"/>
      <c r="K695" s="13"/>
      <c r="L695" s="13"/>
      <c r="M695" s="108"/>
      <c r="N695" s="108"/>
      <c r="O695" s="757"/>
      <c r="P695" s="629"/>
      <c r="Q695" s="629"/>
      <c r="R695" s="33"/>
      <c r="S695" s="33"/>
      <c r="T695" s="33"/>
      <c r="U695" s="33"/>
      <c r="V695" s="33"/>
      <c r="W695" s="582"/>
      <c r="X695" s="583"/>
      <c r="Y695" s="718"/>
      <c r="Z695" s="684"/>
      <c r="AA695" s="684"/>
      <c r="AB695" s="684"/>
      <c r="AC695" s="684"/>
      <c r="AD695" s="809"/>
      <c r="AE695" s="809"/>
    </row>
    <row r="696" spans="1:31" ht="18" customHeight="1">
      <c r="A696" s="348" t="str">
        <f t="shared" si="7"/>
        <v>6-72-0</v>
      </c>
      <c r="B696" s="344" t="s">
        <v>1983</v>
      </c>
      <c r="C696" s="304" t="s">
        <v>5554</v>
      </c>
      <c r="D696" s="132">
        <v>0.6</v>
      </c>
      <c r="E696" s="133">
        <v>520</v>
      </c>
      <c r="F696" s="131" t="s">
        <v>11224</v>
      </c>
      <c r="G696" s="131" t="s">
        <v>11224</v>
      </c>
      <c r="H696" s="131" t="s">
        <v>4008</v>
      </c>
      <c r="I696" s="211" t="s">
        <v>6556</v>
      </c>
      <c r="J696" s="573"/>
      <c r="K696" s="2" t="s">
        <v>458</v>
      </c>
      <c r="O696" s="162" t="s">
        <v>3357</v>
      </c>
      <c r="P696" s="198"/>
      <c r="Q696" s="198"/>
      <c r="R696" s="33">
        <v>0</v>
      </c>
      <c r="S696" s="33">
        <v>-1</v>
      </c>
      <c r="T696" s="33">
        <v>0</v>
      </c>
      <c r="U696" s="33">
        <v>-1</v>
      </c>
      <c r="V696" s="77">
        <v>461</v>
      </c>
      <c r="W696" s="272">
        <v>292.5</v>
      </c>
      <c r="X696" s="342" t="s">
        <v>3087</v>
      </c>
      <c r="Y696" s="711"/>
      <c r="Z696" s="105"/>
      <c r="AA696" s="105"/>
    </row>
    <row r="697" spans="1:31" ht="18" customHeight="1">
      <c r="A697" s="348" t="str">
        <f t="shared" si="7"/>
        <v>6-73-6</v>
      </c>
      <c r="B697" s="344" t="s">
        <v>9718</v>
      </c>
      <c r="C697" s="140" t="s">
        <v>1010</v>
      </c>
      <c r="D697" s="138">
        <v>0.6</v>
      </c>
      <c r="E697" s="143">
        <v>405</v>
      </c>
      <c r="F697" s="4" t="s">
        <v>11224</v>
      </c>
      <c r="G697" s="4" t="s">
        <v>11224</v>
      </c>
      <c r="H697" s="4" t="s">
        <v>4008</v>
      </c>
      <c r="I697" s="141" t="s">
        <v>2838</v>
      </c>
      <c r="J697" s="402" t="s">
        <v>4267</v>
      </c>
      <c r="K697" s="2" t="s">
        <v>6633</v>
      </c>
      <c r="O697" s="162" t="s">
        <v>3358</v>
      </c>
      <c r="P697" s="198"/>
      <c r="Q697" s="198"/>
      <c r="R697" s="33" t="s">
        <v>10991</v>
      </c>
      <c r="S697" s="33" t="s">
        <v>11003</v>
      </c>
      <c r="T697" s="33" t="s">
        <v>10991</v>
      </c>
      <c r="U697" s="33"/>
      <c r="V697" s="77">
        <v>315</v>
      </c>
      <c r="W697" s="272">
        <v>270</v>
      </c>
      <c r="X697" s="342" t="s">
        <v>9563</v>
      </c>
      <c r="Y697" s="711"/>
      <c r="Z697" s="105"/>
      <c r="AA697" s="105"/>
    </row>
    <row r="698" spans="1:31" ht="18" customHeight="1">
      <c r="A698" s="348" t="str">
        <f t="shared" si="7"/>
        <v>6-74-9</v>
      </c>
      <c r="B698" s="344" t="s">
        <v>9719</v>
      </c>
      <c r="C698" s="80" t="s">
        <v>8484</v>
      </c>
      <c r="D698" s="123">
        <v>0.8</v>
      </c>
      <c r="E698" s="124">
        <v>405</v>
      </c>
      <c r="F698" s="3" t="s">
        <v>4008</v>
      </c>
      <c r="G698" s="3" t="s">
        <v>11224</v>
      </c>
      <c r="H698" s="3" t="s">
        <v>4008</v>
      </c>
      <c r="I698" s="114" t="s">
        <v>4746</v>
      </c>
      <c r="J698" s="375"/>
      <c r="K698" s="2" t="s">
        <v>1318</v>
      </c>
      <c r="L698" s="2" t="s">
        <v>10232</v>
      </c>
      <c r="O698" s="162" t="s">
        <v>6878</v>
      </c>
      <c r="P698" s="198"/>
      <c r="Q698" s="198"/>
      <c r="R698" s="33">
        <v>0</v>
      </c>
      <c r="S698" s="33">
        <v>-1</v>
      </c>
      <c r="T698" s="33">
        <v>0</v>
      </c>
      <c r="U698" s="33">
        <v>-1</v>
      </c>
      <c r="V698" s="77">
        <v>328</v>
      </c>
      <c r="W698" s="272">
        <v>128</v>
      </c>
      <c r="X698" s="342" t="s">
        <v>9563</v>
      </c>
      <c r="Y698" s="711"/>
      <c r="Z698" s="105"/>
      <c r="AA698" s="105"/>
    </row>
    <row r="699" spans="1:31" ht="18" customHeight="1">
      <c r="A699" s="348" t="str">
        <f t="shared" si="7"/>
        <v>6-75-4</v>
      </c>
      <c r="B699" s="344" t="s">
        <v>10083</v>
      </c>
      <c r="C699" s="140" t="s">
        <v>5368</v>
      </c>
      <c r="D699" s="138">
        <v>0.8</v>
      </c>
      <c r="E699" s="143">
        <v>550</v>
      </c>
      <c r="F699" s="4" t="s">
        <v>4008</v>
      </c>
      <c r="G699" s="4" t="s">
        <v>11224</v>
      </c>
      <c r="H699" s="4" t="s">
        <v>4008</v>
      </c>
      <c r="I699" s="114" t="s">
        <v>4746</v>
      </c>
      <c r="J699" s="378"/>
      <c r="K699" s="2" t="s">
        <v>10231</v>
      </c>
      <c r="O699" s="162" t="s">
        <v>168</v>
      </c>
      <c r="P699" s="198"/>
      <c r="Q699" s="198"/>
      <c r="R699" s="33">
        <v>0</v>
      </c>
      <c r="S699" s="33">
        <v>-1</v>
      </c>
      <c r="T699" s="33">
        <v>0</v>
      </c>
      <c r="U699" s="33">
        <v>-1</v>
      </c>
      <c r="V699" s="77">
        <v>250</v>
      </c>
      <c r="W699" s="272">
        <v>230</v>
      </c>
      <c r="X699" s="342" t="s">
        <v>9563</v>
      </c>
      <c r="Y699" s="711"/>
      <c r="Z699" s="105"/>
      <c r="AA699" s="105"/>
    </row>
    <row r="700" spans="1:31" ht="18" customHeight="1">
      <c r="A700" s="579" t="s">
        <v>1946</v>
      </c>
      <c r="B700" s="540" t="s">
        <v>1947</v>
      </c>
      <c r="C700" s="306"/>
      <c r="D700" s="151"/>
      <c r="E700" s="148"/>
      <c r="F700" s="88"/>
      <c r="G700" s="88"/>
      <c r="H700" s="88"/>
      <c r="I700" s="147"/>
      <c r="J700" s="385"/>
      <c r="K700" s="13"/>
      <c r="L700" s="13"/>
      <c r="M700" s="108"/>
      <c r="N700" s="108"/>
      <c r="O700" s="757"/>
      <c r="P700" s="629"/>
      <c r="Q700" s="629"/>
      <c r="R700" s="33"/>
      <c r="S700" s="33"/>
      <c r="T700" s="33"/>
      <c r="U700" s="33"/>
      <c r="V700" s="33"/>
      <c r="W700" s="582"/>
      <c r="X700" s="583"/>
      <c r="Y700" s="718"/>
      <c r="Z700" s="684"/>
      <c r="AA700" s="684"/>
      <c r="AB700" s="684"/>
      <c r="AC700" s="684"/>
      <c r="AD700" s="809"/>
      <c r="AE700" s="809"/>
    </row>
    <row r="701" spans="1:31" ht="18" customHeight="1">
      <c r="A701" s="579" t="str">
        <f t="shared" si="7"/>
        <v>6-75-6</v>
      </c>
      <c r="B701" s="540" t="s">
        <v>5775</v>
      </c>
      <c r="C701" s="306" t="s">
        <v>10396</v>
      </c>
      <c r="D701" s="151">
        <v>0.8</v>
      </c>
      <c r="E701" s="148">
        <v>550</v>
      </c>
      <c r="F701" s="88" t="s">
        <v>4008</v>
      </c>
      <c r="G701" s="88" t="s">
        <v>11224</v>
      </c>
      <c r="H701" s="88" t="s">
        <v>4008</v>
      </c>
      <c r="I701" s="147" t="s">
        <v>4746</v>
      </c>
      <c r="J701" s="385"/>
      <c r="K701" s="13" t="s">
        <v>10231</v>
      </c>
      <c r="L701" s="13"/>
      <c r="M701" s="108"/>
      <c r="N701" s="108"/>
      <c r="O701" s="757" t="s">
        <v>6292</v>
      </c>
      <c r="P701" s="629"/>
      <c r="Q701" s="629"/>
      <c r="R701" s="33">
        <v>0</v>
      </c>
      <c r="S701" s="33">
        <v>-1</v>
      </c>
      <c r="T701" s="33">
        <v>0</v>
      </c>
      <c r="U701" s="33">
        <v>-1</v>
      </c>
      <c r="V701" s="33">
        <v>250</v>
      </c>
      <c r="W701" s="582">
        <v>230</v>
      </c>
      <c r="X701" s="583" t="s">
        <v>9563</v>
      </c>
      <c r="Y701" s="718"/>
      <c r="Z701" s="684"/>
      <c r="AA701" s="684"/>
      <c r="AB701" s="684"/>
      <c r="AC701" s="684"/>
      <c r="AD701" s="809"/>
      <c r="AE701" s="809"/>
    </row>
    <row r="702" spans="1:31" ht="18" customHeight="1">
      <c r="A702" s="579" t="str">
        <f t="shared" si="7"/>
        <v>6-76-0</v>
      </c>
      <c r="B702" s="540" t="s">
        <v>3756</v>
      </c>
      <c r="C702" s="306" t="s">
        <v>10396</v>
      </c>
      <c r="D702" s="151">
        <v>0.8</v>
      </c>
      <c r="E702" s="148">
        <v>405</v>
      </c>
      <c r="F702" s="88" t="s">
        <v>4008</v>
      </c>
      <c r="G702" s="88" t="s">
        <v>11224</v>
      </c>
      <c r="H702" s="88" t="s">
        <v>4008</v>
      </c>
      <c r="I702" s="147" t="s">
        <v>4746</v>
      </c>
      <c r="J702" s="385"/>
      <c r="K702" s="13" t="s">
        <v>9314</v>
      </c>
      <c r="L702" s="13"/>
      <c r="M702" s="108"/>
      <c r="N702" s="108"/>
      <c r="O702" s="757" t="s">
        <v>6293</v>
      </c>
      <c r="P702" s="629"/>
      <c r="Q702" s="629"/>
      <c r="R702" s="33">
        <v>0</v>
      </c>
      <c r="S702" s="33">
        <v>-1</v>
      </c>
      <c r="T702" s="33">
        <v>0</v>
      </c>
      <c r="U702" s="33">
        <v>-1</v>
      </c>
      <c r="V702" s="33">
        <v>250</v>
      </c>
      <c r="W702" s="582">
        <v>230</v>
      </c>
      <c r="X702" s="583" t="s">
        <v>9563</v>
      </c>
      <c r="Y702" s="718"/>
      <c r="Z702" s="684"/>
      <c r="AA702" s="684"/>
      <c r="AB702" s="684"/>
      <c r="AC702" s="684"/>
      <c r="AD702" s="809"/>
      <c r="AE702" s="809"/>
    </row>
    <row r="703" spans="1:31" ht="18" customHeight="1">
      <c r="A703" s="579" t="str">
        <f t="shared" si="7"/>
        <v>6-76-6</v>
      </c>
      <c r="B703" s="540" t="s">
        <v>8119</v>
      </c>
      <c r="C703" s="306" t="s">
        <v>10396</v>
      </c>
      <c r="D703" s="151">
        <v>0.8</v>
      </c>
      <c r="E703" s="148"/>
      <c r="F703" s="88" t="s">
        <v>4008</v>
      </c>
      <c r="G703" s="88" t="s">
        <v>11224</v>
      </c>
      <c r="H703" s="88" t="s">
        <v>4008</v>
      </c>
      <c r="I703" s="147" t="s">
        <v>4409</v>
      </c>
      <c r="J703" s="385"/>
      <c r="K703" s="13" t="s">
        <v>9933</v>
      </c>
      <c r="L703" s="13"/>
      <c r="M703" s="108"/>
      <c r="N703" s="108"/>
      <c r="O703" s="757" t="s">
        <v>7154</v>
      </c>
      <c r="P703" s="629"/>
      <c r="Q703" s="629"/>
      <c r="R703" s="33">
        <v>0</v>
      </c>
      <c r="S703" s="33">
        <v>-1</v>
      </c>
      <c r="T703" s="33">
        <v>0</v>
      </c>
      <c r="U703" s="33">
        <v>-1</v>
      </c>
      <c r="V703" s="33">
        <v>309</v>
      </c>
      <c r="W703" s="582">
        <v>202</v>
      </c>
      <c r="X703" s="583" t="s">
        <v>9563</v>
      </c>
      <c r="Y703" s="718"/>
      <c r="Z703" s="684"/>
      <c r="AA703" s="684"/>
      <c r="AB703" s="684"/>
      <c r="AC703" s="684"/>
      <c r="AD703" s="809"/>
      <c r="AE703" s="809"/>
    </row>
    <row r="704" spans="1:31" ht="18" customHeight="1">
      <c r="A704" s="348" t="str">
        <f t="shared" si="7"/>
        <v>6-76-7</v>
      </c>
      <c r="B704" s="344" t="s">
        <v>8255</v>
      </c>
      <c r="C704" s="140" t="s">
        <v>10396</v>
      </c>
      <c r="D704" s="138">
        <v>0.8</v>
      </c>
      <c r="E704" s="143">
        <v>520</v>
      </c>
      <c r="F704" s="4" t="s">
        <v>11224</v>
      </c>
      <c r="G704" s="4" t="s">
        <v>4008</v>
      </c>
      <c r="H704" s="4" t="s">
        <v>11224</v>
      </c>
      <c r="I704" s="141" t="s">
        <v>12297</v>
      </c>
      <c r="J704" s="378"/>
      <c r="K704" s="2" t="s">
        <v>458</v>
      </c>
      <c r="O704" s="162" t="s">
        <v>4468</v>
      </c>
      <c r="P704" s="198"/>
      <c r="Q704" s="198"/>
      <c r="R704" s="33">
        <v>0</v>
      </c>
      <c r="S704" s="33">
        <v>-1</v>
      </c>
      <c r="T704" s="33">
        <v>0</v>
      </c>
      <c r="U704" s="33">
        <v>-1</v>
      </c>
      <c r="V704" s="77">
        <v>461</v>
      </c>
      <c r="W704" s="272">
        <v>292.5</v>
      </c>
      <c r="X704" s="342" t="s">
        <v>9563</v>
      </c>
      <c r="Y704" s="711"/>
      <c r="Z704" s="105"/>
      <c r="AA704" s="105"/>
    </row>
    <row r="705" spans="1:110" ht="18" customHeight="1">
      <c r="A705" s="579" t="str">
        <f t="shared" si="7"/>
        <v>6-76-9</v>
      </c>
      <c r="B705" s="540" t="s">
        <v>190</v>
      </c>
      <c r="C705" s="306" t="s">
        <v>12565</v>
      </c>
      <c r="D705" s="151">
        <v>0.8</v>
      </c>
      <c r="E705" s="148"/>
      <c r="F705" s="88" t="s">
        <v>4008</v>
      </c>
      <c r="G705" s="88" t="s">
        <v>11224</v>
      </c>
      <c r="H705" s="88" t="s">
        <v>4008</v>
      </c>
      <c r="I705" s="147" t="s">
        <v>481</v>
      </c>
      <c r="J705" s="385"/>
      <c r="K705" s="13" t="s">
        <v>9933</v>
      </c>
      <c r="L705" s="13"/>
      <c r="M705" s="108"/>
      <c r="N705" s="108"/>
      <c r="O705" s="757" t="s">
        <v>10965</v>
      </c>
      <c r="P705" s="629"/>
      <c r="Q705" s="629"/>
      <c r="R705" s="33">
        <v>0</v>
      </c>
      <c r="S705" s="33">
        <v>-1</v>
      </c>
      <c r="T705" s="33">
        <v>0</v>
      </c>
      <c r="U705" s="33">
        <v>-1</v>
      </c>
      <c r="V705" s="33">
        <v>390</v>
      </c>
      <c r="W705" s="582">
        <v>282</v>
      </c>
      <c r="X705" s="583" t="s">
        <v>9563</v>
      </c>
      <c r="Y705" s="718"/>
      <c r="Z705" s="684"/>
      <c r="AA705" s="684"/>
      <c r="AB705" s="684"/>
      <c r="AC705" s="684"/>
      <c r="AD705" s="809"/>
      <c r="AE705" s="809"/>
    </row>
    <row r="706" spans="1:110" ht="18" customHeight="1">
      <c r="A706" s="579" t="s">
        <v>3290</v>
      </c>
      <c r="B706" s="540" t="s">
        <v>1591</v>
      </c>
      <c r="C706" s="306"/>
      <c r="D706" s="151"/>
      <c r="E706" s="148"/>
      <c r="F706" s="88"/>
      <c r="G706" s="88"/>
      <c r="H706" s="88"/>
      <c r="I706" s="147"/>
      <c r="J706" s="385"/>
      <c r="K706" s="13"/>
      <c r="L706" s="13"/>
      <c r="M706" s="108"/>
      <c r="N706" s="108"/>
      <c r="O706" s="757"/>
      <c r="P706" s="629"/>
      <c r="Q706" s="629"/>
      <c r="R706" s="33"/>
      <c r="S706" s="33"/>
      <c r="T706" s="33"/>
      <c r="U706" s="33"/>
      <c r="V706" s="33"/>
      <c r="W706" s="582"/>
      <c r="X706" s="583"/>
      <c r="Y706" s="718"/>
      <c r="Z706" s="684"/>
      <c r="AA706" s="684"/>
      <c r="AB706" s="684"/>
      <c r="AC706" s="684"/>
      <c r="AD706" s="809"/>
      <c r="AE706" s="809"/>
    </row>
    <row r="707" spans="1:110" ht="18" customHeight="1">
      <c r="A707" s="348" t="str">
        <f t="shared" si="7"/>
        <v>6-78-9</v>
      </c>
      <c r="B707" s="344" t="s">
        <v>11122</v>
      </c>
      <c r="C707" s="80" t="s">
        <v>10396</v>
      </c>
      <c r="D707" s="123">
        <v>0.6</v>
      </c>
      <c r="E707" s="124">
        <v>520</v>
      </c>
      <c r="F707" s="3" t="s">
        <v>11224</v>
      </c>
      <c r="G707" s="3" t="s">
        <v>11224</v>
      </c>
      <c r="H707" s="3" t="s">
        <v>4008</v>
      </c>
      <c r="I707" s="114" t="s">
        <v>481</v>
      </c>
      <c r="J707" s="375"/>
      <c r="K707" s="2" t="s">
        <v>2039</v>
      </c>
      <c r="L707" s="2" t="s">
        <v>5496</v>
      </c>
      <c r="O707" s="162" t="s">
        <v>12179</v>
      </c>
      <c r="P707" s="198"/>
      <c r="Q707" s="198"/>
      <c r="R707" s="33">
        <v>0</v>
      </c>
      <c r="S707" s="33">
        <v>-2</v>
      </c>
      <c r="T707" s="33">
        <v>0</v>
      </c>
      <c r="U707" s="33">
        <v>-1</v>
      </c>
      <c r="V707" s="77">
        <v>461</v>
      </c>
      <c r="W707" s="272">
        <v>292.5</v>
      </c>
      <c r="X707" s="342" t="s">
        <v>18264</v>
      </c>
      <c r="Y707" s="711" t="s">
        <v>18265</v>
      </c>
      <c r="Z707" s="105"/>
      <c r="AA707" s="105"/>
    </row>
    <row r="708" spans="1:110" ht="18" customHeight="1">
      <c r="A708" s="348" t="str">
        <f t="shared" si="7"/>
        <v>6-79-1</v>
      </c>
      <c r="B708" s="344" t="s">
        <v>8636</v>
      </c>
      <c r="C708" s="80" t="s">
        <v>7292</v>
      </c>
      <c r="D708" s="123">
        <v>0.8</v>
      </c>
      <c r="E708" s="124">
        <v>520</v>
      </c>
      <c r="F708" s="3" t="s">
        <v>11224</v>
      </c>
      <c r="G708" s="3" t="s">
        <v>11224</v>
      </c>
      <c r="H708" s="3" t="s">
        <v>4008</v>
      </c>
      <c r="I708" s="114" t="s">
        <v>12305</v>
      </c>
      <c r="J708" s="375"/>
      <c r="K708" s="2" t="s">
        <v>458</v>
      </c>
      <c r="O708" s="162" t="s">
        <v>12180</v>
      </c>
      <c r="P708" s="198"/>
      <c r="Q708" s="198"/>
      <c r="R708" s="33">
        <v>0</v>
      </c>
      <c r="S708" s="33">
        <v>-2</v>
      </c>
      <c r="T708" s="33">
        <v>0</v>
      </c>
      <c r="U708" s="33">
        <v>-1</v>
      </c>
      <c r="V708" s="77">
        <v>461</v>
      </c>
      <c r="W708" s="272">
        <v>292.5</v>
      </c>
      <c r="X708" s="342" t="s">
        <v>9563</v>
      </c>
      <c r="Y708" s="711"/>
      <c r="Z708" s="105"/>
      <c r="AA708" s="105"/>
    </row>
    <row r="709" spans="1:110" ht="18" customHeight="1">
      <c r="A709" s="348" t="str">
        <f t="shared" si="7"/>
        <v>6-79-9</v>
      </c>
      <c r="B709" s="344" t="s">
        <v>8907</v>
      </c>
      <c r="C709" s="140" t="s">
        <v>12565</v>
      </c>
      <c r="D709" s="138">
        <v>0.8</v>
      </c>
      <c r="E709" s="124">
        <v>405</v>
      </c>
      <c r="F709" s="4" t="s">
        <v>11224</v>
      </c>
      <c r="G709" s="4" t="s">
        <v>11224</v>
      </c>
      <c r="H709" s="4" t="s">
        <v>4008</v>
      </c>
      <c r="I709" s="141" t="s">
        <v>481</v>
      </c>
      <c r="J709" s="378"/>
      <c r="K709" s="2" t="s">
        <v>6633</v>
      </c>
      <c r="O709" s="162" t="s">
        <v>5868</v>
      </c>
      <c r="P709" s="198"/>
      <c r="Q709" s="198"/>
      <c r="R709" s="33">
        <v>0</v>
      </c>
      <c r="S709" s="33">
        <v>-1</v>
      </c>
      <c r="T709" s="33">
        <v>0</v>
      </c>
      <c r="U709" s="33">
        <v>-1</v>
      </c>
      <c r="V709" s="77">
        <v>315</v>
      </c>
      <c r="W709" s="272">
        <v>270</v>
      </c>
      <c r="X709" s="342" t="s">
        <v>9563</v>
      </c>
      <c r="Y709" s="711"/>
      <c r="Z709" s="105"/>
      <c r="AA709" s="105"/>
    </row>
    <row r="710" spans="1:110" ht="18" customHeight="1">
      <c r="A710" s="348" t="s">
        <v>8728</v>
      </c>
      <c r="B710" s="340" t="s">
        <v>10144</v>
      </c>
      <c r="C710" s="306" t="s">
        <v>10368</v>
      </c>
      <c r="D710" s="151">
        <v>0.8</v>
      </c>
      <c r="E710" s="148">
        <v>435</v>
      </c>
      <c r="F710" s="88" t="s">
        <v>11224</v>
      </c>
      <c r="G710" s="88" t="s">
        <v>11224</v>
      </c>
      <c r="H710" s="88" t="s">
        <v>9551</v>
      </c>
      <c r="I710" s="88"/>
      <c r="J710" s="389" t="s">
        <v>2340</v>
      </c>
      <c r="K710" s="13"/>
      <c r="M710" s="2" t="s">
        <v>9060</v>
      </c>
      <c r="O710" s="161"/>
      <c r="R710" s="33">
        <v>0</v>
      </c>
      <c r="S710" s="33">
        <v>-2</v>
      </c>
      <c r="T710" s="33">
        <v>0</v>
      </c>
      <c r="U710" s="33">
        <v>-1</v>
      </c>
      <c r="V710" s="77">
        <v>355</v>
      </c>
      <c r="W710" s="272">
        <v>230</v>
      </c>
      <c r="X710" s="342" t="s">
        <v>6893</v>
      </c>
      <c r="Y710" s="1339" t="s">
        <v>2340</v>
      </c>
      <c r="Z710" s="1340"/>
      <c r="AA710" s="105"/>
    </row>
    <row r="711" spans="1:110" ht="18" customHeight="1">
      <c r="A711" s="348" t="str">
        <f>ASC(O711)</f>
        <v>6-110-5</v>
      </c>
      <c r="B711" s="340" t="s">
        <v>3306</v>
      </c>
      <c r="C711" s="80" t="s">
        <v>4698</v>
      </c>
      <c r="D711" s="123">
        <v>0.8</v>
      </c>
      <c r="E711" s="124">
        <v>405</v>
      </c>
      <c r="F711" s="3" t="s">
        <v>4008</v>
      </c>
      <c r="G711" s="3" t="s">
        <v>11224</v>
      </c>
      <c r="H711" s="3" t="s">
        <v>4008</v>
      </c>
      <c r="I711" s="3"/>
      <c r="J711" s="375"/>
      <c r="K711" s="2" t="s">
        <v>12053</v>
      </c>
      <c r="O711" s="161" t="s">
        <v>1757</v>
      </c>
      <c r="R711" s="33">
        <v>0</v>
      </c>
      <c r="S711" s="33">
        <v>-2</v>
      </c>
      <c r="T711" s="33">
        <v>0</v>
      </c>
      <c r="U711" s="33">
        <v>-1</v>
      </c>
      <c r="V711" s="77">
        <v>340</v>
      </c>
      <c r="W711" s="272">
        <v>235</v>
      </c>
      <c r="X711" s="342" t="s">
        <v>9563</v>
      </c>
      <c r="Y711" s="711"/>
      <c r="Z711" s="105"/>
      <c r="AA711" s="105"/>
    </row>
    <row r="712" spans="1:110" ht="18" customHeight="1">
      <c r="A712" s="348" t="str">
        <f>ASC(O712)</f>
        <v>6-110-8</v>
      </c>
      <c r="B712" s="340" t="s">
        <v>2434</v>
      </c>
      <c r="C712" s="310" t="s">
        <v>10396</v>
      </c>
      <c r="D712" s="155">
        <v>0.4</v>
      </c>
      <c r="E712" s="156">
        <v>520</v>
      </c>
      <c r="F712" s="20" t="s">
        <v>4008</v>
      </c>
      <c r="G712" s="20" t="s">
        <v>4008</v>
      </c>
      <c r="H712" s="20" t="s">
        <v>11224</v>
      </c>
      <c r="I712" s="20">
        <v>180</v>
      </c>
      <c r="J712" s="394" t="s">
        <v>5015</v>
      </c>
      <c r="K712" s="14" t="s">
        <v>458</v>
      </c>
      <c r="O712" s="161" t="s">
        <v>257</v>
      </c>
      <c r="R712" s="33">
        <v>0</v>
      </c>
      <c r="S712" s="33">
        <v>-2</v>
      </c>
      <c r="T712" s="33">
        <v>0</v>
      </c>
      <c r="U712" s="33">
        <v>-1</v>
      </c>
      <c r="V712" s="77">
        <v>461</v>
      </c>
      <c r="W712" s="272">
        <v>292.5</v>
      </c>
      <c r="X712" s="342" t="s">
        <v>9563</v>
      </c>
      <c r="Y712" s="711"/>
      <c r="Z712" s="105"/>
      <c r="AA712" s="105"/>
    </row>
    <row r="713" spans="1:110" ht="18" customHeight="1">
      <c r="A713" s="348" t="str">
        <f>ASC(O713)</f>
        <v>6-110-9</v>
      </c>
      <c r="B713" s="340" t="s">
        <v>6536</v>
      </c>
      <c r="C713" s="80" t="s">
        <v>12565</v>
      </c>
      <c r="D713" s="123">
        <v>0.6</v>
      </c>
      <c r="E713" s="124">
        <v>520</v>
      </c>
      <c r="F713" s="3" t="s">
        <v>11224</v>
      </c>
      <c r="G713" s="3" t="s">
        <v>11224</v>
      </c>
      <c r="H713" s="3" t="s">
        <v>4008</v>
      </c>
      <c r="I713" s="3">
        <v>200</v>
      </c>
      <c r="J713" s="388" t="s">
        <v>7693</v>
      </c>
      <c r="K713" s="2" t="s">
        <v>9933</v>
      </c>
      <c r="O713" s="161" t="s">
        <v>12451</v>
      </c>
      <c r="R713" s="33" t="s">
        <v>10991</v>
      </c>
      <c r="S713" s="33" t="s">
        <v>11003</v>
      </c>
      <c r="T713" s="33" t="s">
        <v>10991</v>
      </c>
      <c r="U713" s="33"/>
      <c r="V713" s="77">
        <v>390</v>
      </c>
      <c r="W713" s="272">
        <v>282</v>
      </c>
      <c r="X713" s="342" t="s">
        <v>9563</v>
      </c>
      <c r="Y713" s="711"/>
      <c r="Z713" s="105"/>
      <c r="AA713" s="105"/>
    </row>
    <row r="714" spans="1:110" ht="18" customHeight="1">
      <c r="A714" s="348" t="s">
        <v>1588</v>
      </c>
      <c r="B714" s="340" t="s">
        <v>1589</v>
      </c>
      <c r="C714" s="80" t="s">
        <v>11718</v>
      </c>
      <c r="D714" s="123">
        <v>0.8</v>
      </c>
      <c r="E714" s="124">
        <v>520</v>
      </c>
      <c r="F714" s="3" t="s">
        <v>11224</v>
      </c>
      <c r="G714" s="3" t="s">
        <v>11224</v>
      </c>
      <c r="H714" s="3" t="s">
        <v>4008</v>
      </c>
      <c r="I714" s="3">
        <v>130</v>
      </c>
      <c r="J714" s="388"/>
      <c r="K714" s="2" t="s">
        <v>3517</v>
      </c>
      <c r="O714" s="161"/>
      <c r="R714" s="33" t="s">
        <v>10991</v>
      </c>
      <c r="S714" s="33"/>
      <c r="T714" s="33" t="s">
        <v>10991</v>
      </c>
      <c r="U714" s="33"/>
      <c r="V714" s="77">
        <v>461</v>
      </c>
      <c r="W714" s="272">
        <v>292.5</v>
      </c>
      <c r="X714" s="342" t="s">
        <v>3087</v>
      </c>
      <c r="Y714" s="711"/>
      <c r="Z714" s="105"/>
      <c r="AA714" s="105"/>
      <c r="AB714" s="105" t="s">
        <v>4985</v>
      </c>
    </row>
    <row r="715" spans="1:110" ht="18" customHeight="1">
      <c r="A715" s="348" t="s">
        <v>21020</v>
      </c>
      <c r="B715" s="340" t="s">
        <v>21021</v>
      </c>
      <c r="C715" s="80" t="s">
        <v>2558</v>
      </c>
      <c r="D715" s="123">
        <v>0.8</v>
      </c>
      <c r="E715" s="124">
        <v>520</v>
      </c>
      <c r="F715" s="3" t="s">
        <v>11224</v>
      </c>
      <c r="G715" s="3" t="s">
        <v>11224</v>
      </c>
      <c r="H715" s="3" t="s">
        <v>4008</v>
      </c>
      <c r="I715" s="3">
        <v>130</v>
      </c>
      <c r="J715" s="388"/>
      <c r="K715" s="2" t="s">
        <v>1989</v>
      </c>
      <c r="O715" s="161"/>
      <c r="R715" s="33" t="s">
        <v>10991</v>
      </c>
      <c r="S715" s="33"/>
      <c r="T715" s="33" t="s">
        <v>10991</v>
      </c>
      <c r="U715" s="33"/>
      <c r="V715" s="77">
        <v>461</v>
      </c>
      <c r="W715" s="272">
        <v>292.5</v>
      </c>
      <c r="X715" s="342" t="s">
        <v>2730</v>
      </c>
      <c r="Y715" s="711"/>
      <c r="Z715" s="105"/>
      <c r="AA715" s="105"/>
      <c r="AB715" s="105" t="s">
        <v>4985</v>
      </c>
      <c r="AF715" s="31" t="s">
        <v>21022</v>
      </c>
    </row>
    <row r="716" spans="1:110" ht="18" customHeight="1">
      <c r="A716" s="348" t="s">
        <v>6992</v>
      </c>
      <c r="B716" s="340" t="s">
        <v>6993</v>
      </c>
      <c r="C716" s="80" t="s">
        <v>11718</v>
      </c>
      <c r="D716" s="123">
        <v>0.8</v>
      </c>
      <c r="E716" s="124">
        <v>520</v>
      </c>
      <c r="F716" s="3" t="s">
        <v>10109</v>
      </c>
      <c r="G716" s="3" t="s">
        <v>10109</v>
      </c>
      <c r="H716" s="3" t="s">
        <v>9914</v>
      </c>
      <c r="I716" s="3">
        <v>140</v>
      </c>
      <c r="J716" s="388"/>
      <c r="K716" s="2" t="s">
        <v>3517</v>
      </c>
      <c r="O716" s="161"/>
      <c r="R716" s="33" t="s">
        <v>10991</v>
      </c>
      <c r="S716" s="33"/>
      <c r="T716" s="33" t="s">
        <v>10991</v>
      </c>
      <c r="U716" s="33"/>
      <c r="V716" s="77">
        <v>461</v>
      </c>
      <c r="W716" s="272">
        <v>292.5</v>
      </c>
      <c r="X716" s="342" t="s">
        <v>42</v>
      </c>
      <c r="Y716" s="711" t="s">
        <v>19506</v>
      </c>
      <c r="Z716" s="105"/>
      <c r="AA716" s="105"/>
      <c r="AB716" s="105" t="s">
        <v>4985</v>
      </c>
    </row>
    <row r="717" spans="1:110" ht="18" customHeight="1">
      <c r="A717" s="348" t="s">
        <v>9262</v>
      </c>
      <c r="B717" s="340" t="s">
        <v>9173</v>
      </c>
      <c r="C717" s="80" t="s">
        <v>4033</v>
      </c>
      <c r="D717" s="123">
        <v>0.8</v>
      </c>
      <c r="E717" s="124">
        <v>520</v>
      </c>
      <c r="F717" s="3" t="s">
        <v>10109</v>
      </c>
      <c r="G717" s="3" t="s">
        <v>10109</v>
      </c>
      <c r="H717" s="3" t="s">
        <v>9914</v>
      </c>
      <c r="I717" s="3">
        <v>140</v>
      </c>
      <c r="J717" s="388"/>
      <c r="K717" s="2" t="s">
        <v>9894</v>
      </c>
      <c r="L717" s="787" t="s">
        <v>11553</v>
      </c>
      <c r="O717" s="161"/>
      <c r="R717" s="33" t="s">
        <v>10991</v>
      </c>
      <c r="S717" s="33"/>
      <c r="T717" s="33" t="s">
        <v>10991</v>
      </c>
      <c r="U717" s="33"/>
      <c r="V717" s="77">
        <v>461</v>
      </c>
      <c r="W717" s="272">
        <v>292.5</v>
      </c>
      <c r="X717" s="342" t="s">
        <v>3087</v>
      </c>
      <c r="Y717" s="711"/>
      <c r="Z717" s="105"/>
      <c r="AA717" s="105"/>
      <c r="AB717" s="105" t="s">
        <v>4985</v>
      </c>
    </row>
    <row r="718" spans="1:110" s="134" customFormat="1" ht="18" customHeight="1">
      <c r="A718" s="348" t="s">
        <v>3992</v>
      </c>
      <c r="B718" s="340" t="s">
        <v>4229</v>
      </c>
      <c r="C718" s="304" t="s">
        <v>12668</v>
      </c>
      <c r="D718" s="132">
        <v>1</v>
      </c>
      <c r="E718" s="133">
        <v>520</v>
      </c>
      <c r="F718" s="3" t="s">
        <v>10109</v>
      </c>
      <c r="G718" s="131" t="s">
        <v>9914</v>
      </c>
      <c r="H718" s="3" t="s">
        <v>9914</v>
      </c>
      <c r="I718" s="131"/>
      <c r="J718" s="371"/>
      <c r="K718" s="2" t="s">
        <v>3517</v>
      </c>
      <c r="L718" s="2"/>
      <c r="M718" s="22"/>
      <c r="N718" s="22"/>
      <c r="O718" s="71"/>
      <c r="P718" s="10"/>
      <c r="Q718" s="10"/>
      <c r="R718" s="82" t="s">
        <v>1331</v>
      </c>
      <c r="S718" s="82" t="s">
        <v>1332</v>
      </c>
      <c r="T718" s="82" t="s">
        <v>1331</v>
      </c>
      <c r="U718" s="82"/>
      <c r="V718" s="77">
        <v>461</v>
      </c>
      <c r="W718" s="272">
        <v>292.5</v>
      </c>
      <c r="X718" s="342" t="s">
        <v>9563</v>
      </c>
      <c r="Y718" s="711"/>
      <c r="Z718" s="368"/>
      <c r="AA718" s="368" t="s">
        <v>12334</v>
      </c>
      <c r="AB718" s="368" t="s">
        <v>4985</v>
      </c>
      <c r="AC718" s="368"/>
      <c r="AD718" s="104"/>
      <c r="AE718" s="104"/>
      <c r="AF718" s="31"/>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c r="BZ718" s="22"/>
      <c r="CA718" s="22"/>
      <c r="CB718" s="22"/>
      <c r="CC718" s="22"/>
      <c r="CD718" s="22"/>
      <c r="CE718" s="22"/>
      <c r="CF718" s="22"/>
      <c r="CG718" s="22"/>
      <c r="CH718" s="22"/>
      <c r="CI718" s="22"/>
      <c r="CJ718" s="22"/>
      <c r="CK718" s="22"/>
      <c r="CL718" s="22"/>
      <c r="CM718" s="22"/>
      <c r="CN718" s="22"/>
      <c r="CO718" s="22"/>
      <c r="CP718" s="22"/>
      <c r="CQ718" s="22"/>
      <c r="CR718" s="22"/>
      <c r="CS718" s="22"/>
      <c r="CT718" s="22"/>
      <c r="CU718" s="22"/>
      <c r="CV718" s="22"/>
      <c r="CW718" s="22"/>
      <c r="CX718" s="22"/>
      <c r="CY718" s="22"/>
      <c r="CZ718" s="22"/>
      <c r="DA718" s="22"/>
      <c r="DB718" s="22"/>
      <c r="DC718" s="22"/>
      <c r="DD718" s="22"/>
      <c r="DE718" s="22"/>
      <c r="DF718" s="22"/>
    </row>
    <row r="719" spans="1:110" s="134" customFormat="1" ht="18" customHeight="1">
      <c r="A719" s="348" t="s">
        <v>7053</v>
      </c>
      <c r="B719" s="340" t="s">
        <v>4228</v>
      </c>
      <c r="C719" s="304" t="s">
        <v>11718</v>
      </c>
      <c r="D719" s="132">
        <v>1</v>
      </c>
      <c r="E719" s="133">
        <v>520</v>
      </c>
      <c r="F719" s="3" t="s">
        <v>10109</v>
      </c>
      <c r="G719" s="131" t="s">
        <v>10109</v>
      </c>
      <c r="H719" s="3" t="s">
        <v>9914</v>
      </c>
      <c r="I719" s="131"/>
      <c r="J719" s="371"/>
      <c r="K719" s="2" t="s">
        <v>3517</v>
      </c>
      <c r="L719" s="2"/>
      <c r="M719" s="22"/>
      <c r="N719" s="22"/>
      <c r="O719" s="71"/>
      <c r="P719" s="10"/>
      <c r="Q719" s="10"/>
      <c r="R719" s="82" t="s">
        <v>1331</v>
      </c>
      <c r="S719" s="82" t="s">
        <v>1332</v>
      </c>
      <c r="T719" s="82" t="s">
        <v>1331</v>
      </c>
      <c r="U719" s="82"/>
      <c r="V719" s="77">
        <v>461</v>
      </c>
      <c r="W719" s="272">
        <v>292.5</v>
      </c>
      <c r="X719" s="342" t="s">
        <v>9563</v>
      </c>
      <c r="Y719" s="711"/>
      <c r="Z719" s="368"/>
      <c r="AA719" s="368"/>
      <c r="AB719" s="368" t="s">
        <v>4985</v>
      </c>
      <c r="AC719" s="368"/>
      <c r="AD719" s="104"/>
      <c r="AE719" s="104"/>
      <c r="AF719" s="31"/>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c r="BZ719" s="22"/>
      <c r="CA719" s="22"/>
      <c r="CB719" s="22"/>
      <c r="CC719" s="22"/>
      <c r="CD719" s="22"/>
      <c r="CE719" s="22"/>
      <c r="CF719" s="22"/>
      <c r="CG719" s="22"/>
      <c r="CH719" s="22"/>
      <c r="CI719" s="22"/>
      <c r="CJ719" s="22"/>
      <c r="CK719" s="22"/>
      <c r="CL719" s="22"/>
      <c r="CM719" s="22"/>
      <c r="CN719" s="22"/>
      <c r="CO719" s="22"/>
      <c r="CP719" s="22"/>
      <c r="CQ719" s="22"/>
      <c r="CR719" s="22"/>
      <c r="CS719" s="22"/>
      <c r="CT719" s="22"/>
      <c r="CU719" s="22"/>
      <c r="CV719" s="22"/>
      <c r="CW719" s="22"/>
      <c r="CX719" s="22"/>
      <c r="CY719" s="22"/>
      <c r="CZ719" s="22"/>
      <c r="DA719" s="22"/>
      <c r="DB719" s="22"/>
      <c r="DC719" s="22"/>
      <c r="DD719" s="22"/>
      <c r="DE719" s="22"/>
      <c r="DF719" s="22"/>
    </row>
    <row r="720" spans="1:110" ht="18" customHeight="1">
      <c r="A720" s="348" t="s">
        <v>6502</v>
      </c>
      <c r="B720" s="340" t="s">
        <v>6401</v>
      </c>
      <c r="C720" s="80" t="s">
        <v>11600</v>
      </c>
      <c r="D720" s="123">
        <v>0.8</v>
      </c>
      <c r="E720" s="124">
        <v>405</v>
      </c>
      <c r="F720" s="3" t="s">
        <v>4008</v>
      </c>
      <c r="G720" s="3" t="s">
        <v>11224</v>
      </c>
      <c r="H720" s="3" t="s">
        <v>4008</v>
      </c>
      <c r="I720" s="3"/>
      <c r="J720" s="388"/>
      <c r="K720" s="2" t="s">
        <v>1730</v>
      </c>
      <c r="O720" s="161"/>
      <c r="R720" s="33">
        <v>0</v>
      </c>
      <c r="S720" s="33">
        <v>-2</v>
      </c>
      <c r="T720" s="33">
        <v>0</v>
      </c>
      <c r="U720" s="33">
        <v>-1</v>
      </c>
      <c r="V720" s="77">
        <v>335</v>
      </c>
      <c r="W720" s="272">
        <v>230</v>
      </c>
      <c r="X720" s="342" t="s">
        <v>9563</v>
      </c>
      <c r="Y720" s="711"/>
      <c r="Z720" s="105"/>
      <c r="AA720" s="105"/>
    </row>
    <row r="721" spans="1:32" ht="18" customHeight="1">
      <c r="A721" s="579" t="s">
        <v>12298</v>
      </c>
      <c r="B721" s="580" t="s">
        <v>3042</v>
      </c>
      <c r="C721" s="306" t="s">
        <v>10396</v>
      </c>
      <c r="D721" s="151">
        <v>0.8</v>
      </c>
      <c r="E721" s="148">
        <v>405</v>
      </c>
      <c r="F721" s="88" t="s">
        <v>4008</v>
      </c>
      <c r="G721" s="88" t="s">
        <v>11224</v>
      </c>
      <c r="H721" s="88" t="s">
        <v>4008</v>
      </c>
      <c r="I721" s="88"/>
      <c r="J721" s="389" t="s">
        <v>2539</v>
      </c>
      <c r="K721" s="13"/>
      <c r="L721" s="13"/>
      <c r="M721" s="13" t="s">
        <v>9060</v>
      </c>
      <c r="N721" s="592" t="s">
        <v>2899</v>
      </c>
      <c r="O721" s="598"/>
      <c r="P721" s="632"/>
      <c r="Q721" s="627"/>
      <c r="R721" s="33">
        <v>0</v>
      </c>
      <c r="S721" s="33">
        <v>-2</v>
      </c>
      <c r="T721" s="33">
        <v>0</v>
      </c>
      <c r="U721" s="33">
        <v>-1</v>
      </c>
      <c r="V721" s="33">
        <v>335</v>
      </c>
      <c r="W721" s="582">
        <v>230</v>
      </c>
      <c r="X721" s="583" t="s">
        <v>6893</v>
      </c>
      <c r="AA721" s="1353" t="s">
        <v>2300</v>
      </c>
      <c r="AB721" s="1358"/>
      <c r="AC721" s="836"/>
    </row>
    <row r="722" spans="1:32" ht="18" customHeight="1">
      <c r="A722" s="348" t="s">
        <v>7668</v>
      </c>
      <c r="B722" s="340" t="s">
        <v>11173</v>
      </c>
      <c r="C722" s="80" t="s">
        <v>4698</v>
      </c>
      <c r="D722" s="123">
        <v>0.8</v>
      </c>
      <c r="E722" s="124">
        <v>405</v>
      </c>
      <c r="F722" s="3" t="s">
        <v>4008</v>
      </c>
      <c r="G722" s="3" t="s">
        <v>11224</v>
      </c>
      <c r="H722" s="3" t="s">
        <v>4008</v>
      </c>
      <c r="I722" s="3"/>
      <c r="J722" s="388"/>
      <c r="K722" s="2" t="s">
        <v>1730</v>
      </c>
      <c r="O722" s="161"/>
      <c r="R722" s="33">
        <v>0</v>
      </c>
      <c r="S722" s="33">
        <v>-2</v>
      </c>
      <c r="T722" s="33">
        <v>0</v>
      </c>
      <c r="U722" s="33">
        <v>-1</v>
      </c>
      <c r="V722" s="77">
        <v>335</v>
      </c>
      <c r="W722" s="272">
        <v>230</v>
      </c>
      <c r="X722" s="342" t="s">
        <v>9563</v>
      </c>
      <c r="Y722" s="711"/>
      <c r="Z722" s="105"/>
      <c r="AA722" s="105"/>
    </row>
    <row r="723" spans="1:32" ht="18" customHeight="1">
      <c r="A723" s="348" t="s">
        <v>5915</v>
      </c>
      <c r="B723" s="340" t="s">
        <v>9460</v>
      </c>
      <c r="C723" s="80" t="s">
        <v>10396</v>
      </c>
      <c r="D723" s="123">
        <v>0.8</v>
      </c>
      <c r="E723" s="124">
        <v>405</v>
      </c>
      <c r="F723" s="3" t="s">
        <v>4008</v>
      </c>
      <c r="G723" s="3" t="s">
        <v>11224</v>
      </c>
      <c r="H723" s="3" t="s">
        <v>4008</v>
      </c>
      <c r="I723" s="3"/>
      <c r="J723" s="388"/>
      <c r="K723" s="2" t="s">
        <v>1730</v>
      </c>
      <c r="O723" s="161"/>
      <c r="R723" s="33">
        <v>0</v>
      </c>
      <c r="S723" s="33">
        <v>-2</v>
      </c>
      <c r="T723" s="33">
        <v>0</v>
      </c>
      <c r="U723" s="33">
        <v>-1</v>
      </c>
      <c r="V723" s="77">
        <v>335</v>
      </c>
      <c r="W723" s="272">
        <v>230</v>
      </c>
      <c r="X723" s="342" t="s">
        <v>9563</v>
      </c>
      <c r="Y723" s="711"/>
      <c r="Z723" s="105"/>
      <c r="AA723" s="105"/>
    </row>
    <row r="724" spans="1:32" ht="18" customHeight="1">
      <c r="A724" s="348" t="s">
        <v>6903</v>
      </c>
      <c r="B724" s="340" t="s">
        <v>9754</v>
      </c>
      <c r="C724" s="80" t="s">
        <v>10396</v>
      </c>
      <c r="D724" s="123">
        <v>0.8</v>
      </c>
      <c r="E724" s="124">
        <v>405</v>
      </c>
      <c r="F724" s="3" t="s">
        <v>4008</v>
      </c>
      <c r="G724" s="3" t="s">
        <v>11224</v>
      </c>
      <c r="H724" s="3" t="s">
        <v>4008</v>
      </c>
      <c r="I724" s="3"/>
      <c r="J724" s="388"/>
      <c r="K724" s="2" t="s">
        <v>1730</v>
      </c>
      <c r="O724" s="161"/>
      <c r="R724" s="33">
        <v>0</v>
      </c>
      <c r="S724" s="33">
        <v>-2</v>
      </c>
      <c r="T724" s="33">
        <v>0</v>
      </c>
      <c r="U724" s="33">
        <v>-1</v>
      </c>
      <c r="V724" s="77">
        <v>335</v>
      </c>
      <c r="W724" s="272">
        <v>230</v>
      </c>
      <c r="X724" s="342" t="s">
        <v>9563</v>
      </c>
      <c r="Y724" s="711"/>
      <c r="Z724" s="105"/>
      <c r="AA724" s="105"/>
    </row>
    <row r="725" spans="1:32" ht="18" customHeight="1">
      <c r="A725" s="348" t="s">
        <v>6904</v>
      </c>
      <c r="B725" s="340" t="s">
        <v>9755</v>
      </c>
      <c r="C725" s="80" t="s">
        <v>10396</v>
      </c>
      <c r="D725" s="123">
        <v>0.8</v>
      </c>
      <c r="E725" s="124">
        <v>405</v>
      </c>
      <c r="F725" s="3" t="s">
        <v>4008</v>
      </c>
      <c r="G725" s="3" t="s">
        <v>11224</v>
      </c>
      <c r="H725" s="3" t="s">
        <v>4008</v>
      </c>
      <c r="I725" s="3"/>
      <c r="J725" s="388"/>
      <c r="K725" s="2" t="s">
        <v>1730</v>
      </c>
      <c r="O725" s="161"/>
      <c r="R725" s="33">
        <v>0</v>
      </c>
      <c r="S725" s="33">
        <v>-2</v>
      </c>
      <c r="T725" s="33">
        <v>0</v>
      </c>
      <c r="U725" s="33">
        <v>-1</v>
      </c>
      <c r="V725" s="77">
        <v>335</v>
      </c>
      <c r="W725" s="272">
        <v>230</v>
      </c>
      <c r="X725" s="342" t="s">
        <v>9563</v>
      </c>
      <c r="Y725" s="711"/>
      <c r="Z725" s="105"/>
      <c r="AA725" s="105"/>
    </row>
    <row r="726" spans="1:32" ht="18" customHeight="1">
      <c r="A726" s="579" t="s">
        <v>9824</v>
      </c>
      <c r="B726" s="580" t="s">
        <v>9755</v>
      </c>
      <c r="C726" s="306" t="s">
        <v>10396</v>
      </c>
      <c r="D726" s="151">
        <v>0.8</v>
      </c>
      <c r="E726" s="148">
        <v>405</v>
      </c>
      <c r="F726" s="88" t="s">
        <v>4008</v>
      </c>
      <c r="G726" s="88" t="s">
        <v>11224</v>
      </c>
      <c r="H726" s="88" t="s">
        <v>4008</v>
      </c>
      <c r="I726" s="88"/>
      <c r="J726" s="389"/>
      <c r="K726" s="13" t="s">
        <v>1730</v>
      </c>
      <c r="L726" s="940" t="s">
        <v>11606</v>
      </c>
      <c r="M726" s="591"/>
      <c r="N726" s="108"/>
      <c r="O726" s="581"/>
      <c r="P726" s="627"/>
      <c r="Q726" s="627"/>
      <c r="R726" s="33">
        <v>0</v>
      </c>
      <c r="S726" s="33">
        <v>-2</v>
      </c>
      <c r="T726" s="33">
        <v>0</v>
      </c>
      <c r="U726" s="33">
        <v>-1</v>
      </c>
      <c r="V726" s="33">
        <v>335</v>
      </c>
      <c r="W726" s="582">
        <v>230</v>
      </c>
      <c r="X726" s="583" t="s">
        <v>961</v>
      </c>
      <c r="Y726" s="722"/>
      <c r="Z726" s="684"/>
      <c r="AA726" s="105"/>
    </row>
    <row r="727" spans="1:32" ht="18" customHeight="1">
      <c r="A727" s="348" t="s">
        <v>6905</v>
      </c>
      <c r="B727" s="340" t="s">
        <v>5153</v>
      </c>
      <c r="C727" s="80" t="s">
        <v>10396</v>
      </c>
      <c r="D727" s="123">
        <v>0.8</v>
      </c>
      <c r="E727" s="124">
        <v>405</v>
      </c>
      <c r="F727" s="3" t="s">
        <v>4008</v>
      </c>
      <c r="G727" s="3" t="s">
        <v>11224</v>
      </c>
      <c r="H727" s="3" t="s">
        <v>4008</v>
      </c>
      <c r="I727" s="3">
        <v>210</v>
      </c>
      <c r="J727" s="388"/>
      <c r="K727" s="2" t="s">
        <v>1730</v>
      </c>
      <c r="O727" s="161"/>
      <c r="R727" s="33">
        <v>0</v>
      </c>
      <c r="S727" s="33">
        <v>-2</v>
      </c>
      <c r="T727" s="33">
        <v>0</v>
      </c>
      <c r="U727" s="33">
        <v>-1</v>
      </c>
      <c r="V727" s="77">
        <v>335</v>
      </c>
      <c r="W727" s="272">
        <v>230</v>
      </c>
      <c r="X727" s="342" t="s">
        <v>9563</v>
      </c>
      <c r="Y727" s="711"/>
      <c r="Z727" s="105"/>
      <c r="AA727" s="105"/>
    </row>
    <row r="728" spans="1:32" ht="18" customHeight="1">
      <c r="A728" s="579" t="s">
        <v>10563</v>
      </c>
      <c r="B728" s="580" t="s">
        <v>10564</v>
      </c>
      <c r="C728" s="306" t="s">
        <v>10396</v>
      </c>
      <c r="D728" s="151">
        <v>0.8</v>
      </c>
      <c r="E728" s="148">
        <v>405</v>
      </c>
      <c r="F728" s="88" t="s">
        <v>4008</v>
      </c>
      <c r="G728" s="88" t="s">
        <v>11224</v>
      </c>
      <c r="H728" s="88" t="s">
        <v>4008</v>
      </c>
      <c r="I728" s="88"/>
      <c r="J728" s="389"/>
      <c r="K728" s="13" t="s">
        <v>1730</v>
      </c>
      <c r="L728" s="940" t="s">
        <v>11601</v>
      </c>
      <c r="M728" s="591"/>
      <c r="N728" s="108"/>
      <c r="O728" s="581"/>
      <c r="P728" s="627"/>
      <c r="Q728" s="627"/>
      <c r="R728" s="33">
        <v>0</v>
      </c>
      <c r="S728" s="33">
        <v>-2</v>
      </c>
      <c r="T728" s="33">
        <v>0</v>
      </c>
      <c r="U728" s="33">
        <v>-1</v>
      </c>
      <c r="V728" s="33">
        <v>335</v>
      </c>
      <c r="W728" s="582">
        <v>230</v>
      </c>
      <c r="X728" s="583" t="s">
        <v>961</v>
      </c>
      <c r="AA728" s="105"/>
    </row>
    <row r="729" spans="1:32" ht="18" customHeight="1">
      <c r="A729" s="348" t="s">
        <v>836</v>
      </c>
      <c r="B729" s="340" t="s">
        <v>7563</v>
      </c>
      <c r="C729" s="80" t="s">
        <v>10396</v>
      </c>
      <c r="D729" s="123">
        <v>0.8</v>
      </c>
      <c r="E729" s="124">
        <v>405</v>
      </c>
      <c r="F729" s="3" t="s">
        <v>4008</v>
      </c>
      <c r="G729" s="3" t="s">
        <v>11224</v>
      </c>
      <c r="H729" s="3" t="s">
        <v>4008</v>
      </c>
      <c r="I729" s="3"/>
      <c r="J729" s="388"/>
      <c r="K729" s="2" t="s">
        <v>1730</v>
      </c>
      <c r="O729" s="161"/>
      <c r="R729" s="33">
        <v>0</v>
      </c>
      <c r="S729" s="33">
        <v>-2</v>
      </c>
      <c r="T729" s="33">
        <v>0</v>
      </c>
      <c r="U729" s="33">
        <v>-1</v>
      </c>
      <c r="V729" s="77">
        <v>335</v>
      </c>
      <c r="W729" s="272">
        <v>230</v>
      </c>
      <c r="X729" s="342" t="s">
        <v>9563</v>
      </c>
      <c r="Y729" s="711"/>
      <c r="Z729" s="105"/>
      <c r="AA729" s="105"/>
    </row>
    <row r="730" spans="1:32" ht="18" customHeight="1">
      <c r="A730" s="348" t="s">
        <v>960</v>
      </c>
      <c r="B730" s="340" t="s">
        <v>7776</v>
      </c>
      <c r="C730" s="80" t="s">
        <v>4033</v>
      </c>
      <c r="D730" s="123">
        <v>0.8</v>
      </c>
      <c r="E730" s="124" t="s">
        <v>6893</v>
      </c>
      <c r="F730" s="3" t="s">
        <v>11224</v>
      </c>
      <c r="G730" s="3" t="s">
        <v>11224</v>
      </c>
      <c r="H730" s="3" t="s">
        <v>4008</v>
      </c>
      <c r="I730" s="3">
        <v>100</v>
      </c>
      <c r="J730" s="388"/>
      <c r="K730" s="2" t="s">
        <v>5230</v>
      </c>
      <c r="O730" s="161"/>
      <c r="R730" s="33" t="s">
        <v>10991</v>
      </c>
      <c r="S730" s="33" t="s">
        <v>11003</v>
      </c>
      <c r="T730" s="33" t="s">
        <v>10991</v>
      </c>
      <c r="U730" s="33"/>
      <c r="V730" s="77">
        <v>570</v>
      </c>
      <c r="W730" s="272">
        <v>292.5</v>
      </c>
      <c r="X730" s="342" t="s">
        <v>6893</v>
      </c>
      <c r="Y730" s="711" t="s">
        <v>9976</v>
      </c>
      <c r="Z730" s="105"/>
      <c r="AA730" s="105"/>
    </row>
    <row r="731" spans="1:32" ht="18" customHeight="1">
      <c r="A731" s="579" t="s">
        <v>4660</v>
      </c>
      <c r="B731" s="580" t="s">
        <v>5035</v>
      </c>
      <c r="C731" s="306" t="s">
        <v>12565</v>
      </c>
      <c r="D731" s="151">
        <v>0.6</v>
      </c>
      <c r="E731" s="148">
        <v>405</v>
      </c>
      <c r="F731" s="88" t="s">
        <v>11224</v>
      </c>
      <c r="G731" s="88" t="s">
        <v>4008</v>
      </c>
      <c r="H731" s="88" t="s">
        <v>4008</v>
      </c>
      <c r="I731" s="88"/>
      <c r="J731" s="389"/>
      <c r="K731" s="13" t="s">
        <v>7868</v>
      </c>
      <c r="L731" s="13"/>
      <c r="M731" s="108"/>
      <c r="N731" s="108"/>
      <c r="O731" s="581"/>
      <c r="P731" s="627"/>
      <c r="Q731" s="627"/>
      <c r="R731" s="33" t="s">
        <v>10991</v>
      </c>
      <c r="S731" s="33"/>
      <c r="T731" s="33" t="s">
        <v>10991</v>
      </c>
      <c r="U731" s="33"/>
      <c r="V731" s="33">
        <v>292.5</v>
      </c>
      <c r="W731" s="582">
        <v>203</v>
      </c>
      <c r="X731" s="583" t="s">
        <v>9563</v>
      </c>
      <c r="Y731" s="718"/>
      <c r="Z731" s="684"/>
      <c r="AA731" s="684"/>
      <c r="AB731" s="684"/>
      <c r="AC731" s="684"/>
      <c r="AD731" s="809"/>
      <c r="AE731" s="809"/>
    </row>
    <row r="732" spans="1:32" ht="18" customHeight="1">
      <c r="A732" s="348" t="s">
        <v>5405</v>
      </c>
      <c r="B732" s="340" t="s">
        <v>5035</v>
      </c>
      <c r="C732" s="80" t="s">
        <v>4033</v>
      </c>
      <c r="D732" s="123">
        <v>0.6</v>
      </c>
      <c r="E732" s="124">
        <v>405</v>
      </c>
      <c r="F732" s="3" t="s">
        <v>10109</v>
      </c>
      <c r="G732" s="3" t="s">
        <v>9914</v>
      </c>
      <c r="H732" s="3" t="s">
        <v>9914</v>
      </c>
      <c r="I732" s="3"/>
      <c r="J732" s="388"/>
      <c r="K732" s="2" t="s">
        <v>10233</v>
      </c>
      <c r="L732" s="1333" t="s">
        <v>1174</v>
      </c>
      <c r="M732" s="1333"/>
      <c r="N732" s="1333"/>
      <c r="O732" s="1333"/>
      <c r="P732" s="1333"/>
      <c r="Q732" s="1334"/>
      <c r="R732" s="33" t="s">
        <v>10991</v>
      </c>
      <c r="S732" s="33"/>
      <c r="T732" s="33" t="s">
        <v>10991</v>
      </c>
      <c r="U732" s="33"/>
      <c r="V732" s="77">
        <v>292.5</v>
      </c>
      <c r="W732" s="272">
        <v>203</v>
      </c>
      <c r="X732" s="342" t="s">
        <v>9563</v>
      </c>
      <c r="Y732" s="711"/>
      <c r="Z732" s="105"/>
      <c r="AA732" s="105"/>
      <c r="AB732" s="105" t="s">
        <v>4985</v>
      </c>
    </row>
    <row r="733" spans="1:32" ht="18" customHeight="1">
      <c r="A733" s="348" t="s">
        <v>7437</v>
      </c>
      <c r="B733" s="340" t="s">
        <v>9044</v>
      </c>
      <c r="C733" s="80" t="s">
        <v>5623</v>
      </c>
      <c r="D733" s="123">
        <v>0.8</v>
      </c>
      <c r="E733" s="124">
        <v>355</v>
      </c>
      <c r="F733" s="3" t="s">
        <v>10132</v>
      </c>
      <c r="G733" s="3" t="s">
        <v>10132</v>
      </c>
      <c r="H733" s="3" t="s">
        <v>10133</v>
      </c>
      <c r="I733" s="3"/>
      <c r="J733" s="388"/>
      <c r="K733" s="2" t="s">
        <v>5624</v>
      </c>
      <c r="O733" s="161"/>
      <c r="R733" s="33">
        <v>0</v>
      </c>
      <c r="S733" s="33">
        <v>-1</v>
      </c>
      <c r="T733" s="33">
        <v>0</v>
      </c>
      <c r="U733" s="33">
        <v>-1</v>
      </c>
      <c r="V733" s="77">
        <v>282</v>
      </c>
      <c r="W733" s="272">
        <v>230</v>
      </c>
      <c r="X733" s="342" t="s">
        <v>8107</v>
      </c>
      <c r="Y733" s="711"/>
      <c r="Z733" s="105"/>
      <c r="AA733" s="80" t="s">
        <v>12334</v>
      </c>
    </row>
    <row r="734" spans="1:32" ht="18" customHeight="1">
      <c r="A734" s="348" t="s">
        <v>8261</v>
      </c>
      <c r="B734" s="340" t="s">
        <v>10846</v>
      </c>
      <c r="C734" s="80" t="s">
        <v>11718</v>
      </c>
      <c r="D734" s="123">
        <v>0.6</v>
      </c>
      <c r="E734" s="124">
        <v>520</v>
      </c>
      <c r="F734" s="3" t="s">
        <v>10109</v>
      </c>
      <c r="G734" s="3" t="s">
        <v>10109</v>
      </c>
      <c r="H734" s="3" t="s">
        <v>9914</v>
      </c>
      <c r="I734" s="3">
        <v>120</v>
      </c>
      <c r="J734" s="388"/>
      <c r="K734" s="2" t="s">
        <v>3517</v>
      </c>
      <c r="O734" s="161"/>
      <c r="R734" s="33" t="s">
        <v>10991</v>
      </c>
      <c r="S734" s="33"/>
      <c r="T734" s="33" t="s">
        <v>10991</v>
      </c>
      <c r="U734" s="33"/>
      <c r="V734" s="77">
        <v>461</v>
      </c>
      <c r="W734" s="272">
        <v>292.5</v>
      </c>
      <c r="X734" s="342" t="s">
        <v>3087</v>
      </c>
      <c r="Y734" s="711"/>
      <c r="Z734" s="105"/>
      <c r="AA734" s="105"/>
      <c r="AB734" s="105" t="s">
        <v>4985</v>
      </c>
    </row>
    <row r="735" spans="1:32" ht="18" customHeight="1">
      <c r="A735" s="348" t="s">
        <v>20386</v>
      </c>
      <c r="B735" s="340" t="s">
        <v>20387</v>
      </c>
      <c r="C735" s="314" t="s">
        <v>8837</v>
      </c>
      <c r="D735" s="123">
        <v>0.9</v>
      </c>
      <c r="E735" s="124">
        <v>520</v>
      </c>
      <c r="F735" s="3" t="s">
        <v>1171</v>
      </c>
      <c r="G735" s="3" t="s">
        <v>1171</v>
      </c>
      <c r="H735" s="3" t="s">
        <v>1172</v>
      </c>
      <c r="I735" s="3">
        <v>140</v>
      </c>
      <c r="J735" s="388"/>
      <c r="K735" s="2" t="s">
        <v>1989</v>
      </c>
      <c r="O735" s="71"/>
      <c r="R735" s="33" t="s">
        <v>1665</v>
      </c>
      <c r="S735" s="33" t="s">
        <v>509</v>
      </c>
      <c r="T735" s="82" t="s">
        <v>1665</v>
      </c>
      <c r="U735" s="33" t="s">
        <v>509</v>
      </c>
      <c r="V735" s="77">
        <v>461</v>
      </c>
      <c r="W735" s="272">
        <v>292.5</v>
      </c>
      <c r="X735" s="342" t="s">
        <v>3475</v>
      </c>
      <c r="Y735" s="711" t="s">
        <v>1510</v>
      </c>
      <c r="Z735" s="105"/>
      <c r="AA735" s="105"/>
    </row>
    <row r="736" spans="1:32" ht="18" customHeight="1">
      <c r="A736" s="348" t="s">
        <v>4657</v>
      </c>
      <c r="B736" s="340" t="s">
        <v>4658</v>
      </c>
      <c r="C736" s="80" t="s">
        <v>11718</v>
      </c>
      <c r="D736" s="123">
        <v>0.8</v>
      </c>
      <c r="E736" s="124">
        <v>520</v>
      </c>
      <c r="F736" s="3" t="s">
        <v>10109</v>
      </c>
      <c r="G736" s="3" t="s">
        <v>10109</v>
      </c>
      <c r="H736" s="3" t="s">
        <v>9914</v>
      </c>
      <c r="I736" s="3">
        <v>120</v>
      </c>
      <c r="J736" s="388"/>
      <c r="K736" s="2" t="s">
        <v>3517</v>
      </c>
      <c r="O736" s="161"/>
      <c r="R736" s="33" t="s">
        <v>10991</v>
      </c>
      <c r="S736" s="33"/>
      <c r="T736" s="33" t="s">
        <v>10991</v>
      </c>
      <c r="U736" s="33"/>
      <c r="V736" s="77">
        <v>428</v>
      </c>
      <c r="W736" s="272">
        <v>278</v>
      </c>
      <c r="X736" s="342" t="s">
        <v>9563</v>
      </c>
      <c r="Y736" s="711"/>
      <c r="Z736" s="105"/>
      <c r="AA736" s="105"/>
      <c r="AB736" s="105" t="s">
        <v>4985</v>
      </c>
      <c r="AF736" s="31" t="s">
        <v>4659</v>
      </c>
    </row>
    <row r="737" spans="1:32" ht="18" customHeight="1">
      <c r="A737" s="348" t="s">
        <v>11211</v>
      </c>
      <c r="B737" s="340" t="s">
        <v>11214</v>
      </c>
      <c r="C737" s="80" t="s">
        <v>11718</v>
      </c>
      <c r="D737" s="123">
        <v>0.8</v>
      </c>
      <c r="E737" s="124">
        <v>520</v>
      </c>
      <c r="F737" s="3" t="s">
        <v>10109</v>
      </c>
      <c r="G737" s="3" t="s">
        <v>10109</v>
      </c>
      <c r="H737" s="3" t="s">
        <v>9914</v>
      </c>
      <c r="I737" s="3"/>
      <c r="J737" s="388"/>
      <c r="K737" s="2" t="s">
        <v>3517</v>
      </c>
      <c r="O737" s="161"/>
      <c r="R737" s="33" t="s">
        <v>10991</v>
      </c>
      <c r="S737" s="33"/>
      <c r="T737" s="33" t="s">
        <v>10991</v>
      </c>
      <c r="U737" s="33"/>
      <c r="V737" s="77">
        <v>461</v>
      </c>
      <c r="W737" s="272">
        <v>292.5</v>
      </c>
      <c r="X737" s="342" t="s">
        <v>3087</v>
      </c>
      <c r="Y737" s="711"/>
      <c r="Z737" s="105"/>
      <c r="AA737" s="105"/>
      <c r="AB737" s="105" t="s">
        <v>4985</v>
      </c>
      <c r="AF737" s="31" t="s">
        <v>4290</v>
      </c>
    </row>
    <row r="738" spans="1:32" ht="18" customHeight="1">
      <c r="A738" s="348" t="s">
        <v>3392</v>
      </c>
      <c r="B738" s="340" t="s">
        <v>3393</v>
      </c>
      <c r="C738" s="80" t="s">
        <v>12232</v>
      </c>
      <c r="D738" s="123">
        <v>0.8</v>
      </c>
      <c r="E738" s="124">
        <v>640</v>
      </c>
      <c r="F738" s="3" t="s">
        <v>10109</v>
      </c>
      <c r="G738" s="3" t="s">
        <v>10109</v>
      </c>
      <c r="H738" s="3" t="s">
        <v>9914</v>
      </c>
      <c r="I738" s="3"/>
      <c r="J738" s="388"/>
      <c r="K738" s="2" t="s">
        <v>9813</v>
      </c>
      <c r="O738" s="161"/>
      <c r="R738" s="33" t="s">
        <v>10991</v>
      </c>
      <c r="S738" s="33"/>
      <c r="T738" s="33" t="s">
        <v>10991</v>
      </c>
      <c r="U738" s="33"/>
      <c r="V738" s="77">
        <v>570</v>
      </c>
      <c r="W738" s="272">
        <v>292.5</v>
      </c>
      <c r="X738" s="342" t="s">
        <v>3475</v>
      </c>
      <c r="Y738" s="711" t="s">
        <v>1510</v>
      </c>
      <c r="Z738" s="105"/>
      <c r="AA738" s="105"/>
      <c r="AB738" s="105" t="s">
        <v>4985</v>
      </c>
      <c r="AF738" s="31" t="s">
        <v>10183</v>
      </c>
    </row>
    <row r="739" spans="1:32" ht="18" customHeight="1">
      <c r="A739" s="348" t="s">
        <v>13655</v>
      </c>
      <c r="B739" s="340" t="s">
        <v>13656</v>
      </c>
      <c r="C739" s="314" t="s">
        <v>13657</v>
      </c>
      <c r="D739" s="123">
        <v>0.9</v>
      </c>
      <c r="E739" s="124">
        <v>640</v>
      </c>
      <c r="F739" s="3" t="s">
        <v>13658</v>
      </c>
      <c r="G739" s="3" t="s">
        <v>13658</v>
      </c>
      <c r="H739" s="3" t="s">
        <v>13659</v>
      </c>
      <c r="I739" s="3"/>
      <c r="J739" s="388"/>
      <c r="K739" s="2" t="s">
        <v>9813</v>
      </c>
      <c r="O739" s="161"/>
      <c r="R739" s="33" t="s">
        <v>10991</v>
      </c>
      <c r="S739" s="33"/>
      <c r="T739" s="33" t="s">
        <v>10991</v>
      </c>
      <c r="U739" s="33"/>
      <c r="V739" s="77">
        <v>570</v>
      </c>
      <c r="W739" s="272">
        <v>292.5</v>
      </c>
      <c r="X739" s="342" t="s">
        <v>3475</v>
      </c>
      <c r="Y739" s="711" t="s">
        <v>1510</v>
      </c>
      <c r="Z739" s="105"/>
      <c r="AA739" s="105"/>
      <c r="AB739" s="105" t="s">
        <v>4985</v>
      </c>
      <c r="AF739" s="31" t="s">
        <v>13660</v>
      </c>
    </row>
    <row r="740" spans="1:32" ht="18" customHeight="1">
      <c r="A740" s="348" t="s">
        <v>11128</v>
      </c>
      <c r="B740" s="340" t="s">
        <v>11129</v>
      </c>
      <c r="C740" s="80" t="s">
        <v>1703</v>
      </c>
      <c r="D740" s="123">
        <v>0.8</v>
      </c>
      <c r="E740" s="124">
        <v>420</v>
      </c>
      <c r="F740" s="3" t="s">
        <v>615</v>
      </c>
      <c r="G740" s="3"/>
      <c r="H740" s="3"/>
      <c r="I740" s="3">
        <v>160</v>
      </c>
      <c r="J740" s="388"/>
      <c r="K740" s="2" t="s">
        <v>4874</v>
      </c>
      <c r="O740" s="161"/>
      <c r="R740" s="33">
        <v>0</v>
      </c>
      <c r="S740" s="33">
        <v>-2</v>
      </c>
      <c r="T740" s="33">
        <v>0</v>
      </c>
      <c r="U740" s="33">
        <v>-1</v>
      </c>
      <c r="V740" s="77">
        <v>292.5</v>
      </c>
      <c r="W740" s="272">
        <v>276</v>
      </c>
      <c r="X740" s="342" t="s">
        <v>9563</v>
      </c>
      <c r="Y740" s="711"/>
      <c r="Z740" s="105"/>
      <c r="AA740" s="105"/>
      <c r="AB740" s="105" t="s">
        <v>4985</v>
      </c>
      <c r="AF740" s="31" t="s">
        <v>7314</v>
      </c>
    </row>
    <row r="741" spans="1:32" ht="18" customHeight="1">
      <c r="A741" s="348" t="s">
        <v>5704</v>
      </c>
      <c r="B741" s="340" t="s">
        <v>8848</v>
      </c>
      <c r="C741" s="80" t="s">
        <v>11718</v>
      </c>
      <c r="D741" s="123">
        <v>0.8</v>
      </c>
      <c r="E741" s="124">
        <v>405</v>
      </c>
      <c r="F741" s="3" t="s">
        <v>10109</v>
      </c>
      <c r="G741" s="3" t="s">
        <v>10109</v>
      </c>
      <c r="H741" s="3" t="s">
        <v>9914</v>
      </c>
      <c r="I741" s="3">
        <v>190</v>
      </c>
      <c r="J741" s="388"/>
      <c r="K741" s="2" t="s">
        <v>4874</v>
      </c>
      <c r="O741" s="161"/>
      <c r="R741" s="33">
        <v>0</v>
      </c>
      <c r="S741" s="33">
        <v>-2</v>
      </c>
      <c r="T741" s="33">
        <v>0</v>
      </c>
      <c r="U741" s="33">
        <v>-1</v>
      </c>
      <c r="V741" s="77">
        <v>292.5</v>
      </c>
      <c r="W741" s="272">
        <v>276</v>
      </c>
      <c r="X741" s="342" t="s">
        <v>3087</v>
      </c>
      <c r="Y741" s="711"/>
      <c r="Z741" s="105"/>
      <c r="AA741" s="105"/>
      <c r="AB741" s="105" t="s">
        <v>4985</v>
      </c>
      <c r="AF741" s="31" t="s">
        <v>8849</v>
      </c>
    </row>
    <row r="742" spans="1:32" ht="18" customHeight="1">
      <c r="A742" s="348" t="s">
        <v>16566</v>
      </c>
      <c r="B742" s="340" t="s">
        <v>16567</v>
      </c>
      <c r="C742" s="80" t="s">
        <v>16562</v>
      </c>
      <c r="D742" s="123">
        <v>0.8</v>
      </c>
      <c r="E742" s="124">
        <v>405</v>
      </c>
      <c r="F742" s="3" t="s">
        <v>16563</v>
      </c>
      <c r="G742" s="3" t="s">
        <v>16563</v>
      </c>
      <c r="H742" s="3" t="s">
        <v>16564</v>
      </c>
      <c r="I742" s="174"/>
      <c r="J742" s="619"/>
      <c r="K742" s="2" t="s">
        <v>3341</v>
      </c>
      <c r="O742" s="161"/>
      <c r="R742" s="33" t="s">
        <v>10991</v>
      </c>
      <c r="S742" s="33" t="s">
        <v>11539</v>
      </c>
      <c r="T742" s="33" t="s">
        <v>10991</v>
      </c>
      <c r="U742" s="33" t="s">
        <v>11539</v>
      </c>
      <c r="V742" s="77">
        <v>292.5</v>
      </c>
      <c r="W742" s="272">
        <v>230</v>
      </c>
      <c r="X742" s="342" t="s">
        <v>3302</v>
      </c>
      <c r="Y742" s="711"/>
      <c r="Z742" s="105"/>
      <c r="AA742" s="826"/>
      <c r="AB742" s="105" t="s">
        <v>4985</v>
      </c>
      <c r="AF742" s="31" t="s">
        <v>16565</v>
      </c>
    </row>
    <row r="743" spans="1:32" ht="18" customHeight="1">
      <c r="A743" s="348" t="s">
        <v>16552</v>
      </c>
      <c r="B743" s="340" t="s">
        <v>16553</v>
      </c>
      <c r="C743" s="80" t="s">
        <v>16554</v>
      </c>
      <c r="D743" s="123">
        <v>0.8</v>
      </c>
      <c r="E743" s="124">
        <v>405</v>
      </c>
      <c r="F743" s="3" t="s">
        <v>16555</v>
      </c>
      <c r="G743" s="3" t="s">
        <v>16555</v>
      </c>
      <c r="H743" s="3" t="s">
        <v>16556</v>
      </c>
      <c r="I743" s="3"/>
      <c r="J743" s="388"/>
      <c r="K743" s="2" t="s">
        <v>1779</v>
      </c>
      <c r="O743" s="161"/>
      <c r="R743" s="33" t="s">
        <v>10991</v>
      </c>
      <c r="S743" s="33"/>
      <c r="T743" s="33" t="s">
        <v>10991</v>
      </c>
      <c r="U743" s="33"/>
      <c r="V743" s="77">
        <v>330</v>
      </c>
      <c r="W743" s="272">
        <v>230</v>
      </c>
      <c r="X743" s="342" t="s">
        <v>2730</v>
      </c>
      <c r="Y743" s="711"/>
      <c r="Z743" s="105" t="s">
        <v>16651</v>
      </c>
      <c r="AA743" s="105" t="s">
        <v>16652</v>
      </c>
      <c r="AB743" s="105" t="s">
        <v>4985</v>
      </c>
      <c r="AF743" s="31" t="s">
        <v>16557</v>
      </c>
    </row>
    <row r="744" spans="1:32" ht="18" customHeight="1">
      <c r="A744" s="348" t="s">
        <v>16319</v>
      </c>
      <c r="B744" s="340" t="s">
        <v>16320</v>
      </c>
      <c r="C744" s="314" t="s">
        <v>16321</v>
      </c>
      <c r="D744" s="123">
        <v>0.9</v>
      </c>
      <c r="E744" s="124">
        <v>670</v>
      </c>
      <c r="F744" s="3" t="s">
        <v>16322</v>
      </c>
      <c r="G744" s="3" t="s">
        <v>16323</v>
      </c>
      <c r="H744" s="3" t="s">
        <v>16323</v>
      </c>
      <c r="I744" s="3"/>
      <c r="J744" s="388"/>
      <c r="K744" s="2" t="s">
        <v>16324</v>
      </c>
      <c r="O744" s="161"/>
      <c r="R744" s="33" t="s">
        <v>10991</v>
      </c>
      <c r="S744" s="33"/>
      <c r="T744" s="33" t="s">
        <v>10991</v>
      </c>
      <c r="U744" s="33"/>
      <c r="V744" s="77">
        <v>605</v>
      </c>
      <c r="W744" s="272">
        <v>292.5</v>
      </c>
      <c r="X744" s="342" t="s">
        <v>16325</v>
      </c>
      <c r="Y744" s="711" t="s">
        <v>16326</v>
      </c>
      <c r="Z744" s="105"/>
      <c r="AA744" s="105"/>
      <c r="AB744" s="105" t="s">
        <v>4985</v>
      </c>
      <c r="AF744" s="31" t="s">
        <v>16327</v>
      </c>
    </row>
    <row r="745" spans="1:32" ht="18" customHeight="1">
      <c r="A745" s="348" t="s">
        <v>19188</v>
      </c>
      <c r="B745" s="340" t="s">
        <v>19189</v>
      </c>
      <c r="C745" s="314" t="s">
        <v>8837</v>
      </c>
      <c r="D745" s="123">
        <v>0.9</v>
      </c>
      <c r="E745" s="124">
        <v>670</v>
      </c>
      <c r="F745" s="3" t="s">
        <v>1171</v>
      </c>
      <c r="G745" s="3" t="s">
        <v>1172</v>
      </c>
      <c r="H745" s="3" t="s">
        <v>1172</v>
      </c>
      <c r="I745" s="3"/>
      <c r="J745" s="388"/>
      <c r="K745" s="2" t="s">
        <v>3474</v>
      </c>
      <c r="O745" s="161"/>
      <c r="R745" s="33" t="s">
        <v>10991</v>
      </c>
      <c r="S745" s="33"/>
      <c r="T745" s="33" t="s">
        <v>10991</v>
      </c>
      <c r="U745" s="33"/>
      <c r="V745" s="77">
        <v>605</v>
      </c>
      <c r="W745" s="272">
        <v>292.5</v>
      </c>
      <c r="X745" s="342" t="s">
        <v>419</v>
      </c>
      <c r="Y745" s="711" t="s">
        <v>1510</v>
      </c>
      <c r="Z745" s="105"/>
      <c r="AA745" s="105"/>
      <c r="AB745" s="105" t="s">
        <v>4985</v>
      </c>
      <c r="AF745" s="31" t="s">
        <v>19187</v>
      </c>
    </row>
    <row r="746" spans="1:32" ht="18" customHeight="1">
      <c r="A746" s="348" t="s">
        <v>16387</v>
      </c>
      <c r="B746" s="340" t="s">
        <v>16388</v>
      </c>
      <c r="C746" s="314" t="s">
        <v>8837</v>
      </c>
      <c r="D746" s="123">
        <v>0.8</v>
      </c>
      <c r="E746" s="124">
        <v>520</v>
      </c>
      <c r="F746" s="3" t="s">
        <v>16389</v>
      </c>
      <c r="G746" s="3" t="s">
        <v>16389</v>
      </c>
      <c r="H746" s="3" t="s">
        <v>16390</v>
      </c>
      <c r="I746" s="3"/>
      <c r="J746" s="388"/>
      <c r="K746" s="2" t="s">
        <v>1989</v>
      </c>
      <c r="O746" s="161"/>
      <c r="R746" s="33" t="s">
        <v>10991</v>
      </c>
      <c r="S746" s="33"/>
      <c r="T746" s="33" t="s">
        <v>10991</v>
      </c>
      <c r="U746" s="33"/>
      <c r="V746" s="77">
        <v>461</v>
      </c>
      <c r="W746" s="272">
        <v>292.5</v>
      </c>
      <c r="X746" s="342" t="s">
        <v>419</v>
      </c>
      <c r="Y746" s="711" t="s">
        <v>1510</v>
      </c>
      <c r="Z746" s="105"/>
      <c r="AA746" s="105"/>
      <c r="AB746" s="105" t="s">
        <v>4985</v>
      </c>
      <c r="AF746" s="31" t="s">
        <v>16391</v>
      </c>
    </row>
    <row r="747" spans="1:32" ht="18" customHeight="1">
      <c r="A747" s="348" t="s">
        <v>17445</v>
      </c>
      <c r="B747" s="340" t="s">
        <v>17446</v>
      </c>
      <c r="C747" s="314" t="s">
        <v>17447</v>
      </c>
      <c r="D747" s="123">
        <v>0.8</v>
      </c>
      <c r="E747" s="124">
        <v>520</v>
      </c>
      <c r="F747" s="3" t="s">
        <v>17448</v>
      </c>
      <c r="G747" s="3" t="s">
        <v>17449</v>
      </c>
      <c r="H747" s="3" t="s">
        <v>17449</v>
      </c>
      <c r="I747" s="3">
        <v>120</v>
      </c>
      <c r="J747" s="388"/>
      <c r="K747" s="2" t="s">
        <v>17450</v>
      </c>
      <c r="O747" s="161"/>
      <c r="R747" s="33" t="s">
        <v>10991</v>
      </c>
      <c r="S747" s="33"/>
      <c r="T747" s="33" t="s">
        <v>10991</v>
      </c>
      <c r="U747" s="33"/>
      <c r="V747" s="77">
        <v>432</v>
      </c>
      <c r="W747" s="272">
        <v>279</v>
      </c>
      <c r="X747" s="342" t="s">
        <v>3911</v>
      </c>
      <c r="Y747" s="711"/>
      <c r="Z747" s="105" t="s">
        <v>10040</v>
      </c>
      <c r="AA747" s="105" t="s">
        <v>2204</v>
      </c>
      <c r="AB747" s="105" t="s">
        <v>4985</v>
      </c>
      <c r="AF747" s="31" t="s">
        <v>17451</v>
      </c>
    </row>
    <row r="748" spans="1:32" ht="18" customHeight="1">
      <c r="A748" s="348" t="s">
        <v>16597</v>
      </c>
      <c r="B748" s="340" t="s">
        <v>16598</v>
      </c>
      <c r="C748" s="314" t="s">
        <v>16599</v>
      </c>
      <c r="D748" s="123">
        <v>0.8</v>
      </c>
      <c r="E748" s="124">
        <v>405</v>
      </c>
      <c r="F748" s="3" t="s">
        <v>16600</v>
      </c>
      <c r="G748" s="3"/>
      <c r="H748" s="3"/>
      <c r="I748" s="3"/>
      <c r="J748" s="388"/>
      <c r="K748" s="2" t="s">
        <v>3341</v>
      </c>
      <c r="O748" s="161"/>
      <c r="R748" s="33" t="s">
        <v>10991</v>
      </c>
      <c r="S748" s="33"/>
      <c r="T748" s="33" t="s">
        <v>10991</v>
      </c>
      <c r="U748" s="33"/>
      <c r="V748" s="77">
        <v>305</v>
      </c>
      <c r="W748" s="272">
        <v>205</v>
      </c>
      <c r="X748" s="342" t="s">
        <v>3087</v>
      </c>
      <c r="Y748" s="711"/>
      <c r="Z748" s="105"/>
      <c r="AA748" s="105"/>
      <c r="AB748" s="105" t="s">
        <v>4985</v>
      </c>
      <c r="AF748" s="31" t="s">
        <v>16601</v>
      </c>
    </row>
    <row r="749" spans="1:32" ht="18" customHeight="1">
      <c r="A749" s="348" t="s">
        <v>21457</v>
      </c>
      <c r="B749" s="340" t="s">
        <v>21458</v>
      </c>
      <c r="C749" s="314" t="s">
        <v>8837</v>
      </c>
      <c r="D749" s="123">
        <v>0.8</v>
      </c>
      <c r="E749" s="124">
        <v>520</v>
      </c>
      <c r="F749" s="3" t="s">
        <v>1171</v>
      </c>
      <c r="G749" s="3" t="s">
        <v>1171</v>
      </c>
      <c r="H749" s="3" t="s">
        <v>1172</v>
      </c>
      <c r="I749" s="3"/>
      <c r="J749" s="388"/>
      <c r="K749" s="2" t="s">
        <v>21461</v>
      </c>
      <c r="O749" s="161"/>
      <c r="R749" s="33" t="s">
        <v>10991</v>
      </c>
      <c r="S749" s="33"/>
      <c r="T749" s="33" t="s">
        <v>10991</v>
      </c>
      <c r="U749" s="33"/>
      <c r="V749" s="77">
        <v>305</v>
      </c>
      <c r="W749" s="272">
        <v>205</v>
      </c>
      <c r="X749" s="342" t="s">
        <v>1447</v>
      </c>
      <c r="Y749" s="711"/>
      <c r="Z749" s="105" t="s">
        <v>10040</v>
      </c>
      <c r="AA749" s="105" t="s">
        <v>2204</v>
      </c>
      <c r="AB749" s="105" t="s">
        <v>4985</v>
      </c>
      <c r="AF749" s="31" t="s">
        <v>21462</v>
      </c>
    </row>
    <row r="750" spans="1:32" ht="18" customHeight="1">
      <c r="A750" s="348" t="s">
        <v>21459</v>
      </c>
      <c r="B750" s="340" t="s">
        <v>21460</v>
      </c>
      <c r="C750" s="314" t="s">
        <v>8837</v>
      </c>
      <c r="D750" s="123">
        <v>0.8</v>
      </c>
      <c r="E750" s="124">
        <v>520</v>
      </c>
      <c r="F750" s="3" t="s">
        <v>1171</v>
      </c>
      <c r="G750" s="3" t="s">
        <v>1171</v>
      </c>
      <c r="H750" s="3" t="s">
        <v>1172</v>
      </c>
      <c r="I750" s="3"/>
      <c r="J750" s="388"/>
      <c r="K750" s="2" t="s">
        <v>21461</v>
      </c>
      <c r="O750" s="161"/>
      <c r="R750" s="33" t="s">
        <v>10991</v>
      </c>
      <c r="S750" s="33"/>
      <c r="T750" s="33" t="s">
        <v>10991</v>
      </c>
      <c r="U750" s="33"/>
      <c r="V750" s="77">
        <v>305</v>
      </c>
      <c r="W750" s="272">
        <v>205</v>
      </c>
      <c r="X750" s="342" t="s">
        <v>1447</v>
      </c>
      <c r="Y750" s="711"/>
      <c r="Z750" s="105" t="s">
        <v>10040</v>
      </c>
      <c r="AA750" s="105" t="s">
        <v>2204</v>
      </c>
      <c r="AB750" s="105" t="s">
        <v>4985</v>
      </c>
      <c r="AF750" s="31" t="s">
        <v>21462</v>
      </c>
    </row>
    <row r="751" spans="1:32" ht="18" customHeight="1">
      <c r="A751" s="348" t="s">
        <v>24023</v>
      </c>
      <c r="B751" s="340" t="s">
        <v>24024</v>
      </c>
      <c r="C751" s="314" t="s">
        <v>8837</v>
      </c>
      <c r="D751" s="123">
        <v>0.9</v>
      </c>
      <c r="E751" s="124">
        <v>640</v>
      </c>
      <c r="F751" s="3" t="s">
        <v>1171</v>
      </c>
      <c r="G751" s="3" t="s">
        <v>1171</v>
      </c>
      <c r="H751" s="3" t="s">
        <v>1172</v>
      </c>
      <c r="I751" s="3"/>
      <c r="J751" s="388"/>
      <c r="K751" s="2" t="s">
        <v>24031</v>
      </c>
      <c r="O751" s="161"/>
      <c r="R751" s="33" t="s">
        <v>10991</v>
      </c>
      <c r="S751" s="33"/>
      <c r="T751" s="33" t="s">
        <v>10991</v>
      </c>
      <c r="U751" s="33"/>
      <c r="V751" s="77">
        <v>570</v>
      </c>
      <c r="W751" s="272">
        <v>292.5</v>
      </c>
      <c r="X751" s="342" t="s">
        <v>419</v>
      </c>
      <c r="Y751" s="711" t="s">
        <v>1510</v>
      </c>
      <c r="Z751" s="105"/>
      <c r="AA751" s="105"/>
      <c r="AB751" s="105" t="s">
        <v>4985</v>
      </c>
      <c r="AF751" s="31" t="s">
        <v>24025</v>
      </c>
    </row>
    <row r="752" spans="1:32" ht="18" customHeight="1">
      <c r="A752" s="348" t="s">
        <v>23992</v>
      </c>
      <c r="B752" s="340" t="s">
        <v>23993</v>
      </c>
      <c r="C752" s="314" t="s">
        <v>8837</v>
      </c>
      <c r="D752" s="123">
        <v>0.9</v>
      </c>
      <c r="E752" s="124">
        <v>670</v>
      </c>
      <c r="F752" s="3" t="s">
        <v>23994</v>
      </c>
      <c r="G752" s="3" t="s">
        <v>23994</v>
      </c>
      <c r="H752" s="3" t="s">
        <v>23995</v>
      </c>
      <c r="I752" s="3"/>
      <c r="J752" s="388"/>
      <c r="K752" s="2" t="s">
        <v>3474</v>
      </c>
      <c r="O752" s="161"/>
      <c r="R752" s="33" t="s">
        <v>10991</v>
      </c>
      <c r="S752" s="33"/>
      <c r="T752" s="33" t="s">
        <v>10991</v>
      </c>
      <c r="U752" s="33"/>
      <c r="V752" s="77">
        <v>605</v>
      </c>
      <c r="W752" s="272">
        <v>292.5</v>
      </c>
      <c r="X752" s="342" t="s">
        <v>419</v>
      </c>
      <c r="Y752" s="711" t="s">
        <v>1510</v>
      </c>
      <c r="Z752" s="105"/>
      <c r="AA752" s="105"/>
      <c r="AB752" s="105" t="s">
        <v>4985</v>
      </c>
      <c r="AF752" s="31" t="s">
        <v>23996</v>
      </c>
    </row>
    <row r="753" spans="1:32" ht="18" customHeight="1">
      <c r="C753" s="80"/>
      <c r="D753" s="123"/>
      <c r="E753" s="124"/>
      <c r="F753" s="3"/>
      <c r="G753" s="3"/>
      <c r="H753" s="3"/>
      <c r="I753" s="3"/>
      <c r="J753" s="388"/>
      <c r="O753" s="161"/>
      <c r="R753" s="33"/>
      <c r="S753" s="33"/>
      <c r="T753" s="33"/>
      <c r="U753" s="33"/>
      <c r="Y753" s="711"/>
      <c r="Z753" s="105"/>
      <c r="AA753" s="105"/>
    </row>
    <row r="754" spans="1:32" ht="18" customHeight="1">
      <c r="A754" s="348" t="s">
        <v>25711</v>
      </c>
      <c r="B754" s="340" t="s">
        <v>25712</v>
      </c>
      <c r="C754" s="80" t="s">
        <v>25707</v>
      </c>
      <c r="D754" s="123">
        <v>0.7</v>
      </c>
      <c r="E754" s="124">
        <v>640</v>
      </c>
      <c r="F754" s="3" t="s">
        <v>25708</v>
      </c>
      <c r="G754" s="3" t="s">
        <v>25709</v>
      </c>
      <c r="H754" s="3" t="s">
        <v>25708</v>
      </c>
      <c r="I754" s="3"/>
      <c r="J754" s="388"/>
      <c r="K754" s="981" t="s">
        <v>25713</v>
      </c>
      <c r="O754" s="161"/>
      <c r="R754" s="33"/>
      <c r="S754" s="33"/>
      <c r="T754" s="33"/>
      <c r="U754" s="33"/>
      <c r="Y754" s="711"/>
      <c r="Z754" s="105"/>
      <c r="AA754" s="105"/>
    </row>
    <row r="755" spans="1:32" ht="18" customHeight="1">
      <c r="A755" s="579" t="s">
        <v>7376</v>
      </c>
      <c r="B755" s="580" t="s">
        <v>9089</v>
      </c>
      <c r="C755" s="306"/>
      <c r="D755" s="151"/>
      <c r="E755" s="148"/>
      <c r="F755" s="88"/>
      <c r="G755" s="88"/>
      <c r="H755" s="88"/>
      <c r="I755" s="88">
        <v>40</v>
      </c>
      <c r="J755" s="389" t="s">
        <v>9090</v>
      </c>
      <c r="K755" s="13" t="s">
        <v>9876</v>
      </c>
      <c r="L755" s="13"/>
      <c r="M755" s="108"/>
      <c r="N755" s="108"/>
      <c r="O755" s="581" t="s">
        <v>9091</v>
      </c>
      <c r="P755" s="627"/>
      <c r="Q755" s="627"/>
      <c r="R755" s="33"/>
      <c r="S755" s="33"/>
      <c r="T755" s="33"/>
      <c r="U755" s="33"/>
      <c r="V755" s="33"/>
      <c r="W755" s="582"/>
      <c r="X755" s="583" t="s">
        <v>8107</v>
      </c>
      <c r="Y755" s="718"/>
      <c r="Z755" s="684"/>
      <c r="AA755" s="684"/>
      <c r="AB755" s="684"/>
      <c r="AC755" s="684"/>
      <c r="AD755" s="809"/>
      <c r="AE755" s="809"/>
    </row>
    <row r="756" spans="1:32" ht="18" customHeight="1">
      <c r="A756" s="348" t="s">
        <v>9092</v>
      </c>
      <c r="B756" s="340" t="s">
        <v>3388</v>
      </c>
      <c r="C756" s="80" t="s">
        <v>3389</v>
      </c>
      <c r="D756" s="123">
        <v>0.5</v>
      </c>
      <c r="E756" s="124">
        <v>520</v>
      </c>
      <c r="F756" s="3" t="s">
        <v>10133</v>
      </c>
      <c r="G756" s="3" t="s">
        <v>10133</v>
      </c>
      <c r="H756" s="3" t="s">
        <v>10132</v>
      </c>
      <c r="I756" s="3">
        <v>200</v>
      </c>
      <c r="J756" s="388"/>
      <c r="K756" s="2" t="s">
        <v>9876</v>
      </c>
      <c r="O756" s="161" t="s">
        <v>3390</v>
      </c>
      <c r="R756" s="33" t="s">
        <v>10991</v>
      </c>
      <c r="S756" s="33" t="s">
        <v>11003</v>
      </c>
      <c r="T756" s="33" t="s">
        <v>10991</v>
      </c>
      <c r="U756" s="33"/>
      <c r="V756" s="77">
        <v>461</v>
      </c>
      <c r="W756" s="272">
        <v>292.5</v>
      </c>
      <c r="X756" s="342" t="s">
        <v>8107</v>
      </c>
      <c r="Y756" s="711"/>
      <c r="Z756" s="105"/>
      <c r="AA756" s="105"/>
    </row>
    <row r="757" spans="1:32" ht="18" customHeight="1">
      <c r="A757" s="348" t="s">
        <v>12768</v>
      </c>
      <c r="B757" s="340" t="s">
        <v>12769</v>
      </c>
      <c r="C757" s="80" t="s">
        <v>10131</v>
      </c>
      <c r="D757" s="123">
        <v>0.6</v>
      </c>
      <c r="E757" s="124">
        <v>570</v>
      </c>
      <c r="F757" s="3"/>
      <c r="G757" s="3"/>
      <c r="H757" s="3"/>
      <c r="I757" s="3"/>
      <c r="J757" s="388"/>
      <c r="O757" s="161"/>
      <c r="R757" s="33"/>
      <c r="S757" s="33"/>
      <c r="T757" s="33"/>
      <c r="U757" s="33"/>
      <c r="X757" s="342" t="s">
        <v>9877</v>
      </c>
      <c r="Y757" s="711" t="s">
        <v>12770</v>
      </c>
      <c r="Z757" s="105"/>
      <c r="AA757" s="105"/>
    </row>
    <row r="758" spans="1:32" ht="18" customHeight="1">
      <c r="A758" s="579" t="s">
        <v>11160</v>
      </c>
      <c r="B758" s="580" t="s">
        <v>11161</v>
      </c>
      <c r="C758" s="306" t="s">
        <v>11162</v>
      </c>
      <c r="D758" s="151">
        <v>0.48</v>
      </c>
      <c r="E758" s="148">
        <v>405</v>
      </c>
      <c r="F758" s="88" t="s">
        <v>10132</v>
      </c>
      <c r="G758" s="88" t="s">
        <v>10132</v>
      </c>
      <c r="H758" s="88" t="s">
        <v>10133</v>
      </c>
      <c r="I758" s="88"/>
      <c r="J758" s="389"/>
      <c r="K758" s="13" t="s">
        <v>9876</v>
      </c>
      <c r="L758" s="13"/>
      <c r="M758" s="108"/>
      <c r="N758" s="108"/>
      <c r="O758" s="581" t="s">
        <v>11163</v>
      </c>
      <c r="P758" s="627"/>
      <c r="Q758" s="627"/>
      <c r="R758" s="33" t="s">
        <v>10991</v>
      </c>
      <c r="S758" s="33" t="s">
        <v>11003</v>
      </c>
      <c r="T758" s="33" t="s">
        <v>10991</v>
      </c>
      <c r="U758" s="33"/>
      <c r="V758" s="33">
        <v>461</v>
      </c>
      <c r="W758" s="582">
        <v>292.5</v>
      </c>
      <c r="X758" s="583" t="s">
        <v>8107</v>
      </c>
      <c r="Y758" s="718"/>
      <c r="Z758" s="684"/>
      <c r="AA758" s="684"/>
      <c r="AB758" s="684"/>
      <c r="AC758" s="684"/>
      <c r="AD758" s="809"/>
      <c r="AE758" s="809"/>
    </row>
    <row r="759" spans="1:32" ht="18" customHeight="1">
      <c r="A759" s="348" t="s">
        <v>11164</v>
      </c>
      <c r="B759" s="340" t="s">
        <v>11888</v>
      </c>
      <c r="C759" s="80" t="s">
        <v>5623</v>
      </c>
      <c r="D759" s="123">
        <v>0.6</v>
      </c>
      <c r="E759" s="124">
        <v>520</v>
      </c>
      <c r="F759" s="3" t="s">
        <v>10132</v>
      </c>
      <c r="G759" s="3" t="s">
        <v>10132</v>
      </c>
      <c r="H759" s="3" t="s">
        <v>10133</v>
      </c>
      <c r="I759" s="3">
        <v>180</v>
      </c>
      <c r="J759" s="388"/>
      <c r="K759" s="2" t="s">
        <v>9876</v>
      </c>
      <c r="O759" s="161" t="s">
        <v>11164</v>
      </c>
      <c r="R759" s="33" t="s">
        <v>6247</v>
      </c>
      <c r="S759" s="33"/>
      <c r="T759" s="33" t="s">
        <v>6247</v>
      </c>
      <c r="U759" s="33"/>
      <c r="V759" s="77">
        <v>461</v>
      </c>
      <c r="W759" s="272">
        <v>292.5</v>
      </c>
      <c r="X759" s="342" t="s">
        <v>8107</v>
      </c>
      <c r="Y759" s="711"/>
      <c r="Z759" s="105"/>
      <c r="AA759" s="105"/>
    </row>
    <row r="760" spans="1:32" s="1062" customFormat="1" ht="18" customHeight="1">
      <c r="A760" s="348" t="s">
        <v>25677</v>
      </c>
      <c r="B760" s="340" t="s">
        <v>25678</v>
      </c>
      <c r="C760" s="80" t="s">
        <v>1010</v>
      </c>
      <c r="D760" s="123">
        <v>0.8</v>
      </c>
      <c r="E760" s="124">
        <v>405</v>
      </c>
      <c r="F760" s="3" t="s">
        <v>1171</v>
      </c>
      <c r="G760" s="3" t="s">
        <v>1171</v>
      </c>
      <c r="H760" s="3" t="s">
        <v>1172</v>
      </c>
      <c r="I760" s="3">
        <v>300</v>
      </c>
      <c r="J760" s="388"/>
      <c r="K760" s="2"/>
      <c r="L760" s="1160" t="s">
        <v>25679</v>
      </c>
      <c r="O760" s="161"/>
      <c r="P760" s="10"/>
      <c r="Q760" s="10"/>
      <c r="R760" s="33"/>
      <c r="S760" s="33"/>
      <c r="T760" s="33"/>
      <c r="U760" s="33"/>
      <c r="V760" s="77"/>
      <c r="W760" s="272"/>
      <c r="X760" s="342"/>
      <c r="Y760" s="711"/>
      <c r="Z760" s="105"/>
      <c r="AA760" s="105"/>
      <c r="AB760" s="105"/>
      <c r="AC760" s="105"/>
      <c r="AD760" s="104"/>
      <c r="AE760" s="104"/>
      <c r="AF760" s="31"/>
    </row>
    <row r="761" spans="1:32" ht="18" customHeight="1">
      <c r="A761" s="579" t="s">
        <v>1304</v>
      </c>
      <c r="B761" s="580" t="s">
        <v>1305</v>
      </c>
      <c r="C761" s="306" t="s">
        <v>11162</v>
      </c>
      <c r="D761" s="151">
        <v>0.6</v>
      </c>
      <c r="E761" s="148">
        <v>520</v>
      </c>
      <c r="F761" s="88" t="s">
        <v>10132</v>
      </c>
      <c r="G761" s="88" t="s">
        <v>10132</v>
      </c>
      <c r="H761" s="88" t="s">
        <v>10133</v>
      </c>
      <c r="I761" s="88">
        <v>180</v>
      </c>
      <c r="J761" s="389"/>
      <c r="K761" s="13" t="s">
        <v>9876</v>
      </c>
      <c r="L761" s="13"/>
      <c r="M761" s="108"/>
      <c r="N761" s="108"/>
      <c r="O761" s="581" t="s">
        <v>1306</v>
      </c>
      <c r="P761" s="627"/>
      <c r="Q761" s="627"/>
      <c r="R761" s="33" t="s">
        <v>10991</v>
      </c>
      <c r="S761" s="33" t="s">
        <v>11539</v>
      </c>
      <c r="T761" s="33" t="s">
        <v>10991</v>
      </c>
      <c r="U761" s="33" t="s">
        <v>11539</v>
      </c>
      <c r="V761" s="33">
        <v>461</v>
      </c>
      <c r="W761" s="582">
        <v>292.5</v>
      </c>
      <c r="X761" s="583" t="s">
        <v>8107</v>
      </c>
      <c r="Y761" s="718"/>
      <c r="Z761" s="684"/>
      <c r="AA761" s="684"/>
      <c r="AB761" s="684"/>
      <c r="AC761" s="684"/>
      <c r="AD761" s="809"/>
      <c r="AE761" s="809"/>
    </row>
    <row r="762" spans="1:32" ht="18" customHeight="1">
      <c r="A762" s="579" t="s">
        <v>1307</v>
      </c>
      <c r="B762" s="580" t="s">
        <v>203</v>
      </c>
      <c r="C762" s="306" t="s">
        <v>3389</v>
      </c>
      <c r="D762" s="151">
        <v>0.8</v>
      </c>
      <c r="E762" s="148">
        <v>520</v>
      </c>
      <c r="F762" s="88" t="s">
        <v>10132</v>
      </c>
      <c r="G762" s="88" t="s">
        <v>10132</v>
      </c>
      <c r="H762" s="88" t="s">
        <v>10133</v>
      </c>
      <c r="I762" s="88">
        <v>160</v>
      </c>
      <c r="J762" s="389"/>
      <c r="K762" s="13" t="s">
        <v>9876</v>
      </c>
      <c r="L762" s="13"/>
      <c r="M762" s="108"/>
      <c r="N762" s="108"/>
      <c r="O762" s="581" t="s">
        <v>2741</v>
      </c>
      <c r="P762" s="627"/>
      <c r="Q762" s="627"/>
      <c r="R762" s="33">
        <v>0</v>
      </c>
      <c r="S762" s="33">
        <v>-1</v>
      </c>
      <c r="T762" s="33">
        <v>0</v>
      </c>
      <c r="U762" s="33">
        <v>-1</v>
      </c>
      <c r="V762" s="33">
        <v>390</v>
      </c>
      <c r="W762" s="582">
        <v>282</v>
      </c>
      <c r="X762" s="583" t="s">
        <v>8107</v>
      </c>
      <c r="Y762" s="718"/>
      <c r="Z762" s="684"/>
      <c r="AA762" s="684"/>
      <c r="AB762" s="684"/>
      <c r="AC762" s="684"/>
      <c r="AD762" s="809"/>
      <c r="AE762" s="809"/>
    </row>
    <row r="763" spans="1:32" ht="18" customHeight="1">
      <c r="A763" s="348" t="s">
        <v>12883</v>
      </c>
      <c r="B763" s="340" t="s">
        <v>10976</v>
      </c>
      <c r="C763" s="80" t="s">
        <v>11162</v>
      </c>
      <c r="D763" s="123">
        <v>0.6</v>
      </c>
      <c r="E763" s="124">
        <v>520</v>
      </c>
      <c r="F763" s="3" t="s">
        <v>10132</v>
      </c>
      <c r="G763" s="3" t="s">
        <v>10132</v>
      </c>
      <c r="H763" s="3" t="s">
        <v>10133</v>
      </c>
      <c r="I763" s="3">
        <v>180</v>
      </c>
      <c r="J763" s="388"/>
      <c r="K763" s="2" t="s">
        <v>9876</v>
      </c>
      <c r="O763" s="161" t="s">
        <v>10977</v>
      </c>
      <c r="R763" s="33">
        <v>0</v>
      </c>
      <c r="S763" s="33">
        <v>-1</v>
      </c>
      <c r="T763" s="33">
        <v>0</v>
      </c>
      <c r="U763" s="33">
        <v>-1</v>
      </c>
      <c r="V763" s="77">
        <v>461</v>
      </c>
      <c r="W763" s="272">
        <v>292.5</v>
      </c>
      <c r="X763" s="342" t="s">
        <v>8107</v>
      </c>
      <c r="Y763" s="711"/>
      <c r="Z763" s="105"/>
      <c r="AA763" s="105"/>
    </row>
    <row r="764" spans="1:32" ht="18" customHeight="1">
      <c r="A764" s="579" t="s">
        <v>3288</v>
      </c>
      <c r="B764" s="580" t="s">
        <v>3289</v>
      </c>
      <c r="C764" s="306"/>
      <c r="D764" s="151"/>
      <c r="E764" s="148"/>
      <c r="F764" s="88"/>
      <c r="G764" s="88"/>
      <c r="H764" s="88"/>
      <c r="I764" s="88"/>
      <c r="J764" s="389"/>
      <c r="K764" s="13"/>
      <c r="L764" s="13"/>
      <c r="M764" s="108"/>
      <c r="N764" s="108"/>
      <c r="O764" s="581"/>
      <c r="P764" s="627"/>
      <c r="Q764" s="627"/>
      <c r="R764" s="33"/>
      <c r="S764" s="33"/>
      <c r="T764" s="33"/>
      <c r="U764" s="33"/>
      <c r="V764" s="33"/>
      <c r="W764" s="582"/>
      <c r="X764" s="583"/>
      <c r="Y764" s="718"/>
      <c r="Z764" s="684"/>
      <c r="AA764" s="684"/>
      <c r="AB764" s="684"/>
      <c r="AC764" s="684"/>
      <c r="AD764" s="809"/>
      <c r="AE764" s="809"/>
    </row>
    <row r="765" spans="1:32" ht="18" customHeight="1">
      <c r="A765" s="579" t="s">
        <v>5859</v>
      </c>
      <c r="B765" s="580" t="s">
        <v>5860</v>
      </c>
      <c r="C765" s="306" t="s">
        <v>3389</v>
      </c>
      <c r="D765" s="151">
        <v>0.6</v>
      </c>
      <c r="E765" s="148">
        <v>405</v>
      </c>
      <c r="F765" s="88" t="s">
        <v>10132</v>
      </c>
      <c r="G765" s="88" t="s">
        <v>10132</v>
      </c>
      <c r="H765" s="88" t="s">
        <v>10133</v>
      </c>
      <c r="I765" s="88">
        <v>220</v>
      </c>
      <c r="J765" s="389"/>
      <c r="K765" s="13" t="s">
        <v>12599</v>
      </c>
      <c r="L765" s="13"/>
      <c r="M765" s="108"/>
      <c r="N765" s="108"/>
      <c r="O765" s="581" t="s">
        <v>5861</v>
      </c>
      <c r="P765" s="627"/>
      <c r="Q765" s="627"/>
      <c r="R765" s="33" t="s">
        <v>10991</v>
      </c>
      <c r="S765" s="33" t="s">
        <v>11003</v>
      </c>
      <c r="T765" s="33" t="s">
        <v>10991</v>
      </c>
      <c r="U765" s="33"/>
      <c r="V765" s="33">
        <v>315</v>
      </c>
      <c r="W765" s="582">
        <v>270</v>
      </c>
      <c r="X765" s="583" t="s">
        <v>8107</v>
      </c>
      <c r="Y765" s="718"/>
      <c r="Z765" s="684"/>
      <c r="AA765" s="684"/>
      <c r="AB765" s="684"/>
      <c r="AC765" s="684"/>
      <c r="AD765" s="809"/>
      <c r="AE765" s="809"/>
    </row>
    <row r="766" spans="1:32" ht="18" customHeight="1">
      <c r="A766" s="348" t="s">
        <v>6965</v>
      </c>
      <c r="B766" s="340" t="s">
        <v>4056</v>
      </c>
      <c r="C766" s="80" t="s">
        <v>10131</v>
      </c>
      <c r="D766" s="123">
        <v>0.6</v>
      </c>
      <c r="E766" s="124">
        <v>435</v>
      </c>
      <c r="F766" s="3" t="s">
        <v>10132</v>
      </c>
      <c r="G766" s="3" t="s">
        <v>10132</v>
      </c>
      <c r="H766" s="3" t="s">
        <v>10133</v>
      </c>
      <c r="I766" s="3"/>
      <c r="J766" s="388"/>
      <c r="K766" s="2" t="s">
        <v>3428</v>
      </c>
      <c r="O766" s="161" t="s">
        <v>6965</v>
      </c>
      <c r="R766" s="33" t="s">
        <v>10991</v>
      </c>
      <c r="S766" s="33" t="s">
        <v>11003</v>
      </c>
      <c r="T766" s="33" t="s">
        <v>10991</v>
      </c>
      <c r="U766" s="33"/>
      <c r="V766" s="77">
        <v>292.5</v>
      </c>
      <c r="W766" s="272">
        <v>240</v>
      </c>
      <c r="X766" s="342" t="s">
        <v>8107</v>
      </c>
      <c r="Y766" s="711"/>
      <c r="Z766" s="105"/>
      <c r="AA766" s="105"/>
    </row>
    <row r="767" spans="1:32" ht="18" customHeight="1">
      <c r="A767" s="348" t="s">
        <v>10866</v>
      </c>
      <c r="B767" s="340" t="s">
        <v>10470</v>
      </c>
      <c r="C767" s="80" t="s">
        <v>3389</v>
      </c>
      <c r="D767" s="123">
        <v>0.6</v>
      </c>
      <c r="E767" s="124">
        <v>405</v>
      </c>
      <c r="F767" s="3" t="s">
        <v>10132</v>
      </c>
      <c r="G767" s="3" t="s">
        <v>10132</v>
      </c>
      <c r="H767" s="3" t="s">
        <v>10133</v>
      </c>
      <c r="I767" s="3">
        <v>250</v>
      </c>
      <c r="J767" s="388"/>
      <c r="K767" s="2" t="s">
        <v>10471</v>
      </c>
      <c r="O767" s="161" t="s">
        <v>278</v>
      </c>
      <c r="R767" s="33">
        <v>0</v>
      </c>
      <c r="S767" s="33">
        <v>-1</v>
      </c>
      <c r="T767" s="33">
        <v>0</v>
      </c>
      <c r="U767" s="33">
        <v>-1</v>
      </c>
      <c r="V767" s="77">
        <v>315</v>
      </c>
      <c r="W767" s="272">
        <v>270</v>
      </c>
      <c r="X767" s="342" t="s">
        <v>8107</v>
      </c>
      <c r="Y767" s="711"/>
      <c r="Z767" s="105"/>
      <c r="AA767" s="105"/>
    </row>
    <row r="768" spans="1:32" ht="18" customHeight="1">
      <c r="A768" s="579" t="s">
        <v>10859</v>
      </c>
      <c r="B768" s="580" t="s">
        <v>10860</v>
      </c>
      <c r="C768" s="306"/>
      <c r="D768" s="151"/>
      <c r="E768" s="148"/>
      <c r="F768" s="88"/>
      <c r="G768" s="88"/>
      <c r="H768" s="88"/>
      <c r="I768" s="88"/>
      <c r="J768" s="389"/>
      <c r="K768" s="13"/>
      <c r="L768" s="13"/>
      <c r="M768" s="108"/>
      <c r="N768" s="108"/>
      <c r="O768" s="581"/>
      <c r="P768" s="627"/>
      <c r="Q768" s="627"/>
      <c r="R768" s="33"/>
      <c r="S768" s="33"/>
      <c r="T768" s="33"/>
      <c r="U768" s="33"/>
      <c r="V768" s="33"/>
      <c r="W768" s="582"/>
      <c r="X768" s="583"/>
      <c r="Y768" s="718"/>
      <c r="Z768" s="684"/>
      <c r="AA768" s="684"/>
      <c r="AB768" s="684"/>
      <c r="AC768" s="684"/>
      <c r="AD768" s="809"/>
      <c r="AE768" s="809"/>
    </row>
    <row r="769" spans="1:110" ht="18" customHeight="1">
      <c r="A769" s="579" t="s">
        <v>10861</v>
      </c>
      <c r="B769" s="580" t="s">
        <v>10862</v>
      </c>
      <c r="C769" s="306"/>
      <c r="D769" s="151"/>
      <c r="E769" s="148"/>
      <c r="F769" s="88"/>
      <c r="G769" s="88"/>
      <c r="H769" s="88"/>
      <c r="I769" s="88"/>
      <c r="J769" s="389"/>
      <c r="K769" s="13"/>
      <c r="L769" s="13"/>
      <c r="M769" s="108"/>
      <c r="N769" s="108"/>
      <c r="O769" s="581"/>
      <c r="P769" s="627"/>
      <c r="Q769" s="627"/>
      <c r="R769" s="33"/>
      <c r="S769" s="33"/>
      <c r="T769" s="33"/>
      <c r="U769" s="33"/>
      <c r="V769" s="33"/>
      <c r="W769" s="582"/>
      <c r="X769" s="583"/>
      <c r="Y769" s="718"/>
      <c r="Z769" s="684"/>
      <c r="AA769" s="684"/>
      <c r="AB769" s="684"/>
      <c r="AC769" s="684"/>
      <c r="AD769" s="809"/>
      <c r="AE769" s="809"/>
    </row>
    <row r="770" spans="1:110" ht="18" customHeight="1">
      <c r="A770" s="579" t="s">
        <v>279</v>
      </c>
      <c r="B770" s="580" t="s">
        <v>944</v>
      </c>
      <c r="C770" s="306" t="s">
        <v>3389</v>
      </c>
      <c r="D770" s="151">
        <v>0.8</v>
      </c>
      <c r="E770" s="148">
        <v>520</v>
      </c>
      <c r="F770" s="88" t="s">
        <v>10133</v>
      </c>
      <c r="G770" s="88" t="s">
        <v>10132</v>
      </c>
      <c r="H770" s="88" t="s">
        <v>10133</v>
      </c>
      <c r="I770" s="88">
        <v>140</v>
      </c>
      <c r="J770" s="389"/>
      <c r="K770" s="13" t="s">
        <v>9876</v>
      </c>
      <c r="L770" s="13"/>
      <c r="M770" s="108"/>
      <c r="N770" s="108"/>
      <c r="O770" s="581" t="s">
        <v>945</v>
      </c>
      <c r="P770" s="627"/>
      <c r="Q770" s="627"/>
      <c r="R770" s="33">
        <v>0</v>
      </c>
      <c r="S770" s="33">
        <v>-1</v>
      </c>
      <c r="T770" s="33">
        <v>0</v>
      </c>
      <c r="U770" s="33">
        <v>-1</v>
      </c>
      <c r="V770" s="33">
        <v>461</v>
      </c>
      <c r="W770" s="582">
        <v>292.5</v>
      </c>
      <c r="X770" s="583" t="s">
        <v>8107</v>
      </c>
      <c r="Y770" s="718"/>
      <c r="Z770" s="684"/>
      <c r="AA770" s="684"/>
      <c r="AB770" s="684"/>
      <c r="AC770" s="684"/>
      <c r="AD770" s="809"/>
      <c r="AE770" s="809"/>
    </row>
    <row r="771" spans="1:110" ht="18" customHeight="1">
      <c r="A771" s="348" t="s">
        <v>946</v>
      </c>
      <c r="B771" s="340" t="s">
        <v>4079</v>
      </c>
      <c r="C771" s="80" t="s">
        <v>3389</v>
      </c>
      <c r="D771" s="123">
        <v>0.5</v>
      </c>
      <c r="E771" s="124">
        <v>520</v>
      </c>
      <c r="F771" s="3" t="s">
        <v>10132</v>
      </c>
      <c r="G771" s="3" t="s">
        <v>10133</v>
      </c>
      <c r="H771" s="3" t="s">
        <v>10133</v>
      </c>
      <c r="I771" s="3">
        <v>180</v>
      </c>
      <c r="J771" s="388"/>
      <c r="K771" s="2" t="s">
        <v>9876</v>
      </c>
      <c r="O771" s="161" t="s">
        <v>4080</v>
      </c>
      <c r="R771" s="33">
        <v>0</v>
      </c>
      <c r="S771" s="33">
        <v>-1</v>
      </c>
      <c r="T771" s="33">
        <v>0</v>
      </c>
      <c r="U771" s="33">
        <v>-1</v>
      </c>
      <c r="V771" s="77">
        <v>461</v>
      </c>
      <c r="W771" s="272">
        <v>292.5</v>
      </c>
      <c r="X771" s="342" t="s">
        <v>8107</v>
      </c>
      <c r="Y771" s="711"/>
      <c r="Z771" s="105"/>
      <c r="AA771" s="105"/>
    </row>
    <row r="772" spans="1:110" ht="18" customHeight="1">
      <c r="A772" s="348" t="s">
        <v>4081</v>
      </c>
      <c r="B772" s="340" t="s">
        <v>555</v>
      </c>
      <c r="C772" s="80" t="s">
        <v>3389</v>
      </c>
      <c r="D772" s="123">
        <v>0.6</v>
      </c>
      <c r="E772" s="124">
        <v>405</v>
      </c>
      <c r="F772" s="3" t="s">
        <v>10132</v>
      </c>
      <c r="G772" s="3" t="s">
        <v>10132</v>
      </c>
      <c r="H772" s="3" t="s">
        <v>10133</v>
      </c>
      <c r="I772" s="3">
        <v>400</v>
      </c>
      <c r="J772" s="388"/>
      <c r="K772" s="2" t="s">
        <v>9581</v>
      </c>
      <c r="O772" s="161" t="s">
        <v>6028</v>
      </c>
      <c r="R772" s="33">
        <v>0</v>
      </c>
      <c r="S772" s="33">
        <v>-1</v>
      </c>
      <c r="T772" s="33">
        <v>0</v>
      </c>
      <c r="U772" s="33">
        <v>-1</v>
      </c>
      <c r="V772" s="77">
        <v>295</v>
      </c>
      <c r="W772" s="272">
        <v>182</v>
      </c>
      <c r="X772" s="342" t="s">
        <v>8107</v>
      </c>
      <c r="Y772" s="711"/>
      <c r="Z772" s="105"/>
      <c r="AA772" s="105"/>
    </row>
    <row r="773" spans="1:110" ht="18" customHeight="1">
      <c r="A773" s="348" t="s">
        <v>6029</v>
      </c>
      <c r="B773" s="340" t="s">
        <v>6030</v>
      </c>
      <c r="C773" s="80" t="s">
        <v>3389</v>
      </c>
      <c r="D773" s="123">
        <v>1</v>
      </c>
      <c r="E773" s="124">
        <v>355</v>
      </c>
      <c r="F773" s="3" t="s">
        <v>10132</v>
      </c>
      <c r="G773" s="3" t="s">
        <v>10132</v>
      </c>
      <c r="H773" s="3" t="s">
        <v>10133</v>
      </c>
      <c r="I773" s="3">
        <v>300</v>
      </c>
      <c r="J773" s="388"/>
      <c r="K773" s="2" t="s">
        <v>2796</v>
      </c>
      <c r="O773" s="161" t="s">
        <v>3113</v>
      </c>
      <c r="R773" s="33">
        <v>0</v>
      </c>
      <c r="S773" s="33">
        <v>-1</v>
      </c>
      <c r="T773" s="33">
        <v>0</v>
      </c>
      <c r="U773" s="33">
        <v>-1</v>
      </c>
      <c r="V773" s="77">
        <v>300</v>
      </c>
      <c r="W773" s="272">
        <v>200</v>
      </c>
      <c r="X773" s="342" t="s">
        <v>8107</v>
      </c>
      <c r="Y773" s="711"/>
      <c r="Z773" s="105"/>
      <c r="AA773" s="105"/>
    </row>
    <row r="774" spans="1:110" ht="18" customHeight="1">
      <c r="A774" s="348" t="s">
        <v>5627</v>
      </c>
      <c r="B774" s="340" t="s">
        <v>1130</v>
      </c>
      <c r="C774" s="80" t="s">
        <v>3389</v>
      </c>
      <c r="D774" s="123">
        <v>0.4</v>
      </c>
      <c r="E774" s="124">
        <v>520</v>
      </c>
      <c r="F774" s="3" t="s">
        <v>10133</v>
      </c>
      <c r="G774" s="3" t="s">
        <v>10133</v>
      </c>
      <c r="H774" s="3" t="s">
        <v>10132</v>
      </c>
      <c r="I774" s="3">
        <v>180</v>
      </c>
      <c r="J774" s="388" t="s">
        <v>5628</v>
      </c>
      <c r="K774" s="2" t="s">
        <v>9876</v>
      </c>
      <c r="O774" s="161" t="s">
        <v>5629</v>
      </c>
      <c r="R774" s="33" t="s">
        <v>10991</v>
      </c>
      <c r="S774" s="33" t="s">
        <v>11003</v>
      </c>
      <c r="T774" s="33" t="s">
        <v>10991</v>
      </c>
      <c r="U774" s="33"/>
      <c r="V774" s="77">
        <v>461</v>
      </c>
      <c r="W774" s="272">
        <v>292.5</v>
      </c>
      <c r="X774" s="342" t="s">
        <v>8107</v>
      </c>
      <c r="Y774" s="711"/>
      <c r="Z774" s="105"/>
      <c r="AA774" s="105"/>
    </row>
    <row r="775" spans="1:110" ht="18" customHeight="1">
      <c r="A775" s="900" t="s">
        <v>5102</v>
      </c>
      <c r="B775" s="907" t="s">
        <v>5103</v>
      </c>
      <c r="C775" s="865" t="s">
        <v>11162</v>
      </c>
      <c r="D775" s="847">
        <v>0.48</v>
      </c>
      <c r="E775" s="848">
        <v>405</v>
      </c>
      <c r="F775" s="850" t="s">
        <v>10132</v>
      </c>
      <c r="G775" s="850" t="s">
        <v>10132</v>
      </c>
      <c r="H775" s="850" t="s">
        <v>10133</v>
      </c>
      <c r="I775" s="850">
        <v>250</v>
      </c>
      <c r="J775" s="1068"/>
      <c r="K775" s="852" t="s">
        <v>10392</v>
      </c>
      <c r="L775" s="852"/>
      <c r="M775" s="853"/>
      <c r="N775" s="853"/>
      <c r="O775" s="1069" t="s">
        <v>11163</v>
      </c>
      <c r="P775" s="855"/>
      <c r="Q775" s="855"/>
      <c r="R775" s="856">
        <v>0</v>
      </c>
      <c r="S775" s="856">
        <v>-2</v>
      </c>
      <c r="T775" s="856">
        <v>0</v>
      </c>
      <c r="U775" s="856">
        <v>-1</v>
      </c>
      <c r="V775" s="856">
        <v>344</v>
      </c>
      <c r="W775" s="857">
        <v>292.5</v>
      </c>
      <c r="X775" s="858" t="s">
        <v>8107</v>
      </c>
      <c r="Y775" s="859"/>
      <c r="Z775" s="860"/>
      <c r="AA775" s="860"/>
      <c r="AB775" s="860"/>
      <c r="AC775" s="860"/>
      <c r="AD775" s="861"/>
      <c r="AE775" s="861"/>
      <c r="AF775" s="856"/>
    </row>
    <row r="776" spans="1:110" ht="18" customHeight="1">
      <c r="A776" s="348" t="str">
        <f>ASC(O776)</f>
        <v>7-79-0</v>
      </c>
      <c r="B776" s="344" t="s">
        <v>5406</v>
      </c>
      <c r="C776" s="80" t="s">
        <v>2532</v>
      </c>
      <c r="D776" s="123">
        <v>0.8</v>
      </c>
      <c r="E776" s="124">
        <v>405</v>
      </c>
      <c r="F776" s="3" t="s">
        <v>11224</v>
      </c>
      <c r="G776" s="3" t="s">
        <v>11224</v>
      </c>
      <c r="H776" s="3" t="s">
        <v>4008</v>
      </c>
      <c r="I776" s="114" t="s">
        <v>481</v>
      </c>
      <c r="J776" s="388"/>
      <c r="K776" s="2" t="s">
        <v>6633</v>
      </c>
      <c r="O776" s="162" t="s">
        <v>4694</v>
      </c>
      <c r="P776" s="198"/>
      <c r="Q776" s="198"/>
      <c r="R776" s="33">
        <v>0</v>
      </c>
      <c r="S776" s="33">
        <v>-1</v>
      </c>
      <c r="T776" s="33">
        <v>0</v>
      </c>
      <c r="U776" s="33">
        <v>-1</v>
      </c>
      <c r="V776" s="77">
        <v>315</v>
      </c>
      <c r="W776" s="272">
        <v>270</v>
      </c>
      <c r="X776" s="342" t="s">
        <v>9563</v>
      </c>
      <c r="Y776" s="711"/>
      <c r="Z776" s="105"/>
      <c r="AA776" s="105"/>
    </row>
    <row r="777" spans="1:110" s="134" customFormat="1" ht="18" customHeight="1">
      <c r="A777" s="348" t="s">
        <v>7217</v>
      </c>
      <c r="B777" s="340" t="s">
        <v>1131</v>
      </c>
      <c r="C777" s="304" t="s">
        <v>11718</v>
      </c>
      <c r="D777" s="132">
        <v>1</v>
      </c>
      <c r="E777" s="133">
        <v>520</v>
      </c>
      <c r="F777" s="3" t="s">
        <v>10109</v>
      </c>
      <c r="G777" s="131" t="s">
        <v>10109</v>
      </c>
      <c r="H777" s="3" t="s">
        <v>9914</v>
      </c>
      <c r="I777" s="131"/>
      <c r="J777" s="371"/>
      <c r="K777" s="2" t="s">
        <v>3517</v>
      </c>
      <c r="L777" s="2"/>
      <c r="M777" s="22"/>
      <c r="N777" s="22"/>
      <c r="O777" s="71"/>
      <c r="P777" s="10"/>
      <c r="Q777" s="10"/>
      <c r="R777" s="82" t="s">
        <v>1331</v>
      </c>
      <c r="S777" s="82" t="s">
        <v>1332</v>
      </c>
      <c r="T777" s="82" t="s">
        <v>1331</v>
      </c>
      <c r="U777" s="82"/>
      <c r="V777" s="77">
        <v>461</v>
      </c>
      <c r="W777" s="272">
        <v>292.5</v>
      </c>
      <c r="X777" s="342" t="s">
        <v>9563</v>
      </c>
      <c r="Y777" s="711"/>
      <c r="Z777" s="368" t="s">
        <v>2204</v>
      </c>
      <c r="AA777" s="368" t="s">
        <v>12334</v>
      </c>
      <c r="AB777" s="368" t="s">
        <v>4985</v>
      </c>
      <c r="AC777" s="368"/>
      <c r="AD777" s="104"/>
      <c r="AE777" s="104"/>
      <c r="AF777" s="31"/>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c r="BZ777" s="22"/>
      <c r="CA777" s="22"/>
      <c r="CB777" s="22"/>
      <c r="CC777" s="22"/>
      <c r="CD777" s="22"/>
      <c r="CE777" s="22"/>
      <c r="CF777" s="22"/>
      <c r="CG777" s="22"/>
      <c r="CH777" s="22"/>
      <c r="CI777" s="22"/>
      <c r="CJ777" s="22"/>
      <c r="CK777" s="22"/>
      <c r="CL777" s="22"/>
      <c r="CM777" s="22"/>
      <c r="CN777" s="22"/>
      <c r="CO777" s="22"/>
      <c r="CP777" s="22"/>
      <c r="CQ777" s="22"/>
      <c r="CR777" s="22"/>
      <c r="CS777" s="22"/>
      <c r="CT777" s="22"/>
      <c r="CU777" s="22"/>
      <c r="CV777" s="22"/>
      <c r="CW777" s="22"/>
      <c r="CX777" s="22"/>
      <c r="CY777" s="22"/>
      <c r="CZ777" s="22"/>
      <c r="DA777" s="22"/>
      <c r="DB777" s="22"/>
      <c r="DC777" s="22"/>
      <c r="DD777" s="22"/>
      <c r="DE777" s="22"/>
      <c r="DF777" s="22"/>
    </row>
    <row r="778" spans="1:110" s="134" customFormat="1" ht="18" customHeight="1">
      <c r="A778" s="348" t="s">
        <v>4054</v>
      </c>
      <c r="B778" s="340" t="s">
        <v>10742</v>
      </c>
      <c r="C778" s="304" t="s">
        <v>11718</v>
      </c>
      <c r="D778" s="132">
        <v>0.8</v>
      </c>
      <c r="E778" s="133">
        <v>520</v>
      </c>
      <c r="F778" s="3" t="s">
        <v>10109</v>
      </c>
      <c r="G778" s="131" t="s">
        <v>10109</v>
      </c>
      <c r="H778" s="3" t="s">
        <v>9914</v>
      </c>
      <c r="I778" s="131"/>
      <c r="J778" s="371"/>
      <c r="K778" s="2" t="s">
        <v>3517</v>
      </c>
      <c r="L778" s="2"/>
      <c r="M778" s="22"/>
      <c r="N778" s="22"/>
      <c r="O778" s="71"/>
      <c r="P778" s="10"/>
      <c r="Q778" s="10"/>
      <c r="R778" s="33" t="s">
        <v>10991</v>
      </c>
      <c r="S778" s="33" t="s">
        <v>11003</v>
      </c>
      <c r="T778" s="33" t="s">
        <v>10991</v>
      </c>
      <c r="U778" s="33"/>
      <c r="V778" s="77">
        <v>461</v>
      </c>
      <c r="W778" s="272">
        <v>292.5</v>
      </c>
      <c r="X778" s="342" t="s">
        <v>9563</v>
      </c>
      <c r="Y778" s="711"/>
      <c r="Z778" s="368"/>
      <c r="AA778" s="368"/>
      <c r="AB778" s="368" t="s">
        <v>4985</v>
      </c>
      <c r="AC778" s="368"/>
      <c r="AD778" s="104"/>
      <c r="AE778" s="104"/>
      <c r="AF778" s="31"/>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c r="BZ778" s="22"/>
      <c r="CA778" s="22"/>
      <c r="CB778" s="22"/>
      <c r="CC778" s="22"/>
      <c r="CD778" s="22"/>
      <c r="CE778" s="22"/>
      <c r="CF778" s="22"/>
      <c r="CG778" s="22"/>
      <c r="CH778" s="22"/>
      <c r="CI778" s="22"/>
      <c r="CJ778" s="22"/>
      <c r="CK778" s="22"/>
      <c r="CL778" s="22"/>
      <c r="CM778" s="22"/>
      <c r="CN778" s="22"/>
      <c r="CO778" s="22"/>
      <c r="CP778" s="22"/>
      <c r="CQ778" s="22"/>
      <c r="CR778" s="22"/>
      <c r="CS778" s="22"/>
      <c r="CT778" s="22"/>
      <c r="CU778" s="22"/>
      <c r="CV778" s="22"/>
      <c r="CW778" s="22"/>
      <c r="CX778" s="22"/>
      <c r="CY778" s="22"/>
      <c r="CZ778" s="22"/>
      <c r="DA778" s="22"/>
      <c r="DB778" s="22"/>
      <c r="DC778" s="22"/>
      <c r="DD778" s="22"/>
      <c r="DE778" s="22"/>
      <c r="DF778" s="22"/>
    </row>
    <row r="779" spans="1:110" s="134" customFormat="1" ht="18" customHeight="1">
      <c r="A779" s="348" t="s">
        <v>3790</v>
      </c>
      <c r="B779" s="340" t="s">
        <v>901</v>
      </c>
      <c r="C779" s="304" t="s">
        <v>11718</v>
      </c>
      <c r="D779" s="132">
        <v>0.8</v>
      </c>
      <c r="E779" s="133">
        <v>520</v>
      </c>
      <c r="F779" s="3" t="s">
        <v>10109</v>
      </c>
      <c r="G779" s="131" t="s">
        <v>10109</v>
      </c>
      <c r="H779" s="3" t="s">
        <v>9914</v>
      </c>
      <c r="I779" s="131"/>
      <c r="J779" s="371"/>
      <c r="K779" s="2" t="s">
        <v>3517</v>
      </c>
      <c r="L779" s="2"/>
      <c r="M779" s="22"/>
      <c r="N779" s="22"/>
      <c r="O779" s="71"/>
      <c r="P779" s="10"/>
      <c r="Q779" s="10"/>
      <c r="R779" s="33" t="s">
        <v>10991</v>
      </c>
      <c r="S779" s="33" t="s">
        <v>11003</v>
      </c>
      <c r="T779" s="33" t="s">
        <v>10991</v>
      </c>
      <c r="U779" s="33"/>
      <c r="V779" s="77">
        <v>461</v>
      </c>
      <c r="W779" s="272">
        <v>292.5</v>
      </c>
      <c r="X779" s="342" t="s">
        <v>9563</v>
      </c>
      <c r="Y779" s="711"/>
      <c r="Z779" s="368"/>
      <c r="AA779" s="368"/>
      <c r="AB779" s="368" t="s">
        <v>4985</v>
      </c>
      <c r="AC779" s="368"/>
      <c r="AD779" s="104"/>
      <c r="AE779" s="104"/>
      <c r="AF779" s="31"/>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c r="CT779" s="22"/>
      <c r="CU779" s="22"/>
      <c r="CV779" s="22"/>
      <c r="CW779" s="22"/>
      <c r="CX779" s="22"/>
      <c r="CY779" s="22"/>
      <c r="CZ779" s="22"/>
      <c r="DA779" s="22"/>
      <c r="DB779" s="22"/>
      <c r="DC779" s="22"/>
      <c r="DD779" s="22"/>
      <c r="DE779" s="22"/>
      <c r="DF779" s="22"/>
    </row>
    <row r="780" spans="1:110" s="134" customFormat="1" ht="18" customHeight="1">
      <c r="A780" s="348" t="s">
        <v>12390</v>
      </c>
      <c r="B780" s="340" t="s">
        <v>8988</v>
      </c>
      <c r="C780" s="304" t="s">
        <v>11718</v>
      </c>
      <c r="D780" s="132">
        <v>0.8</v>
      </c>
      <c r="E780" s="133">
        <v>520</v>
      </c>
      <c r="F780" s="3" t="s">
        <v>10109</v>
      </c>
      <c r="G780" s="131" t="s">
        <v>10109</v>
      </c>
      <c r="H780" s="3" t="s">
        <v>9914</v>
      </c>
      <c r="I780" s="131">
        <v>150</v>
      </c>
      <c r="J780" s="371"/>
      <c r="K780" s="2" t="s">
        <v>3517</v>
      </c>
      <c r="L780" s="2"/>
      <c r="M780" s="22"/>
      <c r="N780" s="22"/>
      <c r="O780" s="71"/>
      <c r="P780" s="10"/>
      <c r="Q780" s="10"/>
      <c r="R780" s="33" t="s">
        <v>10991</v>
      </c>
      <c r="S780" s="33" t="s">
        <v>11003</v>
      </c>
      <c r="T780" s="33" t="s">
        <v>10991</v>
      </c>
      <c r="U780" s="33"/>
      <c r="V780" s="77">
        <v>461</v>
      </c>
      <c r="W780" s="272">
        <v>292.5</v>
      </c>
      <c r="X780" s="342" t="s">
        <v>42</v>
      </c>
      <c r="Y780" s="711" t="s">
        <v>19504</v>
      </c>
      <c r="Z780" s="368" t="s">
        <v>2204</v>
      </c>
      <c r="AA780" s="368" t="s">
        <v>12334</v>
      </c>
      <c r="AB780" s="368" t="s">
        <v>4985</v>
      </c>
      <c r="AC780" s="368"/>
      <c r="AD780" s="104"/>
      <c r="AE780" s="104"/>
      <c r="AF780" s="31" t="s">
        <v>3457</v>
      </c>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c r="CT780" s="22"/>
      <c r="CU780" s="22"/>
      <c r="CV780" s="22"/>
      <c r="CW780" s="22"/>
      <c r="CX780" s="22"/>
      <c r="CY780" s="22"/>
      <c r="CZ780" s="22"/>
      <c r="DA780" s="22"/>
      <c r="DB780" s="22"/>
      <c r="DC780" s="22"/>
      <c r="DD780" s="22"/>
      <c r="DE780" s="22"/>
      <c r="DF780" s="22"/>
    </row>
    <row r="781" spans="1:110" s="134" customFormat="1" ht="18" customHeight="1">
      <c r="A781" s="348" t="s">
        <v>3458</v>
      </c>
      <c r="B781" s="340" t="s">
        <v>3459</v>
      </c>
      <c r="C781" s="304" t="s">
        <v>11718</v>
      </c>
      <c r="D781" s="132">
        <v>0.8</v>
      </c>
      <c r="E781" s="133">
        <v>520</v>
      </c>
      <c r="F781" s="3" t="s">
        <v>10109</v>
      </c>
      <c r="G781" s="131" t="s">
        <v>10109</v>
      </c>
      <c r="H781" s="3" t="s">
        <v>9914</v>
      </c>
      <c r="I781" s="131">
        <v>140</v>
      </c>
      <c r="J781" s="371"/>
      <c r="K781" s="2" t="s">
        <v>3517</v>
      </c>
      <c r="L781" s="2"/>
      <c r="M781" s="22"/>
      <c r="N781" s="22"/>
      <c r="O781" s="71"/>
      <c r="P781" s="10"/>
      <c r="Q781" s="10"/>
      <c r="R781" s="33" t="s">
        <v>10991</v>
      </c>
      <c r="S781" s="33" t="s">
        <v>11003</v>
      </c>
      <c r="T781" s="33" t="s">
        <v>10991</v>
      </c>
      <c r="U781" s="33"/>
      <c r="V781" s="77">
        <v>461</v>
      </c>
      <c r="W781" s="272">
        <v>292.5</v>
      </c>
      <c r="X781" s="342" t="s">
        <v>42</v>
      </c>
      <c r="Y781" s="711" t="s">
        <v>19506</v>
      </c>
      <c r="Z781" s="368" t="s">
        <v>2204</v>
      </c>
      <c r="AA781" s="368" t="s">
        <v>12334</v>
      </c>
      <c r="AB781" s="368" t="s">
        <v>4985</v>
      </c>
      <c r="AC781" s="368"/>
      <c r="AD781" s="104"/>
      <c r="AE781" s="104"/>
      <c r="AF781" s="31" t="s">
        <v>11702</v>
      </c>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c r="BZ781" s="22"/>
      <c r="CA781" s="22"/>
      <c r="CB781" s="22"/>
      <c r="CC781" s="22"/>
      <c r="CD781" s="22"/>
      <c r="CE781" s="22"/>
      <c r="CF781" s="22"/>
      <c r="CG781" s="22"/>
      <c r="CH781" s="22"/>
      <c r="CI781" s="22"/>
      <c r="CJ781" s="22"/>
      <c r="CK781" s="22"/>
      <c r="CL781" s="22"/>
      <c r="CM781" s="22"/>
      <c r="CN781" s="22"/>
      <c r="CO781" s="22"/>
      <c r="CP781" s="22"/>
      <c r="CQ781" s="22"/>
      <c r="CR781" s="22"/>
      <c r="CS781" s="22"/>
      <c r="CT781" s="22"/>
      <c r="CU781" s="22"/>
      <c r="CV781" s="22"/>
      <c r="CW781" s="22"/>
      <c r="CX781" s="22"/>
      <c r="CY781" s="22"/>
      <c r="CZ781" s="22"/>
      <c r="DA781" s="22"/>
      <c r="DB781" s="22"/>
      <c r="DC781" s="22"/>
      <c r="DD781" s="22"/>
      <c r="DE781" s="22"/>
      <c r="DF781" s="22"/>
    </row>
    <row r="782" spans="1:110" s="134" customFormat="1" ht="18" customHeight="1">
      <c r="A782" s="348" t="s">
        <v>6773</v>
      </c>
      <c r="B782" s="340" t="s">
        <v>7119</v>
      </c>
      <c r="C782" s="304" t="s">
        <v>11718</v>
      </c>
      <c r="D782" s="132">
        <v>0.8</v>
      </c>
      <c r="E782" s="133">
        <v>520</v>
      </c>
      <c r="F782" s="3" t="s">
        <v>10109</v>
      </c>
      <c r="G782" s="131" t="s">
        <v>10109</v>
      </c>
      <c r="H782" s="3" t="s">
        <v>9914</v>
      </c>
      <c r="I782" s="131">
        <v>140</v>
      </c>
      <c r="J782" s="371"/>
      <c r="K782" s="2" t="s">
        <v>3517</v>
      </c>
      <c r="L782" s="2"/>
      <c r="M782" s="22"/>
      <c r="N782" s="22"/>
      <c r="O782" s="71"/>
      <c r="P782" s="10"/>
      <c r="Q782" s="10"/>
      <c r="R782" s="33" t="s">
        <v>10991</v>
      </c>
      <c r="S782" s="33" t="s">
        <v>11003</v>
      </c>
      <c r="T782" s="33" t="s">
        <v>10991</v>
      </c>
      <c r="U782" s="33"/>
      <c r="V782" s="77">
        <v>461</v>
      </c>
      <c r="W782" s="272">
        <v>292.5</v>
      </c>
      <c r="X782" s="342" t="s">
        <v>9563</v>
      </c>
      <c r="Y782" s="711"/>
      <c r="Z782" s="368"/>
      <c r="AA782" s="368"/>
      <c r="AB782" s="368" t="s">
        <v>4985</v>
      </c>
      <c r="AC782" s="368"/>
      <c r="AD782" s="104"/>
      <c r="AE782" s="104"/>
      <c r="AF782" s="31" t="s">
        <v>8277</v>
      </c>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c r="BZ782" s="22"/>
      <c r="CA782" s="22"/>
      <c r="CB782" s="22"/>
      <c r="CC782" s="22"/>
      <c r="CD782" s="22"/>
      <c r="CE782" s="22"/>
      <c r="CF782" s="22"/>
      <c r="CG782" s="22"/>
      <c r="CH782" s="22"/>
      <c r="CI782" s="22"/>
      <c r="CJ782" s="22"/>
      <c r="CK782" s="22"/>
      <c r="CL782" s="22"/>
      <c r="CM782" s="22"/>
      <c r="CN782" s="22"/>
      <c r="CO782" s="22"/>
      <c r="CP782" s="22"/>
      <c r="CQ782" s="22"/>
      <c r="CR782" s="22"/>
      <c r="CS782" s="22"/>
      <c r="CT782" s="22"/>
      <c r="CU782" s="22"/>
      <c r="CV782" s="22"/>
      <c r="CW782" s="22"/>
      <c r="CX782" s="22"/>
      <c r="CY782" s="22"/>
      <c r="CZ782" s="22"/>
      <c r="DA782" s="22"/>
      <c r="DB782" s="22"/>
      <c r="DC782" s="22"/>
      <c r="DD782" s="22"/>
      <c r="DE782" s="22"/>
      <c r="DF782" s="22"/>
    </row>
    <row r="783" spans="1:110" s="134" customFormat="1" ht="18" customHeight="1">
      <c r="A783" s="348" t="s">
        <v>8676</v>
      </c>
      <c r="B783" s="340" t="s">
        <v>8675</v>
      </c>
      <c r="C783" s="304" t="s">
        <v>8276</v>
      </c>
      <c r="D783" s="132">
        <v>0.8</v>
      </c>
      <c r="E783" s="133">
        <v>520</v>
      </c>
      <c r="F783" s="3" t="s">
        <v>10513</v>
      </c>
      <c r="G783" s="131"/>
      <c r="H783" s="3"/>
      <c r="I783" s="131">
        <v>130</v>
      </c>
      <c r="J783" s="371"/>
      <c r="K783" s="2" t="s">
        <v>3517</v>
      </c>
      <c r="L783" s="2"/>
      <c r="M783" s="22"/>
      <c r="N783" s="22"/>
      <c r="O783" s="71"/>
      <c r="P783" s="10"/>
      <c r="Q783" s="10"/>
      <c r="R783" s="33" t="s">
        <v>10991</v>
      </c>
      <c r="S783" s="33" t="s">
        <v>11003</v>
      </c>
      <c r="T783" s="33" t="s">
        <v>10991</v>
      </c>
      <c r="U783" s="33"/>
      <c r="V783" s="77">
        <v>461</v>
      </c>
      <c r="W783" s="272">
        <v>292.5</v>
      </c>
      <c r="X783" s="342" t="s">
        <v>9563</v>
      </c>
      <c r="Y783" s="711"/>
      <c r="Z783" s="368"/>
      <c r="AA783" s="368"/>
      <c r="AB783" s="368" t="s">
        <v>4985</v>
      </c>
      <c r="AC783" s="368"/>
      <c r="AD783" s="104"/>
      <c r="AE783" s="104"/>
      <c r="AF783" s="31" t="s">
        <v>8277</v>
      </c>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c r="BZ783" s="22"/>
      <c r="CA783" s="22"/>
      <c r="CB783" s="22"/>
      <c r="CC783" s="22"/>
      <c r="CD783" s="22"/>
      <c r="CE783" s="22"/>
      <c r="CF783" s="22"/>
      <c r="CG783" s="22"/>
      <c r="CH783" s="22"/>
      <c r="CI783" s="22"/>
      <c r="CJ783" s="22"/>
      <c r="CK783" s="22"/>
      <c r="CL783" s="22"/>
      <c r="CM783" s="22"/>
      <c r="CN783" s="22"/>
      <c r="CO783" s="22"/>
      <c r="CP783" s="22"/>
      <c r="CQ783" s="22"/>
      <c r="CR783" s="22"/>
      <c r="CS783" s="22"/>
      <c r="CT783" s="22"/>
      <c r="CU783" s="22"/>
      <c r="CV783" s="22"/>
      <c r="CW783" s="22"/>
      <c r="CX783" s="22"/>
      <c r="CY783" s="22"/>
      <c r="CZ783" s="22"/>
      <c r="DA783" s="22"/>
      <c r="DB783" s="22"/>
      <c r="DC783" s="22"/>
      <c r="DD783" s="22"/>
      <c r="DE783" s="22"/>
      <c r="DF783" s="22"/>
    </row>
    <row r="784" spans="1:110" s="134" customFormat="1" ht="18" customHeight="1">
      <c r="A784" s="348" t="s">
        <v>7920</v>
      </c>
      <c r="B784" s="340" t="s">
        <v>7921</v>
      </c>
      <c r="C784" s="304" t="s">
        <v>12668</v>
      </c>
      <c r="D784" s="132">
        <v>0.8</v>
      </c>
      <c r="E784" s="133">
        <v>520</v>
      </c>
      <c r="F784" s="3" t="s">
        <v>10109</v>
      </c>
      <c r="G784" s="131" t="s">
        <v>9914</v>
      </c>
      <c r="H784" s="3" t="s">
        <v>9914</v>
      </c>
      <c r="I784" s="131">
        <v>140</v>
      </c>
      <c r="J784" s="371"/>
      <c r="K784" s="2" t="s">
        <v>12508</v>
      </c>
      <c r="L784" s="1332" t="s">
        <v>2197</v>
      </c>
      <c r="M784" s="1332"/>
      <c r="N784" s="1332"/>
      <c r="O784" s="1332"/>
      <c r="P784" s="10"/>
      <c r="Q784" s="10"/>
      <c r="R784" s="33" t="s">
        <v>10991</v>
      </c>
      <c r="S784" s="33" t="s">
        <v>11003</v>
      </c>
      <c r="T784" s="33" t="s">
        <v>10991</v>
      </c>
      <c r="U784" s="33"/>
      <c r="V784" s="77">
        <v>461</v>
      </c>
      <c r="W784" s="272">
        <v>292.5</v>
      </c>
      <c r="X784" s="342" t="s">
        <v>9563</v>
      </c>
      <c r="Y784" s="711"/>
      <c r="Z784" s="368" t="s">
        <v>2204</v>
      </c>
      <c r="AA784" s="368" t="s">
        <v>12334</v>
      </c>
      <c r="AB784" s="368" t="s">
        <v>4985</v>
      </c>
      <c r="AC784" s="368"/>
      <c r="AD784" s="104"/>
      <c r="AE784" s="104"/>
      <c r="AF784" s="31" t="s">
        <v>7922</v>
      </c>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c r="BZ784" s="22"/>
      <c r="CA784" s="22"/>
      <c r="CB784" s="22"/>
      <c r="CC784" s="22"/>
      <c r="CD784" s="22"/>
      <c r="CE784" s="22"/>
      <c r="CF784" s="22"/>
      <c r="CG784" s="22"/>
      <c r="CH784" s="22"/>
      <c r="CI784" s="22"/>
      <c r="CJ784" s="22"/>
      <c r="CK784" s="22"/>
      <c r="CL784" s="22"/>
      <c r="CM784" s="22"/>
      <c r="CN784" s="22"/>
      <c r="CO784" s="22"/>
      <c r="CP784" s="22"/>
      <c r="CQ784" s="22"/>
      <c r="CR784" s="22"/>
      <c r="CS784" s="22"/>
      <c r="CT784" s="22"/>
      <c r="CU784" s="22"/>
      <c r="CV784" s="22"/>
      <c r="CW784" s="22"/>
      <c r="CX784" s="22"/>
      <c r="CY784" s="22"/>
      <c r="CZ784" s="22"/>
      <c r="DA784" s="22"/>
      <c r="DB784" s="22"/>
      <c r="DC784" s="22"/>
      <c r="DD784" s="22"/>
      <c r="DE784" s="22"/>
      <c r="DF784" s="22"/>
    </row>
    <row r="785" spans="1:110" s="134" customFormat="1" ht="18" customHeight="1">
      <c r="A785" s="348" t="s">
        <v>15054</v>
      </c>
      <c r="B785" s="340" t="s">
        <v>15055</v>
      </c>
      <c r="C785" s="304" t="s">
        <v>15049</v>
      </c>
      <c r="D785" s="132">
        <v>1</v>
      </c>
      <c r="E785" s="133">
        <v>520</v>
      </c>
      <c r="F785" s="3" t="s">
        <v>1171</v>
      </c>
      <c r="G785" s="131" t="s">
        <v>1172</v>
      </c>
      <c r="H785" s="3" t="s">
        <v>1172</v>
      </c>
      <c r="I785" s="131"/>
      <c r="J785" s="371"/>
      <c r="K785" s="2" t="s">
        <v>6231</v>
      </c>
      <c r="L785" s="2"/>
      <c r="M785" s="22"/>
      <c r="N785" s="22"/>
      <c r="O785" s="71"/>
      <c r="P785" s="10"/>
      <c r="Q785" s="10"/>
      <c r="R785" s="33" t="s">
        <v>10991</v>
      </c>
      <c r="S785" s="33" t="s">
        <v>11003</v>
      </c>
      <c r="T785" s="33" t="s">
        <v>10991</v>
      </c>
      <c r="U785" s="33"/>
      <c r="V785" s="77">
        <v>461</v>
      </c>
      <c r="W785" s="272">
        <v>292.5</v>
      </c>
      <c r="X785" s="342" t="s">
        <v>1447</v>
      </c>
      <c r="Y785" s="711"/>
      <c r="Z785" s="368" t="s">
        <v>2204</v>
      </c>
      <c r="AA785" s="368" t="s">
        <v>10040</v>
      </c>
      <c r="AB785" s="368" t="s">
        <v>4985</v>
      </c>
      <c r="AC785" s="368"/>
      <c r="AD785" s="104"/>
      <c r="AE785" s="104"/>
      <c r="AF785" s="31" t="s">
        <v>15052</v>
      </c>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c r="BZ785" s="22"/>
      <c r="CA785" s="22"/>
      <c r="CB785" s="22"/>
      <c r="CC785" s="22"/>
      <c r="CD785" s="22"/>
      <c r="CE785" s="22"/>
      <c r="CF785" s="22"/>
      <c r="CG785" s="22"/>
      <c r="CH785" s="22"/>
      <c r="CI785" s="22"/>
      <c r="CJ785" s="22"/>
      <c r="CK785" s="22"/>
      <c r="CL785" s="22"/>
      <c r="CM785" s="22"/>
      <c r="CN785" s="22"/>
      <c r="CO785" s="22"/>
      <c r="CP785" s="22"/>
      <c r="CQ785" s="22"/>
      <c r="CR785" s="22"/>
      <c r="CS785" s="22"/>
      <c r="CT785" s="22"/>
      <c r="CU785" s="22"/>
      <c r="CV785" s="22"/>
      <c r="CW785" s="22"/>
      <c r="CX785" s="22"/>
      <c r="CY785" s="22"/>
      <c r="CZ785" s="22"/>
      <c r="DA785" s="22"/>
      <c r="DB785" s="22"/>
      <c r="DC785" s="22"/>
      <c r="DD785" s="22"/>
      <c r="DE785" s="22"/>
      <c r="DF785" s="22"/>
    </row>
    <row r="786" spans="1:110" s="134" customFormat="1" ht="18" customHeight="1">
      <c r="A786" s="348" t="s">
        <v>2900</v>
      </c>
      <c r="B786" s="340" t="s">
        <v>2903</v>
      </c>
      <c r="C786" s="304" t="s">
        <v>12668</v>
      </c>
      <c r="D786" s="132">
        <v>0.8</v>
      </c>
      <c r="E786" s="133">
        <v>520</v>
      </c>
      <c r="F786" s="3" t="s">
        <v>10109</v>
      </c>
      <c r="G786" s="131" t="s">
        <v>9914</v>
      </c>
      <c r="H786" s="3" t="s">
        <v>9914</v>
      </c>
      <c r="I786" s="131">
        <v>140</v>
      </c>
      <c r="J786" s="371"/>
      <c r="K786" s="2" t="s">
        <v>12508</v>
      </c>
      <c r="L786" s="2"/>
      <c r="M786" s="22"/>
      <c r="N786" s="22"/>
      <c r="O786" s="71"/>
      <c r="P786" s="10"/>
      <c r="Q786" s="10"/>
      <c r="R786" s="33" t="s">
        <v>10991</v>
      </c>
      <c r="S786" s="33" t="s">
        <v>11003</v>
      </c>
      <c r="T786" s="33" t="s">
        <v>10991</v>
      </c>
      <c r="U786" s="33"/>
      <c r="V786" s="77">
        <v>461</v>
      </c>
      <c r="W786" s="272">
        <v>292.5</v>
      </c>
      <c r="X786" s="342" t="s">
        <v>9563</v>
      </c>
      <c r="Y786" s="711"/>
      <c r="Z786" s="368" t="s">
        <v>2204</v>
      </c>
      <c r="AA786" s="368" t="s">
        <v>12334</v>
      </c>
      <c r="AB786" s="368" t="s">
        <v>4985</v>
      </c>
      <c r="AC786" s="368"/>
      <c r="AD786" s="104"/>
      <c r="AE786" s="104"/>
      <c r="AF786" s="31" t="s">
        <v>7922</v>
      </c>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c r="BZ786" s="22"/>
      <c r="CA786" s="22"/>
      <c r="CB786" s="22"/>
      <c r="CC786" s="22"/>
      <c r="CD786" s="22"/>
      <c r="CE786" s="22"/>
      <c r="CF786" s="22"/>
      <c r="CG786" s="22"/>
      <c r="CH786" s="22"/>
      <c r="CI786" s="22"/>
      <c r="CJ786" s="22"/>
      <c r="CK786" s="22"/>
      <c r="CL786" s="22"/>
      <c r="CM786" s="22"/>
      <c r="CN786" s="22"/>
      <c r="CO786" s="22"/>
      <c r="CP786" s="22"/>
      <c r="CQ786" s="22"/>
      <c r="CR786" s="22"/>
      <c r="CS786" s="22"/>
      <c r="CT786" s="22"/>
      <c r="CU786" s="22"/>
      <c r="CV786" s="22"/>
      <c r="CW786" s="22"/>
      <c r="CX786" s="22"/>
      <c r="CY786" s="22"/>
      <c r="CZ786" s="22"/>
      <c r="DA786" s="22"/>
      <c r="DB786" s="22"/>
      <c r="DC786" s="22"/>
      <c r="DD786" s="22"/>
      <c r="DE786" s="22"/>
      <c r="DF786" s="22"/>
    </row>
    <row r="787" spans="1:110" s="134" customFormat="1" ht="18" customHeight="1">
      <c r="A787" s="348" t="s">
        <v>15048</v>
      </c>
      <c r="B787" s="340" t="s">
        <v>15053</v>
      </c>
      <c r="C787" s="304" t="s">
        <v>15049</v>
      </c>
      <c r="D787" s="132">
        <v>1</v>
      </c>
      <c r="E787" s="133">
        <v>520</v>
      </c>
      <c r="F787" s="3" t="s">
        <v>15050</v>
      </c>
      <c r="G787" s="131" t="s">
        <v>15051</v>
      </c>
      <c r="H787" s="3" t="s">
        <v>15051</v>
      </c>
      <c r="I787" s="131"/>
      <c r="J787" s="371"/>
      <c r="K787" s="2" t="s">
        <v>6231</v>
      </c>
      <c r="L787" s="2"/>
      <c r="M787" s="22"/>
      <c r="N787" s="22"/>
      <c r="O787" s="71"/>
      <c r="P787" s="10"/>
      <c r="Q787" s="10"/>
      <c r="R787" s="33" t="s">
        <v>10991</v>
      </c>
      <c r="S787" s="33" t="s">
        <v>11003</v>
      </c>
      <c r="T787" s="33" t="s">
        <v>10991</v>
      </c>
      <c r="U787" s="33"/>
      <c r="V787" s="77">
        <v>461</v>
      </c>
      <c r="W787" s="272">
        <v>292.5</v>
      </c>
      <c r="X787" s="342" t="s">
        <v>3911</v>
      </c>
      <c r="Y787" s="711"/>
      <c r="Z787" s="368" t="s">
        <v>2204</v>
      </c>
      <c r="AA787" s="368" t="s">
        <v>10040</v>
      </c>
      <c r="AB787" s="368" t="s">
        <v>4985</v>
      </c>
      <c r="AC787" s="368"/>
      <c r="AD787" s="104"/>
      <c r="AE787" s="104"/>
      <c r="AF787" s="31" t="s">
        <v>15052</v>
      </c>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c r="BZ787" s="22"/>
      <c r="CA787" s="22"/>
      <c r="CB787" s="22"/>
      <c r="CC787" s="22"/>
      <c r="CD787" s="22"/>
      <c r="CE787" s="22"/>
      <c r="CF787" s="22"/>
      <c r="CG787" s="22"/>
      <c r="CH787" s="22"/>
      <c r="CI787" s="22"/>
      <c r="CJ787" s="22"/>
      <c r="CK787" s="22"/>
      <c r="CL787" s="22"/>
      <c r="CM787" s="22"/>
      <c r="CN787" s="22"/>
      <c r="CO787" s="22"/>
      <c r="CP787" s="22"/>
      <c r="CQ787" s="22"/>
      <c r="CR787" s="22"/>
      <c r="CS787" s="22"/>
      <c r="CT787" s="22"/>
      <c r="CU787" s="22"/>
      <c r="CV787" s="22"/>
      <c r="CW787" s="22"/>
      <c r="CX787" s="22"/>
      <c r="CY787" s="22"/>
      <c r="CZ787" s="22"/>
      <c r="DA787" s="22"/>
      <c r="DB787" s="22"/>
      <c r="DC787" s="22"/>
      <c r="DD787" s="22"/>
      <c r="DE787" s="22"/>
      <c r="DF787" s="22"/>
    </row>
    <row r="788" spans="1:110" s="134" customFormat="1" ht="18" customHeight="1">
      <c r="A788" s="348" t="s">
        <v>15930</v>
      </c>
      <c r="B788" s="340" t="s">
        <v>15931</v>
      </c>
      <c r="C788" s="304" t="s">
        <v>15932</v>
      </c>
      <c r="D788" s="132">
        <v>1.2</v>
      </c>
      <c r="E788" s="133">
        <v>520</v>
      </c>
      <c r="F788" s="3" t="s">
        <v>15933</v>
      </c>
      <c r="G788" s="131" t="s">
        <v>15934</v>
      </c>
      <c r="H788" s="3" t="s">
        <v>15934</v>
      </c>
      <c r="I788" s="131"/>
      <c r="J788" s="371"/>
      <c r="K788" s="2" t="s">
        <v>15935</v>
      </c>
      <c r="L788" s="2"/>
      <c r="M788" s="22"/>
      <c r="N788" s="22"/>
      <c r="O788" s="71"/>
      <c r="P788" s="10"/>
      <c r="Q788" s="10"/>
      <c r="R788" s="33" t="s">
        <v>10991</v>
      </c>
      <c r="S788" s="33" t="s">
        <v>11003</v>
      </c>
      <c r="T788" s="33" t="s">
        <v>10991</v>
      </c>
      <c r="U788" s="33"/>
      <c r="V788" s="77">
        <v>461</v>
      </c>
      <c r="W788" s="272">
        <v>292.5</v>
      </c>
      <c r="X788" s="342" t="s">
        <v>15936</v>
      </c>
      <c r="Y788" s="711"/>
      <c r="Z788" s="368" t="s">
        <v>2204</v>
      </c>
      <c r="AA788" s="368" t="s">
        <v>10040</v>
      </c>
      <c r="AB788" s="368" t="s">
        <v>4985</v>
      </c>
      <c r="AC788" s="368"/>
      <c r="AD788" s="104"/>
      <c r="AE788" s="104"/>
      <c r="AF788" s="31" t="s">
        <v>15937</v>
      </c>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c r="BZ788" s="22"/>
      <c r="CA788" s="22"/>
      <c r="CB788" s="22"/>
      <c r="CC788" s="22"/>
      <c r="CD788" s="22"/>
      <c r="CE788" s="22"/>
      <c r="CF788" s="22"/>
      <c r="CG788" s="22"/>
      <c r="CH788" s="22"/>
      <c r="CI788" s="22"/>
      <c r="CJ788" s="22"/>
      <c r="CK788" s="22"/>
      <c r="CL788" s="22"/>
      <c r="CM788" s="22"/>
      <c r="CN788" s="22"/>
      <c r="CO788" s="22"/>
      <c r="CP788" s="22"/>
      <c r="CQ788" s="22"/>
      <c r="CR788" s="22"/>
      <c r="CS788" s="22"/>
      <c r="CT788" s="22"/>
      <c r="CU788" s="22"/>
      <c r="CV788" s="22"/>
      <c r="CW788" s="22"/>
      <c r="CX788" s="22"/>
      <c r="CY788" s="22"/>
      <c r="CZ788" s="22"/>
      <c r="DA788" s="22"/>
      <c r="DB788" s="22"/>
      <c r="DC788" s="22"/>
      <c r="DD788" s="22"/>
      <c r="DE788" s="22"/>
      <c r="DF788" s="22"/>
    </row>
    <row r="789" spans="1:110" s="134" customFormat="1" ht="18" customHeight="1">
      <c r="A789" s="348" t="s">
        <v>9899</v>
      </c>
      <c r="B789" s="340" t="s">
        <v>9900</v>
      </c>
      <c r="C789" s="304" t="s">
        <v>11718</v>
      </c>
      <c r="D789" s="132">
        <v>0.8</v>
      </c>
      <c r="E789" s="133">
        <v>520</v>
      </c>
      <c r="F789" s="3" t="s">
        <v>10109</v>
      </c>
      <c r="G789" s="131" t="s">
        <v>10109</v>
      </c>
      <c r="H789" s="3" t="s">
        <v>9914</v>
      </c>
      <c r="I789" s="131">
        <v>140</v>
      </c>
      <c r="J789" s="371"/>
      <c r="K789" s="2" t="s">
        <v>3517</v>
      </c>
      <c r="L789" s="2"/>
      <c r="M789" s="22"/>
      <c r="N789" s="22"/>
      <c r="O789" s="71"/>
      <c r="P789" s="10"/>
      <c r="Q789" s="10"/>
      <c r="R789" s="82" t="s">
        <v>9901</v>
      </c>
      <c r="S789" s="82" t="s">
        <v>9902</v>
      </c>
      <c r="T789" s="82" t="s">
        <v>9901</v>
      </c>
      <c r="U789" s="82" t="s">
        <v>9903</v>
      </c>
      <c r="V789" s="77">
        <v>461</v>
      </c>
      <c r="W789" s="272">
        <v>292.5</v>
      </c>
      <c r="X789" s="342" t="s">
        <v>3087</v>
      </c>
      <c r="Y789" s="711"/>
      <c r="Z789" s="368"/>
      <c r="AA789" s="368"/>
      <c r="AB789" s="368" t="s">
        <v>4985</v>
      </c>
      <c r="AC789" s="368"/>
      <c r="AD789" s="104"/>
      <c r="AE789" s="104"/>
      <c r="AF789" s="31" t="s">
        <v>9904</v>
      </c>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c r="BZ789" s="22"/>
      <c r="CA789" s="22"/>
      <c r="CB789" s="22"/>
      <c r="CC789" s="22"/>
      <c r="CD789" s="22"/>
      <c r="CE789" s="22"/>
      <c r="CF789" s="22"/>
      <c r="CG789" s="22"/>
      <c r="CH789" s="22"/>
      <c r="CI789" s="22"/>
      <c r="CJ789" s="22"/>
      <c r="CK789" s="22"/>
      <c r="CL789" s="22"/>
      <c r="CM789" s="22"/>
      <c r="CN789" s="22"/>
      <c r="CO789" s="22"/>
      <c r="CP789" s="22"/>
      <c r="CQ789" s="22"/>
      <c r="CR789" s="22"/>
      <c r="CS789" s="22"/>
      <c r="CT789" s="22"/>
      <c r="CU789" s="22"/>
      <c r="CV789" s="22"/>
      <c r="CW789" s="22"/>
      <c r="CX789" s="22"/>
      <c r="CY789" s="22"/>
      <c r="CZ789" s="22"/>
      <c r="DA789" s="22"/>
      <c r="DB789" s="22"/>
      <c r="DC789" s="22"/>
      <c r="DD789" s="22"/>
      <c r="DE789" s="22"/>
      <c r="DF789" s="22"/>
    </row>
    <row r="790" spans="1:110" ht="18" customHeight="1">
      <c r="A790" s="348" t="s">
        <v>8859</v>
      </c>
      <c r="B790" s="340" t="s">
        <v>3720</v>
      </c>
      <c r="C790" s="80" t="s">
        <v>10368</v>
      </c>
      <c r="D790" s="123">
        <v>1</v>
      </c>
      <c r="E790" s="124">
        <v>450</v>
      </c>
      <c r="F790" s="3" t="s">
        <v>2647</v>
      </c>
      <c r="G790" s="3" t="s">
        <v>11224</v>
      </c>
      <c r="H790" s="3" t="s">
        <v>4008</v>
      </c>
      <c r="I790" s="3">
        <v>160</v>
      </c>
      <c r="J790" s="388"/>
      <c r="K790" s="22" t="s">
        <v>1730</v>
      </c>
      <c r="O790" s="161"/>
      <c r="R790" s="76" t="s">
        <v>6565</v>
      </c>
      <c r="S790" s="76" t="s">
        <v>6566</v>
      </c>
      <c r="T790" s="76" t="s">
        <v>6565</v>
      </c>
      <c r="U790" s="82" t="s">
        <v>6775</v>
      </c>
      <c r="V790" s="77">
        <v>335</v>
      </c>
      <c r="W790" s="272">
        <v>230</v>
      </c>
      <c r="X790" s="342" t="s">
        <v>9563</v>
      </c>
      <c r="Y790" s="711"/>
      <c r="Z790" s="105" t="s">
        <v>15113</v>
      </c>
      <c r="AA790" s="105" t="s">
        <v>12334</v>
      </c>
      <c r="AB790" s="105" t="s">
        <v>4985</v>
      </c>
    </row>
    <row r="791" spans="1:110" ht="18" customHeight="1">
      <c r="A791" s="348" t="s">
        <v>10902</v>
      </c>
      <c r="B791" s="340" t="s">
        <v>12713</v>
      </c>
      <c r="C791" s="80" t="s">
        <v>10396</v>
      </c>
      <c r="D791" s="123">
        <v>1</v>
      </c>
      <c r="E791" s="124">
        <v>450</v>
      </c>
      <c r="F791" s="3" t="s">
        <v>2647</v>
      </c>
      <c r="G791" s="3" t="s">
        <v>11224</v>
      </c>
      <c r="H791" s="3" t="s">
        <v>4008</v>
      </c>
      <c r="I791" s="3">
        <v>160</v>
      </c>
      <c r="J791" s="388"/>
      <c r="K791" s="22" t="s">
        <v>1730</v>
      </c>
      <c r="O791" s="161"/>
      <c r="R791" s="76" t="s">
        <v>6565</v>
      </c>
      <c r="S791" s="76" t="s">
        <v>6566</v>
      </c>
      <c r="T791" s="76" t="s">
        <v>6565</v>
      </c>
      <c r="U791" s="82" t="s">
        <v>6775</v>
      </c>
      <c r="V791" s="77">
        <v>335</v>
      </c>
      <c r="W791" s="272">
        <v>230</v>
      </c>
      <c r="X791" s="342" t="s">
        <v>9563</v>
      </c>
      <c r="Y791" s="711"/>
      <c r="Z791" s="105"/>
      <c r="AA791" s="105" t="s">
        <v>12334</v>
      </c>
      <c r="AB791" s="105" t="s">
        <v>4985</v>
      </c>
    </row>
    <row r="792" spans="1:110" ht="18" customHeight="1">
      <c r="A792" s="579" t="s">
        <v>3136</v>
      </c>
      <c r="B792" s="580" t="s">
        <v>7936</v>
      </c>
      <c r="C792" s="306" t="s">
        <v>10396</v>
      </c>
      <c r="D792" s="151">
        <v>0.8</v>
      </c>
      <c r="E792" s="148">
        <v>405</v>
      </c>
      <c r="F792" s="88" t="s">
        <v>4008</v>
      </c>
      <c r="G792" s="88" t="s">
        <v>11224</v>
      </c>
      <c r="H792" s="88" t="s">
        <v>4008</v>
      </c>
      <c r="I792" s="88">
        <v>170</v>
      </c>
      <c r="J792" s="389"/>
      <c r="K792" s="13" t="s">
        <v>1730</v>
      </c>
      <c r="L792" s="13"/>
      <c r="M792" s="108"/>
      <c r="N792" s="108"/>
      <c r="O792" s="581"/>
      <c r="P792" s="627"/>
      <c r="Q792" s="627"/>
      <c r="R792" s="76" t="s">
        <v>6565</v>
      </c>
      <c r="S792" s="76" t="s">
        <v>6566</v>
      </c>
      <c r="T792" s="76" t="s">
        <v>6565</v>
      </c>
      <c r="U792" s="82" t="s">
        <v>6775</v>
      </c>
      <c r="V792" s="33">
        <v>335</v>
      </c>
      <c r="W792" s="582">
        <v>230</v>
      </c>
      <c r="X792" s="583" t="s">
        <v>9563</v>
      </c>
      <c r="Y792" s="718"/>
      <c r="Z792" s="684"/>
      <c r="AA792" s="684"/>
      <c r="AB792" s="684"/>
      <c r="AC792" s="684"/>
    </row>
    <row r="793" spans="1:110" ht="18" customHeight="1">
      <c r="A793" s="348" t="s">
        <v>7603</v>
      </c>
      <c r="B793" s="340" t="s">
        <v>6856</v>
      </c>
      <c r="C793" s="80" t="s">
        <v>11718</v>
      </c>
      <c r="D793" s="123">
        <v>0.8</v>
      </c>
      <c r="E793" s="124">
        <v>405</v>
      </c>
      <c r="F793" s="3" t="s">
        <v>4008</v>
      </c>
      <c r="G793" s="3" t="s">
        <v>2647</v>
      </c>
      <c r="H793" s="3" t="s">
        <v>4008</v>
      </c>
      <c r="I793" s="3">
        <v>200</v>
      </c>
      <c r="J793" s="388"/>
      <c r="K793" s="2" t="s">
        <v>4442</v>
      </c>
      <c r="O793" s="161"/>
      <c r="R793" s="76" t="s">
        <v>6565</v>
      </c>
      <c r="S793" s="76" t="s">
        <v>6566</v>
      </c>
      <c r="T793" s="76" t="s">
        <v>6565</v>
      </c>
      <c r="U793" s="82" t="s">
        <v>6775</v>
      </c>
      <c r="V793" s="77">
        <v>335</v>
      </c>
      <c r="W793" s="272">
        <v>230</v>
      </c>
      <c r="X793" s="342" t="s">
        <v>9563</v>
      </c>
      <c r="Y793" s="711"/>
      <c r="Z793" s="105"/>
      <c r="AA793" s="105"/>
    </row>
    <row r="794" spans="1:110" ht="18" customHeight="1">
      <c r="A794" s="348" t="s">
        <v>5147</v>
      </c>
      <c r="B794" s="340" t="s">
        <v>9578</v>
      </c>
      <c r="C794" s="10" t="s">
        <v>5025</v>
      </c>
      <c r="D794" s="196">
        <v>0.5</v>
      </c>
      <c r="E794" s="197">
        <v>405</v>
      </c>
      <c r="F794" s="2" t="s">
        <v>5026</v>
      </c>
      <c r="K794" s="2" t="s">
        <v>5027</v>
      </c>
      <c r="R794" s="76" t="s">
        <v>2665</v>
      </c>
      <c r="S794" s="76" t="s">
        <v>8027</v>
      </c>
      <c r="T794" s="76" t="s">
        <v>2665</v>
      </c>
      <c r="U794" s="82" t="s">
        <v>2666</v>
      </c>
      <c r="V794" s="77">
        <v>335</v>
      </c>
      <c r="W794" s="272">
        <v>230</v>
      </c>
      <c r="X794" s="342" t="s">
        <v>8107</v>
      </c>
      <c r="Y794" s="720"/>
      <c r="Z794" s="105"/>
      <c r="AA794" s="105"/>
      <c r="AB794" s="105" t="s">
        <v>4985</v>
      </c>
    </row>
    <row r="795" spans="1:110" ht="18" customHeight="1">
      <c r="A795" s="348" t="s">
        <v>2827</v>
      </c>
      <c r="B795" s="340" t="s">
        <v>2828</v>
      </c>
      <c r="C795" s="3" t="s">
        <v>11718</v>
      </c>
      <c r="D795" s="123">
        <v>0.8</v>
      </c>
      <c r="E795" s="124">
        <v>405</v>
      </c>
      <c r="F795" s="31" t="s">
        <v>10109</v>
      </c>
      <c r="G795" s="31" t="s">
        <v>2647</v>
      </c>
      <c r="H795" s="31" t="s">
        <v>4008</v>
      </c>
      <c r="I795" s="3">
        <v>170</v>
      </c>
      <c r="J795" s="375"/>
      <c r="K795" s="2" t="s">
        <v>7064</v>
      </c>
      <c r="R795" s="33" t="s">
        <v>10991</v>
      </c>
      <c r="S795" s="33" t="s">
        <v>11003</v>
      </c>
      <c r="T795" s="33" t="s">
        <v>10991</v>
      </c>
      <c r="U795" s="33"/>
      <c r="V795" s="77">
        <v>333</v>
      </c>
      <c r="W795" s="272">
        <v>275</v>
      </c>
      <c r="X795" s="342" t="s">
        <v>9563</v>
      </c>
      <c r="Y795" s="720"/>
      <c r="Z795" s="105"/>
      <c r="AA795" s="105"/>
    </row>
    <row r="796" spans="1:110" ht="18" customHeight="1">
      <c r="A796" s="348" t="s">
        <v>5736</v>
      </c>
      <c r="B796" s="340" t="s">
        <v>5737</v>
      </c>
      <c r="C796" s="80" t="s">
        <v>12668</v>
      </c>
      <c r="D796" s="123">
        <v>0.5</v>
      </c>
      <c r="E796" s="124">
        <v>520</v>
      </c>
      <c r="F796" s="31" t="s">
        <v>5525</v>
      </c>
      <c r="G796" s="31" t="s">
        <v>4008</v>
      </c>
      <c r="H796" s="31" t="s">
        <v>4008</v>
      </c>
      <c r="I796" s="557"/>
      <c r="J796" s="411"/>
      <c r="K796" s="2" t="s">
        <v>4874</v>
      </c>
      <c r="R796" s="33" t="s">
        <v>10991</v>
      </c>
      <c r="S796" s="33" t="s">
        <v>11003</v>
      </c>
      <c r="T796" s="33" t="s">
        <v>10991</v>
      </c>
      <c r="U796" s="33"/>
      <c r="V796" s="77">
        <v>333</v>
      </c>
      <c r="W796" s="272">
        <v>275</v>
      </c>
      <c r="X796" s="342" t="s">
        <v>9563</v>
      </c>
      <c r="Y796" s="720"/>
      <c r="Z796" s="105"/>
      <c r="AA796" s="105" t="s">
        <v>12334</v>
      </c>
    </row>
    <row r="797" spans="1:110" ht="18" customHeight="1">
      <c r="A797" s="348" t="s">
        <v>12006</v>
      </c>
      <c r="B797" s="340" t="s">
        <v>12007</v>
      </c>
      <c r="C797" s="80" t="s">
        <v>12668</v>
      </c>
      <c r="D797" s="123">
        <v>0.5</v>
      </c>
      <c r="E797" s="124">
        <v>520</v>
      </c>
      <c r="F797" s="31" t="s">
        <v>5525</v>
      </c>
      <c r="G797" s="31" t="s">
        <v>4008</v>
      </c>
      <c r="H797" s="31" t="s">
        <v>4008</v>
      </c>
      <c r="I797" s="557"/>
      <c r="J797" s="411"/>
      <c r="K797" s="2" t="s">
        <v>4874</v>
      </c>
      <c r="R797" s="33" t="s">
        <v>10991</v>
      </c>
      <c r="S797" s="33" t="s">
        <v>11003</v>
      </c>
      <c r="T797" s="33" t="s">
        <v>10991</v>
      </c>
      <c r="U797" s="33"/>
      <c r="V797" s="77">
        <v>333</v>
      </c>
      <c r="W797" s="272">
        <v>275</v>
      </c>
      <c r="X797" s="342" t="s">
        <v>9563</v>
      </c>
      <c r="Y797" s="720"/>
      <c r="Z797" s="105"/>
      <c r="AA797" s="105" t="s">
        <v>12334</v>
      </c>
    </row>
    <row r="798" spans="1:110" ht="18" customHeight="1">
      <c r="A798" s="348" t="s">
        <v>3368</v>
      </c>
      <c r="B798" s="340" t="s">
        <v>9009</v>
      </c>
      <c r="C798" s="80" t="s">
        <v>10064</v>
      </c>
      <c r="D798" s="123">
        <v>0.5</v>
      </c>
      <c r="E798" s="124">
        <v>405</v>
      </c>
      <c r="F798" s="31" t="s">
        <v>5525</v>
      </c>
      <c r="G798" s="31" t="s">
        <v>10109</v>
      </c>
      <c r="H798" s="31" t="s">
        <v>4008</v>
      </c>
      <c r="I798" s="557">
        <v>400</v>
      </c>
      <c r="J798" s="411"/>
      <c r="K798" s="2" t="s">
        <v>7064</v>
      </c>
      <c r="R798" s="33" t="s">
        <v>10991</v>
      </c>
      <c r="S798" s="33" t="s">
        <v>11003</v>
      </c>
      <c r="T798" s="33" t="s">
        <v>10991</v>
      </c>
      <c r="U798" s="33"/>
      <c r="V798" s="77">
        <v>333</v>
      </c>
      <c r="W798" s="272">
        <v>275</v>
      </c>
      <c r="X798" s="342" t="s">
        <v>9563</v>
      </c>
      <c r="Y798" s="720"/>
      <c r="Z798" s="105"/>
      <c r="AA798" s="105"/>
    </row>
    <row r="799" spans="1:110" ht="18" customHeight="1">
      <c r="A799" s="348" t="s">
        <v>7299</v>
      </c>
      <c r="B799" s="340" t="s">
        <v>12661</v>
      </c>
      <c r="C799" s="306" t="s">
        <v>10396</v>
      </c>
      <c r="D799" s="151">
        <v>0.8</v>
      </c>
      <c r="E799" s="148">
        <v>405</v>
      </c>
      <c r="F799" s="88" t="s">
        <v>4008</v>
      </c>
      <c r="G799" s="88" t="s">
        <v>11224</v>
      </c>
      <c r="H799" s="88" t="s">
        <v>4008</v>
      </c>
      <c r="I799" s="585" t="s">
        <v>7835</v>
      </c>
      <c r="J799" s="650"/>
      <c r="K799" s="2" t="s">
        <v>1730</v>
      </c>
      <c r="O799" s="161"/>
      <c r="R799" s="76" t="s">
        <v>6565</v>
      </c>
      <c r="S799" s="76" t="s">
        <v>6566</v>
      </c>
      <c r="T799" s="76" t="s">
        <v>6565</v>
      </c>
      <c r="U799" s="82" t="s">
        <v>6775</v>
      </c>
      <c r="V799" s="77">
        <v>325</v>
      </c>
      <c r="W799" s="272">
        <v>216</v>
      </c>
      <c r="X799" s="342" t="s">
        <v>6893</v>
      </c>
      <c r="Y799" s="1339" t="s">
        <v>5986</v>
      </c>
      <c r="Z799" s="1353"/>
      <c r="AA799" s="105"/>
    </row>
    <row r="800" spans="1:110" ht="18" customHeight="1">
      <c r="A800" s="348" t="s">
        <v>12449</v>
      </c>
      <c r="B800" s="340" t="s">
        <v>8797</v>
      </c>
      <c r="C800" s="80" t="s">
        <v>10396</v>
      </c>
      <c r="D800" s="123">
        <v>0.8</v>
      </c>
      <c r="E800" s="124">
        <v>405</v>
      </c>
      <c r="F800" s="3" t="s">
        <v>4008</v>
      </c>
      <c r="G800" s="3" t="s">
        <v>11224</v>
      </c>
      <c r="H800" s="3" t="s">
        <v>4008</v>
      </c>
      <c r="I800" s="3"/>
      <c r="J800" s="388"/>
      <c r="K800" s="22"/>
      <c r="O800" s="161"/>
      <c r="R800" s="33" t="s">
        <v>10991</v>
      </c>
      <c r="S800" s="33" t="s">
        <v>11003</v>
      </c>
      <c r="T800" s="33" t="s">
        <v>10991</v>
      </c>
      <c r="U800" s="33"/>
      <c r="V800" s="77">
        <v>279</v>
      </c>
      <c r="W800" s="272">
        <v>218</v>
      </c>
      <c r="X800" s="342" t="s">
        <v>9563</v>
      </c>
      <c r="Y800" s="711"/>
      <c r="Z800" s="105"/>
      <c r="AA800" s="105"/>
    </row>
    <row r="801" spans="1:32" ht="18" customHeight="1">
      <c r="A801" s="348" t="s">
        <v>9247</v>
      </c>
      <c r="B801" s="340" t="s">
        <v>746</v>
      </c>
      <c r="C801" s="307" t="s">
        <v>4045</v>
      </c>
      <c r="D801" s="144">
        <v>0.8</v>
      </c>
      <c r="E801" s="145" t="s">
        <v>3391</v>
      </c>
      <c r="F801" s="102" t="s">
        <v>9914</v>
      </c>
      <c r="G801" s="102" t="s">
        <v>11224</v>
      </c>
      <c r="H801" s="102" t="s">
        <v>4008</v>
      </c>
      <c r="I801" s="102"/>
      <c r="J801" s="395" t="s">
        <v>9976</v>
      </c>
      <c r="K801" s="2" t="s">
        <v>764</v>
      </c>
      <c r="O801" s="161"/>
      <c r="R801" s="33" t="s">
        <v>10991</v>
      </c>
      <c r="S801" s="33" t="s">
        <v>11003</v>
      </c>
      <c r="T801" s="33" t="s">
        <v>10991</v>
      </c>
      <c r="U801" s="33"/>
      <c r="V801" s="77">
        <v>666</v>
      </c>
      <c r="W801" s="272">
        <v>343</v>
      </c>
      <c r="X801" s="342" t="s">
        <v>6893</v>
      </c>
      <c r="Y801" s="711" t="s">
        <v>9976</v>
      </c>
      <c r="Z801" s="105"/>
      <c r="AA801" s="105"/>
    </row>
    <row r="802" spans="1:32" ht="18" customHeight="1">
      <c r="A802" s="348" t="s">
        <v>8343</v>
      </c>
      <c r="B802" s="340" t="s">
        <v>3141</v>
      </c>
      <c r="C802" s="307" t="s">
        <v>11718</v>
      </c>
      <c r="D802" s="144">
        <v>0.8</v>
      </c>
      <c r="E802" s="145" t="s">
        <v>961</v>
      </c>
      <c r="F802" s="102" t="s">
        <v>11224</v>
      </c>
      <c r="G802" s="102" t="s">
        <v>11224</v>
      </c>
      <c r="H802" s="102" t="s">
        <v>4008</v>
      </c>
      <c r="I802" s="102"/>
      <c r="J802" s="395" t="s">
        <v>9976</v>
      </c>
      <c r="K802" s="2" t="s">
        <v>5230</v>
      </c>
      <c r="O802" s="161"/>
      <c r="R802" s="33" t="s">
        <v>10991</v>
      </c>
      <c r="S802" s="33" t="s">
        <v>11003</v>
      </c>
      <c r="T802" s="33" t="s">
        <v>10991</v>
      </c>
      <c r="U802" s="33"/>
      <c r="V802" s="77">
        <v>570</v>
      </c>
      <c r="W802" s="272">
        <v>292.5</v>
      </c>
      <c r="X802" s="342" t="s">
        <v>6893</v>
      </c>
      <c r="Y802" s="711" t="s">
        <v>9976</v>
      </c>
      <c r="Z802" s="105"/>
      <c r="AA802" s="105"/>
    </row>
    <row r="803" spans="1:32" ht="18" customHeight="1">
      <c r="A803" s="348" t="s">
        <v>8149</v>
      </c>
      <c r="B803" s="340" t="s">
        <v>129</v>
      </c>
      <c r="C803" s="80" t="s">
        <v>10396</v>
      </c>
      <c r="D803" s="123">
        <v>0.8</v>
      </c>
      <c r="E803" s="124">
        <v>405</v>
      </c>
      <c r="F803" s="3" t="s">
        <v>4008</v>
      </c>
      <c r="G803" s="3" t="s">
        <v>11224</v>
      </c>
      <c r="H803" s="3" t="s">
        <v>4008</v>
      </c>
      <c r="I803" s="3"/>
      <c r="J803" s="388"/>
      <c r="K803" s="2" t="s">
        <v>4442</v>
      </c>
      <c r="O803" s="161"/>
      <c r="R803" s="82" t="s">
        <v>1331</v>
      </c>
      <c r="T803" s="82" t="s">
        <v>1331</v>
      </c>
      <c r="V803" s="77">
        <v>305</v>
      </c>
      <c r="W803" s="272">
        <v>228</v>
      </c>
      <c r="X803" s="342" t="s">
        <v>9563</v>
      </c>
      <c r="Y803" s="711"/>
      <c r="Z803" s="105"/>
      <c r="AA803" s="105" t="s">
        <v>12334</v>
      </c>
    </row>
    <row r="804" spans="1:32" ht="18" customHeight="1">
      <c r="A804" s="579" t="s">
        <v>7947</v>
      </c>
      <c r="B804" s="580" t="s">
        <v>7948</v>
      </c>
      <c r="C804" s="306" t="s">
        <v>10396</v>
      </c>
      <c r="D804" s="151">
        <v>0.8</v>
      </c>
      <c r="E804" s="148">
        <v>405</v>
      </c>
      <c r="F804" s="88" t="s">
        <v>4008</v>
      </c>
      <c r="G804" s="88" t="s">
        <v>11224</v>
      </c>
      <c r="H804" s="88" t="s">
        <v>4008</v>
      </c>
      <c r="I804" s="88"/>
      <c r="J804" s="389"/>
      <c r="K804" s="13" t="s">
        <v>4442</v>
      </c>
      <c r="L804" s="13"/>
      <c r="M804" s="108"/>
      <c r="N804" s="108"/>
      <c r="O804" s="581"/>
      <c r="P804" s="627"/>
      <c r="Q804" s="627"/>
      <c r="R804" s="82" t="s">
        <v>1331</v>
      </c>
      <c r="T804" s="82" t="s">
        <v>1331</v>
      </c>
      <c r="V804" s="33">
        <v>305</v>
      </c>
      <c r="W804" s="582">
        <v>228</v>
      </c>
      <c r="X804" s="583" t="s">
        <v>9563</v>
      </c>
      <c r="Y804" s="718"/>
      <c r="Z804" s="684"/>
      <c r="AA804" s="684"/>
      <c r="AB804" s="684" t="s">
        <v>4985</v>
      </c>
      <c r="AC804" s="684"/>
      <c r="AD804" s="809"/>
      <c r="AE804" s="809"/>
    </row>
    <row r="805" spans="1:32" ht="18" customHeight="1">
      <c r="A805" s="348" t="s">
        <v>10305</v>
      </c>
      <c r="B805" s="340" t="s">
        <v>12737</v>
      </c>
      <c r="C805" s="307" t="s">
        <v>11718</v>
      </c>
      <c r="D805" s="144">
        <v>0.8</v>
      </c>
      <c r="E805" s="145">
        <v>690</v>
      </c>
      <c r="F805" s="102" t="s">
        <v>11224</v>
      </c>
      <c r="G805" s="102" t="s">
        <v>11224</v>
      </c>
      <c r="H805" s="102" t="s">
        <v>4008</v>
      </c>
      <c r="I805" s="102"/>
      <c r="J805" s="395"/>
      <c r="K805" s="2" t="s">
        <v>12738</v>
      </c>
      <c r="L805" s="2" t="s">
        <v>9005</v>
      </c>
      <c r="O805" s="161"/>
      <c r="R805" s="82" t="s">
        <v>1331</v>
      </c>
      <c r="T805" s="82" t="s">
        <v>1331</v>
      </c>
      <c r="V805" s="77">
        <v>605</v>
      </c>
      <c r="W805" s="272">
        <v>292.5</v>
      </c>
      <c r="X805" s="342" t="s">
        <v>6893</v>
      </c>
      <c r="Y805" s="711" t="s">
        <v>9976</v>
      </c>
      <c r="Z805" s="105"/>
      <c r="AA805" s="105" t="s">
        <v>12334</v>
      </c>
      <c r="AB805" s="105" t="s">
        <v>4985</v>
      </c>
    </row>
    <row r="806" spans="1:32" ht="18" customHeight="1">
      <c r="A806" s="348" t="s">
        <v>3530</v>
      </c>
      <c r="B806" s="340" t="s">
        <v>3531</v>
      </c>
      <c r="C806" s="80" t="s">
        <v>11718</v>
      </c>
      <c r="D806" s="123">
        <v>1</v>
      </c>
      <c r="E806" s="124">
        <v>690</v>
      </c>
      <c r="F806" s="3" t="s">
        <v>11224</v>
      </c>
      <c r="G806" s="3" t="s">
        <v>11224</v>
      </c>
      <c r="H806" s="3" t="s">
        <v>4008</v>
      </c>
      <c r="I806" s="3"/>
      <c r="J806" s="388"/>
      <c r="K806" s="2" t="s">
        <v>12738</v>
      </c>
      <c r="O806" s="161"/>
      <c r="R806" s="82" t="s">
        <v>1331</v>
      </c>
      <c r="T806" s="82" t="s">
        <v>1331</v>
      </c>
      <c r="V806" s="77">
        <v>605</v>
      </c>
      <c r="W806" s="272">
        <v>292.5</v>
      </c>
      <c r="X806" s="342" t="s">
        <v>6893</v>
      </c>
      <c r="Y806" s="711" t="s">
        <v>9976</v>
      </c>
      <c r="Z806" s="105"/>
      <c r="AA806" s="105" t="s">
        <v>12334</v>
      </c>
      <c r="AB806" s="105" t="s">
        <v>4985</v>
      </c>
    </row>
    <row r="807" spans="1:32" ht="18" customHeight="1">
      <c r="A807" s="348" t="s">
        <v>7163</v>
      </c>
      <c r="B807" s="340" t="s">
        <v>2363</v>
      </c>
      <c r="C807" s="307" t="s">
        <v>11718</v>
      </c>
      <c r="D807" s="144">
        <v>0.6</v>
      </c>
      <c r="E807" s="145">
        <v>690</v>
      </c>
      <c r="F807" s="102" t="s">
        <v>11224</v>
      </c>
      <c r="G807" s="102" t="s">
        <v>11224</v>
      </c>
      <c r="H807" s="102" t="s">
        <v>4008</v>
      </c>
      <c r="I807" s="102"/>
      <c r="J807" s="395"/>
      <c r="K807" s="2" t="s">
        <v>12738</v>
      </c>
      <c r="L807" s="2" t="s">
        <v>9005</v>
      </c>
      <c r="O807" s="161"/>
      <c r="R807" s="82" t="s">
        <v>1331</v>
      </c>
      <c r="T807" s="82" t="s">
        <v>1331</v>
      </c>
      <c r="V807" s="77">
        <v>605</v>
      </c>
      <c r="W807" s="272">
        <v>292.5</v>
      </c>
      <c r="X807" s="342" t="s">
        <v>6893</v>
      </c>
      <c r="Y807" s="711" t="s">
        <v>9976</v>
      </c>
      <c r="Z807" s="105"/>
      <c r="AA807" s="105" t="s">
        <v>12334</v>
      </c>
      <c r="AB807" s="105" t="s">
        <v>4985</v>
      </c>
    </row>
    <row r="808" spans="1:32" ht="18" customHeight="1">
      <c r="A808" s="578" t="s">
        <v>4498</v>
      </c>
      <c r="B808" s="340" t="s">
        <v>4472</v>
      </c>
      <c r="C808" s="80" t="s">
        <v>4033</v>
      </c>
      <c r="D808" s="123">
        <v>0.8</v>
      </c>
      <c r="E808" s="124">
        <v>520</v>
      </c>
      <c r="F808" s="3" t="s">
        <v>11224</v>
      </c>
      <c r="G808" s="3" t="s">
        <v>11224</v>
      </c>
      <c r="H808" s="3" t="s">
        <v>4008</v>
      </c>
      <c r="I808" s="3"/>
      <c r="J808" s="388"/>
      <c r="K808" s="2" t="s">
        <v>9894</v>
      </c>
      <c r="O808" s="161"/>
      <c r="R808" s="33" t="s">
        <v>10991</v>
      </c>
      <c r="S808" s="33" t="s">
        <v>11003</v>
      </c>
      <c r="T808" s="33" t="s">
        <v>10991</v>
      </c>
      <c r="U808" s="33"/>
      <c r="V808" s="77">
        <v>390</v>
      </c>
      <c r="W808" s="272">
        <v>290</v>
      </c>
      <c r="X808" s="342" t="s">
        <v>9563</v>
      </c>
      <c r="Y808" s="711"/>
      <c r="Z808" s="105"/>
      <c r="AA808" s="105" t="s">
        <v>12334</v>
      </c>
    </row>
    <row r="809" spans="1:32" ht="18" customHeight="1">
      <c r="A809" s="578" t="s">
        <v>18132</v>
      </c>
      <c r="B809" s="340" t="s">
        <v>18133</v>
      </c>
      <c r="C809" s="176" t="s">
        <v>8837</v>
      </c>
      <c r="D809" s="123">
        <v>0.78</v>
      </c>
      <c r="E809" s="124">
        <v>670</v>
      </c>
      <c r="F809" s="3" t="s">
        <v>18129</v>
      </c>
      <c r="G809" s="3" t="s">
        <v>18129</v>
      </c>
      <c r="H809" s="3" t="s">
        <v>18130</v>
      </c>
      <c r="I809" s="3"/>
      <c r="J809" s="388"/>
      <c r="K809" s="2" t="s">
        <v>3474</v>
      </c>
      <c r="O809" s="161"/>
      <c r="R809" s="33" t="s">
        <v>10991</v>
      </c>
      <c r="S809" s="33" t="s">
        <v>11003</v>
      </c>
      <c r="T809" s="33" t="s">
        <v>10991</v>
      </c>
      <c r="U809" s="33"/>
      <c r="V809" s="77">
        <v>587.5</v>
      </c>
      <c r="W809" s="272">
        <v>268.2</v>
      </c>
      <c r="X809" s="342" t="s">
        <v>42</v>
      </c>
      <c r="Y809" s="711" t="s">
        <v>9976</v>
      </c>
      <c r="Z809" s="105"/>
      <c r="AA809" s="105"/>
      <c r="AB809" s="105" t="s">
        <v>4985</v>
      </c>
      <c r="AF809" s="31" t="s">
        <v>18131</v>
      </c>
    </row>
    <row r="810" spans="1:32" ht="18" customHeight="1">
      <c r="A810" s="578" t="s">
        <v>16973</v>
      </c>
      <c r="B810" s="340" t="s">
        <v>16974</v>
      </c>
      <c r="C810" s="3" t="s">
        <v>16975</v>
      </c>
      <c r="D810" s="123">
        <v>0.8</v>
      </c>
      <c r="E810" s="124">
        <v>405</v>
      </c>
      <c r="F810" s="3" t="s">
        <v>16976</v>
      </c>
      <c r="G810" s="3" t="s">
        <v>16976</v>
      </c>
      <c r="H810" s="3" t="s">
        <v>16977</v>
      </c>
      <c r="I810" s="3"/>
      <c r="J810" s="388"/>
      <c r="K810" s="2" t="s">
        <v>16978</v>
      </c>
      <c r="O810" s="161"/>
      <c r="R810" s="33" t="s">
        <v>10991</v>
      </c>
      <c r="S810" s="33" t="s">
        <v>11003</v>
      </c>
      <c r="T810" s="33" t="s">
        <v>10991</v>
      </c>
      <c r="U810" s="33"/>
      <c r="V810" s="77">
        <v>315</v>
      </c>
      <c r="W810" s="272">
        <v>230</v>
      </c>
      <c r="X810" s="342" t="s">
        <v>16979</v>
      </c>
      <c r="Y810" s="711"/>
      <c r="Z810" s="105"/>
      <c r="AA810" s="105"/>
      <c r="AB810" s="105" t="s">
        <v>4985</v>
      </c>
      <c r="AF810" s="31" t="s">
        <v>16980</v>
      </c>
    </row>
    <row r="811" spans="1:32" ht="18" customHeight="1">
      <c r="A811" s="578" t="s">
        <v>16981</v>
      </c>
      <c r="B811" s="340" t="s">
        <v>16982</v>
      </c>
      <c r="C811" s="3" t="s">
        <v>16975</v>
      </c>
      <c r="D811" s="123">
        <v>0.8</v>
      </c>
      <c r="E811" s="124">
        <v>405</v>
      </c>
      <c r="F811" s="3" t="s">
        <v>16976</v>
      </c>
      <c r="G811" s="3" t="s">
        <v>16976</v>
      </c>
      <c r="H811" s="3" t="s">
        <v>16977</v>
      </c>
      <c r="I811" s="3"/>
      <c r="J811" s="388"/>
      <c r="K811" s="2" t="s">
        <v>16978</v>
      </c>
      <c r="O811" s="161"/>
      <c r="R811" s="33" t="s">
        <v>10991</v>
      </c>
      <c r="S811" s="33" t="s">
        <v>11003</v>
      </c>
      <c r="T811" s="33" t="s">
        <v>10991</v>
      </c>
      <c r="U811" s="33"/>
      <c r="V811" s="77">
        <v>315</v>
      </c>
      <c r="W811" s="272">
        <v>230</v>
      </c>
      <c r="X811" s="342" t="s">
        <v>16979</v>
      </c>
      <c r="Y811" s="711"/>
      <c r="Z811" s="105"/>
      <c r="AA811" s="105"/>
      <c r="AB811" s="105" t="s">
        <v>4985</v>
      </c>
      <c r="AF811" s="31" t="s">
        <v>16980</v>
      </c>
    </row>
    <row r="812" spans="1:32" ht="18" customHeight="1">
      <c r="A812" s="578" t="s">
        <v>17293</v>
      </c>
      <c r="B812" s="340" t="s">
        <v>17294</v>
      </c>
      <c r="C812" s="176" t="s">
        <v>17295</v>
      </c>
      <c r="D812" s="123">
        <v>0.9</v>
      </c>
      <c r="E812" s="124">
        <v>570</v>
      </c>
      <c r="F812" s="3" t="s">
        <v>17296</v>
      </c>
      <c r="G812" s="3" t="s">
        <v>17296</v>
      </c>
      <c r="H812" s="3" t="s">
        <v>17297</v>
      </c>
      <c r="I812" s="3"/>
      <c r="J812" s="388"/>
      <c r="K812" s="2" t="s">
        <v>17298</v>
      </c>
      <c r="O812" s="161"/>
      <c r="R812" s="33" t="s">
        <v>10991</v>
      </c>
      <c r="S812" s="33" t="s">
        <v>11003</v>
      </c>
      <c r="T812" s="33" t="s">
        <v>10991</v>
      </c>
      <c r="U812" s="33"/>
      <c r="V812" s="77">
        <v>505</v>
      </c>
      <c r="W812" s="272">
        <v>355</v>
      </c>
      <c r="X812" s="342" t="s">
        <v>42</v>
      </c>
      <c r="Y812" s="711" t="s">
        <v>9976</v>
      </c>
      <c r="Z812" s="105"/>
      <c r="AA812" s="105"/>
      <c r="AB812" s="105" t="s">
        <v>4985</v>
      </c>
      <c r="AF812" s="31" t="s">
        <v>17299</v>
      </c>
    </row>
    <row r="813" spans="1:32" ht="18" customHeight="1">
      <c r="A813" s="578" t="s">
        <v>18091</v>
      </c>
      <c r="B813" s="340" t="s">
        <v>18096</v>
      </c>
      <c r="C813" s="176" t="s">
        <v>8837</v>
      </c>
      <c r="D813" s="123">
        <v>0.8</v>
      </c>
      <c r="E813" s="124">
        <v>670</v>
      </c>
      <c r="F813" s="3" t="s">
        <v>18092</v>
      </c>
      <c r="G813" s="3" t="s">
        <v>18092</v>
      </c>
      <c r="H813" s="3" t="s">
        <v>18093</v>
      </c>
      <c r="I813" s="3">
        <v>100</v>
      </c>
      <c r="J813" s="388"/>
      <c r="K813" s="2" t="s">
        <v>18094</v>
      </c>
      <c r="O813" s="161"/>
      <c r="R813" s="33" t="s">
        <v>10991</v>
      </c>
      <c r="S813" s="33" t="s">
        <v>11003</v>
      </c>
      <c r="T813" s="33" t="s">
        <v>10991</v>
      </c>
      <c r="U813" s="33"/>
      <c r="V813" s="77">
        <v>585.70000000000005</v>
      </c>
      <c r="W813" s="272">
        <v>268.2</v>
      </c>
      <c r="X813" s="342" t="s">
        <v>42</v>
      </c>
      <c r="Y813" s="711" t="s">
        <v>9976</v>
      </c>
      <c r="Z813" s="105"/>
      <c r="AA813" s="105"/>
      <c r="AB813" s="105" t="s">
        <v>4985</v>
      </c>
      <c r="AF813" s="31" t="s">
        <v>18095</v>
      </c>
    </row>
    <row r="814" spans="1:32" ht="18" customHeight="1">
      <c r="A814" s="578" t="s">
        <v>18097</v>
      </c>
      <c r="B814" s="340" t="s">
        <v>18098</v>
      </c>
      <c r="C814" s="176" t="s">
        <v>8837</v>
      </c>
      <c r="D814" s="123">
        <v>0.8</v>
      </c>
      <c r="E814" s="124">
        <v>670</v>
      </c>
      <c r="F814" s="3" t="s">
        <v>18092</v>
      </c>
      <c r="G814" s="3" t="s">
        <v>18092</v>
      </c>
      <c r="H814" s="3" t="s">
        <v>18093</v>
      </c>
      <c r="I814" s="3">
        <v>100</v>
      </c>
      <c r="J814" s="388"/>
      <c r="K814" s="2" t="s">
        <v>18094</v>
      </c>
      <c r="O814" s="161"/>
      <c r="R814" s="33" t="s">
        <v>10991</v>
      </c>
      <c r="S814" s="33" t="s">
        <v>11003</v>
      </c>
      <c r="T814" s="33" t="s">
        <v>10991</v>
      </c>
      <c r="U814" s="33"/>
      <c r="V814" s="77">
        <v>585.70000000000005</v>
      </c>
      <c r="W814" s="272">
        <v>268.2</v>
      </c>
      <c r="X814" s="342" t="s">
        <v>42</v>
      </c>
      <c r="Y814" s="711" t="s">
        <v>9976</v>
      </c>
      <c r="Z814" s="105"/>
      <c r="AA814" s="105"/>
      <c r="AB814" s="105" t="s">
        <v>4985</v>
      </c>
      <c r="AF814" s="31" t="s">
        <v>18095</v>
      </c>
    </row>
    <row r="815" spans="1:32" ht="18" customHeight="1">
      <c r="A815" s="578" t="s">
        <v>24651</v>
      </c>
      <c r="B815" s="340" t="s">
        <v>24652</v>
      </c>
      <c r="C815" s="176" t="s">
        <v>24653</v>
      </c>
      <c r="D815" s="123">
        <v>1</v>
      </c>
      <c r="E815" s="124">
        <v>405</v>
      </c>
      <c r="F815" s="3" t="s">
        <v>24654</v>
      </c>
      <c r="G815" s="3" t="s">
        <v>24654</v>
      </c>
      <c r="H815" s="3" t="s">
        <v>24655</v>
      </c>
      <c r="I815" s="3"/>
      <c r="J815" s="388"/>
      <c r="K815" s="2" t="s">
        <v>3341</v>
      </c>
      <c r="O815" s="161"/>
      <c r="R815" s="33" t="s">
        <v>10991</v>
      </c>
      <c r="S815" s="33" t="s">
        <v>11003</v>
      </c>
      <c r="T815" s="33" t="s">
        <v>10991</v>
      </c>
      <c r="U815" s="33"/>
      <c r="V815" s="77">
        <v>305</v>
      </c>
      <c r="W815" s="272">
        <v>205</v>
      </c>
      <c r="X815" s="342" t="s">
        <v>24656</v>
      </c>
      <c r="Y815" s="711"/>
      <c r="Z815" s="105"/>
      <c r="AA815" s="105"/>
      <c r="AB815" s="105" t="s">
        <v>4985</v>
      </c>
      <c r="AF815" s="31" t="s">
        <v>24657</v>
      </c>
    </row>
    <row r="816" spans="1:32" ht="18" customHeight="1">
      <c r="A816" s="578" t="s">
        <v>20143</v>
      </c>
      <c r="B816" s="1057" t="s">
        <v>20144</v>
      </c>
      <c r="C816" s="176" t="s">
        <v>20145</v>
      </c>
      <c r="D816" s="123">
        <v>1.2</v>
      </c>
      <c r="E816" s="124">
        <v>520</v>
      </c>
      <c r="F816" s="3" t="s">
        <v>20146</v>
      </c>
      <c r="G816" s="3"/>
      <c r="H816" s="3"/>
      <c r="I816" s="3"/>
      <c r="J816" s="388"/>
      <c r="K816" s="2" t="s">
        <v>20147</v>
      </c>
      <c r="O816" s="161"/>
      <c r="R816" s="33" t="s">
        <v>10991</v>
      </c>
      <c r="S816" s="33" t="s">
        <v>11003</v>
      </c>
      <c r="T816" s="33" t="s">
        <v>10991</v>
      </c>
      <c r="U816" s="33"/>
      <c r="V816" s="77">
        <v>460</v>
      </c>
      <c r="W816" s="272">
        <v>290</v>
      </c>
      <c r="X816" s="342" t="s">
        <v>20148</v>
      </c>
      <c r="Y816" s="711"/>
      <c r="Z816" s="105"/>
      <c r="AA816" s="105"/>
      <c r="AB816" s="105" t="s">
        <v>4985</v>
      </c>
      <c r="AF816" s="31" t="s">
        <v>20149</v>
      </c>
    </row>
    <row r="817" spans="1:32" ht="18" customHeight="1">
      <c r="A817" s="578" t="s">
        <v>25839</v>
      </c>
      <c r="B817" s="1057" t="s">
        <v>25839</v>
      </c>
      <c r="C817" s="176" t="s">
        <v>25840</v>
      </c>
      <c r="D817" s="123">
        <v>0.5</v>
      </c>
      <c r="E817" s="124">
        <v>640</v>
      </c>
      <c r="F817" s="3" t="s">
        <v>25841</v>
      </c>
      <c r="G817" s="3" t="s">
        <v>25842</v>
      </c>
      <c r="H817" s="3" t="s">
        <v>25841</v>
      </c>
      <c r="I817" s="3"/>
      <c r="J817" s="388"/>
      <c r="K817" s="981" t="s">
        <v>25713</v>
      </c>
      <c r="O817" s="161"/>
      <c r="R817" s="33"/>
      <c r="S817" s="33"/>
      <c r="T817" s="33"/>
      <c r="U817" s="33"/>
      <c r="Y817" s="711"/>
      <c r="Z817" s="105" t="s">
        <v>25843</v>
      </c>
      <c r="AA817" s="105" t="s">
        <v>25844</v>
      </c>
      <c r="AB817" s="105" t="s">
        <v>25845</v>
      </c>
      <c r="AF817" s="31" t="s">
        <v>25846</v>
      </c>
    </row>
    <row r="818" spans="1:32" ht="18" customHeight="1">
      <c r="A818" s="348" t="str">
        <f t="shared" ref="A818:A830" si="8">ASC(O818)</f>
        <v/>
      </c>
      <c r="C818" s="493"/>
      <c r="D818" s="494"/>
      <c r="E818" s="495"/>
      <c r="F818" s="493"/>
      <c r="G818" s="493"/>
      <c r="H818" s="493"/>
      <c r="I818" s="3"/>
      <c r="J818" s="375"/>
      <c r="O818" s="72"/>
      <c r="Y818" s="711"/>
      <c r="Z818" s="105"/>
      <c r="AA818" s="105"/>
    </row>
    <row r="819" spans="1:32" ht="18" customHeight="1">
      <c r="A819" s="348" t="str">
        <f t="shared" si="8"/>
        <v>8-50-2</v>
      </c>
      <c r="B819" s="344" t="s">
        <v>3609</v>
      </c>
      <c r="C819" s="140" t="s">
        <v>2532</v>
      </c>
      <c r="D819" s="138">
        <v>0.38</v>
      </c>
      <c r="E819" s="124">
        <v>405</v>
      </c>
      <c r="F819" s="4" t="s">
        <v>11224</v>
      </c>
      <c r="G819" s="4" t="s">
        <v>4008</v>
      </c>
      <c r="H819" s="4" t="s">
        <v>11224</v>
      </c>
      <c r="I819" s="141" t="s">
        <v>4549</v>
      </c>
      <c r="J819" s="378"/>
      <c r="K819" s="2" t="s">
        <v>10334</v>
      </c>
      <c r="O819" s="162" t="s">
        <v>342</v>
      </c>
      <c r="P819" s="198"/>
      <c r="Q819" s="198"/>
      <c r="R819" s="33" t="s">
        <v>11677</v>
      </c>
      <c r="S819" s="33" t="s">
        <v>11539</v>
      </c>
      <c r="T819" s="33" t="s">
        <v>11677</v>
      </c>
      <c r="U819" s="33" t="s">
        <v>11539</v>
      </c>
      <c r="V819" s="77">
        <v>344</v>
      </c>
      <c r="W819" s="272">
        <v>292.5</v>
      </c>
      <c r="X819" s="342" t="s">
        <v>9563</v>
      </c>
      <c r="Y819" s="711"/>
      <c r="Z819" s="105"/>
      <c r="AA819" s="105"/>
    </row>
    <row r="820" spans="1:32" ht="18" customHeight="1">
      <c r="A820" s="348" t="str">
        <f t="shared" si="8"/>
        <v>8-55-1</v>
      </c>
      <c r="B820" s="344" t="s">
        <v>5040</v>
      </c>
      <c r="C820" s="307" t="s">
        <v>3773</v>
      </c>
      <c r="D820" s="144">
        <v>0.8</v>
      </c>
      <c r="E820" s="145">
        <v>680</v>
      </c>
      <c r="F820" s="102"/>
      <c r="G820" s="102"/>
      <c r="H820" s="102"/>
      <c r="I820" s="159" t="s">
        <v>3236</v>
      </c>
      <c r="J820" s="395" t="s">
        <v>9976</v>
      </c>
      <c r="K820" s="103"/>
      <c r="L820" s="276" t="s">
        <v>12793</v>
      </c>
      <c r="O820" s="162" t="s">
        <v>11171</v>
      </c>
      <c r="P820" s="198"/>
      <c r="Q820" s="198"/>
      <c r="R820" s="33" t="s">
        <v>10991</v>
      </c>
      <c r="S820" s="33" t="s">
        <v>11539</v>
      </c>
      <c r="T820" s="33" t="s">
        <v>10991</v>
      </c>
      <c r="U820" s="33" t="s">
        <v>11539</v>
      </c>
      <c r="V820" s="77">
        <v>614</v>
      </c>
      <c r="W820" s="272">
        <v>294</v>
      </c>
      <c r="X820" s="342" t="s">
        <v>6893</v>
      </c>
      <c r="Y820" s="711" t="s">
        <v>9976</v>
      </c>
      <c r="Z820" s="105"/>
      <c r="AA820" s="105"/>
    </row>
    <row r="821" spans="1:32" ht="18" customHeight="1">
      <c r="A821" s="348" t="str">
        <f t="shared" si="8"/>
        <v>8-56-2</v>
      </c>
      <c r="B821" s="344" t="s">
        <v>5289</v>
      </c>
      <c r="C821" s="140" t="s">
        <v>8293</v>
      </c>
      <c r="D821" s="138">
        <v>0.5</v>
      </c>
      <c r="E821" s="143">
        <v>520</v>
      </c>
      <c r="F821" s="4" t="s">
        <v>11224</v>
      </c>
      <c r="G821" s="4" t="s">
        <v>4008</v>
      </c>
      <c r="H821" s="4" t="s">
        <v>11224</v>
      </c>
      <c r="I821" s="157" t="s">
        <v>9054</v>
      </c>
      <c r="J821" s="378"/>
      <c r="K821" s="2" t="s">
        <v>458</v>
      </c>
      <c r="O821" s="162" t="s">
        <v>8278</v>
      </c>
      <c r="P821" s="198"/>
      <c r="Q821" s="198"/>
      <c r="R821" s="33" t="s">
        <v>10991</v>
      </c>
      <c r="S821" s="33" t="s">
        <v>11539</v>
      </c>
      <c r="T821" s="33" t="s">
        <v>10991</v>
      </c>
      <c r="U821" s="33" t="s">
        <v>11539</v>
      </c>
      <c r="V821" s="77">
        <v>461</v>
      </c>
      <c r="W821" s="272">
        <v>292.5</v>
      </c>
      <c r="X821" s="342" t="s">
        <v>9563</v>
      </c>
      <c r="Y821" s="711"/>
      <c r="Z821" s="105"/>
      <c r="AA821" s="105"/>
    </row>
    <row r="822" spans="1:32" ht="18" customHeight="1">
      <c r="A822" s="579" t="s">
        <v>2709</v>
      </c>
      <c r="B822" s="540" t="s">
        <v>3533</v>
      </c>
      <c r="C822" s="306"/>
      <c r="D822" s="151"/>
      <c r="E822" s="148"/>
      <c r="F822" s="88"/>
      <c r="G822" s="88"/>
      <c r="H822" s="88"/>
      <c r="I822" s="275"/>
      <c r="J822" s="385"/>
      <c r="K822" s="13"/>
      <c r="L822" s="13"/>
      <c r="M822" s="108"/>
      <c r="N822" s="108"/>
      <c r="O822" s="757"/>
      <c r="P822" s="629"/>
      <c r="Q822" s="629"/>
      <c r="R822" s="33"/>
      <c r="S822" s="33"/>
      <c r="T822" s="33"/>
      <c r="U822" s="33"/>
      <c r="V822" s="33"/>
      <c r="W822" s="582"/>
      <c r="X822" s="583"/>
      <c r="Y822" s="718"/>
      <c r="Z822" s="684"/>
      <c r="AA822" s="684"/>
      <c r="AB822" s="684"/>
      <c r="AC822" s="684"/>
      <c r="AD822" s="809"/>
      <c r="AE822" s="809"/>
    </row>
    <row r="823" spans="1:32" ht="18" customHeight="1">
      <c r="A823" s="348" t="str">
        <f t="shared" si="8"/>
        <v>8-71-9</v>
      </c>
      <c r="B823" s="344" t="s">
        <v>3498</v>
      </c>
      <c r="C823" s="140" t="s">
        <v>2121</v>
      </c>
      <c r="D823" s="138">
        <v>0.6</v>
      </c>
      <c r="E823" s="143">
        <v>520</v>
      </c>
      <c r="F823" s="4" t="s">
        <v>11224</v>
      </c>
      <c r="G823" s="4" t="s">
        <v>11224</v>
      </c>
      <c r="H823" s="4" t="s">
        <v>9551</v>
      </c>
      <c r="I823" s="157" t="s">
        <v>4158</v>
      </c>
      <c r="J823" s="378"/>
      <c r="K823" s="2" t="s">
        <v>458</v>
      </c>
      <c r="O823" s="162" t="s">
        <v>11492</v>
      </c>
      <c r="P823" s="198"/>
      <c r="Q823" s="198"/>
      <c r="R823" s="33" t="s">
        <v>10991</v>
      </c>
      <c r="S823" s="33" t="s">
        <v>11539</v>
      </c>
      <c r="T823" s="33" t="s">
        <v>10991</v>
      </c>
      <c r="U823" s="33" t="s">
        <v>11539</v>
      </c>
      <c r="V823" s="77">
        <v>461</v>
      </c>
      <c r="W823" s="272">
        <v>292.5</v>
      </c>
      <c r="X823" s="342" t="s">
        <v>9563</v>
      </c>
      <c r="Y823" s="711"/>
      <c r="Z823" s="105"/>
      <c r="AA823" s="105"/>
    </row>
    <row r="824" spans="1:32" ht="18" customHeight="1">
      <c r="A824" s="579" t="str">
        <f t="shared" si="8"/>
        <v>8-72-6</v>
      </c>
      <c r="B824" s="540" t="s">
        <v>2595</v>
      </c>
      <c r="C824" s="306" t="s">
        <v>2532</v>
      </c>
      <c r="D824" s="151">
        <v>0.6</v>
      </c>
      <c r="E824" s="148">
        <v>405</v>
      </c>
      <c r="F824" s="88" t="s">
        <v>11224</v>
      </c>
      <c r="G824" s="88" t="s">
        <v>11224</v>
      </c>
      <c r="H824" s="88" t="s">
        <v>4008</v>
      </c>
      <c r="I824" s="275" t="s">
        <v>4746</v>
      </c>
      <c r="J824" s="385"/>
      <c r="K824" s="13" t="s">
        <v>6631</v>
      </c>
      <c r="L824" s="13"/>
      <c r="M824" s="108"/>
      <c r="N824" s="108"/>
      <c r="O824" s="757" t="s">
        <v>658</v>
      </c>
      <c r="P824" s="629"/>
      <c r="Q824" s="629"/>
      <c r="R824" s="33">
        <v>0</v>
      </c>
      <c r="S824" s="33">
        <v>-1</v>
      </c>
      <c r="T824" s="33">
        <v>0</v>
      </c>
      <c r="U824" s="33">
        <v>-1</v>
      </c>
      <c r="V824" s="33">
        <v>295</v>
      </c>
      <c r="W824" s="582">
        <v>182</v>
      </c>
      <c r="X824" s="583" t="s">
        <v>9563</v>
      </c>
      <c r="Y824" s="718"/>
      <c r="Z824" s="684"/>
      <c r="AA824" s="684"/>
      <c r="AB824" s="684"/>
      <c r="AC824" s="684"/>
      <c r="AD824" s="809"/>
      <c r="AE824" s="809"/>
    </row>
    <row r="825" spans="1:32" ht="18" customHeight="1">
      <c r="A825" s="348" t="str">
        <f t="shared" si="8"/>
        <v>8-74-5</v>
      </c>
      <c r="B825" s="344" t="s">
        <v>9775</v>
      </c>
      <c r="C825" s="80" t="s">
        <v>2532</v>
      </c>
      <c r="D825" s="123">
        <v>0.8</v>
      </c>
      <c r="E825" s="124">
        <v>520</v>
      </c>
      <c r="F825" s="3" t="s">
        <v>11224</v>
      </c>
      <c r="G825" s="3" t="s">
        <v>11224</v>
      </c>
      <c r="H825" s="3" t="s">
        <v>4008</v>
      </c>
      <c r="I825" s="158" t="s">
        <v>4215</v>
      </c>
      <c r="J825" s="375"/>
      <c r="K825" s="2" t="s">
        <v>10230</v>
      </c>
      <c r="O825" s="162" t="s">
        <v>9032</v>
      </c>
      <c r="P825" s="198"/>
      <c r="Q825" s="198"/>
      <c r="R825" s="33">
        <v>0</v>
      </c>
      <c r="S825" s="33">
        <v>-1</v>
      </c>
      <c r="T825" s="33">
        <v>0</v>
      </c>
      <c r="U825" s="33">
        <v>-1</v>
      </c>
      <c r="V825" s="77">
        <v>406</v>
      </c>
      <c r="W825" s="272">
        <v>286</v>
      </c>
      <c r="X825" s="342" t="s">
        <v>9563</v>
      </c>
      <c r="Y825" s="711"/>
      <c r="Z825" s="105"/>
      <c r="AA825" s="105"/>
    </row>
    <row r="826" spans="1:32" ht="18" customHeight="1">
      <c r="A826" s="348" t="str">
        <f t="shared" si="8"/>
        <v>8-74-6</v>
      </c>
      <c r="B826" s="344" t="s">
        <v>10585</v>
      </c>
      <c r="C826" s="140" t="s">
        <v>2532</v>
      </c>
      <c r="D826" s="138">
        <v>0.6</v>
      </c>
      <c r="E826" s="143">
        <v>405</v>
      </c>
      <c r="F826" s="4" t="s">
        <v>11224</v>
      </c>
      <c r="G826" s="4" t="s">
        <v>11224</v>
      </c>
      <c r="H826" s="4" t="s">
        <v>4008</v>
      </c>
      <c r="I826" s="157" t="s">
        <v>4746</v>
      </c>
      <c r="J826" s="378"/>
      <c r="K826" s="2" t="s">
        <v>6631</v>
      </c>
      <c r="O826" s="162" t="s">
        <v>1322</v>
      </c>
      <c r="P826" s="198"/>
      <c r="Q826" s="198"/>
      <c r="R826" s="33">
        <v>0</v>
      </c>
      <c r="S826" s="33">
        <v>-1</v>
      </c>
      <c r="T826" s="33">
        <v>0</v>
      </c>
      <c r="U826" s="33">
        <v>-1</v>
      </c>
      <c r="V826" s="77">
        <v>295</v>
      </c>
      <c r="W826" s="272">
        <v>182</v>
      </c>
      <c r="X826" s="342" t="s">
        <v>9563</v>
      </c>
      <c r="Y826" s="711"/>
      <c r="Z826" s="105"/>
      <c r="AA826" s="105"/>
    </row>
    <row r="827" spans="1:32" ht="18" customHeight="1">
      <c r="A827" s="579" t="str">
        <f t="shared" si="8"/>
        <v>8-74-9</v>
      </c>
      <c r="B827" s="540" t="s">
        <v>6991</v>
      </c>
      <c r="C827" s="306" t="s">
        <v>2532</v>
      </c>
      <c r="D827" s="151">
        <v>0.8</v>
      </c>
      <c r="E827" s="148">
        <v>520</v>
      </c>
      <c r="F827" s="88" t="s">
        <v>4008</v>
      </c>
      <c r="G827" s="88" t="s">
        <v>11224</v>
      </c>
      <c r="H827" s="88" t="s">
        <v>4008</v>
      </c>
      <c r="I827" s="275" t="s">
        <v>4409</v>
      </c>
      <c r="J827" s="385"/>
      <c r="K827" s="13" t="s">
        <v>458</v>
      </c>
      <c r="L827" s="13"/>
      <c r="M827" s="108"/>
      <c r="N827" s="108"/>
      <c r="O827" s="757" t="s">
        <v>9033</v>
      </c>
      <c r="P827" s="629"/>
      <c r="Q827" s="629"/>
      <c r="R827" s="33">
        <v>0</v>
      </c>
      <c r="S827" s="33">
        <v>-1</v>
      </c>
      <c r="T827" s="33">
        <v>0</v>
      </c>
      <c r="U827" s="33">
        <v>-1</v>
      </c>
      <c r="V827" s="33">
        <v>461</v>
      </c>
      <c r="W827" s="582">
        <v>292.5</v>
      </c>
      <c r="X827" s="583" t="s">
        <v>9563</v>
      </c>
      <c r="Y827" s="718"/>
      <c r="Z827" s="684"/>
      <c r="AA827" s="684"/>
      <c r="AB827" s="684"/>
      <c r="AC827" s="684"/>
      <c r="AD827" s="809"/>
      <c r="AE827" s="809"/>
    </row>
    <row r="828" spans="1:32" ht="18" customHeight="1">
      <c r="A828" s="579" t="str">
        <f t="shared" si="8"/>
        <v>8-76-4</v>
      </c>
      <c r="B828" s="540" t="s">
        <v>3213</v>
      </c>
      <c r="C828" s="306" t="s">
        <v>2532</v>
      </c>
      <c r="D828" s="151">
        <v>0.6</v>
      </c>
      <c r="E828" s="148">
        <v>550</v>
      </c>
      <c r="F828" s="88" t="s">
        <v>11224</v>
      </c>
      <c r="G828" s="88" t="s">
        <v>11224</v>
      </c>
      <c r="H828" s="88" t="s">
        <v>4008</v>
      </c>
      <c r="I828" s="275" t="s">
        <v>1553</v>
      </c>
      <c r="J828" s="385" t="s">
        <v>3437</v>
      </c>
      <c r="K828" s="13" t="s">
        <v>8787</v>
      </c>
      <c r="L828" s="13"/>
      <c r="M828" s="108"/>
      <c r="N828" s="108"/>
      <c r="O828" s="757" t="s">
        <v>9034</v>
      </c>
      <c r="P828" s="629"/>
      <c r="Q828" s="629"/>
      <c r="R828" s="33">
        <v>0</v>
      </c>
      <c r="S828" s="33">
        <v>-1</v>
      </c>
      <c r="T828" s="33">
        <v>0</v>
      </c>
      <c r="U828" s="33">
        <v>-1</v>
      </c>
      <c r="V828" s="33">
        <v>469</v>
      </c>
      <c r="W828" s="582">
        <v>181</v>
      </c>
      <c r="X828" s="583" t="s">
        <v>9563</v>
      </c>
      <c r="Y828" s="718"/>
      <c r="Z828" s="684"/>
      <c r="AA828" s="684"/>
      <c r="AB828" s="684"/>
      <c r="AC828" s="684"/>
      <c r="AD828" s="809"/>
      <c r="AE828" s="809"/>
    </row>
    <row r="829" spans="1:32" ht="18" customHeight="1">
      <c r="A829" s="348" t="str">
        <f t="shared" si="8"/>
        <v>8-77-0</v>
      </c>
      <c r="B829" s="344" t="s">
        <v>6696</v>
      </c>
      <c r="C829" s="305"/>
      <c r="D829" s="135"/>
      <c r="E829" s="171"/>
      <c r="F829" s="27"/>
      <c r="G829" s="27"/>
      <c r="H829" s="27"/>
      <c r="I829" s="172" t="s">
        <v>1554</v>
      </c>
      <c r="J829" s="405" t="s">
        <v>1022</v>
      </c>
      <c r="O829" s="162" t="s">
        <v>2261</v>
      </c>
      <c r="P829" s="198"/>
      <c r="Q829" s="198"/>
      <c r="R829" s="33">
        <v>0</v>
      </c>
      <c r="S829" s="33">
        <v>-1</v>
      </c>
      <c r="T829" s="33">
        <v>0</v>
      </c>
      <c r="U829" s="33">
        <v>-1</v>
      </c>
      <c r="V829" s="77">
        <v>450</v>
      </c>
      <c r="W829" s="272">
        <v>374</v>
      </c>
      <c r="X829" s="342" t="s">
        <v>6893</v>
      </c>
      <c r="Y829" s="711" t="s">
        <v>2919</v>
      </c>
      <c r="Z829" s="105"/>
      <c r="AA829" s="105"/>
    </row>
    <row r="830" spans="1:32" ht="18" customHeight="1">
      <c r="A830" s="348" t="str">
        <f t="shared" si="8"/>
        <v>8-77-1</v>
      </c>
      <c r="B830" s="344" t="s">
        <v>3711</v>
      </c>
      <c r="C830" s="140" t="s">
        <v>6742</v>
      </c>
      <c r="D830" s="138">
        <v>0.5</v>
      </c>
      <c r="E830" s="143">
        <v>520</v>
      </c>
      <c r="F830" s="4"/>
      <c r="G830" s="4"/>
      <c r="H830" s="4"/>
      <c r="I830" s="157" t="s">
        <v>9252</v>
      </c>
      <c r="J830" s="378"/>
      <c r="K830" s="2" t="s">
        <v>458</v>
      </c>
      <c r="O830" s="162" t="s">
        <v>12610</v>
      </c>
      <c r="P830" s="198"/>
      <c r="Q830" s="198"/>
      <c r="R830" s="33">
        <v>0</v>
      </c>
      <c r="S830" s="33">
        <v>-2</v>
      </c>
      <c r="T830" s="33">
        <v>0</v>
      </c>
      <c r="U830" s="33">
        <v>-1</v>
      </c>
      <c r="V830" s="77">
        <v>461</v>
      </c>
      <c r="W830" s="272">
        <v>292.5</v>
      </c>
      <c r="X830" s="342" t="s">
        <v>9563</v>
      </c>
      <c r="Y830" s="711"/>
      <c r="Z830" s="105"/>
      <c r="AA830" s="105"/>
    </row>
    <row r="831" spans="1:32" ht="18" customHeight="1">
      <c r="A831" s="348" t="s">
        <v>7367</v>
      </c>
      <c r="B831" s="344" t="s">
        <v>7367</v>
      </c>
      <c r="C831" s="140" t="s">
        <v>10064</v>
      </c>
      <c r="D831" s="138">
        <v>0.4</v>
      </c>
      <c r="E831" s="143">
        <v>520</v>
      </c>
      <c r="F831" s="4" t="s">
        <v>4008</v>
      </c>
      <c r="G831" s="4" t="s">
        <v>4008</v>
      </c>
      <c r="H831" s="4" t="s">
        <v>2647</v>
      </c>
      <c r="I831" s="157" t="s">
        <v>4751</v>
      </c>
      <c r="J831" s="378"/>
      <c r="O831" s="162"/>
      <c r="P831" s="198"/>
      <c r="Q831" s="198"/>
      <c r="R831" s="33">
        <v>0</v>
      </c>
      <c r="S831" s="33">
        <v>-2</v>
      </c>
      <c r="T831" s="33">
        <v>0</v>
      </c>
      <c r="U831" s="33">
        <v>-2</v>
      </c>
      <c r="V831" s="77">
        <v>461</v>
      </c>
      <c r="W831" s="272">
        <v>292.5</v>
      </c>
      <c r="X831" s="342" t="s">
        <v>3087</v>
      </c>
      <c r="Y831" s="711"/>
      <c r="Z831" s="105"/>
      <c r="AA831" s="105"/>
    </row>
    <row r="832" spans="1:32" ht="18" customHeight="1">
      <c r="A832" s="348" t="s">
        <v>1132</v>
      </c>
      <c r="B832" s="344" t="s">
        <v>1133</v>
      </c>
      <c r="C832" s="80" t="s">
        <v>8493</v>
      </c>
      <c r="D832" s="123">
        <v>0.4</v>
      </c>
      <c r="E832" s="124">
        <v>520</v>
      </c>
      <c r="F832" s="3" t="s">
        <v>4008</v>
      </c>
      <c r="G832" s="3" t="s">
        <v>4008</v>
      </c>
      <c r="H832" s="3" t="s">
        <v>11224</v>
      </c>
      <c r="I832" s="158" t="s">
        <v>1547</v>
      </c>
      <c r="J832" s="375"/>
      <c r="K832" s="2" t="s">
        <v>458</v>
      </c>
      <c r="O832" s="162"/>
      <c r="P832" s="198"/>
      <c r="Q832" s="198"/>
      <c r="R832" s="33" t="s">
        <v>10991</v>
      </c>
      <c r="S832" s="33" t="s">
        <v>11539</v>
      </c>
      <c r="T832" s="33" t="s">
        <v>10991</v>
      </c>
      <c r="U832" s="33" t="s">
        <v>11539</v>
      </c>
      <c r="V832" s="77">
        <v>461</v>
      </c>
      <c r="W832" s="272">
        <v>292.5</v>
      </c>
      <c r="X832" s="342" t="s">
        <v>9563</v>
      </c>
      <c r="Y832" s="711"/>
      <c r="Z832" s="105"/>
      <c r="AA832" s="105"/>
    </row>
    <row r="833" spans="1:32" ht="18" customHeight="1">
      <c r="A833" s="348" t="str">
        <f>ASC(O833)</f>
        <v>中国 8-73-7</v>
      </c>
      <c r="B833" s="344" t="s">
        <v>6171</v>
      </c>
      <c r="C833" s="140" t="s">
        <v>4573</v>
      </c>
      <c r="D833" s="138">
        <v>0.8</v>
      </c>
      <c r="E833" s="124">
        <v>405</v>
      </c>
      <c r="F833" s="4" t="s">
        <v>4008</v>
      </c>
      <c r="G833" s="4" t="s">
        <v>11224</v>
      </c>
      <c r="H833" s="4" t="s">
        <v>4008</v>
      </c>
      <c r="I833" s="157" t="s">
        <v>7570</v>
      </c>
      <c r="J833" s="378"/>
      <c r="O833" s="162" t="s">
        <v>115</v>
      </c>
      <c r="P833" s="198"/>
      <c r="Q833" s="198"/>
      <c r="R833" s="33">
        <v>0</v>
      </c>
      <c r="S833" s="33">
        <v>-2</v>
      </c>
      <c r="T833" s="33">
        <v>0</v>
      </c>
      <c r="U833" s="33">
        <v>-1</v>
      </c>
      <c r="V833" s="77">
        <v>333</v>
      </c>
      <c r="W833" s="272">
        <v>275</v>
      </c>
      <c r="X833" s="342" t="s">
        <v>6893</v>
      </c>
      <c r="Y833" s="711" t="s">
        <v>651</v>
      </c>
      <c r="Z833" s="105"/>
      <c r="AA833" s="105"/>
    </row>
    <row r="834" spans="1:32" ht="18" customHeight="1">
      <c r="A834" s="348" t="str">
        <f>ASC(O834)</f>
        <v>中国 8-73-8</v>
      </c>
      <c r="B834" s="344" t="s">
        <v>964</v>
      </c>
      <c r="C834" s="80" t="s">
        <v>12858</v>
      </c>
      <c r="D834" s="123">
        <v>0.5</v>
      </c>
      <c r="E834" s="124">
        <v>435</v>
      </c>
      <c r="F834" s="3" t="s">
        <v>4008</v>
      </c>
      <c r="G834" s="3" t="s">
        <v>11224</v>
      </c>
      <c r="H834" s="3" t="s">
        <v>4008</v>
      </c>
      <c r="I834" s="158" t="s">
        <v>8981</v>
      </c>
      <c r="J834" s="375"/>
      <c r="K834" s="2" t="s">
        <v>10334</v>
      </c>
      <c r="O834" s="162" t="s">
        <v>7965</v>
      </c>
      <c r="P834" s="198"/>
      <c r="Q834" s="198"/>
      <c r="R834" s="33">
        <v>0</v>
      </c>
      <c r="S834" s="33">
        <v>-2</v>
      </c>
      <c r="T834" s="33">
        <v>0</v>
      </c>
      <c r="U834" s="33">
        <v>-1</v>
      </c>
      <c r="V834" s="77">
        <v>333</v>
      </c>
      <c r="W834" s="272">
        <v>275</v>
      </c>
      <c r="X834" s="342" t="s">
        <v>6893</v>
      </c>
      <c r="Y834" s="711" t="s">
        <v>651</v>
      </c>
      <c r="Z834" s="105"/>
      <c r="AA834" s="105"/>
    </row>
    <row r="835" spans="1:32" ht="18" customHeight="1">
      <c r="A835" s="348" t="str">
        <f>ASC(O835)</f>
        <v>中国 8-73-9</v>
      </c>
      <c r="B835" s="344" t="s">
        <v>11854</v>
      </c>
      <c r="C835" s="140" t="s">
        <v>2532</v>
      </c>
      <c r="D835" s="138">
        <v>0.5</v>
      </c>
      <c r="E835" s="143">
        <v>435</v>
      </c>
      <c r="F835" s="4" t="s">
        <v>4008</v>
      </c>
      <c r="G835" s="4" t="s">
        <v>11224</v>
      </c>
      <c r="H835" s="4" t="s">
        <v>4008</v>
      </c>
      <c r="I835" s="157" t="s">
        <v>8981</v>
      </c>
      <c r="J835" s="378"/>
      <c r="K835" s="2" t="s">
        <v>10334</v>
      </c>
      <c r="O835" s="162" t="s">
        <v>293</v>
      </c>
      <c r="P835" s="198"/>
      <c r="Q835" s="198"/>
      <c r="R835" s="33">
        <v>0</v>
      </c>
      <c r="S835" s="33">
        <v>-2</v>
      </c>
      <c r="T835" s="33">
        <v>0</v>
      </c>
      <c r="U835" s="33">
        <v>-1</v>
      </c>
      <c r="V835" s="77">
        <v>333</v>
      </c>
      <c r="W835" s="272">
        <v>275</v>
      </c>
      <c r="X835" s="342" t="s">
        <v>6893</v>
      </c>
      <c r="Y835" s="711" t="s">
        <v>651</v>
      </c>
      <c r="Z835" s="105"/>
      <c r="AA835" s="105"/>
    </row>
    <row r="836" spans="1:32" ht="18" customHeight="1">
      <c r="A836" s="348" t="s">
        <v>5104</v>
      </c>
      <c r="B836" s="340" t="s">
        <v>4790</v>
      </c>
      <c r="C836" s="80" t="s">
        <v>10368</v>
      </c>
      <c r="D836" s="123">
        <v>0.6</v>
      </c>
      <c r="E836" s="124">
        <v>405</v>
      </c>
      <c r="F836" s="3" t="s">
        <v>11224</v>
      </c>
      <c r="G836" s="3" t="s">
        <v>11224</v>
      </c>
      <c r="H836" s="3" t="s">
        <v>4008</v>
      </c>
      <c r="I836" s="3">
        <v>220</v>
      </c>
      <c r="J836" s="403"/>
      <c r="K836" s="2" t="s">
        <v>1523</v>
      </c>
      <c r="O836" s="161" t="s">
        <v>4916</v>
      </c>
      <c r="R836" s="33">
        <v>0</v>
      </c>
      <c r="S836" s="33">
        <v>-2</v>
      </c>
      <c r="T836" s="33">
        <v>0</v>
      </c>
      <c r="U836" s="33">
        <v>-1</v>
      </c>
      <c r="V836" s="77">
        <v>333</v>
      </c>
      <c r="W836" s="272">
        <v>275</v>
      </c>
      <c r="X836" s="342" t="s">
        <v>9563</v>
      </c>
      <c r="Y836" s="711"/>
      <c r="Z836" s="105"/>
      <c r="AA836" s="105"/>
    </row>
    <row r="837" spans="1:32" ht="18" customHeight="1">
      <c r="A837" s="348" t="s">
        <v>5584</v>
      </c>
      <c r="B837" s="340" t="s">
        <v>4790</v>
      </c>
      <c r="C837" s="80" t="s">
        <v>5267</v>
      </c>
      <c r="D837" s="123">
        <v>0.8</v>
      </c>
      <c r="E837" s="124">
        <v>405</v>
      </c>
      <c r="F837" s="3" t="s">
        <v>11224</v>
      </c>
      <c r="G837" s="3" t="s">
        <v>4008</v>
      </c>
      <c r="H837" s="3" t="s">
        <v>4008</v>
      </c>
      <c r="I837" s="3">
        <v>220</v>
      </c>
      <c r="J837" s="403"/>
      <c r="K837" s="2" t="s">
        <v>1523</v>
      </c>
      <c r="L837" s="651" t="s">
        <v>5585</v>
      </c>
      <c r="M837" s="98"/>
      <c r="O837" s="161" t="s">
        <v>4916</v>
      </c>
      <c r="R837" s="33">
        <v>0</v>
      </c>
      <c r="S837" s="33">
        <v>-2</v>
      </c>
      <c r="T837" s="33">
        <v>0</v>
      </c>
      <c r="U837" s="33">
        <v>-1</v>
      </c>
      <c r="V837" s="77">
        <v>333</v>
      </c>
      <c r="W837" s="272">
        <v>275</v>
      </c>
      <c r="X837" s="342" t="s">
        <v>9563</v>
      </c>
      <c r="Y837" s="711"/>
      <c r="Z837" s="105"/>
      <c r="AA837" s="105"/>
    </row>
    <row r="838" spans="1:32" ht="18" customHeight="1">
      <c r="A838" s="348" t="s">
        <v>8922</v>
      </c>
      <c r="B838" s="340" t="s">
        <v>10620</v>
      </c>
      <c r="C838" s="306" t="s">
        <v>10396</v>
      </c>
      <c r="D838" s="151">
        <v>0.8</v>
      </c>
      <c r="E838" s="148">
        <v>405</v>
      </c>
      <c r="F838" s="88" t="s">
        <v>4008</v>
      </c>
      <c r="G838" s="88" t="s">
        <v>11224</v>
      </c>
      <c r="H838" s="88" t="s">
        <v>4008</v>
      </c>
      <c r="I838" s="170"/>
      <c r="J838" s="404"/>
      <c r="K838" s="88" t="s">
        <v>8387</v>
      </c>
      <c r="L838" s="81"/>
      <c r="M838" s="2" t="s">
        <v>1730</v>
      </c>
      <c r="O838" s="161"/>
      <c r="R838" s="33">
        <v>0</v>
      </c>
      <c r="S838" s="33">
        <v>-2</v>
      </c>
      <c r="T838" s="33">
        <v>0</v>
      </c>
      <c r="U838" s="33">
        <v>-1</v>
      </c>
      <c r="V838" s="77">
        <v>335</v>
      </c>
      <c r="W838" s="272">
        <v>230</v>
      </c>
      <c r="X838" s="342" t="s">
        <v>6893</v>
      </c>
      <c r="Y838" s="1339" t="s">
        <v>11351</v>
      </c>
      <c r="Z838" s="1340"/>
      <c r="AA838" s="105"/>
    </row>
    <row r="839" spans="1:32" ht="18" customHeight="1">
      <c r="A839" s="348" t="s">
        <v>955</v>
      </c>
      <c r="B839" s="340" t="s">
        <v>2658</v>
      </c>
      <c r="C839" s="311" t="s">
        <v>11786</v>
      </c>
      <c r="D839" s="152">
        <v>0.3</v>
      </c>
      <c r="E839" s="153">
        <v>520</v>
      </c>
      <c r="F839" s="5" t="s">
        <v>11224</v>
      </c>
      <c r="G839" s="5" t="s">
        <v>4008</v>
      </c>
      <c r="H839" s="5" t="s">
        <v>4008</v>
      </c>
      <c r="I839" s="3"/>
      <c r="J839" s="403"/>
      <c r="K839" s="2" t="s">
        <v>1730</v>
      </c>
      <c r="O839" s="161"/>
      <c r="R839" s="33">
        <v>0</v>
      </c>
      <c r="S839" s="33">
        <v>-2</v>
      </c>
      <c r="T839" s="33">
        <v>0</v>
      </c>
      <c r="U839" s="33">
        <v>-1</v>
      </c>
      <c r="V839" s="77">
        <v>335</v>
      </c>
      <c r="W839" s="272">
        <v>230</v>
      </c>
      <c r="X839" s="342" t="s">
        <v>9563</v>
      </c>
      <c r="Y839" s="711"/>
      <c r="Z839" s="105"/>
      <c r="AA839" s="105"/>
    </row>
    <row r="840" spans="1:32" ht="18" customHeight="1">
      <c r="A840" s="348" t="str">
        <f>ASC(O840)</f>
        <v>8-110-2</v>
      </c>
      <c r="B840" s="340" t="s">
        <v>2659</v>
      </c>
      <c r="C840" s="80" t="s">
        <v>10396</v>
      </c>
      <c r="D840" s="123">
        <v>0.6</v>
      </c>
      <c r="E840" s="124">
        <v>405</v>
      </c>
      <c r="F840" s="3" t="s">
        <v>11224</v>
      </c>
      <c r="G840" s="3" t="s">
        <v>11224</v>
      </c>
      <c r="H840" s="3" t="s">
        <v>4008</v>
      </c>
      <c r="I840" s="3">
        <v>450</v>
      </c>
      <c r="J840" s="403"/>
      <c r="K840" s="2" t="s">
        <v>6631</v>
      </c>
      <c r="O840" s="161" t="s">
        <v>4916</v>
      </c>
      <c r="R840" s="33">
        <v>0</v>
      </c>
      <c r="S840" s="33">
        <v>-1</v>
      </c>
      <c r="T840" s="33">
        <v>0</v>
      </c>
      <c r="U840" s="33">
        <v>-1</v>
      </c>
      <c r="V840" s="77">
        <v>235</v>
      </c>
      <c r="W840" s="272">
        <v>175</v>
      </c>
      <c r="X840" s="342" t="s">
        <v>9563</v>
      </c>
      <c r="Y840" s="711"/>
      <c r="Z840" s="105"/>
      <c r="AA840" s="105"/>
    </row>
    <row r="841" spans="1:32" ht="18" customHeight="1">
      <c r="A841" s="348" t="s">
        <v>11138</v>
      </c>
      <c r="B841" s="340" t="s">
        <v>10700</v>
      </c>
      <c r="C841" s="80" t="s">
        <v>10396</v>
      </c>
      <c r="D841" s="123">
        <v>1.2</v>
      </c>
      <c r="E841" s="124">
        <v>550</v>
      </c>
      <c r="F841" s="3" t="s">
        <v>11224</v>
      </c>
      <c r="G841" s="3" t="s">
        <v>4008</v>
      </c>
      <c r="H841" s="3" t="s">
        <v>4008</v>
      </c>
      <c r="I841" s="3">
        <v>100</v>
      </c>
      <c r="J841" s="403"/>
      <c r="K841" s="2" t="s">
        <v>2837</v>
      </c>
      <c r="O841" s="161"/>
      <c r="R841" s="33" t="s">
        <v>10991</v>
      </c>
      <c r="S841" s="33" t="s">
        <v>11539</v>
      </c>
      <c r="T841" s="33" t="s">
        <v>10991</v>
      </c>
      <c r="U841" s="33" t="s">
        <v>11539</v>
      </c>
      <c r="V841" s="77">
        <v>465</v>
      </c>
      <c r="W841" s="272">
        <v>334</v>
      </c>
      <c r="X841" s="342" t="s">
        <v>9563</v>
      </c>
      <c r="Y841" s="711"/>
      <c r="Z841" s="105"/>
      <c r="AA841" s="105"/>
      <c r="AB841" s="105" t="s">
        <v>4985</v>
      </c>
    </row>
    <row r="842" spans="1:32" ht="18" customHeight="1">
      <c r="A842" s="348" t="s">
        <v>11215</v>
      </c>
      <c r="B842" s="340" t="s">
        <v>11216</v>
      </c>
      <c r="C842" s="80" t="s">
        <v>12668</v>
      </c>
      <c r="D842" s="123">
        <v>1</v>
      </c>
      <c r="E842" s="124">
        <v>520</v>
      </c>
      <c r="F842" s="3" t="s">
        <v>10109</v>
      </c>
      <c r="G842" s="3" t="s">
        <v>9914</v>
      </c>
      <c r="H842" s="3" t="s">
        <v>9914</v>
      </c>
      <c r="I842" s="3">
        <v>110</v>
      </c>
      <c r="J842" s="403"/>
      <c r="K842" s="2" t="s">
        <v>12508</v>
      </c>
      <c r="O842" s="161"/>
      <c r="R842" s="33" t="s">
        <v>10991</v>
      </c>
      <c r="S842" s="33" t="s">
        <v>11539</v>
      </c>
      <c r="T842" s="33" t="s">
        <v>10991</v>
      </c>
      <c r="U842" s="33" t="s">
        <v>11539</v>
      </c>
      <c r="V842" s="77">
        <v>461</v>
      </c>
      <c r="W842" s="272">
        <v>292.5</v>
      </c>
      <c r="X842" s="342" t="s">
        <v>9563</v>
      </c>
      <c r="Y842" s="711"/>
      <c r="Z842" s="105"/>
      <c r="AA842" s="105"/>
      <c r="AB842" s="105" t="s">
        <v>4985</v>
      </c>
      <c r="AF842" s="31" t="s">
        <v>2296</v>
      </c>
    </row>
    <row r="843" spans="1:32" ht="18" customHeight="1">
      <c r="A843" s="348" t="s">
        <v>22465</v>
      </c>
      <c r="B843" s="340" t="s">
        <v>22466</v>
      </c>
      <c r="C843" s="80" t="s">
        <v>22468</v>
      </c>
      <c r="D843" s="123">
        <v>0.6</v>
      </c>
      <c r="E843" s="124">
        <v>520</v>
      </c>
      <c r="F843" s="3" t="s">
        <v>22467</v>
      </c>
      <c r="G843" s="3" t="s">
        <v>22467</v>
      </c>
      <c r="H843" s="3" t="s">
        <v>22469</v>
      </c>
      <c r="I843" s="3">
        <v>180</v>
      </c>
      <c r="J843" s="403"/>
      <c r="K843" s="2" t="s">
        <v>22470</v>
      </c>
      <c r="O843" s="161"/>
      <c r="R843" s="33" t="s">
        <v>10991</v>
      </c>
      <c r="S843" s="33" t="s">
        <v>11539</v>
      </c>
      <c r="T843" s="33" t="s">
        <v>10991</v>
      </c>
      <c r="U843" s="33" t="s">
        <v>11539</v>
      </c>
      <c r="V843" s="77">
        <v>461</v>
      </c>
      <c r="W843" s="272">
        <v>292.5</v>
      </c>
      <c r="X843" s="342" t="s">
        <v>1447</v>
      </c>
      <c r="Y843" s="711"/>
      <c r="Z843" s="105"/>
      <c r="AA843" s="105"/>
      <c r="AB843" s="105" t="s">
        <v>4985</v>
      </c>
      <c r="AF843" s="31" t="s">
        <v>22471</v>
      </c>
    </row>
    <row r="844" spans="1:32" ht="18" customHeight="1">
      <c r="A844" s="348" t="s">
        <v>13037</v>
      </c>
      <c r="B844" s="340" t="s">
        <v>13038</v>
      </c>
      <c r="C844" s="80" t="s">
        <v>1010</v>
      </c>
      <c r="D844" s="123">
        <v>0.8</v>
      </c>
      <c r="E844" s="124">
        <v>520</v>
      </c>
      <c r="F844" s="3" t="s">
        <v>10109</v>
      </c>
      <c r="G844" s="3" t="s">
        <v>10109</v>
      </c>
      <c r="H844" s="3" t="s">
        <v>9914</v>
      </c>
      <c r="I844" s="3">
        <v>140</v>
      </c>
      <c r="J844" s="403"/>
      <c r="K844" s="2" t="s">
        <v>13039</v>
      </c>
      <c r="O844" s="161"/>
      <c r="R844" s="33" t="s">
        <v>10991</v>
      </c>
      <c r="S844" s="33" t="s">
        <v>11539</v>
      </c>
      <c r="T844" s="33" t="s">
        <v>10991</v>
      </c>
      <c r="U844" s="33" t="s">
        <v>11539</v>
      </c>
      <c r="V844" s="77">
        <v>461</v>
      </c>
      <c r="W844" s="272">
        <v>292.5</v>
      </c>
      <c r="X844" s="342" t="s">
        <v>1447</v>
      </c>
      <c r="Y844" s="711"/>
      <c r="Z844" s="105"/>
      <c r="AA844" s="105"/>
      <c r="AB844" s="105" t="s">
        <v>4985</v>
      </c>
      <c r="AF844" s="31" t="s">
        <v>13040</v>
      </c>
    </row>
    <row r="845" spans="1:32" ht="18" customHeight="1">
      <c r="A845" s="348" t="s">
        <v>13188</v>
      </c>
      <c r="B845" s="340" t="s">
        <v>13189</v>
      </c>
      <c r="C845" s="80" t="s">
        <v>1010</v>
      </c>
      <c r="D845" s="123">
        <v>0.8</v>
      </c>
      <c r="E845" s="124">
        <v>520</v>
      </c>
      <c r="F845" s="3" t="s">
        <v>10109</v>
      </c>
      <c r="G845" s="3" t="s">
        <v>10109</v>
      </c>
      <c r="H845" s="3" t="s">
        <v>9914</v>
      </c>
      <c r="I845" s="3">
        <v>150</v>
      </c>
      <c r="J845" s="403"/>
      <c r="K845" s="2" t="s">
        <v>631</v>
      </c>
      <c r="O845" s="161"/>
      <c r="R845" s="33" t="s">
        <v>10991</v>
      </c>
      <c r="S845" s="33" t="s">
        <v>11539</v>
      </c>
      <c r="T845" s="33" t="s">
        <v>10991</v>
      </c>
      <c r="U845" s="33" t="s">
        <v>11539</v>
      </c>
      <c r="V845" s="77">
        <v>461</v>
      </c>
      <c r="W845" s="272">
        <v>292.5</v>
      </c>
      <c r="X845" s="342" t="s">
        <v>42</v>
      </c>
      <c r="Y845" s="711" t="s">
        <v>19506</v>
      </c>
      <c r="Z845" s="105"/>
      <c r="AA845" s="105"/>
      <c r="AB845" s="105" t="s">
        <v>4985</v>
      </c>
      <c r="AF845" s="31" t="s">
        <v>13187</v>
      </c>
    </row>
    <row r="846" spans="1:32" ht="18" customHeight="1">
      <c r="A846" s="348" t="s">
        <v>13190</v>
      </c>
      <c r="B846" s="340" t="s">
        <v>13191</v>
      </c>
      <c r="C846" s="80" t="s">
        <v>1010</v>
      </c>
      <c r="D846" s="123">
        <v>0.6</v>
      </c>
      <c r="E846" s="124">
        <v>520</v>
      </c>
      <c r="F846" s="3" t="s">
        <v>10109</v>
      </c>
      <c r="G846" s="3" t="s">
        <v>10109</v>
      </c>
      <c r="H846" s="3" t="s">
        <v>9914</v>
      </c>
      <c r="I846" s="3">
        <v>150</v>
      </c>
      <c r="J846" s="403"/>
      <c r="K846" s="2" t="s">
        <v>631</v>
      </c>
      <c r="O846" s="161"/>
      <c r="R846" s="33" t="s">
        <v>10991</v>
      </c>
      <c r="S846" s="33" t="s">
        <v>11539</v>
      </c>
      <c r="T846" s="33" t="s">
        <v>10991</v>
      </c>
      <c r="U846" s="33" t="s">
        <v>11539</v>
      </c>
      <c r="V846" s="77">
        <v>461</v>
      </c>
      <c r="W846" s="272">
        <v>292.5</v>
      </c>
      <c r="X846" s="342" t="s">
        <v>1447</v>
      </c>
      <c r="Y846" s="711"/>
      <c r="Z846" s="105"/>
      <c r="AA846" s="105"/>
      <c r="AB846" s="105" t="s">
        <v>4985</v>
      </c>
      <c r="AF846" s="31" t="s">
        <v>13187</v>
      </c>
    </row>
    <row r="847" spans="1:32" ht="18" customHeight="1">
      <c r="A847" s="348" t="s">
        <v>13103</v>
      </c>
      <c r="B847" s="340" t="s">
        <v>13104</v>
      </c>
      <c r="C847" s="80" t="s">
        <v>1010</v>
      </c>
      <c r="D847" s="123">
        <v>0.8</v>
      </c>
      <c r="E847" s="124">
        <v>520</v>
      </c>
      <c r="F847" s="3" t="s">
        <v>10109</v>
      </c>
      <c r="G847" s="3" t="s">
        <v>10109</v>
      </c>
      <c r="H847" s="3" t="s">
        <v>9914</v>
      </c>
      <c r="I847" s="3">
        <v>140</v>
      </c>
      <c r="J847" s="403"/>
      <c r="K847" s="2" t="s">
        <v>631</v>
      </c>
      <c r="O847" s="161"/>
      <c r="R847" s="33" t="s">
        <v>10991</v>
      </c>
      <c r="S847" s="33" t="s">
        <v>11539</v>
      </c>
      <c r="T847" s="33" t="s">
        <v>10991</v>
      </c>
      <c r="U847" s="33" t="s">
        <v>11539</v>
      </c>
      <c r="V847" s="77">
        <v>461</v>
      </c>
      <c r="W847" s="272">
        <v>292.5</v>
      </c>
      <c r="X847" s="342" t="s">
        <v>1447</v>
      </c>
      <c r="Y847" s="711"/>
      <c r="Z847" s="105"/>
      <c r="AA847" s="105"/>
      <c r="AB847" s="105" t="s">
        <v>4985</v>
      </c>
      <c r="AF847" s="31" t="s">
        <v>13105</v>
      </c>
    </row>
    <row r="848" spans="1:32" ht="18" customHeight="1">
      <c r="A848" s="348" t="s">
        <v>13906</v>
      </c>
      <c r="B848" s="340" t="s">
        <v>13106</v>
      </c>
      <c r="C848" s="80" t="s">
        <v>1010</v>
      </c>
      <c r="D848" s="123">
        <v>0.8</v>
      </c>
      <c r="E848" s="124">
        <v>520</v>
      </c>
      <c r="F848" s="3" t="s">
        <v>10109</v>
      </c>
      <c r="G848" s="3" t="s">
        <v>10109</v>
      </c>
      <c r="H848" s="3" t="s">
        <v>9914</v>
      </c>
      <c r="I848" s="3">
        <v>140</v>
      </c>
      <c r="J848" s="403"/>
      <c r="K848" s="2" t="s">
        <v>631</v>
      </c>
      <c r="O848" s="161"/>
      <c r="R848" s="33" t="s">
        <v>10991</v>
      </c>
      <c r="S848" s="33" t="s">
        <v>11539</v>
      </c>
      <c r="T848" s="33" t="s">
        <v>10991</v>
      </c>
      <c r="U848" s="33" t="s">
        <v>11539</v>
      </c>
      <c r="V848" s="77">
        <v>461</v>
      </c>
      <c r="W848" s="272">
        <v>292.5</v>
      </c>
      <c r="X848" s="342" t="s">
        <v>1447</v>
      </c>
      <c r="Y848" s="711"/>
      <c r="Z848" s="105"/>
      <c r="AA848" s="105"/>
      <c r="AB848" s="105" t="s">
        <v>4985</v>
      </c>
      <c r="AF848" s="31" t="s">
        <v>13105</v>
      </c>
    </row>
    <row r="849" spans="1:32" ht="18" customHeight="1">
      <c r="A849" s="348" t="s">
        <v>13501</v>
      </c>
      <c r="B849" s="340" t="s">
        <v>13502</v>
      </c>
      <c r="C849" s="314" t="s">
        <v>13503</v>
      </c>
      <c r="D849" s="123">
        <v>0.8</v>
      </c>
      <c r="E849" s="124">
        <v>520</v>
      </c>
      <c r="F849" s="3" t="s">
        <v>10109</v>
      </c>
      <c r="G849" s="3" t="s">
        <v>10109</v>
      </c>
      <c r="H849" s="3" t="s">
        <v>9914</v>
      </c>
      <c r="I849" s="3"/>
      <c r="J849" s="403"/>
      <c r="K849" s="2" t="s">
        <v>631</v>
      </c>
      <c r="O849" s="161"/>
      <c r="R849" s="33" t="s">
        <v>10991</v>
      </c>
      <c r="S849" s="33" t="s">
        <v>11539</v>
      </c>
      <c r="T849" s="33" t="s">
        <v>10991</v>
      </c>
      <c r="U849" s="33" t="s">
        <v>11539</v>
      </c>
      <c r="V849" s="77">
        <v>461</v>
      </c>
      <c r="W849" s="272">
        <v>292.5</v>
      </c>
      <c r="X849" s="342" t="s">
        <v>1447</v>
      </c>
      <c r="Y849" s="711"/>
      <c r="Z849" s="105"/>
      <c r="AA849" s="105"/>
      <c r="AB849" s="105" t="s">
        <v>4985</v>
      </c>
      <c r="AF849" s="31" t="s">
        <v>13500</v>
      </c>
    </row>
    <row r="850" spans="1:32" ht="18" customHeight="1">
      <c r="A850" s="348" t="s">
        <v>15604</v>
      </c>
      <c r="B850" s="340" t="s">
        <v>15605</v>
      </c>
      <c r="C850" s="314" t="s">
        <v>15599</v>
      </c>
      <c r="D850" s="123">
        <v>0.8</v>
      </c>
      <c r="E850" s="124">
        <v>520</v>
      </c>
      <c r="F850" s="3" t="s">
        <v>15600</v>
      </c>
      <c r="G850" s="3" t="s">
        <v>15600</v>
      </c>
      <c r="H850" s="3" t="s">
        <v>15601</v>
      </c>
      <c r="I850" s="3">
        <v>140</v>
      </c>
      <c r="J850" s="403"/>
      <c r="K850" s="2" t="s">
        <v>15602</v>
      </c>
      <c r="O850" s="161"/>
      <c r="R850" s="33" t="s">
        <v>10991</v>
      </c>
      <c r="S850" s="33" t="s">
        <v>11539</v>
      </c>
      <c r="T850" s="33" t="s">
        <v>10991</v>
      </c>
      <c r="U850" s="33" t="s">
        <v>11539</v>
      </c>
      <c r="V850" s="77">
        <v>461</v>
      </c>
      <c r="W850" s="272">
        <v>292.5</v>
      </c>
      <c r="X850" s="342" t="s">
        <v>42</v>
      </c>
      <c r="Y850" s="711" t="s">
        <v>19506</v>
      </c>
      <c r="Z850" s="105"/>
      <c r="AA850" s="105"/>
      <c r="AB850" s="105" t="s">
        <v>4985</v>
      </c>
      <c r="AF850" s="31" t="s">
        <v>15606</v>
      </c>
    </row>
    <row r="851" spans="1:32" ht="18" customHeight="1">
      <c r="A851" s="348" t="s">
        <v>6660</v>
      </c>
      <c r="B851" s="340" t="s">
        <v>2980</v>
      </c>
      <c r="C851" s="80" t="s">
        <v>10396</v>
      </c>
      <c r="D851" s="123">
        <v>0.8</v>
      </c>
      <c r="E851" s="124">
        <v>405</v>
      </c>
      <c r="F851" s="3" t="s">
        <v>4008</v>
      </c>
      <c r="G851" s="3" t="s">
        <v>11224</v>
      </c>
      <c r="H851" s="3" t="s">
        <v>4008</v>
      </c>
      <c r="I851" s="3"/>
      <c r="J851" s="403"/>
      <c r="K851" s="2" t="s">
        <v>12659</v>
      </c>
      <c r="O851" s="161"/>
      <c r="R851" s="33">
        <v>0</v>
      </c>
      <c r="S851" s="33">
        <v>-2</v>
      </c>
      <c r="T851" s="33">
        <v>0</v>
      </c>
      <c r="U851" s="33">
        <v>-1</v>
      </c>
      <c r="V851" s="77">
        <v>335</v>
      </c>
      <c r="W851" s="272">
        <v>230</v>
      </c>
      <c r="X851" s="342" t="s">
        <v>9563</v>
      </c>
      <c r="Y851" s="711"/>
      <c r="Z851" s="105"/>
      <c r="AA851" s="105"/>
    </row>
    <row r="852" spans="1:32" ht="18" customHeight="1">
      <c r="A852" s="348" t="s">
        <v>4631</v>
      </c>
      <c r="B852" s="340" t="s">
        <v>4884</v>
      </c>
      <c r="C852" s="80" t="s">
        <v>10064</v>
      </c>
      <c r="D852" s="123">
        <v>0.6</v>
      </c>
      <c r="E852" s="124">
        <v>405</v>
      </c>
      <c r="F852" s="3" t="s">
        <v>10109</v>
      </c>
      <c r="G852" s="3" t="s">
        <v>10109</v>
      </c>
      <c r="H852" s="3" t="s">
        <v>4008</v>
      </c>
      <c r="I852" s="3">
        <v>350</v>
      </c>
      <c r="J852" s="403"/>
      <c r="K852" s="2" t="s">
        <v>4630</v>
      </c>
      <c r="O852" s="161"/>
      <c r="R852" s="33" t="s">
        <v>10991</v>
      </c>
      <c r="S852" s="33" t="s">
        <v>11539</v>
      </c>
      <c r="T852" s="33" t="s">
        <v>10991</v>
      </c>
      <c r="U852" s="33" t="s">
        <v>11539</v>
      </c>
      <c r="V852" s="77">
        <v>333</v>
      </c>
      <c r="W852" s="272">
        <v>275</v>
      </c>
      <c r="X852" s="342" t="s">
        <v>9563</v>
      </c>
      <c r="Y852" s="711"/>
      <c r="Z852" s="105"/>
      <c r="AA852" s="105"/>
    </row>
    <row r="853" spans="1:32" ht="18" customHeight="1">
      <c r="A853" s="348" t="s">
        <v>9834</v>
      </c>
      <c r="B853" s="340" t="s">
        <v>962</v>
      </c>
      <c r="C853" s="80" t="s">
        <v>11718</v>
      </c>
      <c r="D853" s="123">
        <v>0.8</v>
      </c>
      <c r="E853" s="124">
        <v>405</v>
      </c>
      <c r="F853" s="3" t="s">
        <v>10109</v>
      </c>
      <c r="G853" s="3" t="s">
        <v>10109</v>
      </c>
      <c r="H853" s="3" t="s">
        <v>9914</v>
      </c>
      <c r="I853" s="3"/>
      <c r="J853" s="403"/>
      <c r="K853" s="2" t="s">
        <v>4874</v>
      </c>
      <c r="O853" s="161"/>
      <c r="R853" s="33">
        <v>0</v>
      </c>
      <c r="S853" s="33">
        <v>-2</v>
      </c>
      <c r="T853" s="33">
        <v>0</v>
      </c>
      <c r="U853" s="33">
        <v>-1</v>
      </c>
      <c r="V853" s="77">
        <v>333</v>
      </c>
      <c r="W853" s="272">
        <v>275</v>
      </c>
      <c r="X853" s="342" t="s">
        <v>9563</v>
      </c>
      <c r="Y853" s="711"/>
      <c r="Z853" s="105"/>
      <c r="AA853" s="105"/>
      <c r="AB853" s="105" t="s">
        <v>4985</v>
      </c>
    </row>
    <row r="854" spans="1:32" ht="18" customHeight="1">
      <c r="A854" s="348" t="s">
        <v>11110</v>
      </c>
      <c r="B854" s="340" t="s">
        <v>4186</v>
      </c>
      <c r="C854" s="80" t="s">
        <v>11718</v>
      </c>
      <c r="D854" s="123">
        <v>0.8</v>
      </c>
      <c r="E854" s="124">
        <v>405</v>
      </c>
      <c r="F854" s="3" t="s">
        <v>10109</v>
      </c>
      <c r="G854" s="3" t="s">
        <v>10109</v>
      </c>
      <c r="H854" s="3" t="s">
        <v>9914</v>
      </c>
      <c r="I854" s="3"/>
      <c r="J854" s="403"/>
      <c r="K854" s="2" t="s">
        <v>4874</v>
      </c>
      <c r="O854" s="161"/>
      <c r="R854" s="33">
        <v>0</v>
      </c>
      <c r="S854" s="33">
        <v>-2</v>
      </c>
      <c r="T854" s="33">
        <v>0</v>
      </c>
      <c r="U854" s="33">
        <v>-1</v>
      </c>
      <c r="V854" s="77">
        <v>333</v>
      </c>
      <c r="W854" s="272">
        <v>275</v>
      </c>
      <c r="X854" s="342" t="s">
        <v>9563</v>
      </c>
      <c r="Y854" s="711"/>
      <c r="Z854" s="105"/>
      <c r="AA854" s="105"/>
      <c r="AB854" s="105" t="s">
        <v>4985</v>
      </c>
    </row>
    <row r="855" spans="1:32" ht="18" customHeight="1">
      <c r="A855" s="348" t="s">
        <v>3227</v>
      </c>
      <c r="B855" s="340" t="s">
        <v>3874</v>
      </c>
      <c r="C855" s="80" t="s">
        <v>4033</v>
      </c>
      <c r="D855" s="123">
        <v>0.8</v>
      </c>
      <c r="E855" s="124">
        <v>405</v>
      </c>
      <c r="F855" s="3" t="s">
        <v>10109</v>
      </c>
      <c r="G855" s="3" t="s">
        <v>10109</v>
      </c>
      <c r="H855" s="3" t="s">
        <v>9914</v>
      </c>
      <c r="I855" s="3"/>
      <c r="J855" s="403"/>
      <c r="K855" s="2" t="s">
        <v>7064</v>
      </c>
      <c r="O855" s="161"/>
      <c r="R855" s="33">
        <v>0</v>
      </c>
      <c r="S855" s="33">
        <v>-2</v>
      </c>
      <c r="T855" s="33">
        <v>0</v>
      </c>
      <c r="U855" s="33">
        <v>-1</v>
      </c>
      <c r="V855" s="77">
        <v>333</v>
      </c>
      <c r="W855" s="272">
        <v>275</v>
      </c>
      <c r="X855" s="342" t="s">
        <v>9563</v>
      </c>
      <c r="Y855" s="711"/>
      <c r="Z855" s="105"/>
      <c r="AA855" s="105"/>
      <c r="AB855" s="105" t="s">
        <v>4985</v>
      </c>
    </row>
    <row r="856" spans="1:32" ht="18" customHeight="1">
      <c r="A856" s="348" t="s">
        <v>7999</v>
      </c>
      <c r="B856" s="340" t="s">
        <v>10701</v>
      </c>
      <c r="C856" s="80" t="s">
        <v>10396</v>
      </c>
      <c r="D856" s="123">
        <v>1</v>
      </c>
      <c r="E856" s="124">
        <v>405</v>
      </c>
      <c r="F856" s="3" t="s">
        <v>11224</v>
      </c>
      <c r="G856" s="3" t="s">
        <v>11224</v>
      </c>
      <c r="H856" s="3" t="s">
        <v>4008</v>
      </c>
      <c r="I856" s="3">
        <v>150</v>
      </c>
      <c r="J856" s="403"/>
      <c r="K856" s="2" t="s">
        <v>1523</v>
      </c>
      <c r="O856" s="161"/>
      <c r="R856" s="33">
        <v>0</v>
      </c>
      <c r="S856" s="33">
        <v>-2</v>
      </c>
      <c r="T856" s="33">
        <v>0</v>
      </c>
      <c r="U856" s="33">
        <v>-1</v>
      </c>
      <c r="V856" s="77">
        <v>335</v>
      </c>
      <c r="W856" s="272">
        <v>280</v>
      </c>
      <c r="X856" s="342" t="s">
        <v>9563</v>
      </c>
      <c r="Y856" s="711"/>
      <c r="Z856" s="105"/>
      <c r="AA856" s="105"/>
      <c r="AB856" s="105" t="s">
        <v>4985</v>
      </c>
    </row>
    <row r="857" spans="1:32" ht="18" customHeight="1">
      <c r="A857" s="348" t="s">
        <v>3951</v>
      </c>
      <c r="B857" s="340" t="s">
        <v>4373</v>
      </c>
      <c r="C857" s="80" t="s">
        <v>10396</v>
      </c>
      <c r="D857" s="123">
        <v>0.8</v>
      </c>
      <c r="E857" s="124">
        <v>405</v>
      </c>
      <c r="F857" s="3" t="s">
        <v>4008</v>
      </c>
      <c r="G857" s="3" t="s">
        <v>11224</v>
      </c>
      <c r="H857" s="3" t="s">
        <v>4008</v>
      </c>
      <c r="I857" s="3"/>
      <c r="J857" s="403"/>
      <c r="K857" s="2" t="s">
        <v>1730</v>
      </c>
      <c r="O857" s="161"/>
      <c r="R857" s="33">
        <v>0</v>
      </c>
      <c r="S857" s="33">
        <v>-2</v>
      </c>
      <c r="T857" s="33">
        <v>0</v>
      </c>
      <c r="U857" s="33">
        <v>-1</v>
      </c>
      <c r="V857" s="77">
        <v>335</v>
      </c>
      <c r="W857" s="272">
        <v>230</v>
      </c>
      <c r="X857" s="342" t="s">
        <v>9563</v>
      </c>
      <c r="Y857" s="711"/>
      <c r="Z857" s="105"/>
      <c r="AA857" s="105"/>
    </row>
    <row r="858" spans="1:32" ht="18" customHeight="1">
      <c r="A858" s="348" t="s">
        <v>2966</v>
      </c>
      <c r="B858" s="340" t="s">
        <v>12106</v>
      </c>
      <c r="C858" s="80" t="s">
        <v>5094</v>
      </c>
      <c r="D858" s="123">
        <v>0.8</v>
      </c>
      <c r="E858" s="124">
        <v>405</v>
      </c>
      <c r="F858" s="3" t="s">
        <v>10133</v>
      </c>
      <c r="G858" s="3" t="s">
        <v>10132</v>
      </c>
      <c r="H858" s="3" t="s">
        <v>10133</v>
      </c>
      <c r="I858" s="3">
        <v>410</v>
      </c>
      <c r="J858" s="403"/>
      <c r="K858" s="2" t="s">
        <v>2722</v>
      </c>
      <c r="O858" s="161"/>
      <c r="R858" s="33" t="s">
        <v>10991</v>
      </c>
      <c r="S858" s="33" t="s">
        <v>11539</v>
      </c>
      <c r="T858" s="33" t="s">
        <v>10991</v>
      </c>
      <c r="U858" s="33" t="s">
        <v>11539</v>
      </c>
      <c r="V858" s="77">
        <v>328</v>
      </c>
      <c r="W858" s="272">
        <v>128</v>
      </c>
      <c r="X858" s="342" t="s">
        <v>8107</v>
      </c>
      <c r="Y858" s="711"/>
      <c r="Z858" s="105"/>
      <c r="AA858" s="105"/>
    </row>
    <row r="859" spans="1:32" ht="18" customHeight="1">
      <c r="A859" s="348" t="s">
        <v>8551</v>
      </c>
      <c r="B859" s="340" t="s">
        <v>8552</v>
      </c>
      <c r="C859" s="314" t="s">
        <v>8837</v>
      </c>
      <c r="D859" s="123">
        <v>0.9</v>
      </c>
      <c r="E859" s="124">
        <v>670</v>
      </c>
      <c r="F859" s="3" t="s">
        <v>10109</v>
      </c>
      <c r="G859" s="3" t="s">
        <v>10109</v>
      </c>
      <c r="H859" s="3" t="s">
        <v>9914</v>
      </c>
      <c r="I859" s="3"/>
      <c r="J859" s="403"/>
      <c r="K859" s="2" t="s">
        <v>3474</v>
      </c>
      <c r="O859" s="161"/>
      <c r="R859" s="33" t="s">
        <v>10991</v>
      </c>
      <c r="S859" s="33" t="s">
        <v>11539</v>
      </c>
      <c r="T859" s="33" t="s">
        <v>10991</v>
      </c>
      <c r="U859" s="33" t="s">
        <v>11539</v>
      </c>
      <c r="V859" s="77">
        <v>605</v>
      </c>
      <c r="W859" s="272">
        <v>292.5</v>
      </c>
      <c r="X859" s="342" t="s">
        <v>6893</v>
      </c>
      <c r="Y859" s="711" t="s">
        <v>1510</v>
      </c>
      <c r="Z859" s="105"/>
      <c r="AA859" s="105"/>
      <c r="AB859" s="105" t="s">
        <v>4985</v>
      </c>
      <c r="AF859" s="31" t="s">
        <v>4869</v>
      </c>
    </row>
    <row r="860" spans="1:32" ht="18" customHeight="1">
      <c r="A860" s="579" t="s">
        <v>1764</v>
      </c>
      <c r="B860" s="580" t="s">
        <v>1765</v>
      </c>
      <c r="C860" s="306" t="s">
        <v>11718</v>
      </c>
      <c r="D860" s="151">
        <v>0.8</v>
      </c>
      <c r="E860" s="148">
        <v>405</v>
      </c>
      <c r="F860" s="88" t="s">
        <v>10109</v>
      </c>
      <c r="G860" s="88" t="s">
        <v>10109</v>
      </c>
      <c r="H860" s="88" t="s">
        <v>9914</v>
      </c>
      <c r="I860" s="88"/>
      <c r="J860" s="834"/>
      <c r="K860" s="13" t="s">
        <v>3341</v>
      </c>
      <c r="L860" s="13"/>
      <c r="M860" s="108"/>
      <c r="N860" s="108"/>
      <c r="O860" s="581"/>
      <c r="P860" s="627"/>
      <c r="Q860" s="627"/>
      <c r="R860" s="33">
        <v>0</v>
      </c>
      <c r="S860" s="33">
        <v>-2</v>
      </c>
      <c r="T860" s="33">
        <v>0</v>
      </c>
      <c r="U860" s="33">
        <v>-1</v>
      </c>
      <c r="V860" s="33">
        <v>327</v>
      </c>
      <c r="W860" s="582">
        <v>225</v>
      </c>
      <c r="X860" s="583" t="s">
        <v>3087</v>
      </c>
      <c r="Y860" s="718"/>
      <c r="Z860" s="684" t="s">
        <v>11948</v>
      </c>
      <c r="AA860" s="684" t="s">
        <v>12334</v>
      </c>
      <c r="AB860" s="684" t="s">
        <v>4985</v>
      </c>
      <c r="AC860" s="684"/>
      <c r="AD860" s="809"/>
      <c r="AE860" s="809"/>
      <c r="AF860" s="33" t="s">
        <v>1766</v>
      </c>
    </row>
    <row r="861" spans="1:32" ht="18" customHeight="1">
      <c r="A861" s="348" t="s">
        <v>12615</v>
      </c>
      <c r="B861" s="340" t="s">
        <v>10182</v>
      </c>
      <c r="C861" s="80" t="s">
        <v>4033</v>
      </c>
      <c r="D861" s="123">
        <v>0.8</v>
      </c>
      <c r="E861" s="124">
        <v>670</v>
      </c>
      <c r="F861" s="3" t="s">
        <v>10109</v>
      </c>
      <c r="G861" s="3" t="s">
        <v>10109</v>
      </c>
      <c r="H861" s="3" t="s">
        <v>9914</v>
      </c>
      <c r="I861" s="3"/>
      <c r="J861" s="403"/>
      <c r="K861" s="2" t="s">
        <v>3695</v>
      </c>
      <c r="O861" s="161"/>
      <c r="R861" s="33" t="s">
        <v>10991</v>
      </c>
      <c r="S861" s="33" t="s">
        <v>11539</v>
      </c>
      <c r="T861" s="33" t="s">
        <v>10991</v>
      </c>
      <c r="U861" s="33" t="s">
        <v>11539</v>
      </c>
      <c r="V861" s="77">
        <v>605</v>
      </c>
      <c r="W861" s="272">
        <v>292.5</v>
      </c>
      <c r="X861" s="342" t="s">
        <v>3475</v>
      </c>
      <c r="Y861" s="711" t="s">
        <v>1510</v>
      </c>
      <c r="Z861" s="105"/>
      <c r="AA861" s="105"/>
      <c r="AB861" s="105" t="s">
        <v>4985</v>
      </c>
      <c r="AF861" s="31" t="s">
        <v>10183</v>
      </c>
    </row>
    <row r="862" spans="1:32" ht="18" customHeight="1">
      <c r="A862" s="348" t="s">
        <v>9756</v>
      </c>
      <c r="B862" s="340" t="s">
        <v>9757</v>
      </c>
      <c r="C862" s="80" t="s">
        <v>12232</v>
      </c>
      <c r="D862" s="123">
        <v>0.8</v>
      </c>
      <c r="E862" s="124">
        <v>520</v>
      </c>
      <c r="F862" s="3" t="s">
        <v>10109</v>
      </c>
      <c r="G862" s="3" t="s">
        <v>10109</v>
      </c>
      <c r="H862" s="3" t="s">
        <v>9914</v>
      </c>
      <c r="I862" s="3"/>
      <c r="J862" s="403"/>
      <c r="K862" s="2" t="s">
        <v>3517</v>
      </c>
      <c r="O862" s="161"/>
      <c r="R862" s="33" t="s">
        <v>10991</v>
      </c>
      <c r="S862" s="33" t="s">
        <v>11539</v>
      </c>
      <c r="T862" s="33" t="s">
        <v>10991</v>
      </c>
      <c r="U862" s="33" t="s">
        <v>11539</v>
      </c>
      <c r="V862" s="77">
        <v>432</v>
      </c>
      <c r="W862" s="272">
        <v>279</v>
      </c>
      <c r="X862" s="342" t="s">
        <v>3475</v>
      </c>
      <c r="Y862" s="711" t="s">
        <v>1510</v>
      </c>
      <c r="Z862" s="105"/>
      <c r="AA862" s="105"/>
      <c r="AB862" s="105" t="s">
        <v>4985</v>
      </c>
      <c r="AF862" s="31" t="s">
        <v>9758</v>
      </c>
    </row>
    <row r="863" spans="1:32" ht="18" customHeight="1">
      <c r="A863" s="348" t="s">
        <v>13087</v>
      </c>
      <c r="B863" s="340" t="s">
        <v>13088</v>
      </c>
      <c r="C863" s="80" t="s">
        <v>1010</v>
      </c>
      <c r="D863" s="123">
        <v>0.8</v>
      </c>
      <c r="E863" s="124">
        <v>520</v>
      </c>
      <c r="F863" s="3" t="s">
        <v>10109</v>
      </c>
      <c r="G863" s="3" t="s">
        <v>10109</v>
      </c>
      <c r="H863" s="3" t="s">
        <v>9914</v>
      </c>
      <c r="I863" s="3">
        <v>110</v>
      </c>
      <c r="J863" s="403"/>
      <c r="K863" s="2" t="s">
        <v>631</v>
      </c>
      <c r="O863" s="161"/>
      <c r="R863" s="33" t="s">
        <v>10991</v>
      </c>
      <c r="S863" s="33" t="s">
        <v>11539</v>
      </c>
      <c r="T863" s="33" t="s">
        <v>10991</v>
      </c>
      <c r="U863" s="33" t="s">
        <v>11539</v>
      </c>
      <c r="V863" s="77">
        <v>432</v>
      </c>
      <c r="W863" s="272">
        <v>279</v>
      </c>
      <c r="X863" s="342" t="s">
        <v>3475</v>
      </c>
      <c r="Y863" s="711" t="s">
        <v>1510</v>
      </c>
      <c r="Z863" s="105"/>
      <c r="AA863" s="105"/>
      <c r="AB863" s="105" t="s">
        <v>4985</v>
      </c>
      <c r="AF863" s="31" t="s">
        <v>13089</v>
      </c>
    </row>
    <row r="864" spans="1:32" ht="18" customHeight="1">
      <c r="A864" s="348" t="s">
        <v>25270</v>
      </c>
      <c r="B864" s="340" t="s">
        <v>25271</v>
      </c>
      <c r="C864" s="80" t="s">
        <v>25272</v>
      </c>
      <c r="D864" s="123">
        <v>1</v>
      </c>
      <c r="E864" s="124">
        <v>405</v>
      </c>
      <c r="F864" s="3" t="s">
        <v>25273</v>
      </c>
      <c r="G864" s="3" t="s">
        <v>25273</v>
      </c>
      <c r="H864" s="3" t="s">
        <v>25274</v>
      </c>
      <c r="I864" s="3">
        <v>220</v>
      </c>
      <c r="J864" s="403"/>
      <c r="K864" s="2" t="s">
        <v>25275</v>
      </c>
      <c r="O864" s="161"/>
      <c r="R864" s="33" t="s">
        <v>10991</v>
      </c>
      <c r="S864" s="33" t="s">
        <v>11539</v>
      </c>
      <c r="T864" s="33" t="s">
        <v>10991</v>
      </c>
      <c r="U864" s="33"/>
      <c r="V864" s="77">
        <v>335</v>
      </c>
      <c r="W864" s="272">
        <v>230</v>
      </c>
      <c r="X864" s="342" t="s">
        <v>25276</v>
      </c>
      <c r="Y864" s="711"/>
      <c r="Z864" s="105" t="s">
        <v>11948</v>
      </c>
      <c r="AA864" s="105" t="s">
        <v>25277</v>
      </c>
      <c r="AB864" s="105" t="s">
        <v>4985</v>
      </c>
      <c r="AF864" s="31" t="s">
        <v>25278</v>
      </c>
    </row>
    <row r="865" spans="1:32" ht="18" customHeight="1">
      <c r="A865" s="348" t="s">
        <v>17407</v>
      </c>
      <c r="B865" s="340" t="s">
        <v>17408</v>
      </c>
      <c r="C865" s="314" t="s">
        <v>8837</v>
      </c>
      <c r="D865" s="123">
        <v>0.9</v>
      </c>
      <c r="E865" s="124">
        <v>670</v>
      </c>
      <c r="F865" s="3" t="s">
        <v>1171</v>
      </c>
      <c r="G865" s="3" t="s">
        <v>1171</v>
      </c>
      <c r="H865" s="3" t="s">
        <v>1172</v>
      </c>
      <c r="I865" s="3"/>
      <c r="J865" s="403"/>
      <c r="K865" s="2" t="s">
        <v>3474</v>
      </c>
      <c r="O865" s="161"/>
      <c r="R865" s="33" t="s">
        <v>10991</v>
      </c>
      <c r="S865" s="33" t="s">
        <v>11539</v>
      </c>
      <c r="T865" s="33" t="s">
        <v>10991</v>
      </c>
      <c r="U865" s="33" t="s">
        <v>11539</v>
      </c>
      <c r="V865" s="77">
        <v>605</v>
      </c>
      <c r="W865" s="272">
        <v>292.5</v>
      </c>
      <c r="X865" s="342" t="s">
        <v>42</v>
      </c>
      <c r="Y865" s="711" t="s">
        <v>1510</v>
      </c>
      <c r="Z865" s="105"/>
      <c r="AA865" s="105"/>
      <c r="AB865" s="105" t="s">
        <v>4985</v>
      </c>
      <c r="AF865" s="31" t="s">
        <v>17409</v>
      </c>
    </row>
    <row r="866" spans="1:32" ht="18" customHeight="1">
      <c r="A866" s="348" t="s">
        <v>17574</v>
      </c>
      <c r="B866" s="340" t="s">
        <v>17575</v>
      </c>
      <c r="C866" s="314" t="s">
        <v>17576</v>
      </c>
      <c r="D866" s="123">
        <v>0.9</v>
      </c>
      <c r="E866" s="124">
        <v>670</v>
      </c>
      <c r="F866" s="3" t="s">
        <v>17577</v>
      </c>
      <c r="G866" s="3" t="s">
        <v>17577</v>
      </c>
      <c r="H866" s="1002" t="s">
        <v>17578</v>
      </c>
      <c r="I866" s="3"/>
      <c r="J866" s="403"/>
      <c r="K866" s="2" t="s">
        <v>3474</v>
      </c>
      <c r="O866" s="161"/>
      <c r="R866" s="33" t="s">
        <v>10991</v>
      </c>
      <c r="S866" s="33" t="s">
        <v>11539</v>
      </c>
      <c r="T866" s="33" t="s">
        <v>10991</v>
      </c>
      <c r="U866" s="33" t="s">
        <v>11539</v>
      </c>
      <c r="V866" s="77">
        <v>605</v>
      </c>
      <c r="W866" s="272">
        <v>292.5</v>
      </c>
      <c r="X866" s="342" t="s">
        <v>42</v>
      </c>
      <c r="Y866" s="711" t="s">
        <v>1510</v>
      </c>
      <c r="Z866" s="105"/>
      <c r="AA866" s="105"/>
      <c r="AB866" s="105" t="s">
        <v>4985</v>
      </c>
      <c r="AF866" s="31" t="s">
        <v>17579</v>
      </c>
    </row>
    <row r="867" spans="1:32" ht="18" customHeight="1">
      <c r="A867" s="348" t="s">
        <v>6881</v>
      </c>
      <c r="B867" s="340" t="s">
        <v>12033</v>
      </c>
      <c r="C867" s="80" t="s">
        <v>10064</v>
      </c>
      <c r="D867" s="123">
        <v>0.8</v>
      </c>
      <c r="E867" s="124">
        <v>405</v>
      </c>
      <c r="F867" s="3" t="s">
        <v>4008</v>
      </c>
      <c r="G867" s="3" t="s">
        <v>10109</v>
      </c>
      <c r="H867" s="3" t="s">
        <v>4008</v>
      </c>
      <c r="I867" s="3"/>
      <c r="J867" s="403"/>
      <c r="K867" s="2" t="s">
        <v>4604</v>
      </c>
      <c r="O867" s="161"/>
      <c r="R867" s="33" t="s">
        <v>10991</v>
      </c>
      <c r="S867" s="33" t="s">
        <v>11539</v>
      </c>
      <c r="T867" s="33" t="s">
        <v>10991</v>
      </c>
      <c r="U867" s="33" t="s">
        <v>11539</v>
      </c>
      <c r="V867" s="77">
        <v>328</v>
      </c>
      <c r="W867" s="272">
        <v>128</v>
      </c>
      <c r="X867" s="342" t="s">
        <v>9563</v>
      </c>
      <c r="Y867" s="711"/>
      <c r="Z867" s="105"/>
      <c r="AA867" s="105"/>
      <c r="AF867" s="31" t="s">
        <v>21565</v>
      </c>
    </row>
    <row r="868" spans="1:32" ht="18" customHeight="1">
      <c r="A868" s="348" t="str">
        <f t="shared" ref="A868:A880" si="9">ASC(O868)</f>
        <v/>
      </c>
      <c r="C868" s="493"/>
      <c r="D868" s="494"/>
      <c r="E868" s="495"/>
      <c r="F868" s="493"/>
      <c r="G868" s="493"/>
      <c r="H868" s="493"/>
      <c r="I868" s="3"/>
      <c r="J868" s="375"/>
      <c r="O868" s="72"/>
      <c r="Y868" s="711"/>
      <c r="Z868" s="105"/>
      <c r="AA868" s="105"/>
    </row>
    <row r="869" spans="1:32" s="1179" customFormat="1" ht="18" customHeight="1">
      <c r="A869" s="348" t="s">
        <v>26040</v>
      </c>
      <c r="B869" s="340" t="s">
        <v>26041</v>
      </c>
      <c r="C869" s="1175" t="s">
        <v>26042</v>
      </c>
      <c r="D869" s="1176">
        <v>0.3</v>
      </c>
      <c r="E869" s="1177">
        <v>640</v>
      </c>
      <c r="F869" s="830" t="s">
        <v>26043</v>
      </c>
      <c r="G869" s="830" t="s">
        <v>26044</v>
      </c>
      <c r="H869" s="830" t="s">
        <v>26043</v>
      </c>
      <c r="I869" s="375"/>
      <c r="J869" s="375"/>
      <c r="K869" s="1178"/>
      <c r="L869" s="1181" t="s">
        <v>26052</v>
      </c>
      <c r="O869" s="1180"/>
      <c r="P869" s="367"/>
      <c r="Q869" s="367"/>
      <c r="R869" s="1172"/>
      <c r="S869" s="1172"/>
      <c r="T869" s="1172"/>
      <c r="U869" s="583"/>
      <c r="V869" s="1173">
        <v>640</v>
      </c>
      <c r="W869" s="1174">
        <v>650</v>
      </c>
      <c r="X869" s="342" t="s">
        <v>26050</v>
      </c>
      <c r="Y869" s="347"/>
      <c r="Z869" s="368" t="s">
        <v>26045</v>
      </c>
      <c r="AA869" s="368" t="s">
        <v>26046</v>
      </c>
      <c r="AB869" s="368" t="s">
        <v>26047</v>
      </c>
      <c r="AC869" s="368"/>
      <c r="AD869" s="368"/>
      <c r="AE869" s="368"/>
      <c r="AF869" s="830" t="s">
        <v>26048</v>
      </c>
    </row>
    <row r="870" spans="1:32" s="1179" customFormat="1" ht="18" customHeight="1">
      <c r="A870" s="348" t="s">
        <v>26040</v>
      </c>
      <c r="B870" s="340" t="s">
        <v>26049</v>
      </c>
      <c r="C870" s="1175" t="s">
        <v>26042</v>
      </c>
      <c r="D870" s="1176">
        <v>0.6</v>
      </c>
      <c r="E870" s="1177">
        <v>640</v>
      </c>
      <c r="F870" s="830" t="s">
        <v>26043</v>
      </c>
      <c r="G870" s="830" t="s">
        <v>26044</v>
      </c>
      <c r="H870" s="830" t="s">
        <v>26043</v>
      </c>
      <c r="I870" s="375"/>
      <c r="J870" s="375"/>
      <c r="K870" s="1178"/>
      <c r="L870" s="1181" t="s">
        <v>26053</v>
      </c>
      <c r="O870" s="1180"/>
      <c r="P870" s="367"/>
      <c r="Q870" s="367"/>
      <c r="R870" s="1172"/>
      <c r="S870" s="1172"/>
      <c r="T870" s="1172"/>
      <c r="U870" s="583"/>
      <c r="V870" s="1173">
        <v>498</v>
      </c>
      <c r="W870" s="1174">
        <v>128</v>
      </c>
      <c r="X870" s="342" t="s">
        <v>26050</v>
      </c>
      <c r="Y870" s="347"/>
      <c r="Z870" s="368" t="s">
        <v>26051</v>
      </c>
      <c r="AA870" s="368" t="s">
        <v>26046</v>
      </c>
      <c r="AB870" s="368" t="s">
        <v>26047</v>
      </c>
      <c r="AC870" s="368"/>
      <c r="AD870" s="368"/>
      <c r="AE870" s="368"/>
      <c r="AF870" s="830" t="s">
        <v>26048</v>
      </c>
    </row>
    <row r="871" spans="1:32" ht="18" customHeight="1">
      <c r="A871" s="348" t="str">
        <f t="shared" si="9"/>
        <v>9-62-0</v>
      </c>
      <c r="B871" s="344" t="s">
        <v>12817</v>
      </c>
      <c r="C871" s="140" t="s">
        <v>11901</v>
      </c>
      <c r="D871" s="138">
        <v>0.6</v>
      </c>
      <c r="E871" s="143">
        <v>520</v>
      </c>
      <c r="F871" s="4" t="s">
        <v>11224</v>
      </c>
      <c r="G871" s="4" t="s">
        <v>11224</v>
      </c>
      <c r="H871" s="4" t="s">
        <v>9551</v>
      </c>
      <c r="I871" s="157" t="s">
        <v>4158</v>
      </c>
      <c r="J871" s="378"/>
      <c r="K871" s="2" t="s">
        <v>5496</v>
      </c>
      <c r="O871" s="162" t="s">
        <v>8827</v>
      </c>
      <c r="P871" s="198"/>
      <c r="Q871" s="198"/>
      <c r="R871" s="33" t="s">
        <v>10991</v>
      </c>
      <c r="S871" s="33" t="s">
        <v>11539</v>
      </c>
      <c r="T871" s="33" t="s">
        <v>10991</v>
      </c>
      <c r="U871" s="33" t="s">
        <v>11539</v>
      </c>
      <c r="V871" s="77">
        <v>461</v>
      </c>
      <c r="W871" s="272">
        <v>292.5</v>
      </c>
      <c r="X871" s="342" t="s">
        <v>9563</v>
      </c>
      <c r="Y871" s="711"/>
      <c r="Z871" s="105"/>
      <c r="AA871" s="105"/>
    </row>
    <row r="872" spans="1:32" ht="18" customHeight="1">
      <c r="A872" s="348" t="str">
        <f t="shared" si="9"/>
        <v>9-65-5</v>
      </c>
      <c r="B872" s="344" t="s">
        <v>10754</v>
      </c>
      <c r="C872" s="80" t="s">
        <v>2532</v>
      </c>
      <c r="D872" s="123">
        <v>0.8</v>
      </c>
      <c r="E872" s="124">
        <v>550</v>
      </c>
      <c r="F872" s="3" t="s">
        <v>4008</v>
      </c>
      <c r="G872" s="3" t="s">
        <v>11224</v>
      </c>
      <c r="H872" s="3" t="s">
        <v>4008</v>
      </c>
      <c r="I872" s="158" t="s">
        <v>1690</v>
      </c>
      <c r="J872" s="375"/>
      <c r="K872" s="2" t="s">
        <v>3872</v>
      </c>
      <c r="O872" s="162" t="s">
        <v>8828</v>
      </c>
      <c r="P872" s="198"/>
      <c r="Q872" s="198"/>
      <c r="R872" s="76" t="s">
        <v>3391</v>
      </c>
      <c r="S872" s="76" t="s">
        <v>3391</v>
      </c>
      <c r="T872" s="76" t="s">
        <v>3391</v>
      </c>
      <c r="U872" s="82" t="s">
        <v>3009</v>
      </c>
      <c r="V872" s="77" t="s">
        <v>3391</v>
      </c>
      <c r="W872" s="272" t="s">
        <v>3391</v>
      </c>
      <c r="X872" s="342" t="s">
        <v>9563</v>
      </c>
      <c r="Y872" s="711"/>
      <c r="Z872" s="105"/>
      <c r="AA872" s="105"/>
    </row>
    <row r="873" spans="1:32" ht="18" customHeight="1">
      <c r="A873" s="348" t="str">
        <f t="shared" si="9"/>
        <v>9-66-4</v>
      </c>
      <c r="B873" s="344" t="s">
        <v>7221</v>
      </c>
      <c r="C873" s="140" t="s">
        <v>2532</v>
      </c>
      <c r="D873" s="138">
        <v>0.8</v>
      </c>
      <c r="E873" s="143">
        <v>550</v>
      </c>
      <c r="F873" s="4" t="s">
        <v>4008</v>
      </c>
      <c r="G873" s="4" t="s">
        <v>11224</v>
      </c>
      <c r="H873" s="4" t="s">
        <v>4008</v>
      </c>
      <c r="I873" s="157" t="s">
        <v>4746</v>
      </c>
      <c r="J873" s="378"/>
      <c r="K873" s="2" t="s">
        <v>3872</v>
      </c>
      <c r="O873" s="162" t="s">
        <v>6244</v>
      </c>
      <c r="P873" s="198"/>
      <c r="Q873" s="198"/>
      <c r="R873" s="33">
        <v>0</v>
      </c>
      <c r="S873" s="33">
        <v>-1</v>
      </c>
      <c r="T873" s="33">
        <v>0</v>
      </c>
      <c r="U873" s="33">
        <v>-1</v>
      </c>
      <c r="V873" s="77">
        <v>250</v>
      </c>
      <c r="W873" s="272">
        <v>230</v>
      </c>
      <c r="X873" s="342" t="s">
        <v>9563</v>
      </c>
      <c r="Y873" s="711"/>
      <c r="Z873" s="105"/>
      <c r="AA873" s="105"/>
    </row>
    <row r="874" spans="1:32" ht="18" customHeight="1">
      <c r="A874" s="579" t="str">
        <f t="shared" si="9"/>
        <v>9-66-5</v>
      </c>
      <c r="B874" s="540" t="s">
        <v>7222</v>
      </c>
      <c r="C874" s="306" t="s">
        <v>2532</v>
      </c>
      <c r="D874" s="151">
        <v>0.8</v>
      </c>
      <c r="E874" s="148">
        <v>550</v>
      </c>
      <c r="F874" s="88" t="s">
        <v>4008</v>
      </c>
      <c r="G874" s="88" t="s">
        <v>11224</v>
      </c>
      <c r="H874" s="88" t="s">
        <v>4008</v>
      </c>
      <c r="I874" s="275" t="s">
        <v>4746</v>
      </c>
      <c r="J874" s="385"/>
      <c r="K874" s="13" t="s">
        <v>3872</v>
      </c>
      <c r="L874" s="13"/>
      <c r="M874" s="108"/>
      <c r="N874" s="108"/>
      <c r="O874" s="757" t="s">
        <v>6833</v>
      </c>
      <c r="P874" s="629"/>
      <c r="Q874" s="629"/>
      <c r="R874" s="33">
        <v>0</v>
      </c>
      <c r="S874" s="33">
        <v>-1</v>
      </c>
      <c r="T874" s="33">
        <v>0</v>
      </c>
      <c r="U874" s="33">
        <v>-1</v>
      </c>
      <c r="V874" s="33">
        <v>250</v>
      </c>
      <c r="W874" s="582">
        <v>230</v>
      </c>
      <c r="X874" s="583" t="s">
        <v>9563</v>
      </c>
      <c r="Y874" s="718"/>
      <c r="Z874" s="684"/>
      <c r="AA874" s="684"/>
      <c r="AB874" s="684"/>
      <c r="AC874" s="684"/>
      <c r="AD874" s="809"/>
      <c r="AE874" s="809"/>
    </row>
    <row r="875" spans="1:32" ht="18" customHeight="1">
      <c r="A875" s="900" t="str">
        <f t="shared" si="9"/>
        <v>9-72-1</v>
      </c>
      <c r="B875" s="864" t="s">
        <v>7223</v>
      </c>
      <c r="C875" s="865" t="s">
        <v>6954</v>
      </c>
      <c r="D875" s="847">
        <v>0.6</v>
      </c>
      <c r="E875" s="848">
        <v>520</v>
      </c>
      <c r="F875" s="850" t="s">
        <v>11224</v>
      </c>
      <c r="G875" s="850" t="s">
        <v>11224</v>
      </c>
      <c r="H875" s="850" t="s">
        <v>9551</v>
      </c>
      <c r="I875" s="1044" t="s">
        <v>481</v>
      </c>
      <c r="J875" s="1045"/>
      <c r="K875" s="852" t="s">
        <v>5496</v>
      </c>
      <c r="L875" s="852"/>
      <c r="M875" s="853"/>
      <c r="N875" s="853"/>
      <c r="O875" s="1046" t="s">
        <v>7524</v>
      </c>
      <c r="P875" s="948"/>
      <c r="Q875" s="948"/>
      <c r="R875" s="856">
        <v>0</v>
      </c>
      <c r="S875" s="856">
        <v>-1</v>
      </c>
      <c r="T875" s="856">
        <v>0</v>
      </c>
      <c r="U875" s="856">
        <v>-1</v>
      </c>
      <c r="V875" s="856">
        <v>461</v>
      </c>
      <c r="W875" s="857">
        <v>292.5</v>
      </c>
      <c r="X875" s="858" t="s">
        <v>9563</v>
      </c>
      <c r="Y875" s="859"/>
      <c r="Z875" s="860"/>
      <c r="AA875" s="860"/>
      <c r="AB875" s="860"/>
      <c r="AC875" s="860"/>
      <c r="AD875" s="861"/>
      <c r="AE875" s="861"/>
      <c r="AF875" s="856"/>
    </row>
    <row r="876" spans="1:32" ht="18" customHeight="1">
      <c r="A876" s="579" t="str">
        <f t="shared" si="9"/>
        <v>9-75-1</v>
      </c>
      <c r="B876" s="540" t="s">
        <v>11025</v>
      </c>
      <c r="C876" s="306" t="s">
        <v>2532</v>
      </c>
      <c r="D876" s="151">
        <v>0.6</v>
      </c>
      <c r="E876" s="148">
        <v>405</v>
      </c>
      <c r="F876" s="88" t="s">
        <v>11224</v>
      </c>
      <c r="G876" s="88" t="s">
        <v>11224</v>
      </c>
      <c r="H876" s="88" t="s">
        <v>4008</v>
      </c>
      <c r="I876" s="275" t="s">
        <v>1000</v>
      </c>
      <c r="J876" s="385"/>
      <c r="K876" s="13" t="s">
        <v>8769</v>
      </c>
      <c r="L876" s="13"/>
      <c r="M876" s="108"/>
      <c r="N876" s="108"/>
      <c r="O876" s="757" t="s">
        <v>9073</v>
      </c>
      <c r="P876" s="629"/>
      <c r="Q876" s="629"/>
      <c r="R876" s="33">
        <v>0</v>
      </c>
      <c r="S876" s="33">
        <v>-1</v>
      </c>
      <c r="T876" s="33">
        <v>0</v>
      </c>
      <c r="U876" s="33">
        <v>-1</v>
      </c>
      <c r="V876" s="33">
        <v>295</v>
      </c>
      <c r="W876" s="582">
        <v>182</v>
      </c>
      <c r="X876" s="583" t="s">
        <v>9563</v>
      </c>
      <c r="Y876" s="718"/>
      <c r="Z876" s="684"/>
      <c r="AA876" s="684"/>
      <c r="AB876" s="684"/>
      <c r="AC876" s="684"/>
      <c r="AD876" s="809"/>
      <c r="AE876" s="809"/>
    </row>
    <row r="877" spans="1:32" ht="18" customHeight="1">
      <c r="A877" s="579" t="s">
        <v>3534</v>
      </c>
      <c r="B877" s="540" t="s">
        <v>10986</v>
      </c>
      <c r="C877" s="306"/>
      <c r="D877" s="151"/>
      <c r="E877" s="148"/>
      <c r="F877" s="88"/>
      <c r="G877" s="88"/>
      <c r="H877" s="88"/>
      <c r="I877" s="275"/>
      <c r="J877" s="385"/>
      <c r="K877" s="13"/>
      <c r="L877" s="13"/>
      <c r="M877" s="108"/>
      <c r="N877" s="108"/>
      <c r="O877" s="757"/>
      <c r="P877" s="629"/>
      <c r="Q877" s="629"/>
      <c r="R877" s="33"/>
      <c r="S877" s="33"/>
      <c r="T877" s="33"/>
      <c r="U877" s="33"/>
      <c r="V877" s="33"/>
      <c r="W877" s="582"/>
      <c r="X877" s="583"/>
      <c r="Y877" s="718"/>
      <c r="Z877" s="684"/>
      <c r="AA877" s="684"/>
      <c r="AB877" s="684"/>
      <c r="AC877" s="684"/>
      <c r="AD877" s="809"/>
      <c r="AE877" s="809"/>
    </row>
    <row r="878" spans="1:32" ht="18" customHeight="1">
      <c r="A878" s="348" t="str">
        <f t="shared" si="9"/>
        <v>9-77-0</v>
      </c>
      <c r="B878" s="344" t="s">
        <v>11026</v>
      </c>
      <c r="C878" s="140" t="s">
        <v>6954</v>
      </c>
      <c r="D878" s="138">
        <v>0.6</v>
      </c>
      <c r="E878" s="143">
        <v>355</v>
      </c>
      <c r="F878" s="4" t="s">
        <v>11224</v>
      </c>
      <c r="G878" s="4" t="s">
        <v>11224</v>
      </c>
      <c r="H878" s="4" t="s">
        <v>4008</v>
      </c>
      <c r="I878" s="157" t="s">
        <v>1250</v>
      </c>
      <c r="J878" s="378"/>
      <c r="K878" s="2" t="s">
        <v>7868</v>
      </c>
      <c r="O878" s="162" t="s">
        <v>1487</v>
      </c>
      <c r="P878" s="198"/>
      <c r="Q878" s="198"/>
      <c r="R878" s="33">
        <v>0</v>
      </c>
      <c r="S878" s="33">
        <v>-1</v>
      </c>
      <c r="T878" s="33">
        <v>0</v>
      </c>
      <c r="U878" s="33">
        <v>-1</v>
      </c>
      <c r="V878" s="77">
        <v>300</v>
      </c>
      <c r="W878" s="272">
        <v>200</v>
      </c>
      <c r="X878" s="342" t="s">
        <v>9563</v>
      </c>
      <c r="Y878" s="711"/>
      <c r="Z878" s="105"/>
      <c r="AA878" s="105"/>
    </row>
    <row r="879" spans="1:32" ht="18" customHeight="1">
      <c r="A879" s="348" t="str">
        <f t="shared" si="9"/>
        <v>9-77-2</v>
      </c>
      <c r="B879" s="344" t="s">
        <v>8363</v>
      </c>
      <c r="C879" s="80" t="s">
        <v>2532</v>
      </c>
      <c r="D879" s="123">
        <v>1</v>
      </c>
      <c r="E879" s="124">
        <v>355</v>
      </c>
      <c r="F879" s="3" t="s">
        <v>11224</v>
      </c>
      <c r="G879" s="3" t="s">
        <v>11224</v>
      </c>
      <c r="H879" s="3" t="s">
        <v>4008</v>
      </c>
      <c r="I879" s="158" t="s">
        <v>2838</v>
      </c>
      <c r="J879" s="375"/>
      <c r="K879" s="2" t="s">
        <v>5108</v>
      </c>
      <c r="O879" s="162" t="s">
        <v>9136</v>
      </c>
      <c r="P879" s="198"/>
      <c r="Q879" s="198"/>
      <c r="R879" s="33">
        <v>0</v>
      </c>
      <c r="S879" s="33">
        <v>-1</v>
      </c>
      <c r="T879" s="33">
        <v>0</v>
      </c>
      <c r="U879" s="33">
        <v>-1</v>
      </c>
      <c r="V879" s="77">
        <v>300</v>
      </c>
      <c r="W879" s="272">
        <v>200</v>
      </c>
      <c r="X879" s="342" t="s">
        <v>9563</v>
      </c>
      <c r="Y879" s="711"/>
      <c r="Z879" s="105"/>
      <c r="AA879" s="105"/>
    </row>
    <row r="880" spans="1:32" ht="18" customHeight="1">
      <c r="A880" s="579" t="str">
        <f t="shared" si="9"/>
        <v>9-77-4</v>
      </c>
      <c r="B880" s="540" t="s">
        <v>8364</v>
      </c>
      <c r="C880" s="306" t="s">
        <v>2532</v>
      </c>
      <c r="D880" s="151">
        <v>0.6</v>
      </c>
      <c r="E880" s="148">
        <v>405</v>
      </c>
      <c r="F880" s="88" t="s">
        <v>11224</v>
      </c>
      <c r="G880" s="88" t="s">
        <v>11224</v>
      </c>
      <c r="H880" s="88" t="s">
        <v>4008</v>
      </c>
      <c r="I880" s="275" t="s">
        <v>4746</v>
      </c>
      <c r="J880" s="385"/>
      <c r="K880" s="13" t="s">
        <v>8769</v>
      </c>
      <c r="L880" s="13"/>
      <c r="M880" s="108"/>
      <c r="N880" s="108"/>
      <c r="O880" s="757" t="s">
        <v>7262</v>
      </c>
      <c r="P880" s="629"/>
      <c r="Q880" s="629"/>
      <c r="R880" s="33">
        <v>0</v>
      </c>
      <c r="S880" s="33">
        <v>-2</v>
      </c>
      <c r="T880" s="33">
        <v>0</v>
      </c>
      <c r="U880" s="33">
        <v>-1</v>
      </c>
      <c r="V880" s="33">
        <v>295</v>
      </c>
      <c r="W880" s="582">
        <v>182</v>
      </c>
      <c r="X880" s="583" t="s">
        <v>9563</v>
      </c>
      <c r="Y880" s="718"/>
      <c r="Z880" s="684"/>
      <c r="AA880" s="684"/>
      <c r="AB880" s="684"/>
      <c r="AC880" s="684"/>
      <c r="AD880" s="809"/>
      <c r="AE880" s="809"/>
    </row>
    <row r="881" spans="1:32" ht="18" customHeight="1">
      <c r="A881" s="348" t="str">
        <f t="shared" ref="A881:A886" si="10">ASC(O881)</f>
        <v>9-77-5</v>
      </c>
      <c r="B881" s="344" t="s">
        <v>7162</v>
      </c>
      <c r="C881" s="80" t="s">
        <v>2532</v>
      </c>
      <c r="D881" s="123">
        <v>0.48</v>
      </c>
      <c r="E881" s="124">
        <v>405</v>
      </c>
      <c r="F881" s="3" t="s">
        <v>11224</v>
      </c>
      <c r="G881" s="3" t="s">
        <v>11224</v>
      </c>
      <c r="H881" s="3" t="s">
        <v>4008</v>
      </c>
      <c r="I881" s="158" t="s">
        <v>4158</v>
      </c>
      <c r="J881" s="375"/>
      <c r="K881" s="2" t="s">
        <v>11820</v>
      </c>
      <c r="O881" s="162" t="s">
        <v>7722</v>
      </c>
      <c r="P881" s="198"/>
      <c r="Q881" s="198"/>
      <c r="R881" s="33">
        <v>0</v>
      </c>
      <c r="S881" s="33">
        <v>-1</v>
      </c>
      <c r="T881" s="33">
        <v>0</v>
      </c>
      <c r="U881" s="33">
        <v>-1</v>
      </c>
      <c r="V881" s="77">
        <v>344</v>
      </c>
      <c r="W881" s="272">
        <v>292.5</v>
      </c>
      <c r="X881" s="342" t="s">
        <v>9563</v>
      </c>
      <c r="Y881" s="711"/>
      <c r="Z881" s="105"/>
      <c r="AA881" s="105"/>
    </row>
    <row r="882" spans="1:32" ht="18" customHeight="1">
      <c r="A882" s="900" t="str">
        <f t="shared" si="10"/>
        <v>9-78-0</v>
      </c>
      <c r="B882" s="864" t="s">
        <v>6275</v>
      </c>
      <c r="C882" s="865" t="s">
        <v>6954</v>
      </c>
      <c r="D882" s="847">
        <v>0.48</v>
      </c>
      <c r="E882" s="848">
        <v>405</v>
      </c>
      <c r="F882" s="850" t="s">
        <v>11224</v>
      </c>
      <c r="G882" s="850" t="s">
        <v>11224</v>
      </c>
      <c r="H882" s="850" t="s">
        <v>4008</v>
      </c>
      <c r="I882" s="1044"/>
      <c r="J882" s="1045"/>
      <c r="K882" s="852" t="s">
        <v>11820</v>
      </c>
      <c r="L882" s="852"/>
      <c r="M882" s="853"/>
      <c r="N882" s="853"/>
      <c r="O882" s="1046" t="s">
        <v>11004</v>
      </c>
      <c r="P882" s="948"/>
      <c r="Q882" s="948"/>
      <c r="R882" s="856" t="s">
        <v>10991</v>
      </c>
      <c r="S882" s="856" t="s">
        <v>11539</v>
      </c>
      <c r="T882" s="856" t="s">
        <v>10991</v>
      </c>
      <c r="U882" s="856" t="s">
        <v>11539</v>
      </c>
      <c r="V882" s="856">
        <v>344</v>
      </c>
      <c r="W882" s="857">
        <v>292.5</v>
      </c>
      <c r="X882" s="858" t="s">
        <v>9563</v>
      </c>
      <c r="Y882" s="859"/>
      <c r="Z882" s="860"/>
      <c r="AA882" s="860"/>
      <c r="AB882" s="860"/>
      <c r="AC882" s="860"/>
      <c r="AD882" s="861"/>
      <c r="AE882" s="861"/>
      <c r="AF882" s="856"/>
    </row>
    <row r="883" spans="1:32" ht="18" customHeight="1">
      <c r="A883" s="348" t="str">
        <f t="shared" si="10"/>
        <v>9-78-7</v>
      </c>
      <c r="B883" s="344" t="s">
        <v>3121</v>
      </c>
      <c r="C883" s="80" t="s">
        <v>2532</v>
      </c>
      <c r="D883" s="123">
        <v>0.8</v>
      </c>
      <c r="E883" s="124">
        <v>405</v>
      </c>
      <c r="F883" s="3" t="s">
        <v>4008</v>
      </c>
      <c r="G883" s="3" t="s">
        <v>11224</v>
      </c>
      <c r="H883" s="3" t="s">
        <v>4008</v>
      </c>
      <c r="I883" s="158" t="s">
        <v>4158</v>
      </c>
      <c r="J883" s="375"/>
      <c r="K883" s="2" t="s">
        <v>12659</v>
      </c>
      <c r="O883" s="162" t="s">
        <v>11706</v>
      </c>
      <c r="P883" s="198"/>
      <c r="Q883" s="198"/>
      <c r="R883" s="33">
        <v>0</v>
      </c>
      <c r="S883" s="33">
        <v>-2</v>
      </c>
      <c r="T883" s="33">
        <v>0</v>
      </c>
      <c r="U883" s="33">
        <v>-1</v>
      </c>
      <c r="V883" s="77">
        <v>335</v>
      </c>
      <c r="W883" s="272">
        <v>230</v>
      </c>
      <c r="X883" s="342" t="s">
        <v>9563</v>
      </c>
      <c r="Y883" s="711"/>
      <c r="Z883" s="105"/>
      <c r="AA883" s="105"/>
    </row>
    <row r="884" spans="1:32" ht="18" customHeight="1">
      <c r="A884" s="348" t="str">
        <f t="shared" si="10"/>
        <v>9-79-0</v>
      </c>
      <c r="B884" s="344" t="s">
        <v>3122</v>
      </c>
      <c r="C884" s="140" t="s">
        <v>2532</v>
      </c>
      <c r="D884" s="138">
        <v>0.6</v>
      </c>
      <c r="E884" s="143">
        <v>405</v>
      </c>
      <c r="F884" s="4" t="s">
        <v>11224</v>
      </c>
      <c r="G884" s="4" t="s">
        <v>11224</v>
      </c>
      <c r="H884" s="4" t="s">
        <v>4008</v>
      </c>
      <c r="I884" s="157" t="s">
        <v>2838</v>
      </c>
      <c r="J884" s="378"/>
      <c r="K884" s="2" t="s">
        <v>1458</v>
      </c>
      <c r="O884" s="162" t="s">
        <v>11993</v>
      </c>
      <c r="P884" s="198"/>
      <c r="Q884" s="198"/>
      <c r="R884" s="33">
        <v>0</v>
      </c>
      <c r="S884" s="33">
        <v>-2</v>
      </c>
      <c r="T884" s="33">
        <v>0</v>
      </c>
      <c r="U884" s="33">
        <v>-1</v>
      </c>
      <c r="V884" s="77">
        <v>315</v>
      </c>
      <c r="W884" s="272">
        <v>270</v>
      </c>
      <c r="X884" s="342" t="s">
        <v>9563</v>
      </c>
      <c r="Y884" s="711"/>
      <c r="Z884" s="105"/>
      <c r="AA884" s="105"/>
    </row>
    <row r="885" spans="1:32" ht="18" customHeight="1">
      <c r="A885" s="348" t="str">
        <f t="shared" si="10"/>
        <v>9-79-2</v>
      </c>
      <c r="B885" s="344" t="s">
        <v>9905</v>
      </c>
      <c r="C885" s="80" t="s">
        <v>2532</v>
      </c>
      <c r="D885" s="123">
        <v>0.8</v>
      </c>
      <c r="E885" s="124">
        <v>405</v>
      </c>
      <c r="F885" s="3" t="s">
        <v>4008</v>
      </c>
      <c r="G885" s="3" t="s">
        <v>11224</v>
      </c>
      <c r="H885" s="3" t="s">
        <v>4008</v>
      </c>
      <c r="I885" s="158"/>
      <c r="J885" s="375"/>
      <c r="K885" s="2" t="s">
        <v>12659</v>
      </c>
      <c r="O885" s="162" t="s">
        <v>6683</v>
      </c>
      <c r="P885" s="198"/>
      <c r="Q885" s="198"/>
      <c r="R885" s="33">
        <v>0</v>
      </c>
      <c r="S885" s="33">
        <v>-2</v>
      </c>
      <c r="T885" s="33">
        <v>0</v>
      </c>
      <c r="U885" s="33">
        <v>-1</v>
      </c>
      <c r="V885" s="77">
        <v>335</v>
      </c>
      <c r="W885" s="272">
        <v>230</v>
      </c>
      <c r="X885" s="342" t="s">
        <v>9563</v>
      </c>
      <c r="Y885" s="711"/>
      <c r="Z885" s="105"/>
      <c r="AA885" s="105"/>
    </row>
    <row r="886" spans="1:32" ht="18" customHeight="1">
      <c r="A886" s="348" t="str">
        <f t="shared" si="10"/>
        <v>9-79-3</v>
      </c>
      <c r="B886" s="344" t="s">
        <v>9137</v>
      </c>
      <c r="C886" s="140" t="s">
        <v>6954</v>
      </c>
      <c r="D886" s="138">
        <v>0.6</v>
      </c>
      <c r="E886" s="143">
        <v>520</v>
      </c>
      <c r="F886" s="4" t="s">
        <v>11224</v>
      </c>
      <c r="G886" s="4" t="s">
        <v>11224</v>
      </c>
      <c r="H886" s="4" t="s">
        <v>9551</v>
      </c>
      <c r="I886" s="157" t="s">
        <v>4158</v>
      </c>
      <c r="J886" s="378"/>
      <c r="K886" s="2" t="s">
        <v>5496</v>
      </c>
      <c r="O886" s="162" t="s">
        <v>6684</v>
      </c>
      <c r="P886" s="198"/>
      <c r="Q886" s="198"/>
      <c r="R886" s="33">
        <v>0</v>
      </c>
      <c r="S886" s="33">
        <v>-2</v>
      </c>
      <c r="T886" s="33">
        <v>0</v>
      </c>
      <c r="U886" s="33">
        <v>-1</v>
      </c>
      <c r="V886" s="77">
        <v>461</v>
      </c>
      <c r="W886" s="272">
        <v>292.5</v>
      </c>
      <c r="X886" s="342" t="s">
        <v>9563</v>
      </c>
      <c r="Y886" s="711"/>
      <c r="Z886" s="105"/>
      <c r="AA886" s="105"/>
    </row>
    <row r="887" spans="1:32" ht="18" customHeight="1">
      <c r="A887" s="348" t="str">
        <f>ASC(O887)</f>
        <v>9-79-4</v>
      </c>
      <c r="B887" s="344" t="s">
        <v>1826</v>
      </c>
      <c r="C887" s="80" t="s">
        <v>6954</v>
      </c>
      <c r="D887" s="123">
        <v>0.6</v>
      </c>
      <c r="E887" s="124">
        <v>520</v>
      </c>
      <c r="F887" s="3" t="s">
        <v>11224</v>
      </c>
      <c r="G887" s="3" t="s">
        <v>11224</v>
      </c>
      <c r="H887" s="3" t="s">
        <v>9551</v>
      </c>
      <c r="I887" s="158" t="s">
        <v>4158</v>
      </c>
      <c r="J887" s="375"/>
      <c r="K887" s="2" t="s">
        <v>5496</v>
      </c>
      <c r="O887" s="162" t="s">
        <v>8389</v>
      </c>
      <c r="P887" s="198"/>
      <c r="Q887" s="198"/>
      <c r="R887" s="33">
        <v>0</v>
      </c>
      <c r="S887" s="33">
        <v>-2</v>
      </c>
      <c r="T887" s="33">
        <v>0</v>
      </c>
      <c r="U887" s="33">
        <v>-1</v>
      </c>
      <c r="V887" s="77">
        <v>461</v>
      </c>
      <c r="W887" s="272">
        <v>292.5</v>
      </c>
      <c r="X887" s="342" t="s">
        <v>9563</v>
      </c>
      <c r="Y887" s="711"/>
      <c r="Z887" s="105"/>
      <c r="AA887" s="105"/>
    </row>
    <row r="888" spans="1:32" ht="18" customHeight="1">
      <c r="A888" s="348" t="s">
        <v>4146</v>
      </c>
      <c r="B888" s="340" t="s">
        <v>6035</v>
      </c>
      <c r="C888" s="307" t="s">
        <v>10396</v>
      </c>
      <c r="D888" s="144">
        <v>0.8</v>
      </c>
      <c r="E888" s="145"/>
      <c r="F888" s="102" t="s">
        <v>11224</v>
      </c>
      <c r="G888" s="102" t="s">
        <v>11224</v>
      </c>
      <c r="H888" s="102" t="s">
        <v>9551</v>
      </c>
      <c r="I888" s="102">
        <v>100</v>
      </c>
      <c r="J888" s="381" t="s">
        <v>9725</v>
      </c>
      <c r="K888" s="32" t="s">
        <v>337</v>
      </c>
      <c r="L888" s="32"/>
      <c r="M888" s="2" t="s">
        <v>3051</v>
      </c>
      <c r="O888" s="161"/>
      <c r="R888" s="33" t="s">
        <v>6046</v>
      </c>
      <c r="S888" s="33" t="s">
        <v>6047</v>
      </c>
      <c r="T888" s="33" t="s">
        <v>6046</v>
      </c>
      <c r="U888" s="33" t="s">
        <v>3164</v>
      </c>
      <c r="V888" s="77">
        <v>570</v>
      </c>
      <c r="W888" s="272">
        <v>355</v>
      </c>
      <c r="X888" s="342" t="s">
        <v>6893</v>
      </c>
      <c r="Y888" s="711" t="s">
        <v>9976</v>
      </c>
      <c r="Z888" s="105"/>
      <c r="AA888" s="105"/>
    </row>
    <row r="889" spans="1:32" ht="18" customHeight="1">
      <c r="A889" s="348" t="s">
        <v>2005</v>
      </c>
      <c r="B889" s="340" t="s">
        <v>7361</v>
      </c>
      <c r="C889" s="80" t="s">
        <v>1010</v>
      </c>
      <c r="D889" s="123">
        <v>0.6</v>
      </c>
      <c r="E889" s="124">
        <v>405</v>
      </c>
      <c r="F889" s="3" t="s">
        <v>11224</v>
      </c>
      <c r="G889" s="3" t="s">
        <v>11224</v>
      </c>
      <c r="H889" s="3" t="s">
        <v>9551</v>
      </c>
      <c r="I889" s="3">
        <v>500</v>
      </c>
      <c r="J889" s="375"/>
      <c r="K889" s="2" t="s">
        <v>8151</v>
      </c>
      <c r="O889" s="161"/>
      <c r="R889" s="33">
        <v>0</v>
      </c>
      <c r="S889" s="33">
        <v>-1</v>
      </c>
      <c r="T889" s="33">
        <v>0</v>
      </c>
      <c r="U889" s="33">
        <v>-1</v>
      </c>
      <c r="V889" s="77">
        <v>330</v>
      </c>
      <c r="W889" s="272">
        <v>135</v>
      </c>
      <c r="X889" s="342" t="s">
        <v>9563</v>
      </c>
      <c r="Y889" s="711"/>
      <c r="Z889" s="105"/>
      <c r="AA889" s="105"/>
    </row>
    <row r="890" spans="1:32" ht="18" customHeight="1">
      <c r="A890" s="348" t="s">
        <v>12460</v>
      </c>
      <c r="B890" s="340" t="s">
        <v>12461</v>
      </c>
      <c r="C890" s="80" t="s">
        <v>10396</v>
      </c>
      <c r="D890" s="123">
        <v>0.4</v>
      </c>
      <c r="E890" s="124">
        <v>520</v>
      </c>
      <c r="F890" s="3" t="s">
        <v>4008</v>
      </c>
      <c r="G890" s="3" t="s">
        <v>11224</v>
      </c>
      <c r="H890" s="3" t="s">
        <v>4008</v>
      </c>
      <c r="I890" s="3">
        <v>180</v>
      </c>
      <c r="J890" s="388"/>
      <c r="K890" s="2" t="s">
        <v>458</v>
      </c>
      <c r="O890" s="161"/>
      <c r="R890" s="33"/>
      <c r="S890" s="33"/>
      <c r="T890" s="33"/>
      <c r="U890" s="33"/>
      <c r="X890" s="342" t="s">
        <v>9563</v>
      </c>
      <c r="Y890" s="711"/>
      <c r="Z890" s="105"/>
      <c r="AA890" s="105"/>
    </row>
    <row r="891" spans="1:32" ht="18" customHeight="1">
      <c r="A891" s="348" t="str">
        <f>ASC(O891)</f>
        <v>9-110-5</v>
      </c>
      <c r="B891" s="340" t="s">
        <v>11387</v>
      </c>
      <c r="C891" s="80" t="s">
        <v>10396</v>
      </c>
      <c r="D891" s="123">
        <v>0.6</v>
      </c>
      <c r="E891" s="124">
        <v>405</v>
      </c>
      <c r="F891" s="3" t="s">
        <v>11224</v>
      </c>
      <c r="G891" s="3" t="s">
        <v>11224</v>
      </c>
      <c r="H891" s="3" t="s">
        <v>9551</v>
      </c>
      <c r="I891" s="174"/>
      <c r="J891" s="403"/>
      <c r="K891" s="2" t="s">
        <v>11820</v>
      </c>
      <c r="O891" s="161" t="s">
        <v>3065</v>
      </c>
      <c r="R891" s="33">
        <v>0</v>
      </c>
      <c r="S891" s="33">
        <v>-2</v>
      </c>
      <c r="T891" s="33">
        <v>0</v>
      </c>
      <c r="U891" s="33">
        <v>-1</v>
      </c>
      <c r="V891" s="77">
        <v>333</v>
      </c>
      <c r="W891" s="272">
        <v>275</v>
      </c>
      <c r="X891" s="342" t="s">
        <v>9563</v>
      </c>
      <c r="Y891" s="711"/>
      <c r="Z891" s="105"/>
      <c r="AA891" s="105"/>
    </row>
    <row r="892" spans="1:32" ht="18" customHeight="1">
      <c r="A892" s="348" t="s">
        <v>15597</v>
      </c>
      <c r="B892" s="340" t="s">
        <v>15598</v>
      </c>
      <c r="C892" s="80" t="s">
        <v>15599</v>
      </c>
      <c r="D892" s="123">
        <v>0.8</v>
      </c>
      <c r="E892" s="124">
        <v>520</v>
      </c>
      <c r="F892" s="3" t="s">
        <v>15600</v>
      </c>
      <c r="G892" s="3" t="s">
        <v>15600</v>
      </c>
      <c r="H892" s="3" t="s">
        <v>15601</v>
      </c>
      <c r="I892" s="174">
        <v>140</v>
      </c>
      <c r="J892" s="403"/>
      <c r="K892" s="2" t="s">
        <v>15602</v>
      </c>
      <c r="O892" s="161"/>
      <c r="R892" s="33" t="s">
        <v>10991</v>
      </c>
      <c r="S892" s="33" t="s">
        <v>11539</v>
      </c>
      <c r="T892" s="33" t="s">
        <v>10991</v>
      </c>
      <c r="U892" s="33" t="s">
        <v>11539</v>
      </c>
      <c r="V892" s="77">
        <v>461</v>
      </c>
      <c r="W892" s="272">
        <v>292.5</v>
      </c>
      <c r="X892" s="342" t="s">
        <v>42</v>
      </c>
      <c r="Y892" s="711" t="s">
        <v>1510</v>
      </c>
      <c r="Z892" s="105"/>
      <c r="AA892" s="105"/>
      <c r="AB892" s="105" t="s">
        <v>4985</v>
      </c>
      <c r="AF892" s="31" t="s">
        <v>15603</v>
      </c>
    </row>
    <row r="893" spans="1:32" ht="18" customHeight="1">
      <c r="A893" s="348" t="s">
        <v>15438</v>
      </c>
      <c r="B893" s="340" t="s">
        <v>15439</v>
      </c>
      <c r="C893" s="314" t="s">
        <v>8837</v>
      </c>
      <c r="D893" s="123">
        <v>0.8</v>
      </c>
      <c r="E893" s="124">
        <v>520</v>
      </c>
      <c r="F893" s="3" t="s">
        <v>1171</v>
      </c>
      <c r="G893" s="3" t="s">
        <v>1171</v>
      </c>
      <c r="H893" s="3" t="s">
        <v>1172</v>
      </c>
      <c r="I893" s="174">
        <v>150</v>
      </c>
      <c r="J893" s="403"/>
      <c r="K893" s="2" t="s">
        <v>14976</v>
      </c>
      <c r="O893" s="161"/>
      <c r="R893" s="33" t="s">
        <v>10991</v>
      </c>
      <c r="S893" s="33" t="s">
        <v>11539</v>
      </c>
      <c r="T893" s="33" t="s">
        <v>10991</v>
      </c>
      <c r="U893" s="33" t="s">
        <v>11539</v>
      </c>
      <c r="V893" s="77">
        <v>461</v>
      </c>
      <c r="W893" s="272">
        <v>292.5</v>
      </c>
      <c r="X893" s="342" t="s">
        <v>42</v>
      </c>
      <c r="Y893" s="711" t="s">
        <v>19506</v>
      </c>
      <c r="Z893" s="105"/>
      <c r="AA893" s="105"/>
      <c r="AB893" s="105" t="s">
        <v>4985</v>
      </c>
      <c r="AF893" s="31" t="s">
        <v>15440</v>
      </c>
    </row>
    <row r="894" spans="1:32" ht="18" customHeight="1">
      <c r="A894" s="348" t="s">
        <v>15441</v>
      </c>
      <c r="B894" s="340" t="s">
        <v>15442</v>
      </c>
      <c r="C894" s="314" t="s">
        <v>8837</v>
      </c>
      <c r="D894" s="123">
        <v>0.8</v>
      </c>
      <c r="E894" s="124">
        <v>520</v>
      </c>
      <c r="F894" s="3" t="s">
        <v>1171</v>
      </c>
      <c r="G894" s="3" t="s">
        <v>1171</v>
      </c>
      <c r="H894" s="3" t="s">
        <v>1172</v>
      </c>
      <c r="I894" s="174">
        <v>140</v>
      </c>
      <c r="J894" s="403"/>
      <c r="K894" s="2" t="s">
        <v>14976</v>
      </c>
      <c r="O894" s="161"/>
      <c r="R894" s="33" t="s">
        <v>10991</v>
      </c>
      <c r="S894" s="33" t="s">
        <v>11539</v>
      </c>
      <c r="T894" s="33" t="s">
        <v>10991</v>
      </c>
      <c r="U894" s="33" t="s">
        <v>11539</v>
      </c>
      <c r="V894" s="77">
        <v>461</v>
      </c>
      <c r="W894" s="272">
        <v>292.5</v>
      </c>
      <c r="X894" s="342" t="s">
        <v>42</v>
      </c>
      <c r="Y894" s="711" t="s">
        <v>1510</v>
      </c>
      <c r="Z894" s="105"/>
      <c r="AA894" s="105"/>
      <c r="AB894" s="105" t="s">
        <v>4985</v>
      </c>
      <c r="AF894" s="31" t="s">
        <v>15440</v>
      </c>
    </row>
    <row r="895" spans="1:32" ht="18" customHeight="1">
      <c r="A895" s="348" t="s">
        <v>14980</v>
      </c>
      <c r="B895" s="340" t="s">
        <v>14973</v>
      </c>
      <c r="C895" s="314" t="s">
        <v>8837</v>
      </c>
      <c r="D895" s="123">
        <v>0.8</v>
      </c>
      <c r="E895" s="124">
        <v>520</v>
      </c>
      <c r="F895" s="3" t="s">
        <v>14974</v>
      </c>
      <c r="G895" s="3" t="s">
        <v>1171</v>
      </c>
      <c r="H895" s="3" t="s">
        <v>14975</v>
      </c>
      <c r="I895" s="174">
        <v>140</v>
      </c>
      <c r="J895" s="403"/>
      <c r="K895" s="2" t="s">
        <v>14976</v>
      </c>
      <c r="O895" s="161"/>
      <c r="R895" s="33" t="s">
        <v>10991</v>
      </c>
      <c r="S895" s="33" t="s">
        <v>11539</v>
      </c>
      <c r="T895" s="33" t="s">
        <v>10991</v>
      </c>
      <c r="U895" s="33" t="s">
        <v>11539</v>
      </c>
      <c r="V895" s="77">
        <v>461</v>
      </c>
      <c r="W895" s="272">
        <v>292.5</v>
      </c>
      <c r="X895" s="342" t="s">
        <v>42</v>
      </c>
      <c r="Y895" s="711" t="s">
        <v>1510</v>
      </c>
      <c r="Z895" s="105"/>
      <c r="AA895" s="105"/>
      <c r="AB895" s="105" t="s">
        <v>4985</v>
      </c>
      <c r="AF895" s="31" t="s">
        <v>14977</v>
      </c>
    </row>
    <row r="896" spans="1:32" ht="18" customHeight="1">
      <c r="A896" s="348" t="s">
        <v>14981</v>
      </c>
      <c r="B896" s="340" t="s">
        <v>14978</v>
      </c>
      <c r="C896" s="314" t="s">
        <v>8837</v>
      </c>
      <c r="D896" s="123">
        <v>0.8</v>
      </c>
      <c r="E896" s="124">
        <v>520</v>
      </c>
      <c r="F896" s="3" t="s">
        <v>14974</v>
      </c>
      <c r="G896" s="3" t="s">
        <v>1171</v>
      </c>
      <c r="H896" s="3" t="s">
        <v>14975</v>
      </c>
      <c r="I896" s="174">
        <v>140</v>
      </c>
      <c r="J896" s="403"/>
      <c r="K896" s="2" t="s">
        <v>14976</v>
      </c>
      <c r="O896" s="161"/>
      <c r="R896" s="33" t="s">
        <v>10991</v>
      </c>
      <c r="S896" s="33" t="s">
        <v>11539</v>
      </c>
      <c r="T896" s="33" t="s">
        <v>10991</v>
      </c>
      <c r="U896" s="33" t="s">
        <v>11539</v>
      </c>
      <c r="V896" s="77">
        <v>461</v>
      </c>
      <c r="W896" s="272">
        <v>292.5</v>
      </c>
      <c r="X896" s="342" t="s">
        <v>42</v>
      </c>
      <c r="Y896" s="711" t="s">
        <v>1510</v>
      </c>
      <c r="Z896" s="105"/>
      <c r="AA896" s="105"/>
      <c r="AB896" s="105" t="s">
        <v>4985</v>
      </c>
      <c r="AF896" s="31" t="s">
        <v>14977</v>
      </c>
    </row>
    <row r="897" spans="1:32" ht="18" customHeight="1">
      <c r="A897" s="348" t="s">
        <v>14982</v>
      </c>
      <c r="B897" s="340" t="s">
        <v>14979</v>
      </c>
      <c r="C897" s="314" t="s">
        <v>8837</v>
      </c>
      <c r="D897" s="123">
        <v>0.8</v>
      </c>
      <c r="E897" s="124">
        <v>520</v>
      </c>
      <c r="F897" s="3" t="s">
        <v>14974</v>
      </c>
      <c r="G897" s="3" t="s">
        <v>1171</v>
      </c>
      <c r="H897" s="3" t="s">
        <v>14975</v>
      </c>
      <c r="I897" s="174">
        <v>140</v>
      </c>
      <c r="J897" s="403"/>
      <c r="K897" s="2" t="s">
        <v>14976</v>
      </c>
      <c r="O897" s="161"/>
      <c r="R897" s="33" t="s">
        <v>10991</v>
      </c>
      <c r="S897" s="33" t="s">
        <v>11539</v>
      </c>
      <c r="T897" s="33" t="s">
        <v>10991</v>
      </c>
      <c r="U897" s="33" t="s">
        <v>11539</v>
      </c>
      <c r="V897" s="77">
        <v>461</v>
      </c>
      <c r="W897" s="272">
        <v>292.5</v>
      </c>
      <c r="X897" s="342" t="s">
        <v>42</v>
      </c>
      <c r="Y897" s="711" t="s">
        <v>1510</v>
      </c>
      <c r="Z897" s="105"/>
      <c r="AA897" s="105"/>
      <c r="AB897" s="105" t="s">
        <v>4985</v>
      </c>
      <c r="AF897" s="31" t="s">
        <v>14977</v>
      </c>
    </row>
    <row r="898" spans="1:32" ht="18" customHeight="1">
      <c r="A898" s="348" t="s">
        <v>15433</v>
      </c>
      <c r="B898" s="340" t="s">
        <v>15434</v>
      </c>
      <c r="C898" s="314" t="s">
        <v>1345</v>
      </c>
      <c r="D898" s="123">
        <v>0.6</v>
      </c>
      <c r="E898" s="124">
        <v>520</v>
      </c>
      <c r="F898" s="3" t="s">
        <v>1171</v>
      </c>
      <c r="G898" s="3" t="s">
        <v>1172</v>
      </c>
      <c r="H898" s="3" t="s">
        <v>17973</v>
      </c>
      <c r="I898" s="174">
        <v>160</v>
      </c>
      <c r="J898" s="403"/>
      <c r="K898" s="2" t="s">
        <v>7648</v>
      </c>
      <c r="O898" s="161"/>
      <c r="R898" s="33" t="s">
        <v>10991</v>
      </c>
      <c r="S898" s="33" t="s">
        <v>11539</v>
      </c>
      <c r="T898" s="33" t="s">
        <v>10991</v>
      </c>
      <c r="U898" s="33" t="s">
        <v>11539</v>
      </c>
      <c r="V898" s="77">
        <v>461</v>
      </c>
      <c r="W898" s="272">
        <v>292.5</v>
      </c>
      <c r="X898" s="342" t="s">
        <v>1447</v>
      </c>
      <c r="Y898" s="711"/>
      <c r="Z898" s="105"/>
      <c r="AA898" s="105"/>
      <c r="AB898" s="105" t="s">
        <v>4985</v>
      </c>
      <c r="AF898" s="31" t="s">
        <v>15422</v>
      </c>
    </row>
    <row r="899" spans="1:32" ht="18" customHeight="1">
      <c r="A899" s="348" t="s">
        <v>16383</v>
      </c>
      <c r="B899" s="340" t="s">
        <v>16384</v>
      </c>
      <c r="C899" s="314" t="s">
        <v>8837</v>
      </c>
      <c r="D899" s="123">
        <v>0.8</v>
      </c>
      <c r="E899" s="124">
        <v>520</v>
      </c>
      <c r="F899" s="3" t="s">
        <v>1171</v>
      </c>
      <c r="G899" s="3" t="s">
        <v>1171</v>
      </c>
      <c r="H899" s="3" t="s">
        <v>1172</v>
      </c>
      <c r="I899" s="174"/>
      <c r="J899" s="403"/>
      <c r="K899" s="2" t="s">
        <v>16385</v>
      </c>
      <c r="O899" s="161"/>
      <c r="R899" s="33" t="s">
        <v>10991</v>
      </c>
      <c r="S899" s="33" t="s">
        <v>11539</v>
      </c>
      <c r="T899" s="33" t="s">
        <v>10991</v>
      </c>
      <c r="U899" s="33" t="s">
        <v>11539</v>
      </c>
      <c r="V899" s="77">
        <v>461</v>
      </c>
      <c r="W899" s="272">
        <v>292.5</v>
      </c>
      <c r="X899" s="342" t="s">
        <v>42</v>
      </c>
      <c r="Y899" s="711" t="s">
        <v>1510</v>
      </c>
      <c r="Z899" s="105"/>
      <c r="AA899" s="105"/>
      <c r="AB899" s="105" t="s">
        <v>4985</v>
      </c>
      <c r="AF899" s="31" t="s">
        <v>16386</v>
      </c>
    </row>
    <row r="900" spans="1:32" ht="18" customHeight="1">
      <c r="A900" s="348" t="s">
        <v>16392</v>
      </c>
      <c r="B900" s="340" t="s">
        <v>16393</v>
      </c>
      <c r="C900" s="314" t="s">
        <v>8837</v>
      </c>
      <c r="D900" s="123">
        <v>0.8</v>
      </c>
      <c r="E900" s="124">
        <v>520</v>
      </c>
      <c r="F900" s="3" t="s">
        <v>1171</v>
      </c>
      <c r="G900" s="3" t="s">
        <v>1171</v>
      </c>
      <c r="H900" s="3" t="s">
        <v>1172</v>
      </c>
      <c r="I900" s="174"/>
      <c r="J900" s="403"/>
      <c r="K900" s="2" t="s">
        <v>1989</v>
      </c>
      <c r="O900" s="161"/>
      <c r="R900" s="33" t="s">
        <v>10991</v>
      </c>
      <c r="S900" s="33" t="s">
        <v>11539</v>
      </c>
      <c r="T900" s="33" t="s">
        <v>10991</v>
      </c>
      <c r="U900" s="33" t="s">
        <v>11539</v>
      </c>
      <c r="V900" s="77">
        <v>461</v>
      </c>
      <c r="W900" s="272">
        <v>292.5</v>
      </c>
      <c r="X900" s="342" t="s">
        <v>42</v>
      </c>
      <c r="Y900" s="711" t="s">
        <v>1510</v>
      </c>
      <c r="Z900" s="105"/>
      <c r="AA900" s="105"/>
      <c r="AB900" s="105" t="s">
        <v>4985</v>
      </c>
      <c r="AF900" s="31" t="s">
        <v>16391</v>
      </c>
    </row>
    <row r="901" spans="1:32" ht="18" customHeight="1">
      <c r="A901" s="348" t="s">
        <v>3488</v>
      </c>
      <c r="B901" s="340" t="s">
        <v>4348</v>
      </c>
      <c r="C901" s="3" t="s">
        <v>11718</v>
      </c>
      <c r="D901" s="123">
        <v>1</v>
      </c>
      <c r="E901" s="124">
        <v>405</v>
      </c>
      <c r="F901" s="3" t="s">
        <v>11224</v>
      </c>
      <c r="G901" s="3" t="s">
        <v>11224</v>
      </c>
      <c r="H901" s="3" t="s">
        <v>9914</v>
      </c>
      <c r="I901" s="3"/>
      <c r="J901" s="375"/>
      <c r="K901" s="106" t="s">
        <v>4442</v>
      </c>
      <c r="O901" s="72"/>
      <c r="R901" s="33">
        <v>0</v>
      </c>
      <c r="S901" s="33">
        <v>-2</v>
      </c>
      <c r="T901" s="33">
        <v>0</v>
      </c>
      <c r="U901" s="33">
        <v>-1</v>
      </c>
      <c r="V901" s="77">
        <v>335</v>
      </c>
      <c r="W901" s="272">
        <v>230</v>
      </c>
      <c r="X901" s="342" t="s">
        <v>9563</v>
      </c>
      <c r="Y901" s="711"/>
      <c r="Z901" s="105"/>
      <c r="AA901" s="105"/>
    </row>
    <row r="902" spans="1:32" ht="18" customHeight="1">
      <c r="A902" s="348" t="s">
        <v>722</v>
      </c>
      <c r="B902" s="340" t="s">
        <v>723</v>
      </c>
      <c r="C902" s="3" t="s">
        <v>11718</v>
      </c>
      <c r="D902" s="123">
        <v>1</v>
      </c>
      <c r="E902" s="124">
        <v>405</v>
      </c>
      <c r="F902" s="3" t="s">
        <v>11224</v>
      </c>
      <c r="G902" s="3" t="s">
        <v>11224</v>
      </c>
      <c r="H902" s="3" t="s">
        <v>9914</v>
      </c>
      <c r="I902" s="3"/>
      <c r="J902" s="375"/>
      <c r="K902" s="106" t="s">
        <v>4442</v>
      </c>
      <c r="O902" s="72"/>
      <c r="R902" s="33">
        <v>0</v>
      </c>
      <c r="S902" s="33">
        <v>-2</v>
      </c>
      <c r="T902" s="33">
        <v>0</v>
      </c>
      <c r="U902" s="33">
        <v>-1</v>
      </c>
      <c r="V902" s="77">
        <v>335</v>
      </c>
      <c r="W902" s="272">
        <v>230</v>
      </c>
      <c r="X902" s="342" t="s">
        <v>9563</v>
      </c>
      <c r="Y902" s="711"/>
      <c r="Z902" s="105"/>
      <c r="AA902" s="105"/>
    </row>
    <row r="903" spans="1:32" ht="18" customHeight="1">
      <c r="A903" s="348" t="s">
        <v>10330</v>
      </c>
      <c r="B903" s="340" t="s">
        <v>10739</v>
      </c>
      <c r="C903" s="80" t="s">
        <v>12232</v>
      </c>
      <c r="D903" s="123">
        <v>0.8</v>
      </c>
      <c r="E903" s="124">
        <v>405</v>
      </c>
      <c r="F903" s="3" t="s">
        <v>10109</v>
      </c>
      <c r="G903" s="3" t="s">
        <v>10109</v>
      </c>
      <c r="H903" s="3" t="s">
        <v>9914</v>
      </c>
      <c r="I903" s="3"/>
      <c r="J903" s="375"/>
      <c r="K903" s="106" t="s">
        <v>4874</v>
      </c>
      <c r="O903" s="72"/>
      <c r="R903" s="33">
        <v>0</v>
      </c>
      <c r="S903" s="33">
        <v>-2</v>
      </c>
      <c r="T903" s="33">
        <v>0</v>
      </c>
      <c r="U903" s="33">
        <v>-1</v>
      </c>
      <c r="V903" s="77">
        <v>333</v>
      </c>
      <c r="W903" s="272">
        <v>275</v>
      </c>
      <c r="X903" s="342" t="s">
        <v>3087</v>
      </c>
      <c r="Y903" s="711"/>
      <c r="Z903" s="105"/>
      <c r="AA903" s="105"/>
      <c r="AB903" s="105" t="s">
        <v>4985</v>
      </c>
    </row>
    <row r="904" spans="1:32" ht="18" customHeight="1">
      <c r="A904" s="348" t="s">
        <v>1194</v>
      </c>
      <c r="B904" s="340" t="s">
        <v>1195</v>
      </c>
      <c r="C904" s="80" t="s">
        <v>11718</v>
      </c>
      <c r="D904" s="123">
        <v>0.8</v>
      </c>
      <c r="E904" s="124">
        <v>405</v>
      </c>
      <c r="F904" s="3" t="s">
        <v>10109</v>
      </c>
      <c r="G904" s="3" t="s">
        <v>10109</v>
      </c>
      <c r="H904" s="3" t="s">
        <v>9914</v>
      </c>
      <c r="I904" s="3"/>
      <c r="J904" s="375"/>
      <c r="K904" s="106" t="s">
        <v>4874</v>
      </c>
      <c r="O904" s="72"/>
      <c r="R904" s="33">
        <v>0</v>
      </c>
      <c r="S904" s="33">
        <v>-2</v>
      </c>
      <c r="T904" s="33">
        <v>0</v>
      </c>
      <c r="U904" s="33">
        <v>-1</v>
      </c>
      <c r="V904" s="77">
        <v>333</v>
      </c>
      <c r="W904" s="272">
        <v>275</v>
      </c>
      <c r="X904" s="342" t="s">
        <v>3087</v>
      </c>
      <c r="Y904" s="711"/>
      <c r="Z904" s="105"/>
      <c r="AA904" s="105"/>
      <c r="AB904" s="105" t="s">
        <v>4985</v>
      </c>
    </row>
    <row r="905" spans="1:32" ht="18" customHeight="1">
      <c r="A905" s="348" t="s">
        <v>5930</v>
      </c>
      <c r="B905" s="340" t="s">
        <v>11228</v>
      </c>
      <c r="C905" s="80" t="s">
        <v>12232</v>
      </c>
      <c r="D905" s="123">
        <v>0.8</v>
      </c>
      <c r="E905" s="124">
        <v>405</v>
      </c>
      <c r="F905" s="3" t="s">
        <v>10109</v>
      </c>
      <c r="G905" s="3" t="s">
        <v>10109</v>
      </c>
      <c r="H905" s="3" t="s">
        <v>9914</v>
      </c>
      <c r="I905" s="3">
        <v>180</v>
      </c>
      <c r="J905" s="375"/>
      <c r="K905" s="106" t="s">
        <v>4874</v>
      </c>
      <c r="O905" s="72"/>
      <c r="R905" s="33">
        <v>0</v>
      </c>
      <c r="S905" s="33">
        <v>-2</v>
      </c>
      <c r="T905" s="33">
        <v>0</v>
      </c>
      <c r="U905" s="33">
        <v>-1</v>
      </c>
      <c r="V905" s="77">
        <v>333</v>
      </c>
      <c r="W905" s="272">
        <v>275</v>
      </c>
      <c r="X905" s="342" t="s">
        <v>3087</v>
      </c>
      <c r="Y905" s="711"/>
      <c r="Z905" s="105"/>
      <c r="AA905" s="105"/>
      <c r="AB905" s="105" t="s">
        <v>4985</v>
      </c>
      <c r="AF905" s="31">
        <v>20121217</v>
      </c>
    </row>
    <row r="906" spans="1:32" ht="18" customHeight="1">
      <c r="A906" s="348" t="s">
        <v>2292</v>
      </c>
      <c r="B906" s="340" t="s">
        <v>2293</v>
      </c>
      <c r="C906" s="80" t="s">
        <v>11718</v>
      </c>
      <c r="D906" s="123">
        <v>0.8</v>
      </c>
      <c r="E906" s="124">
        <v>405</v>
      </c>
      <c r="F906" s="3" t="s">
        <v>10109</v>
      </c>
      <c r="G906" s="3" t="s">
        <v>10109</v>
      </c>
      <c r="H906" s="3" t="s">
        <v>9914</v>
      </c>
      <c r="I906" s="3"/>
      <c r="J906" s="375"/>
      <c r="K906" s="106" t="s">
        <v>4874</v>
      </c>
      <c r="O906" s="72"/>
      <c r="R906" s="33">
        <v>0</v>
      </c>
      <c r="S906" s="33">
        <v>-2</v>
      </c>
      <c r="T906" s="33">
        <v>0</v>
      </c>
      <c r="U906" s="33">
        <v>-1</v>
      </c>
      <c r="V906" s="77">
        <v>333</v>
      </c>
      <c r="W906" s="272">
        <v>275</v>
      </c>
      <c r="X906" s="342" t="s">
        <v>3087</v>
      </c>
      <c r="Y906" s="711"/>
      <c r="Z906" s="105"/>
      <c r="AA906" s="105"/>
      <c r="AB906" s="105" t="s">
        <v>4985</v>
      </c>
      <c r="AF906" s="31" t="s">
        <v>5639</v>
      </c>
    </row>
    <row r="907" spans="1:32" ht="18" customHeight="1">
      <c r="A907" s="348" t="s">
        <v>5636</v>
      </c>
      <c r="B907" s="340" t="s">
        <v>5637</v>
      </c>
      <c r="C907" s="80" t="s">
        <v>11718</v>
      </c>
      <c r="D907" s="123">
        <v>0.8</v>
      </c>
      <c r="E907" s="124">
        <v>405</v>
      </c>
      <c r="F907" s="3" t="s">
        <v>10109</v>
      </c>
      <c r="G907" s="3" t="s">
        <v>10109</v>
      </c>
      <c r="H907" s="3" t="s">
        <v>9914</v>
      </c>
      <c r="I907" s="3"/>
      <c r="J907" s="375"/>
      <c r="K907" s="106" t="s">
        <v>4874</v>
      </c>
      <c r="O907" s="72"/>
      <c r="R907" s="33">
        <v>0</v>
      </c>
      <c r="S907" s="33">
        <v>-2</v>
      </c>
      <c r="T907" s="33">
        <v>0</v>
      </c>
      <c r="U907" s="33">
        <v>-1</v>
      </c>
      <c r="V907" s="77">
        <v>333</v>
      </c>
      <c r="W907" s="272">
        <v>275</v>
      </c>
      <c r="X907" s="342" t="s">
        <v>3087</v>
      </c>
      <c r="Y907" s="711"/>
      <c r="Z907" s="105"/>
      <c r="AA907" s="105"/>
      <c r="AB907" s="105" t="s">
        <v>4985</v>
      </c>
      <c r="AF907" s="31" t="s">
        <v>5638</v>
      </c>
    </row>
    <row r="908" spans="1:32" ht="18" customHeight="1">
      <c r="A908" s="348" t="s">
        <v>16487</v>
      </c>
      <c r="B908" s="340" t="s">
        <v>16488</v>
      </c>
      <c r="C908" s="80" t="s">
        <v>16489</v>
      </c>
      <c r="D908" s="123">
        <v>0.6</v>
      </c>
      <c r="E908" s="124">
        <v>405</v>
      </c>
      <c r="F908" s="3" t="s">
        <v>16490</v>
      </c>
      <c r="G908" s="3" t="s">
        <v>16490</v>
      </c>
      <c r="H908" s="3" t="s">
        <v>16491</v>
      </c>
      <c r="I908" s="3"/>
      <c r="J908" s="375"/>
      <c r="K908" s="106" t="s">
        <v>3813</v>
      </c>
      <c r="O908" s="72"/>
      <c r="R908" s="33" t="s">
        <v>10991</v>
      </c>
      <c r="S908" s="33" t="s">
        <v>11539</v>
      </c>
      <c r="T908" s="33" t="s">
        <v>10991</v>
      </c>
      <c r="U908" s="33" t="s">
        <v>11539</v>
      </c>
      <c r="V908" s="77">
        <v>333</v>
      </c>
      <c r="W908" s="272">
        <v>275</v>
      </c>
      <c r="X908" s="342" t="s">
        <v>3911</v>
      </c>
      <c r="Y908" s="711"/>
      <c r="Z908" s="105"/>
      <c r="AA908" s="105"/>
      <c r="AB908" s="105" t="s">
        <v>4985</v>
      </c>
      <c r="AF908" s="31" t="s">
        <v>16492</v>
      </c>
    </row>
    <row r="909" spans="1:32" ht="18" customHeight="1">
      <c r="A909" s="348" t="s">
        <v>16493</v>
      </c>
      <c r="B909" s="340" t="s">
        <v>16494</v>
      </c>
      <c r="C909" s="80" t="s">
        <v>16489</v>
      </c>
      <c r="D909" s="123">
        <v>0.6</v>
      </c>
      <c r="E909" s="124">
        <v>405</v>
      </c>
      <c r="F909" s="3" t="s">
        <v>16490</v>
      </c>
      <c r="G909" s="3" t="s">
        <v>16490</v>
      </c>
      <c r="H909" s="3" t="s">
        <v>16491</v>
      </c>
      <c r="I909" s="3"/>
      <c r="J909" s="375"/>
      <c r="K909" s="106" t="s">
        <v>3813</v>
      </c>
      <c r="O909" s="72"/>
      <c r="R909" s="33" t="s">
        <v>10991</v>
      </c>
      <c r="S909" s="33" t="s">
        <v>11539</v>
      </c>
      <c r="T909" s="33" t="s">
        <v>10991</v>
      </c>
      <c r="U909" s="33" t="s">
        <v>11539</v>
      </c>
      <c r="V909" s="77">
        <v>333</v>
      </c>
      <c r="W909" s="272">
        <v>275</v>
      </c>
      <c r="X909" s="342" t="s">
        <v>3911</v>
      </c>
      <c r="Y909" s="711"/>
      <c r="Z909" s="105"/>
      <c r="AA909" s="105"/>
      <c r="AB909" s="105" t="s">
        <v>4985</v>
      </c>
      <c r="AF909" s="31" t="s">
        <v>16492</v>
      </c>
    </row>
    <row r="910" spans="1:32" ht="18" customHeight="1">
      <c r="A910" s="348" t="s">
        <v>4089</v>
      </c>
      <c r="B910" s="340" t="s">
        <v>11655</v>
      </c>
      <c r="C910" s="80" t="s">
        <v>10064</v>
      </c>
      <c r="D910" s="123">
        <v>0.6</v>
      </c>
      <c r="E910" s="124">
        <v>405</v>
      </c>
      <c r="F910" s="3" t="s">
        <v>11224</v>
      </c>
      <c r="G910" s="3" t="s">
        <v>11224</v>
      </c>
      <c r="H910" s="3" t="s">
        <v>9551</v>
      </c>
      <c r="I910" s="174">
        <v>550</v>
      </c>
      <c r="J910" s="403"/>
      <c r="K910" s="2" t="s">
        <v>11820</v>
      </c>
      <c r="O910" s="161"/>
      <c r="R910" s="33" t="s">
        <v>10991</v>
      </c>
      <c r="S910" s="33" t="s">
        <v>11539</v>
      </c>
      <c r="T910" s="33" t="s">
        <v>10991</v>
      </c>
      <c r="U910" s="33" t="s">
        <v>11539</v>
      </c>
      <c r="V910" s="77">
        <v>333</v>
      </c>
      <c r="W910" s="272">
        <v>275</v>
      </c>
      <c r="X910" s="342" t="s">
        <v>9563</v>
      </c>
      <c r="Y910" s="711"/>
      <c r="Z910" s="105"/>
      <c r="AA910" s="105"/>
    </row>
    <row r="911" spans="1:32" ht="18" customHeight="1">
      <c r="A911" s="348" t="s">
        <v>7843</v>
      </c>
      <c r="B911" s="340" t="s">
        <v>7844</v>
      </c>
      <c r="C911" s="80" t="s">
        <v>11718</v>
      </c>
      <c r="D911" s="123">
        <v>0.6</v>
      </c>
      <c r="E911" s="124">
        <v>405</v>
      </c>
      <c r="F911" s="3" t="s">
        <v>10109</v>
      </c>
      <c r="G911" s="3" t="s">
        <v>9914</v>
      </c>
      <c r="H911" s="3" t="s">
        <v>9914</v>
      </c>
      <c r="I911" s="174"/>
      <c r="J911" s="403"/>
      <c r="K911" s="2" t="s">
        <v>4604</v>
      </c>
      <c r="L911" s="2" t="s">
        <v>1258</v>
      </c>
      <c r="O911" s="161"/>
      <c r="R911" s="33" t="s">
        <v>10991</v>
      </c>
      <c r="S911" s="33" t="s">
        <v>11539</v>
      </c>
      <c r="T911" s="33" t="s">
        <v>10991</v>
      </c>
      <c r="U911" s="33" t="s">
        <v>11539</v>
      </c>
      <c r="V911" s="77">
        <v>330</v>
      </c>
      <c r="W911" s="272">
        <v>135</v>
      </c>
      <c r="X911" s="342" t="s">
        <v>9563</v>
      </c>
      <c r="Y911" s="711"/>
      <c r="Z911" s="105"/>
      <c r="AA911" s="105"/>
      <c r="AB911" s="105" t="s">
        <v>4985</v>
      </c>
      <c r="AF911" s="31" t="s">
        <v>7845</v>
      </c>
    </row>
    <row r="912" spans="1:32" ht="18" customHeight="1">
      <c r="A912" s="348" t="s">
        <v>10527</v>
      </c>
      <c r="B912" s="340" t="s">
        <v>1282</v>
      </c>
      <c r="C912" s="80" t="s">
        <v>580</v>
      </c>
      <c r="D912" s="123">
        <v>0.8</v>
      </c>
      <c r="E912" s="124">
        <v>405</v>
      </c>
      <c r="F912" s="3" t="s">
        <v>4008</v>
      </c>
      <c r="G912" s="3" t="s">
        <v>10109</v>
      </c>
      <c r="H912" s="3" t="s">
        <v>4008</v>
      </c>
      <c r="I912" s="174"/>
      <c r="J912" s="403"/>
      <c r="K912" s="2" t="s">
        <v>7064</v>
      </c>
      <c r="O912" s="161"/>
      <c r="R912" s="33">
        <v>0</v>
      </c>
      <c r="S912" s="33">
        <v>-2</v>
      </c>
      <c r="T912" s="33">
        <v>0</v>
      </c>
      <c r="U912" s="33">
        <v>-1</v>
      </c>
      <c r="V912" s="77">
        <v>333</v>
      </c>
      <c r="W912" s="272">
        <v>275</v>
      </c>
      <c r="X912" s="342" t="s">
        <v>9563</v>
      </c>
      <c r="Y912" s="711"/>
      <c r="Z912" s="105"/>
      <c r="AA912" s="105"/>
    </row>
    <row r="913" spans="1:32" ht="18" customHeight="1">
      <c r="A913" s="348" t="s">
        <v>2510</v>
      </c>
      <c r="B913" s="340" t="s">
        <v>10512</v>
      </c>
      <c r="C913" s="80" t="s">
        <v>1703</v>
      </c>
      <c r="D913" s="123">
        <v>1</v>
      </c>
      <c r="E913" s="124">
        <v>405</v>
      </c>
      <c r="F913" s="3" t="s">
        <v>10513</v>
      </c>
      <c r="G913" s="3"/>
      <c r="H913" s="3"/>
      <c r="I913" s="174">
        <v>150</v>
      </c>
      <c r="J913" s="403"/>
      <c r="K913" s="2" t="s">
        <v>7064</v>
      </c>
      <c r="O913" s="161"/>
      <c r="R913" s="33">
        <v>0</v>
      </c>
      <c r="S913" s="33">
        <v>-2</v>
      </c>
      <c r="T913" s="33">
        <v>0</v>
      </c>
      <c r="U913" s="33">
        <v>-1</v>
      </c>
      <c r="V913" s="77">
        <v>335</v>
      </c>
      <c r="W913" s="272">
        <v>280</v>
      </c>
      <c r="X913" s="342" t="s">
        <v>9563</v>
      </c>
      <c r="Y913" s="711"/>
      <c r="Z913" s="105"/>
      <c r="AA913" s="105"/>
      <c r="AB913" s="105" t="s">
        <v>4985</v>
      </c>
    </row>
    <row r="914" spans="1:32" ht="18" customHeight="1">
      <c r="A914" s="348" t="s">
        <v>2975</v>
      </c>
      <c r="B914" s="340" t="s">
        <v>3821</v>
      </c>
      <c r="C914" s="80" t="s">
        <v>11718</v>
      </c>
      <c r="D914" s="123">
        <v>0.8</v>
      </c>
      <c r="E914" s="124">
        <v>405</v>
      </c>
      <c r="F914" s="3" t="s">
        <v>11224</v>
      </c>
      <c r="G914" s="3" t="s">
        <v>11224</v>
      </c>
      <c r="H914" s="3" t="s">
        <v>9551</v>
      </c>
      <c r="I914" s="174"/>
      <c r="J914" s="403"/>
      <c r="K914" s="2" t="s">
        <v>5881</v>
      </c>
      <c r="O914" s="161"/>
      <c r="R914" s="33">
        <v>0</v>
      </c>
      <c r="S914" s="33">
        <v>-2</v>
      </c>
      <c r="T914" s="33">
        <v>0</v>
      </c>
      <c r="U914" s="33">
        <v>-1</v>
      </c>
      <c r="V914" s="77">
        <v>328</v>
      </c>
      <c r="W914" s="272">
        <v>128</v>
      </c>
      <c r="X914" s="342" t="s">
        <v>9563</v>
      </c>
      <c r="Y914" s="711"/>
      <c r="Z914" s="105"/>
      <c r="AA914" s="105"/>
      <c r="AB914" s="105" t="s">
        <v>4985</v>
      </c>
    </row>
    <row r="915" spans="1:32" ht="18" customHeight="1">
      <c r="A915" s="348" t="s">
        <v>5410</v>
      </c>
      <c r="B915" s="340" t="s">
        <v>5411</v>
      </c>
      <c r="C915" s="80" t="s">
        <v>11718</v>
      </c>
      <c r="D915" s="123">
        <v>0.8</v>
      </c>
      <c r="E915" s="124">
        <v>405</v>
      </c>
      <c r="F915" s="3" t="s">
        <v>10109</v>
      </c>
      <c r="G915" s="3" t="s">
        <v>10109</v>
      </c>
      <c r="H915" s="3" t="s">
        <v>9914</v>
      </c>
      <c r="I915" s="174"/>
      <c r="J915" s="403"/>
      <c r="K915" s="2" t="s">
        <v>7739</v>
      </c>
      <c r="O915" s="161"/>
      <c r="R915" s="33">
        <v>0</v>
      </c>
      <c r="S915" s="33">
        <v>-2</v>
      </c>
      <c r="T915" s="33">
        <v>0</v>
      </c>
      <c r="U915" s="33">
        <v>-1</v>
      </c>
      <c r="V915" s="77">
        <v>300</v>
      </c>
      <c r="W915" s="272">
        <v>200</v>
      </c>
      <c r="X915" s="342" t="s">
        <v>9563</v>
      </c>
      <c r="Y915" s="711"/>
      <c r="Z915" s="105"/>
      <c r="AA915" s="105"/>
      <c r="AB915" s="105" t="s">
        <v>4985</v>
      </c>
    </row>
    <row r="916" spans="1:32" ht="18" customHeight="1">
      <c r="A916" s="348" t="s">
        <v>5481</v>
      </c>
      <c r="B916" s="340" t="s">
        <v>1668</v>
      </c>
      <c r="C916" s="80" t="s">
        <v>1703</v>
      </c>
      <c r="D916" s="123">
        <v>0.8</v>
      </c>
      <c r="E916" s="124">
        <v>420</v>
      </c>
      <c r="F916" s="3" t="s">
        <v>1669</v>
      </c>
      <c r="G916" s="3"/>
      <c r="H916" s="3"/>
      <c r="I916" s="174">
        <v>160</v>
      </c>
      <c r="J916" s="403"/>
      <c r="K916" s="2" t="s">
        <v>4874</v>
      </c>
      <c r="O916" s="161"/>
      <c r="R916" s="33">
        <v>0</v>
      </c>
      <c r="S916" s="33">
        <v>-2</v>
      </c>
      <c r="T916" s="33">
        <v>0</v>
      </c>
      <c r="U916" s="33">
        <v>-1</v>
      </c>
      <c r="V916" s="77">
        <v>292.5</v>
      </c>
      <c r="W916" s="272">
        <v>276</v>
      </c>
      <c r="X916" s="342" t="s">
        <v>9563</v>
      </c>
      <c r="Y916" s="711"/>
      <c r="Z916" s="105"/>
      <c r="AA916" s="105"/>
      <c r="AB916" s="105" t="s">
        <v>4985</v>
      </c>
      <c r="AF916" s="31" t="s">
        <v>3880</v>
      </c>
    </row>
    <row r="917" spans="1:32" ht="18" customHeight="1">
      <c r="A917" s="348" t="s">
        <v>2045</v>
      </c>
      <c r="B917" s="340" t="s">
        <v>2046</v>
      </c>
      <c r="C917" s="80" t="s">
        <v>12668</v>
      </c>
      <c r="D917" s="123">
        <v>1</v>
      </c>
      <c r="E917" s="124">
        <v>520</v>
      </c>
      <c r="F917" s="3" t="s">
        <v>10109</v>
      </c>
      <c r="G917" s="3" t="s">
        <v>9914</v>
      </c>
      <c r="H917" s="3" t="s">
        <v>9914</v>
      </c>
      <c r="I917" s="174"/>
      <c r="J917" s="403"/>
      <c r="K917" s="2" t="s">
        <v>12508</v>
      </c>
      <c r="O917" s="161"/>
      <c r="R917" s="33" t="s">
        <v>10991</v>
      </c>
      <c r="S917" s="33" t="s">
        <v>11539</v>
      </c>
      <c r="T917" s="33" t="s">
        <v>10991</v>
      </c>
      <c r="U917" s="33" t="s">
        <v>11539</v>
      </c>
      <c r="V917" s="77">
        <v>461</v>
      </c>
      <c r="W917" s="272">
        <v>292.5</v>
      </c>
      <c r="X917" s="342" t="s">
        <v>9563</v>
      </c>
      <c r="Y917" s="711"/>
      <c r="Z917" s="105" t="s">
        <v>11705</v>
      </c>
      <c r="AA917" s="826" t="s">
        <v>2047</v>
      </c>
      <c r="AB917" s="105" t="s">
        <v>4985</v>
      </c>
      <c r="AF917" s="31" t="s">
        <v>2048</v>
      </c>
    </row>
    <row r="918" spans="1:32" ht="18" customHeight="1">
      <c r="A918" s="348" t="s">
        <v>17988</v>
      </c>
      <c r="B918" s="340" t="s">
        <v>17989</v>
      </c>
      <c r="C918" s="314" t="s">
        <v>17990</v>
      </c>
      <c r="D918" s="123">
        <v>0.9</v>
      </c>
      <c r="E918" s="124">
        <v>670</v>
      </c>
      <c r="F918" s="3" t="s">
        <v>17991</v>
      </c>
      <c r="G918" s="3" t="s">
        <v>17991</v>
      </c>
      <c r="H918" s="3" t="s">
        <v>17992</v>
      </c>
      <c r="I918" s="174">
        <v>100</v>
      </c>
      <c r="J918" s="403"/>
      <c r="K918" s="2" t="s">
        <v>13802</v>
      </c>
      <c r="O918" s="161"/>
      <c r="R918" s="33" t="s">
        <v>10991</v>
      </c>
      <c r="S918" s="33" t="s">
        <v>11539</v>
      </c>
      <c r="T918" s="33" t="s">
        <v>10991</v>
      </c>
      <c r="U918" s="33"/>
      <c r="V918" s="77">
        <v>585.70000000000005</v>
      </c>
      <c r="W918" s="272">
        <v>268.2</v>
      </c>
      <c r="X918" s="342" t="s">
        <v>17993</v>
      </c>
      <c r="Y918" s="711" t="s">
        <v>17994</v>
      </c>
      <c r="Z918" s="105"/>
      <c r="AA918" s="826"/>
      <c r="AB918" s="105" t="s">
        <v>4985</v>
      </c>
      <c r="AF918" s="31" t="s">
        <v>17995</v>
      </c>
    </row>
    <row r="919" spans="1:32" ht="18" customHeight="1">
      <c r="A919" s="348" t="s">
        <v>17999</v>
      </c>
      <c r="B919" s="340" t="s">
        <v>18000</v>
      </c>
      <c r="C919" s="314" t="s">
        <v>6692</v>
      </c>
      <c r="D919" s="123">
        <v>0.9</v>
      </c>
      <c r="E919" s="124">
        <v>670</v>
      </c>
      <c r="F919" s="3" t="s">
        <v>1171</v>
      </c>
      <c r="G919" s="3" t="s">
        <v>1171</v>
      </c>
      <c r="H919" s="3" t="s">
        <v>1172</v>
      </c>
      <c r="I919" s="174">
        <v>100</v>
      </c>
      <c r="J919" s="403"/>
      <c r="K919" s="2" t="s">
        <v>13802</v>
      </c>
      <c r="O919" s="161"/>
      <c r="R919" s="33" t="s">
        <v>10991</v>
      </c>
      <c r="S919" s="33" t="s">
        <v>11539</v>
      </c>
      <c r="T919" s="33" t="s">
        <v>10991</v>
      </c>
      <c r="U919" s="33"/>
      <c r="V919" s="77">
        <v>585.70000000000005</v>
      </c>
      <c r="W919" s="272">
        <v>268.2</v>
      </c>
      <c r="X919" s="342" t="s">
        <v>419</v>
      </c>
      <c r="Y919" s="711" t="s">
        <v>1510</v>
      </c>
      <c r="Z919" s="105"/>
      <c r="AA919" s="826"/>
      <c r="AB919" s="105" t="s">
        <v>4985</v>
      </c>
      <c r="AF919" s="31" t="s">
        <v>18001</v>
      </c>
    </row>
    <row r="920" spans="1:32" ht="18" customHeight="1">
      <c r="A920" s="348" t="s">
        <v>20150</v>
      </c>
      <c r="B920" s="340" t="s">
        <v>20151</v>
      </c>
      <c r="C920" s="314" t="s">
        <v>20152</v>
      </c>
      <c r="D920" s="123">
        <v>0.9</v>
      </c>
      <c r="E920" s="124">
        <v>670</v>
      </c>
      <c r="F920" s="3" t="s">
        <v>20153</v>
      </c>
      <c r="G920" s="3" t="s">
        <v>20154</v>
      </c>
      <c r="H920" s="3" t="s">
        <v>20155</v>
      </c>
      <c r="I920" s="174">
        <v>100</v>
      </c>
      <c r="J920" s="403"/>
      <c r="K920" s="2" t="s">
        <v>3474</v>
      </c>
      <c r="O920" s="161"/>
      <c r="R920" s="33" t="s">
        <v>10991</v>
      </c>
      <c r="S920" s="33" t="s">
        <v>11539</v>
      </c>
      <c r="T920" s="33" t="s">
        <v>10991</v>
      </c>
      <c r="U920" s="33"/>
      <c r="V920" s="77">
        <v>585.70000000000005</v>
      </c>
      <c r="W920" s="272">
        <v>268.2</v>
      </c>
      <c r="X920" s="342" t="s">
        <v>419</v>
      </c>
      <c r="Y920" s="711" t="s">
        <v>1510</v>
      </c>
      <c r="Z920" s="105"/>
      <c r="AA920" s="826"/>
      <c r="AB920" s="105" t="s">
        <v>4985</v>
      </c>
      <c r="AF920" s="31" t="s">
        <v>20156</v>
      </c>
    </row>
    <row r="921" spans="1:32" ht="18" customHeight="1">
      <c r="A921" s="348" t="s">
        <v>18485</v>
      </c>
      <c r="B921" s="340" t="s">
        <v>18486</v>
      </c>
      <c r="C921" s="314" t="s">
        <v>6692</v>
      </c>
      <c r="D921" s="123">
        <v>0.9</v>
      </c>
      <c r="E921" s="124">
        <v>670</v>
      </c>
      <c r="F921" s="3" t="s">
        <v>1171</v>
      </c>
      <c r="G921" s="3" t="s">
        <v>1171</v>
      </c>
      <c r="H921" s="3" t="s">
        <v>1172</v>
      </c>
      <c r="I921" s="174">
        <v>100</v>
      </c>
      <c r="J921" s="403"/>
      <c r="K921" s="2" t="s">
        <v>13802</v>
      </c>
      <c r="O921" s="161"/>
      <c r="R921" s="33" t="s">
        <v>10991</v>
      </c>
      <c r="S921" s="33" t="s">
        <v>11539</v>
      </c>
      <c r="T921" s="33" t="s">
        <v>10991</v>
      </c>
      <c r="U921" s="33"/>
      <c r="V921" s="77">
        <v>585.70000000000005</v>
      </c>
      <c r="W921" s="272">
        <v>268.2</v>
      </c>
      <c r="X921" s="342" t="s">
        <v>419</v>
      </c>
      <c r="Y921" s="711" t="s">
        <v>1510</v>
      </c>
      <c r="Z921" s="105"/>
      <c r="AA921" s="826"/>
      <c r="AB921" s="105" t="s">
        <v>4985</v>
      </c>
      <c r="AF921" s="31" t="s">
        <v>18487</v>
      </c>
    </row>
    <row r="922" spans="1:32" ht="18" customHeight="1">
      <c r="A922" s="348" t="s">
        <v>18186</v>
      </c>
      <c r="B922" s="340" t="s">
        <v>18187</v>
      </c>
      <c r="C922" s="314" t="s">
        <v>18188</v>
      </c>
      <c r="D922" s="123">
        <v>0.8</v>
      </c>
      <c r="E922" s="124">
        <v>520</v>
      </c>
      <c r="F922" s="3" t="s">
        <v>18183</v>
      </c>
      <c r="G922" s="3" t="s">
        <v>18183</v>
      </c>
      <c r="H922" s="3" t="s">
        <v>18184</v>
      </c>
      <c r="I922" s="174">
        <v>270</v>
      </c>
      <c r="J922" s="403"/>
      <c r="K922" s="2" t="s">
        <v>18189</v>
      </c>
      <c r="O922" s="161"/>
      <c r="R922" s="33" t="s">
        <v>10991</v>
      </c>
      <c r="S922" s="33" t="s">
        <v>11539</v>
      </c>
      <c r="T922" s="33" t="s">
        <v>10991</v>
      </c>
      <c r="U922" s="33"/>
      <c r="V922" s="77">
        <v>280</v>
      </c>
      <c r="W922" s="272">
        <v>219</v>
      </c>
      <c r="X922" s="342" t="s">
        <v>1447</v>
      </c>
      <c r="Y922" s="711"/>
      <c r="Z922" s="105"/>
      <c r="AA922" s="826"/>
      <c r="AB922" s="105" t="s">
        <v>4985</v>
      </c>
      <c r="AF922" s="31" t="s">
        <v>18190</v>
      </c>
    </row>
    <row r="923" spans="1:32" ht="18" customHeight="1">
      <c r="A923" s="348" t="s">
        <v>18180</v>
      </c>
      <c r="B923" s="340" t="s">
        <v>18181</v>
      </c>
      <c r="C923" s="314" t="s">
        <v>18182</v>
      </c>
      <c r="D923" s="123">
        <v>0.6</v>
      </c>
      <c r="E923" s="124">
        <v>405</v>
      </c>
      <c r="F923" s="3" t="s">
        <v>18183</v>
      </c>
      <c r="G923" s="3" t="s">
        <v>18183</v>
      </c>
      <c r="H923" s="3" t="s">
        <v>18184</v>
      </c>
      <c r="I923" s="174"/>
      <c r="J923" s="403"/>
      <c r="K923" s="2" t="s">
        <v>1730</v>
      </c>
      <c r="O923" s="161"/>
      <c r="R923" s="33" t="s">
        <v>10991</v>
      </c>
      <c r="S923" s="33" t="s">
        <v>11539</v>
      </c>
      <c r="T923" s="33" t="s">
        <v>10991</v>
      </c>
      <c r="U923" s="33"/>
      <c r="V923" s="77">
        <v>280</v>
      </c>
      <c r="W923" s="272">
        <v>219</v>
      </c>
      <c r="X923" s="342" t="s">
        <v>1447</v>
      </c>
      <c r="Y923" s="711"/>
      <c r="Z923" s="105"/>
      <c r="AA923" s="826"/>
      <c r="AB923" s="105" t="s">
        <v>4985</v>
      </c>
      <c r="AF923" s="31" t="s">
        <v>18185</v>
      </c>
    </row>
    <row r="924" spans="1:32" ht="18" customHeight="1">
      <c r="A924" s="348" t="s">
        <v>17436</v>
      </c>
      <c r="B924" s="340" t="s">
        <v>17435</v>
      </c>
      <c r="C924" s="314" t="s">
        <v>16430</v>
      </c>
      <c r="D924" s="123">
        <v>0.8</v>
      </c>
      <c r="E924" s="124">
        <v>520</v>
      </c>
      <c r="F924" s="3" t="s">
        <v>10132</v>
      </c>
      <c r="G924" s="3" t="s">
        <v>10132</v>
      </c>
      <c r="H924" s="3" t="s">
        <v>10133</v>
      </c>
      <c r="I924" s="174">
        <v>110</v>
      </c>
      <c r="J924" s="403"/>
      <c r="K924" s="2" t="s">
        <v>17433</v>
      </c>
      <c r="L924" s="981" t="s">
        <v>17437</v>
      </c>
      <c r="O924" s="161"/>
      <c r="R924" s="33" t="s">
        <v>10991</v>
      </c>
      <c r="S924" s="33"/>
      <c r="T924" s="33" t="s">
        <v>10991</v>
      </c>
      <c r="U924" s="33"/>
      <c r="V924" s="77">
        <v>432</v>
      </c>
      <c r="W924" s="272">
        <v>279</v>
      </c>
      <c r="X924" s="342" t="s">
        <v>419</v>
      </c>
      <c r="Y924" s="711" t="s">
        <v>1510</v>
      </c>
      <c r="Z924" s="105"/>
      <c r="AA924" s="826"/>
      <c r="AB924" s="105" t="s">
        <v>5776</v>
      </c>
      <c r="AF924" s="31" t="s">
        <v>17434</v>
      </c>
    </row>
    <row r="925" spans="1:32" ht="18" customHeight="1">
      <c r="A925" s="348" t="s">
        <v>22543</v>
      </c>
      <c r="B925" s="340" t="s">
        <v>22544</v>
      </c>
      <c r="C925" s="314" t="s">
        <v>16430</v>
      </c>
      <c r="D925" s="123">
        <v>0.9</v>
      </c>
      <c r="E925" s="124">
        <v>670</v>
      </c>
      <c r="F925" s="3" t="s">
        <v>22545</v>
      </c>
      <c r="G925" s="3" t="s">
        <v>22545</v>
      </c>
      <c r="H925" s="3" t="s">
        <v>22546</v>
      </c>
      <c r="I925" s="174"/>
      <c r="J925" s="403"/>
      <c r="K925" s="2" t="s">
        <v>13802</v>
      </c>
      <c r="L925" s="981"/>
      <c r="O925" s="161"/>
      <c r="R925" s="33" t="s">
        <v>10991</v>
      </c>
      <c r="S925" s="33"/>
      <c r="T925" s="33" t="s">
        <v>10991</v>
      </c>
      <c r="U925" s="33"/>
      <c r="V925" s="77">
        <v>605</v>
      </c>
      <c r="W925" s="272">
        <v>292.5</v>
      </c>
      <c r="X925" s="342" t="s">
        <v>419</v>
      </c>
      <c r="Y925" s="711" t="s">
        <v>1510</v>
      </c>
      <c r="Z925" s="105"/>
      <c r="AA925" s="826"/>
      <c r="AB925" s="105" t="s">
        <v>5776</v>
      </c>
      <c r="AF925" s="31" t="s">
        <v>22547</v>
      </c>
    </row>
    <row r="926" spans="1:32" ht="18" customHeight="1">
      <c r="A926" s="348" t="s">
        <v>23317</v>
      </c>
      <c r="B926" s="340" t="s">
        <v>23318</v>
      </c>
      <c r="C926" s="314" t="s">
        <v>6692</v>
      </c>
      <c r="D926" s="123">
        <v>0.9</v>
      </c>
      <c r="E926" s="124">
        <v>670</v>
      </c>
      <c r="F926" s="3" t="s">
        <v>23319</v>
      </c>
      <c r="G926" s="3" t="s">
        <v>23319</v>
      </c>
      <c r="H926" s="3" t="s">
        <v>23320</v>
      </c>
      <c r="I926" s="174"/>
      <c r="J926" s="403"/>
      <c r="K926" s="2" t="s">
        <v>3474</v>
      </c>
      <c r="L926" s="981"/>
      <c r="O926" s="161"/>
      <c r="R926" s="33" t="s">
        <v>10991</v>
      </c>
      <c r="S926" s="33"/>
      <c r="T926" s="33" t="s">
        <v>10991</v>
      </c>
      <c r="U926" s="33"/>
      <c r="V926" s="77">
        <v>605</v>
      </c>
      <c r="W926" s="272">
        <v>292.5</v>
      </c>
      <c r="X926" s="342" t="s">
        <v>419</v>
      </c>
      <c r="Y926" s="711" t="s">
        <v>1510</v>
      </c>
      <c r="Z926" s="105"/>
      <c r="AA926" s="826"/>
      <c r="AB926" s="105" t="s">
        <v>5776</v>
      </c>
      <c r="AF926" s="31" t="s">
        <v>23321</v>
      </c>
    </row>
    <row r="927" spans="1:32" ht="18" customHeight="1">
      <c r="A927" s="348" t="s">
        <v>23322</v>
      </c>
      <c r="B927" s="340" t="s">
        <v>23323</v>
      </c>
      <c r="C927" s="314" t="s">
        <v>6692</v>
      </c>
      <c r="D927" s="123">
        <v>0.9</v>
      </c>
      <c r="E927" s="124">
        <v>670</v>
      </c>
      <c r="F927" s="3" t="s">
        <v>23319</v>
      </c>
      <c r="G927" s="3" t="s">
        <v>23319</v>
      </c>
      <c r="H927" s="3" t="s">
        <v>23320</v>
      </c>
      <c r="I927" s="174"/>
      <c r="J927" s="403"/>
      <c r="K927" s="2" t="s">
        <v>3474</v>
      </c>
      <c r="L927" s="981"/>
      <c r="O927" s="161"/>
      <c r="R927" s="33" t="s">
        <v>10991</v>
      </c>
      <c r="S927" s="33"/>
      <c r="T927" s="33" t="s">
        <v>10991</v>
      </c>
      <c r="U927" s="33"/>
      <c r="V927" s="77">
        <v>605</v>
      </c>
      <c r="W927" s="272">
        <v>292.5</v>
      </c>
      <c r="X927" s="342" t="s">
        <v>419</v>
      </c>
      <c r="Y927" s="711" t="s">
        <v>1510</v>
      </c>
      <c r="Z927" s="105"/>
      <c r="AA927" s="826"/>
      <c r="AB927" s="105" t="s">
        <v>5776</v>
      </c>
      <c r="AF927" s="31" t="s">
        <v>23321</v>
      </c>
    </row>
    <row r="928" spans="1:32" ht="18" customHeight="1">
      <c r="A928" s="348" t="s">
        <v>23324</v>
      </c>
      <c r="B928" s="340" t="s">
        <v>23325</v>
      </c>
      <c r="C928" s="314" t="s">
        <v>6692</v>
      </c>
      <c r="D928" s="123">
        <v>0.9</v>
      </c>
      <c r="E928" s="124">
        <v>670</v>
      </c>
      <c r="F928" s="3" t="s">
        <v>23319</v>
      </c>
      <c r="G928" s="3" t="s">
        <v>23319</v>
      </c>
      <c r="H928" s="3" t="s">
        <v>23320</v>
      </c>
      <c r="I928" s="174"/>
      <c r="J928" s="403"/>
      <c r="K928" s="2" t="s">
        <v>3474</v>
      </c>
      <c r="L928" s="981"/>
      <c r="O928" s="161"/>
      <c r="R928" s="33" t="s">
        <v>10991</v>
      </c>
      <c r="S928" s="33"/>
      <c r="T928" s="33" t="s">
        <v>10991</v>
      </c>
      <c r="U928" s="33"/>
      <c r="V928" s="77">
        <v>605</v>
      </c>
      <c r="W928" s="272">
        <v>292.5</v>
      </c>
      <c r="X928" s="342" t="s">
        <v>419</v>
      </c>
      <c r="Y928" s="711" t="s">
        <v>1510</v>
      </c>
      <c r="Z928" s="105"/>
      <c r="AA928" s="826"/>
      <c r="AB928" s="105" t="s">
        <v>5776</v>
      </c>
      <c r="AF928" s="31" t="s">
        <v>23321</v>
      </c>
    </row>
    <row r="929" spans="1:33" ht="18" customHeight="1">
      <c r="A929" s="348" t="s">
        <v>23674</v>
      </c>
      <c r="B929" s="340" t="s">
        <v>23675</v>
      </c>
      <c r="C929" s="314" t="s">
        <v>2032</v>
      </c>
      <c r="D929" s="123">
        <v>1</v>
      </c>
      <c r="E929" s="124">
        <v>520</v>
      </c>
      <c r="F929" s="3" t="s">
        <v>23676</v>
      </c>
      <c r="G929" s="3" t="s">
        <v>23677</v>
      </c>
      <c r="H929" s="3" t="s">
        <v>23677</v>
      </c>
      <c r="I929" s="174"/>
      <c r="J929" s="403"/>
      <c r="K929" s="2" t="s">
        <v>23760</v>
      </c>
      <c r="L929" s="2" t="s">
        <v>23681</v>
      </c>
      <c r="O929" s="161"/>
      <c r="R929" s="33" t="s">
        <v>10991</v>
      </c>
      <c r="S929" s="33"/>
      <c r="T929" s="33" t="s">
        <v>10991</v>
      </c>
      <c r="U929" s="33"/>
      <c r="V929" s="77">
        <v>461</v>
      </c>
      <c r="W929" s="272">
        <v>292.5</v>
      </c>
      <c r="X929" s="342" t="s">
        <v>2730</v>
      </c>
      <c r="Y929" s="711"/>
      <c r="Z929" s="105"/>
      <c r="AA929" s="826"/>
      <c r="AB929" s="105" t="s">
        <v>23678</v>
      </c>
      <c r="AF929" s="31" t="s">
        <v>25375</v>
      </c>
      <c r="AG929" t="s">
        <v>25374</v>
      </c>
    </row>
    <row r="930" spans="1:33" ht="18" customHeight="1">
      <c r="A930" s="348" t="s">
        <v>23679</v>
      </c>
      <c r="B930" s="340" t="s">
        <v>23680</v>
      </c>
      <c r="C930" s="314" t="s">
        <v>2032</v>
      </c>
      <c r="D930" s="123">
        <v>0.6</v>
      </c>
      <c r="E930" s="124">
        <v>550</v>
      </c>
      <c r="F930" s="3" t="s">
        <v>23676</v>
      </c>
      <c r="G930" s="3" t="s">
        <v>23677</v>
      </c>
      <c r="H930" s="3" t="s">
        <v>23677</v>
      </c>
      <c r="I930" s="174">
        <v>180</v>
      </c>
      <c r="J930" s="403"/>
      <c r="K930" s="2" t="s">
        <v>23760</v>
      </c>
      <c r="L930" s="2" t="s">
        <v>23682</v>
      </c>
      <c r="O930" s="161"/>
      <c r="R930" s="33" t="s">
        <v>10991</v>
      </c>
      <c r="S930" s="33"/>
      <c r="T930" s="33" t="s">
        <v>10991</v>
      </c>
      <c r="U930" s="33"/>
      <c r="V930" s="77">
        <v>461</v>
      </c>
      <c r="W930" s="272">
        <v>292.5</v>
      </c>
      <c r="X930" s="342" t="s">
        <v>2730</v>
      </c>
      <c r="Y930" s="711"/>
      <c r="Z930" s="105"/>
      <c r="AA930" s="826"/>
      <c r="AB930" s="105" t="s">
        <v>23678</v>
      </c>
      <c r="AF930" s="31" t="s">
        <v>25375</v>
      </c>
      <c r="AG930" t="s">
        <v>25374</v>
      </c>
    </row>
    <row r="931" spans="1:33" ht="18" customHeight="1">
      <c r="A931" s="348" t="s">
        <v>23723</v>
      </c>
      <c r="B931" s="340" t="s">
        <v>23724</v>
      </c>
      <c r="C931" s="314" t="s">
        <v>23718</v>
      </c>
      <c r="D931" s="123">
        <v>1</v>
      </c>
      <c r="E931" s="124">
        <v>520</v>
      </c>
      <c r="F931" s="3" t="s">
        <v>23719</v>
      </c>
      <c r="G931" s="3" t="s">
        <v>23720</v>
      </c>
      <c r="H931" s="3" t="s">
        <v>23720</v>
      </c>
      <c r="I931" s="174"/>
      <c r="J931" s="403"/>
      <c r="K931" s="2" t="s">
        <v>23725</v>
      </c>
      <c r="L931" s="981"/>
      <c r="M931" s="2"/>
      <c r="O931" s="161"/>
      <c r="R931" s="33" t="s">
        <v>10991</v>
      </c>
      <c r="S931" s="33"/>
      <c r="T931" s="33" t="s">
        <v>10991</v>
      </c>
      <c r="U931" s="33"/>
      <c r="V931" s="77">
        <v>461</v>
      </c>
      <c r="W931" s="272">
        <v>292.5</v>
      </c>
      <c r="X931" s="342" t="s">
        <v>2730</v>
      </c>
      <c r="Y931" s="711"/>
      <c r="Z931" s="105"/>
      <c r="AA931" s="105" t="s">
        <v>23721</v>
      </c>
      <c r="AB931" s="105" t="s">
        <v>23726</v>
      </c>
      <c r="AF931" s="31" t="s">
        <v>25379</v>
      </c>
      <c r="AG931" t="s">
        <v>25378</v>
      </c>
    </row>
    <row r="932" spans="1:33" ht="18" customHeight="1">
      <c r="A932" s="348" t="s">
        <v>26027</v>
      </c>
      <c r="B932" s="340" t="s">
        <v>26028</v>
      </c>
      <c r="C932" s="314" t="s">
        <v>6692</v>
      </c>
      <c r="D932" s="123">
        <v>0.9</v>
      </c>
      <c r="E932" s="124">
        <v>640</v>
      </c>
      <c r="F932" s="3" t="s">
        <v>26029</v>
      </c>
      <c r="G932" s="3" t="s">
        <v>26029</v>
      </c>
      <c r="H932" s="3" t="s">
        <v>26030</v>
      </c>
      <c r="I932" s="174"/>
      <c r="J932" s="403"/>
      <c r="K932" s="2" t="s">
        <v>26031</v>
      </c>
      <c r="L932" s="981"/>
      <c r="M932" s="2"/>
      <c r="O932" s="161"/>
      <c r="R932" s="33" t="s">
        <v>10991</v>
      </c>
      <c r="S932" s="33"/>
      <c r="T932" s="33" t="s">
        <v>10991</v>
      </c>
      <c r="U932" s="33"/>
      <c r="V932" s="77">
        <v>570</v>
      </c>
      <c r="W932" s="272">
        <v>292.5</v>
      </c>
      <c r="X932" s="342" t="s">
        <v>419</v>
      </c>
      <c r="Y932" s="711" t="s">
        <v>1510</v>
      </c>
      <c r="Z932" s="105"/>
      <c r="AA932" s="826"/>
      <c r="AB932" s="105" t="s">
        <v>5776</v>
      </c>
      <c r="AF932" s="31" t="s">
        <v>26032</v>
      </c>
      <c r="AG932"/>
    </row>
    <row r="933" spans="1:33" ht="18" customHeight="1">
      <c r="A933" s="348" t="s">
        <v>26540</v>
      </c>
      <c r="B933" s="340" t="s">
        <v>26541</v>
      </c>
      <c r="C933" s="314" t="s">
        <v>6692</v>
      </c>
      <c r="D933" s="123">
        <v>0.9</v>
      </c>
      <c r="E933" s="124">
        <v>640</v>
      </c>
      <c r="F933" s="3" t="s">
        <v>1171</v>
      </c>
      <c r="G933" s="3" t="s">
        <v>1171</v>
      </c>
      <c r="H933" s="3" t="s">
        <v>1172</v>
      </c>
      <c r="I933" s="174"/>
      <c r="J933" s="403"/>
      <c r="K933" s="2" t="s">
        <v>9813</v>
      </c>
      <c r="L933" s="981"/>
      <c r="M933" s="2"/>
      <c r="O933" s="161"/>
      <c r="R933" s="33" t="s">
        <v>10991</v>
      </c>
      <c r="S933" s="33"/>
      <c r="T933" s="33" t="s">
        <v>10991</v>
      </c>
      <c r="U933" s="33"/>
      <c r="V933" s="77">
        <v>570</v>
      </c>
      <c r="W933" s="272">
        <v>292.5</v>
      </c>
      <c r="X933" s="342" t="s">
        <v>419</v>
      </c>
      <c r="Y933" s="711" t="s">
        <v>1510</v>
      </c>
      <c r="Z933" s="105"/>
      <c r="AA933" s="826"/>
      <c r="AB933" s="105" t="s">
        <v>5776</v>
      </c>
      <c r="AF933" s="31" t="s">
        <v>26542</v>
      </c>
      <c r="AG933"/>
    </row>
    <row r="934" spans="1:33" ht="18" customHeight="1">
      <c r="A934" s="348" t="s">
        <v>25833</v>
      </c>
      <c r="B934" s="340" t="s">
        <v>25834</v>
      </c>
      <c r="C934" s="314" t="s">
        <v>2987</v>
      </c>
      <c r="D934" s="123">
        <v>0.5</v>
      </c>
      <c r="E934" s="124">
        <v>640</v>
      </c>
      <c r="F934" s="3" t="s">
        <v>1172</v>
      </c>
      <c r="G934" s="3" t="s">
        <v>1171</v>
      </c>
      <c r="H934" s="3" t="s">
        <v>1172</v>
      </c>
      <c r="I934" s="174"/>
      <c r="J934" s="403"/>
      <c r="L934" s="950" t="s">
        <v>25835</v>
      </c>
      <c r="M934" s="2"/>
      <c r="O934" s="161"/>
      <c r="R934" s="33"/>
      <c r="S934" s="33"/>
      <c r="T934" s="33"/>
      <c r="U934" s="33"/>
      <c r="Y934" s="711"/>
      <c r="Z934" s="105"/>
      <c r="AA934" s="105"/>
      <c r="AG934"/>
    </row>
    <row r="935" spans="1:33" ht="18" customHeight="1">
      <c r="A935" s="348" t="s">
        <v>26348</v>
      </c>
      <c r="B935" s="340" t="s">
        <v>26348</v>
      </c>
      <c r="C935" s="314" t="s">
        <v>26349</v>
      </c>
      <c r="D935" s="123">
        <v>0.5</v>
      </c>
      <c r="E935" s="124">
        <v>460</v>
      </c>
      <c r="F935" s="3"/>
      <c r="G935" s="3"/>
      <c r="H935" s="3"/>
      <c r="I935" s="174"/>
      <c r="J935" s="403"/>
      <c r="L935" s="950" t="s">
        <v>26378</v>
      </c>
      <c r="M935" s="2"/>
      <c r="O935" s="161"/>
      <c r="R935" s="33"/>
      <c r="S935" s="33"/>
      <c r="T935" s="33"/>
      <c r="U935" s="33"/>
      <c r="Y935" s="711"/>
      <c r="Z935" s="105"/>
      <c r="AA935" s="105"/>
      <c r="AG935"/>
    </row>
    <row r="936" spans="1:33" ht="18" customHeight="1">
      <c r="A936" s="348" t="s">
        <v>11941</v>
      </c>
      <c r="B936" s="340" t="s">
        <v>11297</v>
      </c>
      <c r="C936" s="80" t="s">
        <v>11718</v>
      </c>
      <c r="D936" s="123">
        <v>0.5</v>
      </c>
      <c r="E936" s="124">
        <v>430</v>
      </c>
      <c r="F936" s="3" t="s">
        <v>11224</v>
      </c>
      <c r="G936" s="3" t="s">
        <v>11224</v>
      </c>
      <c r="H936" s="3" t="s">
        <v>9551</v>
      </c>
      <c r="I936" s="158"/>
      <c r="J936" s="375"/>
      <c r="K936" s="2" t="s">
        <v>11820</v>
      </c>
      <c r="O936" s="71"/>
      <c r="R936" s="76" t="s">
        <v>3391</v>
      </c>
      <c r="S936" s="76" t="s">
        <v>3391</v>
      </c>
      <c r="T936" s="76" t="s">
        <v>3391</v>
      </c>
      <c r="U936" s="82" t="s">
        <v>3009</v>
      </c>
      <c r="V936" s="77" t="s">
        <v>3391</v>
      </c>
      <c r="W936" s="272" t="s">
        <v>3391</v>
      </c>
      <c r="X936" s="342" t="s">
        <v>9563</v>
      </c>
      <c r="Y936" s="711"/>
      <c r="Z936" s="105"/>
      <c r="AA936" s="105"/>
    </row>
    <row r="937" spans="1:33" ht="18" customHeight="1">
      <c r="C937" s="80"/>
      <c r="D937" s="123"/>
      <c r="E937" s="124"/>
      <c r="F937" s="3"/>
      <c r="G937" s="3"/>
      <c r="H937" s="3"/>
      <c r="I937" s="158"/>
      <c r="J937" s="379"/>
      <c r="O937" s="71"/>
      <c r="R937" s="76" t="s">
        <v>3391</v>
      </c>
      <c r="S937" s="76" t="s">
        <v>3391</v>
      </c>
      <c r="T937" s="76" t="s">
        <v>3391</v>
      </c>
      <c r="U937" s="82" t="s">
        <v>3009</v>
      </c>
      <c r="V937" s="77" t="s">
        <v>3391</v>
      </c>
      <c r="W937" s="272" t="s">
        <v>3391</v>
      </c>
      <c r="Y937" s="711"/>
      <c r="Z937" s="105"/>
      <c r="AA937" s="105"/>
    </row>
    <row r="938" spans="1:33" ht="18" customHeight="1">
      <c r="A938" s="348" t="s">
        <v>4439</v>
      </c>
      <c r="B938" s="344" t="s">
        <v>3596</v>
      </c>
      <c r="C938" s="80" t="s">
        <v>6919</v>
      </c>
      <c r="D938" s="123">
        <v>0.5</v>
      </c>
      <c r="E938" s="124">
        <v>405</v>
      </c>
      <c r="F938" s="3" t="s">
        <v>6920</v>
      </c>
      <c r="G938" s="3"/>
      <c r="H938" s="3"/>
      <c r="I938" s="114"/>
      <c r="J938" s="402"/>
      <c r="K938" s="2" t="s">
        <v>11820</v>
      </c>
      <c r="O938" s="277" t="s">
        <v>9082</v>
      </c>
      <c r="P938" s="628"/>
      <c r="Q938" s="628"/>
      <c r="R938" s="76" t="s">
        <v>6917</v>
      </c>
      <c r="S938" s="76" t="s">
        <v>6917</v>
      </c>
      <c r="T938" s="76" t="s">
        <v>6917</v>
      </c>
      <c r="U938" s="82" t="s">
        <v>3009</v>
      </c>
      <c r="V938" s="77" t="s">
        <v>6917</v>
      </c>
      <c r="W938" s="272" t="s">
        <v>6917</v>
      </c>
      <c r="X938" s="342" t="s">
        <v>9563</v>
      </c>
      <c r="Y938" s="711"/>
      <c r="Z938" s="105"/>
      <c r="AA938" s="105"/>
    </row>
    <row r="939" spans="1:33" ht="18" customHeight="1">
      <c r="A939" s="900" t="str">
        <f t="shared" ref="A939:A958" si="11">ASC(O939)</f>
        <v>SMK001</v>
      </c>
      <c r="B939" s="864" t="s">
        <v>3069</v>
      </c>
      <c r="C939" s="865" t="s">
        <v>9963</v>
      </c>
      <c r="D939" s="847">
        <v>0.52</v>
      </c>
      <c r="E939" s="848">
        <v>355</v>
      </c>
      <c r="F939" s="850" t="s">
        <v>11224</v>
      </c>
      <c r="G939" s="850" t="s">
        <v>11224</v>
      </c>
      <c r="H939" s="850" t="s">
        <v>4008</v>
      </c>
      <c r="I939" s="866" t="s">
        <v>6875</v>
      </c>
      <c r="J939" s="901"/>
      <c r="K939" s="852" t="s">
        <v>7868</v>
      </c>
      <c r="L939" s="910" t="s">
        <v>14958</v>
      </c>
      <c r="M939" s="853"/>
      <c r="N939" s="853"/>
      <c r="O939" s="902" t="s">
        <v>8110</v>
      </c>
      <c r="P939" s="903"/>
      <c r="Q939" s="903"/>
      <c r="R939" s="856" t="s">
        <v>10989</v>
      </c>
      <c r="S939" s="856"/>
      <c r="T939" s="856" t="s">
        <v>10989</v>
      </c>
      <c r="U939" s="856"/>
      <c r="V939" s="856">
        <v>222</v>
      </c>
      <c r="W939" s="857">
        <v>222</v>
      </c>
      <c r="X939" s="858" t="s">
        <v>9563</v>
      </c>
      <c r="Y939" s="859"/>
      <c r="Z939" s="860"/>
      <c r="AA939" s="860"/>
      <c r="AB939" s="860"/>
      <c r="AC939" s="860"/>
      <c r="AD939" s="861"/>
      <c r="AE939" s="861"/>
      <c r="AF939" s="856"/>
    </row>
    <row r="940" spans="1:33" ht="18" customHeight="1">
      <c r="A940" s="900" t="str">
        <f t="shared" si="11"/>
        <v>SMK002</v>
      </c>
      <c r="B940" s="864" t="s">
        <v>1727</v>
      </c>
      <c r="C940" s="865" t="s">
        <v>2532</v>
      </c>
      <c r="D940" s="847">
        <v>0.8</v>
      </c>
      <c r="E940" s="848">
        <v>520</v>
      </c>
      <c r="F940" s="850" t="s">
        <v>11224</v>
      </c>
      <c r="G940" s="850" t="s">
        <v>11224</v>
      </c>
      <c r="H940" s="850" t="s">
        <v>4008</v>
      </c>
      <c r="I940" s="866" t="s">
        <v>4751</v>
      </c>
      <c r="J940" s="901"/>
      <c r="K940" s="852" t="s">
        <v>8003</v>
      </c>
      <c r="L940" s="910" t="s">
        <v>25419</v>
      </c>
      <c r="M940" s="853"/>
      <c r="N940" s="853"/>
      <c r="O940" s="902" t="s">
        <v>8111</v>
      </c>
      <c r="P940" s="903"/>
      <c r="Q940" s="903"/>
      <c r="R940" s="856">
        <v>0</v>
      </c>
      <c r="S940" s="856">
        <v>-1</v>
      </c>
      <c r="T940" s="856">
        <v>0</v>
      </c>
      <c r="U940" s="856">
        <v>-1</v>
      </c>
      <c r="V940" s="856">
        <v>360</v>
      </c>
      <c r="W940" s="857">
        <v>205</v>
      </c>
      <c r="X940" s="858" t="s">
        <v>9563</v>
      </c>
      <c r="Y940" s="859"/>
      <c r="Z940" s="860"/>
      <c r="AA940" s="860"/>
      <c r="AB940" s="860"/>
      <c r="AC940" s="860"/>
      <c r="AD940" s="861"/>
      <c r="AE940" s="861"/>
      <c r="AF940" s="856"/>
    </row>
    <row r="941" spans="1:33" ht="18" customHeight="1">
      <c r="A941" s="900" t="s">
        <v>14959</v>
      </c>
      <c r="B941" s="864" t="s">
        <v>11795</v>
      </c>
      <c r="C941" s="865" t="s">
        <v>2532</v>
      </c>
      <c r="D941" s="847">
        <v>0.52</v>
      </c>
      <c r="E941" s="848">
        <v>355</v>
      </c>
      <c r="F941" s="850" t="s">
        <v>11224</v>
      </c>
      <c r="G941" s="850" t="s">
        <v>11224</v>
      </c>
      <c r="H941" s="850" t="s">
        <v>4008</v>
      </c>
      <c r="I941" s="866" t="s">
        <v>6875</v>
      </c>
      <c r="J941" s="919" t="s">
        <v>2798</v>
      </c>
      <c r="K941" s="852"/>
      <c r="L941" s="852" t="s">
        <v>12727</v>
      </c>
      <c r="M941" s="1325" t="s">
        <v>14958</v>
      </c>
      <c r="N941" s="1325"/>
      <c r="O941" s="1325"/>
      <c r="P941" s="1325"/>
      <c r="Q941" s="903"/>
      <c r="R941" s="856" t="s">
        <v>10990</v>
      </c>
      <c r="S941" s="856"/>
      <c r="T941" s="856" t="s">
        <v>10990</v>
      </c>
      <c r="U941" s="856"/>
      <c r="V941" s="856">
        <v>222</v>
      </c>
      <c r="W941" s="857">
        <v>222</v>
      </c>
      <c r="X941" s="858" t="s">
        <v>6893</v>
      </c>
      <c r="Y941" s="859" t="s">
        <v>7101</v>
      </c>
      <c r="Z941" s="860"/>
      <c r="AA941" s="860"/>
      <c r="AB941" s="860"/>
      <c r="AC941" s="860"/>
      <c r="AD941" s="861"/>
      <c r="AE941" s="861"/>
      <c r="AF941" s="856"/>
    </row>
    <row r="942" spans="1:33" ht="18" customHeight="1">
      <c r="A942" s="900" t="str">
        <f t="shared" si="11"/>
        <v/>
      </c>
      <c r="B942" s="864" t="s">
        <v>11714</v>
      </c>
      <c r="C942" s="865"/>
      <c r="D942" s="847"/>
      <c r="E942" s="848"/>
      <c r="F942" s="850"/>
      <c r="G942" s="850"/>
      <c r="H942" s="850"/>
      <c r="I942" s="866"/>
      <c r="J942" s="901"/>
      <c r="K942" s="852" t="s">
        <v>8003</v>
      </c>
      <c r="L942" s="1325" t="s">
        <v>22997</v>
      </c>
      <c r="M942" s="1325"/>
      <c r="N942" s="1325"/>
      <c r="O942" s="1325"/>
      <c r="P942" s="903"/>
      <c r="Q942" s="903"/>
      <c r="R942" s="856" t="s">
        <v>6247</v>
      </c>
      <c r="S942" s="856"/>
      <c r="T942" s="856" t="s">
        <v>6247</v>
      </c>
      <c r="U942" s="856"/>
      <c r="V942" s="856">
        <v>367</v>
      </c>
      <c r="W942" s="857">
        <v>245</v>
      </c>
      <c r="X942" s="858" t="s">
        <v>9563</v>
      </c>
      <c r="Y942" s="859"/>
      <c r="Z942" s="860"/>
      <c r="AA942" s="860"/>
      <c r="AB942" s="860"/>
      <c r="AC942" s="860"/>
      <c r="AD942" s="861"/>
      <c r="AE942" s="861"/>
      <c r="AF942" s="856"/>
    </row>
    <row r="943" spans="1:33" s="924" customFormat="1" ht="18" customHeight="1">
      <c r="A943" s="900" t="str">
        <f t="shared" si="11"/>
        <v>SMK005</v>
      </c>
      <c r="B943" s="864" t="s">
        <v>2458</v>
      </c>
      <c r="C943" s="865" t="s">
        <v>6954</v>
      </c>
      <c r="D943" s="847">
        <v>0.6</v>
      </c>
      <c r="E943" s="848">
        <v>355</v>
      </c>
      <c r="F943" s="850" t="s">
        <v>11224</v>
      </c>
      <c r="G943" s="850" t="s">
        <v>11224</v>
      </c>
      <c r="H943" s="850" t="s">
        <v>4008</v>
      </c>
      <c r="I943" s="866" t="s">
        <v>6875</v>
      </c>
      <c r="J943" s="901"/>
      <c r="K943" s="852" t="s">
        <v>12727</v>
      </c>
      <c r="L943" s="852"/>
      <c r="M943" s="853"/>
      <c r="N943" s="853"/>
      <c r="O943" s="902" t="s">
        <v>2398</v>
      </c>
      <c r="P943" s="903"/>
      <c r="Q943" s="903"/>
      <c r="R943" s="856" t="s">
        <v>10990</v>
      </c>
      <c r="S943" s="856"/>
      <c r="T943" s="856" t="s">
        <v>10990</v>
      </c>
      <c r="U943" s="856"/>
      <c r="V943" s="856">
        <v>222</v>
      </c>
      <c r="W943" s="857">
        <v>222</v>
      </c>
      <c r="X943" s="858" t="s">
        <v>9563</v>
      </c>
      <c r="Y943" s="859"/>
      <c r="Z943" s="860"/>
      <c r="AA943" s="860"/>
      <c r="AB943" s="860"/>
      <c r="AC943" s="860"/>
      <c r="AD943" s="861"/>
      <c r="AE943" s="861"/>
      <c r="AF943" s="856"/>
    </row>
    <row r="944" spans="1:33" ht="18" customHeight="1">
      <c r="A944" s="900" t="str">
        <f t="shared" si="11"/>
        <v/>
      </c>
      <c r="B944" s="864" t="s">
        <v>2459</v>
      </c>
      <c r="C944" s="865" t="s">
        <v>2532</v>
      </c>
      <c r="D944" s="847">
        <v>0.52</v>
      </c>
      <c r="E944" s="848">
        <v>355</v>
      </c>
      <c r="F944" s="850" t="s">
        <v>11224</v>
      </c>
      <c r="G944" s="850" t="s">
        <v>11224</v>
      </c>
      <c r="H944" s="850" t="s">
        <v>4008</v>
      </c>
      <c r="I944" s="866" t="s">
        <v>6875</v>
      </c>
      <c r="J944" s="901"/>
      <c r="K944" s="852" t="s">
        <v>12727</v>
      </c>
      <c r="L944" s="1325" t="s">
        <v>22997</v>
      </c>
      <c r="M944" s="1325"/>
      <c r="N944" s="1325"/>
      <c r="O944" s="1325"/>
      <c r="P944" s="903"/>
      <c r="Q944" s="903"/>
      <c r="R944" s="856" t="s">
        <v>10990</v>
      </c>
      <c r="S944" s="856"/>
      <c r="T944" s="856" t="s">
        <v>10990</v>
      </c>
      <c r="U944" s="856"/>
      <c r="V944" s="856">
        <v>222</v>
      </c>
      <c r="W944" s="857">
        <v>222</v>
      </c>
      <c r="X944" s="858" t="s">
        <v>9563</v>
      </c>
      <c r="Y944" s="859"/>
      <c r="Z944" s="860"/>
      <c r="AA944" s="860"/>
      <c r="AB944" s="860"/>
      <c r="AC944" s="860"/>
      <c r="AD944" s="861"/>
      <c r="AE944" s="861"/>
      <c r="AF944" s="856"/>
    </row>
    <row r="945" spans="1:32" ht="18" customHeight="1">
      <c r="A945" s="579" t="str">
        <f>ASC(O945)</f>
        <v xml:space="preserve">SMK007        </v>
      </c>
      <c r="B945" s="540" t="s">
        <v>736</v>
      </c>
      <c r="C945" s="306" t="s">
        <v>2532</v>
      </c>
      <c r="D945" s="151">
        <v>0.8</v>
      </c>
      <c r="E945" s="148">
        <v>405</v>
      </c>
      <c r="F945" s="88" t="s">
        <v>11224</v>
      </c>
      <c r="G945" s="88" t="s">
        <v>11224</v>
      </c>
      <c r="H945" s="88" t="s">
        <v>4008</v>
      </c>
      <c r="I945" s="147" t="s">
        <v>1672</v>
      </c>
      <c r="J945" s="641"/>
      <c r="K945" s="13" t="s">
        <v>4442</v>
      </c>
      <c r="L945" s="13"/>
      <c r="M945" s="108"/>
      <c r="N945" s="108"/>
      <c r="O945" s="674" t="s">
        <v>3778</v>
      </c>
      <c r="P945" s="675"/>
      <c r="Q945" s="675"/>
      <c r="R945" s="33">
        <v>0</v>
      </c>
      <c r="S945" s="33">
        <v>-1</v>
      </c>
      <c r="T945" s="33">
        <v>0</v>
      </c>
      <c r="U945" s="33">
        <v>-1</v>
      </c>
      <c r="V945" s="33">
        <v>335</v>
      </c>
      <c r="W945" s="582">
        <v>230</v>
      </c>
      <c r="X945" s="583" t="s">
        <v>9563</v>
      </c>
      <c r="Y945" s="718"/>
      <c r="Z945" s="684"/>
      <c r="AA945" s="684"/>
      <c r="AB945" s="684"/>
      <c r="AC945" s="684"/>
      <c r="AD945" s="809"/>
      <c r="AE945" s="809"/>
      <c r="AF945" s="856"/>
    </row>
    <row r="946" spans="1:32" ht="18" customHeight="1">
      <c r="A946" s="579" t="str">
        <f t="shared" si="11"/>
        <v xml:space="preserve">SMK008        </v>
      </c>
      <c r="B946" s="540" t="s">
        <v>10065</v>
      </c>
      <c r="C946" s="306" t="s">
        <v>2532</v>
      </c>
      <c r="D946" s="151">
        <v>0.8</v>
      </c>
      <c r="E946" s="148">
        <v>405</v>
      </c>
      <c r="F946" s="88" t="s">
        <v>11224</v>
      </c>
      <c r="G946" s="88" t="s">
        <v>11224</v>
      </c>
      <c r="H946" s="88" t="s">
        <v>4008</v>
      </c>
      <c r="I946" s="147" t="s">
        <v>1672</v>
      </c>
      <c r="J946" s="641"/>
      <c r="K946" s="13" t="s">
        <v>4442</v>
      </c>
      <c r="L946" s="13"/>
      <c r="M946" s="108"/>
      <c r="N946" s="108"/>
      <c r="O946" s="674" t="s">
        <v>3779</v>
      </c>
      <c r="P946" s="675"/>
      <c r="Q946" s="675"/>
      <c r="R946" s="33">
        <v>0</v>
      </c>
      <c r="S946" s="33">
        <v>-1</v>
      </c>
      <c r="T946" s="33">
        <v>0</v>
      </c>
      <c r="U946" s="33">
        <v>-1</v>
      </c>
      <c r="V946" s="33">
        <v>335</v>
      </c>
      <c r="W946" s="582">
        <v>230</v>
      </c>
      <c r="X946" s="583" t="s">
        <v>9563</v>
      </c>
      <c r="Y946" s="718"/>
      <c r="Z946" s="684"/>
      <c r="AA946" s="684"/>
      <c r="AB946" s="684"/>
      <c r="AC946" s="684"/>
      <c r="AD946" s="809"/>
      <c r="AE946" s="809"/>
      <c r="AF946" s="856"/>
    </row>
    <row r="947" spans="1:32" ht="18" customHeight="1">
      <c r="A947" s="900" t="str">
        <f t="shared" si="11"/>
        <v xml:space="preserve">SMK009        </v>
      </c>
      <c r="B947" s="864" t="s">
        <v>7493</v>
      </c>
      <c r="C947" s="865" t="s">
        <v>2532</v>
      </c>
      <c r="D947" s="847">
        <v>0.52</v>
      </c>
      <c r="E947" s="848">
        <v>355</v>
      </c>
      <c r="F947" s="850" t="s">
        <v>11224</v>
      </c>
      <c r="G947" s="850" t="s">
        <v>11224</v>
      </c>
      <c r="H947" s="850" t="s">
        <v>4008</v>
      </c>
      <c r="I947" s="866" t="s">
        <v>6875</v>
      </c>
      <c r="J947" s="901"/>
      <c r="K947" s="852" t="s">
        <v>12727</v>
      </c>
      <c r="L947" s="910" t="s">
        <v>14958</v>
      </c>
      <c r="M947" s="853"/>
      <c r="N947" s="853"/>
      <c r="O947" s="902" t="s">
        <v>7498</v>
      </c>
      <c r="P947" s="903"/>
      <c r="Q947" s="903"/>
      <c r="R947" s="856" t="s">
        <v>10990</v>
      </c>
      <c r="S947" s="856"/>
      <c r="T947" s="856" t="s">
        <v>10990</v>
      </c>
      <c r="U947" s="856"/>
      <c r="V947" s="856">
        <v>222</v>
      </c>
      <c r="W947" s="857">
        <v>222</v>
      </c>
      <c r="X947" s="858" t="s">
        <v>9563</v>
      </c>
      <c r="Y947" s="859"/>
      <c r="Z947" s="860"/>
      <c r="AA947" s="860"/>
      <c r="AB947" s="860"/>
      <c r="AC947" s="860"/>
      <c r="AD947" s="861"/>
      <c r="AE947" s="861"/>
      <c r="AF947" s="856"/>
    </row>
    <row r="948" spans="1:32" ht="18" customHeight="1">
      <c r="A948" s="579" t="str">
        <f t="shared" si="11"/>
        <v xml:space="preserve">SMK010        </v>
      </c>
      <c r="B948" s="540" t="s">
        <v>9864</v>
      </c>
      <c r="C948" s="306" t="s">
        <v>2532</v>
      </c>
      <c r="D948" s="151">
        <v>0.52</v>
      </c>
      <c r="E948" s="148">
        <v>355</v>
      </c>
      <c r="F948" s="88" t="s">
        <v>11224</v>
      </c>
      <c r="G948" s="88" t="s">
        <v>11224</v>
      </c>
      <c r="H948" s="88" t="s">
        <v>4008</v>
      </c>
      <c r="I948" s="147" t="s">
        <v>1697</v>
      </c>
      <c r="J948" s="641"/>
      <c r="K948" s="13" t="s">
        <v>12727</v>
      </c>
      <c r="L948" s="13"/>
      <c r="M948" s="108"/>
      <c r="N948" s="108"/>
      <c r="O948" s="674" t="s">
        <v>38</v>
      </c>
      <c r="P948" s="675"/>
      <c r="Q948" s="675"/>
      <c r="R948" s="33">
        <v>0</v>
      </c>
      <c r="S948" s="33">
        <v>-1</v>
      </c>
      <c r="T948" s="33">
        <v>0</v>
      </c>
      <c r="U948" s="33">
        <v>-1</v>
      </c>
      <c r="V948" s="33">
        <v>245</v>
      </c>
      <c r="W948" s="582">
        <v>180</v>
      </c>
      <c r="X948" s="583" t="s">
        <v>9563</v>
      </c>
      <c r="Y948" s="718"/>
      <c r="Z948" s="684"/>
      <c r="AA948" s="684"/>
      <c r="AB948" s="684"/>
      <c r="AC948" s="684"/>
      <c r="AD948" s="861"/>
      <c r="AE948" s="861"/>
      <c r="AF948" s="856"/>
    </row>
    <row r="949" spans="1:32" ht="18" customHeight="1">
      <c r="A949" s="900" t="str">
        <f t="shared" si="11"/>
        <v/>
      </c>
      <c r="B949" s="864" t="s">
        <v>1973</v>
      </c>
      <c r="C949" s="865" t="s">
        <v>6954</v>
      </c>
      <c r="D949" s="847">
        <v>0.6</v>
      </c>
      <c r="E949" s="848">
        <v>405</v>
      </c>
      <c r="F949" s="850" t="s">
        <v>11224</v>
      </c>
      <c r="G949" s="850" t="s">
        <v>11224</v>
      </c>
      <c r="H949" s="850" t="s">
        <v>4008</v>
      </c>
      <c r="I949" s="866" t="s">
        <v>6875</v>
      </c>
      <c r="J949" s="901"/>
      <c r="K949" s="852" t="s">
        <v>12727</v>
      </c>
      <c r="L949" s="1325" t="s">
        <v>22997</v>
      </c>
      <c r="M949" s="1325"/>
      <c r="N949" s="1325"/>
      <c r="O949" s="1325"/>
      <c r="P949" s="903"/>
      <c r="Q949" s="903"/>
      <c r="R949" s="856" t="s">
        <v>10990</v>
      </c>
      <c r="S949" s="856"/>
      <c r="T949" s="856" t="s">
        <v>10990</v>
      </c>
      <c r="U949" s="856"/>
      <c r="V949" s="856">
        <v>222</v>
      </c>
      <c r="W949" s="857">
        <v>222</v>
      </c>
      <c r="X949" s="858" t="s">
        <v>9563</v>
      </c>
      <c r="Y949" s="859"/>
      <c r="Z949" s="860"/>
      <c r="AA949" s="860"/>
      <c r="AB949" s="860"/>
      <c r="AC949" s="860"/>
      <c r="AD949" s="861"/>
      <c r="AE949" s="861"/>
      <c r="AF949" s="856"/>
    </row>
    <row r="950" spans="1:32" ht="18" customHeight="1">
      <c r="A950" s="900" t="str">
        <f t="shared" si="11"/>
        <v xml:space="preserve">SMK012        </v>
      </c>
      <c r="B950" s="864" t="s">
        <v>3465</v>
      </c>
      <c r="C950" s="920" t="s">
        <v>6226</v>
      </c>
      <c r="D950" s="921" t="s">
        <v>4933</v>
      </c>
      <c r="E950" s="922" t="s">
        <v>2469</v>
      </c>
      <c r="F950" s="923" t="s">
        <v>9167</v>
      </c>
      <c r="G950" s="923" t="s">
        <v>9167</v>
      </c>
      <c r="H950" s="923" t="s">
        <v>9597</v>
      </c>
      <c r="I950" s="866" t="s">
        <v>999</v>
      </c>
      <c r="J950" s="901"/>
      <c r="K950" s="852" t="s">
        <v>12727</v>
      </c>
      <c r="L950" s="910" t="s">
        <v>14958</v>
      </c>
      <c r="M950" s="853"/>
      <c r="N950" s="853"/>
      <c r="O950" s="902" t="s">
        <v>11402</v>
      </c>
      <c r="P950" s="903"/>
      <c r="Q950" s="903"/>
      <c r="R950" s="856" t="s">
        <v>10990</v>
      </c>
      <c r="S950" s="856"/>
      <c r="T950" s="856" t="s">
        <v>10990</v>
      </c>
      <c r="U950" s="856"/>
      <c r="V950" s="856">
        <v>222</v>
      </c>
      <c r="W950" s="857">
        <v>222</v>
      </c>
      <c r="X950" s="858" t="s">
        <v>9563</v>
      </c>
      <c r="Y950" s="859"/>
      <c r="Z950" s="860"/>
      <c r="AA950" s="860"/>
      <c r="AB950" s="860"/>
      <c r="AC950" s="860"/>
      <c r="AD950" s="861"/>
      <c r="AE950" s="861"/>
      <c r="AF950" s="856"/>
    </row>
    <row r="951" spans="1:32" ht="18" customHeight="1">
      <c r="A951" s="900" t="s">
        <v>8418</v>
      </c>
      <c r="B951" s="864" t="s">
        <v>976</v>
      </c>
      <c r="C951" s="865" t="s">
        <v>7841</v>
      </c>
      <c r="D951" s="847">
        <v>0.52</v>
      </c>
      <c r="E951" s="848">
        <v>355</v>
      </c>
      <c r="F951" s="850" t="s">
        <v>11224</v>
      </c>
      <c r="G951" s="850" t="s">
        <v>11224</v>
      </c>
      <c r="H951" s="850" t="s">
        <v>4008</v>
      </c>
      <c r="I951" s="866" t="s">
        <v>6875</v>
      </c>
      <c r="J951" s="901"/>
      <c r="K951" s="852" t="s">
        <v>12727</v>
      </c>
      <c r="L951" s="1325" t="s">
        <v>22997</v>
      </c>
      <c r="M951" s="1325"/>
      <c r="N951" s="1325"/>
      <c r="O951" s="1325"/>
      <c r="P951" s="903"/>
      <c r="Q951" s="903"/>
      <c r="R951" s="856" t="s">
        <v>10990</v>
      </c>
      <c r="S951" s="856"/>
      <c r="T951" s="856" t="s">
        <v>10990</v>
      </c>
      <c r="U951" s="856"/>
      <c r="V951" s="856">
        <v>222</v>
      </c>
      <c r="W951" s="857">
        <v>222</v>
      </c>
      <c r="X951" s="858" t="s">
        <v>9563</v>
      </c>
      <c r="Y951" s="859"/>
      <c r="Z951" s="860"/>
      <c r="AA951" s="860"/>
      <c r="AB951" s="860"/>
      <c r="AC951" s="860"/>
      <c r="AD951" s="861"/>
      <c r="AE951" s="861"/>
      <c r="AF951" s="856"/>
    </row>
    <row r="952" spans="1:32" ht="18" customHeight="1">
      <c r="A952" s="900" t="s">
        <v>22998</v>
      </c>
      <c r="B952" s="864" t="s">
        <v>6537</v>
      </c>
      <c r="C952" s="865" t="s">
        <v>6954</v>
      </c>
      <c r="D952" s="847">
        <v>0.8</v>
      </c>
      <c r="E952" s="848">
        <v>355</v>
      </c>
      <c r="F952" s="850" t="s">
        <v>11224</v>
      </c>
      <c r="G952" s="850" t="s">
        <v>11224</v>
      </c>
      <c r="H952" s="850" t="s">
        <v>4008</v>
      </c>
      <c r="I952" s="866" t="s">
        <v>1000</v>
      </c>
      <c r="J952" s="901"/>
      <c r="K952" s="852" t="s">
        <v>9314</v>
      </c>
      <c r="L952" s="1325" t="s">
        <v>22997</v>
      </c>
      <c r="M952" s="1325"/>
      <c r="N952" s="1325"/>
      <c r="O952" s="1325"/>
      <c r="P952" s="903"/>
      <c r="Q952" s="903"/>
      <c r="R952" s="856" t="s">
        <v>10990</v>
      </c>
      <c r="S952" s="856"/>
      <c r="T952" s="856" t="s">
        <v>10990</v>
      </c>
      <c r="U952" s="856"/>
      <c r="V952" s="856">
        <v>222</v>
      </c>
      <c r="W952" s="857">
        <v>222</v>
      </c>
      <c r="X952" s="858" t="s">
        <v>9563</v>
      </c>
      <c r="Y952" s="859"/>
      <c r="Z952" s="860"/>
      <c r="AA952" s="860"/>
      <c r="AB952" s="860"/>
      <c r="AC952" s="860"/>
      <c r="AD952" s="861"/>
      <c r="AE952" s="861"/>
      <c r="AF952" s="856"/>
    </row>
    <row r="953" spans="1:32" ht="18" customHeight="1">
      <c r="A953" s="579" t="str">
        <f t="shared" si="11"/>
        <v xml:space="preserve">SMK015        </v>
      </c>
      <c r="B953" s="540" t="s">
        <v>11386</v>
      </c>
      <c r="C953" s="306"/>
      <c r="D953" s="151"/>
      <c r="E953" s="148"/>
      <c r="F953" s="88"/>
      <c r="G953" s="88"/>
      <c r="H953" s="88"/>
      <c r="I953" s="147"/>
      <c r="J953" s="641"/>
      <c r="K953" s="13" t="s">
        <v>12727</v>
      </c>
      <c r="L953" s="13"/>
      <c r="M953" s="108"/>
      <c r="N953" s="108"/>
      <c r="O953" s="674" t="s">
        <v>7215</v>
      </c>
      <c r="P953" s="675"/>
      <c r="Q953" s="675"/>
      <c r="R953" s="33" t="s">
        <v>6247</v>
      </c>
      <c r="S953" s="33"/>
      <c r="T953" s="33" t="s">
        <v>6247</v>
      </c>
      <c r="U953" s="33"/>
      <c r="V953" s="33">
        <v>222</v>
      </c>
      <c r="W953" s="582">
        <v>222</v>
      </c>
      <c r="X953" s="583" t="s">
        <v>9563</v>
      </c>
      <c r="Y953" s="718"/>
      <c r="Z953" s="684"/>
      <c r="AA953" s="684"/>
      <c r="AB953" s="684"/>
      <c r="AC953" s="684"/>
      <c r="AD953" s="809"/>
      <c r="AE953" s="809"/>
    </row>
    <row r="954" spans="1:32" ht="18" customHeight="1">
      <c r="A954" s="900" t="s">
        <v>25421</v>
      </c>
      <c r="B954" s="864" t="s">
        <v>1543</v>
      </c>
      <c r="C954" s="865" t="s">
        <v>6954</v>
      </c>
      <c r="D954" s="847">
        <v>0.6</v>
      </c>
      <c r="E954" s="848">
        <v>520</v>
      </c>
      <c r="F954" s="850" t="s">
        <v>11224</v>
      </c>
      <c r="G954" s="850" t="s">
        <v>11224</v>
      </c>
      <c r="H954" s="850" t="s">
        <v>4008</v>
      </c>
      <c r="I954" s="866" t="s">
        <v>9681</v>
      </c>
      <c r="J954" s="901"/>
      <c r="K954" s="852" t="s">
        <v>8003</v>
      </c>
      <c r="L954" s="1325" t="s">
        <v>25419</v>
      </c>
      <c r="M954" s="1325"/>
      <c r="N954" s="1325"/>
      <c r="O954" s="1325"/>
      <c r="P954" s="903"/>
      <c r="Q954" s="903"/>
      <c r="R954" s="856">
        <v>0</v>
      </c>
      <c r="S954" s="856">
        <v>-1</v>
      </c>
      <c r="T954" s="856">
        <v>0</v>
      </c>
      <c r="U954" s="856">
        <v>-1</v>
      </c>
      <c r="V954" s="856">
        <v>370</v>
      </c>
      <c r="W954" s="857">
        <v>245</v>
      </c>
      <c r="X954" s="858" t="s">
        <v>9563</v>
      </c>
      <c r="Y954" s="859"/>
      <c r="Z954" s="860"/>
      <c r="AA954" s="860"/>
      <c r="AB954" s="860"/>
      <c r="AC954" s="860"/>
      <c r="AD954" s="861"/>
      <c r="AE954" s="861"/>
      <c r="AF954" s="856"/>
    </row>
    <row r="955" spans="1:32" ht="18" customHeight="1">
      <c r="A955" s="579" t="str">
        <f t="shared" si="11"/>
        <v xml:space="preserve">SMK017        </v>
      </c>
      <c r="B955" s="540" t="s">
        <v>6823</v>
      </c>
      <c r="C955" s="306" t="s">
        <v>2532</v>
      </c>
      <c r="D955" s="151">
        <v>0.5</v>
      </c>
      <c r="E955" s="148">
        <v>435</v>
      </c>
      <c r="F955" s="88" t="s">
        <v>4008</v>
      </c>
      <c r="G955" s="88" t="s">
        <v>11224</v>
      </c>
      <c r="H955" s="88" t="s">
        <v>4008</v>
      </c>
      <c r="I955" s="147"/>
      <c r="J955" s="641"/>
      <c r="K955" s="13" t="s">
        <v>8003</v>
      </c>
      <c r="L955" s="13"/>
      <c r="M955" s="108"/>
      <c r="N955" s="108"/>
      <c r="O955" s="674" t="s">
        <v>6182</v>
      </c>
      <c r="P955" s="675"/>
      <c r="Q955" s="675"/>
      <c r="R955" s="33">
        <v>0</v>
      </c>
      <c r="S955" s="33">
        <v>-2</v>
      </c>
      <c r="T955" s="33">
        <v>0</v>
      </c>
      <c r="U955" s="33">
        <v>-1</v>
      </c>
      <c r="V955" s="33">
        <v>367</v>
      </c>
      <c r="W955" s="582">
        <v>245</v>
      </c>
      <c r="X955" s="583" t="s">
        <v>9563</v>
      </c>
      <c r="Y955" s="718"/>
      <c r="Z955" s="684"/>
      <c r="AA955" s="684"/>
      <c r="AB955" s="684"/>
      <c r="AC955" s="684"/>
      <c r="AD955" s="809"/>
      <c r="AE955" s="809"/>
    </row>
    <row r="956" spans="1:32" ht="18" customHeight="1">
      <c r="A956" s="348" t="str">
        <f t="shared" si="11"/>
        <v xml:space="preserve">SMK018        </v>
      </c>
      <c r="B956" s="344" t="s">
        <v>1323</v>
      </c>
      <c r="C956" s="80" t="s">
        <v>2532</v>
      </c>
      <c r="D956" s="123">
        <v>0.8</v>
      </c>
      <c r="E956" s="124">
        <v>405</v>
      </c>
      <c r="F956" s="3"/>
      <c r="G956" s="3" t="s">
        <v>11224</v>
      </c>
      <c r="H956" s="3" t="s">
        <v>4008</v>
      </c>
      <c r="I956" s="114"/>
      <c r="J956" s="406"/>
      <c r="K956" s="2" t="s">
        <v>9314</v>
      </c>
      <c r="O956" s="277" t="s">
        <v>786</v>
      </c>
      <c r="P956" s="628"/>
      <c r="Q956" s="628"/>
      <c r="R956" s="33">
        <v>0</v>
      </c>
      <c r="S956" s="33">
        <v>-1</v>
      </c>
      <c r="T956" s="33">
        <v>0</v>
      </c>
      <c r="U956" s="33">
        <v>-1</v>
      </c>
      <c r="V956" s="77">
        <v>335</v>
      </c>
      <c r="W956" s="272">
        <v>220</v>
      </c>
      <c r="X956" s="342" t="s">
        <v>9563</v>
      </c>
      <c r="Y956" s="711"/>
      <c r="Z956" s="105"/>
      <c r="AA956" s="105"/>
    </row>
    <row r="957" spans="1:32" ht="18" customHeight="1">
      <c r="A957" s="579" t="str">
        <f>ASC(O957)</f>
        <v xml:space="preserve">SMK019        </v>
      </c>
      <c r="B957" s="540" t="s">
        <v>1653</v>
      </c>
      <c r="C957" s="306" t="s">
        <v>2532</v>
      </c>
      <c r="D957" s="151">
        <v>0.6</v>
      </c>
      <c r="E957" s="148">
        <v>405</v>
      </c>
      <c r="F957" s="88" t="s">
        <v>11224</v>
      </c>
      <c r="G957" s="88" t="s">
        <v>11224</v>
      </c>
      <c r="H957" s="88" t="s">
        <v>4008</v>
      </c>
      <c r="I957" s="147" t="s">
        <v>9138</v>
      </c>
      <c r="J957" s="641"/>
      <c r="K957" s="13" t="s">
        <v>4442</v>
      </c>
      <c r="L957" s="13"/>
      <c r="M957" s="108"/>
      <c r="N957" s="108"/>
      <c r="O957" s="674" t="s">
        <v>745</v>
      </c>
      <c r="P957" s="675"/>
      <c r="Q957" s="675"/>
      <c r="R957" s="33">
        <v>0</v>
      </c>
      <c r="S957" s="33">
        <v>-2</v>
      </c>
      <c r="T957" s="33">
        <v>0</v>
      </c>
      <c r="U957" s="33">
        <v>-2</v>
      </c>
      <c r="V957" s="33">
        <v>312</v>
      </c>
      <c r="W957" s="582">
        <v>205</v>
      </c>
      <c r="X957" s="583" t="s">
        <v>9563</v>
      </c>
      <c r="Y957" s="718"/>
      <c r="Z957" s="684"/>
      <c r="AA957" s="684"/>
      <c r="AB957" s="684"/>
      <c r="AC957" s="684"/>
      <c r="AD957" s="809"/>
      <c r="AE957" s="809"/>
    </row>
    <row r="958" spans="1:32" ht="18" customHeight="1">
      <c r="A958" s="900" t="str">
        <f t="shared" si="11"/>
        <v xml:space="preserve">SMK020        </v>
      </c>
      <c r="B958" s="864" t="s">
        <v>10521</v>
      </c>
      <c r="C958" s="865" t="s">
        <v>2532</v>
      </c>
      <c r="D958" s="847">
        <v>0.8</v>
      </c>
      <c r="E958" s="848">
        <v>405</v>
      </c>
      <c r="F958" s="850" t="s">
        <v>4008</v>
      </c>
      <c r="G958" s="850" t="s">
        <v>11224</v>
      </c>
      <c r="H958" s="850" t="s">
        <v>4008</v>
      </c>
      <c r="I958" s="866" t="s">
        <v>9682</v>
      </c>
      <c r="J958" s="901"/>
      <c r="K958" s="852" t="s">
        <v>4442</v>
      </c>
      <c r="L958" s="852"/>
      <c r="M958" s="853"/>
      <c r="N958" s="853"/>
      <c r="O958" s="902" t="s">
        <v>12200</v>
      </c>
      <c r="P958" s="903"/>
      <c r="Q958" s="903"/>
      <c r="R958" s="856">
        <v>0</v>
      </c>
      <c r="S958" s="856">
        <v>-1</v>
      </c>
      <c r="T958" s="856">
        <v>0</v>
      </c>
      <c r="U958" s="856">
        <v>-1</v>
      </c>
      <c r="V958" s="856">
        <v>335</v>
      </c>
      <c r="W958" s="857">
        <v>220</v>
      </c>
      <c r="X958" s="858" t="s">
        <v>9563</v>
      </c>
      <c r="Y958" s="859"/>
      <c r="Z958" s="860"/>
      <c r="AA958" s="860"/>
      <c r="AB958" s="860"/>
      <c r="AC958" s="860"/>
      <c r="AD958" s="861"/>
      <c r="AE958" s="861"/>
    </row>
    <row r="959" spans="1:32" ht="18" customHeight="1">
      <c r="A959" s="900" t="s">
        <v>4392</v>
      </c>
      <c r="B959" s="864" t="s">
        <v>145</v>
      </c>
      <c r="C959" s="865" t="s">
        <v>2532</v>
      </c>
      <c r="D959" s="847">
        <v>0.5</v>
      </c>
      <c r="E959" s="848">
        <v>435</v>
      </c>
      <c r="F959" s="850" t="s">
        <v>11224</v>
      </c>
      <c r="G959" s="850" t="s">
        <v>4008</v>
      </c>
      <c r="H959" s="850" t="s">
        <v>4008</v>
      </c>
      <c r="I959" s="866" t="s">
        <v>9620</v>
      </c>
      <c r="J959" s="901" t="s">
        <v>10774</v>
      </c>
      <c r="K959" s="852"/>
      <c r="L959" s="852"/>
      <c r="M959" s="852" t="s">
        <v>8982</v>
      </c>
      <c r="N959" s="853"/>
      <c r="O959" s="902" t="s">
        <v>4393</v>
      </c>
      <c r="P959" s="903"/>
      <c r="Q959" s="903"/>
      <c r="R959" s="856" t="s">
        <v>6247</v>
      </c>
      <c r="S959" s="856" t="s">
        <v>841</v>
      </c>
      <c r="T959" s="856" t="s">
        <v>6247</v>
      </c>
      <c r="U959" s="856" t="s">
        <v>4145</v>
      </c>
      <c r="V959" s="856">
        <v>360</v>
      </c>
      <c r="W959" s="857">
        <v>230</v>
      </c>
      <c r="X959" s="858" t="s">
        <v>9563</v>
      </c>
      <c r="Y959" s="859"/>
      <c r="Z959" s="860"/>
      <c r="AA959" s="860"/>
      <c r="AB959" s="860"/>
      <c r="AC959" s="860"/>
      <c r="AD959" s="861"/>
      <c r="AE959" s="861"/>
      <c r="AF959" s="856"/>
    </row>
    <row r="960" spans="1:32" ht="18" customHeight="1">
      <c r="A960" s="900" t="s">
        <v>25420</v>
      </c>
      <c r="B960" s="864" t="s">
        <v>1028</v>
      </c>
      <c r="C960" s="865" t="s">
        <v>8293</v>
      </c>
      <c r="D960" s="847">
        <v>0.8</v>
      </c>
      <c r="E960" s="848">
        <v>435</v>
      </c>
      <c r="F960" s="850" t="s">
        <v>11224</v>
      </c>
      <c r="G960" s="850" t="s">
        <v>11224</v>
      </c>
      <c r="H960" s="850" t="s">
        <v>4008</v>
      </c>
      <c r="I960" s="866" t="s">
        <v>4215</v>
      </c>
      <c r="J960" s="901"/>
      <c r="K960" s="852" t="s">
        <v>4442</v>
      </c>
      <c r="L960" s="1325" t="s">
        <v>25419</v>
      </c>
      <c r="M960" s="1325"/>
      <c r="N960" s="1325"/>
      <c r="O960" s="1325"/>
      <c r="P960" s="903"/>
      <c r="Q960" s="903"/>
      <c r="R960" s="856">
        <v>0</v>
      </c>
      <c r="S960" s="856">
        <v>-2</v>
      </c>
      <c r="T960" s="856">
        <v>0</v>
      </c>
      <c r="U960" s="856">
        <v>-2</v>
      </c>
      <c r="V960" s="856">
        <v>335</v>
      </c>
      <c r="W960" s="857">
        <v>230</v>
      </c>
      <c r="X960" s="858" t="s">
        <v>9563</v>
      </c>
      <c r="Y960" s="859"/>
      <c r="Z960" s="860"/>
      <c r="AA960" s="860"/>
      <c r="AB960" s="860"/>
      <c r="AC960" s="860"/>
      <c r="AD960" s="861"/>
      <c r="AE960" s="861"/>
      <c r="AF960" s="856"/>
    </row>
    <row r="961" spans="1:32" ht="18" customHeight="1">
      <c r="A961" s="900" t="s">
        <v>22999</v>
      </c>
      <c r="B961" s="864" t="s">
        <v>11434</v>
      </c>
      <c r="C961" s="865" t="s">
        <v>2532</v>
      </c>
      <c r="D961" s="847">
        <v>0.52</v>
      </c>
      <c r="E961" s="848">
        <v>355</v>
      </c>
      <c r="F961" s="850" t="s">
        <v>11224</v>
      </c>
      <c r="G961" s="850" t="s">
        <v>11224</v>
      </c>
      <c r="H961" s="850" t="s">
        <v>4008</v>
      </c>
      <c r="I961" s="866" t="s">
        <v>1697</v>
      </c>
      <c r="J961" s="901"/>
      <c r="K961" s="852" t="s">
        <v>12727</v>
      </c>
      <c r="L961" s="1325" t="s">
        <v>22997</v>
      </c>
      <c r="M961" s="1325"/>
      <c r="N961" s="1325"/>
      <c r="O961" s="1325"/>
      <c r="P961" s="903"/>
      <c r="Q961" s="903"/>
      <c r="R961" s="856" t="s">
        <v>10990</v>
      </c>
      <c r="S961" s="856"/>
      <c r="T961" s="856" t="s">
        <v>10990</v>
      </c>
      <c r="U961" s="856"/>
      <c r="V961" s="856">
        <v>222</v>
      </c>
      <c r="W961" s="857">
        <v>222</v>
      </c>
      <c r="X961" s="858" t="s">
        <v>9563</v>
      </c>
      <c r="Y961" s="859"/>
      <c r="Z961" s="860"/>
      <c r="AA961" s="860"/>
      <c r="AB961" s="860"/>
      <c r="AC961" s="860"/>
      <c r="AD961" s="861"/>
      <c r="AE961" s="861"/>
      <c r="AF961" s="856"/>
    </row>
    <row r="962" spans="1:32" ht="18" customHeight="1">
      <c r="A962" s="348" t="s">
        <v>8249</v>
      </c>
      <c r="B962" s="344" t="s">
        <v>12529</v>
      </c>
      <c r="C962" s="80" t="s">
        <v>11718</v>
      </c>
      <c r="D962" s="123">
        <v>0.6</v>
      </c>
      <c r="E962" s="124">
        <v>405</v>
      </c>
      <c r="F962" s="3" t="s">
        <v>10109</v>
      </c>
      <c r="G962" s="3" t="s">
        <v>10109</v>
      </c>
      <c r="H962" s="3" t="s">
        <v>9914</v>
      </c>
      <c r="I962" s="114" t="s">
        <v>2951</v>
      </c>
      <c r="J962" s="406"/>
      <c r="K962" s="2" t="s">
        <v>4442</v>
      </c>
      <c r="L962" s="800" t="s">
        <v>12530</v>
      </c>
      <c r="O962" s="277" t="s">
        <v>745</v>
      </c>
      <c r="P962" s="628"/>
      <c r="Q962" s="628"/>
      <c r="R962" s="33">
        <v>0</v>
      </c>
      <c r="S962" s="33">
        <v>-2</v>
      </c>
      <c r="T962" s="33">
        <v>0</v>
      </c>
      <c r="U962" s="33">
        <v>-2</v>
      </c>
      <c r="V962" s="77">
        <v>312</v>
      </c>
      <c r="W962" s="272">
        <v>205</v>
      </c>
      <c r="X962" s="342" t="s">
        <v>9563</v>
      </c>
      <c r="Y962" s="711"/>
      <c r="Z962" s="105"/>
      <c r="AA962" s="105"/>
      <c r="AB962" s="105" t="s">
        <v>4985</v>
      </c>
    </row>
    <row r="963" spans="1:32" ht="18" customHeight="1">
      <c r="A963" s="348" t="s">
        <v>1387</v>
      </c>
      <c r="B963" s="344" t="s">
        <v>12429</v>
      </c>
      <c r="C963" s="80" t="s">
        <v>2532</v>
      </c>
      <c r="D963" s="123">
        <v>0.52</v>
      </c>
      <c r="E963" s="124">
        <v>355</v>
      </c>
      <c r="F963" s="3" t="s">
        <v>11224</v>
      </c>
      <c r="G963" s="3" t="s">
        <v>11224</v>
      </c>
      <c r="H963" s="3" t="s">
        <v>4008</v>
      </c>
      <c r="I963" s="114"/>
      <c r="J963" s="406"/>
      <c r="K963" s="2" t="s">
        <v>12727</v>
      </c>
      <c r="O963" s="277" t="s">
        <v>9427</v>
      </c>
      <c r="P963" s="628"/>
      <c r="Q963" s="628"/>
      <c r="R963" s="33">
        <v>0</v>
      </c>
      <c r="S963" s="33">
        <v>-2</v>
      </c>
      <c r="T963" s="33">
        <v>0</v>
      </c>
      <c r="U963" s="33">
        <v>-2</v>
      </c>
      <c r="V963" s="77">
        <v>222</v>
      </c>
      <c r="W963" s="272">
        <v>222</v>
      </c>
      <c r="X963" s="342" t="s">
        <v>9563</v>
      </c>
      <c r="Y963" s="711"/>
      <c r="Z963" s="105"/>
      <c r="AA963" s="105"/>
    </row>
    <row r="964" spans="1:32" ht="18" customHeight="1">
      <c r="A964" s="900" t="s">
        <v>2806</v>
      </c>
      <c r="B964" s="864" t="s">
        <v>8947</v>
      </c>
      <c r="C964" s="865" t="s">
        <v>2532</v>
      </c>
      <c r="D964" s="847">
        <v>0.52</v>
      </c>
      <c r="E964" s="848">
        <v>355</v>
      </c>
      <c r="F964" s="850" t="s">
        <v>11224</v>
      </c>
      <c r="G964" s="850" t="s">
        <v>11224</v>
      </c>
      <c r="H964" s="850" t="s">
        <v>4008</v>
      </c>
      <c r="I964" s="866" t="s">
        <v>5948</v>
      </c>
      <c r="J964" s="901"/>
      <c r="K964" s="852" t="s">
        <v>12727</v>
      </c>
      <c r="L964" s="852"/>
      <c r="M964" s="853"/>
      <c r="N964" s="853"/>
      <c r="O964" s="902" t="s">
        <v>1614</v>
      </c>
      <c r="P964" s="903"/>
      <c r="Q964" s="903"/>
      <c r="R964" s="856" t="s">
        <v>10990</v>
      </c>
      <c r="S964" s="856"/>
      <c r="T964" s="856" t="s">
        <v>10990</v>
      </c>
      <c r="U964" s="856"/>
      <c r="V964" s="856">
        <v>222</v>
      </c>
      <c r="W964" s="857">
        <v>222</v>
      </c>
      <c r="X964" s="858" t="s">
        <v>9563</v>
      </c>
      <c r="Y964" s="859"/>
      <c r="Z964" s="860"/>
      <c r="AA964" s="860"/>
      <c r="AB964" s="860"/>
      <c r="AC964" s="860"/>
      <c r="AD964" s="861"/>
      <c r="AE964" s="861"/>
      <c r="AF964" s="856"/>
    </row>
    <row r="965" spans="1:32" ht="18" customHeight="1">
      <c r="A965" s="900" t="s">
        <v>2807</v>
      </c>
      <c r="B965" s="864" t="s">
        <v>7213</v>
      </c>
      <c r="C965" s="865" t="s">
        <v>2532</v>
      </c>
      <c r="D965" s="847">
        <v>0.52</v>
      </c>
      <c r="E965" s="848">
        <v>355</v>
      </c>
      <c r="F965" s="850" t="s">
        <v>11224</v>
      </c>
      <c r="G965" s="850" t="s">
        <v>11224</v>
      </c>
      <c r="H965" s="850" t="s">
        <v>4008</v>
      </c>
      <c r="I965" s="866" t="s">
        <v>1697</v>
      </c>
      <c r="J965" s="901"/>
      <c r="K965" s="852" t="s">
        <v>12727</v>
      </c>
      <c r="L965" s="1325" t="s">
        <v>22997</v>
      </c>
      <c r="M965" s="1325"/>
      <c r="N965" s="1325"/>
      <c r="O965" s="1325"/>
      <c r="P965" s="903"/>
      <c r="Q965" s="903"/>
      <c r="R965" s="856" t="s">
        <v>10990</v>
      </c>
      <c r="S965" s="856"/>
      <c r="T965" s="856" t="s">
        <v>10990</v>
      </c>
      <c r="U965" s="856"/>
      <c r="V965" s="856">
        <v>222</v>
      </c>
      <c r="W965" s="857">
        <v>222</v>
      </c>
      <c r="X965" s="858" t="s">
        <v>9563</v>
      </c>
      <c r="Y965" s="859"/>
      <c r="Z965" s="860"/>
      <c r="AA965" s="860"/>
      <c r="AB965" s="860"/>
      <c r="AC965" s="860"/>
      <c r="AD965" s="861"/>
      <c r="AE965" s="861"/>
      <c r="AF965" s="856"/>
    </row>
    <row r="966" spans="1:32" ht="18" customHeight="1">
      <c r="A966" s="348" t="s">
        <v>5745</v>
      </c>
      <c r="B966" s="344" t="s">
        <v>7214</v>
      </c>
      <c r="C966" s="80" t="s">
        <v>2532</v>
      </c>
      <c r="D966" s="123">
        <v>0.6</v>
      </c>
      <c r="E966" s="124">
        <v>435</v>
      </c>
      <c r="F966" s="3" t="s">
        <v>11224</v>
      </c>
      <c r="G966" s="3" t="s">
        <v>11224</v>
      </c>
      <c r="H966" s="3" t="s">
        <v>4008</v>
      </c>
      <c r="I966" s="114" t="s">
        <v>9681</v>
      </c>
      <c r="J966" s="402"/>
      <c r="K966" s="2" t="s">
        <v>8003</v>
      </c>
      <c r="O966" s="277" t="s">
        <v>12440</v>
      </c>
      <c r="P966" s="628"/>
      <c r="Q966" s="628"/>
      <c r="R966" s="33">
        <v>0</v>
      </c>
      <c r="S966" s="33">
        <v>-2</v>
      </c>
      <c r="T966" s="33">
        <v>0</v>
      </c>
      <c r="U966" s="33">
        <v>-1</v>
      </c>
      <c r="V966" s="77">
        <v>367</v>
      </c>
      <c r="W966" s="272">
        <v>245</v>
      </c>
      <c r="X966" s="342" t="s">
        <v>9563</v>
      </c>
      <c r="Y966" s="711"/>
      <c r="Z966" s="105"/>
      <c r="AA966" s="105"/>
    </row>
    <row r="967" spans="1:32" ht="18" customHeight="1">
      <c r="A967" s="900" t="s">
        <v>7660</v>
      </c>
      <c r="B967" s="864" t="s">
        <v>6782</v>
      </c>
      <c r="C967" s="865" t="s">
        <v>2532</v>
      </c>
      <c r="D967" s="847">
        <v>0.52</v>
      </c>
      <c r="E967" s="848">
        <v>355</v>
      </c>
      <c r="F967" s="850" t="s">
        <v>11224</v>
      </c>
      <c r="G967" s="850" t="s">
        <v>11224</v>
      </c>
      <c r="H967" s="850" t="s">
        <v>4008</v>
      </c>
      <c r="I967" s="866" t="s">
        <v>6875</v>
      </c>
      <c r="J967" s="901"/>
      <c r="K967" s="852" t="s">
        <v>12727</v>
      </c>
      <c r="L967" s="1325" t="s">
        <v>22997</v>
      </c>
      <c r="M967" s="1325"/>
      <c r="N967" s="1325"/>
      <c r="O967" s="1325"/>
      <c r="P967" s="903"/>
      <c r="Q967" s="903"/>
      <c r="R967" s="856" t="s">
        <v>10990</v>
      </c>
      <c r="S967" s="856"/>
      <c r="T967" s="856" t="s">
        <v>10990</v>
      </c>
      <c r="U967" s="856"/>
      <c r="V967" s="856">
        <v>222</v>
      </c>
      <c r="W967" s="857">
        <v>222</v>
      </c>
      <c r="X967" s="858" t="s">
        <v>9563</v>
      </c>
      <c r="Y967" s="859"/>
      <c r="Z967" s="860"/>
      <c r="AA967" s="860"/>
      <c r="AB967" s="860"/>
      <c r="AC967" s="860"/>
      <c r="AD967" s="861"/>
      <c r="AE967" s="861"/>
      <c r="AF967" s="856"/>
    </row>
    <row r="968" spans="1:32" ht="18" customHeight="1">
      <c r="A968" s="900" t="s">
        <v>7661</v>
      </c>
      <c r="B968" s="864" t="s">
        <v>9726</v>
      </c>
      <c r="C968" s="865" t="s">
        <v>2532</v>
      </c>
      <c r="D968" s="847">
        <v>0.6</v>
      </c>
      <c r="E968" s="848">
        <v>435</v>
      </c>
      <c r="F968" s="850" t="s">
        <v>11224</v>
      </c>
      <c r="G968" s="850" t="s">
        <v>11224</v>
      </c>
      <c r="H968" s="850" t="s">
        <v>4008</v>
      </c>
      <c r="I968" s="866" t="s">
        <v>5949</v>
      </c>
      <c r="J968" s="901" t="s">
        <v>2581</v>
      </c>
      <c r="K968" s="852" t="s">
        <v>8003</v>
      </c>
      <c r="L968" s="1325" t="s">
        <v>22997</v>
      </c>
      <c r="M968" s="1325"/>
      <c r="N968" s="1325"/>
      <c r="O968" s="1325"/>
      <c r="P968" s="903"/>
      <c r="Q968" s="903"/>
      <c r="R968" s="856">
        <v>0</v>
      </c>
      <c r="S968" s="856">
        <v>-2</v>
      </c>
      <c r="T968" s="856">
        <v>0</v>
      </c>
      <c r="U968" s="856">
        <v>-1</v>
      </c>
      <c r="V968" s="856">
        <v>367</v>
      </c>
      <c r="W968" s="857">
        <v>245</v>
      </c>
      <c r="X968" s="858" t="s">
        <v>9563</v>
      </c>
      <c r="Y968" s="859"/>
      <c r="Z968" s="860"/>
      <c r="AA968" s="860"/>
      <c r="AB968" s="860"/>
      <c r="AC968" s="860"/>
      <c r="AD968" s="861"/>
      <c r="AE968" s="861"/>
      <c r="AF968" s="856"/>
    </row>
    <row r="969" spans="1:32" ht="18" customHeight="1">
      <c r="A969" s="900" t="s">
        <v>5066</v>
      </c>
      <c r="B969" s="864" t="s">
        <v>4524</v>
      </c>
      <c r="C969" s="865" t="s">
        <v>2532</v>
      </c>
      <c r="D969" s="847">
        <v>0.52</v>
      </c>
      <c r="E969" s="848">
        <v>355</v>
      </c>
      <c r="F969" s="850" t="s">
        <v>11224</v>
      </c>
      <c r="G969" s="850" t="s">
        <v>11224</v>
      </c>
      <c r="H969" s="850" t="s">
        <v>4008</v>
      </c>
      <c r="I969" s="866" t="s">
        <v>1000</v>
      </c>
      <c r="J969" s="901"/>
      <c r="K969" s="852" t="s">
        <v>12727</v>
      </c>
      <c r="L969" s="1325" t="s">
        <v>22997</v>
      </c>
      <c r="M969" s="1325"/>
      <c r="N969" s="1325"/>
      <c r="O969" s="1325"/>
      <c r="P969" s="903"/>
      <c r="Q969" s="903"/>
      <c r="R969" s="856" t="s">
        <v>10990</v>
      </c>
      <c r="S969" s="856"/>
      <c r="T969" s="856" t="s">
        <v>10990</v>
      </c>
      <c r="U969" s="856"/>
      <c r="V969" s="856">
        <v>222</v>
      </c>
      <c r="W969" s="857">
        <v>222</v>
      </c>
      <c r="X969" s="858" t="s">
        <v>9563</v>
      </c>
      <c r="Y969" s="859"/>
      <c r="Z969" s="860"/>
      <c r="AA969" s="860"/>
      <c r="AB969" s="860"/>
      <c r="AC969" s="860"/>
      <c r="AD969" s="861"/>
      <c r="AE969" s="861"/>
      <c r="AF969" s="856"/>
    </row>
    <row r="970" spans="1:32" ht="18" customHeight="1">
      <c r="A970" s="900" t="s">
        <v>5067</v>
      </c>
      <c r="B970" s="864" t="s">
        <v>12032</v>
      </c>
      <c r="C970" s="865" t="s">
        <v>2532</v>
      </c>
      <c r="D970" s="847">
        <v>0.52</v>
      </c>
      <c r="E970" s="848">
        <v>355</v>
      </c>
      <c r="F970" s="850" t="s">
        <v>11224</v>
      </c>
      <c r="G970" s="850" t="s">
        <v>11224</v>
      </c>
      <c r="H970" s="850" t="s">
        <v>4008</v>
      </c>
      <c r="I970" s="866" t="s">
        <v>1000</v>
      </c>
      <c r="J970" s="901"/>
      <c r="K970" s="852" t="s">
        <v>12727</v>
      </c>
      <c r="L970" s="1325" t="s">
        <v>22997</v>
      </c>
      <c r="M970" s="1325"/>
      <c r="N970" s="1325"/>
      <c r="O970" s="1325"/>
      <c r="P970" s="903"/>
      <c r="Q970" s="903"/>
      <c r="R970" s="856" t="s">
        <v>10990</v>
      </c>
      <c r="S970" s="856"/>
      <c r="T970" s="856" t="s">
        <v>10990</v>
      </c>
      <c r="U970" s="856"/>
      <c r="V970" s="856">
        <v>222</v>
      </c>
      <c r="W970" s="857">
        <v>222</v>
      </c>
      <c r="X970" s="858" t="s">
        <v>9563</v>
      </c>
      <c r="Y970" s="859"/>
      <c r="Z970" s="860"/>
      <c r="AA970" s="860"/>
      <c r="AB970" s="860"/>
      <c r="AC970" s="860"/>
      <c r="AD970" s="861"/>
      <c r="AE970" s="861"/>
      <c r="AF970" s="856"/>
    </row>
    <row r="971" spans="1:32" ht="18" customHeight="1">
      <c r="A971" s="900" t="s">
        <v>11192</v>
      </c>
      <c r="B971" s="864" t="s">
        <v>60</v>
      </c>
      <c r="C971" s="865" t="s">
        <v>2532</v>
      </c>
      <c r="D971" s="847">
        <v>0.52</v>
      </c>
      <c r="E971" s="848">
        <v>355</v>
      </c>
      <c r="F971" s="850" t="s">
        <v>11224</v>
      </c>
      <c r="G971" s="850" t="s">
        <v>11224</v>
      </c>
      <c r="H971" s="850" t="s">
        <v>4008</v>
      </c>
      <c r="I971" s="866" t="s">
        <v>1697</v>
      </c>
      <c r="J971" s="901"/>
      <c r="K971" s="852" t="s">
        <v>12727</v>
      </c>
      <c r="L971" s="910" t="s">
        <v>21884</v>
      </c>
      <c r="M971" s="853"/>
      <c r="N971" s="853"/>
      <c r="O971" s="902" t="s">
        <v>8159</v>
      </c>
      <c r="P971" s="903"/>
      <c r="Q971" s="903"/>
      <c r="R971" s="856" t="s">
        <v>10990</v>
      </c>
      <c r="S971" s="856"/>
      <c r="T971" s="856" t="s">
        <v>10990</v>
      </c>
      <c r="U971" s="856"/>
      <c r="V971" s="856">
        <v>222</v>
      </c>
      <c r="W971" s="857">
        <v>222</v>
      </c>
      <c r="X971" s="858" t="s">
        <v>9563</v>
      </c>
      <c r="Y971" s="859"/>
      <c r="Z971" s="860"/>
      <c r="AA971" s="860"/>
      <c r="AB971" s="860"/>
      <c r="AC971" s="860"/>
      <c r="AD971" s="861"/>
      <c r="AE971" s="861"/>
      <c r="AF971" s="856"/>
    </row>
    <row r="972" spans="1:32" ht="18" customHeight="1">
      <c r="A972" s="900" t="s">
        <v>1822</v>
      </c>
      <c r="B972" s="864" t="s">
        <v>5842</v>
      </c>
      <c r="C972" s="865" t="s">
        <v>2532</v>
      </c>
      <c r="D972" s="847">
        <v>0.52</v>
      </c>
      <c r="E972" s="848">
        <v>355</v>
      </c>
      <c r="F972" s="850" t="s">
        <v>11224</v>
      </c>
      <c r="G972" s="850" t="s">
        <v>11224</v>
      </c>
      <c r="H972" s="850" t="s">
        <v>4008</v>
      </c>
      <c r="I972" s="866" t="s">
        <v>1000</v>
      </c>
      <c r="J972" s="901" t="s">
        <v>2582</v>
      </c>
      <c r="K972" s="852" t="s">
        <v>12727</v>
      </c>
      <c r="L972" s="910" t="s">
        <v>14958</v>
      </c>
      <c r="M972" s="853"/>
      <c r="N972" s="853"/>
      <c r="O972" s="902" t="s">
        <v>5625</v>
      </c>
      <c r="P972" s="903"/>
      <c r="Q972" s="903"/>
      <c r="R972" s="856" t="s">
        <v>10990</v>
      </c>
      <c r="S972" s="856"/>
      <c r="T972" s="856" t="s">
        <v>10990</v>
      </c>
      <c r="U972" s="856"/>
      <c r="V972" s="856">
        <v>222</v>
      </c>
      <c r="W972" s="857">
        <v>222</v>
      </c>
      <c r="X972" s="858" t="s">
        <v>9563</v>
      </c>
      <c r="Y972" s="859"/>
      <c r="Z972" s="860"/>
      <c r="AA972" s="860"/>
      <c r="AB972" s="860"/>
      <c r="AC972" s="860"/>
      <c r="AD972" s="861"/>
      <c r="AE972" s="861"/>
    </row>
    <row r="973" spans="1:32" ht="18" customHeight="1">
      <c r="A973" s="900" t="s">
        <v>7664</v>
      </c>
      <c r="B973" s="864" t="s">
        <v>5416</v>
      </c>
      <c r="C973" s="865" t="s">
        <v>2532</v>
      </c>
      <c r="D973" s="847">
        <v>0.6</v>
      </c>
      <c r="E973" s="848">
        <v>405</v>
      </c>
      <c r="F973" s="850" t="s">
        <v>11224</v>
      </c>
      <c r="G973" s="850" t="s">
        <v>11224</v>
      </c>
      <c r="H973" s="850" t="s">
        <v>4008</v>
      </c>
      <c r="I973" s="866" t="s">
        <v>9138</v>
      </c>
      <c r="J973" s="901" t="s">
        <v>2583</v>
      </c>
      <c r="K973" s="852" t="s">
        <v>4442</v>
      </c>
      <c r="L973" s="910" t="s">
        <v>25419</v>
      </c>
      <c r="M973" s="853"/>
      <c r="N973" s="853"/>
      <c r="O973" s="902" t="s">
        <v>5945</v>
      </c>
      <c r="P973" s="903"/>
      <c r="Q973" s="903"/>
      <c r="R973" s="856">
        <v>0</v>
      </c>
      <c r="S973" s="856">
        <v>-2</v>
      </c>
      <c r="T973" s="856">
        <v>0</v>
      </c>
      <c r="U973" s="856">
        <v>-2</v>
      </c>
      <c r="V973" s="856">
        <v>312</v>
      </c>
      <c r="W973" s="857">
        <v>205</v>
      </c>
      <c r="X973" s="858" t="s">
        <v>9563</v>
      </c>
      <c r="Y973" s="859"/>
      <c r="Z973" s="860"/>
      <c r="AA973" s="860"/>
      <c r="AB973" s="860"/>
      <c r="AC973" s="860"/>
      <c r="AD973" s="861"/>
      <c r="AE973" s="861"/>
      <c r="AF973" s="856"/>
    </row>
    <row r="974" spans="1:32" ht="18" customHeight="1">
      <c r="A974" s="900" t="s">
        <v>2748</v>
      </c>
      <c r="B974" s="864" t="s">
        <v>117</v>
      </c>
      <c r="C974" s="865" t="s">
        <v>12858</v>
      </c>
      <c r="D974" s="847">
        <v>0.6</v>
      </c>
      <c r="E974" s="848">
        <v>435</v>
      </c>
      <c r="F974" s="850" t="s">
        <v>11224</v>
      </c>
      <c r="G974" s="850" t="s">
        <v>11224</v>
      </c>
      <c r="H974" s="850" t="s">
        <v>4008</v>
      </c>
      <c r="I974" s="866"/>
      <c r="J974" s="901"/>
      <c r="K974" s="852" t="s">
        <v>8003</v>
      </c>
      <c r="L974" s="1325" t="s">
        <v>22997</v>
      </c>
      <c r="M974" s="1325"/>
      <c r="N974" s="1325"/>
      <c r="O974" s="1325"/>
      <c r="P974" s="903"/>
      <c r="Q974" s="903"/>
      <c r="R974" s="856">
        <v>0</v>
      </c>
      <c r="S974" s="856">
        <v>-2</v>
      </c>
      <c r="T974" s="856">
        <v>0</v>
      </c>
      <c r="U974" s="856">
        <v>-1</v>
      </c>
      <c r="V974" s="856">
        <v>367</v>
      </c>
      <c r="W974" s="857">
        <v>245</v>
      </c>
      <c r="X974" s="858" t="s">
        <v>9563</v>
      </c>
      <c r="Y974" s="859"/>
      <c r="Z974" s="860"/>
      <c r="AA974" s="860"/>
      <c r="AB974" s="860"/>
      <c r="AC974" s="860"/>
      <c r="AD974" s="861"/>
      <c r="AE974" s="861"/>
      <c r="AF974" s="856"/>
    </row>
    <row r="975" spans="1:32" ht="18" customHeight="1">
      <c r="A975" s="900" t="s">
        <v>7818</v>
      </c>
      <c r="B975" s="864" t="s">
        <v>4686</v>
      </c>
      <c r="C975" s="865" t="s">
        <v>2532</v>
      </c>
      <c r="D975" s="847">
        <v>0.52</v>
      </c>
      <c r="E975" s="848">
        <v>355</v>
      </c>
      <c r="F975" s="850" t="s">
        <v>11224</v>
      </c>
      <c r="G975" s="850" t="s">
        <v>11224</v>
      </c>
      <c r="H975" s="850" t="s">
        <v>4008</v>
      </c>
      <c r="I975" s="866"/>
      <c r="J975" s="901"/>
      <c r="K975" s="852" t="s">
        <v>12727</v>
      </c>
      <c r="L975" s="1325" t="s">
        <v>22997</v>
      </c>
      <c r="M975" s="1325"/>
      <c r="N975" s="1325"/>
      <c r="O975" s="1325"/>
      <c r="P975" s="903"/>
      <c r="Q975" s="903"/>
      <c r="R975" s="856" t="s">
        <v>10990</v>
      </c>
      <c r="S975" s="856"/>
      <c r="T975" s="856" t="s">
        <v>10990</v>
      </c>
      <c r="U975" s="856"/>
      <c r="V975" s="856">
        <v>222</v>
      </c>
      <c r="W975" s="857">
        <v>222</v>
      </c>
      <c r="X975" s="858" t="s">
        <v>9563</v>
      </c>
      <c r="Y975" s="859"/>
      <c r="Z975" s="860"/>
      <c r="AA975" s="860"/>
      <c r="AB975" s="860"/>
      <c r="AC975" s="860"/>
      <c r="AD975" s="861"/>
      <c r="AE975" s="861"/>
      <c r="AF975" s="856"/>
    </row>
    <row r="976" spans="1:32" ht="18" customHeight="1">
      <c r="A976" s="900" t="s">
        <v>11634</v>
      </c>
      <c r="B976" s="864" t="s">
        <v>1436</v>
      </c>
      <c r="C976" s="865" t="s">
        <v>2532</v>
      </c>
      <c r="D976" s="847">
        <v>0.52</v>
      </c>
      <c r="E976" s="848">
        <v>355</v>
      </c>
      <c r="F976" s="850" t="s">
        <v>11224</v>
      </c>
      <c r="G976" s="850" t="s">
        <v>11224</v>
      </c>
      <c r="H976" s="850" t="s">
        <v>4008</v>
      </c>
      <c r="I976" s="866" t="s">
        <v>7332</v>
      </c>
      <c r="J976" s="1102" t="s">
        <v>6783</v>
      </c>
      <c r="K976" s="1103"/>
      <c r="L976" s="852" t="s">
        <v>12727</v>
      </c>
      <c r="M976" s="1325" t="s">
        <v>22997</v>
      </c>
      <c r="N976" s="1325"/>
      <c r="O976" s="1325"/>
      <c r="P976" s="1325"/>
      <c r="Q976" s="903"/>
      <c r="R976" s="856">
        <v>0</v>
      </c>
      <c r="S976" s="856">
        <v>-1</v>
      </c>
      <c r="T976" s="856">
        <v>0</v>
      </c>
      <c r="U976" s="856">
        <v>-1</v>
      </c>
      <c r="V976" s="856">
        <v>244.5</v>
      </c>
      <c r="W976" s="857">
        <v>185.5</v>
      </c>
      <c r="X976" s="858" t="s">
        <v>9563</v>
      </c>
      <c r="Y976" s="1354"/>
      <c r="Z976" s="1355"/>
      <c r="AA976" s="860"/>
      <c r="AB976" s="860"/>
      <c r="AC976" s="860"/>
      <c r="AD976" s="861"/>
      <c r="AE976" s="861"/>
      <c r="AF976" s="856"/>
    </row>
    <row r="977" spans="1:32" ht="18" customHeight="1">
      <c r="A977" s="348" t="s">
        <v>10900</v>
      </c>
      <c r="B977" s="344" t="s">
        <v>1124</v>
      </c>
      <c r="C977" s="80" t="s">
        <v>6413</v>
      </c>
      <c r="D977" s="123">
        <v>0.6</v>
      </c>
      <c r="E977" s="124">
        <v>355</v>
      </c>
      <c r="F977" s="3" t="s">
        <v>11224</v>
      </c>
      <c r="G977" s="3" t="s">
        <v>11224</v>
      </c>
      <c r="H977" s="3" t="s">
        <v>4008</v>
      </c>
      <c r="I977" s="114" t="s">
        <v>9681</v>
      </c>
      <c r="J977" s="406"/>
      <c r="K977" s="2" t="s">
        <v>12727</v>
      </c>
      <c r="O977" s="277" t="s">
        <v>10795</v>
      </c>
      <c r="P977" s="628"/>
      <c r="Q977" s="628"/>
      <c r="R977" s="33">
        <v>0</v>
      </c>
      <c r="S977" s="33">
        <v>-1</v>
      </c>
      <c r="T977" s="33">
        <v>0</v>
      </c>
      <c r="U977" s="33">
        <v>-1</v>
      </c>
      <c r="V977" s="77">
        <v>248</v>
      </c>
      <c r="W977" s="272">
        <v>182</v>
      </c>
      <c r="X977" s="342" t="s">
        <v>9563</v>
      </c>
      <c r="Y977" s="711"/>
      <c r="Z977" s="105"/>
      <c r="AA977" s="105"/>
    </row>
    <row r="978" spans="1:32" ht="18" customHeight="1">
      <c r="A978" s="900" t="s">
        <v>3320</v>
      </c>
      <c r="B978" s="864" t="s">
        <v>4433</v>
      </c>
      <c r="C978" s="865" t="s">
        <v>6954</v>
      </c>
      <c r="D978" s="847">
        <v>0.6</v>
      </c>
      <c r="E978" s="848">
        <v>355</v>
      </c>
      <c r="F978" s="850" t="s">
        <v>11224</v>
      </c>
      <c r="G978" s="850" t="s">
        <v>11224</v>
      </c>
      <c r="H978" s="850" t="s">
        <v>4008</v>
      </c>
      <c r="I978" s="866" t="s">
        <v>9681</v>
      </c>
      <c r="J978" s="901"/>
      <c r="K978" s="852" t="s">
        <v>12727</v>
      </c>
      <c r="L978" s="1325" t="s">
        <v>22997</v>
      </c>
      <c r="M978" s="1325"/>
      <c r="N978" s="1325"/>
      <c r="O978" s="1325"/>
      <c r="P978" s="903"/>
      <c r="Q978" s="903"/>
      <c r="R978" s="856">
        <v>0</v>
      </c>
      <c r="S978" s="856">
        <v>-1</v>
      </c>
      <c r="T978" s="856">
        <v>0</v>
      </c>
      <c r="U978" s="856">
        <v>-1</v>
      </c>
      <c r="V978" s="856">
        <v>248</v>
      </c>
      <c r="W978" s="857">
        <v>182</v>
      </c>
      <c r="X978" s="858" t="s">
        <v>9563</v>
      </c>
      <c r="Y978" s="859"/>
      <c r="Z978" s="860"/>
      <c r="AA978" s="860"/>
      <c r="AB978" s="860"/>
      <c r="AC978" s="860"/>
      <c r="AD978" s="861"/>
      <c r="AE978" s="861"/>
      <c r="AF978" s="856"/>
    </row>
    <row r="979" spans="1:32" ht="18" customHeight="1">
      <c r="A979" s="900" t="s">
        <v>5499</v>
      </c>
      <c r="B979" s="864" t="s">
        <v>228</v>
      </c>
      <c r="C979" s="865" t="s">
        <v>2532</v>
      </c>
      <c r="D979" s="847">
        <v>0.52</v>
      </c>
      <c r="E979" s="848">
        <v>355</v>
      </c>
      <c r="F979" s="850" t="s">
        <v>11224</v>
      </c>
      <c r="G979" s="850" t="s">
        <v>11224</v>
      </c>
      <c r="H979" s="850" t="s">
        <v>4008</v>
      </c>
      <c r="I979" s="866" t="s">
        <v>9550</v>
      </c>
      <c r="J979" s="901" t="s">
        <v>8009</v>
      </c>
      <c r="K979" s="852"/>
      <c r="L979" s="852" t="s">
        <v>12727</v>
      </c>
      <c r="M979" s="853"/>
      <c r="N979" s="853"/>
      <c r="O979" s="1325" t="s">
        <v>22997</v>
      </c>
      <c r="P979" s="1325"/>
      <c r="Q979" s="1325"/>
      <c r="R979" s="1325"/>
      <c r="S979" s="856"/>
      <c r="T979" s="856" t="s">
        <v>10990</v>
      </c>
      <c r="U979" s="856"/>
      <c r="V979" s="856">
        <v>222</v>
      </c>
      <c r="W979" s="857">
        <v>222</v>
      </c>
      <c r="X979" s="858" t="s">
        <v>9563</v>
      </c>
      <c r="Y979" s="859"/>
      <c r="Z979" s="860"/>
      <c r="AA979" s="860"/>
      <c r="AB979" s="860"/>
      <c r="AC979" s="860"/>
      <c r="AD979" s="861"/>
      <c r="AE979" s="861"/>
      <c r="AF979" s="856"/>
    </row>
    <row r="980" spans="1:32" ht="18" customHeight="1">
      <c r="A980" s="900" t="s">
        <v>2695</v>
      </c>
      <c r="B980" s="864" t="s">
        <v>12550</v>
      </c>
      <c r="C980" s="865" t="s">
        <v>11421</v>
      </c>
      <c r="D980" s="847">
        <v>0.6</v>
      </c>
      <c r="E980" s="848">
        <v>435</v>
      </c>
      <c r="F980" s="850" t="s">
        <v>11224</v>
      </c>
      <c r="G980" s="850" t="s">
        <v>11224</v>
      </c>
      <c r="H980" s="850" t="s">
        <v>4008</v>
      </c>
      <c r="I980" s="866"/>
      <c r="J980" s="901"/>
      <c r="K980" s="852" t="s">
        <v>8003</v>
      </c>
      <c r="L980" s="1325" t="s">
        <v>22997</v>
      </c>
      <c r="M980" s="1325"/>
      <c r="N980" s="1325"/>
      <c r="O980" s="1325"/>
      <c r="P980" s="1104"/>
      <c r="Q980" s="1104"/>
      <c r="R980" s="856">
        <v>0</v>
      </c>
      <c r="S980" s="856">
        <v>-2</v>
      </c>
      <c r="T980" s="856">
        <v>0</v>
      </c>
      <c r="U980" s="856">
        <v>-1</v>
      </c>
      <c r="V980" s="856">
        <v>367</v>
      </c>
      <c r="W980" s="857">
        <v>245</v>
      </c>
      <c r="X980" s="858" t="s">
        <v>9563</v>
      </c>
      <c r="Y980" s="859"/>
      <c r="Z980" s="860"/>
      <c r="AA980" s="860"/>
      <c r="AB980" s="860"/>
      <c r="AC980" s="860"/>
      <c r="AD980" s="861"/>
      <c r="AE980" s="861"/>
      <c r="AF980" s="856"/>
    </row>
    <row r="981" spans="1:32" ht="18" customHeight="1">
      <c r="A981" s="579" t="s">
        <v>10691</v>
      </c>
      <c r="B981" s="540" t="s">
        <v>1927</v>
      </c>
      <c r="C981" s="306" t="s">
        <v>6954</v>
      </c>
      <c r="D981" s="151">
        <v>0.6</v>
      </c>
      <c r="E981" s="148">
        <v>355</v>
      </c>
      <c r="F981" s="88" t="s">
        <v>11224</v>
      </c>
      <c r="G981" s="88" t="s">
        <v>11224</v>
      </c>
      <c r="H981" s="88" t="s">
        <v>4008</v>
      </c>
      <c r="I981" s="147" t="s">
        <v>9138</v>
      </c>
      <c r="J981" s="641"/>
      <c r="K981" s="13" t="s">
        <v>3435</v>
      </c>
      <c r="L981" s="13"/>
      <c r="M981" s="108"/>
      <c r="N981" s="108"/>
      <c r="O981" s="674" t="s">
        <v>4970</v>
      </c>
      <c r="P981" s="675"/>
      <c r="Q981" s="675"/>
      <c r="R981" s="33">
        <v>0</v>
      </c>
      <c r="S981" s="33">
        <v>-1</v>
      </c>
      <c r="T981" s="33">
        <v>0</v>
      </c>
      <c r="U981" s="33">
        <v>-1</v>
      </c>
      <c r="V981" s="33">
        <v>235</v>
      </c>
      <c r="W981" s="582">
        <v>175</v>
      </c>
      <c r="X981" s="583" t="s">
        <v>9563</v>
      </c>
      <c r="Y981" s="718"/>
      <c r="Z981" s="684"/>
      <c r="AA981" s="684"/>
      <c r="AB981" s="684"/>
      <c r="AC981" s="684"/>
      <c r="AD981" s="809"/>
      <c r="AE981" s="809"/>
    </row>
    <row r="982" spans="1:32" ht="18" customHeight="1">
      <c r="A982" s="900" t="s">
        <v>2552</v>
      </c>
      <c r="B982" s="864" t="s">
        <v>8960</v>
      </c>
      <c r="C982" s="865" t="s">
        <v>2532</v>
      </c>
      <c r="D982" s="847">
        <v>0.52</v>
      </c>
      <c r="E982" s="848">
        <v>355</v>
      </c>
      <c r="F982" s="850" t="s">
        <v>11224</v>
      </c>
      <c r="G982" s="850" t="s">
        <v>11224</v>
      </c>
      <c r="H982" s="850" t="s">
        <v>4008</v>
      </c>
      <c r="I982" s="866" t="s">
        <v>1697</v>
      </c>
      <c r="J982" s="901"/>
      <c r="K982" s="852" t="s">
        <v>12727</v>
      </c>
      <c r="L982" s="1325" t="s">
        <v>22997</v>
      </c>
      <c r="M982" s="1325"/>
      <c r="N982" s="1325"/>
      <c r="O982" s="1325"/>
      <c r="P982" s="903"/>
      <c r="Q982" s="903"/>
      <c r="R982" s="856" t="s">
        <v>10990</v>
      </c>
      <c r="S982" s="856"/>
      <c r="T982" s="856" t="s">
        <v>10990</v>
      </c>
      <c r="U982" s="856"/>
      <c r="V982" s="856">
        <v>222</v>
      </c>
      <c r="W982" s="857">
        <v>222</v>
      </c>
      <c r="X982" s="858" t="s">
        <v>9563</v>
      </c>
      <c r="Y982" s="859"/>
      <c r="Z982" s="860"/>
      <c r="AA982" s="860"/>
      <c r="AB982" s="860"/>
      <c r="AC982" s="860"/>
      <c r="AD982" s="861"/>
      <c r="AE982" s="861"/>
      <c r="AF982" s="856"/>
    </row>
    <row r="983" spans="1:32" ht="18" customHeight="1">
      <c r="A983" s="900" t="s">
        <v>9603</v>
      </c>
      <c r="B983" s="864" t="s">
        <v>6487</v>
      </c>
      <c r="C983" s="865" t="s">
        <v>2532</v>
      </c>
      <c r="D983" s="1105">
        <v>0.8</v>
      </c>
      <c r="E983" s="848">
        <v>435</v>
      </c>
      <c r="F983" s="850" t="s">
        <v>11224</v>
      </c>
      <c r="G983" s="850" t="s">
        <v>11224</v>
      </c>
      <c r="H983" s="850" t="s">
        <v>4008</v>
      </c>
      <c r="I983" s="866" t="s">
        <v>481</v>
      </c>
      <c r="J983" s="901"/>
      <c r="K983" s="852" t="s">
        <v>8003</v>
      </c>
      <c r="L983" s="1325" t="s">
        <v>22997</v>
      </c>
      <c r="M983" s="1325"/>
      <c r="N983" s="1325"/>
      <c r="O983" s="1325"/>
      <c r="P983" s="903"/>
      <c r="Q983" s="903"/>
      <c r="R983" s="856">
        <v>0</v>
      </c>
      <c r="S983" s="856">
        <v>-2</v>
      </c>
      <c r="T983" s="856">
        <v>0</v>
      </c>
      <c r="U983" s="856">
        <v>-1</v>
      </c>
      <c r="V983" s="856">
        <v>367</v>
      </c>
      <c r="W983" s="857">
        <v>245</v>
      </c>
      <c r="X983" s="858" t="s">
        <v>9563</v>
      </c>
      <c r="Y983" s="859"/>
      <c r="Z983" s="860"/>
      <c r="AA983" s="860"/>
      <c r="AB983" s="860"/>
      <c r="AC983" s="860"/>
      <c r="AD983" s="861"/>
      <c r="AE983" s="861"/>
      <c r="AF983" s="856"/>
    </row>
    <row r="984" spans="1:32" ht="18" customHeight="1">
      <c r="A984" s="348" t="s">
        <v>10236</v>
      </c>
      <c r="B984" s="344" t="s">
        <v>8464</v>
      </c>
      <c r="C984" s="80" t="s">
        <v>2532</v>
      </c>
      <c r="D984" s="123">
        <v>0.4</v>
      </c>
      <c r="E984" s="124">
        <v>435</v>
      </c>
      <c r="F984" s="3" t="s">
        <v>11224</v>
      </c>
      <c r="G984" s="3" t="s">
        <v>4008</v>
      </c>
      <c r="H984" s="3" t="s">
        <v>4008</v>
      </c>
      <c r="I984" s="114" t="s">
        <v>2826</v>
      </c>
      <c r="J984" s="402"/>
      <c r="K984" s="2" t="s">
        <v>8003</v>
      </c>
      <c r="O984" s="277" t="s">
        <v>8888</v>
      </c>
      <c r="P984" s="628"/>
      <c r="Q984" s="628"/>
      <c r="R984" s="33" t="s">
        <v>10991</v>
      </c>
      <c r="S984" s="33"/>
      <c r="T984" s="33" t="s">
        <v>10991</v>
      </c>
      <c r="U984" s="33"/>
      <c r="V984" s="77">
        <v>367</v>
      </c>
      <c r="W984" s="272">
        <v>245</v>
      </c>
      <c r="X984" s="342" t="s">
        <v>9563</v>
      </c>
      <c r="Y984" s="711"/>
      <c r="Z984" s="105"/>
      <c r="AA984" s="105"/>
    </row>
    <row r="985" spans="1:32" ht="18" customHeight="1">
      <c r="A985" s="348" t="s">
        <v>10237</v>
      </c>
      <c r="B985" s="344" t="s">
        <v>9762</v>
      </c>
      <c r="C985" s="80" t="s">
        <v>10396</v>
      </c>
      <c r="D985" s="123">
        <v>0.6</v>
      </c>
      <c r="E985" s="124">
        <v>435</v>
      </c>
      <c r="F985" s="3" t="s">
        <v>11224</v>
      </c>
      <c r="G985" s="3" t="s">
        <v>11224</v>
      </c>
      <c r="H985" s="3" t="s">
        <v>4008</v>
      </c>
      <c r="I985" s="114" t="s">
        <v>4215</v>
      </c>
      <c r="J985" s="406" t="s">
        <v>12701</v>
      </c>
      <c r="L985" s="2" t="s">
        <v>8003</v>
      </c>
      <c r="O985" s="278" t="s">
        <v>4662</v>
      </c>
      <c r="P985" s="633"/>
      <c r="Q985" s="633"/>
      <c r="R985" s="33">
        <v>0</v>
      </c>
      <c r="S985" s="33">
        <v>-2</v>
      </c>
      <c r="T985" s="33">
        <v>0</v>
      </c>
      <c r="U985" s="33">
        <v>-1</v>
      </c>
      <c r="V985" s="77">
        <v>367</v>
      </c>
      <c r="W985" s="272">
        <v>245</v>
      </c>
      <c r="X985" s="342" t="s">
        <v>9563</v>
      </c>
      <c r="Y985" s="711"/>
      <c r="Z985" s="105"/>
      <c r="AA985" s="105"/>
    </row>
    <row r="986" spans="1:32" ht="18" customHeight="1">
      <c r="A986" s="900" t="s">
        <v>6867</v>
      </c>
      <c r="B986" s="864" t="s">
        <v>2129</v>
      </c>
      <c r="C986" s="865" t="s">
        <v>10368</v>
      </c>
      <c r="D986" s="847">
        <v>0.6</v>
      </c>
      <c r="E986" s="848">
        <v>435</v>
      </c>
      <c r="F986" s="850" t="s">
        <v>11224</v>
      </c>
      <c r="G986" s="850" t="s">
        <v>11224</v>
      </c>
      <c r="H986" s="850" t="s">
        <v>4008</v>
      </c>
      <c r="I986" s="866" t="s">
        <v>5949</v>
      </c>
      <c r="J986" s="901" t="s">
        <v>8974</v>
      </c>
      <c r="K986" s="852"/>
      <c r="L986" s="852" t="s">
        <v>8003</v>
      </c>
      <c r="M986" s="1325" t="s">
        <v>22997</v>
      </c>
      <c r="N986" s="1325"/>
      <c r="O986" s="1325"/>
      <c r="P986" s="1325"/>
      <c r="Q986" s="1104"/>
      <c r="R986" s="856">
        <v>0</v>
      </c>
      <c r="S986" s="856">
        <v>-2</v>
      </c>
      <c r="T986" s="856">
        <v>0</v>
      </c>
      <c r="U986" s="856">
        <v>-1</v>
      </c>
      <c r="V986" s="856">
        <v>367</v>
      </c>
      <c r="W986" s="857">
        <v>245</v>
      </c>
      <c r="X986" s="858" t="s">
        <v>9563</v>
      </c>
      <c r="Y986" s="859"/>
      <c r="Z986" s="860"/>
      <c r="AA986" s="860"/>
      <c r="AB986" s="860"/>
      <c r="AC986" s="860"/>
      <c r="AD986" s="861"/>
      <c r="AE986" s="861"/>
      <c r="AF986" s="856"/>
    </row>
    <row r="987" spans="1:32" ht="18" customHeight="1">
      <c r="A987" s="900" t="s">
        <v>6868</v>
      </c>
      <c r="B987" s="864" t="s">
        <v>1925</v>
      </c>
      <c r="C987" s="865" t="s">
        <v>10396</v>
      </c>
      <c r="D987" s="847">
        <v>0.52</v>
      </c>
      <c r="E987" s="848">
        <v>355</v>
      </c>
      <c r="F987" s="850" t="s">
        <v>11224</v>
      </c>
      <c r="G987" s="850" t="s">
        <v>11224</v>
      </c>
      <c r="H987" s="850" t="s">
        <v>4008</v>
      </c>
      <c r="I987" s="915">
        <v>540</v>
      </c>
      <c r="J987" s="901" t="s">
        <v>2963</v>
      </c>
      <c r="K987" s="852"/>
      <c r="L987" s="852" t="s">
        <v>23000</v>
      </c>
      <c r="M987" s="1325" t="s">
        <v>22997</v>
      </c>
      <c r="N987" s="1325"/>
      <c r="O987" s="1325"/>
      <c r="P987" s="1325"/>
      <c r="Q987" s="903"/>
      <c r="R987" s="856" t="s">
        <v>10990</v>
      </c>
      <c r="S987" s="856"/>
      <c r="T987" s="856" t="s">
        <v>10990</v>
      </c>
      <c r="U987" s="856"/>
      <c r="V987" s="856">
        <v>222</v>
      </c>
      <c r="W987" s="857">
        <v>222</v>
      </c>
      <c r="X987" s="858" t="s">
        <v>9563</v>
      </c>
      <c r="Y987" s="859"/>
      <c r="Z987" s="860"/>
      <c r="AA987" s="860"/>
      <c r="AB987" s="860"/>
      <c r="AC987" s="860"/>
      <c r="AD987" s="861"/>
      <c r="AE987" s="861"/>
      <c r="AF987" s="856"/>
    </row>
    <row r="988" spans="1:32" ht="18" customHeight="1">
      <c r="A988" s="900" t="s">
        <v>7002</v>
      </c>
      <c r="B988" s="864" t="s">
        <v>10766</v>
      </c>
      <c r="C988" s="865" t="s">
        <v>10396</v>
      </c>
      <c r="D988" s="847">
        <v>0.5</v>
      </c>
      <c r="E988" s="848">
        <v>435</v>
      </c>
      <c r="F988" s="850" t="s">
        <v>11224</v>
      </c>
      <c r="G988" s="850" t="s">
        <v>4008</v>
      </c>
      <c r="H988" s="850" t="s">
        <v>4008</v>
      </c>
      <c r="I988" s="866" t="s">
        <v>5949</v>
      </c>
      <c r="J988" s="901" t="s">
        <v>966</v>
      </c>
      <c r="K988" s="852" t="s">
        <v>12727</v>
      </c>
      <c r="L988" s="852"/>
      <c r="M988" s="853"/>
      <c r="N988" s="853"/>
      <c r="O988" s="902" t="s">
        <v>5988</v>
      </c>
      <c r="P988" s="903"/>
      <c r="Q988" s="903"/>
      <c r="R988" s="856" t="s">
        <v>6247</v>
      </c>
      <c r="S988" s="856"/>
      <c r="T988" s="856" t="s">
        <v>6247</v>
      </c>
      <c r="U988" s="856"/>
      <c r="V988" s="856">
        <v>367</v>
      </c>
      <c r="W988" s="857">
        <v>245</v>
      </c>
      <c r="X988" s="858" t="s">
        <v>9563</v>
      </c>
      <c r="Y988" s="859"/>
      <c r="Z988" s="860"/>
      <c r="AA988" s="860"/>
      <c r="AB988" s="860"/>
      <c r="AC988" s="860"/>
      <c r="AD988" s="861"/>
      <c r="AE988" s="861"/>
      <c r="AF988" s="856"/>
    </row>
    <row r="989" spans="1:32" ht="18" customHeight="1">
      <c r="A989" s="900" t="s">
        <v>11839</v>
      </c>
      <c r="B989" s="864" t="s">
        <v>1122</v>
      </c>
      <c r="C989" s="865" t="s">
        <v>10396</v>
      </c>
      <c r="D989" s="847">
        <v>0.52</v>
      </c>
      <c r="E989" s="848">
        <v>355</v>
      </c>
      <c r="F989" s="850" t="s">
        <v>11224</v>
      </c>
      <c r="G989" s="850" t="s">
        <v>11224</v>
      </c>
      <c r="H989" s="850" t="s">
        <v>4008</v>
      </c>
      <c r="I989" s="866" t="s">
        <v>9138</v>
      </c>
      <c r="J989" s="901"/>
      <c r="K989" s="852" t="s">
        <v>12727</v>
      </c>
      <c r="L989" s="910" t="s">
        <v>21884</v>
      </c>
      <c r="M989" s="853"/>
      <c r="N989" s="853"/>
      <c r="O989" s="902" t="s">
        <v>3655</v>
      </c>
      <c r="P989" s="903"/>
      <c r="Q989" s="903"/>
      <c r="R989" s="856" t="s">
        <v>10990</v>
      </c>
      <c r="S989" s="856"/>
      <c r="T989" s="856" t="s">
        <v>10990</v>
      </c>
      <c r="U989" s="856"/>
      <c r="V989" s="856">
        <v>222</v>
      </c>
      <c r="W989" s="857">
        <v>222</v>
      </c>
      <c r="X989" s="858" t="s">
        <v>9563</v>
      </c>
      <c r="Y989" s="859"/>
      <c r="Z989" s="860"/>
      <c r="AA989" s="860"/>
      <c r="AB989" s="860"/>
      <c r="AC989" s="860"/>
      <c r="AD989" s="861"/>
      <c r="AE989" s="861"/>
      <c r="AF989" s="856"/>
    </row>
    <row r="990" spans="1:32" ht="18" customHeight="1">
      <c r="A990" s="900" t="s">
        <v>8008</v>
      </c>
      <c r="B990" s="864" t="s">
        <v>5634</v>
      </c>
      <c r="C990" s="865" t="s">
        <v>2532</v>
      </c>
      <c r="D990" s="847">
        <v>0.52</v>
      </c>
      <c r="E990" s="848">
        <v>355</v>
      </c>
      <c r="F990" s="850" t="s">
        <v>11224</v>
      </c>
      <c r="G990" s="850" t="s">
        <v>11224</v>
      </c>
      <c r="H990" s="850" t="s">
        <v>4008</v>
      </c>
      <c r="I990" s="866" t="s">
        <v>8852</v>
      </c>
      <c r="J990" s="901"/>
      <c r="K990" s="852" t="s">
        <v>12727</v>
      </c>
      <c r="L990" s="910" t="s">
        <v>21884</v>
      </c>
      <c r="M990" s="853"/>
      <c r="N990" s="853"/>
      <c r="O990" s="902" t="s">
        <v>3656</v>
      </c>
      <c r="P990" s="903"/>
      <c r="Q990" s="903"/>
      <c r="R990" s="856" t="s">
        <v>10990</v>
      </c>
      <c r="S990" s="856"/>
      <c r="T990" s="856" t="s">
        <v>10990</v>
      </c>
      <c r="U990" s="856"/>
      <c r="V990" s="856">
        <v>222</v>
      </c>
      <c r="W990" s="857">
        <v>222</v>
      </c>
      <c r="X990" s="858" t="s">
        <v>9563</v>
      </c>
      <c r="Y990" s="859"/>
      <c r="Z990" s="860"/>
      <c r="AA990" s="860"/>
      <c r="AB990" s="860"/>
      <c r="AC990" s="860"/>
      <c r="AD990" s="861"/>
      <c r="AE990" s="861"/>
      <c r="AF990" s="856"/>
    </row>
    <row r="991" spans="1:32" ht="18" customHeight="1">
      <c r="A991" s="348" t="s">
        <v>438</v>
      </c>
      <c r="B991" s="344" t="s">
        <v>9928</v>
      </c>
      <c r="C991" s="80" t="s">
        <v>2532</v>
      </c>
      <c r="D991" s="123">
        <v>1</v>
      </c>
      <c r="E991" s="124">
        <v>450</v>
      </c>
      <c r="F991" s="3" t="s">
        <v>11224</v>
      </c>
      <c r="G991" s="3" t="s">
        <v>11224</v>
      </c>
      <c r="H991" s="3" t="s">
        <v>4008</v>
      </c>
      <c r="I991" s="114" t="s">
        <v>4215</v>
      </c>
      <c r="J991" s="2" t="s">
        <v>7147</v>
      </c>
      <c r="K991" s="2" t="s">
        <v>8914</v>
      </c>
      <c r="O991" s="277" t="s">
        <v>3657</v>
      </c>
      <c r="P991" s="628"/>
      <c r="Q991" s="628"/>
      <c r="R991" s="33">
        <v>0</v>
      </c>
      <c r="S991" s="33">
        <v>-2</v>
      </c>
      <c r="T991" s="33">
        <v>0</v>
      </c>
      <c r="U991" s="33">
        <v>-1</v>
      </c>
      <c r="V991" s="77">
        <v>360</v>
      </c>
      <c r="W991" s="272">
        <v>276</v>
      </c>
      <c r="X991" s="342" t="s">
        <v>9563</v>
      </c>
      <c r="Y991" s="711"/>
      <c r="Z991" s="105"/>
      <c r="AA991" s="105"/>
    </row>
    <row r="992" spans="1:32" ht="18" customHeight="1">
      <c r="A992" s="900" t="s">
        <v>8425</v>
      </c>
      <c r="B992" s="864" t="s">
        <v>7905</v>
      </c>
      <c r="C992" s="865" t="s">
        <v>6954</v>
      </c>
      <c r="D992" s="847">
        <v>0.6</v>
      </c>
      <c r="E992" s="848">
        <v>355</v>
      </c>
      <c r="F992" s="850" t="s">
        <v>11224</v>
      </c>
      <c r="G992" s="850" t="s">
        <v>11224</v>
      </c>
      <c r="H992" s="850" t="s">
        <v>4008</v>
      </c>
      <c r="I992" s="866" t="s">
        <v>6875</v>
      </c>
      <c r="J992" s="901"/>
      <c r="K992" s="852" t="s">
        <v>12727</v>
      </c>
      <c r="L992" s="1325" t="s">
        <v>22997</v>
      </c>
      <c r="M992" s="1325"/>
      <c r="N992" s="1325"/>
      <c r="O992" s="1325"/>
      <c r="P992" s="903"/>
      <c r="Q992" s="903"/>
      <c r="R992" s="856" t="s">
        <v>10990</v>
      </c>
      <c r="S992" s="856"/>
      <c r="T992" s="856" t="s">
        <v>10990</v>
      </c>
      <c r="U992" s="856"/>
      <c r="V992" s="856">
        <v>222</v>
      </c>
      <c r="W992" s="857">
        <v>222</v>
      </c>
      <c r="X992" s="858" t="s">
        <v>9563</v>
      </c>
      <c r="Y992" s="859"/>
      <c r="Z992" s="860"/>
      <c r="AA992" s="860"/>
      <c r="AB992" s="860"/>
      <c r="AC992" s="860"/>
      <c r="AD992" s="861"/>
      <c r="AE992" s="861"/>
      <c r="AF992" s="856"/>
    </row>
    <row r="993" spans="1:32" ht="18" customHeight="1">
      <c r="A993" s="900" t="s">
        <v>3817</v>
      </c>
      <c r="B993" s="864" t="s">
        <v>10462</v>
      </c>
      <c r="C993" s="865" t="s">
        <v>5888</v>
      </c>
      <c r="D993" s="847">
        <v>0.52</v>
      </c>
      <c r="E993" s="848">
        <v>355</v>
      </c>
      <c r="F993" s="850" t="s">
        <v>11224</v>
      </c>
      <c r="G993" s="850" t="s">
        <v>11224</v>
      </c>
      <c r="H993" s="850" t="s">
        <v>4008</v>
      </c>
      <c r="I993" s="866"/>
      <c r="J993" s="852" t="s">
        <v>9482</v>
      </c>
      <c r="K993" s="852" t="s">
        <v>12727</v>
      </c>
      <c r="L993" s="910" t="s">
        <v>21884</v>
      </c>
      <c r="M993" s="853"/>
      <c r="N993" s="853"/>
      <c r="O993" s="902" t="s">
        <v>5475</v>
      </c>
      <c r="P993" s="903"/>
      <c r="Q993" s="903"/>
      <c r="R993" s="856" t="s">
        <v>10990</v>
      </c>
      <c r="S993" s="856"/>
      <c r="T993" s="856" t="s">
        <v>10990</v>
      </c>
      <c r="U993" s="856"/>
      <c r="V993" s="856">
        <v>222</v>
      </c>
      <c r="W993" s="857">
        <v>222</v>
      </c>
      <c r="X993" s="858" t="s">
        <v>9563</v>
      </c>
      <c r="Y993" s="859"/>
      <c r="Z993" s="860"/>
      <c r="AA993" s="860"/>
      <c r="AB993" s="860"/>
      <c r="AC993" s="860"/>
      <c r="AD993" s="861"/>
      <c r="AE993" s="861"/>
      <c r="AF993" s="856"/>
    </row>
    <row r="994" spans="1:32" ht="18" customHeight="1">
      <c r="A994" s="900" t="s">
        <v>3818</v>
      </c>
      <c r="B994" s="864" t="s">
        <v>5150</v>
      </c>
      <c r="C994" s="865" t="s">
        <v>5888</v>
      </c>
      <c r="D994" s="847">
        <v>0.6</v>
      </c>
      <c r="E994" s="848">
        <v>435</v>
      </c>
      <c r="F994" s="850" t="s">
        <v>11224</v>
      </c>
      <c r="G994" s="850" t="s">
        <v>11224</v>
      </c>
      <c r="H994" s="850" t="s">
        <v>4008</v>
      </c>
      <c r="I994" s="866"/>
      <c r="J994" s="901"/>
      <c r="K994" s="852" t="s">
        <v>8003</v>
      </c>
      <c r="L994" s="1325" t="s">
        <v>22997</v>
      </c>
      <c r="M994" s="1325"/>
      <c r="N994" s="1325"/>
      <c r="O994" s="1325"/>
      <c r="P994" s="903"/>
      <c r="Q994" s="903"/>
      <c r="R994" s="856">
        <v>0</v>
      </c>
      <c r="S994" s="856">
        <v>-1</v>
      </c>
      <c r="T994" s="856">
        <v>0</v>
      </c>
      <c r="U994" s="856">
        <v>-1</v>
      </c>
      <c r="V994" s="856">
        <v>345</v>
      </c>
      <c r="W994" s="857">
        <v>245</v>
      </c>
      <c r="X994" s="858" t="s">
        <v>9563</v>
      </c>
      <c r="Y994" s="859"/>
      <c r="Z994" s="860"/>
      <c r="AA994" s="860"/>
      <c r="AB994" s="860"/>
      <c r="AC994" s="860"/>
      <c r="AD994" s="861"/>
      <c r="AE994" s="861"/>
      <c r="AF994" s="856"/>
    </row>
    <row r="995" spans="1:32" ht="18" customHeight="1">
      <c r="A995" s="579" t="s">
        <v>3819</v>
      </c>
      <c r="B995" s="540" t="s">
        <v>1649</v>
      </c>
      <c r="C995" s="306" t="s">
        <v>5888</v>
      </c>
      <c r="D995" s="151">
        <v>0.6</v>
      </c>
      <c r="E995" s="148">
        <v>435</v>
      </c>
      <c r="F995" s="88" t="s">
        <v>11224</v>
      </c>
      <c r="G995" s="88" t="s">
        <v>11224</v>
      </c>
      <c r="H995" s="88" t="s">
        <v>4008</v>
      </c>
      <c r="I995" s="147" t="s">
        <v>4158</v>
      </c>
      <c r="J995" s="641" t="s">
        <v>11338</v>
      </c>
      <c r="K995" s="13"/>
      <c r="L995" s="13" t="s">
        <v>8003</v>
      </c>
      <c r="M995" s="108"/>
      <c r="N995" s="108"/>
      <c r="O995" s="674" t="s">
        <v>5514</v>
      </c>
      <c r="P995" s="675"/>
      <c r="Q995" s="675"/>
      <c r="R995" s="33">
        <v>0</v>
      </c>
      <c r="S995" s="33">
        <v>-2</v>
      </c>
      <c r="T995" s="33">
        <v>0</v>
      </c>
      <c r="U995" s="33">
        <v>-1</v>
      </c>
      <c r="V995" s="33">
        <v>367</v>
      </c>
      <c r="W995" s="582">
        <v>245</v>
      </c>
      <c r="X995" s="583" t="s">
        <v>9563</v>
      </c>
      <c r="Y995" s="718"/>
      <c r="Z995" s="684"/>
      <c r="AA995" s="684"/>
      <c r="AB995" s="684"/>
      <c r="AC995" s="684"/>
      <c r="AD995" s="809"/>
      <c r="AE995" s="809"/>
      <c r="AF995" s="33"/>
    </row>
    <row r="996" spans="1:32" ht="18" customHeight="1">
      <c r="A996" s="900" t="s">
        <v>7380</v>
      </c>
      <c r="B996" s="864" t="s">
        <v>1346</v>
      </c>
      <c r="C996" s="865" t="s">
        <v>5888</v>
      </c>
      <c r="D996" s="847">
        <v>0.52</v>
      </c>
      <c r="E996" s="848">
        <v>355</v>
      </c>
      <c r="F996" s="850" t="s">
        <v>11224</v>
      </c>
      <c r="G996" s="850" t="s">
        <v>11224</v>
      </c>
      <c r="H996" s="850" t="s">
        <v>4008</v>
      </c>
      <c r="I996" s="866" t="s">
        <v>1697</v>
      </c>
      <c r="J996" s="901" t="s">
        <v>6308</v>
      </c>
      <c r="K996" s="852"/>
      <c r="L996" s="852"/>
      <c r="M996" s="852" t="s">
        <v>12727</v>
      </c>
      <c r="N996" s="853"/>
      <c r="O996" s="902" t="s">
        <v>1556</v>
      </c>
      <c r="P996" s="903"/>
      <c r="Q996" s="903"/>
      <c r="R996" s="856" t="s">
        <v>10990</v>
      </c>
      <c r="S996" s="856"/>
      <c r="T996" s="856" t="s">
        <v>10990</v>
      </c>
      <c r="U996" s="856"/>
      <c r="V996" s="856">
        <v>222</v>
      </c>
      <c r="W996" s="857">
        <v>222</v>
      </c>
      <c r="X996" s="858" t="s">
        <v>9563</v>
      </c>
      <c r="Y996" s="859"/>
      <c r="Z996" s="860"/>
      <c r="AA996" s="860"/>
      <c r="AB996" s="860"/>
      <c r="AC996" s="860"/>
      <c r="AD996" s="861"/>
      <c r="AE996" s="861"/>
      <c r="AF996" s="856"/>
    </row>
    <row r="997" spans="1:32" ht="18" customHeight="1">
      <c r="A997" s="900" t="s">
        <v>11418</v>
      </c>
      <c r="B997" s="864" t="s">
        <v>9868</v>
      </c>
      <c r="C997" s="865" t="s">
        <v>5888</v>
      </c>
      <c r="D997" s="847">
        <v>0.52</v>
      </c>
      <c r="E997" s="848">
        <v>355</v>
      </c>
      <c r="F997" s="850" t="s">
        <v>11224</v>
      </c>
      <c r="G997" s="850" t="s">
        <v>11224</v>
      </c>
      <c r="H997" s="850" t="s">
        <v>4008</v>
      </c>
      <c r="I997" s="866" t="s">
        <v>1697</v>
      </c>
      <c r="J997" s="901" t="s">
        <v>11013</v>
      </c>
      <c r="K997" s="852"/>
      <c r="L997" s="852"/>
      <c r="M997" s="852" t="s">
        <v>12727</v>
      </c>
      <c r="N997" s="853"/>
      <c r="O997" s="902" t="s">
        <v>8838</v>
      </c>
      <c r="P997" s="910"/>
      <c r="Q997" s="903"/>
      <c r="R997" s="856" t="s">
        <v>10990</v>
      </c>
      <c r="S997" s="856"/>
      <c r="T997" s="856" t="s">
        <v>10990</v>
      </c>
      <c r="U997" s="856"/>
      <c r="V997" s="856">
        <v>222</v>
      </c>
      <c r="W997" s="857">
        <v>222</v>
      </c>
      <c r="X997" s="858" t="s">
        <v>9563</v>
      </c>
      <c r="Y997" s="859"/>
      <c r="Z997" s="860"/>
      <c r="AA997" s="860"/>
      <c r="AB997" s="860"/>
      <c r="AC997" s="860"/>
      <c r="AD997" s="861"/>
      <c r="AE997" s="861"/>
      <c r="AF997" s="856"/>
    </row>
    <row r="998" spans="1:32" ht="18" customHeight="1">
      <c r="A998" s="900" t="s">
        <v>9579</v>
      </c>
      <c r="B998" s="864" t="s">
        <v>5898</v>
      </c>
      <c r="C998" s="865" t="s">
        <v>6954</v>
      </c>
      <c r="D998" s="847">
        <v>0.6</v>
      </c>
      <c r="E998" s="848">
        <v>405</v>
      </c>
      <c r="F998" s="850" t="s">
        <v>11224</v>
      </c>
      <c r="G998" s="850" t="s">
        <v>11224</v>
      </c>
      <c r="H998" s="850" t="s">
        <v>4008</v>
      </c>
      <c r="I998" s="866" t="s">
        <v>6875</v>
      </c>
      <c r="J998" s="901" t="s">
        <v>5756</v>
      </c>
      <c r="K998" s="852" t="s">
        <v>12727</v>
      </c>
      <c r="L998" s="910" t="s">
        <v>21884</v>
      </c>
      <c r="M998" s="853"/>
      <c r="N998" s="853"/>
      <c r="O998" s="902" t="s">
        <v>7520</v>
      </c>
      <c r="P998" s="903"/>
      <c r="Q998" s="903"/>
      <c r="R998" s="856" t="s">
        <v>10990</v>
      </c>
      <c r="S998" s="856" t="s">
        <v>1332</v>
      </c>
      <c r="T998" s="856" t="s">
        <v>10990</v>
      </c>
      <c r="U998" s="856" t="s">
        <v>3164</v>
      </c>
      <c r="V998" s="856">
        <v>222</v>
      </c>
      <c r="W998" s="857">
        <v>222</v>
      </c>
      <c r="X998" s="858" t="s">
        <v>9563</v>
      </c>
      <c r="Y998" s="859"/>
      <c r="Z998" s="860"/>
      <c r="AA998" s="860"/>
      <c r="AB998" s="860"/>
      <c r="AC998" s="860"/>
      <c r="AD998" s="861"/>
      <c r="AE998" s="861"/>
      <c r="AF998" s="856"/>
    </row>
    <row r="999" spans="1:32" ht="18" customHeight="1">
      <c r="A999" s="348" t="s">
        <v>10111</v>
      </c>
      <c r="B999" s="344" t="s">
        <v>7173</v>
      </c>
      <c r="C999" s="80" t="s">
        <v>5888</v>
      </c>
      <c r="D999" s="123">
        <v>0.5</v>
      </c>
      <c r="E999" s="124">
        <v>520</v>
      </c>
      <c r="F999" s="3" t="s">
        <v>11224</v>
      </c>
      <c r="G999" s="3" t="s">
        <v>9551</v>
      </c>
      <c r="H999" s="3" t="s">
        <v>4008</v>
      </c>
      <c r="I999" s="114"/>
      <c r="J999" s="406" t="s">
        <v>6861</v>
      </c>
      <c r="O999" s="277" t="s">
        <v>12578</v>
      </c>
      <c r="P999" s="628"/>
      <c r="Q999" s="628"/>
      <c r="R999" s="33" t="s">
        <v>6247</v>
      </c>
      <c r="S999" s="33"/>
      <c r="T999" s="33" t="s">
        <v>6247</v>
      </c>
      <c r="U999" s="33"/>
      <c r="V999" s="77">
        <v>244.5</v>
      </c>
      <c r="W999" s="272">
        <v>185.5</v>
      </c>
      <c r="X999" s="342" t="s">
        <v>9563</v>
      </c>
      <c r="Y999" s="711"/>
      <c r="Z999" s="105"/>
      <c r="AA999" s="105"/>
    </row>
    <row r="1000" spans="1:32" ht="18" customHeight="1">
      <c r="A1000" s="348" t="s">
        <v>12544</v>
      </c>
      <c r="B1000" s="344" t="s">
        <v>3095</v>
      </c>
      <c r="C1000" s="80" t="s">
        <v>5540</v>
      </c>
      <c r="D1000" s="123">
        <v>0.4</v>
      </c>
      <c r="E1000" s="124">
        <v>435</v>
      </c>
      <c r="F1000" s="3" t="s">
        <v>11224</v>
      </c>
      <c r="G1000" s="3" t="s">
        <v>4008</v>
      </c>
      <c r="H1000" s="3" t="s">
        <v>4008</v>
      </c>
      <c r="I1000" s="114" t="s">
        <v>9620</v>
      </c>
      <c r="J1000" s="402" t="s">
        <v>3186</v>
      </c>
      <c r="K1000" s="2" t="s">
        <v>8003</v>
      </c>
      <c r="O1000" s="277" t="s">
        <v>10285</v>
      </c>
      <c r="P1000" s="628"/>
      <c r="Q1000" s="628"/>
      <c r="R1000" s="33" t="s">
        <v>6247</v>
      </c>
      <c r="S1000" s="33"/>
      <c r="T1000" s="33" t="s">
        <v>6247</v>
      </c>
      <c r="U1000" s="33"/>
      <c r="V1000" s="77">
        <v>367</v>
      </c>
      <c r="W1000" s="272">
        <v>245</v>
      </c>
      <c r="X1000" s="342" t="s">
        <v>9563</v>
      </c>
      <c r="Y1000" s="711"/>
      <c r="Z1000" s="105"/>
      <c r="AA1000" s="105"/>
    </row>
    <row r="1001" spans="1:32" ht="18" customHeight="1">
      <c r="A1001" s="348" t="s">
        <v>3832</v>
      </c>
      <c r="B1001" s="344" t="s">
        <v>11808</v>
      </c>
      <c r="C1001" s="80" t="s">
        <v>5888</v>
      </c>
      <c r="D1001" s="123">
        <v>0.5</v>
      </c>
      <c r="E1001" s="124">
        <v>430</v>
      </c>
      <c r="F1001" s="3" t="s">
        <v>11224</v>
      </c>
      <c r="G1001" s="3" t="s">
        <v>9551</v>
      </c>
      <c r="H1001" s="3" t="s">
        <v>4008</v>
      </c>
      <c r="I1001" s="158"/>
      <c r="J1001" s="406" t="s">
        <v>3076</v>
      </c>
      <c r="M1001" s="2" t="s">
        <v>5172</v>
      </c>
      <c r="O1001" s="277" t="s">
        <v>4003</v>
      </c>
      <c r="P1001" s="628"/>
      <c r="Q1001" s="628"/>
      <c r="R1001" s="33">
        <v>0</v>
      </c>
      <c r="S1001" s="33">
        <v>-1</v>
      </c>
      <c r="T1001" s="33">
        <v>0</v>
      </c>
      <c r="U1001" s="33">
        <v>-1</v>
      </c>
      <c r="V1001" s="77">
        <v>244.5</v>
      </c>
      <c r="W1001" s="272">
        <v>185.5</v>
      </c>
      <c r="X1001" s="342" t="s">
        <v>9563</v>
      </c>
      <c r="Y1001" s="711"/>
      <c r="Z1001" s="105"/>
      <c r="AA1001" s="105"/>
    </row>
    <row r="1002" spans="1:32" ht="18" customHeight="1">
      <c r="A1002" s="351" t="s">
        <v>4004</v>
      </c>
      <c r="B1002" s="344" t="s">
        <v>9949</v>
      </c>
      <c r="C1002" s="80" t="s">
        <v>8554</v>
      </c>
      <c r="D1002" s="123">
        <v>1</v>
      </c>
      <c r="E1002" s="124">
        <v>435</v>
      </c>
      <c r="F1002" s="12" t="s">
        <v>8270</v>
      </c>
      <c r="G1002" s="3"/>
      <c r="H1002" s="3"/>
      <c r="I1002" s="114" t="s">
        <v>8271</v>
      </c>
      <c r="J1002" s="402" t="s">
        <v>5122</v>
      </c>
      <c r="L1002" s="2" t="s">
        <v>8003</v>
      </c>
      <c r="O1002" s="71"/>
      <c r="R1002" s="33">
        <v>0</v>
      </c>
      <c r="S1002" s="33">
        <v>-2</v>
      </c>
      <c r="T1002" s="33">
        <v>0</v>
      </c>
      <c r="U1002" s="33">
        <v>-2</v>
      </c>
      <c r="V1002" s="77">
        <v>364</v>
      </c>
      <c r="W1002" s="272">
        <v>243</v>
      </c>
      <c r="X1002" s="342" t="s">
        <v>9563</v>
      </c>
      <c r="Y1002" s="711"/>
      <c r="Z1002" s="105"/>
      <c r="AA1002" s="105"/>
    </row>
    <row r="1003" spans="1:32" ht="18" customHeight="1">
      <c r="A1003" s="351" t="s">
        <v>4005</v>
      </c>
      <c r="B1003" s="344" t="s">
        <v>8280</v>
      </c>
      <c r="C1003" s="80"/>
      <c r="D1003" s="123"/>
      <c r="E1003" s="124"/>
      <c r="F1003" s="12"/>
      <c r="G1003" s="3"/>
      <c r="H1003" s="3"/>
      <c r="I1003" s="114"/>
      <c r="J1003" s="408"/>
      <c r="O1003" s="71"/>
      <c r="R1003" s="33">
        <v>0</v>
      </c>
      <c r="S1003" s="33">
        <v>-2</v>
      </c>
      <c r="T1003" s="33">
        <v>0</v>
      </c>
      <c r="U1003" s="33">
        <v>-2</v>
      </c>
      <c r="V1003" s="77">
        <v>364</v>
      </c>
      <c r="W1003" s="272">
        <v>243</v>
      </c>
      <c r="X1003" s="342" t="s">
        <v>9563</v>
      </c>
      <c r="Y1003" s="711"/>
      <c r="Z1003" s="105"/>
      <c r="AA1003" s="105"/>
    </row>
    <row r="1004" spans="1:32" ht="18" customHeight="1">
      <c r="A1004" s="539" t="s">
        <v>4269</v>
      </c>
      <c r="B1004" s="540" t="s">
        <v>11471</v>
      </c>
      <c r="C1004" s="306" t="s">
        <v>10972</v>
      </c>
      <c r="D1004" s="151">
        <v>0.7</v>
      </c>
      <c r="E1004" s="148">
        <v>435</v>
      </c>
      <c r="F1004" s="88" t="s">
        <v>11224</v>
      </c>
      <c r="G1004" s="88" t="s">
        <v>11224</v>
      </c>
      <c r="H1004" s="88" t="s">
        <v>4008</v>
      </c>
      <c r="I1004" s="275" t="s">
        <v>4158</v>
      </c>
      <c r="J1004" s="691"/>
      <c r="K1004" s="13" t="s">
        <v>8003</v>
      </c>
      <c r="L1004" s="13"/>
      <c r="M1004" s="108"/>
      <c r="N1004" s="108"/>
      <c r="O1004" s="612"/>
      <c r="P1004" s="627"/>
      <c r="Q1004" s="627"/>
      <c r="R1004" s="33">
        <v>0</v>
      </c>
      <c r="S1004" s="33">
        <v>-2</v>
      </c>
      <c r="T1004" s="33">
        <v>0</v>
      </c>
      <c r="U1004" s="33">
        <v>-1</v>
      </c>
      <c r="V1004" s="33">
        <v>367</v>
      </c>
      <c r="W1004" s="582">
        <v>245</v>
      </c>
      <c r="X1004" s="583" t="s">
        <v>9563</v>
      </c>
      <c r="Y1004" s="718"/>
      <c r="Z1004" s="684"/>
      <c r="AA1004" s="684"/>
      <c r="AB1004" s="684"/>
      <c r="AC1004" s="684"/>
      <c r="AD1004" s="809"/>
      <c r="AE1004" s="809"/>
      <c r="AF1004" s="856"/>
    </row>
    <row r="1005" spans="1:32" ht="18" customHeight="1">
      <c r="A1005" s="863" t="s">
        <v>3672</v>
      </c>
      <c r="B1005" s="864" t="s">
        <v>9950</v>
      </c>
      <c r="C1005" s="865" t="s">
        <v>10396</v>
      </c>
      <c r="D1005" s="847">
        <v>0.6</v>
      </c>
      <c r="E1005" s="848">
        <v>435</v>
      </c>
      <c r="F1005" s="850" t="s">
        <v>11224</v>
      </c>
      <c r="G1005" s="850" t="s">
        <v>11224</v>
      </c>
      <c r="H1005" s="850" t="s">
        <v>4008</v>
      </c>
      <c r="I1005" s="1044" t="s">
        <v>410</v>
      </c>
      <c r="J1005" s="1047" t="s">
        <v>5123</v>
      </c>
      <c r="K1005" s="852"/>
      <c r="L1005" s="852" t="s">
        <v>8003</v>
      </c>
      <c r="M1005" s="1325" t="s">
        <v>22997</v>
      </c>
      <c r="N1005" s="1325"/>
      <c r="O1005" s="1325"/>
      <c r="P1005" s="1325"/>
      <c r="Q1005" s="855"/>
      <c r="R1005" s="856" t="s">
        <v>6247</v>
      </c>
      <c r="S1005" s="856"/>
      <c r="T1005" s="856" t="s">
        <v>6247</v>
      </c>
      <c r="U1005" s="856"/>
      <c r="V1005" s="856">
        <v>367</v>
      </c>
      <c r="W1005" s="857">
        <v>245</v>
      </c>
      <c r="X1005" s="858" t="s">
        <v>9563</v>
      </c>
      <c r="Y1005" s="859"/>
      <c r="Z1005" s="860"/>
      <c r="AA1005" s="860"/>
      <c r="AB1005" s="860"/>
      <c r="AC1005" s="860"/>
      <c r="AD1005" s="861"/>
      <c r="AE1005" s="861"/>
      <c r="AF1005" s="856"/>
    </row>
    <row r="1006" spans="1:32" ht="18" customHeight="1">
      <c r="A1006" s="351" t="s">
        <v>4632</v>
      </c>
      <c r="B1006" s="344" t="s">
        <v>4867</v>
      </c>
      <c r="C1006" s="80" t="s">
        <v>8554</v>
      </c>
      <c r="D1006" s="123">
        <v>0.8</v>
      </c>
      <c r="E1006" s="124">
        <v>370</v>
      </c>
      <c r="F1006" s="12" t="s">
        <v>8270</v>
      </c>
      <c r="G1006" s="3"/>
      <c r="H1006" s="3" t="s">
        <v>6917</v>
      </c>
      <c r="I1006" s="114" t="s">
        <v>3763</v>
      </c>
      <c r="J1006" s="409" t="s">
        <v>30</v>
      </c>
      <c r="K1006" s="2" t="s">
        <v>3435</v>
      </c>
      <c r="O1006" s="71"/>
      <c r="R1006" s="33">
        <v>0</v>
      </c>
      <c r="S1006" s="33">
        <v>-1</v>
      </c>
      <c r="T1006" s="33">
        <v>0</v>
      </c>
      <c r="U1006" s="33">
        <v>-1</v>
      </c>
      <c r="V1006" s="77">
        <v>265</v>
      </c>
      <c r="W1006" s="272">
        <v>175</v>
      </c>
      <c r="X1006" s="342" t="s">
        <v>9563</v>
      </c>
      <c r="Y1006" s="711"/>
      <c r="Z1006" s="105"/>
      <c r="AA1006" s="105"/>
    </row>
    <row r="1007" spans="1:32" ht="18" customHeight="1">
      <c r="A1007" s="351" t="s">
        <v>874</v>
      </c>
      <c r="B1007" s="344" t="s">
        <v>1620</v>
      </c>
      <c r="C1007" s="80" t="s">
        <v>3871</v>
      </c>
      <c r="D1007" s="123">
        <v>0.8</v>
      </c>
      <c r="E1007" s="124">
        <v>405</v>
      </c>
      <c r="F1007" s="12" t="s">
        <v>8270</v>
      </c>
      <c r="G1007" s="3"/>
      <c r="H1007" s="3" t="s">
        <v>6917</v>
      </c>
      <c r="I1007" s="114" t="s">
        <v>875</v>
      </c>
      <c r="J1007" s="409" t="s">
        <v>30</v>
      </c>
      <c r="K1007" s="2" t="s">
        <v>3435</v>
      </c>
      <c r="O1007" s="71"/>
      <c r="R1007" s="33">
        <v>0</v>
      </c>
      <c r="S1007" s="33">
        <v>-1</v>
      </c>
      <c r="T1007" s="33">
        <v>0</v>
      </c>
      <c r="U1007" s="33">
        <v>-1</v>
      </c>
      <c r="V1007" s="77">
        <v>265</v>
      </c>
      <c r="W1007" s="272">
        <v>175</v>
      </c>
      <c r="X1007" s="342" t="s">
        <v>9563</v>
      </c>
      <c r="Y1007" s="711"/>
      <c r="Z1007" s="105"/>
      <c r="AA1007" s="105"/>
    </row>
    <row r="1008" spans="1:32" ht="18" customHeight="1">
      <c r="A1008" s="539" t="s">
        <v>3008</v>
      </c>
      <c r="B1008" s="540" t="s">
        <v>7449</v>
      </c>
      <c r="C1008" s="306" t="s">
        <v>1943</v>
      </c>
      <c r="D1008" s="151">
        <v>0.6</v>
      </c>
      <c r="E1008" s="148">
        <v>355</v>
      </c>
      <c r="F1008" s="88" t="s">
        <v>11224</v>
      </c>
      <c r="G1008" s="88" t="s">
        <v>11224</v>
      </c>
      <c r="H1008" s="88" t="s">
        <v>4008</v>
      </c>
      <c r="I1008" s="147" t="s">
        <v>1944</v>
      </c>
      <c r="J1008" s="691" t="s">
        <v>8039</v>
      </c>
      <c r="K1008" s="13" t="s">
        <v>7868</v>
      </c>
      <c r="L1008" s="13"/>
      <c r="M1008" s="108"/>
      <c r="N1008" s="108"/>
      <c r="O1008" s="612"/>
      <c r="P1008" s="627"/>
      <c r="Q1008" s="627"/>
      <c r="R1008" s="33">
        <v>0</v>
      </c>
      <c r="S1008" s="33">
        <v>-1</v>
      </c>
      <c r="T1008" s="33">
        <v>0</v>
      </c>
      <c r="U1008" s="33">
        <v>-1</v>
      </c>
      <c r="V1008" s="33">
        <v>235</v>
      </c>
      <c r="W1008" s="582">
        <v>175</v>
      </c>
      <c r="X1008" s="583" t="s">
        <v>9563</v>
      </c>
      <c r="Y1008" s="718"/>
      <c r="Z1008" s="684"/>
      <c r="AA1008" s="684"/>
      <c r="AB1008" s="684"/>
      <c r="AC1008" s="684"/>
      <c r="AD1008" s="809"/>
      <c r="AE1008" s="809"/>
      <c r="AF1008" s="856"/>
    </row>
    <row r="1009" spans="1:32" ht="18" customHeight="1">
      <c r="A1009" s="351" t="s">
        <v>1945</v>
      </c>
      <c r="B1009" s="344" t="s">
        <v>10178</v>
      </c>
      <c r="C1009" s="80" t="s">
        <v>10396</v>
      </c>
      <c r="D1009" s="123">
        <v>0.8</v>
      </c>
      <c r="E1009" s="124">
        <v>370</v>
      </c>
      <c r="F1009" s="12" t="s">
        <v>8270</v>
      </c>
      <c r="G1009" s="3"/>
      <c r="H1009" s="3" t="s">
        <v>6917</v>
      </c>
      <c r="I1009" s="114" t="s">
        <v>12233</v>
      </c>
      <c r="J1009" s="409"/>
      <c r="K1009" s="2" t="s">
        <v>5108</v>
      </c>
      <c r="O1009" s="71"/>
      <c r="R1009" s="33">
        <v>0</v>
      </c>
      <c r="S1009" s="33">
        <v>-1</v>
      </c>
      <c r="T1009" s="33">
        <v>0</v>
      </c>
      <c r="U1009" s="33">
        <v>-1</v>
      </c>
      <c r="V1009" s="77">
        <v>265</v>
      </c>
      <c r="W1009" s="272">
        <v>175</v>
      </c>
      <c r="X1009" s="342" t="s">
        <v>9563</v>
      </c>
      <c r="Y1009" s="711"/>
      <c r="Z1009" s="105"/>
      <c r="AA1009" s="105"/>
    </row>
    <row r="1010" spans="1:32" ht="18" customHeight="1">
      <c r="A1010" s="900" t="s">
        <v>5882</v>
      </c>
      <c r="B1010" s="864" t="s">
        <v>6291</v>
      </c>
      <c r="C1010" s="865" t="s">
        <v>10952</v>
      </c>
      <c r="D1010" s="847">
        <v>0.52</v>
      </c>
      <c r="E1010" s="848">
        <v>355</v>
      </c>
      <c r="F1010" s="850" t="s">
        <v>11224</v>
      </c>
      <c r="G1010" s="850" t="s">
        <v>11224</v>
      </c>
      <c r="H1010" s="850" t="s">
        <v>4008</v>
      </c>
      <c r="I1010" s="866"/>
      <c r="J1010" s="901"/>
      <c r="K1010" s="852" t="s">
        <v>7398</v>
      </c>
      <c r="L1010" s="852" t="s">
        <v>7868</v>
      </c>
      <c r="M1010" s="853"/>
      <c r="N1010" s="853"/>
      <c r="O1010" s="902" t="s">
        <v>5475</v>
      </c>
      <c r="P1010" s="903"/>
      <c r="Q1010" s="903"/>
      <c r="R1010" s="856" t="s">
        <v>10990</v>
      </c>
      <c r="S1010" s="856"/>
      <c r="T1010" s="856" t="s">
        <v>10990</v>
      </c>
      <c r="U1010" s="856"/>
      <c r="V1010" s="856">
        <v>222</v>
      </c>
      <c r="W1010" s="857">
        <v>222</v>
      </c>
      <c r="X1010" s="858" t="s">
        <v>6893</v>
      </c>
      <c r="Y1010" s="859" t="s">
        <v>9521</v>
      </c>
      <c r="Z1010" s="860"/>
      <c r="AA1010" s="860"/>
      <c r="AB1010" s="860"/>
      <c r="AC1010" s="860"/>
      <c r="AD1010" s="861"/>
      <c r="AE1010" s="861"/>
      <c r="AF1010" s="856"/>
    </row>
    <row r="1011" spans="1:32" ht="18" customHeight="1">
      <c r="A1011" s="351" t="s">
        <v>5347</v>
      </c>
      <c r="B1011" s="344" t="s">
        <v>3705</v>
      </c>
      <c r="C1011" s="80" t="s">
        <v>5888</v>
      </c>
      <c r="D1011" s="123">
        <v>0.6</v>
      </c>
      <c r="E1011" s="124">
        <v>435</v>
      </c>
      <c r="F1011" s="3" t="s">
        <v>11224</v>
      </c>
      <c r="G1011" s="3" t="s">
        <v>11224</v>
      </c>
      <c r="H1011" s="3" t="s">
        <v>4008</v>
      </c>
      <c r="I1011" s="114" t="s">
        <v>2826</v>
      </c>
      <c r="J1011" s="408" t="s">
        <v>6457</v>
      </c>
      <c r="K1011" s="2" t="s">
        <v>5676</v>
      </c>
      <c r="O1011" s="71"/>
      <c r="R1011" s="33" t="s">
        <v>6247</v>
      </c>
      <c r="S1011" s="33"/>
      <c r="T1011" s="33" t="s">
        <v>6247</v>
      </c>
      <c r="U1011" s="33"/>
      <c r="V1011" s="77">
        <v>367</v>
      </c>
      <c r="W1011" s="272">
        <v>245</v>
      </c>
      <c r="X1011" s="342" t="s">
        <v>9563</v>
      </c>
      <c r="Y1011" s="711"/>
      <c r="Z1011" s="105"/>
      <c r="AA1011" s="105"/>
    </row>
    <row r="1012" spans="1:32" ht="18" customHeight="1">
      <c r="A1012" s="351" t="s">
        <v>7979</v>
      </c>
      <c r="B1012" s="344" t="s">
        <v>3343</v>
      </c>
      <c r="C1012" s="80" t="s">
        <v>5888</v>
      </c>
      <c r="D1012" s="123">
        <v>0.5</v>
      </c>
      <c r="E1012" s="124">
        <v>435</v>
      </c>
      <c r="F1012" s="3" t="s">
        <v>11224</v>
      </c>
      <c r="G1012" s="3" t="s">
        <v>9551</v>
      </c>
      <c r="H1012" s="3" t="s">
        <v>4008</v>
      </c>
      <c r="I1012" s="114"/>
      <c r="J1012" s="408"/>
      <c r="K1012" s="2" t="s">
        <v>5108</v>
      </c>
      <c r="O1012" s="71"/>
      <c r="R1012" s="33" t="s">
        <v>6247</v>
      </c>
      <c r="S1012" s="33"/>
      <c r="T1012" s="33" t="s">
        <v>6247</v>
      </c>
      <c r="U1012" s="33"/>
      <c r="V1012" s="77">
        <v>244.5</v>
      </c>
      <c r="W1012" s="272">
        <v>185.5</v>
      </c>
      <c r="X1012" s="342" t="s">
        <v>9563</v>
      </c>
      <c r="Y1012" s="711"/>
      <c r="Z1012" s="105"/>
      <c r="AA1012" s="105"/>
    </row>
    <row r="1013" spans="1:32" ht="18" customHeight="1">
      <c r="A1013" s="900" t="s">
        <v>7220</v>
      </c>
      <c r="B1013" s="864" t="s">
        <v>755</v>
      </c>
      <c r="C1013" s="865" t="s">
        <v>5888</v>
      </c>
      <c r="D1013" s="847">
        <v>0.5</v>
      </c>
      <c r="E1013" s="848">
        <v>435</v>
      </c>
      <c r="F1013" s="850" t="s">
        <v>11224</v>
      </c>
      <c r="G1013" s="850" t="s">
        <v>9551</v>
      </c>
      <c r="H1013" s="850" t="s">
        <v>4008</v>
      </c>
      <c r="I1013" s="1044"/>
      <c r="J1013" s="1047">
        <v>230</v>
      </c>
      <c r="K1013" s="1078" t="s">
        <v>6955</v>
      </c>
      <c r="L1013" s="852"/>
      <c r="M1013" s="853"/>
      <c r="N1013" s="852" t="s">
        <v>8003</v>
      </c>
      <c r="O1013" s="902" t="s">
        <v>4003</v>
      </c>
      <c r="P1013" s="903"/>
      <c r="Q1013" s="903"/>
      <c r="R1013" s="856">
        <v>0</v>
      </c>
      <c r="S1013" s="856">
        <v>-2</v>
      </c>
      <c r="T1013" s="856">
        <v>0</v>
      </c>
      <c r="U1013" s="856">
        <v>-1</v>
      </c>
      <c r="V1013" s="856">
        <v>367</v>
      </c>
      <c r="W1013" s="857">
        <v>245</v>
      </c>
      <c r="X1013" s="858" t="s">
        <v>9563</v>
      </c>
      <c r="Y1013" s="859"/>
      <c r="Z1013" s="1079"/>
      <c r="AA1013" s="860"/>
      <c r="AB1013" s="860"/>
      <c r="AC1013" s="860"/>
      <c r="AD1013" s="861"/>
      <c r="AE1013" s="861"/>
      <c r="AF1013" s="856"/>
    </row>
    <row r="1014" spans="1:32" ht="18" customHeight="1">
      <c r="A1014" s="900" t="s">
        <v>8242</v>
      </c>
      <c r="B1014" s="864" t="s">
        <v>11529</v>
      </c>
      <c r="C1014" s="865" t="s">
        <v>10396</v>
      </c>
      <c r="D1014" s="847">
        <v>0.7</v>
      </c>
      <c r="E1014" s="848">
        <v>435</v>
      </c>
      <c r="F1014" s="850" t="s">
        <v>11224</v>
      </c>
      <c r="G1014" s="850" t="s">
        <v>11224</v>
      </c>
      <c r="H1014" s="850" t="s">
        <v>4008</v>
      </c>
      <c r="I1014" s="1044" t="s">
        <v>4409</v>
      </c>
      <c r="J1014" s="1047"/>
      <c r="K1014" s="852" t="s">
        <v>10008</v>
      </c>
      <c r="L1014" s="852"/>
      <c r="M1014" s="853"/>
      <c r="N1014" s="853"/>
      <c r="O1014" s="902"/>
      <c r="P1014" s="903"/>
      <c r="Q1014" s="903"/>
      <c r="R1014" s="856">
        <v>0</v>
      </c>
      <c r="S1014" s="856">
        <v>-2</v>
      </c>
      <c r="T1014" s="856">
        <v>0</v>
      </c>
      <c r="U1014" s="856">
        <v>-1</v>
      </c>
      <c r="V1014" s="856">
        <v>367</v>
      </c>
      <c r="W1014" s="857">
        <v>245</v>
      </c>
      <c r="X1014" s="858" t="s">
        <v>9563</v>
      </c>
      <c r="Y1014" s="859"/>
      <c r="Z1014" s="860"/>
      <c r="AA1014" s="860"/>
      <c r="AB1014" s="860"/>
      <c r="AC1014" s="860"/>
      <c r="AD1014" s="861"/>
      <c r="AE1014" s="861"/>
      <c r="AF1014" s="856"/>
    </row>
    <row r="1015" spans="1:32" ht="18" customHeight="1">
      <c r="A1015" s="900" t="s">
        <v>4410</v>
      </c>
      <c r="B1015" s="864" t="s">
        <v>8108</v>
      </c>
      <c r="C1015" s="865" t="s">
        <v>10396</v>
      </c>
      <c r="D1015" s="847">
        <v>0.6</v>
      </c>
      <c r="E1015" s="848">
        <v>435</v>
      </c>
      <c r="F1015" s="850" t="s">
        <v>11224</v>
      </c>
      <c r="G1015" s="850" t="s">
        <v>11224</v>
      </c>
      <c r="H1015" s="850" t="s">
        <v>4008</v>
      </c>
      <c r="I1015" s="1044" t="s">
        <v>1941</v>
      </c>
      <c r="J1015" s="1047"/>
      <c r="K1015" s="852" t="s">
        <v>10008</v>
      </c>
      <c r="L1015" s="852"/>
      <c r="M1015" s="853"/>
      <c r="N1015" s="853"/>
      <c r="O1015" s="902"/>
      <c r="P1015" s="903"/>
      <c r="Q1015" s="903"/>
      <c r="R1015" s="856">
        <v>0</v>
      </c>
      <c r="S1015" s="856">
        <v>-2</v>
      </c>
      <c r="T1015" s="856">
        <v>0</v>
      </c>
      <c r="U1015" s="856">
        <v>-1</v>
      </c>
      <c r="V1015" s="856">
        <v>367</v>
      </c>
      <c r="W1015" s="857">
        <v>245</v>
      </c>
      <c r="X1015" s="858" t="s">
        <v>9563</v>
      </c>
      <c r="Y1015" s="859"/>
      <c r="Z1015" s="860"/>
      <c r="AA1015" s="860"/>
      <c r="AB1015" s="860"/>
      <c r="AC1015" s="860"/>
      <c r="AD1015" s="861"/>
      <c r="AE1015" s="861"/>
      <c r="AF1015" s="856"/>
    </row>
    <row r="1016" spans="1:32" ht="18" customHeight="1">
      <c r="A1016" s="348" t="s">
        <v>2066</v>
      </c>
      <c r="B1016" s="344" t="s">
        <v>11374</v>
      </c>
      <c r="C1016" s="80" t="s">
        <v>10396</v>
      </c>
      <c r="D1016" s="123">
        <v>0.6</v>
      </c>
      <c r="E1016" s="124">
        <v>435</v>
      </c>
      <c r="F1016" s="3" t="s">
        <v>11224</v>
      </c>
      <c r="G1016" s="3" t="s">
        <v>4008</v>
      </c>
      <c r="H1016" s="3" t="s">
        <v>4008</v>
      </c>
      <c r="I1016" s="158" t="s">
        <v>5079</v>
      </c>
      <c r="J1016" s="410" t="s">
        <v>9059</v>
      </c>
      <c r="L1016" s="2" t="s">
        <v>10008</v>
      </c>
      <c r="O1016" s="277"/>
      <c r="P1016" s="628"/>
      <c r="Q1016" s="628"/>
      <c r="R1016" s="33" t="s">
        <v>10991</v>
      </c>
      <c r="S1016" s="33"/>
      <c r="T1016" s="33" t="s">
        <v>10991</v>
      </c>
      <c r="U1016" s="33"/>
      <c r="V1016" s="77">
        <v>367</v>
      </c>
      <c r="W1016" s="272">
        <v>245</v>
      </c>
      <c r="X1016" s="342" t="s">
        <v>9563</v>
      </c>
      <c r="Y1016" s="711"/>
      <c r="Z1016" s="105"/>
      <c r="AA1016" s="105"/>
    </row>
    <row r="1017" spans="1:32" ht="18" customHeight="1">
      <c r="A1017" s="348" t="s">
        <v>7817</v>
      </c>
      <c r="B1017" s="344" t="s">
        <v>9260</v>
      </c>
      <c r="C1017" s="80" t="s">
        <v>8554</v>
      </c>
      <c r="D1017" s="123">
        <v>0.8</v>
      </c>
      <c r="E1017" s="124">
        <v>405</v>
      </c>
      <c r="F1017" s="12" t="s">
        <v>100</v>
      </c>
      <c r="G1017" s="3"/>
      <c r="H1017" s="3"/>
      <c r="I1017" s="158" t="s">
        <v>101</v>
      </c>
      <c r="J1017" s="410"/>
      <c r="K1017" s="2" t="s">
        <v>3674</v>
      </c>
      <c r="O1017" s="277"/>
      <c r="P1017" s="628"/>
      <c r="Q1017" s="628"/>
      <c r="R1017" s="33">
        <v>0</v>
      </c>
      <c r="S1017" s="33">
        <v>-2</v>
      </c>
      <c r="T1017" s="33">
        <v>0</v>
      </c>
      <c r="U1017" s="33">
        <v>-1</v>
      </c>
      <c r="V1017" s="77">
        <v>265</v>
      </c>
      <c r="W1017" s="272">
        <v>175</v>
      </c>
      <c r="X1017" s="342" t="s">
        <v>9563</v>
      </c>
      <c r="Y1017" s="711"/>
      <c r="Z1017" s="105"/>
      <c r="AA1017" s="105"/>
    </row>
    <row r="1018" spans="1:32" ht="18" customHeight="1">
      <c r="A1018" s="900" t="s">
        <v>102</v>
      </c>
      <c r="B1018" s="864" t="s">
        <v>9381</v>
      </c>
      <c r="C1018" s="865" t="s">
        <v>2867</v>
      </c>
      <c r="D1018" s="847">
        <v>0.6</v>
      </c>
      <c r="E1018" s="848">
        <v>435</v>
      </c>
      <c r="F1018" s="850" t="s">
        <v>11224</v>
      </c>
      <c r="G1018" s="850" t="s">
        <v>11224</v>
      </c>
      <c r="H1018" s="850" t="s">
        <v>4008</v>
      </c>
      <c r="I1018" s="1044"/>
      <c r="J1018" s="1047"/>
      <c r="K1018" s="852" t="s">
        <v>10008</v>
      </c>
      <c r="L1018" s="852"/>
      <c r="M1018" s="853"/>
      <c r="N1018" s="853"/>
      <c r="O1018" s="902"/>
      <c r="P1018" s="903"/>
      <c r="Q1018" s="903"/>
      <c r="R1018" s="856">
        <v>0</v>
      </c>
      <c r="S1018" s="856">
        <v>-2</v>
      </c>
      <c r="T1018" s="856">
        <v>0</v>
      </c>
      <c r="U1018" s="856">
        <v>-1</v>
      </c>
      <c r="V1018" s="856">
        <v>367</v>
      </c>
      <c r="W1018" s="857">
        <v>245</v>
      </c>
      <c r="X1018" s="858" t="s">
        <v>9563</v>
      </c>
      <c r="Y1018" s="859"/>
      <c r="Z1018" s="860"/>
      <c r="AA1018" s="860"/>
      <c r="AB1018" s="860"/>
      <c r="AC1018" s="860"/>
      <c r="AD1018" s="861"/>
      <c r="AE1018" s="861"/>
      <c r="AF1018" s="856"/>
    </row>
    <row r="1019" spans="1:32" ht="18" customHeight="1">
      <c r="A1019" s="579" t="s">
        <v>6752</v>
      </c>
      <c r="B1019" s="540" t="s">
        <v>11315</v>
      </c>
      <c r="C1019" s="306" t="s">
        <v>10396</v>
      </c>
      <c r="D1019" s="151">
        <v>0.7</v>
      </c>
      <c r="E1019" s="148">
        <v>435</v>
      </c>
      <c r="F1019" s="88" t="s">
        <v>11224</v>
      </c>
      <c r="G1019" s="88" t="s">
        <v>11224</v>
      </c>
      <c r="H1019" s="88" t="s">
        <v>4008</v>
      </c>
      <c r="I1019" s="275" t="s">
        <v>9449</v>
      </c>
      <c r="J1019" s="691"/>
      <c r="K1019" s="13" t="s">
        <v>10008</v>
      </c>
      <c r="L1019" s="13"/>
      <c r="M1019" s="108"/>
      <c r="N1019" s="108"/>
      <c r="O1019" s="674"/>
      <c r="P1019" s="675"/>
      <c r="Q1019" s="675"/>
      <c r="R1019" s="33">
        <v>0</v>
      </c>
      <c r="S1019" s="33">
        <v>-2</v>
      </c>
      <c r="T1019" s="33">
        <v>0</v>
      </c>
      <c r="U1019" s="33">
        <v>-1</v>
      </c>
      <c r="V1019" s="33">
        <v>367</v>
      </c>
      <c r="W1019" s="582">
        <v>245</v>
      </c>
      <c r="X1019" s="583" t="s">
        <v>9563</v>
      </c>
      <c r="Y1019" s="718"/>
      <c r="Z1019" s="684"/>
      <c r="AA1019" s="684"/>
      <c r="AB1019" s="684"/>
      <c r="AC1019" s="684"/>
      <c r="AD1019" s="809"/>
      <c r="AE1019" s="809"/>
      <c r="AF1019" s="856"/>
    </row>
    <row r="1020" spans="1:32" ht="18" customHeight="1">
      <c r="A1020" s="351" t="s">
        <v>1688</v>
      </c>
      <c r="B1020" s="344" t="s">
        <v>911</v>
      </c>
      <c r="C1020" s="80" t="s">
        <v>5888</v>
      </c>
      <c r="D1020" s="123">
        <v>0.5</v>
      </c>
      <c r="E1020" s="124">
        <v>435</v>
      </c>
      <c r="F1020" s="3" t="s">
        <v>11224</v>
      </c>
      <c r="G1020" s="3" t="s">
        <v>9551</v>
      </c>
      <c r="H1020" s="3" t="s">
        <v>4008</v>
      </c>
      <c r="I1020" s="114" t="s">
        <v>7332</v>
      </c>
      <c r="J1020" s="408" t="s">
        <v>3675</v>
      </c>
      <c r="L1020" s="2" t="s">
        <v>1932</v>
      </c>
      <c r="O1020" s="71"/>
      <c r="R1020" s="33">
        <v>0</v>
      </c>
      <c r="S1020" s="33">
        <v>-1</v>
      </c>
      <c r="T1020" s="33">
        <v>0</v>
      </c>
      <c r="U1020" s="33">
        <v>-1</v>
      </c>
      <c r="V1020" s="77">
        <v>244.5</v>
      </c>
      <c r="W1020" s="272">
        <v>185.5</v>
      </c>
      <c r="X1020" s="342" t="s">
        <v>9563</v>
      </c>
      <c r="Y1020" s="711"/>
      <c r="Z1020" s="105"/>
      <c r="AA1020" s="105"/>
    </row>
    <row r="1021" spans="1:32" ht="18" customHeight="1">
      <c r="A1021" s="351" t="s">
        <v>5234</v>
      </c>
      <c r="B1021" s="344" t="s">
        <v>2068</v>
      </c>
      <c r="C1021" s="80" t="s">
        <v>10396</v>
      </c>
      <c r="D1021" s="123">
        <v>0.5</v>
      </c>
      <c r="E1021" s="124">
        <v>435</v>
      </c>
      <c r="F1021" s="3" t="s">
        <v>11224</v>
      </c>
      <c r="G1021" s="3" t="s">
        <v>9551</v>
      </c>
      <c r="H1021" s="3" t="s">
        <v>4008</v>
      </c>
      <c r="I1021" s="114"/>
      <c r="J1021" s="408"/>
      <c r="K1021" s="2" t="s">
        <v>1932</v>
      </c>
      <c r="O1021" s="71"/>
      <c r="R1021" s="33">
        <v>0</v>
      </c>
      <c r="S1021" s="33">
        <v>-1</v>
      </c>
      <c r="T1021" s="33">
        <v>0</v>
      </c>
      <c r="U1021" s="33">
        <v>-1</v>
      </c>
      <c r="V1021" s="77">
        <v>244.5</v>
      </c>
      <c r="W1021" s="272">
        <v>185.5</v>
      </c>
      <c r="X1021" s="342" t="s">
        <v>9563</v>
      </c>
      <c r="Y1021" s="711"/>
      <c r="Z1021" s="105"/>
      <c r="AA1021" s="105"/>
    </row>
    <row r="1022" spans="1:32" ht="18" customHeight="1">
      <c r="A1022" s="351" t="s">
        <v>5521</v>
      </c>
      <c r="B1022" s="344" t="s">
        <v>12751</v>
      </c>
      <c r="C1022" s="80" t="s">
        <v>5888</v>
      </c>
      <c r="D1022" s="123">
        <v>1</v>
      </c>
      <c r="E1022" s="124">
        <v>435</v>
      </c>
      <c r="F1022" s="12" t="s">
        <v>8270</v>
      </c>
      <c r="G1022" s="3"/>
      <c r="H1022" s="3" t="s">
        <v>6917</v>
      </c>
      <c r="I1022" s="114" t="s">
        <v>7757</v>
      </c>
      <c r="J1022" s="409"/>
      <c r="K1022" s="2" t="s">
        <v>1933</v>
      </c>
      <c r="O1022" s="71"/>
      <c r="R1022" s="33">
        <v>0</v>
      </c>
      <c r="S1022" s="33">
        <v>-2</v>
      </c>
      <c r="T1022" s="33">
        <v>0</v>
      </c>
      <c r="U1022" s="33">
        <v>-2</v>
      </c>
      <c r="V1022" s="77">
        <v>364</v>
      </c>
      <c r="W1022" s="272">
        <v>243</v>
      </c>
      <c r="X1022" s="342" t="s">
        <v>9563</v>
      </c>
      <c r="Y1022" s="711"/>
      <c r="Z1022" s="105"/>
      <c r="AA1022" s="105"/>
    </row>
    <row r="1023" spans="1:32" ht="18" customHeight="1">
      <c r="A1023" s="348" t="s">
        <v>10769</v>
      </c>
      <c r="B1023" s="344" t="s">
        <v>11989</v>
      </c>
      <c r="C1023" s="80" t="s">
        <v>2867</v>
      </c>
      <c r="D1023" s="123">
        <v>0.6</v>
      </c>
      <c r="E1023" s="124">
        <v>435</v>
      </c>
      <c r="F1023" s="3" t="s">
        <v>11224</v>
      </c>
      <c r="G1023" s="3" t="s">
        <v>11224</v>
      </c>
      <c r="H1023" s="3" t="s">
        <v>4008</v>
      </c>
      <c r="I1023" s="158" t="s">
        <v>10770</v>
      </c>
      <c r="J1023" s="410"/>
      <c r="K1023" s="2" t="s">
        <v>10008</v>
      </c>
      <c r="O1023" s="277"/>
      <c r="P1023" s="628"/>
      <c r="Q1023" s="628"/>
      <c r="R1023" s="33">
        <v>0</v>
      </c>
      <c r="S1023" s="33">
        <v>-2</v>
      </c>
      <c r="T1023" s="33">
        <v>0</v>
      </c>
      <c r="U1023" s="33">
        <v>-1</v>
      </c>
      <c r="V1023" s="77">
        <v>350</v>
      </c>
      <c r="W1023" s="272">
        <v>220</v>
      </c>
      <c r="X1023" s="342" t="s">
        <v>9563</v>
      </c>
      <c r="Y1023" s="711"/>
      <c r="Z1023" s="105"/>
      <c r="AA1023" s="105"/>
    </row>
    <row r="1024" spans="1:32" ht="18" customHeight="1">
      <c r="A1024" s="900" t="s">
        <v>10771</v>
      </c>
      <c r="B1024" s="864" t="s">
        <v>5700</v>
      </c>
      <c r="C1024" s="865" t="s">
        <v>5554</v>
      </c>
      <c r="D1024" s="847">
        <v>0.6</v>
      </c>
      <c r="E1024" s="848">
        <v>355</v>
      </c>
      <c r="F1024" s="850" t="s">
        <v>11224</v>
      </c>
      <c r="G1024" s="850" t="s">
        <v>11224</v>
      </c>
      <c r="H1024" s="850" t="s">
        <v>4008</v>
      </c>
      <c r="I1024" s="1044"/>
      <c r="J1024" s="1047"/>
      <c r="K1024" s="852" t="s">
        <v>11432</v>
      </c>
      <c r="L1024" s="910" t="s">
        <v>21884</v>
      </c>
      <c r="M1024" s="853"/>
      <c r="N1024" s="853"/>
      <c r="O1024" s="902"/>
      <c r="P1024" s="903"/>
      <c r="Q1024" s="903"/>
      <c r="R1024" s="856" t="s">
        <v>10990</v>
      </c>
      <c r="S1024" s="856" t="s">
        <v>1332</v>
      </c>
      <c r="T1024" s="856" t="s">
        <v>10990</v>
      </c>
      <c r="U1024" s="856" t="s">
        <v>3164</v>
      </c>
      <c r="V1024" s="856">
        <v>222</v>
      </c>
      <c r="W1024" s="857">
        <v>222</v>
      </c>
      <c r="X1024" s="858" t="s">
        <v>9563</v>
      </c>
      <c r="Y1024" s="859"/>
      <c r="Z1024" s="860"/>
      <c r="AA1024" s="860"/>
      <c r="AB1024" s="860"/>
      <c r="AC1024" s="860"/>
      <c r="AD1024" s="861"/>
      <c r="AE1024" s="861"/>
      <c r="AF1024" s="856"/>
    </row>
    <row r="1025" spans="1:32" ht="18" customHeight="1">
      <c r="A1025" s="900" t="s">
        <v>10772</v>
      </c>
      <c r="B1025" s="864" t="s">
        <v>5701</v>
      </c>
      <c r="C1025" s="865" t="s">
        <v>5554</v>
      </c>
      <c r="D1025" s="847">
        <v>0.6</v>
      </c>
      <c r="E1025" s="848">
        <v>355</v>
      </c>
      <c r="F1025" s="850" t="s">
        <v>11224</v>
      </c>
      <c r="G1025" s="850" t="s">
        <v>11224</v>
      </c>
      <c r="H1025" s="850" t="s">
        <v>4008</v>
      </c>
      <c r="I1025" s="1044"/>
      <c r="J1025" s="1047"/>
      <c r="K1025" s="852" t="s">
        <v>11432</v>
      </c>
      <c r="L1025" s="852"/>
      <c r="M1025" s="853"/>
      <c r="N1025" s="853"/>
      <c r="O1025" s="902"/>
      <c r="P1025" s="903"/>
      <c r="Q1025" s="903"/>
      <c r="R1025" s="856" t="s">
        <v>10990</v>
      </c>
      <c r="S1025" s="856"/>
      <c r="T1025" s="856" t="s">
        <v>10990</v>
      </c>
      <c r="U1025" s="856"/>
      <c r="V1025" s="856">
        <v>222</v>
      </c>
      <c r="W1025" s="857">
        <v>222</v>
      </c>
      <c r="X1025" s="858" t="s">
        <v>9563</v>
      </c>
      <c r="Y1025" s="859"/>
      <c r="Z1025" s="860"/>
      <c r="AA1025" s="860"/>
      <c r="AB1025" s="860"/>
      <c r="AC1025" s="860"/>
      <c r="AD1025" s="861"/>
      <c r="AE1025" s="861"/>
      <c r="AF1025" s="856"/>
    </row>
    <row r="1026" spans="1:32" ht="18" customHeight="1">
      <c r="A1026" s="348" t="s">
        <v>11096</v>
      </c>
      <c r="B1026" s="344" t="s">
        <v>5851</v>
      </c>
      <c r="C1026" s="80" t="s">
        <v>10396</v>
      </c>
      <c r="D1026" s="123">
        <v>0.8</v>
      </c>
      <c r="E1026" s="124">
        <v>435</v>
      </c>
      <c r="F1026" s="3" t="s">
        <v>11224</v>
      </c>
      <c r="G1026" s="3" t="s">
        <v>11224</v>
      </c>
      <c r="H1026" s="3" t="s">
        <v>4008</v>
      </c>
      <c r="I1026" s="158" t="s">
        <v>5949</v>
      </c>
      <c r="J1026" s="410"/>
      <c r="K1026" s="2" t="s">
        <v>1730</v>
      </c>
      <c r="O1026" s="277"/>
      <c r="P1026" s="628"/>
      <c r="Q1026" s="628"/>
      <c r="R1026" s="33">
        <v>0</v>
      </c>
      <c r="S1026" s="33">
        <v>-1</v>
      </c>
      <c r="T1026" s="33">
        <v>0</v>
      </c>
      <c r="U1026" s="33">
        <v>-1</v>
      </c>
      <c r="V1026" s="77">
        <v>324</v>
      </c>
      <c r="W1026" s="272">
        <v>215</v>
      </c>
      <c r="X1026" s="342" t="s">
        <v>9563</v>
      </c>
      <c r="Y1026" s="711"/>
      <c r="Z1026" s="105"/>
      <c r="AA1026" s="105"/>
    </row>
    <row r="1027" spans="1:32" ht="18" customHeight="1">
      <c r="A1027" s="900" t="s">
        <v>3070</v>
      </c>
      <c r="B1027" s="864" t="s">
        <v>9107</v>
      </c>
      <c r="C1027" s="865" t="s">
        <v>10396</v>
      </c>
      <c r="D1027" s="847">
        <v>0.52</v>
      </c>
      <c r="E1027" s="848">
        <v>355</v>
      </c>
      <c r="F1027" s="850" t="s">
        <v>11224</v>
      </c>
      <c r="G1027" s="850" t="s">
        <v>11224</v>
      </c>
      <c r="H1027" s="850" t="s">
        <v>4008</v>
      </c>
      <c r="I1027" s="1044" t="s">
        <v>10414</v>
      </c>
      <c r="J1027" s="1047"/>
      <c r="K1027" s="852" t="s">
        <v>11432</v>
      </c>
      <c r="L1027" s="910" t="s">
        <v>21884</v>
      </c>
      <c r="M1027" s="853"/>
      <c r="N1027" s="853"/>
      <c r="O1027" s="902"/>
      <c r="P1027" s="903"/>
      <c r="Q1027" s="903"/>
      <c r="R1027" s="856" t="s">
        <v>10990</v>
      </c>
      <c r="S1027" s="856"/>
      <c r="T1027" s="856" t="s">
        <v>10990</v>
      </c>
      <c r="U1027" s="856"/>
      <c r="V1027" s="856">
        <v>222</v>
      </c>
      <c r="W1027" s="857">
        <v>222</v>
      </c>
      <c r="X1027" s="858" t="s">
        <v>9563</v>
      </c>
      <c r="Y1027" s="859"/>
      <c r="Z1027" s="860"/>
      <c r="AA1027" s="860"/>
      <c r="AB1027" s="860"/>
      <c r="AC1027" s="860"/>
      <c r="AD1027" s="861"/>
      <c r="AE1027" s="861"/>
      <c r="AF1027" s="856"/>
    </row>
    <row r="1028" spans="1:32" ht="18" customHeight="1">
      <c r="A1028" s="900" t="s">
        <v>10811</v>
      </c>
      <c r="B1028" s="864" t="s">
        <v>3791</v>
      </c>
      <c r="C1028" s="865" t="s">
        <v>10396</v>
      </c>
      <c r="D1028" s="847">
        <v>0.5</v>
      </c>
      <c r="E1028" s="848">
        <v>520</v>
      </c>
      <c r="F1028" s="850" t="s">
        <v>11224</v>
      </c>
      <c r="G1028" s="850" t="s">
        <v>4008</v>
      </c>
      <c r="H1028" s="850" t="s">
        <v>4008</v>
      </c>
      <c r="I1028" s="1044" t="s">
        <v>3580</v>
      </c>
      <c r="J1028" s="1047"/>
      <c r="K1028" s="852" t="s">
        <v>2336</v>
      </c>
      <c r="L1028" s="852"/>
      <c r="M1028" s="853"/>
      <c r="N1028" s="853"/>
      <c r="O1028" s="902"/>
      <c r="P1028" s="903"/>
      <c r="Q1028" s="903"/>
      <c r="R1028" s="856">
        <v>0</v>
      </c>
      <c r="S1028" s="856">
        <v>-1</v>
      </c>
      <c r="T1028" s="856">
        <v>0</v>
      </c>
      <c r="U1028" s="856">
        <v>-1</v>
      </c>
      <c r="V1028" s="856">
        <v>245</v>
      </c>
      <c r="W1028" s="857">
        <v>180</v>
      </c>
      <c r="X1028" s="858" t="s">
        <v>9563</v>
      </c>
      <c r="Y1028" s="859"/>
      <c r="Z1028" s="860" t="s">
        <v>5501</v>
      </c>
      <c r="AA1028" s="860"/>
      <c r="AB1028" s="860"/>
      <c r="AC1028" s="860"/>
      <c r="AD1028" s="861"/>
      <c r="AE1028" s="861"/>
      <c r="AF1028" s="856"/>
    </row>
    <row r="1029" spans="1:32" ht="18" customHeight="1">
      <c r="A1029" s="900" t="s">
        <v>4651</v>
      </c>
      <c r="B1029" s="864" t="s">
        <v>11921</v>
      </c>
      <c r="C1029" s="865" t="s">
        <v>10396</v>
      </c>
      <c r="D1029" s="847">
        <v>0.5</v>
      </c>
      <c r="E1029" s="848">
        <v>520</v>
      </c>
      <c r="F1029" s="850" t="s">
        <v>11224</v>
      </c>
      <c r="G1029" s="850" t="s">
        <v>4008</v>
      </c>
      <c r="H1029" s="850" t="s">
        <v>4008</v>
      </c>
      <c r="I1029" s="1044" t="s">
        <v>3580</v>
      </c>
      <c r="J1029" s="1047"/>
      <c r="K1029" s="852" t="s">
        <v>2336</v>
      </c>
      <c r="L1029" s="910" t="s">
        <v>21884</v>
      </c>
      <c r="M1029" s="853"/>
      <c r="N1029" s="853"/>
      <c r="O1029" s="902"/>
      <c r="P1029" s="903"/>
      <c r="Q1029" s="903"/>
      <c r="R1029" s="856">
        <v>0</v>
      </c>
      <c r="S1029" s="856">
        <v>-1</v>
      </c>
      <c r="T1029" s="856">
        <v>0</v>
      </c>
      <c r="U1029" s="856">
        <v>-1</v>
      </c>
      <c r="V1029" s="856">
        <v>245</v>
      </c>
      <c r="W1029" s="857">
        <v>180</v>
      </c>
      <c r="X1029" s="858" t="s">
        <v>9563</v>
      </c>
      <c r="Y1029" s="859"/>
      <c r="Z1029" s="860" t="s">
        <v>5501</v>
      </c>
      <c r="AA1029" s="860"/>
      <c r="AB1029" s="860"/>
      <c r="AC1029" s="860"/>
      <c r="AD1029" s="861"/>
      <c r="AE1029" s="861"/>
      <c r="AF1029" s="856"/>
    </row>
    <row r="1030" spans="1:32" ht="18" customHeight="1">
      <c r="A1030" s="900" t="s">
        <v>5727</v>
      </c>
      <c r="B1030" s="864" t="s">
        <v>1660</v>
      </c>
      <c r="C1030" s="865" t="s">
        <v>11786</v>
      </c>
      <c r="D1030" s="847">
        <v>0.5</v>
      </c>
      <c r="E1030" s="848">
        <v>520</v>
      </c>
      <c r="F1030" s="850" t="s">
        <v>11224</v>
      </c>
      <c r="G1030" s="850" t="s">
        <v>4008</v>
      </c>
      <c r="H1030" s="850" t="s">
        <v>4008</v>
      </c>
      <c r="I1030" s="1044" t="s">
        <v>3580</v>
      </c>
      <c r="J1030" s="1047"/>
      <c r="K1030" s="852" t="s">
        <v>2336</v>
      </c>
      <c r="L1030" s="910" t="s">
        <v>21884</v>
      </c>
      <c r="M1030" s="853"/>
      <c r="N1030" s="853"/>
      <c r="O1030" s="902"/>
      <c r="P1030" s="903"/>
      <c r="Q1030" s="903"/>
      <c r="R1030" s="856">
        <v>0</v>
      </c>
      <c r="S1030" s="856">
        <v>-1</v>
      </c>
      <c r="T1030" s="856">
        <v>0</v>
      </c>
      <c r="U1030" s="856">
        <v>-1</v>
      </c>
      <c r="V1030" s="856">
        <v>245</v>
      </c>
      <c r="W1030" s="857">
        <v>180</v>
      </c>
      <c r="X1030" s="858" t="s">
        <v>9563</v>
      </c>
      <c r="Y1030" s="859"/>
      <c r="Z1030" s="860" t="s">
        <v>5501</v>
      </c>
      <c r="AA1030" s="860"/>
      <c r="AB1030" s="860"/>
      <c r="AC1030" s="860"/>
      <c r="AD1030" s="861"/>
      <c r="AE1030" s="861"/>
      <c r="AF1030" s="856"/>
    </row>
    <row r="1031" spans="1:32" ht="18" customHeight="1">
      <c r="A1031" s="900" t="s">
        <v>272</v>
      </c>
      <c r="B1031" s="864" t="s">
        <v>679</v>
      </c>
      <c r="C1031" s="912" t="s">
        <v>2353</v>
      </c>
      <c r="D1031" s="847">
        <v>0.5</v>
      </c>
      <c r="E1031" s="848">
        <v>520</v>
      </c>
      <c r="F1031" s="850" t="s">
        <v>11224</v>
      </c>
      <c r="G1031" s="850" t="s">
        <v>11224</v>
      </c>
      <c r="H1031" s="850" t="s">
        <v>4008</v>
      </c>
      <c r="I1031" s="1044" t="s">
        <v>3580</v>
      </c>
      <c r="J1031" s="1047"/>
      <c r="K1031" s="852" t="s">
        <v>2336</v>
      </c>
      <c r="L1031" s="910" t="s">
        <v>21884</v>
      </c>
      <c r="M1031" s="853"/>
      <c r="N1031" s="853"/>
      <c r="O1031" s="902"/>
      <c r="P1031" s="903"/>
      <c r="Q1031" s="903"/>
      <c r="R1031" s="856">
        <v>0</v>
      </c>
      <c r="S1031" s="856">
        <v>-1</v>
      </c>
      <c r="T1031" s="856">
        <v>0</v>
      </c>
      <c r="U1031" s="856">
        <v>-1</v>
      </c>
      <c r="V1031" s="856">
        <v>245</v>
      </c>
      <c r="W1031" s="857">
        <v>180</v>
      </c>
      <c r="X1031" s="858" t="s">
        <v>9563</v>
      </c>
      <c r="Y1031" s="859"/>
      <c r="Z1031" s="860" t="s">
        <v>5501</v>
      </c>
      <c r="AA1031" s="860"/>
      <c r="AB1031" s="860"/>
      <c r="AC1031" s="860"/>
      <c r="AD1031" s="861"/>
      <c r="AE1031" s="861"/>
      <c r="AF1031" s="856"/>
    </row>
    <row r="1032" spans="1:32" ht="18" customHeight="1">
      <c r="A1032" s="900" t="s">
        <v>11902</v>
      </c>
      <c r="B1032" s="864" t="s">
        <v>1992</v>
      </c>
      <c r="C1032" s="865" t="s">
        <v>6984</v>
      </c>
      <c r="D1032" s="847">
        <v>0.4</v>
      </c>
      <c r="E1032" s="848">
        <v>405</v>
      </c>
      <c r="F1032" s="850" t="s">
        <v>11224</v>
      </c>
      <c r="G1032" s="850" t="s">
        <v>4008</v>
      </c>
      <c r="H1032" s="850" t="s">
        <v>4008</v>
      </c>
      <c r="I1032" s="1044"/>
      <c r="J1032" s="1047"/>
      <c r="K1032" s="852" t="s">
        <v>1932</v>
      </c>
      <c r="L1032" s="852" t="s">
        <v>12446</v>
      </c>
      <c r="M1032" s="853"/>
      <c r="N1032" s="853"/>
      <c r="O1032" s="902"/>
      <c r="P1032" s="903"/>
      <c r="Q1032" s="903"/>
      <c r="R1032" s="856"/>
      <c r="S1032" s="856"/>
      <c r="T1032" s="856"/>
      <c r="U1032" s="856"/>
      <c r="V1032" s="856">
        <v>244.5</v>
      </c>
      <c r="W1032" s="857">
        <v>185.5</v>
      </c>
      <c r="X1032" s="858" t="s">
        <v>9563</v>
      </c>
      <c r="Y1032" s="859"/>
      <c r="Z1032" s="860"/>
      <c r="AA1032" s="860"/>
      <c r="AB1032" s="860"/>
      <c r="AC1032" s="860"/>
      <c r="AD1032" s="861"/>
      <c r="AE1032" s="861"/>
      <c r="AF1032" s="856"/>
    </row>
    <row r="1033" spans="1:32" ht="18" customHeight="1">
      <c r="A1033" s="900" t="s">
        <v>4335</v>
      </c>
      <c r="B1033" s="864" t="s">
        <v>10729</v>
      </c>
      <c r="C1033" s="865" t="s">
        <v>6984</v>
      </c>
      <c r="D1033" s="847">
        <v>0.4</v>
      </c>
      <c r="E1033" s="848">
        <v>405</v>
      </c>
      <c r="F1033" s="850" t="s">
        <v>11224</v>
      </c>
      <c r="G1033" s="850" t="s">
        <v>4008</v>
      </c>
      <c r="H1033" s="850" t="s">
        <v>4008</v>
      </c>
      <c r="I1033" s="1044"/>
      <c r="J1033" s="1047"/>
      <c r="K1033" s="852" t="s">
        <v>1932</v>
      </c>
      <c r="L1033" s="852" t="s">
        <v>12446</v>
      </c>
      <c r="M1033" s="853"/>
      <c r="N1033" s="853"/>
      <c r="O1033" s="902"/>
      <c r="P1033" s="903"/>
      <c r="Q1033" s="903"/>
      <c r="R1033" s="856"/>
      <c r="S1033" s="856"/>
      <c r="T1033" s="856"/>
      <c r="U1033" s="856"/>
      <c r="V1033" s="856">
        <v>244.5</v>
      </c>
      <c r="W1033" s="857">
        <v>185.5</v>
      </c>
      <c r="X1033" s="858" t="s">
        <v>9563</v>
      </c>
      <c r="Y1033" s="859"/>
      <c r="Z1033" s="860"/>
      <c r="AA1033" s="860"/>
      <c r="AB1033" s="860"/>
      <c r="AC1033" s="860"/>
      <c r="AD1033" s="861"/>
      <c r="AE1033" s="861"/>
      <c r="AF1033" s="856"/>
    </row>
    <row r="1034" spans="1:32" ht="18" customHeight="1">
      <c r="A1034" s="900" t="s">
        <v>4336</v>
      </c>
      <c r="B1034" s="864" t="s">
        <v>11039</v>
      </c>
      <c r="C1034" s="865" t="s">
        <v>5554</v>
      </c>
      <c r="D1034" s="847">
        <v>0.6</v>
      </c>
      <c r="E1034" s="848">
        <v>355</v>
      </c>
      <c r="F1034" s="850" t="s">
        <v>11224</v>
      </c>
      <c r="G1034" s="850" t="s">
        <v>11224</v>
      </c>
      <c r="H1034" s="850" t="s">
        <v>4008</v>
      </c>
      <c r="I1034" s="1044" t="s">
        <v>6875</v>
      </c>
      <c r="J1034" s="1047"/>
      <c r="K1034" s="852" t="s">
        <v>11432</v>
      </c>
      <c r="L1034" s="852" t="s">
        <v>12447</v>
      </c>
      <c r="M1034" s="910" t="s">
        <v>21884</v>
      </c>
      <c r="N1034" s="853"/>
      <c r="O1034" s="902"/>
      <c r="P1034" s="903"/>
      <c r="Q1034" s="903"/>
      <c r="R1034" s="856">
        <v>0</v>
      </c>
      <c r="S1034" s="856">
        <v>-1</v>
      </c>
      <c r="T1034" s="856">
        <v>0</v>
      </c>
      <c r="U1034" s="856">
        <v>-1</v>
      </c>
      <c r="V1034" s="856">
        <v>222</v>
      </c>
      <c r="W1034" s="857">
        <v>222</v>
      </c>
      <c r="X1034" s="858" t="s">
        <v>9563</v>
      </c>
      <c r="Y1034" s="859"/>
      <c r="Z1034" s="860"/>
      <c r="AA1034" s="860"/>
      <c r="AB1034" s="860"/>
      <c r="AC1034" s="860"/>
      <c r="AD1034" s="861"/>
      <c r="AE1034" s="861"/>
      <c r="AF1034" s="856"/>
    </row>
    <row r="1035" spans="1:32" ht="18" customHeight="1">
      <c r="A1035" s="348" t="s">
        <v>11422</v>
      </c>
      <c r="B1035" s="344" t="s">
        <v>8117</v>
      </c>
      <c r="C1035" s="177" t="s">
        <v>10396</v>
      </c>
      <c r="D1035" s="123">
        <v>0.8</v>
      </c>
      <c r="E1035" s="178">
        <v>520</v>
      </c>
      <c r="F1035" s="113" t="s">
        <v>11224</v>
      </c>
      <c r="G1035" s="113" t="s">
        <v>11224</v>
      </c>
      <c r="H1035" s="113" t="s">
        <v>4008</v>
      </c>
      <c r="I1035" s="802" t="s">
        <v>1690</v>
      </c>
      <c r="J1035" s="410"/>
      <c r="K1035" s="2" t="s">
        <v>11433</v>
      </c>
      <c r="L1035" s="2" t="s">
        <v>6114</v>
      </c>
      <c r="O1035" s="277"/>
      <c r="P1035" s="628"/>
      <c r="Q1035" s="628"/>
      <c r="R1035" s="33" t="s">
        <v>1331</v>
      </c>
      <c r="S1035" s="33" t="s">
        <v>6443</v>
      </c>
      <c r="T1035" s="33" t="s">
        <v>1331</v>
      </c>
      <c r="U1035" s="33" t="s">
        <v>4145</v>
      </c>
      <c r="V1035" s="77">
        <v>370</v>
      </c>
      <c r="W1035" s="272">
        <v>120</v>
      </c>
      <c r="X1035" s="342" t="s">
        <v>9563</v>
      </c>
      <c r="Y1035" s="711"/>
      <c r="Z1035" s="105"/>
      <c r="AA1035" s="105"/>
    </row>
    <row r="1036" spans="1:32" ht="18" customHeight="1">
      <c r="A1036" s="348" t="s">
        <v>1204</v>
      </c>
      <c r="B1036" s="340" t="s">
        <v>8118</v>
      </c>
      <c r="C1036" s="80" t="s">
        <v>10396</v>
      </c>
      <c r="D1036" s="123">
        <v>0.5</v>
      </c>
      <c r="E1036" s="124">
        <v>435</v>
      </c>
      <c r="F1036" s="3" t="s">
        <v>11224</v>
      </c>
      <c r="G1036" s="3" t="s">
        <v>4008</v>
      </c>
      <c r="H1036" s="3" t="s">
        <v>4008</v>
      </c>
      <c r="I1036" s="3"/>
      <c r="J1036" s="411"/>
      <c r="K1036" s="2" t="s">
        <v>1932</v>
      </c>
      <c r="L1036" s="2" t="s">
        <v>12446</v>
      </c>
      <c r="O1036" s="71"/>
      <c r="R1036" s="76" t="s">
        <v>6565</v>
      </c>
      <c r="S1036" s="76" t="s">
        <v>6567</v>
      </c>
      <c r="T1036" s="76" t="s">
        <v>6565</v>
      </c>
      <c r="U1036" s="82" t="s">
        <v>6775</v>
      </c>
      <c r="V1036" s="77">
        <v>244.5</v>
      </c>
      <c r="W1036" s="272">
        <v>185.5</v>
      </c>
      <c r="X1036" s="342" t="s">
        <v>9563</v>
      </c>
      <c r="Y1036" s="711"/>
      <c r="Z1036" s="105"/>
      <c r="AA1036" s="105"/>
    </row>
    <row r="1037" spans="1:32" ht="18" customHeight="1">
      <c r="A1037" s="900" t="s">
        <v>10478</v>
      </c>
      <c r="B1037" s="907" t="s">
        <v>12452</v>
      </c>
      <c r="C1037" s="865" t="s">
        <v>5554</v>
      </c>
      <c r="D1037" s="847">
        <v>0.6</v>
      </c>
      <c r="E1037" s="848">
        <v>355</v>
      </c>
      <c r="F1037" s="850" t="s">
        <v>11224</v>
      </c>
      <c r="G1037" s="850" t="s">
        <v>11224</v>
      </c>
      <c r="H1037" s="850" t="s">
        <v>4008</v>
      </c>
      <c r="I1037" s="1044" t="s">
        <v>6875</v>
      </c>
      <c r="J1037" s="1106"/>
      <c r="K1037" s="852" t="s">
        <v>11432</v>
      </c>
      <c r="L1037" s="852"/>
      <c r="M1037" s="853"/>
      <c r="N1037" s="853"/>
      <c r="O1037" s="1050"/>
      <c r="P1037" s="855"/>
      <c r="Q1037" s="855"/>
      <c r="R1037" s="909" t="s">
        <v>1234</v>
      </c>
      <c r="S1037" s="909"/>
      <c r="T1037" s="909" t="s">
        <v>1234</v>
      </c>
      <c r="U1037" s="889"/>
      <c r="V1037" s="856">
        <v>222</v>
      </c>
      <c r="W1037" s="857">
        <v>222</v>
      </c>
      <c r="X1037" s="858" t="s">
        <v>9563</v>
      </c>
      <c r="Y1037" s="859"/>
      <c r="Z1037" s="860"/>
      <c r="AA1037" s="860"/>
      <c r="AB1037" s="860"/>
      <c r="AC1037" s="860"/>
      <c r="AD1037" s="861"/>
      <c r="AE1037" s="861"/>
      <c r="AF1037" s="856"/>
    </row>
    <row r="1038" spans="1:32" ht="18" customHeight="1">
      <c r="A1038" s="900" t="s">
        <v>10479</v>
      </c>
      <c r="B1038" s="907" t="s">
        <v>5975</v>
      </c>
      <c r="C1038" s="865" t="s">
        <v>5554</v>
      </c>
      <c r="D1038" s="847">
        <v>0.6</v>
      </c>
      <c r="E1038" s="848">
        <v>355</v>
      </c>
      <c r="F1038" s="850" t="s">
        <v>11224</v>
      </c>
      <c r="G1038" s="850" t="s">
        <v>11224</v>
      </c>
      <c r="H1038" s="850" t="s">
        <v>4008</v>
      </c>
      <c r="I1038" s="850"/>
      <c r="J1038" s="1106"/>
      <c r="K1038" s="852" t="s">
        <v>11432</v>
      </c>
      <c r="L1038" s="852"/>
      <c r="M1038" s="853"/>
      <c r="N1038" s="853"/>
      <c r="O1038" s="1050"/>
      <c r="P1038" s="855"/>
      <c r="Q1038" s="855"/>
      <c r="R1038" s="909" t="s">
        <v>1234</v>
      </c>
      <c r="S1038" s="909"/>
      <c r="T1038" s="909" t="s">
        <v>1234</v>
      </c>
      <c r="U1038" s="889"/>
      <c r="V1038" s="856">
        <v>222</v>
      </c>
      <c r="W1038" s="857">
        <v>222</v>
      </c>
      <c r="X1038" s="858" t="s">
        <v>9563</v>
      </c>
      <c r="Y1038" s="859"/>
      <c r="Z1038" s="860"/>
      <c r="AA1038" s="860"/>
      <c r="AB1038" s="860"/>
      <c r="AC1038" s="860"/>
      <c r="AD1038" s="861"/>
      <c r="AE1038" s="861"/>
      <c r="AF1038" s="856"/>
    </row>
    <row r="1039" spans="1:32" ht="18" customHeight="1">
      <c r="A1039" s="900" t="s">
        <v>10807</v>
      </c>
      <c r="B1039" s="1048" t="s">
        <v>5318</v>
      </c>
      <c r="C1039" s="865" t="s">
        <v>10396</v>
      </c>
      <c r="D1039" s="847">
        <v>0.5</v>
      </c>
      <c r="E1039" s="848">
        <v>435</v>
      </c>
      <c r="F1039" s="850" t="s">
        <v>11224</v>
      </c>
      <c r="G1039" s="850" t="s">
        <v>4008</v>
      </c>
      <c r="H1039" s="850" t="s">
        <v>4008</v>
      </c>
      <c r="I1039" s="850">
        <v>480</v>
      </c>
      <c r="J1039" s="1049"/>
      <c r="K1039" s="852" t="s">
        <v>10008</v>
      </c>
      <c r="L1039" s="852"/>
      <c r="M1039" s="1051" t="s">
        <v>3603</v>
      </c>
      <c r="N1039" s="853"/>
      <c r="O1039" s="1050"/>
      <c r="P1039" s="855"/>
      <c r="Q1039" s="855"/>
      <c r="R1039" s="856" t="s">
        <v>1331</v>
      </c>
      <c r="S1039" s="856"/>
      <c r="T1039" s="856" t="s">
        <v>1331</v>
      </c>
      <c r="U1039" s="856"/>
      <c r="V1039" s="856">
        <v>367</v>
      </c>
      <c r="W1039" s="857">
        <v>245</v>
      </c>
      <c r="X1039" s="858" t="s">
        <v>9563</v>
      </c>
      <c r="Y1039" s="859"/>
      <c r="Z1039" s="860"/>
      <c r="AA1039" s="860"/>
      <c r="AB1039" s="860"/>
      <c r="AC1039" s="860"/>
      <c r="AD1039" s="861"/>
      <c r="AE1039" s="861"/>
      <c r="AF1039" s="856"/>
    </row>
    <row r="1040" spans="1:32" ht="18" customHeight="1">
      <c r="A1040" s="900" t="s">
        <v>10843</v>
      </c>
      <c r="B1040" s="907" t="s">
        <v>8818</v>
      </c>
      <c r="C1040" s="865" t="s">
        <v>10396</v>
      </c>
      <c r="D1040" s="847">
        <v>0.6</v>
      </c>
      <c r="E1040" s="848">
        <v>435</v>
      </c>
      <c r="F1040" s="850" t="s">
        <v>11224</v>
      </c>
      <c r="G1040" s="850" t="s">
        <v>11224</v>
      </c>
      <c r="H1040" s="850" t="s">
        <v>4008</v>
      </c>
      <c r="I1040" s="850"/>
      <c r="J1040" s="1049"/>
      <c r="K1040" s="852" t="s">
        <v>10008</v>
      </c>
      <c r="L1040" s="852"/>
      <c r="M1040" s="1051"/>
      <c r="N1040" s="853"/>
      <c r="O1040" s="1050"/>
      <c r="P1040" s="855"/>
      <c r="Q1040" s="855"/>
      <c r="R1040" s="856">
        <v>0</v>
      </c>
      <c r="S1040" s="856">
        <v>-2</v>
      </c>
      <c r="T1040" s="856">
        <v>0</v>
      </c>
      <c r="U1040" s="856">
        <v>-1</v>
      </c>
      <c r="V1040" s="856">
        <v>367</v>
      </c>
      <c r="W1040" s="857">
        <v>245</v>
      </c>
      <c r="X1040" s="858" t="s">
        <v>9563</v>
      </c>
      <c r="Y1040" s="859"/>
      <c r="Z1040" s="860"/>
      <c r="AA1040" s="860"/>
      <c r="AB1040" s="860"/>
      <c r="AC1040" s="860"/>
      <c r="AD1040" s="861"/>
      <c r="AE1040" s="861"/>
      <c r="AF1040" s="856"/>
    </row>
    <row r="1041" spans="1:32" ht="18" customHeight="1">
      <c r="A1041" s="348" t="s">
        <v>12224</v>
      </c>
      <c r="B1041" s="340" t="s">
        <v>3197</v>
      </c>
      <c r="C1041" s="80" t="s">
        <v>10396</v>
      </c>
      <c r="D1041" s="123">
        <v>0.6</v>
      </c>
      <c r="E1041" s="180">
        <v>435</v>
      </c>
      <c r="F1041" s="3" t="s">
        <v>11224</v>
      </c>
      <c r="G1041" s="3" t="s">
        <v>11224</v>
      </c>
      <c r="H1041" s="3" t="s">
        <v>4008</v>
      </c>
      <c r="I1041" s="3">
        <v>400</v>
      </c>
      <c r="J1041" s="368"/>
      <c r="K1041" s="2" t="s">
        <v>10008</v>
      </c>
      <c r="M1041" s="98"/>
      <c r="O1041" s="71"/>
      <c r="R1041" s="33" t="s">
        <v>1331</v>
      </c>
      <c r="S1041" s="33" t="s">
        <v>6443</v>
      </c>
      <c r="T1041" s="33" t="s">
        <v>1331</v>
      </c>
      <c r="U1041" s="33" t="s">
        <v>4145</v>
      </c>
      <c r="V1041" s="77">
        <v>367</v>
      </c>
      <c r="W1041" s="272">
        <v>245</v>
      </c>
      <c r="X1041" s="342" t="s">
        <v>9563</v>
      </c>
      <c r="Y1041" s="711"/>
      <c r="Z1041" s="105"/>
      <c r="AA1041" s="105"/>
    </row>
    <row r="1042" spans="1:32" ht="18" customHeight="1">
      <c r="A1042" s="900" t="s">
        <v>5006</v>
      </c>
      <c r="B1042" s="907" t="s">
        <v>9737</v>
      </c>
      <c r="C1042" s="860" t="s">
        <v>10396</v>
      </c>
      <c r="D1042" s="847">
        <v>0.8</v>
      </c>
      <c r="E1042" s="848">
        <v>435</v>
      </c>
      <c r="F1042" s="850" t="s">
        <v>11224</v>
      </c>
      <c r="G1042" s="850" t="s">
        <v>11224</v>
      </c>
      <c r="H1042" s="850" t="s">
        <v>4008</v>
      </c>
      <c r="I1042" s="850">
        <v>130</v>
      </c>
      <c r="J1042" s="1049"/>
      <c r="K1042" s="852" t="s">
        <v>10008</v>
      </c>
      <c r="L1042" s="852"/>
      <c r="M1042" s="1051"/>
      <c r="N1042" s="853"/>
      <c r="O1042" s="1050"/>
      <c r="P1042" s="855"/>
      <c r="Q1042" s="855"/>
      <c r="R1042" s="856">
        <v>0</v>
      </c>
      <c r="S1042" s="856">
        <v>-2</v>
      </c>
      <c r="T1042" s="856">
        <v>0</v>
      </c>
      <c r="U1042" s="856">
        <v>-1</v>
      </c>
      <c r="V1042" s="856">
        <v>367</v>
      </c>
      <c r="W1042" s="857">
        <v>245</v>
      </c>
      <c r="X1042" s="858" t="s">
        <v>9563</v>
      </c>
      <c r="Y1042" s="859"/>
      <c r="Z1042" s="860"/>
      <c r="AA1042" s="860"/>
      <c r="AB1042" s="860"/>
      <c r="AC1042" s="860"/>
      <c r="AD1042" s="861"/>
      <c r="AE1042" s="861"/>
      <c r="AF1042" s="856"/>
    </row>
    <row r="1043" spans="1:32" ht="18" customHeight="1">
      <c r="A1043" s="348" t="s">
        <v>5007</v>
      </c>
      <c r="B1043" s="340" t="s">
        <v>3326</v>
      </c>
      <c r="C1043" s="105" t="s">
        <v>10396</v>
      </c>
      <c r="D1043" s="123">
        <v>0.5</v>
      </c>
      <c r="E1043" s="124">
        <v>360</v>
      </c>
      <c r="F1043" s="3" t="s">
        <v>11224</v>
      </c>
      <c r="G1043" s="3" t="s">
        <v>4008</v>
      </c>
      <c r="H1043" s="3" t="s">
        <v>4008</v>
      </c>
      <c r="I1043" s="3"/>
      <c r="J1043" s="368"/>
      <c r="K1043" s="2" t="s">
        <v>1932</v>
      </c>
      <c r="M1043" s="98"/>
      <c r="O1043" s="71"/>
      <c r="R1043" s="33" t="s">
        <v>1331</v>
      </c>
      <c r="S1043" s="33" t="s">
        <v>6443</v>
      </c>
      <c r="T1043" s="33" t="s">
        <v>1331</v>
      </c>
      <c r="U1043" s="33" t="s">
        <v>4145</v>
      </c>
      <c r="V1043" s="77">
        <v>244.5</v>
      </c>
      <c r="W1043" s="272">
        <v>185.5</v>
      </c>
      <c r="X1043" s="342" t="s">
        <v>9563</v>
      </c>
      <c r="Y1043" s="711"/>
      <c r="Z1043" s="105"/>
      <c r="AA1043" s="105"/>
    </row>
    <row r="1044" spans="1:32" ht="18" customHeight="1">
      <c r="A1044" s="348" t="s">
        <v>8513</v>
      </c>
      <c r="B1044" s="340" t="s">
        <v>7264</v>
      </c>
      <c r="C1044" s="105" t="s">
        <v>10396</v>
      </c>
      <c r="D1044" s="123">
        <v>0.5</v>
      </c>
      <c r="E1044" s="124">
        <v>435</v>
      </c>
      <c r="F1044" s="3" t="s">
        <v>11224</v>
      </c>
      <c r="G1044" s="3" t="s">
        <v>4008</v>
      </c>
      <c r="H1044" s="3" t="s">
        <v>4008</v>
      </c>
      <c r="I1044" s="3">
        <v>430</v>
      </c>
      <c r="J1044" s="368"/>
      <c r="K1044" s="2" t="s">
        <v>10008</v>
      </c>
      <c r="M1044" s="98"/>
      <c r="O1044" s="71"/>
      <c r="R1044" s="33">
        <v>0</v>
      </c>
      <c r="S1044" s="33">
        <v>-2</v>
      </c>
      <c r="T1044" s="33">
        <v>0</v>
      </c>
      <c r="U1044" s="33">
        <v>-1</v>
      </c>
      <c r="V1044" s="77">
        <v>367</v>
      </c>
      <c r="W1044" s="272">
        <v>245</v>
      </c>
      <c r="X1044" s="342" t="s">
        <v>9563</v>
      </c>
      <c r="Y1044" s="711"/>
      <c r="Z1044" s="105"/>
      <c r="AA1044" s="105"/>
    </row>
    <row r="1045" spans="1:32" ht="18" customHeight="1">
      <c r="A1045" s="900" t="s">
        <v>11992</v>
      </c>
      <c r="B1045" s="907" t="s">
        <v>340</v>
      </c>
      <c r="C1045" s="1080" t="s">
        <v>10396</v>
      </c>
      <c r="D1045" s="1081">
        <v>0.8</v>
      </c>
      <c r="E1045" s="1082">
        <v>520</v>
      </c>
      <c r="F1045" s="1083" t="s">
        <v>11224</v>
      </c>
      <c r="G1045" s="1083" t="s">
        <v>11224</v>
      </c>
      <c r="H1045" s="1083" t="s">
        <v>4008</v>
      </c>
      <c r="I1045" s="1084">
        <v>240</v>
      </c>
      <c r="J1045" s="851"/>
      <c r="K1045" s="852" t="s">
        <v>5654</v>
      </c>
      <c r="L1045" s="910" t="s">
        <v>21884</v>
      </c>
      <c r="M1045" s="853"/>
      <c r="N1045" s="853"/>
      <c r="O1045" s="1050"/>
      <c r="P1045" s="855"/>
      <c r="Q1045" s="855"/>
      <c r="R1045" s="856">
        <v>0</v>
      </c>
      <c r="S1045" s="856">
        <v>-2</v>
      </c>
      <c r="T1045" s="856">
        <v>0</v>
      </c>
      <c r="U1045" s="856">
        <v>-1</v>
      </c>
      <c r="V1045" s="856">
        <v>297</v>
      </c>
      <c r="W1045" s="857">
        <v>207</v>
      </c>
      <c r="X1045" s="858" t="s">
        <v>9563</v>
      </c>
      <c r="Y1045" s="859"/>
      <c r="Z1045" s="860"/>
      <c r="AA1045" s="860" t="s">
        <v>12334</v>
      </c>
      <c r="AB1045" s="860"/>
      <c r="AC1045" s="860"/>
      <c r="AD1045" s="861"/>
      <c r="AE1045" s="861"/>
      <c r="AF1045" s="856"/>
    </row>
    <row r="1046" spans="1:32" ht="18" customHeight="1">
      <c r="A1046" s="348" t="s">
        <v>3118</v>
      </c>
      <c r="B1046" s="340" t="s">
        <v>8267</v>
      </c>
      <c r="C1046" s="105" t="s">
        <v>10396</v>
      </c>
      <c r="D1046" s="123">
        <v>0.7</v>
      </c>
      <c r="E1046" s="124">
        <v>435</v>
      </c>
      <c r="F1046" s="3" t="s">
        <v>11224</v>
      </c>
      <c r="G1046" s="3" t="s">
        <v>11224</v>
      </c>
      <c r="H1046" s="3" t="s">
        <v>4008</v>
      </c>
      <c r="I1046" s="3">
        <v>230</v>
      </c>
      <c r="J1046" s="368"/>
      <c r="K1046" s="2" t="s">
        <v>5676</v>
      </c>
      <c r="O1046" s="71"/>
      <c r="R1046" s="33">
        <v>0</v>
      </c>
      <c r="S1046" s="33">
        <v>-2</v>
      </c>
      <c r="T1046" s="33">
        <v>0</v>
      </c>
      <c r="U1046" s="33">
        <v>-1</v>
      </c>
      <c r="V1046" s="77">
        <v>370</v>
      </c>
      <c r="W1046" s="272">
        <v>250</v>
      </c>
      <c r="X1046" s="342" t="s">
        <v>9563</v>
      </c>
      <c r="Y1046" s="711"/>
      <c r="Z1046" s="105"/>
      <c r="AA1046" s="105"/>
    </row>
    <row r="1047" spans="1:32" ht="18" customHeight="1">
      <c r="A1047" s="348" t="s">
        <v>11286</v>
      </c>
      <c r="B1047" s="340" t="s">
        <v>12274</v>
      </c>
      <c r="C1047" s="105" t="s">
        <v>2884</v>
      </c>
      <c r="D1047" s="123">
        <v>1</v>
      </c>
      <c r="E1047" s="124">
        <v>440</v>
      </c>
      <c r="F1047" s="3" t="s">
        <v>11224</v>
      </c>
      <c r="G1047" s="3" t="s">
        <v>11224</v>
      </c>
      <c r="H1047" s="3" t="s">
        <v>4008</v>
      </c>
      <c r="I1047" s="3"/>
      <c r="J1047" s="368"/>
      <c r="K1047" s="2" t="s">
        <v>11034</v>
      </c>
      <c r="O1047" s="71"/>
      <c r="R1047" s="33">
        <v>0</v>
      </c>
      <c r="S1047" s="33">
        <v>-2</v>
      </c>
      <c r="T1047" s="33">
        <v>0</v>
      </c>
      <c r="U1047" s="33">
        <v>-1</v>
      </c>
      <c r="V1047" s="77">
        <v>370</v>
      </c>
      <c r="W1047" s="272">
        <v>250</v>
      </c>
      <c r="X1047" s="342" t="s">
        <v>7518</v>
      </c>
      <c r="Y1047" s="711"/>
      <c r="Z1047" s="105"/>
      <c r="AA1047" s="105"/>
    </row>
    <row r="1048" spans="1:32" ht="18" customHeight="1">
      <c r="A1048" s="900" t="s">
        <v>4261</v>
      </c>
      <c r="B1048" s="907" t="s">
        <v>1209</v>
      </c>
      <c r="C1048" s="860" t="s">
        <v>10396</v>
      </c>
      <c r="D1048" s="847">
        <v>0.6</v>
      </c>
      <c r="E1048" s="848">
        <v>520</v>
      </c>
      <c r="F1048" s="850" t="s">
        <v>11224</v>
      </c>
      <c r="G1048" s="850" t="s">
        <v>11224</v>
      </c>
      <c r="H1048" s="850" t="s">
        <v>4008</v>
      </c>
      <c r="I1048" s="850"/>
      <c r="J1048" s="1049"/>
      <c r="K1048" s="852" t="s">
        <v>1244</v>
      </c>
      <c r="L1048" s="910" t="s">
        <v>21884</v>
      </c>
      <c r="M1048" s="853"/>
      <c r="N1048" s="853"/>
      <c r="O1048" s="1050"/>
      <c r="P1048" s="855"/>
      <c r="Q1048" s="855"/>
      <c r="R1048" s="856">
        <v>0</v>
      </c>
      <c r="S1048" s="856">
        <v>-2</v>
      </c>
      <c r="T1048" s="856">
        <v>0</v>
      </c>
      <c r="U1048" s="856">
        <v>-1</v>
      </c>
      <c r="V1048" s="856">
        <v>297</v>
      </c>
      <c r="W1048" s="857">
        <v>207</v>
      </c>
      <c r="X1048" s="858" t="s">
        <v>9563</v>
      </c>
      <c r="Y1048" s="859"/>
      <c r="Z1048" s="860"/>
      <c r="AA1048" s="860"/>
      <c r="AB1048" s="860"/>
      <c r="AC1048" s="860"/>
      <c r="AD1048" s="861"/>
      <c r="AE1048" s="861"/>
      <c r="AF1048" s="856"/>
    </row>
    <row r="1049" spans="1:32" ht="18" customHeight="1">
      <c r="A1049" s="844" t="s">
        <v>3826</v>
      </c>
      <c r="B1049" s="845" t="s">
        <v>2321</v>
      </c>
      <c r="C1049" s="846" t="s">
        <v>4033</v>
      </c>
      <c r="D1049" s="847">
        <v>0.6</v>
      </c>
      <c r="E1049" s="848">
        <v>520</v>
      </c>
      <c r="F1049" s="850" t="s">
        <v>2647</v>
      </c>
      <c r="G1049" s="850" t="s">
        <v>2647</v>
      </c>
      <c r="H1049" s="850" t="s">
        <v>9551</v>
      </c>
      <c r="I1049" s="850">
        <v>420</v>
      </c>
      <c r="J1049" s="1049"/>
      <c r="K1049" s="852" t="s">
        <v>11855</v>
      </c>
      <c r="L1049" s="910" t="s">
        <v>21884</v>
      </c>
      <c r="M1049" s="853"/>
      <c r="N1049" s="853"/>
      <c r="O1049" s="1050"/>
      <c r="P1049" s="855"/>
      <c r="Q1049" s="855"/>
      <c r="R1049" s="856">
        <v>0</v>
      </c>
      <c r="S1049" s="856">
        <v>-2</v>
      </c>
      <c r="T1049" s="856">
        <v>0</v>
      </c>
      <c r="U1049" s="856">
        <v>-1</v>
      </c>
      <c r="V1049" s="856">
        <v>297</v>
      </c>
      <c r="W1049" s="857">
        <v>207</v>
      </c>
      <c r="X1049" s="858" t="s">
        <v>9563</v>
      </c>
      <c r="Y1049" s="859"/>
      <c r="Z1049" s="860"/>
      <c r="AA1049" s="860"/>
      <c r="AB1049" s="860"/>
      <c r="AC1049" s="860"/>
      <c r="AD1049" s="861"/>
      <c r="AE1049" s="861"/>
      <c r="AF1049" s="856"/>
    </row>
    <row r="1050" spans="1:32" ht="18" customHeight="1">
      <c r="A1050" s="301" t="s">
        <v>4455</v>
      </c>
      <c r="B1050" s="548" t="s">
        <v>4456</v>
      </c>
      <c r="C1050" s="546" t="s">
        <v>4457</v>
      </c>
      <c r="D1050" s="123">
        <v>0.6</v>
      </c>
      <c r="E1050" s="124">
        <v>360</v>
      </c>
      <c r="F1050" s="12" t="s">
        <v>8270</v>
      </c>
      <c r="G1050" s="3" t="s">
        <v>961</v>
      </c>
      <c r="H1050" s="3" t="s">
        <v>961</v>
      </c>
      <c r="I1050" s="3">
        <v>500</v>
      </c>
      <c r="J1050" s="368"/>
      <c r="K1050" s="2" t="s">
        <v>7739</v>
      </c>
      <c r="O1050" s="71"/>
      <c r="R1050" s="33" t="s">
        <v>10991</v>
      </c>
      <c r="S1050" s="33" t="s">
        <v>11003</v>
      </c>
      <c r="T1050" s="33" t="s">
        <v>10991</v>
      </c>
      <c r="U1050" s="33" t="s">
        <v>11003</v>
      </c>
      <c r="V1050" s="77">
        <v>23</v>
      </c>
      <c r="W1050" s="272">
        <v>170</v>
      </c>
      <c r="X1050" s="342" t="s">
        <v>3087</v>
      </c>
      <c r="Y1050" s="711"/>
      <c r="Z1050" s="105"/>
      <c r="AA1050" s="105" t="s">
        <v>12334</v>
      </c>
      <c r="AB1050" s="105" t="s">
        <v>4985</v>
      </c>
    </row>
    <row r="1051" spans="1:32" ht="18" customHeight="1">
      <c r="A1051" s="301" t="s">
        <v>7602</v>
      </c>
      <c r="B1051" s="548" t="s">
        <v>11596</v>
      </c>
      <c r="C1051" s="557" t="s">
        <v>10569</v>
      </c>
      <c r="D1051" s="123">
        <v>0.8</v>
      </c>
      <c r="E1051" s="124">
        <v>405</v>
      </c>
      <c r="F1051" s="3"/>
      <c r="G1051" s="3"/>
      <c r="H1051" s="3"/>
      <c r="I1051" s="3"/>
      <c r="J1051" s="368"/>
      <c r="O1051" s="71"/>
      <c r="R1051" s="33"/>
      <c r="S1051" s="33"/>
      <c r="T1051" s="33"/>
      <c r="U1051" s="33"/>
      <c r="Y1051" s="711"/>
      <c r="Z1051" s="105"/>
      <c r="AA1051" s="105"/>
    </row>
    <row r="1052" spans="1:32" ht="18" customHeight="1">
      <c r="A1052" s="301" t="s">
        <v>7814</v>
      </c>
      <c r="B1052" s="548" t="s">
        <v>7815</v>
      </c>
      <c r="C1052" s="546" t="s">
        <v>10131</v>
      </c>
      <c r="D1052" s="123">
        <v>0.5</v>
      </c>
      <c r="E1052" s="124">
        <v>520</v>
      </c>
      <c r="F1052" s="3" t="s">
        <v>10132</v>
      </c>
      <c r="G1052" s="3" t="s">
        <v>10133</v>
      </c>
      <c r="H1052" s="3" t="s">
        <v>10133</v>
      </c>
      <c r="I1052" s="3">
        <v>1140</v>
      </c>
      <c r="J1052" s="368"/>
      <c r="K1052" s="2" t="s">
        <v>4868</v>
      </c>
      <c r="O1052" s="71"/>
      <c r="R1052" s="33" t="s">
        <v>10991</v>
      </c>
      <c r="S1052" s="33" t="s">
        <v>11003</v>
      </c>
      <c r="T1052" s="33" t="s">
        <v>10991</v>
      </c>
      <c r="U1052" s="33" t="s">
        <v>11003</v>
      </c>
      <c r="V1052" s="77">
        <v>245</v>
      </c>
      <c r="W1052" s="272">
        <v>180</v>
      </c>
      <c r="X1052" s="342" t="s">
        <v>8107</v>
      </c>
      <c r="Y1052" s="711"/>
      <c r="Z1052" s="105"/>
      <c r="AA1052" s="105"/>
    </row>
    <row r="1053" spans="1:32" ht="18" customHeight="1">
      <c r="A1053" s="301" t="s">
        <v>8842</v>
      </c>
      <c r="B1053" s="548" t="s">
        <v>3892</v>
      </c>
      <c r="C1053" s="546" t="s">
        <v>11718</v>
      </c>
      <c r="D1053" s="123">
        <v>0.7</v>
      </c>
      <c r="E1053" s="124">
        <v>435</v>
      </c>
      <c r="F1053" s="3" t="s">
        <v>2647</v>
      </c>
      <c r="G1053" s="3" t="s">
        <v>2647</v>
      </c>
      <c r="H1053" s="3" t="s">
        <v>9551</v>
      </c>
      <c r="I1053" s="3">
        <v>170</v>
      </c>
      <c r="J1053" s="368"/>
      <c r="K1053" s="2" t="s">
        <v>7780</v>
      </c>
      <c r="O1053" s="71"/>
      <c r="R1053" s="33" t="s">
        <v>10991</v>
      </c>
      <c r="S1053" s="33" t="s">
        <v>11003</v>
      </c>
      <c r="T1053" s="33" t="s">
        <v>10991</v>
      </c>
      <c r="U1053" s="33" t="s">
        <v>11003</v>
      </c>
      <c r="V1053" s="77">
        <v>367</v>
      </c>
      <c r="W1053" s="272">
        <v>245</v>
      </c>
      <c r="X1053" s="342" t="s">
        <v>9563</v>
      </c>
      <c r="Y1053" s="711"/>
      <c r="Z1053" s="105"/>
      <c r="AA1053" s="105"/>
    </row>
    <row r="1054" spans="1:32" ht="18" customHeight="1">
      <c r="A1054" s="609" t="s">
        <v>3827</v>
      </c>
      <c r="B1054" s="610" t="s">
        <v>5178</v>
      </c>
      <c r="C1054" s="577" t="s">
        <v>4033</v>
      </c>
      <c r="D1054" s="151">
        <v>0.6</v>
      </c>
      <c r="E1054" s="148">
        <v>435</v>
      </c>
      <c r="F1054" s="88" t="s">
        <v>11224</v>
      </c>
      <c r="G1054" s="88" t="s">
        <v>10109</v>
      </c>
      <c r="H1054" s="88" t="s">
        <v>4008</v>
      </c>
      <c r="I1054" s="88"/>
      <c r="J1054" s="611"/>
      <c r="K1054" s="13" t="s">
        <v>7780</v>
      </c>
      <c r="L1054" s="13"/>
      <c r="M1054" s="108"/>
      <c r="N1054" s="108"/>
      <c r="O1054" s="612"/>
      <c r="P1054" s="627"/>
      <c r="Q1054" s="627"/>
      <c r="R1054" s="33" t="s">
        <v>10991</v>
      </c>
      <c r="S1054" s="33" t="s">
        <v>11003</v>
      </c>
      <c r="T1054" s="33" t="s">
        <v>10991</v>
      </c>
      <c r="U1054" s="33" t="s">
        <v>11003</v>
      </c>
      <c r="V1054" s="33">
        <v>367</v>
      </c>
      <c r="W1054" s="582">
        <v>245</v>
      </c>
      <c r="X1054" s="583" t="s">
        <v>9563</v>
      </c>
      <c r="Y1054" s="711"/>
      <c r="Z1054" s="105"/>
      <c r="AA1054" s="105"/>
    </row>
    <row r="1055" spans="1:32" ht="18" customHeight="1">
      <c r="A1055" s="301" t="s">
        <v>11463</v>
      </c>
      <c r="B1055" s="548" t="s">
        <v>5178</v>
      </c>
      <c r="C1055" s="546" t="s">
        <v>4033</v>
      </c>
      <c r="D1055" s="123">
        <v>0.6</v>
      </c>
      <c r="E1055" s="124">
        <v>435</v>
      </c>
      <c r="F1055" s="3" t="s">
        <v>11224</v>
      </c>
      <c r="G1055" s="3" t="s">
        <v>10109</v>
      </c>
      <c r="H1055" s="3" t="s">
        <v>4008</v>
      </c>
      <c r="I1055" s="3">
        <v>290</v>
      </c>
      <c r="J1055" s="368"/>
      <c r="K1055" s="2" t="s">
        <v>7780</v>
      </c>
      <c r="O1055" s="71"/>
      <c r="R1055" s="33" t="s">
        <v>10991</v>
      </c>
      <c r="S1055" s="33" t="s">
        <v>11003</v>
      </c>
      <c r="T1055" s="33" t="s">
        <v>10991</v>
      </c>
      <c r="U1055" s="33" t="s">
        <v>11003</v>
      </c>
      <c r="V1055" s="77">
        <v>367</v>
      </c>
      <c r="W1055" s="272">
        <v>245</v>
      </c>
      <c r="X1055" s="342" t="s">
        <v>9563</v>
      </c>
      <c r="Y1055" s="711"/>
      <c r="Z1055" s="105"/>
      <c r="AA1055" s="105"/>
    </row>
    <row r="1056" spans="1:32" ht="18" customHeight="1">
      <c r="A1056" s="609" t="s">
        <v>2392</v>
      </c>
      <c r="B1056" s="610" t="s">
        <v>2393</v>
      </c>
      <c r="C1056" s="577" t="s">
        <v>11718</v>
      </c>
      <c r="D1056" s="151">
        <v>0.52</v>
      </c>
      <c r="E1056" s="148">
        <v>355</v>
      </c>
      <c r="F1056" s="88" t="s">
        <v>11224</v>
      </c>
      <c r="G1056" s="88" t="s">
        <v>10109</v>
      </c>
      <c r="H1056" s="88" t="s">
        <v>4008</v>
      </c>
      <c r="I1056" s="88"/>
      <c r="J1056" s="618"/>
      <c r="K1056" s="13" t="s">
        <v>7020</v>
      </c>
      <c r="L1056" s="13"/>
      <c r="M1056" s="108"/>
      <c r="N1056" s="108"/>
      <c r="O1056" s="612"/>
      <c r="P1056" s="627"/>
      <c r="Q1056" s="627"/>
      <c r="R1056" s="33" t="s">
        <v>876</v>
      </c>
      <c r="S1056" s="33" t="s">
        <v>11003</v>
      </c>
      <c r="T1056" s="33" t="s">
        <v>876</v>
      </c>
      <c r="U1056" s="33" t="s">
        <v>11003</v>
      </c>
      <c r="V1056" s="33">
        <v>222</v>
      </c>
      <c r="W1056" s="582">
        <v>222</v>
      </c>
      <c r="X1056" s="583" t="s">
        <v>3087</v>
      </c>
      <c r="Y1056" s="711"/>
      <c r="Z1056" s="105"/>
      <c r="AA1056" s="105"/>
    </row>
    <row r="1057" spans="1:32" ht="18" customHeight="1">
      <c r="A1057" s="844" t="s">
        <v>11950</v>
      </c>
      <c r="B1057" s="845" t="s">
        <v>9011</v>
      </c>
      <c r="C1057" s="846" t="s">
        <v>11718</v>
      </c>
      <c r="D1057" s="847">
        <v>0.6</v>
      </c>
      <c r="E1057" s="848">
        <v>520</v>
      </c>
      <c r="F1057" s="850" t="s">
        <v>2647</v>
      </c>
      <c r="G1057" s="850" t="s">
        <v>2647</v>
      </c>
      <c r="H1057" s="850" t="s">
        <v>9551</v>
      </c>
      <c r="I1057" s="850"/>
      <c r="J1057" s="1049"/>
      <c r="K1057" s="852" t="s">
        <v>11855</v>
      </c>
      <c r="L1057" s="910" t="s">
        <v>21884</v>
      </c>
      <c r="M1057" s="853"/>
      <c r="N1057" s="853"/>
      <c r="O1057" s="1050"/>
      <c r="P1057" s="855"/>
      <c r="Q1057" s="855"/>
      <c r="R1057" s="856">
        <v>0</v>
      </c>
      <c r="S1057" s="856">
        <v>-2</v>
      </c>
      <c r="T1057" s="856">
        <v>0</v>
      </c>
      <c r="U1057" s="856">
        <v>-1</v>
      </c>
      <c r="V1057" s="856">
        <v>297</v>
      </c>
      <c r="W1057" s="857">
        <v>207</v>
      </c>
      <c r="X1057" s="858" t="s">
        <v>9563</v>
      </c>
      <c r="Y1057" s="859"/>
      <c r="Z1057" s="860"/>
      <c r="AA1057" s="860"/>
      <c r="AB1057" s="860"/>
      <c r="AC1057" s="860"/>
      <c r="AD1057" s="861"/>
      <c r="AE1057" s="861"/>
      <c r="AF1057" s="856"/>
    </row>
    <row r="1058" spans="1:32" ht="18" customHeight="1">
      <c r="A1058" s="301" t="s">
        <v>6759</v>
      </c>
      <c r="B1058" s="548" t="s">
        <v>6760</v>
      </c>
      <c r="C1058" s="546" t="s">
        <v>11718</v>
      </c>
      <c r="D1058" s="123">
        <v>0.6</v>
      </c>
      <c r="E1058" s="124">
        <v>435</v>
      </c>
      <c r="F1058" s="3" t="s">
        <v>2647</v>
      </c>
      <c r="G1058" s="3" t="s">
        <v>2647</v>
      </c>
      <c r="H1058" s="3" t="s">
        <v>9551</v>
      </c>
      <c r="I1058" s="3">
        <v>250</v>
      </c>
      <c r="K1058" s="2" t="s">
        <v>1831</v>
      </c>
      <c r="O1058" s="71"/>
      <c r="R1058" s="33" t="s">
        <v>10991</v>
      </c>
      <c r="S1058" s="33" t="s">
        <v>11003</v>
      </c>
      <c r="T1058" s="33" t="s">
        <v>10991</v>
      </c>
      <c r="U1058" s="33" t="s">
        <v>11003</v>
      </c>
      <c r="V1058" s="77">
        <v>367</v>
      </c>
      <c r="W1058" s="272">
        <v>245</v>
      </c>
      <c r="X1058" s="342" t="s">
        <v>9563</v>
      </c>
      <c r="Y1058" s="711"/>
      <c r="Z1058" s="105"/>
      <c r="AA1058" s="105"/>
    </row>
    <row r="1059" spans="1:32" ht="18" customHeight="1">
      <c r="A1059" s="609" t="s">
        <v>9707</v>
      </c>
      <c r="B1059" s="610" t="s">
        <v>2393</v>
      </c>
      <c r="C1059" s="577" t="s">
        <v>11718</v>
      </c>
      <c r="D1059" s="151">
        <v>0.52</v>
      </c>
      <c r="E1059" s="148">
        <v>355</v>
      </c>
      <c r="F1059" s="246" t="s">
        <v>10109</v>
      </c>
      <c r="G1059" s="246" t="s">
        <v>10109</v>
      </c>
      <c r="H1059" s="246" t="s">
        <v>9708</v>
      </c>
      <c r="I1059" s="88"/>
      <c r="J1059" s="618"/>
      <c r="K1059" s="13" t="s">
        <v>10134</v>
      </c>
      <c r="L1059" s="13"/>
      <c r="M1059" s="108"/>
      <c r="N1059" s="108"/>
      <c r="O1059" s="640" t="s">
        <v>4985</v>
      </c>
      <c r="P1059" s="627"/>
      <c r="Q1059" s="627"/>
      <c r="R1059" s="33" t="s">
        <v>876</v>
      </c>
      <c r="S1059" s="33" t="s">
        <v>11003</v>
      </c>
      <c r="T1059" s="33" t="s">
        <v>876</v>
      </c>
      <c r="U1059" s="33" t="s">
        <v>11003</v>
      </c>
      <c r="V1059" s="33">
        <v>222</v>
      </c>
      <c r="W1059" s="582">
        <v>222</v>
      </c>
      <c r="X1059" s="583" t="s">
        <v>3087</v>
      </c>
      <c r="Y1059" s="711"/>
      <c r="Z1059" s="105"/>
      <c r="AA1059" s="105"/>
    </row>
    <row r="1060" spans="1:32" ht="18" customHeight="1">
      <c r="A1060" s="844" t="s">
        <v>12654</v>
      </c>
      <c r="B1060" s="845" t="s">
        <v>11829</v>
      </c>
      <c r="C1060" s="846" t="s">
        <v>11718</v>
      </c>
      <c r="D1060" s="847">
        <v>0.6</v>
      </c>
      <c r="E1060" s="848">
        <v>520</v>
      </c>
      <c r="F1060" s="849" t="s">
        <v>10109</v>
      </c>
      <c r="G1060" s="849" t="s">
        <v>10109</v>
      </c>
      <c r="H1060" s="849" t="s">
        <v>4008</v>
      </c>
      <c r="I1060" s="850">
        <v>440</v>
      </c>
      <c r="J1060" s="851"/>
      <c r="K1060" s="852" t="s">
        <v>8754</v>
      </c>
      <c r="L1060" s="852"/>
      <c r="M1060" s="853"/>
      <c r="N1060" s="853"/>
      <c r="O1060" s="854"/>
      <c r="P1060" s="855"/>
      <c r="Q1060" s="855"/>
      <c r="R1060" s="856">
        <v>0</v>
      </c>
      <c r="S1060" s="856">
        <v>-2</v>
      </c>
      <c r="T1060" s="856">
        <v>0</v>
      </c>
      <c r="U1060" s="856">
        <v>-1</v>
      </c>
      <c r="V1060" s="856">
        <v>297</v>
      </c>
      <c r="W1060" s="857">
        <v>207</v>
      </c>
      <c r="X1060" s="858" t="s">
        <v>9563</v>
      </c>
      <c r="Y1060" s="859"/>
      <c r="Z1060" s="860" t="s">
        <v>5501</v>
      </c>
      <c r="AA1060" s="860"/>
      <c r="AB1060" s="860"/>
      <c r="AC1060" s="860"/>
      <c r="AD1060" s="861"/>
      <c r="AE1060" s="861"/>
      <c r="AF1060" s="856"/>
    </row>
    <row r="1061" spans="1:32" ht="18" customHeight="1">
      <c r="A1061" s="301" t="s">
        <v>3894</v>
      </c>
      <c r="B1061" s="548" t="s">
        <v>7909</v>
      </c>
      <c r="C1061" s="546" t="s">
        <v>11718</v>
      </c>
      <c r="D1061" s="123">
        <v>0.6</v>
      </c>
      <c r="E1061" s="124">
        <v>435</v>
      </c>
      <c r="F1061" s="212" t="s">
        <v>10109</v>
      </c>
      <c r="G1061" s="212" t="s">
        <v>10109</v>
      </c>
      <c r="H1061" s="212" t="s">
        <v>9551</v>
      </c>
      <c r="I1061" s="3">
        <v>320</v>
      </c>
      <c r="K1061" s="2" t="s">
        <v>5255</v>
      </c>
      <c r="O1061" s="617"/>
      <c r="R1061" s="33" t="s">
        <v>7778</v>
      </c>
      <c r="S1061" s="33"/>
      <c r="T1061" s="33" t="s">
        <v>10160</v>
      </c>
      <c r="U1061" s="33"/>
      <c r="V1061" s="77">
        <v>367</v>
      </c>
      <c r="W1061" s="272">
        <v>245</v>
      </c>
      <c r="X1061" s="342" t="s">
        <v>3087</v>
      </c>
      <c r="Y1061" s="711"/>
      <c r="Z1061" s="105"/>
      <c r="AA1061" s="105"/>
    </row>
    <row r="1062" spans="1:32" ht="18" customHeight="1">
      <c r="A1062" s="844" t="s">
        <v>5254</v>
      </c>
      <c r="B1062" s="845" t="s">
        <v>9083</v>
      </c>
      <c r="C1062" s="846" t="s">
        <v>11718</v>
      </c>
      <c r="D1062" s="847">
        <v>0.6</v>
      </c>
      <c r="E1062" s="848">
        <v>520</v>
      </c>
      <c r="F1062" s="849" t="s">
        <v>10109</v>
      </c>
      <c r="G1062" s="849" t="s">
        <v>10109</v>
      </c>
      <c r="H1062" s="849" t="s">
        <v>4008</v>
      </c>
      <c r="I1062" s="850"/>
      <c r="J1062" s="851"/>
      <c r="K1062" s="852" t="s">
        <v>8754</v>
      </c>
      <c r="L1062" s="910" t="s">
        <v>21884</v>
      </c>
      <c r="M1062" s="853"/>
      <c r="N1062" s="853"/>
      <c r="O1062" s="854"/>
      <c r="P1062" s="855"/>
      <c r="Q1062" s="855"/>
      <c r="R1062" s="856">
        <v>0</v>
      </c>
      <c r="S1062" s="856">
        <v>-2</v>
      </c>
      <c r="T1062" s="856">
        <v>0</v>
      </c>
      <c r="U1062" s="856">
        <v>-1</v>
      </c>
      <c r="V1062" s="856">
        <v>297</v>
      </c>
      <c r="W1062" s="857">
        <v>207</v>
      </c>
      <c r="X1062" s="858" t="s">
        <v>9563</v>
      </c>
      <c r="Y1062" s="859"/>
      <c r="Z1062" s="860"/>
      <c r="AA1062" s="860"/>
      <c r="AB1062" s="860"/>
      <c r="AC1062" s="860"/>
      <c r="AD1062" s="861"/>
      <c r="AE1062" s="861"/>
      <c r="AF1062" s="856"/>
    </row>
    <row r="1063" spans="1:32" ht="18" customHeight="1">
      <c r="A1063" s="844" t="s">
        <v>4249</v>
      </c>
      <c r="B1063" s="845" t="s">
        <v>10894</v>
      </c>
      <c r="C1063" s="846" t="s">
        <v>11718</v>
      </c>
      <c r="D1063" s="847">
        <v>0.6</v>
      </c>
      <c r="E1063" s="848">
        <v>520</v>
      </c>
      <c r="F1063" s="849" t="s">
        <v>10109</v>
      </c>
      <c r="G1063" s="849" t="s">
        <v>10109</v>
      </c>
      <c r="H1063" s="849" t="s">
        <v>4008</v>
      </c>
      <c r="I1063" s="850"/>
      <c r="J1063" s="851"/>
      <c r="K1063" s="852" t="s">
        <v>8754</v>
      </c>
      <c r="L1063" s="852"/>
      <c r="M1063" s="853"/>
      <c r="N1063" s="853"/>
      <c r="O1063" s="854"/>
      <c r="P1063" s="855"/>
      <c r="Q1063" s="855"/>
      <c r="R1063" s="856">
        <v>0</v>
      </c>
      <c r="S1063" s="856">
        <v>-2</v>
      </c>
      <c r="T1063" s="856">
        <v>0</v>
      </c>
      <c r="U1063" s="856">
        <v>-1</v>
      </c>
      <c r="V1063" s="856">
        <v>297</v>
      </c>
      <c r="W1063" s="857">
        <v>207</v>
      </c>
      <c r="X1063" s="858" t="s">
        <v>9563</v>
      </c>
      <c r="Y1063" s="859"/>
      <c r="Z1063" s="860"/>
      <c r="AA1063" s="860"/>
      <c r="AB1063" s="860"/>
      <c r="AC1063" s="860"/>
      <c r="AD1063" s="861"/>
      <c r="AE1063" s="861"/>
      <c r="AF1063" s="856"/>
    </row>
    <row r="1064" spans="1:32" ht="18" customHeight="1">
      <c r="A1064" s="301" t="s">
        <v>1601</v>
      </c>
      <c r="B1064" s="548" t="s">
        <v>1602</v>
      </c>
      <c r="C1064" s="546" t="s">
        <v>4033</v>
      </c>
      <c r="D1064" s="123">
        <v>0.8</v>
      </c>
      <c r="E1064" s="124">
        <v>520</v>
      </c>
      <c r="F1064" s="212" t="s">
        <v>10109</v>
      </c>
      <c r="G1064" s="212" t="s">
        <v>10109</v>
      </c>
      <c r="H1064" s="212" t="s">
        <v>4008</v>
      </c>
      <c r="I1064" s="3">
        <v>370</v>
      </c>
      <c r="K1064" s="2" t="s">
        <v>11680</v>
      </c>
      <c r="O1064" s="617"/>
      <c r="R1064" s="33" t="s">
        <v>7778</v>
      </c>
      <c r="S1064" s="33"/>
      <c r="T1064" s="33" t="s">
        <v>10160</v>
      </c>
      <c r="U1064" s="33"/>
      <c r="V1064" s="77">
        <v>240</v>
      </c>
      <c r="W1064" s="272">
        <v>180</v>
      </c>
      <c r="X1064" s="342" t="s">
        <v>6591</v>
      </c>
      <c r="Y1064" s="711"/>
      <c r="Z1064" s="105"/>
      <c r="AA1064" s="105"/>
    </row>
    <row r="1065" spans="1:32" ht="18" customHeight="1">
      <c r="A1065" s="844" t="s">
        <v>11152</v>
      </c>
      <c r="B1065" s="845" t="s">
        <v>12591</v>
      </c>
      <c r="C1065" s="846" t="s">
        <v>4033</v>
      </c>
      <c r="D1065" s="847">
        <v>0.8</v>
      </c>
      <c r="E1065" s="848">
        <v>520</v>
      </c>
      <c r="F1065" s="849" t="s">
        <v>10109</v>
      </c>
      <c r="G1065" s="849" t="s">
        <v>10109</v>
      </c>
      <c r="H1065" s="849" t="s">
        <v>4008</v>
      </c>
      <c r="I1065" s="850"/>
      <c r="J1065" s="851"/>
      <c r="K1065" s="852" t="s">
        <v>11680</v>
      </c>
      <c r="L1065" s="852"/>
      <c r="M1065" s="910" t="s">
        <v>23256</v>
      </c>
      <c r="N1065" s="853"/>
      <c r="O1065" s="854"/>
      <c r="P1065" s="855"/>
      <c r="Q1065" s="855"/>
      <c r="R1065" s="856">
        <v>0</v>
      </c>
      <c r="S1065" s="856">
        <v>-2</v>
      </c>
      <c r="T1065" s="856">
        <v>0</v>
      </c>
      <c r="U1065" s="856">
        <v>-1</v>
      </c>
      <c r="V1065" s="856">
        <v>240</v>
      </c>
      <c r="W1065" s="857">
        <v>180</v>
      </c>
      <c r="X1065" s="858" t="s">
        <v>3087</v>
      </c>
      <c r="Y1065" s="859"/>
      <c r="Z1065" s="860"/>
      <c r="AA1065" s="860"/>
      <c r="AB1065" s="860"/>
      <c r="AC1065" s="860"/>
      <c r="AD1065" s="861"/>
      <c r="AE1065" s="861"/>
      <c r="AF1065" s="856"/>
    </row>
    <row r="1066" spans="1:32" ht="18" customHeight="1">
      <c r="A1066" s="844" t="s">
        <v>1340</v>
      </c>
      <c r="B1066" s="845" t="s">
        <v>1495</v>
      </c>
      <c r="C1066" s="846" t="s">
        <v>11718</v>
      </c>
      <c r="D1066" s="847">
        <v>0.6</v>
      </c>
      <c r="E1066" s="848">
        <v>520</v>
      </c>
      <c r="F1066" s="849" t="s">
        <v>10109</v>
      </c>
      <c r="G1066" s="849" t="s">
        <v>10109</v>
      </c>
      <c r="H1066" s="849" t="s">
        <v>4008</v>
      </c>
      <c r="I1066" s="850"/>
      <c r="J1066" s="851"/>
      <c r="K1066" s="852" t="s">
        <v>11855</v>
      </c>
      <c r="L1066" s="852"/>
      <c r="M1066" s="910" t="s">
        <v>23257</v>
      </c>
      <c r="N1066" s="853"/>
      <c r="O1066" s="854"/>
      <c r="P1066" s="855"/>
      <c r="Q1066" s="855"/>
      <c r="R1066" s="856">
        <v>0</v>
      </c>
      <c r="S1066" s="856">
        <v>-2</v>
      </c>
      <c r="T1066" s="856">
        <v>0</v>
      </c>
      <c r="U1066" s="856">
        <v>-1</v>
      </c>
      <c r="V1066" s="856">
        <v>297</v>
      </c>
      <c r="W1066" s="857">
        <v>207</v>
      </c>
      <c r="X1066" s="858" t="s">
        <v>9563</v>
      </c>
      <c r="Y1066" s="859"/>
      <c r="Z1066" s="860"/>
      <c r="AA1066" s="860"/>
      <c r="AB1066" s="860"/>
      <c r="AC1066" s="860"/>
      <c r="AD1066" s="861"/>
      <c r="AE1066" s="861"/>
      <c r="AF1066" s="856"/>
    </row>
    <row r="1067" spans="1:32" ht="18" customHeight="1">
      <c r="A1067" s="844" t="s">
        <v>11304</v>
      </c>
      <c r="B1067" s="845" t="s">
        <v>1634</v>
      </c>
      <c r="C1067" s="846" t="s">
        <v>4033</v>
      </c>
      <c r="D1067" s="847">
        <v>0.8</v>
      </c>
      <c r="E1067" s="848">
        <v>520</v>
      </c>
      <c r="F1067" s="849" t="s">
        <v>10109</v>
      </c>
      <c r="G1067" s="849" t="s">
        <v>10109</v>
      </c>
      <c r="H1067" s="849" t="s">
        <v>4008</v>
      </c>
      <c r="I1067" s="850">
        <v>430</v>
      </c>
      <c r="J1067" s="851"/>
      <c r="K1067" s="852" t="s">
        <v>9894</v>
      </c>
      <c r="L1067" s="852"/>
      <c r="M1067" s="910" t="s">
        <v>23259</v>
      </c>
      <c r="N1067" s="853"/>
      <c r="O1067" s="854"/>
      <c r="P1067" s="855"/>
      <c r="Q1067" s="855"/>
      <c r="R1067" s="856">
        <v>0</v>
      </c>
      <c r="S1067" s="856">
        <v>-2</v>
      </c>
      <c r="T1067" s="856">
        <v>0</v>
      </c>
      <c r="U1067" s="856">
        <v>-1</v>
      </c>
      <c r="V1067" s="856">
        <v>240</v>
      </c>
      <c r="W1067" s="857">
        <v>180</v>
      </c>
      <c r="X1067" s="858" t="s">
        <v>3087</v>
      </c>
      <c r="Y1067" s="859"/>
      <c r="Z1067" s="860" t="s">
        <v>5501</v>
      </c>
      <c r="AA1067" s="860" t="s">
        <v>12334</v>
      </c>
      <c r="AB1067" s="860"/>
      <c r="AC1067" s="860"/>
      <c r="AD1067" s="861"/>
      <c r="AE1067" s="861"/>
      <c r="AF1067" s="856"/>
    </row>
    <row r="1068" spans="1:32" ht="18" customHeight="1">
      <c r="A1068" s="844" t="s">
        <v>11781</v>
      </c>
      <c r="B1068" s="845" t="s">
        <v>10027</v>
      </c>
      <c r="C1068" s="846" t="s">
        <v>11718</v>
      </c>
      <c r="D1068" s="847">
        <v>0.6</v>
      </c>
      <c r="E1068" s="848">
        <v>520</v>
      </c>
      <c r="F1068" s="849" t="s">
        <v>10109</v>
      </c>
      <c r="G1068" s="849" t="s">
        <v>10109</v>
      </c>
      <c r="H1068" s="849" t="s">
        <v>4008</v>
      </c>
      <c r="I1068" s="850">
        <v>650</v>
      </c>
      <c r="J1068" s="851"/>
      <c r="K1068" s="852" t="s">
        <v>4974</v>
      </c>
      <c r="L1068" s="852"/>
      <c r="M1068" s="910" t="s">
        <v>23257</v>
      </c>
      <c r="N1068" s="853"/>
      <c r="O1068" s="854"/>
      <c r="P1068" s="855"/>
      <c r="Q1068" s="855"/>
      <c r="R1068" s="856" t="s">
        <v>7778</v>
      </c>
      <c r="S1068" s="856"/>
      <c r="T1068" s="856" t="s">
        <v>10160</v>
      </c>
      <c r="U1068" s="856"/>
      <c r="V1068" s="856">
        <v>240</v>
      </c>
      <c r="W1068" s="857">
        <v>180</v>
      </c>
      <c r="X1068" s="858" t="s">
        <v>3087</v>
      </c>
      <c r="Y1068" s="859"/>
      <c r="Z1068" s="860" t="s">
        <v>5501</v>
      </c>
      <c r="AA1068" s="860" t="s">
        <v>12334</v>
      </c>
      <c r="AB1068" s="860"/>
      <c r="AC1068" s="860"/>
      <c r="AD1068" s="861"/>
      <c r="AE1068" s="861"/>
      <c r="AF1068" s="856"/>
    </row>
    <row r="1069" spans="1:32" ht="18" customHeight="1">
      <c r="A1069" s="301" t="s">
        <v>12537</v>
      </c>
      <c r="B1069" s="548" t="s">
        <v>1802</v>
      </c>
      <c r="C1069" s="546" t="s">
        <v>4033</v>
      </c>
      <c r="D1069" s="123">
        <v>0.6</v>
      </c>
      <c r="E1069" s="124">
        <v>520</v>
      </c>
      <c r="F1069" s="212" t="s">
        <v>10109</v>
      </c>
      <c r="G1069" s="212" t="s">
        <v>10109</v>
      </c>
      <c r="H1069" s="212" t="s">
        <v>4008</v>
      </c>
      <c r="I1069" s="3">
        <v>410</v>
      </c>
      <c r="K1069" s="2" t="s">
        <v>9894</v>
      </c>
      <c r="O1069" s="617"/>
      <c r="R1069" s="33">
        <v>0</v>
      </c>
      <c r="S1069" s="33">
        <v>-2</v>
      </c>
      <c r="T1069" s="33">
        <v>0</v>
      </c>
      <c r="U1069" s="33">
        <v>-1</v>
      </c>
      <c r="V1069" s="77">
        <v>240</v>
      </c>
      <c r="W1069" s="272">
        <v>180</v>
      </c>
      <c r="X1069" s="342" t="s">
        <v>3087</v>
      </c>
      <c r="Y1069" s="711"/>
      <c r="Z1069" s="105"/>
      <c r="AA1069" s="105" t="s">
        <v>12334</v>
      </c>
    </row>
    <row r="1070" spans="1:32" ht="18" customHeight="1">
      <c r="A1070" s="301" t="s">
        <v>525</v>
      </c>
      <c r="B1070" s="548" t="s">
        <v>11453</v>
      </c>
      <c r="C1070" s="546" t="s">
        <v>11718</v>
      </c>
      <c r="D1070" s="123">
        <v>0.6</v>
      </c>
      <c r="E1070" s="124">
        <v>435</v>
      </c>
      <c r="F1070" s="212" t="s">
        <v>10109</v>
      </c>
      <c r="G1070" s="212" t="s">
        <v>10109</v>
      </c>
      <c r="H1070" s="212" t="s">
        <v>4008</v>
      </c>
      <c r="I1070" s="3"/>
      <c r="K1070" s="2" t="s">
        <v>3384</v>
      </c>
      <c r="O1070" s="617"/>
      <c r="R1070" s="33">
        <v>0</v>
      </c>
      <c r="S1070" s="33">
        <v>-2</v>
      </c>
      <c r="T1070" s="33">
        <v>0</v>
      </c>
      <c r="U1070" s="33">
        <v>-1</v>
      </c>
      <c r="V1070" s="77">
        <v>367</v>
      </c>
      <c r="W1070" s="272">
        <v>245</v>
      </c>
      <c r="X1070" s="342" t="s">
        <v>9563</v>
      </c>
      <c r="Y1070" s="711"/>
      <c r="Z1070" s="105"/>
      <c r="AA1070" s="105"/>
    </row>
    <row r="1071" spans="1:32" ht="18" customHeight="1">
      <c r="A1071" s="301" t="s">
        <v>11309</v>
      </c>
      <c r="B1071" s="548" t="s">
        <v>11405</v>
      </c>
      <c r="C1071" s="546" t="s">
        <v>4033</v>
      </c>
      <c r="D1071" s="123">
        <v>0.8</v>
      </c>
      <c r="E1071" s="124">
        <v>520</v>
      </c>
      <c r="F1071" s="212" t="s">
        <v>10109</v>
      </c>
      <c r="G1071" s="212" t="s">
        <v>10109</v>
      </c>
      <c r="H1071" s="212" t="s">
        <v>4008</v>
      </c>
      <c r="I1071" s="3"/>
      <c r="K1071" s="2" t="s">
        <v>11680</v>
      </c>
      <c r="O1071" s="617"/>
      <c r="R1071" s="33">
        <v>0</v>
      </c>
      <c r="S1071" s="33">
        <v>-2</v>
      </c>
      <c r="T1071" s="33">
        <v>0</v>
      </c>
      <c r="U1071" s="33">
        <v>-1</v>
      </c>
      <c r="V1071" s="77">
        <v>240</v>
      </c>
      <c r="W1071" s="272">
        <v>180</v>
      </c>
      <c r="X1071" s="342" t="s">
        <v>9563</v>
      </c>
      <c r="Y1071" s="711"/>
      <c r="Z1071" s="105" t="s">
        <v>5501</v>
      </c>
      <c r="AA1071" s="105" t="s">
        <v>12334</v>
      </c>
    </row>
    <row r="1072" spans="1:32" ht="18" customHeight="1">
      <c r="A1072" s="301" t="s">
        <v>11552</v>
      </c>
      <c r="B1072" s="548" t="s">
        <v>8227</v>
      </c>
      <c r="C1072" s="546" t="s">
        <v>4033</v>
      </c>
      <c r="D1072" s="123">
        <v>0.6</v>
      </c>
      <c r="E1072" s="124">
        <v>435</v>
      </c>
      <c r="F1072" s="212" t="s">
        <v>10109</v>
      </c>
      <c r="G1072" s="212" t="s">
        <v>10109</v>
      </c>
      <c r="H1072" s="212" t="s">
        <v>4008</v>
      </c>
      <c r="I1072" s="3">
        <v>280</v>
      </c>
      <c r="K1072" s="2" t="s">
        <v>11631</v>
      </c>
      <c r="O1072" s="617"/>
      <c r="R1072" s="33">
        <v>0</v>
      </c>
      <c r="S1072" s="33">
        <v>-2</v>
      </c>
      <c r="T1072" s="33">
        <v>0</v>
      </c>
      <c r="U1072" s="33">
        <v>-1</v>
      </c>
      <c r="V1072" s="77">
        <v>367</v>
      </c>
      <c r="W1072" s="272">
        <v>245</v>
      </c>
      <c r="X1072" s="342" t="s">
        <v>9563</v>
      </c>
      <c r="Y1072" s="711"/>
      <c r="Z1072" s="105"/>
      <c r="AA1072" s="105"/>
    </row>
    <row r="1073" spans="1:32" ht="18" customHeight="1">
      <c r="A1073" s="301" t="s">
        <v>12686</v>
      </c>
      <c r="B1073" s="548" t="s">
        <v>4407</v>
      </c>
      <c r="C1073" s="546" t="s">
        <v>11718</v>
      </c>
      <c r="D1073" s="123">
        <v>0.8</v>
      </c>
      <c r="E1073" s="124">
        <v>520</v>
      </c>
      <c r="F1073" s="212" t="s">
        <v>10109</v>
      </c>
      <c r="G1073" s="212" t="s">
        <v>10109</v>
      </c>
      <c r="H1073" s="212" t="s">
        <v>4008</v>
      </c>
      <c r="I1073" s="3">
        <v>420</v>
      </c>
      <c r="K1073" s="2" t="s">
        <v>9084</v>
      </c>
      <c r="O1073" s="617"/>
      <c r="R1073" s="33">
        <v>0</v>
      </c>
      <c r="S1073" s="33">
        <v>-2</v>
      </c>
      <c r="T1073" s="33">
        <v>0</v>
      </c>
      <c r="U1073" s="33">
        <v>-1</v>
      </c>
      <c r="V1073" s="77">
        <v>240</v>
      </c>
      <c r="W1073" s="272">
        <v>180</v>
      </c>
      <c r="X1073" s="342" t="s">
        <v>3087</v>
      </c>
      <c r="Y1073" s="711"/>
      <c r="Z1073" s="105" t="s">
        <v>6929</v>
      </c>
      <c r="AA1073" s="105"/>
      <c r="AB1073" s="105" t="s">
        <v>4985</v>
      </c>
    </row>
    <row r="1074" spans="1:32" ht="18" customHeight="1">
      <c r="A1074" s="301" t="s">
        <v>742</v>
      </c>
      <c r="B1074" s="548" t="s">
        <v>1609</v>
      </c>
      <c r="C1074" s="546" t="s">
        <v>4033</v>
      </c>
      <c r="D1074" s="123">
        <v>0.8</v>
      </c>
      <c r="E1074" s="124">
        <v>520</v>
      </c>
      <c r="F1074" s="212" t="s">
        <v>10109</v>
      </c>
      <c r="G1074" s="212" t="s">
        <v>10109</v>
      </c>
      <c r="H1074" s="212" t="s">
        <v>9914</v>
      </c>
      <c r="I1074" s="3"/>
      <c r="K1074" s="2" t="s">
        <v>1499</v>
      </c>
      <c r="O1074" s="617"/>
      <c r="R1074" s="33">
        <v>0</v>
      </c>
      <c r="S1074" s="33">
        <v>-2</v>
      </c>
      <c r="T1074" s="33">
        <v>0</v>
      </c>
      <c r="U1074" s="33">
        <v>-1</v>
      </c>
      <c r="V1074" s="77">
        <v>200</v>
      </c>
      <c r="W1074" s="272">
        <v>90</v>
      </c>
      <c r="X1074" s="342" t="s">
        <v>9563</v>
      </c>
      <c r="Y1074" s="711"/>
      <c r="Z1074" s="105"/>
      <c r="AA1074" s="105" t="s">
        <v>12334</v>
      </c>
      <c r="AB1074" s="105" t="s">
        <v>4985</v>
      </c>
    </row>
    <row r="1075" spans="1:32" ht="18" customHeight="1">
      <c r="A1075" s="301" t="s">
        <v>11397</v>
      </c>
      <c r="B1075" s="548" t="s">
        <v>1609</v>
      </c>
      <c r="C1075" s="546" t="s">
        <v>4033</v>
      </c>
      <c r="D1075" s="123">
        <v>0.8</v>
      </c>
      <c r="E1075" s="124">
        <v>520</v>
      </c>
      <c r="F1075" s="212" t="s">
        <v>10109</v>
      </c>
      <c r="G1075" s="212" t="s">
        <v>10109</v>
      </c>
      <c r="H1075" s="212" t="s">
        <v>9914</v>
      </c>
      <c r="I1075" s="3"/>
      <c r="K1075" s="2" t="s">
        <v>1499</v>
      </c>
      <c r="O1075" s="617"/>
      <c r="R1075" s="33">
        <v>0</v>
      </c>
      <c r="S1075" s="33">
        <v>-2</v>
      </c>
      <c r="T1075" s="33">
        <v>0</v>
      </c>
      <c r="U1075" s="33">
        <v>-1</v>
      </c>
      <c r="V1075" s="77">
        <v>200</v>
      </c>
      <c r="W1075" s="272">
        <v>90</v>
      </c>
      <c r="X1075" s="342" t="s">
        <v>9563</v>
      </c>
      <c r="Y1075" s="711"/>
      <c r="Z1075" s="105"/>
      <c r="AA1075" s="105" t="s">
        <v>12334</v>
      </c>
      <c r="AB1075" s="105" t="s">
        <v>4985</v>
      </c>
    </row>
    <row r="1076" spans="1:32" ht="18" customHeight="1">
      <c r="A1076" s="301" t="s">
        <v>10757</v>
      </c>
      <c r="B1076" s="548" t="s">
        <v>7372</v>
      </c>
      <c r="C1076" s="546" t="s">
        <v>11718</v>
      </c>
      <c r="D1076" s="123">
        <v>0.6</v>
      </c>
      <c r="E1076" s="124">
        <v>435</v>
      </c>
      <c r="F1076" s="212" t="s">
        <v>10109</v>
      </c>
      <c r="G1076" s="212" t="s">
        <v>10109</v>
      </c>
      <c r="H1076" s="212" t="s">
        <v>9914</v>
      </c>
      <c r="I1076" s="3">
        <v>370</v>
      </c>
      <c r="K1076" s="2" t="s">
        <v>5255</v>
      </c>
      <c r="O1076" s="617"/>
      <c r="R1076" s="33">
        <v>0</v>
      </c>
      <c r="S1076" s="33">
        <v>-2</v>
      </c>
      <c r="T1076" s="33">
        <v>0</v>
      </c>
      <c r="U1076" s="33">
        <v>-1</v>
      </c>
      <c r="V1076" s="77">
        <v>367</v>
      </c>
      <c r="W1076" s="272">
        <v>245</v>
      </c>
      <c r="X1076" s="342" t="s">
        <v>9563</v>
      </c>
      <c r="Y1076" s="711"/>
      <c r="Z1076" s="105"/>
      <c r="AA1076" s="105" t="s">
        <v>12334</v>
      </c>
      <c r="AB1076" s="105" t="s">
        <v>4985</v>
      </c>
    </row>
    <row r="1077" spans="1:32" ht="18" customHeight="1">
      <c r="A1077" s="301" t="s">
        <v>10758</v>
      </c>
      <c r="B1077" s="548" t="s">
        <v>12518</v>
      </c>
      <c r="C1077" s="546" t="s">
        <v>11718</v>
      </c>
      <c r="D1077" s="123">
        <v>0.8</v>
      </c>
      <c r="E1077" s="124">
        <v>520</v>
      </c>
      <c r="F1077" s="212" t="s">
        <v>10109</v>
      </c>
      <c r="G1077" s="212" t="s">
        <v>10109</v>
      </c>
      <c r="H1077" s="212" t="s">
        <v>9914</v>
      </c>
      <c r="I1077" s="3">
        <v>1700</v>
      </c>
      <c r="K1077" s="2" t="s">
        <v>8754</v>
      </c>
      <c r="O1077" s="617"/>
      <c r="R1077" s="33" t="s">
        <v>11557</v>
      </c>
      <c r="S1077" s="33"/>
      <c r="T1077" s="33" t="s">
        <v>9408</v>
      </c>
      <c r="U1077" s="33"/>
      <c r="V1077" s="77">
        <v>200</v>
      </c>
      <c r="W1077" s="272">
        <v>90</v>
      </c>
      <c r="X1077" s="342" t="s">
        <v>3087</v>
      </c>
      <c r="Y1077" s="711"/>
      <c r="Z1077" s="105" t="s">
        <v>8150</v>
      </c>
      <c r="AA1077" s="105" t="s">
        <v>12334</v>
      </c>
      <c r="AB1077" s="105" t="s">
        <v>4985</v>
      </c>
    </row>
    <row r="1078" spans="1:32" ht="18" customHeight="1">
      <c r="A1078" s="844" t="s">
        <v>1914</v>
      </c>
      <c r="B1078" s="845" t="s">
        <v>8456</v>
      </c>
      <c r="C1078" s="846" t="s">
        <v>11718</v>
      </c>
      <c r="D1078" s="847">
        <v>0.8</v>
      </c>
      <c r="E1078" s="848">
        <v>520</v>
      </c>
      <c r="F1078" s="849" t="s">
        <v>10109</v>
      </c>
      <c r="G1078" s="849" t="s">
        <v>10109</v>
      </c>
      <c r="H1078" s="849" t="s">
        <v>9914</v>
      </c>
      <c r="I1078" s="850">
        <v>460</v>
      </c>
      <c r="J1078" s="851"/>
      <c r="K1078" s="852" t="s">
        <v>3517</v>
      </c>
      <c r="L1078" s="852"/>
      <c r="M1078" s="910" t="s">
        <v>23258</v>
      </c>
      <c r="N1078" s="853"/>
      <c r="O1078" s="854"/>
      <c r="P1078" s="855"/>
      <c r="Q1078" s="855"/>
      <c r="R1078" s="856">
        <v>0</v>
      </c>
      <c r="S1078" s="856">
        <v>-2</v>
      </c>
      <c r="T1078" s="856">
        <v>0</v>
      </c>
      <c r="U1078" s="856">
        <v>-1</v>
      </c>
      <c r="V1078" s="856">
        <v>240</v>
      </c>
      <c r="W1078" s="857">
        <v>180</v>
      </c>
      <c r="X1078" s="858" t="s">
        <v>3087</v>
      </c>
      <c r="Y1078" s="859"/>
      <c r="Z1078" s="860" t="s">
        <v>6929</v>
      </c>
      <c r="AA1078" s="860"/>
      <c r="AB1078" s="860" t="s">
        <v>4985</v>
      </c>
      <c r="AC1078" s="860"/>
      <c r="AD1078" s="861"/>
      <c r="AE1078" s="861"/>
      <c r="AF1078" s="856"/>
    </row>
    <row r="1079" spans="1:32" ht="18" customHeight="1">
      <c r="A1079" s="301" t="s">
        <v>1915</v>
      </c>
      <c r="B1079" s="548" t="s">
        <v>9804</v>
      </c>
      <c r="C1079" s="546" t="s">
        <v>11718</v>
      </c>
      <c r="D1079" s="123">
        <v>0.4</v>
      </c>
      <c r="E1079" s="124">
        <v>435</v>
      </c>
      <c r="F1079" s="212" t="s">
        <v>10109</v>
      </c>
      <c r="G1079" s="212" t="s">
        <v>10109</v>
      </c>
      <c r="H1079" s="212" t="s">
        <v>9914</v>
      </c>
      <c r="I1079" s="3"/>
      <c r="K1079" s="2" t="s">
        <v>5255</v>
      </c>
      <c r="O1079" s="617"/>
      <c r="R1079" s="33" t="s">
        <v>10991</v>
      </c>
      <c r="S1079" s="33" t="s">
        <v>11003</v>
      </c>
      <c r="T1079" s="33" t="s">
        <v>10991</v>
      </c>
      <c r="U1079" s="33" t="s">
        <v>11003</v>
      </c>
      <c r="V1079" s="77">
        <v>367</v>
      </c>
      <c r="W1079" s="272">
        <v>245</v>
      </c>
      <c r="X1079" s="342" t="s">
        <v>3087</v>
      </c>
      <c r="Y1079" s="711"/>
      <c r="Z1079" s="105"/>
      <c r="AA1079" s="105"/>
      <c r="AB1079" s="105" t="s">
        <v>4985</v>
      </c>
    </row>
    <row r="1080" spans="1:32" ht="18" customHeight="1">
      <c r="A1080" s="301"/>
      <c r="B1080" s="548"/>
      <c r="C1080" s="1349" t="s">
        <v>11116</v>
      </c>
      <c r="D1080" s="1350"/>
      <c r="E1080" s="1350"/>
      <c r="F1080" s="1350"/>
      <c r="G1080" s="1350"/>
      <c r="H1080" s="1350"/>
      <c r="I1080" s="1350"/>
      <c r="J1080" s="1350"/>
      <c r="O1080" s="617"/>
      <c r="R1080" s="33"/>
      <c r="S1080" s="33"/>
      <c r="T1080" s="33"/>
      <c r="U1080" s="33"/>
      <c r="Y1080" s="711"/>
      <c r="Z1080" s="105"/>
      <c r="AA1080" s="105"/>
    </row>
    <row r="1081" spans="1:32" ht="18" customHeight="1">
      <c r="A1081" s="301" t="s">
        <v>5974</v>
      </c>
      <c r="B1081" s="548" t="s">
        <v>7886</v>
      </c>
      <c r="C1081" s="176" t="s">
        <v>701</v>
      </c>
      <c r="D1081" s="734">
        <v>0.5</v>
      </c>
      <c r="E1081" s="3">
        <v>435</v>
      </c>
      <c r="F1081" s="3" t="s">
        <v>8270</v>
      </c>
      <c r="G1081" s="3"/>
      <c r="H1081" s="3"/>
      <c r="I1081" s="3">
        <v>280</v>
      </c>
      <c r="J1081" s="10"/>
      <c r="O1081" s="617"/>
      <c r="R1081" s="33"/>
      <c r="S1081" s="33"/>
      <c r="T1081" s="33"/>
      <c r="U1081" s="33"/>
      <c r="Y1081" s="711"/>
      <c r="Z1081" s="105"/>
      <c r="AA1081" s="105"/>
    </row>
    <row r="1082" spans="1:32" ht="18" customHeight="1">
      <c r="A1082" s="301" t="s">
        <v>1916</v>
      </c>
      <c r="B1082" s="548" t="s">
        <v>10461</v>
      </c>
      <c r="C1082" s="3" t="s">
        <v>11718</v>
      </c>
      <c r="D1082" s="734">
        <v>0.6</v>
      </c>
      <c r="E1082" s="3">
        <v>435</v>
      </c>
      <c r="F1082" s="3" t="s">
        <v>10109</v>
      </c>
      <c r="G1082" s="3" t="s">
        <v>10109</v>
      </c>
      <c r="H1082" s="3" t="s">
        <v>9914</v>
      </c>
      <c r="I1082" s="3">
        <v>370</v>
      </c>
      <c r="J1082" s="10"/>
      <c r="K1082" s="2" t="s">
        <v>7780</v>
      </c>
      <c r="O1082" s="617"/>
      <c r="R1082" s="33">
        <v>0</v>
      </c>
      <c r="S1082" s="33">
        <v>-2</v>
      </c>
      <c r="T1082" s="33">
        <v>0</v>
      </c>
      <c r="U1082" s="33">
        <v>-1</v>
      </c>
      <c r="V1082" s="77">
        <v>367</v>
      </c>
      <c r="W1082" s="272">
        <v>245</v>
      </c>
      <c r="X1082" s="342" t="s">
        <v>3087</v>
      </c>
      <c r="Y1082" s="711"/>
      <c r="Z1082" s="105"/>
      <c r="AA1082" s="105"/>
      <c r="AB1082" s="105" t="s">
        <v>4985</v>
      </c>
    </row>
    <row r="1083" spans="1:32" ht="18" customHeight="1">
      <c r="A1083" s="844" t="s">
        <v>4142</v>
      </c>
      <c r="B1083" s="845" t="s">
        <v>4143</v>
      </c>
      <c r="C1083" s="850" t="s">
        <v>11718</v>
      </c>
      <c r="D1083" s="914">
        <v>0.4</v>
      </c>
      <c r="E1083" s="850">
        <v>435</v>
      </c>
      <c r="F1083" s="850" t="s">
        <v>10109</v>
      </c>
      <c r="G1083" s="850" t="s">
        <v>10109</v>
      </c>
      <c r="H1083" s="850" t="s">
        <v>9914</v>
      </c>
      <c r="I1083" s="850"/>
      <c r="J1083" s="855"/>
      <c r="K1083" s="852" t="s">
        <v>7780</v>
      </c>
      <c r="L1083" s="852"/>
      <c r="M1083" s="853"/>
      <c r="N1083" s="853"/>
      <c r="O1083" s="854"/>
      <c r="P1083" s="855"/>
      <c r="Q1083" s="855"/>
      <c r="R1083" s="856" t="s">
        <v>10991</v>
      </c>
      <c r="S1083" s="856" t="s">
        <v>11003</v>
      </c>
      <c r="T1083" s="856" t="s">
        <v>10991</v>
      </c>
      <c r="U1083" s="856" t="s">
        <v>11003</v>
      </c>
      <c r="V1083" s="856">
        <v>367</v>
      </c>
      <c r="W1083" s="857">
        <v>245</v>
      </c>
      <c r="X1083" s="858" t="s">
        <v>3087</v>
      </c>
      <c r="Y1083" s="859"/>
      <c r="Z1083" s="860"/>
      <c r="AA1083" s="860"/>
      <c r="AB1083" s="860" t="s">
        <v>4985</v>
      </c>
      <c r="AC1083" s="860"/>
      <c r="AD1083" s="861"/>
      <c r="AE1083" s="861"/>
    </row>
    <row r="1084" spans="1:32" ht="18" customHeight="1">
      <c r="A1084" s="844" t="s">
        <v>8613</v>
      </c>
      <c r="B1084" s="845" t="s">
        <v>2095</v>
      </c>
      <c r="C1084" s="915" t="s">
        <v>701</v>
      </c>
      <c r="D1084" s="914">
        <v>0.5</v>
      </c>
      <c r="E1084" s="850">
        <v>435</v>
      </c>
      <c r="F1084" s="850" t="s">
        <v>8270</v>
      </c>
      <c r="G1084" s="850"/>
      <c r="H1084" s="850"/>
      <c r="I1084" s="850">
        <v>330</v>
      </c>
      <c r="J1084" s="855"/>
      <c r="K1084" s="852" t="s">
        <v>7780</v>
      </c>
      <c r="L1084" s="852"/>
      <c r="M1084" s="853"/>
      <c r="N1084" s="853"/>
      <c r="O1084" s="854"/>
      <c r="P1084" s="855"/>
      <c r="Q1084" s="855"/>
      <c r="R1084" s="856" t="s">
        <v>10991</v>
      </c>
      <c r="S1084" s="856" t="s">
        <v>11003</v>
      </c>
      <c r="T1084" s="856" t="s">
        <v>10991</v>
      </c>
      <c r="U1084" s="856" t="s">
        <v>11003</v>
      </c>
      <c r="V1084" s="856">
        <v>367</v>
      </c>
      <c r="W1084" s="857">
        <v>245</v>
      </c>
      <c r="X1084" s="858" t="s">
        <v>3087</v>
      </c>
      <c r="Y1084" s="859"/>
      <c r="Z1084" s="860"/>
      <c r="AA1084" s="860"/>
      <c r="AB1084" s="860" t="s">
        <v>4985</v>
      </c>
      <c r="AC1084" s="860"/>
      <c r="AD1084" s="861"/>
      <c r="AE1084" s="861"/>
    </row>
    <row r="1085" spans="1:32" ht="18" customHeight="1">
      <c r="A1085" s="301" t="s">
        <v>6335</v>
      </c>
      <c r="B1085" s="548" t="s">
        <v>9266</v>
      </c>
      <c r="C1085" s="3" t="s">
        <v>11718</v>
      </c>
      <c r="D1085" s="734">
        <v>0.8</v>
      </c>
      <c r="E1085" s="3">
        <v>520</v>
      </c>
      <c r="F1085" s="3" t="s">
        <v>10109</v>
      </c>
      <c r="G1085" s="3" t="s">
        <v>10109</v>
      </c>
      <c r="H1085" s="3" t="s">
        <v>9914</v>
      </c>
      <c r="I1085" s="3">
        <v>360</v>
      </c>
      <c r="J1085" s="10"/>
      <c r="K1085" s="2" t="s">
        <v>3517</v>
      </c>
      <c r="O1085" s="617"/>
      <c r="R1085" s="33">
        <v>0</v>
      </c>
      <c r="S1085" s="33">
        <v>-2</v>
      </c>
      <c r="T1085" s="33">
        <v>0</v>
      </c>
      <c r="U1085" s="33">
        <v>-1</v>
      </c>
      <c r="V1085" s="77">
        <v>240</v>
      </c>
      <c r="W1085" s="272">
        <v>180</v>
      </c>
      <c r="X1085" s="342" t="s">
        <v>3087</v>
      </c>
      <c r="Y1085" s="711"/>
      <c r="Z1085" s="105"/>
      <c r="AA1085" s="105"/>
      <c r="AB1085" s="105" t="s">
        <v>4985</v>
      </c>
    </row>
    <row r="1086" spans="1:32" ht="18" customHeight="1">
      <c r="A1086" s="301" t="s">
        <v>7582</v>
      </c>
      <c r="B1086" s="548" t="s">
        <v>12795</v>
      </c>
      <c r="C1086" s="3" t="s">
        <v>11718</v>
      </c>
      <c r="D1086" s="734">
        <v>0.5</v>
      </c>
      <c r="E1086" s="3">
        <v>435</v>
      </c>
      <c r="F1086" s="3" t="s">
        <v>10109</v>
      </c>
      <c r="G1086" s="3" t="s">
        <v>9914</v>
      </c>
      <c r="H1086" s="3" t="s">
        <v>9914</v>
      </c>
      <c r="I1086" s="3"/>
      <c r="J1086" s="10"/>
      <c r="K1086" s="2" t="s">
        <v>7780</v>
      </c>
      <c r="O1086" s="617"/>
      <c r="R1086" s="33" t="s">
        <v>10991</v>
      </c>
      <c r="S1086" s="33" t="s">
        <v>11003</v>
      </c>
      <c r="T1086" s="33" t="s">
        <v>10991</v>
      </c>
      <c r="U1086" s="33" t="s">
        <v>11003</v>
      </c>
      <c r="V1086" s="77">
        <v>367</v>
      </c>
      <c r="W1086" s="272">
        <v>245</v>
      </c>
      <c r="X1086" s="342" t="s">
        <v>3087</v>
      </c>
      <c r="Y1086" s="711"/>
      <c r="Z1086" s="105"/>
      <c r="AA1086" s="105"/>
      <c r="AB1086" s="105" t="s">
        <v>4985</v>
      </c>
    </row>
    <row r="1087" spans="1:32" ht="18" customHeight="1">
      <c r="A1087" s="301" t="s">
        <v>8021</v>
      </c>
      <c r="B1087" s="548" t="s">
        <v>1448</v>
      </c>
      <c r="C1087" s="3" t="s">
        <v>4033</v>
      </c>
      <c r="D1087" s="734">
        <v>0.6</v>
      </c>
      <c r="E1087" s="3">
        <v>405</v>
      </c>
      <c r="F1087" s="3" t="s">
        <v>10109</v>
      </c>
      <c r="G1087" s="3" t="s">
        <v>9914</v>
      </c>
      <c r="H1087" s="3" t="s">
        <v>9914</v>
      </c>
      <c r="I1087" s="3"/>
      <c r="J1087" s="10"/>
      <c r="K1087" s="2" t="s">
        <v>11488</v>
      </c>
      <c r="O1087" s="617"/>
      <c r="R1087" s="33">
        <v>0</v>
      </c>
      <c r="S1087" s="33">
        <v>-1</v>
      </c>
      <c r="T1087" s="33">
        <v>0</v>
      </c>
      <c r="U1087" s="33">
        <v>-1</v>
      </c>
      <c r="V1087" s="77">
        <v>245</v>
      </c>
      <c r="W1087" s="272">
        <v>180</v>
      </c>
      <c r="X1087" s="342" t="s">
        <v>9563</v>
      </c>
      <c r="Y1087" s="711"/>
      <c r="Z1087" s="105"/>
      <c r="AA1087" s="105"/>
      <c r="AB1087" s="105" t="s">
        <v>4985</v>
      </c>
    </row>
    <row r="1088" spans="1:32" ht="18" customHeight="1">
      <c r="A1088" s="301" t="s">
        <v>6068</v>
      </c>
      <c r="B1088" s="548" t="s">
        <v>601</v>
      </c>
      <c r="C1088" s="3" t="s">
        <v>11718</v>
      </c>
      <c r="D1088" s="734">
        <v>0.5</v>
      </c>
      <c r="E1088" s="3">
        <v>435</v>
      </c>
      <c r="F1088" s="3" t="s">
        <v>10109</v>
      </c>
      <c r="G1088" s="3" t="s">
        <v>9914</v>
      </c>
      <c r="H1088" s="3" t="s">
        <v>9914</v>
      </c>
      <c r="I1088" s="3">
        <v>240</v>
      </c>
      <c r="J1088" s="10"/>
      <c r="K1088" s="2" t="s">
        <v>7780</v>
      </c>
      <c r="O1088" s="617"/>
      <c r="R1088" s="33" t="s">
        <v>10991</v>
      </c>
      <c r="S1088" s="33" t="s">
        <v>11003</v>
      </c>
      <c r="T1088" s="33" t="s">
        <v>10991</v>
      </c>
      <c r="U1088" s="33" t="s">
        <v>11003</v>
      </c>
      <c r="V1088" s="77">
        <v>385</v>
      </c>
      <c r="W1088" s="272">
        <v>245</v>
      </c>
      <c r="X1088" s="342" t="s">
        <v>3087</v>
      </c>
      <c r="Y1088" s="711"/>
      <c r="Z1088" s="105"/>
      <c r="AA1088" s="105"/>
      <c r="AB1088" s="105" t="s">
        <v>4985</v>
      </c>
    </row>
    <row r="1089" spans="1:32" ht="18" customHeight="1">
      <c r="A1089" s="301" t="s">
        <v>11427</v>
      </c>
      <c r="B1089" s="548" t="s">
        <v>11428</v>
      </c>
      <c r="C1089" s="3" t="s">
        <v>1703</v>
      </c>
      <c r="D1089" s="734">
        <v>0.8</v>
      </c>
      <c r="E1089" s="3">
        <v>520</v>
      </c>
      <c r="F1089" s="176" t="s">
        <v>11429</v>
      </c>
      <c r="G1089" s="3"/>
      <c r="H1089" s="3"/>
      <c r="I1089" s="3">
        <v>460</v>
      </c>
      <c r="J1089" s="10"/>
      <c r="K1089" s="2" t="s">
        <v>3517</v>
      </c>
      <c r="L1089" s="1335" t="s">
        <v>4378</v>
      </c>
      <c r="M1089" s="1335"/>
      <c r="N1089" s="1335"/>
      <c r="O1089" s="1335"/>
      <c r="P1089" s="1335"/>
      <c r="R1089" s="33">
        <v>0</v>
      </c>
      <c r="S1089" s="33">
        <v>-2</v>
      </c>
      <c r="T1089" s="33">
        <v>0</v>
      </c>
      <c r="U1089" s="33">
        <v>-1</v>
      </c>
      <c r="V1089" s="77">
        <v>240</v>
      </c>
      <c r="W1089" s="272">
        <v>180</v>
      </c>
      <c r="X1089" s="342" t="s">
        <v>3087</v>
      </c>
      <c r="Y1089" s="711"/>
      <c r="Z1089" s="105"/>
      <c r="AA1089" s="105"/>
      <c r="AB1089" s="105" t="s">
        <v>4985</v>
      </c>
    </row>
    <row r="1090" spans="1:32" ht="18" customHeight="1">
      <c r="A1090" s="301" t="s">
        <v>9130</v>
      </c>
      <c r="B1090" s="548" t="s">
        <v>7673</v>
      </c>
      <c r="C1090" s="3" t="s">
        <v>10131</v>
      </c>
      <c r="D1090" s="734">
        <v>0.8</v>
      </c>
      <c r="E1090" s="3">
        <v>405</v>
      </c>
      <c r="F1090" s="176" t="s">
        <v>10132</v>
      </c>
      <c r="G1090" s="3" t="s">
        <v>10132</v>
      </c>
      <c r="H1090" s="3" t="s">
        <v>10133</v>
      </c>
      <c r="I1090" s="3">
        <v>250</v>
      </c>
      <c r="J1090" s="10"/>
      <c r="K1090" s="2" t="s">
        <v>9303</v>
      </c>
      <c r="O1090" s="617"/>
      <c r="R1090" s="33">
        <v>0</v>
      </c>
      <c r="S1090" s="33">
        <v>-2</v>
      </c>
      <c r="T1090" s="33">
        <v>0</v>
      </c>
      <c r="U1090" s="33">
        <v>-1</v>
      </c>
      <c r="V1090" s="77">
        <v>330</v>
      </c>
      <c r="W1090" s="272">
        <v>230</v>
      </c>
      <c r="X1090" s="342" t="s">
        <v>8107</v>
      </c>
      <c r="Y1090" s="711"/>
      <c r="Z1090" s="105"/>
      <c r="AA1090" s="105"/>
      <c r="AB1090" s="105" t="s">
        <v>5776</v>
      </c>
    </row>
    <row r="1091" spans="1:32" ht="18" customHeight="1">
      <c r="A1091" s="301" t="s">
        <v>7725</v>
      </c>
      <c r="B1091" s="548" t="s">
        <v>7726</v>
      </c>
      <c r="C1091" s="3" t="s">
        <v>10131</v>
      </c>
      <c r="D1091" s="734">
        <v>1</v>
      </c>
      <c r="E1091" s="3">
        <v>520</v>
      </c>
      <c r="F1091" s="176" t="s">
        <v>10132</v>
      </c>
      <c r="G1091" s="3" t="s">
        <v>10132</v>
      </c>
      <c r="H1091" s="3" t="s">
        <v>10133</v>
      </c>
      <c r="I1091" s="3"/>
      <c r="J1091" s="10"/>
      <c r="K1091" s="2" t="s">
        <v>9303</v>
      </c>
      <c r="O1091" s="617"/>
      <c r="R1091" s="33">
        <v>0</v>
      </c>
      <c r="S1091" s="33">
        <v>-2</v>
      </c>
      <c r="T1091" s="33">
        <v>0</v>
      </c>
      <c r="U1091" s="33">
        <v>-1</v>
      </c>
      <c r="V1091" s="77">
        <v>330</v>
      </c>
      <c r="W1091" s="272">
        <v>230</v>
      </c>
      <c r="X1091" s="342" t="s">
        <v>8107</v>
      </c>
      <c r="Y1091" s="711"/>
      <c r="Z1091" s="105"/>
      <c r="AA1091" s="105"/>
      <c r="AB1091" s="105" t="s">
        <v>5776</v>
      </c>
    </row>
    <row r="1092" spans="1:32" ht="18" customHeight="1">
      <c r="A1092" s="301" t="s">
        <v>10570</v>
      </c>
      <c r="B1092" s="548" t="s">
        <v>1339</v>
      </c>
      <c r="C1092" s="3" t="s">
        <v>1703</v>
      </c>
      <c r="D1092" s="734">
        <v>0.8</v>
      </c>
      <c r="E1092" s="3">
        <v>520</v>
      </c>
      <c r="F1092" s="176" t="s">
        <v>11429</v>
      </c>
      <c r="G1092" s="3"/>
      <c r="H1092" s="3"/>
      <c r="I1092" s="3">
        <v>480</v>
      </c>
      <c r="J1092" s="10"/>
      <c r="K1092" s="2" t="s">
        <v>3517</v>
      </c>
      <c r="L1092" s="1335" t="s">
        <v>4378</v>
      </c>
      <c r="M1092" s="1335"/>
      <c r="N1092" s="1335"/>
      <c r="O1092" s="1335"/>
      <c r="P1092" s="1335"/>
      <c r="R1092" s="33">
        <v>0</v>
      </c>
      <c r="S1092" s="33">
        <v>-2</v>
      </c>
      <c r="T1092" s="33">
        <v>0</v>
      </c>
      <c r="U1092" s="33">
        <v>-1</v>
      </c>
      <c r="V1092" s="77">
        <v>240</v>
      </c>
      <c r="W1092" s="272">
        <v>180</v>
      </c>
      <c r="X1092" s="342" t="s">
        <v>3087</v>
      </c>
      <c r="Y1092" s="711"/>
      <c r="Z1092" s="105"/>
      <c r="AA1092" s="105"/>
      <c r="AB1092" s="105" t="s">
        <v>5776</v>
      </c>
      <c r="AF1092" s="31" t="s">
        <v>7680</v>
      </c>
    </row>
    <row r="1093" spans="1:32" ht="18" customHeight="1">
      <c r="A1093" s="301" t="s">
        <v>7610</v>
      </c>
      <c r="B1093" s="548" t="s">
        <v>3830</v>
      </c>
      <c r="C1093" s="3" t="s">
        <v>531</v>
      </c>
      <c r="D1093" s="734">
        <v>0.8</v>
      </c>
      <c r="E1093" s="3">
        <v>520</v>
      </c>
      <c r="F1093" s="176" t="s">
        <v>11429</v>
      </c>
      <c r="G1093" s="3"/>
      <c r="H1093" s="3"/>
      <c r="I1093" s="3"/>
      <c r="J1093" s="10"/>
      <c r="K1093" s="2" t="s">
        <v>3517</v>
      </c>
      <c r="L1093" s="1335" t="s">
        <v>914</v>
      </c>
      <c r="M1093" s="1335"/>
      <c r="N1093" s="1335"/>
      <c r="O1093" s="1335"/>
      <c r="P1093" s="1335"/>
      <c r="R1093" s="33">
        <v>0</v>
      </c>
      <c r="S1093" s="33">
        <v>-2</v>
      </c>
      <c r="T1093" s="33">
        <v>0</v>
      </c>
      <c r="U1093" s="33">
        <v>-1</v>
      </c>
      <c r="V1093" s="77">
        <v>240</v>
      </c>
      <c r="W1093" s="272">
        <v>180</v>
      </c>
      <c r="X1093" s="342" t="s">
        <v>3087</v>
      </c>
      <c r="Y1093" s="711"/>
      <c r="Z1093" s="105"/>
      <c r="AA1093" s="105"/>
      <c r="AB1093" s="105" t="s">
        <v>5776</v>
      </c>
      <c r="AF1093" s="31" t="s">
        <v>5981</v>
      </c>
    </row>
    <row r="1094" spans="1:32" ht="18" customHeight="1">
      <c r="A1094" s="301" t="s">
        <v>8086</v>
      </c>
      <c r="B1094" s="548" t="s">
        <v>8087</v>
      </c>
      <c r="C1094" s="3" t="s">
        <v>1703</v>
      </c>
      <c r="D1094" s="734">
        <v>0.8</v>
      </c>
      <c r="E1094" s="3">
        <v>520</v>
      </c>
      <c r="F1094" s="176" t="s">
        <v>11429</v>
      </c>
      <c r="G1094" s="3"/>
      <c r="H1094" s="3"/>
      <c r="I1094" s="3">
        <v>480</v>
      </c>
      <c r="J1094" s="10"/>
      <c r="K1094" s="2" t="s">
        <v>3517</v>
      </c>
      <c r="L1094" s="1335" t="s">
        <v>11787</v>
      </c>
      <c r="M1094" s="1335"/>
      <c r="N1094" s="1335"/>
      <c r="O1094" s="1335"/>
      <c r="P1094" s="1335"/>
      <c r="R1094" s="33">
        <v>0</v>
      </c>
      <c r="S1094" s="33">
        <v>-2</v>
      </c>
      <c r="T1094" s="33">
        <v>0</v>
      </c>
      <c r="U1094" s="33">
        <v>-1</v>
      </c>
      <c r="V1094" s="77">
        <v>240</v>
      </c>
      <c r="W1094" s="272">
        <v>180</v>
      </c>
      <c r="X1094" s="342" t="s">
        <v>3087</v>
      </c>
      <c r="Y1094" s="711"/>
      <c r="Z1094" s="105"/>
      <c r="AA1094" s="105"/>
      <c r="AB1094" s="105" t="s">
        <v>5776</v>
      </c>
      <c r="AF1094" s="31" t="s">
        <v>2171</v>
      </c>
    </row>
    <row r="1095" spans="1:32" ht="18" customHeight="1">
      <c r="A1095" s="301" t="s">
        <v>4402</v>
      </c>
      <c r="B1095" s="548" t="s">
        <v>8967</v>
      </c>
      <c r="C1095" s="3" t="s">
        <v>11718</v>
      </c>
      <c r="D1095" s="734">
        <v>0.8</v>
      </c>
      <c r="E1095" s="3">
        <v>520</v>
      </c>
      <c r="F1095" s="176" t="s">
        <v>10109</v>
      </c>
      <c r="G1095" s="3" t="s">
        <v>9914</v>
      </c>
      <c r="H1095" s="3" t="s">
        <v>9914</v>
      </c>
      <c r="I1095" s="3"/>
      <c r="J1095" s="10"/>
      <c r="K1095" s="2" t="s">
        <v>7780</v>
      </c>
      <c r="O1095" s="617"/>
      <c r="R1095" s="33" t="s">
        <v>10991</v>
      </c>
      <c r="S1095" s="33" t="s">
        <v>11003</v>
      </c>
      <c r="T1095" s="33" t="s">
        <v>10991</v>
      </c>
      <c r="U1095" s="33" t="s">
        <v>11003</v>
      </c>
      <c r="V1095" s="77">
        <v>367</v>
      </c>
      <c r="W1095" s="272">
        <v>245</v>
      </c>
      <c r="X1095" s="342" t="s">
        <v>3087</v>
      </c>
      <c r="Y1095" s="711"/>
      <c r="Z1095" s="105"/>
      <c r="AA1095" s="105"/>
      <c r="AB1095" s="105" t="s">
        <v>5776</v>
      </c>
      <c r="AF1095" s="31" t="s">
        <v>8968</v>
      </c>
    </row>
    <row r="1096" spans="1:32" ht="18" customHeight="1">
      <c r="A1096" s="844" t="s">
        <v>5376</v>
      </c>
      <c r="B1096" s="845" t="s">
        <v>5377</v>
      </c>
      <c r="C1096" s="850" t="s">
        <v>5267</v>
      </c>
      <c r="D1096" s="914">
        <v>0.5</v>
      </c>
      <c r="E1096" s="850">
        <v>520</v>
      </c>
      <c r="F1096" s="915" t="s">
        <v>10109</v>
      </c>
      <c r="G1096" s="850" t="s">
        <v>9914</v>
      </c>
      <c r="H1096" s="850" t="s">
        <v>9914</v>
      </c>
      <c r="I1096" s="850"/>
      <c r="J1096" s="855"/>
      <c r="K1096" s="852" t="s">
        <v>7780</v>
      </c>
      <c r="L1096" s="852"/>
      <c r="M1096" s="935" t="s">
        <v>15180</v>
      </c>
      <c r="N1096" s="853"/>
      <c r="O1096" s="854"/>
      <c r="P1096" s="855"/>
      <c r="Q1096" s="855"/>
      <c r="R1096" s="856" t="s">
        <v>10991</v>
      </c>
      <c r="S1096" s="856" t="s">
        <v>11003</v>
      </c>
      <c r="T1096" s="856" t="s">
        <v>10991</v>
      </c>
      <c r="U1096" s="856" t="s">
        <v>11003</v>
      </c>
      <c r="V1096" s="856">
        <v>367</v>
      </c>
      <c r="W1096" s="857">
        <v>245</v>
      </c>
      <c r="X1096" s="858" t="s">
        <v>3087</v>
      </c>
      <c r="Y1096" s="859"/>
      <c r="Z1096" s="860"/>
      <c r="AA1096" s="860"/>
      <c r="AB1096" s="860" t="s">
        <v>5776</v>
      </c>
      <c r="AC1096" s="860"/>
      <c r="AD1096" s="861"/>
      <c r="AE1096" s="861"/>
      <c r="AF1096" s="856" t="s">
        <v>10584</v>
      </c>
    </row>
    <row r="1097" spans="1:32" ht="18" customHeight="1">
      <c r="A1097" s="301" t="s">
        <v>3624</v>
      </c>
      <c r="B1097" s="548" t="s">
        <v>11367</v>
      </c>
      <c r="C1097" s="3" t="s">
        <v>11718</v>
      </c>
      <c r="D1097" s="734">
        <v>0.8</v>
      </c>
      <c r="E1097" s="3">
        <v>520</v>
      </c>
      <c r="F1097" s="176" t="s">
        <v>10109</v>
      </c>
      <c r="G1097" s="3" t="s">
        <v>9914</v>
      </c>
      <c r="H1097" s="3" t="s">
        <v>9914</v>
      </c>
      <c r="I1097" s="3"/>
      <c r="J1097" s="10"/>
      <c r="K1097" s="2" t="s">
        <v>7780</v>
      </c>
      <c r="O1097" s="617"/>
      <c r="R1097" s="33" t="s">
        <v>10991</v>
      </c>
      <c r="S1097" s="33" t="s">
        <v>11003</v>
      </c>
      <c r="T1097" s="33" t="s">
        <v>10991</v>
      </c>
      <c r="U1097" s="33" t="s">
        <v>11003</v>
      </c>
      <c r="V1097" s="77">
        <v>367</v>
      </c>
      <c r="W1097" s="272">
        <v>245</v>
      </c>
      <c r="X1097" s="342" t="s">
        <v>3087</v>
      </c>
      <c r="Y1097" s="711"/>
      <c r="Z1097" s="105"/>
      <c r="AA1097" s="105"/>
      <c r="AB1097" s="105" t="s">
        <v>5776</v>
      </c>
      <c r="AF1097" s="31" t="s">
        <v>11368</v>
      </c>
    </row>
    <row r="1098" spans="1:32" ht="18" customHeight="1">
      <c r="A1098" s="301" t="s">
        <v>443</v>
      </c>
      <c r="B1098" s="548" t="s">
        <v>444</v>
      </c>
      <c r="C1098" s="3" t="s">
        <v>1703</v>
      </c>
      <c r="D1098" s="734">
        <v>0.8</v>
      </c>
      <c r="E1098" s="3">
        <v>520</v>
      </c>
      <c r="F1098" s="176" t="s">
        <v>10513</v>
      </c>
      <c r="G1098" s="3"/>
      <c r="H1098" s="3"/>
      <c r="I1098" s="3"/>
      <c r="J1098" s="10"/>
      <c r="K1098" s="2" t="s">
        <v>3517</v>
      </c>
      <c r="L1098" s="1335" t="s">
        <v>4378</v>
      </c>
      <c r="M1098" s="1335"/>
      <c r="N1098" s="1335"/>
      <c r="O1098" s="1335"/>
      <c r="P1098" s="1335"/>
      <c r="R1098" s="33" t="s">
        <v>9408</v>
      </c>
      <c r="S1098" s="33"/>
      <c r="T1098" s="33" t="s">
        <v>9408</v>
      </c>
      <c r="U1098" s="33"/>
      <c r="V1098" s="77">
        <v>240</v>
      </c>
      <c r="W1098" s="272">
        <v>180</v>
      </c>
      <c r="X1098" s="342" t="s">
        <v>3087</v>
      </c>
      <c r="Y1098" s="711"/>
      <c r="Z1098" s="105" t="s">
        <v>6929</v>
      </c>
      <c r="AA1098" s="105"/>
      <c r="AB1098" s="105" t="s">
        <v>4985</v>
      </c>
      <c r="AF1098" s="31" t="s">
        <v>445</v>
      </c>
    </row>
    <row r="1099" spans="1:32" ht="18" customHeight="1">
      <c r="A1099" s="844" t="s">
        <v>4706</v>
      </c>
      <c r="B1099" s="845" t="s">
        <v>10362</v>
      </c>
      <c r="C1099" s="850" t="s">
        <v>11718</v>
      </c>
      <c r="D1099" s="914">
        <v>0.8</v>
      </c>
      <c r="E1099" s="850">
        <v>520</v>
      </c>
      <c r="F1099" s="915" t="s">
        <v>10109</v>
      </c>
      <c r="G1099" s="850" t="s">
        <v>10109</v>
      </c>
      <c r="H1099" s="850" t="s">
        <v>9914</v>
      </c>
      <c r="I1099" s="850">
        <v>260</v>
      </c>
      <c r="J1099" s="855"/>
      <c r="K1099" s="852" t="s">
        <v>7780</v>
      </c>
      <c r="L1099" s="852"/>
      <c r="M1099" s="910" t="s">
        <v>24086</v>
      </c>
      <c r="N1099" s="853"/>
      <c r="O1099" s="854"/>
      <c r="P1099" s="855"/>
      <c r="Q1099" s="855"/>
      <c r="R1099" s="856">
        <v>0</v>
      </c>
      <c r="S1099" s="856">
        <v>-2</v>
      </c>
      <c r="T1099" s="856">
        <v>0</v>
      </c>
      <c r="U1099" s="856">
        <v>-1</v>
      </c>
      <c r="V1099" s="856">
        <v>367</v>
      </c>
      <c r="W1099" s="857">
        <v>245</v>
      </c>
      <c r="X1099" s="858" t="s">
        <v>3087</v>
      </c>
      <c r="Y1099" s="859"/>
      <c r="Z1099" s="860"/>
      <c r="AA1099" s="860"/>
      <c r="AB1099" s="860" t="s">
        <v>4985</v>
      </c>
      <c r="AC1099" s="860"/>
      <c r="AD1099" s="861"/>
      <c r="AE1099" s="861"/>
      <c r="AF1099" s="856" t="s">
        <v>232</v>
      </c>
    </row>
    <row r="1100" spans="1:32" ht="18" customHeight="1">
      <c r="A1100" s="301" t="s">
        <v>12126</v>
      </c>
      <c r="B1100" s="548" t="s">
        <v>6844</v>
      </c>
      <c r="C1100" s="3" t="s">
        <v>11718</v>
      </c>
      <c r="D1100" s="734">
        <v>0.6</v>
      </c>
      <c r="E1100" s="3">
        <v>435</v>
      </c>
      <c r="F1100" s="176" t="s">
        <v>10109</v>
      </c>
      <c r="G1100" s="3" t="s">
        <v>10109</v>
      </c>
      <c r="H1100" s="3" t="s">
        <v>9914</v>
      </c>
      <c r="I1100" s="3">
        <v>360</v>
      </c>
      <c r="J1100" s="10"/>
      <c r="K1100" s="2" t="s">
        <v>7780</v>
      </c>
      <c r="O1100" s="617"/>
      <c r="R1100" s="33">
        <v>0</v>
      </c>
      <c r="S1100" s="33">
        <v>-2</v>
      </c>
      <c r="T1100" s="33">
        <v>0</v>
      </c>
      <c r="U1100" s="33">
        <v>-1</v>
      </c>
      <c r="V1100" s="77">
        <v>367</v>
      </c>
      <c r="W1100" s="272">
        <v>245</v>
      </c>
      <c r="X1100" s="342" t="s">
        <v>3087</v>
      </c>
      <c r="Y1100" s="711"/>
      <c r="Z1100" s="105"/>
      <c r="AA1100" s="105"/>
      <c r="AB1100" s="105" t="s">
        <v>4985</v>
      </c>
      <c r="AF1100" s="31" t="s">
        <v>3169</v>
      </c>
    </row>
    <row r="1101" spans="1:32" ht="18" customHeight="1">
      <c r="A1101" s="301" t="s">
        <v>3187</v>
      </c>
      <c r="B1101" s="548" t="s">
        <v>3188</v>
      </c>
      <c r="C1101" s="3" t="s">
        <v>11718</v>
      </c>
      <c r="D1101" s="734">
        <v>0.8</v>
      </c>
      <c r="E1101" s="3">
        <v>405</v>
      </c>
      <c r="F1101" s="176" t="s">
        <v>10109</v>
      </c>
      <c r="G1101" s="3" t="s">
        <v>10109</v>
      </c>
      <c r="H1101" s="3" t="s">
        <v>9914</v>
      </c>
      <c r="I1101" s="3"/>
      <c r="J1101" s="10"/>
      <c r="K1101" s="2" t="s">
        <v>3341</v>
      </c>
      <c r="O1101" s="617"/>
      <c r="R1101" s="33">
        <v>0</v>
      </c>
      <c r="S1101" s="33">
        <v>-2</v>
      </c>
      <c r="T1101" s="33">
        <v>0</v>
      </c>
      <c r="U1101" s="33">
        <v>-1</v>
      </c>
      <c r="V1101" s="77">
        <v>335</v>
      </c>
      <c r="W1101" s="272">
        <v>230</v>
      </c>
      <c r="X1101" s="342" t="s">
        <v>9563</v>
      </c>
      <c r="Y1101" s="711"/>
      <c r="Z1101" s="105"/>
      <c r="AA1101" s="105"/>
      <c r="AB1101" s="105" t="s">
        <v>4985</v>
      </c>
      <c r="AF1101" s="31" t="s">
        <v>588</v>
      </c>
    </row>
    <row r="1102" spans="1:32" ht="18" customHeight="1">
      <c r="A1102" s="301" t="s">
        <v>5379</v>
      </c>
      <c r="B1102" s="548" t="s">
        <v>5380</v>
      </c>
      <c r="C1102" s="3" t="s">
        <v>1703</v>
      </c>
      <c r="D1102" s="734">
        <v>0.8</v>
      </c>
      <c r="E1102" s="3">
        <v>520</v>
      </c>
      <c r="F1102" s="176" t="s">
        <v>10513</v>
      </c>
      <c r="G1102" s="3"/>
      <c r="H1102" s="3"/>
      <c r="I1102" s="3">
        <v>480</v>
      </c>
      <c r="J1102" s="10"/>
      <c r="K1102" s="2" t="s">
        <v>9894</v>
      </c>
      <c r="L1102" s="1335" t="s">
        <v>4378</v>
      </c>
      <c r="M1102" s="1335"/>
      <c r="N1102" s="1335"/>
      <c r="O1102" s="1335"/>
      <c r="P1102" s="1335"/>
      <c r="R1102" s="33" t="s">
        <v>9408</v>
      </c>
      <c r="S1102" s="33"/>
      <c r="T1102" s="33" t="s">
        <v>9408</v>
      </c>
      <c r="U1102" s="33"/>
      <c r="V1102" s="77">
        <v>240</v>
      </c>
      <c r="W1102" s="272">
        <v>180</v>
      </c>
      <c r="X1102" s="342" t="s">
        <v>9563</v>
      </c>
      <c r="Y1102" s="711"/>
      <c r="Z1102" s="105" t="s">
        <v>6929</v>
      </c>
      <c r="AA1102" s="105"/>
      <c r="AB1102" s="105" t="s">
        <v>4985</v>
      </c>
      <c r="AF1102" s="31" t="s">
        <v>9087</v>
      </c>
    </row>
    <row r="1103" spans="1:32" ht="18" customHeight="1">
      <c r="A1103" s="301" t="s">
        <v>12405</v>
      </c>
      <c r="B1103" s="548" t="s">
        <v>12406</v>
      </c>
      <c r="C1103" s="3" t="s">
        <v>11718</v>
      </c>
      <c r="D1103" s="734">
        <v>0.8</v>
      </c>
      <c r="E1103" s="3">
        <v>520</v>
      </c>
      <c r="F1103" s="176" t="s">
        <v>10109</v>
      </c>
      <c r="G1103" s="3" t="s">
        <v>10109</v>
      </c>
      <c r="H1103" s="3" t="s">
        <v>9914</v>
      </c>
      <c r="I1103" s="3">
        <v>260</v>
      </c>
      <c r="J1103" s="10"/>
      <c r="K1103" s="2" t="s">
        <v>7780</v>
      </c>
      <c r="O1103" s="617"/>
      <c r="R1103" s="33">
        <v>0</v>
      </c>
      <c r="S1103" s="33">
        <v>-2</v>
      </c>
      <c r="T1103" s="33">
        <v>0</v>
      </c>
      <c r="U1103" s="33">
        <v>-1</v>
      </c>
      <c r="V1103" s="77">
        <v>367</v>
      </c>
      <c r="W1103" s="272">
        <v>245</v>
      </c>
      <c r="X1103" s="342" t="s">
        <v>3087</v>
      </c>
      <c r="Y1103" s="711"/>
      <c r="Z1103" s="105"/>
      <c r="AA1103" s="105"/>
      <c r="AB1103" s="105" t="s">
        <v>4985</v>
      </c>
      <c r="AF1103" s="31" t="s">
        <v>12407</v>
      </c>
    </row>
    <row r="1104" spans="1:32" ht="18" customHeight="1">
      <c r="A1104" s="301" t="s">
        <v>12408</v>
      </c>
      <c r="B1104" s="548" t="s">
        <v>3516</v>
      </c>
      <c r="C1104" s="3" t="s">
        <v>11718</v>
      </c>
      <c r="D1104" s="734">
        <v>0.8</v>
      </c>
      <c r="E1104" s="3">
        <v>520</v>
      </c>
      <c r="F1104" s="176" t="s">
        <v>10109</v>
      </c>
      <c r="G1104" s="3" t="s">
        <v>10109</v>
      </c>
      <c r="H1104" s="3" t="s">
        <v>9914</v>
      </c>
      <c r="I1104" s="3">
        <v>260</v>
      </c>
      <c r="J1104" s="10"/>
      <c r="K1104" s="2" t="s">
        <v>7780</v>
      </c>
      <c r="O1104" s="617"/>
      <c r="R1104" s="33">
        <v>0</v>
      </c>
      <c r="S1104" s="33">
        <v>-2</v>
      </c>
      <c r="T1104" s="33">
        <v>0</v>
      </c>
      <c r="U1104" s="33">
        <v>-1</v>
      </c>
      <c r="V1104" s="77">
        <v>367</v>
      </c>
      <c r="W1104" s="272">
        <v>245</v>
      </c>
      <c r="X1104" s="342" t="s">
        <v>3087</v>
      </c>
      <c r="Y1104" s="711"/>
      <c r="Z1104" s="105"/>
      <c r="AA1104" s="105"/>
      <c r="AB1104" s="105" t="s">
        <v>4985</v>
      </c>
      <c r="AF1104" s="31" t="s">
        <v>12407</v>
      </c>
    </row>
    <row r="1105" spans="1:32" ht="18" customHeight="1">
      <c r="A1105" s="301" t="s">
        <v>4465</v>
      </c>
      <c r="B1105" s="548" t="s">
        <v>4466</v>
      </c>
      <c r="C1105" s="3" t="s">
        <v>1703</v>
      </c>
      <c r="D1105" s="734">
        <v>0.6</v>
      </c>
      <c r="E1105" s="3">
        <v>485</v>
      </c>
      <c r="F1105" s="176" t="s">
        <v>615</v>
      </c>
      <c r="G1105" s="3"/>
      <c r="H1105" s="3"/>
      <c r="I1105" s="3"/>
      <c r="J1105" s="10"/>
      <c r="K1105" s="2" t="s">
        <v>3107</v>
      </c>
      <c r="L1105" s="1335" t="s">
        <v>4378</v>
      </c>
      <c r="M1105" s="1335"/>
      <c r="N1105" s="1335"/>
      <c r="O1105" s="1335"/>
      <c r="P1105" s="1335"/>
      <c r="R1105" s="33">
        <v>0</v>
      </c>
      <c r="S1105" s="33">
        <v>-2</v>
      </c>
      <c r="T1105" s="33">
        <v>0</v>
      </c>
      <c r="U1105" s="33">
        <v>-1</v>
      </c>
      <c r="V1105" s="77">
        <v>340</v>
      </c>
      <c r="W1105" s="272">
        <v>235</v>
      </c>
      <c r="X1105" s="342" t="s">
        <v>9563</v>
      </c>
      <c r="Y1105" s="711"/>
      <c r="Z1105" s="105" t="s">
        <v>6929</v>
      </c>
      <c r="AA1105" s="105"/>
      <c r="AB1105" s="105" t="s">
        <v>4985</v>
      </c>
      <c r="AF1105" s="31" t="s">
        <v>4467</v>
      </c>
    </row>
    <row r="1106" spans="1:32" ht="18" customHeight="1">
      <c r="A1106" s="301" t="s">
        <v>11085</v>
      </c>
      <c r="B1106" s="548" t="s">
        <v>11086</v>
      </c>
      <c r="C1106" s="3" t="s">
        <v>531</v>
      </c>
      <c r="D1106" s="734">
        <v>0.8</v>
      </c>
      <c r="E1106" s="3">
        <v>520</v>
      </c>
      <c r="F1106" s="176" t="s">
        <v>10513</v>
      </c>
      <c r="G1106" s="3"/>
      <c r="H1106" s="3"/>
      <c r="I1106" s="3">
        <v>480</v>
      </c>
      <c r="J1106" s="10"/>
      <c r="K1106" s="2" t="s">
        <v>3517</v>
      </c>
      <c r="L1106" s="827"/>
      <c r="M1106" s="827"/>
      <c r="N1106" s="827"/>
      <c r="O1106" s="827"/>
      <c r="P1106" s="827"/>
      <c r="R1106" s="33">
        <v>0</v>
      </c>
      <c r="S1106" s="33">
        <v>-2</v>
      </c>
      <c r="T1106" s="33">
        <v>0</v>
      </c>
      <c r="U1106" s="33">
        <v>-1</v>
      </c>
      <c r="V1106" s="77">
        <v>240</v>
      </c>
      <c r="W1106" s="272">
        <v>180</v>
      </c>
      <c r="X1106" s="342" t="s">
        <v>3087</v>
      </c>
      <c r="Y1106" s="711"/>
      <c r="Z1106" s="105" t="s">
        <v>6929</v>
      </c>
      <c r="AA1106" s="105"/>
      <c r="AB1106" s="105" t="s">
        <v>4985</v>
      </c>
      <c r="AF1106" s="31" t="s">
        <v>7305</v>
      </c>
    </row>
    <row r="1107" spans="1:32" ht="18" customHeight="1">
      <c r="A1107" s="301" t="s">
        <v>11090</v>
      </c>
      <c r="B1107" s="548" t="s">
        <v>11091</v>
      </c>
      <c r="C1107" s="3" t="s">
        <v>1703</v>
      </c>
      <c r="D1107" s="734">
        <v>0.8</v>
      </c>
      <c r="E1107" s="3">
        <v>520</v>
      </c>
      <c r="F1107" s="176" t="s">
        <v>10513</v>
      </c>
      <c r="G1107" s="3"/>
      <c r="H1107" s="3"/>
      <c r="I1107" s="3"/>
      <c r="J1107" s="10"/>
      <c r="K1107" s="2" t="s">
        <v>3517</v>
      </c>
      <c r="L1107" s="827"/>
      <c r="M1107" s="827"/>
      <c r="N1107" s="827"/>
      <c r="O1107" s="827"/>
      <c r="P1107" s="827"/>
      <c r="R1107" s="33">
        <v>0</v>
      </c>
      <c r="S1107" s="33">
        <v>-2</v>
      </c>
      <c r="T1107" s="33">
        <v>0</v>
      </c>
      <c r="U1107" s="33">
        <v>-1</v>
      </c>
      <c r="V1107" s="77">
        <v>240</v>
      </c>
      <c r="W1107" s="272">
        <v>180</v>
      </c>
      <c r="X1107" s="342" t="s">
        <v>3087</v>
      </c>
      <c r="Y1107" s="711"/>
      <c r="Z1107" s="105" t="s">
        <v>6929</v>
      </c>
      <c r="AA1107" s="105"/>
      <c r="AB1107" s="105" t="s">
        <v>4985</v>
      </c>
      <c r="AF1107" s="31" t="s">
        <v>11092</v>
      </c>
    </row>
    <row r="1108" spans="1:32" ht="18" customHeight="1">
      <c r="A1108" s="301" t="s">
        <v>9520</v>
      </c>
      <c r="B1108" s="548" t="s">
        <v>4220</v>
      </c>
      <c r="C1108" s="3" t="s">
        <v>7051</v>
      </c>
      <c r="D1108" s="734">
        <v>0.8</v>
      </c>
      <c r="E1108" s="3">
        <v>520</v>
      </c>
      <c r="F1108" s="176" t="s">
        <v>10109</v>
      </c>
      <c r="G1108" s="3" t="s">
        <v>10109</v>
      </c>
      <c r="H1108" s="3" t="s">
        <v>9914</v>
      </c>
      <c r="I1108" s="3"/>
      <c r="J1108" s="10"/>
      <c r="K1108" s="2" t="s">
        <v>7780</v>
      </c>
      <c r="L1108" s="827"/>
      <c r="M1108" s="827"/>
      <c r="N1108" s="827"/>
      <c r="O1108" s="827"/>
      <c r="P1108" s="827"/>
      <c r="R1108" s="33">
        <v>0</v>
      </c>
      <c r="S1108" s="33">
        <v>-2</v>
      </c>
      <c r="T1108" s="33">
        <v>0</v>
      </c>
      <c r="U1108" s="33">
        <v>-1</v>
      </c>
      <c r="V1108" s="77">
        <v>367</v>
      </c>
      <c r="W1108" s="272">
        <v>245</v>
      </c>
      <c r="X1108" s="342" t="s">
        <v>3087</v>
      </c>
      <c r="Y1108" s="711"/>
      <c r="Z1108" s="105"/>
      <c r="AA1108" s="105"/>
      <c r="AB1108" s="105" t="s">
        <v>4985</v>
      </c>
      <c r="AF1108" s="31" t="s">
        <v>7052</v>
      </c>
    </row>
    <row r="1109" spans="1:32" ht="18" customHeight="1">
      <c r="A1109" s="301" t="s">
        <v>4914</v>
      </c>
      <c r="B1109" s="548" t="s">
        <v>3318</v>
      </c>
      <c r="C1109" s="3" t="s">
        <v>4033</v>
      </c>
      <c r="D1109" s="734">
        <v>0.4</v>
      </c>
      <c r="E1109" s="3">
        <v>520</v>
      </c>
      <c r="F1109" s="176" t="s">
        <v>10109</v>
      </c>
      <c r="G1109" s="3" t="s">
        <v>9914</v>
      </c>
      <c r="H1109" s="3" t="s">
        <v>9914</v>
      </c>
      <c r="I1109" s="3"/>
      <c r="J1109" s="10"/>
      <c r="K1109" s="2" t="s">
        <v>9894</v>
      </c>
      <c r="L1109" s="827"/>
      <c r="M1109" s="827"/>
      <c r="N1109" s="827"/>
      <c r="O1109" s="827"/>
      <c r="P1109" s="827"/>
      <c r="R1109" s="33" t="s">
        <v>10991</v>
      </c>
      <c r="S1109" s="33" t="s">
        <v>11003</v>
      </c>
      <c r="T1109" s="33" t="s">
        <v>10991</v>
      </c>
      <c r="U1109" s="33" t="s">
        <v>11003</v>
      </c>
      <c r="V1109" s="77">
        <v>245</v>
      </c>
      <c r="W1109" s="272">
        <v>180</v>
      </c>
      <c r="X1109" s="342" t="s">
        <v>9563</v>
      </c>
      <c r="Y1109" s="711"/>
      <c r="Z1109" s="105" t="s">
        <v>6929</v>
      </c>
      <c r="AA1109" s="105"/>
      <c r="AB1109" s="105" t="s">
        <v>4985</v>
      </c>
      <c r="AF1109" s="31" t="s">
        <v>4915</v>
      </c>
    </row>
    <row r="1110" spans="1:32" ht="18" customHeight="1">
      <c r="A1110" s="301" t="s">
        <v>8147</v>
      </c>
      <c r="B1110" s="548" t="s">
        <v>8148</v>
      </c>
      <c r="C1110" s="3" t="s">
        <v>4033</v>
      </c>
      <c r="D1110" s="734">
        <v>0.8</v>
      </c>
      <c r="E1110" s="3">
        <v>520</v>
      </c>
      <c r="F1110" s="176" t="s">
        <v>10109</v>
      </c>
      <c r="G1110" s="3" t="s">
        <v>10109</v>
      </c>
      <c r="H1110" s="3" t="s">
        <v>9914</v>
      </c>
      <c r="I1110" s="3">
        <v>290</v>
      </c>
      <c r="J1110" s="10"/>
      <c r="K1110" s="2" t="s">
        <v>1831</v>
      </c>
      <c r="L1110" s="827"/>
      <c r="M1110" s="827"/>
      <c r="N1110" s="827"/>
      <c r="O1110" s="827"/>
      <c r="P1110" s="827"/>
      <c r="R1110" s="33">
        <v>0</v>
      </c>
      <c r="S1110" s="33">
        <v>-2</v>
      </c>
      <c r="T1110" s="33">
        <v>0</v>
      </c>
      <c r="U1110" s="33">
        <v>-1</v>
      </c>
      <c r="V1110" s="77">
        <v>367</v>
      </c>
      <c r="W1110" s="272">
        <v>245</v>
      </c>
      <c r="X1110" s="342" t="s">
        <v>3087</v>
      </c>
      <c r="Y1110" s="711"/>
      <c r="Z1110" s="105"/>
      <c r="AA1110" s="105"/>
      <c r="AB1110" s="105" t="s">
        <v>4985</v>
      </c>
      <c r="AF1110" s="31" t="s">
        <v>2998</v>
      </c>
    </row>
    <row r="1111" spans="1:32" ht="18" customHeight="1">
      <c r="A1111" s="301" t="s">
        <v>5932</v>
      </c>
      <c r="B1111" s="548" t="s">
        <v>5933</v>
      </c>
      <c r="C1111" s="3" t="s">
        <v>12668</v>
      </c>
      <c r="D1111" s="734">
        <v>0.4</v>
      </c>
      <c r="E1111" s="3">
        <v>405</v>
      </c>
      <c r="F1111" s="176" t="s">
        <v>10109</v>
      </c>
      <c r="G1111" s="3" t="s">
        <v>9914</v>
      </c>
      <c r="H1111" s="3" t="s">
        <v>9914</v>
      </c>
      <c r="I1111" s="3">
        <v>250</v>
      </c>
      <c r="J1111" s="10"/>
      <c r="K1111" s="2" t="s">
        <v>4874</v>
      </c>
      <c r="L1111" s="827"/>
      <c r="M1111" s="827"/>
      <c r="N1111" s="827"/>
      <c r="O1111" s="827"/>
      <c r="P1111" s="827"/>
      <c r="R1111" s="33" t="s">
        <v>10991</v>
      </c>
      <c r="S1111" s="33" t="s">
        <v>11003</v>
      </c>
      <c r="T1111" s="33" t="s">
        <v>10991</v>
      </c>
      <c r="U1111" s="33" t="s">
        <v>11003</v>
      </c>
      <c r="V1111" s="77">
        <v>321</v>
      </c>
      <c r="W1111" s="272">
        <v>254</v>
      </c>
      <c r="X1111" s="342" t="s">
        <v>3087</v>
      </c>
      <c r="Y1111" s="711"/>
      <c r="Z1111" s="105"/>
      <c r="AA1111" s="105"/>
      <c r="AB1111" s="105" t="s">
        <v>4985</v>
      </c>
      <c r="AF1111" s="31" t="s">
        <v>5934</v>
      </c>
    </row>
    <row r="1112" spans="1:32" ht="18" customHeight="1">
      <c r="A1112" s="301" t="s">
        <v>3181</v>
      </c>
      <c r="B1112" s="548" t="s">
        <v>3182</v>
      </c>
      <c r="C1112" s="3" t="s">
        <v>1703</v>
      </c>
      <c r="D1112" s="734">
        <v>0.8</v>
      </c>
      <c r="E1112" s="3">
        <v>520</v>
      </c>
      <c r="F1112" s="176" t="s">
        <v>10513</v>
      </c>
      <c r="G1112" s="3"/>
      <c r="H1112" s="3"/>
      <c r="I1112" s="3">
        <v>510</v>
      </c>
      <c r="J1112" s="10"/>
      <c r="K1112" s="2" t="s">
        <v>9894</v>
      </c>
      <c r="L1112" s="827"/>
      <c r="M1112" s="827"/>
      <c r="N1112" s="827"/>
      <c r="O1112" s="827"/>
      <c r="P1112" s="827"/>
      <c r="R1112" s="33">
        <v>0</v>
      </c>
      <c r="S1112" s="33">
        <v>-2</v>
      </c>
      <c r="T1112" s="33">
        <v>0</v>
      </c>
      <c r="U1112" s="33">
        <v>-1</v>
      </c>
      <c r="V1112" s="77">
        <v>240</v>
      </c>
      <c r="W1112" s="272">
        <v>180</v>
      </c>
      <c r="X1112" s="342" t="s">
        <v>3087</v>
      </c>
      <c r="Y1112" s="711"/>
      <c r="Z1112" s="105" t="s">
        <v>6929</v>
      </c>
      <c r="AA1112" s="105"/>
      <c r="AB1112" s="105" t="s">
        <v>4985</v>
      </c>
      <c r="AF1112" s="31" t="s">
        <v>9983</v>
      </c>
    </row>
    <row r="1113" spans="1:32" ht="18" customHeight="1">
      <c r="A1113" s="301" t="s">
        <v>13185</v>
      </c>
      <c r="B1113" s="548" t="s">
        <v>13186</v>
      </c>
      <c r="C1113" s="3" t="s">
        <v>1010</v>
      </c>
      <c r="D1113" s="734">
        <v>0.7</v>
      </c>
      <c r="E1113" s="3">
        <v>435</v>
      </c>
      <c r="F1113" s="176" t="s">
        <v>10109</v>
      </c>
      <c r="G1113" s="3" t="s">
        <v>9914</v>
      </c>
      <c r="H1113" s="3" t="s">
        <v>9914</v>
      </c>
      <c r="I1113" s="3"/>
      <c r="J1113" s="10"/>
      <c r="K1113" s="2" t="s">
        <v>1831</v>
      </c>
      <c r="L1113" s="827"/>
      <c r="M1113" s="827"/>
      <c r="N1113" s="827"/>
      <c r="O1113" s="827"/>
      <c r="P1113" s="827"/>
      <c r="R1113" s="33">
        <v>0</v>
      </c>
      <c r="S1113" s="33">
        <v>-2</v>
      </c>
      <c r="T1113" s="33">
        <v>0</v>
      </c>
      <c r="U1113" s="33">
        <v>-1</v>
      </c>
      <c r="V1113" s="77">
        <v>367</v>
      </c>
      <c r="W1113" s="272">
        <v>245</v>
      </c>
      <c r="X1113" s="342" t="s">
        <v>1447</v>
      </c>
      <c r="Y1113" s="711"/>
      <c r="Z1113" s="105"/>
      <c r="AA1113" s="105"/>
      <c r="AB1113" s="105" t="s">
        <v>4985</v>
      </c>
      <c r="AF1113" s="31" t="s">
        <v>13187</v>
      </c>
    </row>
    <row r="1114" spans="1:32" ht="18" customHeight="1">
      <c r="A1114" s="301" t="s">
        <v>13281</v>
      </c>
      <c r="B1114" s="548" t="s">
        <v>13282</v>
      </c>
      <c r="C1114" s="3" t="s">
        <v>13283</v>
      </c>
      <c r="D1114" s="734">
        <v>0.8</v>
      </c>
      <c r="E1114" s="3">
        <v>520</v>
      </c>
      <c r="F1114" s="176" t="s">
        <v>10109</v>
      </c>
      <c r="G1114" s="3" t="s">
        <v>9914</v>
      </c>
      <c r="H1114" s="3" t="s">
        <v>9914</v>
      </c>
      <c r="I1114" s="3"/>
      <c r="J1114" s="10"/>
      <c r="K1114" s="2" t="s">
        <v>1831</v>
      </c>
      <c r="L1114" s="827"/>
      <c r="M1114" s="827"/>
      <c r="N1114" s="827"/>
      <c r="O1114" s="827"/>
      <c r="P1114" s="827"/>
      <c r="R1114" s="33" t="s">
        <v>10991</v>
      </c>
      <c r="S1114" s="33" t="s">
        <v>11003</v>
      </c>
      <c r="T1114" s="33" t="s">
        <v>10991</v>
      </c>
      <c r="U1114" s="33" t="s">
        <v>11003</v>
      </c>
      <c r="V1114" s="77">
        <v>367</v>
      </c>
      <c r="W1114" s="272">
        <v>245</v>
      </c>
      <c r="X1114" s="342" t="s">
        <v>1447</v>
      </c>
      <c r="Y1114" s="711"/>
      <c r="Z1114" s="105"/>
      <c r="AA1114" s="105"/>
      <c r="AB1114" s="105" t="s">
        <v>4985</v>
      </c>
      <c r="AF1114" s="31" t="s">
        <v>13277</v>
      </c>
    </row>
    <row r="1115" spans="1:32" ht="18" customHeight="1">
      <c r="A1115" s="844" t="s">
        <v>14157</v>
      </c>
      <c r="B1115" s="845" t="s">
        <v>14158</v>
      </c>
      <c r="C1115" s="850" t="s">
        <v>14159</v>
      </c>
      <c r="D1115" s="914">
        <v>0.6</v>
      </c>
      <c r="E1115" s="850">
        <v>435</v>
      </c>
      <c r="F1115" s="915" t="s">
        <v>14160</v>
      </c>
      <c r="G1115" s="850" t="s">
        <v>1171</v>
      </c>
      <c r="H1115" s="850" t="s">
        <v>14161</v>
      </c>
      <c r="I1115" s="850"/>
      <c r="J1115" s="855"/>
      <c r="K1115" s="852" t="s">
        <v>5255</v>
      </c>
      <c r="L1115" s="916" t="s">
        <v>14608</v>
      </c>
      <c r="M1115" s="853"/>
      <c r="N1115" s="853"/>
      <c r="O1115" s="854"/>
      <c r="P1115" s="855"/>
      <c r="Q1115" s="855"/>
      <c r="R1115" s="856" t="s">
        <v>10991</v>
      </c>
      <c r="S1115" s="856" t="s">
        <v>11003</v>
      </c>
      <c r="T1115" s="856" t="s">
        <v>10991</v>
      </c>
      <c r="U1115" s="856" t="s">
        <v>11003</v>
      </c>
      <c r="V1115" s="856">
        <v>367</v>
      </c>
      <c r="W1115" s="857">
        <v>245</v>
      </c>
      <c r="X1115" s="858" t="s">
        <v>3911</v>
      </c>
      <c r="Y1115" s="859"/>
      <c r="Z1115" s="860"/>
      <c r="AA1115" s="860"/>
      <c r="AB1115" s="860" t="s">
        <v>4985</v>
      </c>
      <c r="AC1115" s="860"/>
      <c r="AD1115" s="861"/>
      <c r="AE1115" s="861"/>
      <c r="AF1115" s="856" t="s">
        <v>14162</v>
      </c>
    </row>
    <row r="1116" spans="1:32" s="924" customFormat="1" ht="18" customHeight="1">
      <c r="A1116" s="925" t="s">
        <v>14984</v>
      </c>
      <c r="B1116" s="926" t="s">
        <v>14985</v>
      </c>
      <c r="C1116" s="897" t="s">
        <v>14986</v>
      </c>
      <c r="D1116" s="927">
        <v>0.6</v>
      </c>
      <c r="E1116" s="897">
        <v>435</v>
      </c>
      <c r="F1116" s="917" t="s">
        <v>14987</v>
      </c>
      <c r="G1116" s="897" t="s">
        <v>14987</v>
      </c>
      <c r="H1116" s="897" t="s">
        <v>14988</v>
      </c>
      <c r="I1116" s="897"/>
      <c r="J1116" s="928"/>
      <c r="K1116" s="929" t="s">
        <v>1831</v>
      </c>
      <c r="L1116" s="930"/>
      <c r="O1116" s="931"/>
      <c r="P1116" s="928"/>
      <c r="Q1116" s="928"/>
      <c r="R1116" s="856" t="s">
        <v>10991</v>
      </c>
      <c r="S1116" s="856" t="s">
        <v>11003</v>
      </c>
      <c r="T1116" s="856" t="s">
        <v>10991</v>
      </c>
      <c r="U1116" s="856" t="s">
        <v>11003</v>
      </c>
      <c r="V1116" s="77">
        <v>367</v>
      </c>
      <c r="W1116" s="272">
        <v>245</v>
      </c>
      <c r="X1116" s="933" t="s">
        <v>1447</v>
      </c>
      <c r="Y1116" s="711"/>
      <c r="Z1116" s="105"/>
      <c r="AA1116" s="105"/>
      <c r="AB1116" s="105" t="s">
        <v>4985</v>
      </c>
      <c r="AC1116" s="105"/>
      <c r="AD1116" s="104"/>
      <c r="AE1116" s="104"/>
      <c r="AF1116" s="932" t="s">
        <v>14989</v>
      </c>
    </row>
    <row r="1117" spans="1:32" ht="18" customHeight="1">
      <c r="A1117" s="301" t="s">
        <v>14606</v>
      </c>
      <c r="B1117" s="548" t="s">
        <v>14607</v>
      </c>
      <c r="C1117" s="3" t="s">
        <v>14609</v>
      </c>
      <c r="D1117" s="734">
        <v>0.6</v>
      </c>
      <c r="E1117" s="3">
        <v>435</v>
      </c>
      <c r="F1117" s="176" t="s">
        <v>14610</v>
      </c>
      <c r="G1117" s="3" t="s">
        <v>14610</v>
      </c>
      <c r="H1117" s="3" t="s">
        <v>14611</v>
      </c>
      <c r="I1117" s="3">
        <v>260</v>
      </c>
      <c r="J1117" s="10"/>
      <c r="K1117" s="2" t="s">
        <v>1831</v>
      </c>
      <c r="O1117" s="617"/>
      <c r="R1117" s="856" t="s">
        <v>10991</v>
      </c>
      <c r="S1117" s="856" t="s">
        <v>11003</v>
      </c>
      <c r="T1117" s="856" t="s">
        <v>10991</v>
      </c>
      <c r="U1117" s="856" t="s">
        <v>11003</v>
      </c>
      <c r="V1117" s="77">
        <v>367</v>
      </c>
      <c r="W1117" s="272">
        <v>245</v>
      </c>
      <c r="X1117" s="342" t="s">
        <v>1830</v>
      </c>
      <c r="Y1117" s="711"/>
      <c r="Z1117" s="105"/>
      <c r="AA1117" s="105"/>
      <c r="AB1117" s="105" t="s">
        <v>4985</v>
      </c>
      <c r="AF1117" s="31" t="s">
        <v>14612</v>
      </c>
    </row>
    <row r="1118" spans="1:32" ht="18" customHeight="1">
      <c r="A1118" s="301" t="s">
        <v>14798</v>
      </c>
      <c r="B1118" s="548" t="s">
        <v>14799</v>
      </c>
      <c r="C1118" s="3" t="s">
        <v>14800</v>
      </c>
      <c r="D1118" s="734">
        <v>0.8</v>
      </c>
      <c r="E1118" s="3">
        <v>520</v>
      </c>
      <c r="F1118" s="176" t="s">
        <v>14801</v>
      </c>
      <c r="G1118" s="3" t="s">
        <v>14801</v>
      </c>
      <c r="H1118" s="3" t="s">
        <v>14802</v>
      </c>
      <c r="I1118" s="3">
        <v>200</v>
      </c>
      <c r="J1118" s="10"/>
      <c r="K1118" s="2" t="s">
        <v>1831</v>
      </c>
      <c r="O1118" s="617"/>
      <c r="R1118" s="33">
        <v>0</v>
      </c>
      <c r="S1118" s="33">
        <v>-2</v>
      </c>
      <c r="T1118" s="33">
        <v>0</v>
      </c>
      <c r="U1118" s="33">
        <v>-1</v>
      </c>
      <c r="V1118" s="77">
        <v>350</v>
      </c>
      <c r="W1118" s="272">
        <v>240</v>
      </c>
      <c r="X1118" s="342" t="s">
        <v>3302</v>
      </c>
      <c r="Y1118" s="711"/>
      <c r="Z1118" s="105"/>
      <c r="AA1118" s="105"/>
      <c r="AB1118" s="105" t="s">
        <v>4985</v>
      </c>
      <c r="AF1118" s="31" t="s">
        <v>14803</v>
      </c>
    </row>
    <row r="1119" spans="1:32" ht="18" customHeight="1">
      <c r="A1119" s="301" t="s">
        <v>15174</v>
      </c>
      <c r="B1119" s="548" t="s">
        <v>15175</v>
      </c>
      <c r="C1119" s="3" t="s">
        <v>15176</v>
      </c>
      <c r="D1119" s="734">
        <v>0.6</v>
      </c>
      <c r="E1119" s="3">
        <v>435</v>
      </c>
      <c r="F1119" s="176" t="s">
        <v>15177</v>
      </c>
      <c r="G1119" s="3" t="s">
        <v>15177</v>
      </c>
      <c r="H1119" s="3" t="s">
        <v>15178</v>
      </c>
      <c r="I1119" s="3">
        <v>290</v>
      </c>
      <c r="J1119" s="10"/>
      <c r="K1119" s="2" t="s">
        <v>2508</v>
      </c>
      <c r="O1119" s="617"/>
      <c r="R1119" s="33">
        <v>0</v>
      </c>
      <c r="S1119" s="33">
        <v>-2</v>
      </c>
      <c r="T1119" s="33">
        <v>0</v>
      </c>
      <c r="U1119" s="33">
        <v>-1</v>
      </c>
      <c r="V1119" s="77">
        <v>367</v>
      </c>
      <c r="W1119" s="272">
        <v>245</v>
      </c>
      <c r="X1119" s="342" t="s">
        <v>1447</v>
      </c>
      <c r="Y1119" s="711"/>
      <c r="Z1119" s="105" t="s">
        <v>15499</v>
      </c>
      <c r="AA1119" s="105"/>
      <c r="AB1119" s="105" t="s">
        <v>4985</v>
      </c>
      <c r="AF1119" s="31" t="s">
        <v>15179</v>
      </c>
    </row>
    <row r="1120" spans="1:32" ht="18" customHeight="1">
      <c r="A1120" s="301" t="s">
        <v>15369</v>
      </c>
      <c r="B1120" s="548" t="s">
        <v>15508</v>
      </c>
      <c r="C1120" s="3" t="s">
        <v>15370</v>
      </c>
      <c r="D1120" s="734">
        <v>0.8</v>
      </c>
      <c r="E1120" s="3">
        <v>405</v>
      </c>
      <c r="F1120" s="176" t="s">
        <v>15371</v>
      </c>
      <c r="G1120" s="3" t="s">
        <v>15371</v>
      </c>
      <c r="H1120" s="3" t="s">
        <v>15372</v>
      </c>
      <c r="I1120" s="3">
        <v>360</v>
      </c>
      <c r="J1120" s="10"/>
      <c r="K1120" s="2" t="s">
        <v>15373</v>
      </c>
      <c r="O1120" s="617"/>
      <c r="R1120" s="856" t="s">
        <v>15374</v>
      </c>
      <c r="S1120" s="856" t="s">
        <v>11003</v>
      </c>
      <c r="T1120" s="856" t="s">
        <v>15374</v>
      </c>
      <c r="U1120" s="856" t="s">
        <v>11003</v>
      </c>
      <c r="V1120" s="77">
        <v>335</v>
      </c>
      <c r="W1120" s="272">
        <v>230</v>
      </c>
      <c r="X1120" s="342" t="s">
        <v>1447</v>
      </c>
      <c r="Y1120" s="711"/>
      <c r="Z1120" s="105" t="s">
        <v>15499</v>
      </c>
      <c r="AA1120" s="105"/>
      <c r="AB1120" s="105" t="s">
        <v>4985</v>
      </c>
      <c r="AF1120" s="31" t="s">
        <v>15375</v>
      </c>
    </row>
    <row r="1121" spans="1:32" ht="18" customHeight="1">
      <c r="A1121" s="301" t="s">
        <v>15263</v>
      </c>
      <c r="B1121" s="548" t="s">
        <v>15264</v>
      </c>
      <c r="C1121" s="3" t="s">
        <v>15265</v>
      </c>
      <c r="D1121" s="734">
        <v>0.7</v>
      </c>
      <c r="E1121" s="3">
        <v>435</v>
      </c>
      <c r="F1121" s="176" t="s">
        <v>15266</v>
      </c>
      <c r="G1121" s="3" t="s">
        <v>15266</v>
      </c>
      <c r="H1121" s="3" t="s">
        <v>15267</v>
      </c>
      <c r="I1121" s="3">
        <v>300</v>
      </c>
      <c r="J1121" s="10"/>
      <c r="K1121" s="2" t="s">
        <v>15268</v>
      </c>
      <c r="O1121" s="617"/>
      <c r="R1121" s="33">
        <v>0</v>
      </c>
      <c r="S1121" s="33">
        <v>-2</v>
      </c>
      <c r="T1121" s="33">
        <v>0</v>
      </c>
      <c r="U1121" s="33">
        <v>-1</v>
      </c>
      <c r="V1121" s="77">
        <v>367</v>
      </c>
      <c r="W1121" s="272">
        <v>245</v>
      </c>
      <c r="X1121" s="342" t="s">
        <v>1447</v>
      </c>
      <c r="Y1121" s="711"/>
      <c r="Z1121" s="105"/>
      <c r="AA1121" s="105"/>
      <c r="AB1121" s="105" t="s">
        <v>4985</v>
      </c>
      <c r="AF1121" s="31" t="s">
        <v>15269</v>
      </c>
    </row>
    <row r="1122" spans="1:32" ht="18" customHeight="1">
      <c r="A1122" s="301" t="s">
        <v>15820</v>
      </c>
      <c r="B1122" s="548" t="s">
        <v>15901</v>
      </c>
      <c r="C1122" s="3" t="s">
        <v>15821</v>
      </c>
      <c r="D1122" s="734">
        <v>0.7</v>
      </c>
      <c r="E1122" s="3">
        <v>435</v>
      </c>
      <c r="F1122" s="176" t="s">
        <v>15822</v>
      </c>
      <c r="G1122" s="3" t="s">
        <v>15822</v>
      </c>
      <c r="H1122" s="3" t="s">
        <v>15823</v>
      </c>
      <c r="I1122" s="3">
        <v>200</v>
      </c>
      <c r="J1122" s="10"/>
      <c r="K1122" s="2" t="s">
        <v>1933</v>
      </c>
      <c r="M1122" s="1323" t="s">
        <v>15825</v>
      </c>
      <c r="N1122" s="1324"/>
      <c r="O1122" s="1324"/>
      <c r="R1122" s="856" t="s">
        <v>10991</v>
      </c>
      <c r="S1122" s="856" t="s">
        <v>11003</v>
      </c>
      <c r="T1122" s="856" t="s">
        <v>10991</v>
      </c>
      <c r="U1122" s="856" t="s">
        <v>11003</v>
      </c>
      <c r="V1122" s="77">
        <v>367</v>
      </c>
      <c r="W1122" s="272">
        <v>245</v>
      </c>
      <c r="X1122" s="342" t="s">
        <v>1830</v>
      </c>
      <c r="Y1122" s="711"/>
      <c r="Z1122" s="105"/>
      <c r="AA1122" s="105"/>
      <c r="AB1122" s="105" t="s">
        <v>4985</v>
      </c>
      <c r="AF1122" s="31" t="s">
        <v>15824</v>
      </c>
    </row>
    <row r="1123" spans="1:32" ht="18" customHeight="1">
      <c r="A1123" s="301" t="s">
        <v>16439</v>
      </c>
      <c r="B1123" s="548" t="s">
        <v>16435</v>
      </c>
      <c r="C1123" s="3" t="s">
        <v>16436</v>
      </c>
      <c r="D1123" s="734">
        <v>0.6</v>
      </c>
      <c r="E1123" s="3">
        <v>485</v>
      </c>
      <c r="F1123" s="176" t="s">
        <v>16437</v>
      </c>
      <c r="G1123" s="3"/>
      <c r="H1123" s="3"/>
      <c r="I1123" s="3">
        <v>250</v>
      </c>
      <c r="J1123" s="10"/>
      <c r="K1123" s="2" t="s">
        <v>1831</v>
      </c>
      <c r="M1123" s="955"/>
      <c r="N1123" s="955"/>
      <c r="O1123" s="955"/>
      <c r="R1123" s="856" t="s">
        <v>10991</v>
      </c>
      <c r="S1123" s="856" t="s">
        <v>11003</v>
      </c>
      <c r="T1123" s="856" t="s">
        <v>10991</v>
      </c>
      <c r="U1123" s="856" t="s">
        <v>11003</v>
      </c>
      <c r="V1123" s="77">
        <v>345</v>
      </c>
      <c r="W1123" s="272">
        <v>245</v>
      </c>
      <c r="X1123" s="342" t="s">
        <v>1447</v>
      </c>
      <c r="Y1123" s="711"/>
      <c r="Z1123" s="105"/>
      <c r="AA1123" s="105"/>
      <c r="AB1123" s="105" t="s">
        <v>4985</v>
      </c>
      <c r="AF1123" s="31" t="s">
        <v>16438</v>
      </c>
    </row>
    <row r="1124" spans="1:32" ht="18" customHeight="1">
      <c r="A1124" s="301" t="s">
        <v>16602</v>
      </c>
      <c r="B1124" s="548" t="s">
        <v>16606</v>
      </c>
      <c r="C1124" s="3" t="s">
        <v>16603</v>
      </c>
      <c r="D1124" s="734">
        <v>0.8</v>
      </c>
      <c r="E1124" s="3">
        <v>405</v>
      </c>
      <c r="F1124" s="176" t="s">
        <v>16604</v>
      </c>
      <c r="G1124" s="3"/>
      <c r="H1124" s="3"/>
      <c r="I1124" s="3"/>
      <c r="J1124" s="10"/>
      <c r="K1124" s="2" t="s">
        <v>3674</v>
      </c>
      <c r="M1124" s="955"/>
      <c r="N1124" s="955"/>
      <c r="O1124" s="955"/>
      <c r="R1124" s="856" t="s">
        <v>10991</v>
      </c>
      <c r="S1124" s="856" t="s">
        <v>11003</v>
      </c>
      <c r="T1124" s="856" t="s">
        <v>10991</v>
      </c>
      <c r="U1124" s="856" t="s">
        <v>11003</v>
      </c>
      <c r="V1124" s="77">
        <v>240</v>
      </c>
      <c r="W1124" s="272">
        <v>180</v>
      </c>
      <c r="X1124" s="342" t="s">
        <v>3302</v>
      </c>
      <c r="Y1124" s="711"/>
      <c r="Z1124" s="105"/>
      <c r="AA1124" s="105"/>
      <c r="AB1124" s="105" t="s">
        <v>4985</v>
      </c>
      <c r="AF1124" s="31" t="s">
        <v>16605</v>
      </c>
    </row>
    <row r="1125" spans="1:32" ht="18" customHeight="1">
      <c r="A1125" s="301" t="s">
        <v>16591</v>
      </c>
      <c r="B1125" s="548" t="s">
        <v>16592</v>
      </c>
      <c r="C1125" s="3" t="s">
        <v>16593</v>
      </c>
      <c r="D1125" s="734">
        <v>0.8</v>
      </c>
      <c r="E1125" s="3">
        <v>405</v>
      </c>
      <c r="F1125" s="176" t="s">
        <v>16594</v>
      </c>
      <c r="G1125" s="3"/>
      <c r="H1125" s="3"/>
      <c r="I1125" s="3"/>
      <c r="J1125" s="10" t="s">
        <v>20174</v>
      </c>
      <c r="K1125" s="2" t="s">
        <v>16595</v>
      </c>
      <c r="M1125" s="955"/>
      <c r="N1125" s="955"/>
      <c r="O1125" s="955"/>
      <c r="R1125" s="856" t="s">
        <v>10991</v>
      </c>
      <c r="S1125" s="856" t="s">
        <v>11003</v>
      </c>
      <c r="T1125" s="856" t="s">
        <v>10991</v>
      </c>
      <c r="U1125" s="856"/>
      <c r="V1125" s="77">
        <v>345</v>
      </c>
      <c r="W1125" s="272">
        <v>240</v>
      </c>
      <c r="X1125" s="342" t="s">
        <v>3087</v>
      </c>
      <c r="Y1125" s="711"/>
      <c r="Z1125" s="105"/>
      <c r="AA1125" s="105"/>
      <c r="AB1125" s="105" t="s">
        <v>4985</v>
      </c>
      <c r="AF1125" s="31" t="s">
        <v>16596</v>
      </c>
    </row>
    <row r="1126" spans="1:32" ht="18" customHeight="1">
      <c r="A1126" s="301" t="s">
        <v>17419</v>
      </c>
      <c r="B1126" s="548" t="s">
        <v>17420</v>
      </c>
      <c r="C1126" s="3" t="s">
        <v>17421</v>
      </c>
      <c r="D1126" s="734">
        <v>0.8</v>
      </c>
      <c r="E1126" s="3">
        <v>520</v>
      </c>
      <c r="F1126" s="176" t="s">
        <v>17422</v>
      </c>
      <c r="G1126" s="3" t="s">
        <v>17422</v>
      </c>
      <c r="H1126" s="3" t="s">
        <v>17423</v>
      </c>
      <c r="I1126" s="3">
        <v>200</v>
      </c>
      <c r="J1126" s="10" t="s">
        <v>20174</v>
      </c>
      <c r="K1126" s="2" t="s">
        <v>5255</v>
      </c>
      <c r="M1126" s="955"/>
      <c r="N1126" s="955"/>
      <c r="O1126" s="955"/>
      <c r="R1126" s="856" t="s">
        <v>10991</v>
      </c>
      <c r="S1126" s="856" t="s">
        <v>11003</v>
      </c>
      <c r="T1126" s="856" t="s">
        <v>10991</v>
      </c>
      <c r="U1126" s="856"/>
      <c r="V1126" s="77">
        <v>350</v>
      </c>
      <c r="W1126" s="272">
        <v>240</v>
      </c>
      <c r="X1126" s="342" t="s">
        <v>3475</v>
      </c>
      <c r="Y1126" s="711" t="s">
        <v>20970</v>
      </c>
      <c r="Z1126" s="105"/>
      <c r="AA1126" s="105"/>
      <c r="AB1126" s="105" t="s">
        <v>4985</v>
      </c>
      <c r="AF1126" s="31" t="s">
        <v>17424</v>
      </c>
    </row>
    <row r="1127" spans="1:32" ht="18" customHeight="1">
      <c r="A1127" s="301" t="s">
        <v>19393</v>
      </c>
      <c r="B1127" s="548" t="s">
        <v>20508</v>
      </c>
      <c r="C1127" s="3" t="s">
        <v>19394</v>
      </c>
      <c r="D1127" s="734">
        <v>0.8</v>
      </c>
      <c r="E1127" s="3">
        <v>520</v>
      </c>
      <c r="F1127" s="176" t="s">
        <v>19395</v>
      </c>
      <c r="G1127" s="3" t="s">
        <v>19396</v>
      </c>
      <c r="H1127" s="3" t="s">
        <v>19396</v>
      </c>
      <c r="I1127" s="3">
        <v>160</v>
      </c>
      <c r="J1127" s="10" t="s">
        <v>20174</v>
      </c>
      <c r="K1127" s="2" t="s">
        <v>19397</v>
      </c>
      <c r="M1127" s="955"/>
      <c r="N1127" s="955"/>
      <c r="O1127" s="955"/>
      <c r="R1127" s="856" t="s">
        <v>19398</v>
      </c>
      <c r="S1127" s="856" t="s">
        <v>11003</v>
      </c>
      <c r="T1127" s="856" t="s">
        <v>19398</v>
      </c>
      <c r="U1127" s="856"/>
      <c r="V1127" s="77">
        <v>395</v>
      </c>
      <c r="W1127" s="272">
        <v>300</v>
      </c>
      <c r="X1127" s="342" t="s">
        <v>19399</v>
      </c>
      <c r="Y1127" s="711"/>
      <c r="Z1127" s="105"/>
      <c r="AA1127" s="105"/>
      <c r="AB1127" s="105" t="s">
        <v>4985</v>
      </c>
      <c r="AF1127" s="31" t="s">
        <v>19400</v>
      </c>
    </row>
    <row r="1128" spans="1:32" ht="18" customHeight="1">
      <c r="A1128" s="301" t="s">
        <v>19264</v>
      </c>
      <c r="B1128" s="548" t="s">
        <v>19265</v>
      </c>
      <c r="C1128" s="176" t="s">
        <v>19266</v>
      </c>
      <c r="D1128" s="734">
        <v>0.7</v>
      </c>
      <c r="E1128" s="3">
        <v>640</v>
      </c>
      <c r="F1128" s="176" t="s">
        <v>19267</v>
      </c>
      <c r="G1128" s="3"/>
      <c r="H1128" s="3"/>
      <c r="I1128" s="3">
        <v>75</v>
      </c>
      <c r="J1128" s="10" t="s">
        <v>20174</v>
      </c>
      <c r="K1128" s="2" t="s">
        <v>19268</v>
      </c>
      <c r="M1128" s="955"/>
      <c r="N1128" s="955"/>
      <c r="O1128" s="955"/>
      <c r="R1128" s="856" t="s">
        <v>10991</v>
      </c>
      <c r="S1128" s="856" t="s">
        <v>11003</v>
      </c>
      <c r="T1128" s="856" t="s">
        <v>10991</v>
      </c>
      <c r="U1128" s="856"/>
      <c r="V1128" s="77">
        <v>527</v>
      </c>
      <c r="W1128" s="272">
        <v>347</v>
      </c>
      <c r="X1128" s="342" t="s">
        <v>1447</v>
      </c>
      <c r="Y1128" s="711"/>
      <c r="Z1128" s="105" t="s">
        <v>19269</v>
      </c>
      <c r="AA1128" s="105" t="s">
        <v>19270</v>
      </c>
      <c r="AB1128" s="105" t="s">
        <v>19271</v>
      </c>
      <c r="AF1128" s="31" t="s">
        <v>19272</v>
      </c>
    </row>
    <row r="1129" spans="1:32" ht="18" customHeight="1">
      <c r="A1129" s="301" t="s">
        <v>19344</v>
      </c>
      <c r="B1129" s="548" t="s">
        <v>19345</v>
      </c>
      <c r="C1129" s="176" t="s">
        <v>19346</v>
      </c>
      <c r="D1129" s="734">
        <v>0.6</v>
      </c>
      <c r="E1129" s="3">
        <v>420</v>
      </c>
      <c r="F1129" s="176" t="s">
        <v>19347</v>
      </c>
      <c r="G1129" s="3"/>
      <c r="H1129" s="3"/>
      <c r="I1129" s="3"/>
      <c r="J1129" s="10" t="s">
        <v>20174</v>
      </c>
      <c r="K1129" s="2" t="s">
        <v>3813</v>
      </c>
      <c r="M1129" s="955"/>
      <c r="N1129" s="955"/>
      <c r="O1129" s="955"/>
      <c r="R1129" s="856" t="s">
        <v>10991</v>
      </c>
      <c r="S1129" s="856" t="s">
        <v>11003</v>
      </c>
      <c r="T1129" s="856" t="s">
        <v>10991</v>
      </c>
      <c r="U1129" s="856"/>
      <c r="V1129" s="77">
        <v>100</v>
      </c>
      <c r="W1129" s="272">
        <v>100</v>
      </c>
      <c r="X1129" s="342" t="s">
        <v>3302</v>
      </c>
      <c r="Y1129" s="711"/>
      <c r="Z1129" s="105" t="s">
        <v>19348</v>
      </c>
      <c r="AA1129" s="105" t="s">
        <v>19349</v>
      </c>
      <c r="AB1129" s="105" t="s">
        <v>19350</v>
      </c>
      <c r="AF1129" s="31" t="s">
        <v>19351</v>
      </c>
    </row>
    <row r="1130" spans="1:32" ht="18" customHeight="1">
      <c r="A1130" s="301" t="s">
        <v>19541</v>
      </c>
      <c r="B1130" s="548" t="s">
        <v>19637</v>
      </c>
      <c r="C1130" s="176" t="s">
        <v>19542</v>
      </c>
      <c r="D1130" s="734">
        <v>0.8</v>
      </c>
      <c r="E1130" s="3">
        <v>435</v>
      </c>
      <c r="F1130" s="176" t="s">
        <v>19543</v>
      </c>
      <c r="G1130" s="3" t="s">
        <v>19543</v>
      </c>
      <c r="H1130" s="3" t="s">
        <v>19544</v>
      </c>
      <c r="I1130" s="3">
        <v>180</v>
      </c>
      <c r="J1130" s="10" t="s">
        <v>20174</v>
      </c>
      <c r="K1130" s="2" t="s">
        <v>19545</v>
      </c>
      <c r="M1130" s="955"/>
      <c r="N1130" s="955"/>
      <c r="O1130" s="955"/>
      <c r="R1130" s="856" t="s">
        <v>10991</v>
      </c>
      <c r="S1130" s="856" t="s">
        <v>11003</v>
      </c>
      <c r="T1130" s="856" t="s">
        <v>10991</v>
      </c>
      <c r="U1130" s="856"/>
      <c r="V1130" s="77">
        <v>350</v>
      </c>
      <c r="W1130" s="272">
        <v>240</v>
      </c>
      <c r="X1130" s="342" t="s">
        <v>2730</v>
      </c>
      <c r="Y1130" s="711"/>
      <c r="Z1130" s="105"/>
      <c r="AA1130" s="105"/>
      <c r="AB1130" s="105" t="s">
        <v>4985</v>
      </c>
      <c r="AF1130" s="31" t="s">
        <v>19546</v>
      </c>
    </row>
    <row r="1131" spans="1:32" ht="18" customHeight="1">
      <c r="A1131" s="301" t="s">
        <v>20169</v>
      </c>
      <c r="B1131" s="548" t="s">
        <v>20175</v>
      </c>
      <c r="C1131" s="176" t="s">
        <v>20170</v>
      </c>
      <c r="D1131" s="734">
        <v>1</v>
      </c>
      <c r="E1131" s="3">
        <v>550</v>
      </c>
      <c r="F1131" s="176" t="s">
        <v>20171</v>
      </c>
      <c r="G1131" s="3" t="s">
        <v>20171</v>
      </c>
      <c r="H1131" s="3" t="s">
        <v>20172</v>
      </c>
      <c r="I1131" s="3"/>
      <c r="J1131" s="10" t="s">
        <v>20174</v>
      </c>
      <c r="K1131" s="2" t="s">
        <v>3384</v>
      </c>
      <c r="M1131" s="955"/>
      <c r="N1131" s="955"/>
      <c r="O1131" s="955"/>
      <c r="R1131" s="856" t="s">
        <v>10991</v>
      </c>
      <c r="S1131" s="856" t="s">
        <v>11003</v>
      </c>
      <c r="T1131" s="856" t="s">
        <v>10991</v>
      </c>
      <c r="U1131" s="856"/>
      <c r="V1131" s="77">
        <v>370</v>
      </c>
      <c r="W1131" s="272">
        <v>244</v>
      </c>
      <c r="X1131" s="342" t="s">
        <v>2730</v>
      </c>
      <c r="Y1131" s="711"/>
      <c r="Z1131" s="105"/>
      <c r="AA1131" s="105"/>
      <c r="AB1131" s="105" t="s">
        <v>4985</v>
      </c>
      <c r="AF1131" s="31" t="s">
        <v>20173</v>
      </c>
    </row>
    <row r="1132" spans="1:32" ht="18" customHeight="1">
      <c r="A1132" s="301" t="s">
        <v>20964</v>
      </c>
      <c r="B1132" s="548" t="s">
        <v>20965</v>
      </c>
      <c r="C1132" s="176" t="s">
        <v>20966</v>
      </c>
      <c r="D1132" s="734">
        <v>0.8</v>
      </c>
      <c r="E1132" s="3">
        <v>435</v>
      </c>
      <c r="F1132" s="176" t="s">
        <v>20967</v>
      </c>
      <c r="G1132" s="3" t="s">
        <v>20968</v>
      </c>
      <c r="H1132" s="3" t="s">
        <v>20968</v>
      </c>
      <c r="I1132" s="3"/>
      <c r="J1132" s="10" t="s">
        <v>4439</v>
      </c>
      <c r="K1132" s="2" t="s">
        <v>20969</v>
      </c>
      <c r="M1132" s="955"/>
      <c r="N1132" s="955"/>
      <c r="O1132" s="955"/>
      <c r="R1132" s="856" t="s">
        <v>10991</v>
      </c>
      <c r="S1132" s="856" t="s">
        <v>11003</v>
      </c>
      <c r="T1132" s="856" t="s">
        <v>10991</v>
      </c>
      <c r="U1132" s="856"/>
      <c r="V1132" s="77">
        <v>367</v>
      </c>
      <c r="W1132" s="272">
        <v>245</v>
      </c>
      <c r="X1132" s="342" t="s">
        <v>2730</v>
      </c>
      <c r="Y1132" s="711"/>
      <c r="Z1132" s="105"/>
      <c r="AA1132" s="105"/>
      <c r="AB1132" s="105" t="s">
        <v>4985</v>
      </c>
      <c r="AF1132" s="31" t="s">
        <v>20971</v>
      </c>
    </row>
    <row r="1133" spans="1:32" ht="18" customHeight="1">
      <c r="A1133" s="301" t="s">
        <v>21049</v>
      </c>
      <c r="B1133" s="548" t="s">
        <v>21050</v>
      </c>
      <c r="C1133" s="176" t="s">
        <v>21051</v>
      </c>
      <c r="D1133" s="734">
        <v>0.6</v>
      </c>
      <c r="E1133" s="3">
        <v>435</v>
      </c>
      <c r="F1133" s="176" t="s">
        <v>21052</v>
      </c>
      <c r="G1133" s="3" t="s">
        <v>21052</v>
      </c>
      <c r="H1133" s="3" t="s">
        <v>21053</v>
      </c>
      <c r="I1133" s="3"/>
      <c r="J1133" s="10" t="s">
        <v>21054</v>
      </c>
      <c r="K1133" s="2" t="s">
        <v>5255</v>
      </c>
      <c r="M1133" s="955"/>
      <c r="N1133" s="955"/>
      <c r="O1133" s="955"/>
      <c r="R1133" s="856" t="s">
        <v>10991</v>
      </c>
      <c r="S1133" s="856" t="s">
        <v>11003</v>
      </c>
      <c r="T1133" s="856" t="s">
        <v>10991</v>
      </c>
      <c r="U1133" s="856"/>
      <c r="V1133" s="77">
        <v>367</v>
      </c>
      <c r="W1133" s="272">
        <v>245</v>
      </c>
      <c r="X1133" s="342" t="s">
        <v>3911</v>
      </c>
      <c r="Y1133" s="711"/>
      <c r="Z1133" s="105"/>
      <c r="AA1133" s="105"/>
      <c r="AB1133" s="105" t="s">
        <v>4985</v>
      </c>
      <c r="AF1133" s="31" t="s">
        <v>21055</v>
      </c>
    </row>
    <row r="1134" spans="1:32" ht="18" customHeight="1">
      <c r="A1134" s="301" t="s">
        <v>21603</v>
      </c>
      <c r="B1134" s="548" t="s">
        <v>21604</v>
      </c>
      <c r="C1134" s="176" t="s">
        <v>21605</v>
      </c>
      <c r="D1134" s="734">
        <v>0.5</v>
      </c>
      <c r="E1134" s="3">
        <v>520</v>
      </c>
      <c r="F1134" s="176" t="s">
        <v>21606</v>
      </c>
      <c r="G1134" s="3" t="s">
        <v>21607</v>
      </c>
      <c r="H1134" s="3" t="s">
        <v>21607</v>
      </c>
      <c r="I1134" s="3">
        <v>360</v>
      </c>
      <c r="J1134" s="10" t="s">
        <v>4439</v>
      </c>
      <c r="K1134" s="2" t="s">
        <v>21608</v>
      </c>
      <c r="M1134" s="955"/>
      <c r="N1134" s="955"/>
      <c r="O1134" s="955"/>
      <c r="R1134" s="856" t="s">
        <v>10991</v>
      </c>
      <c r="S1134" s="856" t="s">
        <v>11003</v>
      </c>
      <c r="T1134" s="856" t="s">
        <v>10991</v>
      </c>
      <c r="U1134" s="856"/>
      <c r="V1134" s="77">
        <v>297</v>
      </c>
      <c r="W1134" s="272">
        <v>210</v>
      </c>
      <c r="X1134" s="342" t="s">
        <v>2730</v>
      </c>
      <c r="Y1134" s="711"/>
      <c r="Z1134" s="105" t="s">
        <v>21609</v>
      </c>
      <c r="AA1134" s="105"/>
      <c r="AB1134" s="105" t="s">
        <v>21610</v>
      </c>
      <c r="AF1134" s="31" t="s">
        <v>21611</v>
      </c>
    </row>
    <row r="1135" spans="1:32" ht="18" customHeight="1">
      <c r="A1135" s="301" t="s">
        <v>21656</v>
      </c>
      <c r="B1135" s="548" t="s">
        <v>21657</v>
      </c>
      <c r="C1135" s="176" t="s">
        <v>21658</v>
      </c>
      <c r="D1135" s="734">
        <v>0.8</v>
      </c>
      <c r="E1135" s="3">
        <v>520</v>
      </c>
      <c r="F1135" s="176" t="s">
        <v>21659</v>
      </c>
      <c r="G1135" s="3" t="s">
        <v>21660</v>
      </c>
      <c r="H1135" s="3" t="s">
        <v>21660</v>
      </c>
      <c r="I1135" s="3">
        <v>220</v>
      </c>
      <c r="J1135" s="10" t="s">
        <v>4439</v>
      </c>
      <c r="K1135" s="2" t="s">
        <v>21661</v>
      </c>
      <c r="O1135" s="617"/>
      <c r="R1135" s="856" t="s">
        <v>10991</v>
      </c>
      <c r="S1135" s="856" t="s">
        <v>11003</v>
      </c>
      <c r="T1135" s="856" t="s">
        <v>10991</v>
      </c>
      <c r="U1135" s="33"/>
      <c r="V1135" s="77">
        <v>374</v>
      </c>
      <c r="W1135" s="272">
        <v>199</v>
      </c>
      <c r="X1135" s="342" t="s">
        <v>21662</v>
      </c>
      <c r="Y1135" s="711"/>
      <c r="Z1135" s="105" t="s">
        <v>6929</v>
      </c>
      <c r="AA1135" s="105"/>
      <c r="AB1135" s="105" t="s">
        <v>21663</v>
      </c>
      <c r="AF1135" s="31" t="s">
        <v>21664</v>
      </c>
    </row>
    <row r="1136" spans="1:32" ht="18" customHeight="1">
      <c r="A1136" s="844" t="s">
        <v>21665</v>
      </c>
      <c r="B1136" s="845" t="s">
        <v>21666</v>
      </c>
      <c r="C1136" s="915" t="s">
        <v>21667</v>
      </c>
      <c r="D1136" s="914">
        <v>0.6</v>
      </c>
      <c r="E1136" s="850">
        <v>520</v>
      </c>
      <c r="F1136" s="915" t="s">
        <v>21659</v>
      </c>
      <c r="G1136" s="850" t="s">
        <v>21660</v>
      </c>
      <c r="H1136" s="850" t="s">
        <v>21660</v>
      </c>
      <c r="I1136" s="850"/>
      <c r="J1136" s="855" t="s">
        <v>4439</v>
      </c>
      <c r="K1136" s="852" t="s">
        <v>21668</v>
      </c>
      <c r="L1136" s="852"/>
      <c r="M1136" s="910" t="s">
        <v>23256</v>
      </c>
      <c r="N1136" s="853"/>
      <c r="O1136" s="854"/>
      <c r="P1136" s="855"/>
      <c r="Q1136" s="855"/>
      <c r="R1136" s="856" t="s">
        <v>10991</v>
      </c>
      <c r="S1136" s="856" t="s">
        <v>11003</v>
      </c>
      <c r="T1136" s="856" t="s">
        <v>10991</v>
      </c>
      <c r="U1136" s="856"/>
      <c r="V1136" s="856">
        <v>240</v>
      </c>
      <c r="W1136" s="857">
        <v>180</v>
      </c>
      <c r="X1136" s="858" t="s">
        <v>2730</v>
      </c>
      <c r="Y1136" s="859"/>
      <c r="Z1136" s="860" t="s">
        <v>6929</v>
      </c>
      <c r="AA1136" s="860"/>
      <c r="AB1136" s="860" t="s">
        <v>21663</v>
      </c>
      <c r="AC1136" s="860"/>
      <c r="AD1136" s="861"/>
      <c r="AE1136" s="861"/>
      <c r="AF1136" s="856" t="s">
        <v>21664</v>
      </c>
    </row>
    <row r="1137" spans="1:32" ht="18" customHeight="1">
      <c r="A1137" s="301" t="s">
        <v>22107</v>
      </c>
      <c r="B1137" s="548" t="s">
        <v>22108</v>
      </c>
      <c r="C1137" s="176" t="s">
        <v>22109</v>
      </c>
      <c r="D1137" s="734">
        <v>0.6</v>
      </c>
      <c r="E1137" s="3">
        <v>435</v>
      </c>
      <c r="F1137" s="176" t="s">
        <v>22110</v>
      </c>
      <c r="G1137" s="3" t="s">
        <v>22110</v>
      </c>
      <c r="H1137" s="3" t="s">
        <v>22111</v>
      </c>
      <c r="I1137" s="3"/>
      <c r="J1137" s="10" t="s">
        <v>4439</v>
      </c>
      <c r="K1137" s="2" t="s">
        <v>22112</v>
      </c>
      <c r="O1137" s="617"/>
      <c r="R1137" s="856" t="s">
        <v>10991</v>
      </c>
      <c r="S1137" s="856" t="s">
        <v>11003</v>
      </c>
      <c r="T1137" s="856" t="s">
        <v>10991</v>
      </c>
      <c r="U1137" s="33"/>
      <c r="V1137" s="77">
        <v>367</v>
      </c>
      <c r="W1137" s="272">
        <v>245</v>
      </c>
      <c r="X1137" s="342" t="s">
        <v>1447</v>
      </c>
      <c r="Y1137" s="711"/>
      <c r="Z1137" s="105"/>
      <c r="AA1137" s="105"/>
      <c r="AB1137" s="105" t="s">
        <v>4985</v>
      </c>
      <c r="AF1137" s="31" t="s">
        <v>22113</v>
      </c>
    </row>
    <row r="1138" spans="1:32" ht="18" customHeight="1">
      <c r="A1138" s="301" t="s">
        <v>22456</v>
      </c>
      <c r="B1138" s="548" t="s">
        <v>22457</v>
      </c>
      <c r="C1138" s="176" t="s">
        <v>22458</v>
      </c>
      <c r="D1138" s="734">
        <v>0.8</v>
      </c>
      <c r="E1138" s="3">
        <v>435</v>
      </c>
      <c r="F1138" s="176" t="s">
        <v>22459</v>
      </c>
      <c r="G1138" s="3" t="s">
        <v>22459</v>
      </c>
      <c r="H1138" s="3" t="s">
        <v>22460</v>
      </c>
      <c r="I1138" s="3">
        <v>180</v>
      </c>
      <c r="J1138" s="10" t="s">
        <v>4439</v>
      </c>
      <c r="K1138" s="2" t="s">
        <v>2508</v>
      </c>
      <c r="O1138" s="617"/>
      <c r="R1138" s="856" t="s">
        <v>10991</v>
      </c>
      <c r="S1138" s="856" t="s">
        <v>11003</v>
      </c>
      <c r="T1138" s="856" t="s">
        <v>10991</v>
      </c>
      <c r="U1138" s="33"/>
      <c r="V1138" s="77">
        <v>350</v>
      </c>
      <c r="W1138" s="272">
        <v>240</v>
      </c>
      <c r="X1138" s="342" t="s">
        <v>2730</v>
      </c>
      <c r="Y1138" s="711"/>
      <c r="Z1138" s="105"/>
      <c r="AA1138" s="105"/>
      <c r="AB1138" s="105" t="s">
        <v>4985</v>
      </c>
      <c r="AF1138" s="31" t="s">
        <v>22461</v>
      </c>
    </row>
    <row r="1139" spans="1:32" ht="18" customHeight="1">
      <c r="A1139" s="301" t="s">
        <v>22591</v>
      </c>
      <c r="B1139" s="548" t="s">
        <v>22592</v>
      </c>
      <c r="C1139" s="176" t="s">
        <v>10642</v>
      </c>
      <c r="D1139" s="734">
        <v>0.8</v>
      </c>
      <c r="E1139" s="3">
        <v>435</v>
      </c>
      <c r="F1139" s="176" t="s">
        <v>1171</v>
      </c>
      <c r="G1139" s="3" t="s">
        <v>1171</v>
      </c>
      <c r="H1139" s="3" t="s">
        <v>1172</v>
      </c>
      <c r="I1139" s="3"/>
      <c r="J1139" s="10" t="s">
        <v>22593</v>
      </c>
      <c r="K1139" s="2" t="s">
        <v>2508</v>
      </c>
      <c r="O1139" s="617"/>
      <c r="R1139" s="856" t="s">
        <v>10991</v>
      </c>
      <c r="S1139" s="856" t="s">
        <v>11003</v>
      </c>
      <c r="T1139" s="856" t="s">
        <v>10991</v>
      </c>
      <c r="U1139" s="33"/>
      <c r="V1139" s="77">
        <v>367</v>
      </c>
      <c r="W1139" s="272">
        <v>245</v>
      </c>
      <c r="X1139" s="342" t="s">
        <v>2730</v>
      </c>
      <c r="Y1139" s="711"/>
      <c r="Z1139" s="105"/>
      <c r="AA1139" s="105"/>
      <c r="AB1139" s="105" t="s">
        <v>4985</v>
      </c>
      <c r="AF1139" s="31" t="s">
        <v>22594</v>
      </c>
    </row>
    <row r="1140" spans="1:32" ht="18" customHeight="1">
      <c r="A1140" s="301" t="s">
        <v>22908</v>
      </c>
      <c r="B1140" s="548" t="s">
        <v>22909</v>
      </c>
      <c r="C1140" s="176" t="s">
        <v>22910</v>
      </c>
      <c r="D1140" s="734">
        <v>0.6</v>
      </c>
      <c r="E1140" s="3">
        <v>520</v>
      </c>
      <c r="F1140" s="176" t="s">
        <v>22911</v>
      </c>
      <c r="G1140" s="3" t="s">
        <v>1172</v>
      </c>
      <c r="H1140" s="3" t="s">
        <v>22912</v>
      </c>
      <c r="I1140" s="3"/>
      <c r="J1140" s="10" t="s">
        <v>4439</v>
      </c>
      <c r="K1140" s="2" t="s">
        <v>1831</v>
      </c>
      <c r="O1140" s="617"/>
      <c r="R1140" s="856" t="s">
        <v>10991</v>
      </c>
      <c r="S1140" s="856" t="s">
        <v>11003</v>
      </c>
      <c r="T1140" s="856" t="s">
        <v>10991</v>
      </c>
      <c r="U1140" s="33"/>
      <c r="V1140" s="77">
        <v>374</v>
      </c>
      <c r="W1140" s="272">
        <v>244</v>
      </c>
      <c r="X1140" s="342" t="s">
        <v>1447</v>
      </c>
      <c r="Y1140" s="711"/>
      <c r="Z1140" s="105"/>
      <c r="AA1140" s="105"/>
      <c r="AB1140" s="105" t="s">
        <v>4985</v>
      </c>
      <c r="AF1140" s="31" t="s">
        <v>22913</v>
      </c>
    </row>
    <row r="1141" spans="1:32" ht="18" customHeight="1">
      <c r="A1141" s="301" t="s">
        <v>23114</v>
      </c>
      <c r="B1141" s="548" t="s">
        <v>23115</v>
      </c>
      <c r="C1141" s="176" t="s">
        <v>23116</v>
      </c>
      <c r="D1141" s="734">
        <v>0.6</v>
      </c>
      <c r="E1141" s="3">
        <v>405</v>
      </c>
      <c r="F1141" s="176" t="s">
        <v>23117</v>
      </c>
      <c r="G1141" s="3" t="s">
        <v>23118</v>
      </c>
      <c r="H1141" s="3" t="s">
        <v>23118</v>
      </c>
      <c r="I1141" s="3"/>
      <c r="J1141" s="10" t="s">
        <v>4439</v>
      </c>
      <c r="K1141" s="2" t="s">
        <v>1932</v>
      </c>
      <c r="O1141" s="617"/>
      <c r="R1141" s="856" t="s">
        <v>10991</v>
      </c>
      <c r="S1141" s="856" t="s">
        <v>11003</v>
      </c>
      <c r="T1141" s="856" t="s">
        <v>10991</v>
      </c>
      <c r="U1141" s="33"/>
      <c r="V1141" s="77">
        <v>240</v>
      </c>
      <c r="W1141" s="272">
        <v>180</v>
      </c>
      <c r="X1141" s="342" t="s">
        <v>2730</v>
      </c>
      <c r="Y1141" s="711"/>
      <c r="Z1141" s="105"/>
      <c r="AA1141" s="105"/>
      <c r="AB1141" s="105" t="s">
        <v>4985</v>
      </c>
      <c r="AF1141" s="31" t="s">
        <v>23119</v>
      </c>
    </row>
    <row r="1142" spans="1:32" ht="18" customHeight="1">
      <c r="A1142" s="301" t="s">
        <v>22979</v>
      </c>
      <c r="B1142" s="548" t="s">
        <v>22986</v>
      </c>
      <c r="C1142" s="176" t="s">
        <v>22980</v>
      </c>
      <c r="D1142" s="734">
        <v>0.8</v>
      </c>
      <c r="E1142" s="3">
        <v>520</v>
      </c>
      <c r="F1142" s="176" t="s">
        <v>22981</v>
      </c>
      <c r="G1142" s="3" t="s">
        <v>22982</v>
      </c>
      <c r="H1142" s="3" t="s">
        <v>22982</v>
      </c>
      <c r="I1142" s="3"/>
      <c r="J1142" s="10" t="s">
        <v>4439</v>
      </c>
      <c r="K1142" s="2" t="s">
        <v>22983</v>
      </c>
      <c r="O1142" s="617"/>
      <c r="R1142" s="856" t="s">
        <v>10991</v>
      </c>
      <c r="S1142" s="856" t="s">
        <v>11003</v>
      </c>
      <c r="T1142" s="856" t="s">
        <v>10991</v>
      </c>
      <c r="U1142" s="33"/>
      <c r="V1142" s="77">
        <v>385</v>
      </c>
      <c r="W1142" s="272">
        <v>225</v>
      </c>
      <c r="X1142" s="342" t="s">
        <v>1447</v>
      </c>
      <c r="Y1142" s="711"/>
      <c r="Z1142" s="105"/>
      <c r="AA1142" s="105"/>
      <c r="AB1142" s="105" t="s">
        <v>22984</v>
      </c>
      <c r="AF1142" s="31" t="s">
        <v>22985</v>
      </c>
    </row>
    <row r="1143" spans="1:32" ht="18" customHeight="1">
      <c r="A1143" s="301" t="s">
        <v>23041</v>
      </c>
      <c r="B1143" s="548" t="s">
        <v>23042</v>
      </c>
      <c r="C1143" s="176" t="s">
        <v>1345</v>
      </c>
      <c r="D1143" s="734">
        <v>0.8</v>
      </c>
      <c r="E1143" s="3">
        <v>520</v>
      </c>
      <c r="F1143" s="176" t="s">
        <v>1171</v>
      </c>
      <c r="G1143" s="3" t="s">
        <v>1172</v>
      </c>
      <c r="H1143" s="3" t="s">
        <v>1172</v>
      </c>
      <c r="I1143" s="3"/>
      <c r="J1143" s="10" t="s">
        <v>23043</v>
      </c>
      <c r="K1143" s="2" t="s">
        <v>23044</v>
      </c>
      <c r="M1143" s="1062"/>
      <c r="N1143" s="1062"/>
      <c r="O1143" s="617"/>
      <c r="R1143" s="856" t="s">
        <v>10991</v>
      </c>
      <c r="S1143" s="856" t="s">
        <v>11003</v>
      </c>
      <c r="T1143" s="856" t="s">
        <v>10991</v>
      </c>
      <c r="U1143" s="33"/>
      <c r="V1143" s="77">
        <v>385</v>
      </c>
      <c r="W1143" s="272">
        <v>225</v>
      </c>
      <c r="X1143" s="342" t="s">
        <v>23045</v>
      </c>
      <c r="Y1143" s="711"/>
      <c r="Z1143" s="105"/>
      <c r="AA1143" s="105"/>
      <c r="AB1143" s="105" t="s">
        <v>4985</v>
      </c>
      <c r="AF1143" s="31" t="s">
        <v>23046</v>
      </c>
    </row>
    <row r="1144" spans="1:32" ht="18" customHeight="1">
      <c r="A1144" s="301" t="s">
        <v>23690</v>
      </c>
      <c r="B1144" s="548" t="s">
        <v>23691</v>
      </c>
      <c r="C1144" s="176" t="s">
        <v>1345</v>
      </c>
      <c r="D1144" s="734">
        <v>0.6</v>
      </c>
      <c r="E1144" s="3">
        <v>520</v>
      </c>
      <c r="F1144" s="176" t="s">
        <v>23692</v>
      </c>
      <c r="G1144" s="3" t="s">
        <v>23693</v>
      </c>
      <c r="H1144" s="3" t="s">
        <v>23693</v>
      </c>
      <c r="I1144" s="3"/>
      <c r="J1144" s="10" t="s">
        <v>9082</v>
      </c>
      <c r="K1144" s="2" t="s">
        <v>1831</v>
      </c>
      <c r="M1144" s="1062"/>
      <c r="N1144" s="1062"/>
      <c r="O1144" s="617"/>
      <c r="R1144" s="856" t="s">
        <v>10991</v>
      </c>
      <c r="S1144" s="856" t="s">
        <v>11003</v>
      </c>
      <c r="T1144" s="856" t="s">
        <v>10991</v>
      </c>
      <c r="U1144" s="33"/>
      <c r="V1144" s="77">
        <v>374</v>
      </c>
      <c r="W1144" s="272">
        <v>244</v>
      </c>
      <c r="X1144" s="342" t="s">
        <v>23694</v>
      </c>
      <c r="Y1144" s="711"/>
      <c r="Z1144" s="105"/>
      <c r="AA1144" s="105"/>
      <c r="AB1144" s="105" t="s">
        <v>4985</v>
      </c>
      <c r="AF1144" s="31" t="s">
        <v>23695</v>
      </c>
    </row>
    <row r="1145" spans="1:32" ht="18" customHeight="1">
      <c r="A1145" s="301" t="s">
        <v>23761</v>
      </c>
      <c r="B1145" s="548" t="s">
        <v>23768</v>
      </c>
      <c r="C1145" s="176" t="s">
        <v>23762</v>
      </c>
      <c r="D1145" s="734">
        <v>0.4</v>
      </c>
      <c r="E1145" s="3">
        <v>520</v>
      </c>
      <c r="F1145" s="176" t="s">
        <v>23763</v>
      </c>
      <c r="G1145" s="3" t="s">
        <v>23764</v>
      </c>
      <c r="H1145" s="3" t="s">
        <v>23765</v>
      </c>
      <c r="I1145" s="3">
        <v>480</v>
      </c>
      <c r="J1145" s="10" t="s">
        <v>4439</v>
      </c>
      <c r="K1145" s="2" t="s">
        <v>23766</v>
      </c>
      <c r="M1145" s="1062"/>
      <c r="N1145" s="1062"/>
      <c r="O1145" s="617"/>
      <c r="R1145" s="856" t="s">
        <v>10991</v>
      </c>
      <c r="S1145" s="856" t="s">
        <v>11003</v>
      </c>
      <c r="T1145" s="856" t="s">
        <v>10991</v>
      </c>
      <c r="U1145" s="33"/>
      <c r="V1145" s="77">
        <v>360</v>
      </c>
      <c r="W1145" s="272">
        <v>234</v>
      </c>
      <c r="X1145" s="342" t="s">
        <v>1447</v>
      </c>
      <c r="Y1145" s="711"/>
      <c r="Z1145" s="105"/>
      <c r="AA1145" s="105"/>
      <c r="AB1145" s="105" t="s">
        <v>4985</v>
      </c>
      <c r="AF1145" s="31" t="s">
        <v>23767</v>
      </c>
    </row>
    <row r="1146" spans="1:32" ht="18" customHeight="1">
      <c r="A1146" s="301" t="s">
        <v>25797</v>
      </c>
      <c r="B1146" s="548" t="s">
        <v>25798</v>
      </c>
      <c r="C1146" s="176" t="s">
        <v>25799</v>
      </c>
      <c r="D1146" s="734">
        <v>0.6</v>
      </c>
      <c r="E1146" s="3">
        <v>520</v>
      </c>
      <c r="F1146" s="176" t="s">
        <v>25800</v>
      </c>
      <c r="G1146" s="3" t="s">
        <v>25801</v>
      </c>
      <c r="H1146" s="3" t="s">
        <v>25802</v>
      </c>
      <c r="I1146" s="3"/>
      <c r="J1146" s="10" t="s">
        <v>4439</v>
      </c>
      <c r="K1146" s="2" t="s">
        <v>1831</v>
      </c>
      <c r="M1146" s="1062"/>
      <c r="N1146" s="1062"/>
      <c r="O1146" s="617"/>
      <c r="R1146" s="856" t="s">
        <v>10991</v>
      </c>
      <c r="S1146" s="856" t="s">
        <v>11003</v>
      </c>
      <c r="T1146" s="856" t="s">
        <v>10991</v>
      </c>
      <c r="U1146" s="33"/>
      <c r="V1146" s="77">
        <v>367</v>
      </c>
      <c r="W1146" s="272">
        <v>245</v>
      </c>
      <c r="X1146" s="342" t="s">
        <v>25803</v>
      </c>
      <c r="Y1146" s="711"/>
      <c r="Z1146" s="105"/>
      <c r="AA1146" s="105"/>
      <c r="AB1146" s="105" t="s">
        <v>4985</v>
      </c>
      <c r="AF1146" s="31" t="s">
        <v>25804</v>
      </c>
    </row>
    <row r="1147" spans="1:32" ht="18" customHeight="1">
      <c r="A1147" s="301" t="s">
        <v>26384</v>
      </c>
      <c r="B1147" s="548" t="s">
        <v>26385</v>
      </c>
      <c r="C1147" s="176" t="s">
        <v>2032</v>
      </c>
      <c r="D1147" s="734">
        <v>0.8</v>
      </c>
      <c r="E1147" s="3">
        <v>520</v>
      </c>
      <c r="F1147" s="176" t="s">
        <v>26387</v>
      </c>
      <c r="G1147" s="3" t="s">
        <v>26388</v>
      </c>
      <c r="H1147" s="3" t="s">
        <v>26389</v>
      </c>
      <c r="I1147" s="3"/>
      <c r="J1147" s="10" t="s">
        <v>4439</v>
      </c>
      <c r="K1147" s="2" t="s">
        <v>1831</v>
      </c>
      <c r="L1147" s="1184" t="s">
        <v>26386</v>
      </c>
      <c r="M1147" s="1062"/>
      <c r="N1147" s="1062"/>
      <c r="O1147" s="617"/>
      <c r="R1147" s="856" t="s">
        <v>10991</v>
      </c>
      <c r="S1147" s="856" t="s">
        <v>11003</v>
      </c>
      <c r="T1147" s="856" t="s">
        <v>10991</v>
      </c>
      <c r="U1147" s="33"/>
      <c r="V1147" s="77">
        <v>367</v>
      </c>
      <c r="W1147" s="272">
        <v>245</v>
      </c>
      <c r="X1147" s="342" t="s">
        <v>24997</v>
      </c>
      <c r="Y1147" s="711"/>
      <c r="Z1147" s="105"/>
      <c r="AA1147" s="105"/>
      <c r="AB1147" s="105" t="s">
        <v>4985</v>
      </c>
      <c r="AF1147" s="31" t="s">
        <v>26390</v>
      </c>
    </row>
    <row r="1148" spans="1:32" ht="18" customHeight="1">
      <c r="A1148" s="301" t="s">
        <v>26440</v>
      </c>
      <c r="B1148" s="548" t="s">
        <v>26441</v>
      </c>
      <c r="C1148" s="176" t="s">
        <v>26442</v>
      </c>
      <c r="D1148" s="734">
        <v>0.6</v>
      </c>
      <c r="E1148" s="3">
        <v>435</v>
      </c>
      <c r="F1148" s="176" t="s">
        <v>26443</v>
      </c>
      <c r="G1148" s="3" t="s">
        <v>26443</v>
      </c>
      <c r="H1148" s="3" t="s">
        <v>26444</v>
      </c>
      <c r="I1148" s="3"/>
      <c r="J1148" s="10" t="s">
        <v>4439</v>
      </c>
      <c r="K1148" s="2" t="s">
        <v>1831</v>
      </c>
      <c r="L1148" s="1184"/>
      <c r="M1148" s="1062"/>
      <c r="N1148" s="1062"/>
      <c r="O1148" s="617"/>
      <c r="R1148" s="856" t="s">
        <v>10991</v>
      </c>
      <c r="S1148" s="856" t="s">
        <v>11003</v>
      </c>
      <c r="T1148" s="856" t="s">
        <v>10991</v>
      </c>
      <c r="U1148" s="33"/>
      <c r="V1148" s="77">
        <v>367</v>
      </c>
      <c r="W1148" s="272">
        <v>245</v>
      </c>
      <c r="X1148" s="342" t="s">
        <v>24997</v>
      </c>
      <c r="Y1148" s="711"/>
      <c r="Z1148" s="105"/>
      <c r="AA1148" s="105"/>
      <c r="AB1148" s="105" t="s">
        <v>4985</v>
      </c>
      <c r="AF1148" s="31" t="s">
        <v>26445</v>
      </c>
    </row>
    <row r="1149" spans="1:32" ht="18" customHeight="1">
      <c r="A1149" s="301" t="s">
        <v>26526</v>
      </c>
      <c r="B1149" s="548" t="s">
        <v>26532</v>
      </c>
      <c r="C1149" s="176" t="s">
        <v>26527</v>
      </c>
      <c r="D1149" s="734">
        <v>0.6</v>
      </c>
      <c r="E1149" s="3">
        <v>435</v>
      </c>
      <c r="F1149" s="176" t="s">
        <v>26528</v>
      </c>
      <c r="G1149" s="3" t="s">
        <v>26528</v>
      </c>
      <c r="H1149" s="3" t="s">
        <v>26529</v>
      </c>
      <c r="I1149" s="3"/>
      <c r="J1149" s="10" t="s">
        <v>4439</v>
      </c>
      <c r="K1149" s="2" t="s">
        <v>1831</v>
      </c>
      <c r="L1149" s="1184"/>
      <c r="M1149" s="1062"/>
      <c r="N1149" s="1062"/>
      <c r="O1149" s="617"/>
      <c r="R1149" s="856" t="s">
        <v>10991</v>
      </c>
      <c r="S1149" s="856" t="s">
        <v>11003</v>
      </c>
      <c r="T1149" s="856" t="s">
        <v>10991</v>
      </c>
      <c r="U1149" s="33"/>
      <c r="V1149" s="77">
        <v>367</v>
      </c>
      <c r="W1149" s="272">
        <v>245</v>
      </c>
      <c r="X1149" s="342" t="s">
        <v>24997</v>
      </c>
      <c r="Y1149" s="711"/>
      <c r="Z1149" s="105"/>
      <c r="AA1149" s="105"/>
      <c r="AB1149" s="105" t="s">
        <v>4985</v>
      </c>
      <c r="AF1149" s="31" t="s">
        <v>26530</v>
      </c>
    </row>
    <row r="1150" spans="1:32" ht="18" customHeight="1">
      <c r="A1150" s="301" t="s">
        <v>26531</v>
      </c>
      <c r="B1150" s="548" t="s">
        <v>26533</v>
      </c>
      <c r="C1150" s="176" t="s">
        <v>26534</v>
      </c>
      <c r="D1150" s="734">
        <v>0.5</v>
      </c>
      <c r="E1150" s="3">
        <v>520</v>
      </c>
      <c r="F1150" s="176" t="s">
        <v>26528</v>
      </c>
      <c r="G1150" s="3" t="s">
        <v>26529</v>
      </c>
      <c r="H1150" s="3" t="s">
        <v>5525</v>
      </c>
      <c r="I1150" s="3">
        <v>300</v>
      </c>
      <c r="J1150" s="10" t="s">
        <v>4439</v>
      </c>
      <c r="K1150" s="2" t="s">
        <v>1831</v>
      </c>
      <c r="L1150" s="1184"/>
      <c r="M1150" s="1062"/>
      <c r="N1150" s="1062"/>
      <c r="O1150" s="617"/>
      <c r="R1150" s="856" t="s">
        <v>10991</v>
      </c>
      <c r="S1150" s="856" t="s">
        <v>11003</v>
      </c>
      <c r="T1150" s="856" t="s">
        <v>10991</v>
      </c>
      <c r="U1150" s="33"/>
      <c r="V1150" s="77">
        <v>367</v>
      </c>
      <c r="W1150" s="272">
        <v>245</v>
      </c>
      <c r="X1150" s="342" t="s">
        <v>24997</v>
      </c>
      <c r="Y1150" s="711"/>
      <c r="Z1150" s="105"/>
      <c r="AA1150" s="105"/>
      <c r="AB1150" s="105" t="s">
        <v>4985</v>
      </c>
      <c r="AF1150" s="31" t="s">
        <v>26530</v>
      </c>
    </row>
    <row r="1151" spans="1:32" ht="18" customHeight="1">
      <c r="A1151" s="301" t="s">
        <v>26814</v>
      </c>
      <c r="B1151" s="548" t="s">
        <v>26815</v>
      </c>
      <c r="C1151" s="176" t="s">
        <v>1345</v>
      </c>
      <c r="D1151" s="734">
        <v>0.6</v>
      </c>
      <c r="E1151" s="3">
        <v>520</v>
      </c>
      <c r="F1151" s="176" t="s">
        <v>26816</v>
      </c>
      <c r="G1151" s="3" t="s">
        <v>26817</v>
      </c>
      <c r="H1151" s="3" t="s">
        <v>5525</v>
      </c>
      <c r="I1151" s="3">
        <v>210</v>
      </c>
      <c r="J1151" s="10" t="s">
        <v>4439</v>
      </c>
      <c r="K1151" s="2" t="s">
        <v>1831</v>
      </c>
      <c r="L1151" s="1184"/>
      <c r="M1151" s="1062"/>
      <c r="N1151" s="1062"/>
      <c r="O1151" s="617"/>
      <c r="R1151" s="856" t="s">
        <v>10991</v>
      </c>
      <c r="S1151" s="856" t="s">
        <v>11003</v>
      </c>
      <c r="T1151" s="856" t="s">
        <v>10991</v>
      </c>
      <c r="U1151" s="33"/>
      <c r="V1151" s="77">
        <v>350</v>
      </c>
      <c r="W1151" s="272">
        <v>240</v>
      </c>
      <c r="X1151" s="342" t="s">
        <v>24997</v>
      </c>
      <c r="Y1151" s="711"/>
      <c r="Z1151" s="105"/>
      <c r="AA1151" s="105"/>
      <c r="AB1151" s="105" t="s">
        <v>4985</v>
      </c>
      <c r="AF1151" s="31" t="s">
        <v>26818</v>
      </c>
    </row>
    <row r="1152" spans="1:32" ht="18" customHeight="1">
      <c r="A1152" s="301" t="s">
        <v>26820</v>
      </c>
      <c r="B1152" s="548" t="s">
        <v>26821</v>
      </c>
      <c r="C1152" s="176" t="s">
        <v>26822</v>
      </c>
      <c r="D1152" s="734">
        <v>0.6</v>
      </c>
      <c r="E1152" s="3">
        <v>405</v>
      </c>
      <c r="F1152" s="176" t="s">
        <v>26823</v>
      </c>
      <c r="G1152" s="3" t="s">
        <v>26824</v>
      </c>
      <c r="H1152" s="3" t="s">
        <v>26825</v>
      </c>
      <c r="I1152" s="3"/>
      <c r="J1152" s="10"/>
      <c r="L1152" s="1184"/>
      <c r="M1152" s="1062"/>
      <c r="N1152" s="1062"/>
      <c r="O1152" s="617"/>
      <c r="R1152" s="856"/>
      <c r="S1152" s="856"/>
      <c r="T1152" s="856"/>
      <c r="U1152" s="33"/>
      <c r="Y1152" s="711"/>
      <c r="Z1152" s="105"/>
      <c r="AA1152" s="105"/>
    </row>
    <row r="1153" spans="1:28" ht="18" customHeight="1">
      <c r="A1153" s="301" t="s">
        <v>26826</v>
      </c>
      <c r="B1153" s="548" t="s">
        <v>26827</v>
      </c>
      <c r="C1153" s="176" t="s">
        <v>26828</v>
      </c>
      <c r="D1153" s="734">
        <v>0.5</v>
      </c>
      <c r="E1153" s="3">
        <v>520</v>
      </c>
      <c r="F1153" s="176" t="s">
        <v>26823</v>
      </c>
      <c r="G1153" s="3" t="s">
        <v>26824</v>
      </c>
      <c r="H1153" s="3" t="s">
        <v>26825</v>
      </c>
      <c r="I1153" s="3"/>
      <c r="J1153" s="10"/>
      <c r="L1153" s="1184"/>
      <c r="M1153" s="1062"/>
      <c r="N1153" s="1062"/>
      <c r="O1153" s="617"/>
      <c r="R1153" s="856"/>
      <c r="S1153" s="856"/>
      <c r="T1153" s="856"/>
      <c r="U1153" s="33"/>
      <c r="Y1153" s="711"/>
      <c r="Z1153" s="105"/>
      <c r="AA1153" s="105"/>
    </row>
    <row r="1154" spans="1:28" ht="18" customHeight="1">
      <c r="A1154" s="301" t="s">
        <v>26829</v>
      </c>
      <c r="B1154" s="548" t="s">
        <v>26836</v>
      </c>
      <c r="C1154" s="176" t="s">
        <v>26830</v>
      </c>
      <c r="D1154" s="734">
        <v>1</v>
      </c>
      <c r="E1154" s="3">
        <v>405</v>
      </c>
      <c r="F1154" s="176" t="s">
        <v>26831</v>
      </c>
      <c r="G1154" s="3" t="s">
        <v>26832</v>
      </c>
      <c r="H1154" s="3" t="s">
        <v>26833</v>
      </c>
      <c r="I1154" s="3"/>
      <c r="J1154" s="10"/>
      <c r="L1154" s="1184"/>
      <c r="M1154" s="1062"/>
      <c r="N1154" s="1062"/>
      <c r="O1154" s="617"/>
      <c r="R1154" s="856"/>
      <c r="S1154" s="856"/>
      <c r="T1154" s="856"/>
      <c r="U1154" s="33"/>
      <c r="Y1154" s="711"/>
      <c r="Z1154" s="105"/>
      <c r="AA1154" s="105"/>
    </row>
    <row r="1155" spans="1:28" ht="18" customHeight="1">
      <c r="A1155" s="301" t="s">
        <v>26834</v>
      </c>
      <c r="B1155" s="548" t="s">
        <v>26837</v>
      </c>
      <c r="C1155" s="176" t="s">
        <v>26835</v>
      </c>
      <c r="D1155" s="734">
        <v>1</v>
      </c>
      <c r="E1155" s="3">
        <v>405</v>
      </c>
      <c r="F1155" s="176" t="s">
        <v>26831</v>
      </c>
      <c r="G1155" s="3" t="s">
        <v>26831</v>
      </c>
      <c r="H1155" s="3" t="s">
        <v>26833</v>
      </c>
      <c r="I1155" s="3"/>
      <c r="J1155" s="10"/>
      <c r="L1155" s="1184"/>
      <c r="M1155" s="1062"/>
      <c r="N1155" s="1062"/>
      <c r="O1155" s="617"/>
      <c r="R1155" s="856"/>
      <c r="S1155" s="856"/>
      <c r="T1155" s="856"/>
      <c r="U1155" s="33"/>
      <c r="Y1155" s="711"/>
      <c r="Z1155" s="105"/>
      <c r="AA1155" s="105"/>
    </row>
    <row r="1156" spans="1:28" ht="18" customHeight="1">
      <c r="A1156" s="301" t="s">
        <v>26838</v>
      </c>
      <c r="B1156" s="548" t="s">
        <v>26839</v>
      </c>
      <c r="C1156" s="176" t="s">
        <v>26840</v>
      </c>
      <c r="D1156" s="734">
        <v>1</v>
      </c>
      <c r="E1156" s="3">
        <v>520</v>
      </c>
      <c r="F1156" s="176" t="s">
        <v>26841</v>
      </c>
      <c r="G1156" s="3" t="s">
        <v>26842</v>
      </c>
      <c r="H1156" s="3" t="s">
        <v>26842</v>
      </c>
      <c r="I1156" s="3"/>
      <c r="J1156" s="10"/>
      <c r="L1156" s="1184"/>
      <c r="M1156" s="1062"/>
      <c r="N1156" s="1062"/>
      <c r="O1156" s="617"/>
      <c r="R1156" s="856"/>
      <c r="S1156" s="856"/>
      <c r="T1156" s="856"/>
      <c r="U1156" s="33"/>
      <c r="Y1156" s="711"/>
      <c r="Z1156" s="105"/>
      <c r="AA1156" s="105"/>
    </row>
    <row r="1157" spans="1:28" ht="18" customHeight="1">
      <c r="A1157" s="301" t="s">
        <v>26845</v>
      </c>
      <c r="B1157" s="548" t="s">
        <v>26846</v>
      </c>
      <c r="C1157" s="176" t="s">
        <v>2032</v>
      </c>
      <c r="D1157" s="734">
        <v>0.8</v>
      </c>
      <c r="E1157" s="3">
        <v>520</v>
      </c>
      <c r="F1157" s="176" t="s">
        <v>26847</v>
      </c>
      <c r="G1157" s="3" t="s">
        <v>26848</v>
      </c>
      <c r="H1157" s="3" t="s">
        <v>26848</v>
      </c>
      <c r="I1157" s="3"/>
      <c r="J1157" s="10"/>
      <c r="L1157" s="1184"/>
      <c r="M1157" s="1062"/>
      <c r="N1157" s="1062"/>
      <c r="O1157" s="617"/>
      <c r="R1157" s="856"/>
      <c r="S1157" s="856"/>
      <c r="T1157" s="856"/>
      <c r="U1157" s="33"/>
      <c r="Y1157" s="711"/>
      <c r="Z1157" s="105"/>
      <c r="AA1157" s="105"/>
    </row>
    <row r="1158" spans="1:28" ht="18" customHeight="1">
      <c r="A1158" s="301" t="s">
        <v>26849</v>
      </c>
      <c r="B1158" s="548" t="s">
        <v>26850</v>
      </c>
      <c r="C1158" s="176" t="s">
        <v>2032</v>
      </c>
      <c r="D1158" s="734">
        <v>0.8</v>
      </c>
      <c r="E1158" s="3">
        <v>520</v>
      </c>
      <c r="F1158" s="176" t="s">
        <v>26847</v>
      </c>
      <c r="G1158" s="3" t="s">
        <v>26848</v>
      </c>
      <c r="H1158" s="3" t="s">
        <v>26848</v>
      </c>
      <c r="I1158" s="3"/>
      <c r="J1158" s="10"/>
      <c r="L1158" s="1184"/>
      <c r="M1158" s="1062"/>
      <c r="N1158" s="1062"/>
      <c r="O1158" s="617"/>
      <c r="R1158" s="856"/>
      <c r="S1158" s="856"/>
      <c r="T1158" s="856"/>
      <c r="U1158" s="33"/>
      <c r="Y1158" s="711"/>
      <c r="Z1158" s="105"/>
      <c r="AA1158" s="105"/>
    </row>
    <row r="1159" spans="1:28" ht="18" customHeight="1">
      <c r="A1159" s="301"/>
      <c r="B1159" s="548"/>
      <c r="C1159" s="3"/>
      <c r="D1159" s="123"/>
      <c r="E1159" s="124"/>
      <c r="F1159" s="3"/>
      <c r="G1159" s="3"/>
      <c r="H1159" s="3"/>
      <c r="I1159" s="3"/>
      <c r="O1159" s="71"/>
      <c r="R1159" s="33"/>
      <c r="S1159" s="33"/>
      <c r="T1159" s="33"/>
      <c r="U1159" s="33"/>
      <c r="Y1159" s="711"/>
      <c r="Z1159" s="105"/>
      <c r="AA1159" s="750"/>
    </row>
    <row r="1160" spans="1:28" ht="18" customHeight="1">
      <c r="A1160" s="350" t="s">
        <v>9216</v>
      </c>
      <c r="B1160" s="344" t="s">
        <v>987</v>
      </c>
      <c r="C1160" s="279" t="s">
        <v>2532</v>
      </c>
      <c r="D1160" s="138">
        <v>0.5</v>
      </c>
      <c r="E1160" s="141" t="s">
        <v>927</v>
      </c>
      <c r="F1160" s="4" t="s">
        <v>11224</v>
      </c>
      <c r="G1160" s="4" t="s">
        <v>9551</v>
      </c>
      <c r="H1160" s="4" t="s">
        <v>11224</v>
      </c>
      <c r="I1160" s="141"/>
      <c r="J1160" s="408" t="s">
        <v>564</v>
      </c>
      <c r="K1160" s="2" t="s">
        <v>5496</v>
      </c>
      <c r="O1160" s="71"/>
      <c r="R1160" s="33" t="s">
        <v>10991</v>
      </c>
      <c r="S1160" s="33" t="s">
        <v>11003</v>
      </c>
      <c r="T1160" s="33" t="s">
        <v>10991</v>
      </c>
      <c r="U1160" s="33" t="s">
        <v>11003</v>
      </c>
      <c r="V1160" s="77">
        <v>461</v>
      </c>
      <c r="W1160" s="272">
        <v>292.5</v>
      </c>
      <c r="X1160" s="342" t="s">
        <v>9563</v>
      </c>
      <c r="Y1160" s="711"/>
      <c r="Z1160" s="105"/>
      <c r="AA1160" s="105"/>
    </row>
    <row r="1161" spans="1:28" ht="18" customHeight="1">
      <c r="A1161" s="350" t="s">
        <v>11894</v>
      </c>
      <c r="B1161" s="344" t="s">
        <v>9833</v>
      </c>
      <c r="C1161" s="80" t="s">
        <v>4573</v>
      </c>
      <c r="D1161" s="123">
        <v>0.5</v>
      </c>
      <c r="E1161" s="114" t="s">
        <v>6914</v>
      </c>
      <c r="F1161" s="3" t="s">
        <v>11224</v>
      </c>
      <c r="G1161" s="3" t="s">
        <v>9551</v>
      </c>
      <c r="H1161" s="3" t="s">
        <v>11224</v>
      </c>
      <c r="I1161" s="114" t="s">
        <v>151</v>
      </c>
      <c r="J1161" s="406"/>
      <c r="K1161" s="2" t="s">
        <v>5496</v>
      </c>
      <c r="O1161" s="71"/>
      <c r="R1161" s="33" t="s">
        <v>10991</v>
      </c>
      <c r="S1161" s="33" t="s">
        <v>11003</v>
      </c>
      <c r="T1161" s="33" t="s">
        <v>10991</v>
      </c>
      <c r="U1161" s="33" t="s">
        <v>11003</v>
      </c>
      <c r="V1161" s="77">
        <v>461</v>
      </c>
      <c r="W1161" s="272">
        <v>292.5</v>
      </c>
      <c r="X1161" s="342" t="s">
        <v>9563</v>
      </c>
      <c r="Y1161" s="711"/>
      <c r="Z1161" s="105"/>
      <c r="AA1161" s="105"/>
    </row>
    <row r="1162" spans="1:28" ht="18" customHeight="1">
      <c r="A1162" s="350" t="s">
        <v>11369</v>
      </c>
      <c r="B1162" s="344" t="s">
        <v>7955</v>
      </c>
      <c r="C1162" s="140" t="s">
        <v>4573</v>
      </c>
      <c r="D1162" s="138">
        <v>0.5</v>
      </c>
      <c r="E1162" s="143">
        <v>435</v>
      </c>
      <c r="F1162" s="4" t="s">
        <v>11224</v>
      </c>
      <c r="G1162" s="4" t="s">
        <v>9551</v>
      </c>
      <c r="H1162" s="4" t="s">
        <v>9551</v>
      </c>
      <c r="I1162" s="141" t="s">
        <v>9681</v>
      </c>
      <c r="J1162" s="402"/>
      <c r="K1162" s="2" t="s">
        <v>5676</v>
      </c>
      <c r="L1162" s="1071" t="s">
        <v>13671</v>
      </c>
      <c r="O1162" s="71"/>
      <c r="R1162" s="33" t="s">
        <v>10991</v>
      </c>
      <c r="S1162" s="33" t="s">
        <v>11003</v>
      </c>
      <c r="T1162" s="33" t="s">
        <v>10991</v>
      </c>
      <c r="U1162" s="33" t="s">
        <v>11003</v>
      </c>
      <c r="V1162" s="77">
        <v>380</v>
      </c>
      <c r="W1162" s="272">
        <v>205</v>
      </c>
      <c r="X1162" s="342" t="s">
        <v>9563</v>
      </c>
      <c r="Y1162" s="711"/>
      <c r="Z1162" s="105" t="s">
        <v>2679</v>
      </c>
      <c r="AA1162" s="105"/>
      <c r="AB1162" s="105" t="s">
        <v>4985</v>
      </c>
    </row>
    <row r="1163" spans="1:28" ht="18" customHeight="1">
      <c r="A1163" s="350" t="s">
        <v>3560</v>
      </c>
      <c r="B1163" s="344" t="s">
        <v>1951</v>
      </c>
      <c r="C1163" s="140" t="s">
        <v>2532</v>
      </c>
      <c r="D1163" s="138">
        <v>0.5</v>
      </c>
      <c r="E1163" s="143">
        <v>435</v>
      </c>
      <c r="F1163" s="4" t="s">
        <v>11224</v>
      </c>
      <c r="G1163" s="4" t="s">
        <v>9551</v>
      </c>
      <c r="H1163" s="4" t="s">
        <v>9551</v>
      </c>
      <c r="I1163" s="141" t="s">
        <v>5949</v>
      </c>
      <c r="J1163" s="402" t="s">
        <v>11087</v>
      </c>
      <c r="K1163" s="2" t="s">
        <v>11820</v>
      </c>
      <c r="L1163" s="1071" t="s">
        <v>13671</v>
      </c>
      <c r="M1163" s="1071"/>
      <c r="O1163" s="71"/>
      <c r="R1163" s="33" t="s">
        <v>10991</v>
      </c>
      <c r="S1163" s="33" t="s">
        <v>11003</v>
      </c>
      <c r="T1163" s="33" t="s">
        <v>10991</v>
      </c>
      <c r="U1163" s="33" t="s">
        <v>11003</v>
      </c>
      <c r="V1163" s="77">
        <v>344</v>
      </c>
      <c r="W1163" s="272">
        <v>292.5</v>
      </c>
      <c r="X1163" s="342" t="s">
        <v>9563</v>
      </c>
      <c r="Y1163" s="711"/>
      <c r="Z1163" s="105"/>
      <c r="AA1163" s="105"/>
    </row>
    <row r="1164" spans="1:28" ht="18" customHeight="1">
      <c r="A1164" s="350" t="s">
        <v>11536</v>
      </c>
      <c r="B1164" s="344" t="s">
        <v>5034</v>
      </c>
      <c r="C1164" s="140" t="s">
        <v>11898</v>
      </c>
      <c r="D1164" s="138">
        <v>0.4</v>
      </c>
      <c r="E1164" s="143">
        <v>405</v>
      </c>
      <c r="F1164" s="4" t="s">
        <v>11224</v>
      </c>
      <c r="G1164" s="4" t="s">
        <v>9551</v>
      </c>
      <c r="H1164" s="4" t="s">
        <v>9551</v>
      </c>
      <c r="I1164" s="141"/>
      <c r="J1164" s="402"/>
      <c r="K1164" s="2" t="s">
        <v>5496</v>
      </c>
      <c r="O1164" s="71"/>
      <c r="R1164" s="33" t="s">
        <v>10991</v>
      </c>
      <c r="S1164" s="33" t="s">
        <v>11003</v>
      </c>
      <c r="T1164" s="33" t="s">
        <v>10991</v>
      </c>
      <c r="U1164" s="33" t="s">
        <v>11003</v>
      </c>
      <c r="V1164" s="77">
        <v>344</v>
      </c>
      <c r="W1164" s="272">
        <v>292.5</v>
      </c>
      <c r="X1164" s="342" t="s">
        <v>9563</v>
      </c>
      <c r="Y1164" s="711"/>
      <c r="Z1164" s="105"/>
      <c r="AA1164" s="105"/>
    </row>
    <row r="1165" spans="1:28" ht="18" customHeight="1">
      <c r="A1165" s="350" t="s">
        <v>2669</v>
      </c>
      <c r="B1165" s="344" t="s">
        <v>11476</v>
      </c>
      <c r="C1165" s="80" t="s">
        <v>9278</v>
      </c>
      <c r="D1165" s="123">
        <v>0.5</v>
      </c>
      <c r="E1165" s="114" t="s">
        <v>1415</v>
      </c>
      <c r="F1165" s="3" t="s">
        <v>11224</v>
      </c>
      <c r="G1165" s="3" t="s">
        <v>9551</v>
      </c>
      <c r="H1165" s="3" t="s">
        <v>11224</v>
      </c>
      <c r="I1165" s="114" t="s">
        <v>4549</v>
      </c>
      <c r="J1165" s="406"/>
      <c r="K1165" s="2" t="s">
        <v>5496</v>
      </c>
      <c r="O1165" s="71"/>
      <c r="R1165" s="33" t="s">
        <v>10991</v>
      </c>
      <c r="S1165" s="33" t="s">
        <v>11003</v>
      </c>
      <c r="T1165" s="33" t="s">
        <v>10991</v>
      </c>
      <c r="U1165" s="33" t="s">
        <v>11003</v>
      </c>
      <c r="V1165" s="77">
        <v>461</v>
      </c>
      <c r="W1165" s="272">
        <v>292.5</v>
      </c>
      <c r="X1165" s="342" t="s">
        <v>9563</v>
      </c>
      <c r="Y1165" s="711"/>
      <c r="Z1165" s="105"/>
      <c r="AA1165" s="105"/>
    </row>
    <row r="1166" spans="1:28" ht="18" customHeight="1">
      <c r="A1166" s="350" t="s">
        <v>12261</v>
      </c>
      <c r="B1166" s="344" t="s">
        <v>5073</v>
      </c>
      <c r="C1166" s="140" t="s">
        <v>4573</v>
      </c>
      <c r="D1166" s="138">
        <v>0.5</v>
      </c>
      <c r="E1166" s="141" t="s">
        <v>6914</v>
      </c>
      <c r="F1166" s="4" t="s">
        <v>11224</v>
      </c>
      <c r="G1166" s="4" t="s">
        <v>9551</v>
      </c>
      <c r="H1166" s="4" t="s">
        <v>11224</v>
      </c>
      <c r="I1166" s="141" t="s">
        <v>9054</v>
      </c>
      <c r="J1166" s="402"/>
      <c r="K1166" s="2" t="s">
        <v>5496</v>
      </c>
      <c r="O1166" s="71"/>
      <c r="R1166" s="33" t="s">
        <v>10991</v>
      </c>
      <c r="S1166" s="33" t="s">
        <v>11003</v>
      </c>
      <c r="T1166" s="33" t="s">
        <v>10991</v>
      </c>
      <c r="U1166" s="33" t="s">
        <v>11003</v>
      </c>
      <c r="V1166" s="77">
        <v>461</v>
      </c>
      <c r="W1166" s="272">
        <v>292.5</v>
      </c>
      <c r="X1166" s="342" t="s">
        <v>9563</v>
      </c>
      <c r="Y1166" s="711"/>
      <c r="Z1166" s="105" t="s">
        <v>2679</v>
      </c>
      <c r="AA1166" s="105"/>
      <c r="AB1166" s="105" t="s">
        <v>4985</v>
      </c>
    </row>
    <row r="1167" spans="1:28" ht="18" customHeight="1">
      <c r="A1167" s="350" t="s">
        <v>5867</v>
      </c>
      <c r="B1167" s="344" t="s">
        <v>12116</v>
      </c>
      <c r="C1167" s="80" t="s">
        <v>4573</v>
      </c>
      <c r="D1167" s="123">
        <v>0.8</v>
      </c>
      <c r="E1167" s="114" t="s">
        <v>6914</v>
      </c>
      <c r="F1167" s="3" t="s">
        <v>11224</v>
      </c>
      <c r="G1167" s="3" t="s">
        <v>11224</v>
      </c>
      <c r="H1167" s="3" t="s">
        <v>9551</v>
      </c>
      <c r="I1167" s="114" t="s">
        <v>5948</v>
      </c>
      <c r="J1167" s="406"/>
      <c r="K1167" s="2" t="s">
        <v>5496</v>
      </c>
      <c r="O1167" s="71"/>
      <c r="R1167" s="33" t="s">
        <v>10991</v>
      </c>
      <c r="S1167" s="33" t="s">
        <v>11003</v>
      </c>
      <c r="T1167" s="33" t="s">
        <v>10991</v>
      </c>
      <c r="U1167" s="33" t="s">
        <v>11003</v>
      </c>
      <c r="V1167" s="77">
        <v>461</v>
      </c>
      <c r="W1167" s="272">
        <v>292.5</v>
      </c>
      <c r="X1167" s="342" t="s">
        <v>9563</v>
      </c>
      <c r="Y1167" s="711"/>
      <c r="Z1167" s="105" t="s">
        <v>2679</v>
      </c>
      <c r="AA1167" s="105"/>
      <c r="AB1167" s="105" t="s">
        <v>4985</v>
      </c>
    </row>
    <row r="1168" spans="1:28" ht="18" customHeight="1">
      <c r="A1168" s="350" t="s">
        <v>5730</v>
      </c>
      <c r="B1168" s="344" t="s">
        <v>12117</v>
      </c>
      <c r="C1168" s="140" t="s">
        <v>2532</v>
      </c>
      <c r="D1168" s="138">
        <v>0.8</v>
      </c>
      <c r="E1168" s="141" t="s">
        <v>1416</v>
      </c>
      <c r="F1168" s="4" t="s">
        <v>9551</v>
      </c>
      <c r="G1168" s="4" t="s">
        <v>11224</v>
      </c>
      <c r="H1168" s="4" t="s">
        <v>9551</v>
      </c>
      <c r="I1168" s="141" t="s">
        <v>2343</v>
      </c>
      <c r="J1168" s="402"/>
      <c r="K1168" s="2" t="s">
        <v>11667</v>
      </c>
      <c r="L1168" s="1071" t="s">
        <v>13671</v>
      </c>
      <c r="O1168" s="71"/>
      <c r="R1168" s="33" t="s">
        <v>10991</v>
      </c>
      <c r="S1168" s="33" t="s">
        <v>11003</v>
      </c>
      <c r="T1168" s="33" t="s">
        <v>10991</v>
      </c>
      <c r="U1168" s="33" t="s">
        <v>11003</v>
      </c>
      <c r="V1168" s="77">
        <v>493</v>
      </c>
      <c r="W1168" s="272">
        <v>340</v>
      </c>
      <c r="X1168" s="342" t="s">
        <v>9563</v>
      </c>
      <c r="Y1168" s="711"/>
      <c r="Z1168" s="105" t="s">
        <v>2679</v>
      </c>
      <c r="AA1168" s="105"/>
      <c r="AB1168" s="105" t="s">
        <v>4985</v>
      </c>
    </row>
    <row r="1169" spans="1:32" ht="18" customHeight="1">
      <c r="A1169" s="350" t="s">
        <v>5731</v>
      </c>
      <c r="B1169" s="344" t="s">
        <v>1328</v>
      </c>
      <c r="C1169" s="80" t="s">
        <v>2532</v>
      </c>
      <c r="D1169" s="123">
        <v>0.5</v>
      </c>
      <c r="E1169" s="114" t="s">
        <v>927</v>
      </c>
      <c r="F1169" s="3" t="s">
        <v>11224</v>
      </c>
      <c r="G1169" s="3" t="s">
        <v>9551</v>
      </c>
      <c r="H1169" s="3" t="s">
        <v>11224</v>
      </c>
      <c r="I1169" s="114" t="s">
        <v>2537</v>
      </c>
      <c r="J1169" s="406"/>
      <c r="K1169" s="2" t="s">
        <v>561</v>
      </c>
      <c r="O1169" s="71"/>
      <c r="R1169" s="33" t="s">
        <v>10991</v>
      </c>
      <c r="S1169" s="33" t="s">
        <v>11003</v>
      </c>
      <c r="T1169" s="33" t="s">
        <v>10991</v>
      </c>
      <c r="U1169" s="33" t="s">
        <v>11003</v>
      </c>
      <c r="V1169" s="77">
        <v>386</v>
      </c>
      <c r="W1169" s="272">
        <v>239</v>
      </c>
      <c r="X1169" s="342" t="s">
        <v>9563</v>
      </c>
      <c r="Y1169" s="711"/>
      <c r="Z1169" s="105"/>
      <c r="AA1169" s="105"/>
      <c r="AB1169" s="105" t="s">
        <v>4985</v>
      </c>
    </row>
    <row r="1170" spans="1:32" ht="18" customHeight="1">
      <c r="A1170" s="350" t="s">
        <v>11179</v>
      </c>
      <c r="B1170" s="344" t="s">
        <v>12118</v>
      </c>
      <c r="C1170" s="140" t="s">
        <v>4573</v>
      </c>
      <c r="D1170" s="138">
        <v>0.5</v>
      </c>
      <c r="E1170" s="141" t="s">
        <v>6914</v>
      </c>
      <c r="F1170" s="4" t="s">
        <v>11224</v>
      </c>
      <c r="G1170" s="4" t="s">
        <v>9551</v>
      </c>
      <c r="H1170" s="4" t="s">
        <v>11224</v>
      </c>
      <c r="I1170" s="141" t="s">
        <v>2180</v>
      </c>
      <c r="J1170" s="402"/>
      <c r="K1170" s="30" t="s">
        <v>562</v>
      </c>
      <c r="L1170" s="30"/>
      <c r="M1170" s="182"/>
      <c r="N1170" s="182"/>
      <c r="O1170" s="71"/>
      <c r="R1170" s="33" t="s">
        <v>10991</v>
      </c>
      <c r="S1170" s="33" t="s">
        <v>11003</v>
      </c>
      <c r="T1170" s="33" t="s">
        <v>10991</v>
      </c>
      <c r="U1170" s="33" t="s">
        <v>11003</v>
      </c>
      <c r="V1170" s="77">
        <v>386</v>
      </c>
      <c r="W1170" s="272">
        <v>189</v>
      </c>
      <c r="X1170" s="342" t="s">
        <v>9563</v>
      </c>
      <c r="Y1170" s="711"/>
      <c r="Z1170" s="105" t="s">
        <v>2679</v>
      </c>
      <c r="AA1170" s="105"/>
      <c r="AB1170" s="105" t="s">
        <v>4985</v>
      </c>
    </row>
    <row r="1171" spans="1:32" s="108" customFormat="1" ht="18" customHeight="1">
      <c r="A1171" s="350" t="s">
        <v>11180</v>
      </c>
      <c r="B1171" s="344" t="s">
        <v>92</v>
      </c>
      <c r="C1171" s="80" t="s">
        <v>4573</v>
      </c>
      <c r="D1171" s="123">
        <v>0.5</v>
      </c>
      <c r="E1171" s="114" t="s">
        <v>6914</v>
      </c>
      <c r="F1171" s="3" t="s">
        <v>11224</v>
      </c>
      <c r="G1171" s="3" t="s">
        <v>9551</v>
      </c>
      <c r="H1171" s="3" t="s">
        <v>11224</v>
      </c>
      <c r="I1171" s="114" t="s">
        <v>2181</v>
      </c>
      <c r="J1171" s="406" t="s">
        <v>4526</v>
      </c>
      <c r="K1171" s="2" t="s">
        <v>562</v>
      </c>
      <c r="L1171" s="2"/>
      <c r="M1171" s="22"/>
      <c r="N1171" s="22"/>
      <c r="O1171" s="71"/>
      <c r="P1171" s="10"/>
      <c r="Q1171" s="10"/>
      <c r="R1171" s="33" t="s">
        <v>10991</v>
      </c>
      <c r="S1171" s="33" t="s">
        <v>11003</v>
      </c>
      <c r="T1171" s="33" t="s">
        <v>10991</v>
      </c>
      <c r="U1171" s="33" t="s">
        <v>11003</v>
      </c>
      <c r="V1171" s="77">
        <v>386</v>
      </c>
      <c r="W1171" s="272">
        <v>239</v>
      </c>
      <c r="X1171" s="342" t="s">
        <v>9563</v>
      </c>
      <c r="Y1171" s="711"/>
      <c r="Z1171" s="105"/>
      <c r="AA1171" s="105"/>
      <c r="AB1171" s="105"/>
      <c r="AC1171" s="105"/>
      <c r="AD1171" s="104"/>
      <c r="AE1171" s="104"/>
      <c r="AF1171" s="31"/>
    </row>
    <row r="1172" spans="1:32" ht="18" customHeight="1">
      <c r="A1172" s="673" t="s">
        <v>6283</v>
      </c>
      <c r="B1172" s="540" t="s">
        <v>3897</v>
      </c>
      <c r="C1172" s="306" t="s">
        <v>4573</v>
      </c>
      <c r="D1172" s="151">
        <v>0.5</v>
      </c>
      <c r="E1172" s="148">
        <v>435</v>
      </c>
      <c r="F1172" s="88" t="s">
        <v>11224</v>
      </c>
      <c r="G1172" s="88" t="s">
        <v>9551</v>
      </c>
      <c r="H1172" s="88" t="s">
        <v>4008</v>
      </c>
      <c r="I1172" s="147" t="s">
        <v>5304</v>
      </c>
      <c r="J1172" s="641"/>
      <c r="K1172" s="13" t="s">
        <v>11820</v>
      </c>
      <c r="L1172" s="589" t="s">
        <v>4918</v>
      </c>
      <c r="M1172" s="108"/>
      <c r="N1172" s="108"/>
      <c r="O1172" s="612"/>
      <c r="P1172" s="627"/>
      <c r="Q1172" s="627"/>
      <c r="R1172" s="33" t="s">
        <v>10991</v>
      </c>
      <c r="S1172" s="33" t="s">
        <v>11003</v>
      </c>
      <c r="T1172" s="33" t="s">
        <v>10991</v>
      </c>
      <c r="U1172" s="33" t="s">
        <v>11003</v>
      </c>
      <c r="V1172" s="33">
        <v>344</v>
      </c>
      <c r="W1172" s="582">
        <v>292.5</v>
      </c>
      <c r="X1172" s="583" t="s">
        <v>9563</v>
      </c>
      <c r="Y1172" s="718"/>
      <c r="Z1172" s="684" t="s">
        <v>2679</v>
      </c>
      <c r="AA1172" s="684"/>
      <c r="AB1172" s="684" t="s">
        <v>4985</v>
      </c>
      <c r="AC1172" s="684"/>
      <c r="AD1172" s="809"/>
      <c r="AE1172" s="809"/>
      <c r="AF1172" s="33"/>
    </row>
    <row r="1173" spans="1:32" ht="18" customHeight="1">
      <c r="A1173" s="350" t="s">
        <v>8500</v>
      </c>
      <c r="B1173" s="344" t="s">
        <v>3898</v>
      </c>
      <c r="C1173" s="80" t="s">
        <v>2532</v>
      </c>
      <c r="D1173" s="123">
        <v>0.8</v>
      </c>
      <c r="E1173" s="114" t="s">
        <v>927</v>
      </c>
      <c r="F1173" s="3" t="s">
        <v>9551</v>
      </c>
      <c r="G1173" s="3" t="s">
        <v>11224</v>
      </c>
      <c r="H1173" s="3" t="s">
        <v>9551</v>
      </c>
      <c r="I1173" s="114"/>
      <c r="J1173" s="406"/>
      <c r="K1173" s="2" t="s">
        <v>5496</v>
      </c>
      <c r="O1173" s="71"/>
      <c r="R1173" s="33" t="s">
        <v>10991</v>
      </c>
      <c r="S1173" s="33" t="s">
        <v>11003</v>
      </c>
      <c r="T1173" s="33" t="s">
        <v>10991</v>
      </c>
      <c r="U1173" s="33" t="s">
        <v>11003</v>
      </c>
      <c r="V1173" s="77">
        <v>461</v>
      </c>
      <c r="W1173" s="272">
        <v>292.5</v>
      </c>
      <c r="X1173" s="342" t="s">
        <v>9563</v>
      </c>
      <c r="Y1173" s="711"/>
      <c r="Z1173" s="105" t="s">
        <v>2679</v>
      </c>
      <c r="AA1173" s="105"/>
      <c r="AB1173" s="105" t="s">
        <v>4985</v>
      </c>
    </row>
    <row r="1174" spans="1:32" ht="18" customHeight="1">
      <c r="A1174" s="350" t="s">
        <v>8535</v>
      </c>
      <c r="B1174" s="344" t="s">
        <v>8559</v>
      </c>
      <c r="C1174" s="140" t="s">
        <v>10949</v>
      </c>
      <c r="D1174" s="138">
        <v>0.6</v>
      </c>
      <c r="E1174" s="141" t="s">
        <v>4527</v>
      </c>
      <c r="F1174" s="4" t="s">
        <v>8330</v>
      </c>
      <c r="G1174" s="4" t="s">
        <v>1808</v>
      </c>
      <c r="H1174" s="183"/>
      <c r="I1174" s="141" t="s">
        <v>4120</v>
      </c>
      <c r="J1174" s="402"/>
      <c r="K1174" s="2" t="s">
        <v>2136</v>
      </c>
      <c r="O1174" s="71"/>
      <c r="R1174" s="33" t="s">
        <v>10991</v>
      </c>
      <c r="S1174" s="33" t="s">
        <v>11003</v>
      </c>
      <c r="T1174" s="33" t="s">
        <v>10991</v>
      </c>
      <c r="U1174" s="33" t="s">
        <v>11003</v>
      </c>
      <c r="V1174" s="77">
        <v>420</v>
      </c>
      <c r="W1174" s="272">
        <v>297</v>
      </c>
      <c r="X1174" s="342" t="s">
        <v>9563</v>
      </c>
      <c r="Y1174" s="711"/>
      <c r="Z1174" s="105" t="s">
        <v>2679</v>
      </c>
      <c r="AA1174" s="105"/>
      <c r="AB1174" s="105" t="s">
        <v>4985</v>
      </c>
    </row>
    <row r="1175" spans="1:32" ht="18" customHeight="1">
      <c r="A1175" s="539" t="s">
        <v>7642</v>
      </c>
      <c r="B1175" s="540" t="s">
        <v>6605</v>
      </c>
      <c r="C1175" s="306" t="s">
        <v>10368</v>
      </c>
      <c r="D1175" s="151">
        <v>0.6</v>
      </c>
      <c r="E1175" s="148">
        <v>405</v>
      </c>
      <c r="F1175" s="88" t="s">
        <v>11224</v>
      </c>
      <c r="G1175" s="88" t="s">
        <v>9551</v>
      </c>
      <c r="H1175" s="88" t="s">
        <v>9551</v>
      </c>
      <c r="I1175" s="147" t="s">
        <v>9138</v>
      </c>
      <c r="J1175" s="641"/>
      <c r="K1175" s="13" t="s">
        <v>11820</v>
      </c>
      <c r="L1175" s="13"/>
      <c r="M1175" s="108"/>
      <c r="N1175" s="108"/>
      <c r="O1175" s="612"/>
      <c r="P1175" s="627"/>
      <c r="Q1175" s="627"/>
      <c r="R1175" s="33" t="s">
        <v>10991</v>
      </c>
      <c r="S1175" s="33" t="s">
        <v>11003</v>
      </c>
      <c r="T1175" s="33" t="s">
        <v>10991</v>
      </c>
      <c r="U1175" s="33" t="s">
        <v>11003</v>
      </c>
      <c r="V1175" s="33">
        <v>344</v>
      </c>
      <c r="W1175" s="582">
        <v>292.5</v>
      </c>
      <c r="X1175" s="583" t="s">
        <v>9563</v>
      </c>
      <c r="Y1175" s="718"/>
      <c r="Z1175" s="684"/>
      <c r="AA1175" s="684"/>
      <c r="AB1175" s="684"/>
      <c r="AC1175" s="684"/>
    </row>
    <row r="1176" spans="1:32" ht="18" customHeight="1">
      <c r="A1176" s="351" t="s">
        <v>12211</v>
      </c>
      <c r="B1176" s="344" t="s">
        <v>11658</v>
      </c>
      <c r="C1176" s="140" t="s">
        <v>4836</v>
      </c>
      <c r="D1176" s="138">
        <v>0.6</v>
      </c>
      <c r="E1176" s="141" t="s">
        <v>12367</v>
      </c>
      <c r="F1176" s="4" t="s">
        <v>11224</v>
      </c>
      <c r="G1176" s="4" t="s">
        <v>9551</v>
      </c>
      <c r="H1176" s="4" t="s">
        <v>9551</v>
      </c>
      <c r="I1176" s="141" t="s">
        <v>4215</v>
      </c>
      <c r="J1176" s="402"/>
      <c r="K1176" s="2" t="s">
        <v>11667</v>
      </c>
      <c r="O1176" s="71"/>
      <c r="R1176" s="33" t="s">
        <v>10991</v>
      </c>
      <c r="S1176" s="33" t="s">
        <v>11003</v>
      </c>
      <c r="T1176" s="33" t="s">
        <v>10991</v>
      </c>
      <c r="U1176" s="33" t="s">
        <v>11003</v>
      </c>
      <c r="V1176" s="77">
        <v>493</v>
      </c>
      <c r="W1176" s="272">
        <v>340</v>
      </c>
      <c r="X1176" s="342" t="s">
        <v>9563</v>
      </c>
      <c r="Y1176" s="711"/>
      <c r="Z1176" s="105" t="s">
        <v>2679</v>
      </c>
      <c r="AA1176" s="105"/>
      <c r="AB1176" s="105" t="s">
        <v>4985</v>
      </c>
    </row>
    <row r="1177" spans="1:32" ht="18" customHeight="1">
      <c r="A1177" s="351" t="s">
        <v>11011</v>
      </c>
      <c r="B1177" s="344" t="s">
        <v>6113</v>
      </c>
      <c r="C1177" s="80" t="s">
        <v>8194</v>
      </c>
      <c r="D1177" s="123">
        <v>0.8</v>
      </c>
      <c r="E1177" s="114" t="s">
        <v>5955</v>
      </c>
      <c r="F1177" s="3" t="s">
        <v>11224</v>
      </c>
      <c r="G1177" s="3" t="s">
        <v>9551</v>
      </c>
      <c r="H1177" s="3" t="s">
        <v>9551</v>
      </c>
      <c r="I1177" s="114" t="s">
        <v>3590</v>
      </c>
      <c r="J1177" s="406"/>
      <c r="K1177" s="2" t="s">
        <v>5496</v>
      </c>
      <c r="O1177" s="71"/>
      <c r="R1177" s="33" t="s">
        <v>10991</v>
      </c>
      <c r="S1177" s="33" t="s">
        <v>11003</v>
      </c>
      <c r="T1177" s="33" t="s">
        <v>10991</v>
      </c>
      <c r="U1177" s="33" t="s">
        <v>11003</v>
      </c>
      <c r="V1177" s="77">
        <v>461</v>
      </c>
      <c r="W1177" s="272">
        <v>292.5</v>
      </c>
      <c r="X1177" s="342" t="s">
        <v>9563</v>
      </c>
      <c r="Y1177" s="711"/>
      <c r="Z1177" s="105"/>
      <c r="AA1177" s="105"/>
    </row>
    <row r="1178" spans="1:32" ht="18" customHeight="1">
      <c r="A1178" s="348" t="s">
        <v>11012</v>
      </c>
      <c r="B1178" s="340" t="s">
        <v>11881</v>
      </c>
      <c r="C1178" s="140" t="s">
        <v>2532</v>
      </c>
      <c r="D1178" s="138">
        <v>0.8</v>
      </c>
      <c r="E1178" s="141" t="s">
        <v>3930</v>
      </c>
      <c r="F1178" s="4" t="s">
        <v>11224</v>
      </c>
      <c r="G1178" s="4" t="s">
        <v>9551</v>
      </c>
      <c r="H1178" s="4" t="s">
        <v>9551</v>
      </c>
      <c r="I1178" s="141" t="s">
        <v>7570</v>
      </c>
      <c r="K1178" s="2" t="s">
        <v>5496</v>
      </c>
      <c r="O1178" s="71"/>
      <c r="R1178" s="33" t="s">
        <v>10991</v>
      </c>
      <c r="S1178" s="33" t="s">
        <v>11003</v>
      </c>
      <c r="T1178" s="33" t="s">
        <v>10991</v>
      </c>
      <c r="U1178" s="33" t="s">
        <v>11003</v>
      </c>
      <c r="V1178" s="77">
        <v>435</v>
      </c>
      <c r="W1178" s="272">
        <v>292.5</v>
      </c>
      <c r="X1178" s="342" t="s">
        <v>9563</v>
      </c>
      <c r="Y1178" s="711"/>
      <c r="Z1178" s="105" t="s">
        <v>2679</v>
      </c>
      <c r="AA1178" s="105"/>
      <c r="AB1178" s="105" t="s">
        <v>4985</v>
      </c>
    </row>
    <row r="1179" spans="1:32" ht="18" customHeight="1">
      <c r="A1179" s="348" t="s">
        <v>3166</v>
      </c>
      <c r="B1179" s="340" t="s">
        <v>6489</v>
      </c>
      <c r="C1179" s="80" t="s">
        <v>10396</v>
      </c>
      <c r="D1179" s="123">
        <v>0.6</v>
      </c>
      <c r="E1179" s="124">
        <v>405</v>
      </c>
      <c r="F1179" s="3" t="s">
        <v>11224</v>
      </c>
      <c r="G1179" s="3" t="s">
        <v>9551</v>
      </c>
      <c r="H1179" s="3" t="s">
        <v>9551</v>
      </c>
      <c r="I1179" s="141" t="s">
        <v>3511</v>
      </c>
      <c r="K1179" s="2" t="s">
        <v>1523</v>
      </c>
      <c r="O1179" s="71"/>
      <c r="R1179" s="33" t="s">
        <v>10991</v>
      </c>
      <c r="S1179" s="33" t="s">
        <v>11003</v>
      </c>
      <c r="T1179" s="33" t="s">
        <v>10991</v>
      </c>
      <c r="U1179" s="33" t="s">
        <v>11003</v>
      </c>
      <c r="V1179" s="77">
        <v>344</v>
      </c>
      <c r="W1179" s="272">
        <v>292.5</v>
      </c>
      <c r="X1179" s="342" t="s">
        <v>9563</v>
      </c>
      <c r="Y1179" s="711"/>
      <c r="Z1179" s="105" t="s">
        <v>2679</v>
      </c>
      <c r="AA1179" s="105"/>
      <c r="AB1179" s="105" t="s">
        <v>4985</v>
      </c>
    </row>
    <row r="1180" spans="1:32" ht="18" customHeight="1">
      <c r="A1180" s="348" t="s">
        <v>7333</v>
      </c>
      <c r="B1180" s="340" t="s">
        <v>9098</v>
      </c>
      <c r="C1180" s="80" t="s">
        <v>10396</v>
      </c>
      <c r="D1180" s="123">
        <v>0.8</v>
      </c>
      <c r="E1180" s="124">
        <v>520</v>
      </c>
      <c r="F1180" s="3" t="s">
        <v>11224</v>
      </c>
      <c r="G1180" s="3" t="s">
        <v>9551</v>
      </c>
      <c r="H1180" s="3" t="s">
        <v>9551</v>
      </c>
      <c r="I1180" s="141" t="s">
        <v>5948</v>
      </c>
      <c r="K1180" s="2" t="s">
        <v>2336</v>
      </c>
      <c r="O1180" s="71"/>
      <c r="R1180" s="33" t="s">
        <v>10991</v>
      </c>
      <c r="S1180" s="33" t="s">
        <v>11003</v>
      </c>
      <c r="T1180" s="33" t="s">
        <v>10991</v>
      </c>
      <c r="U1180" s="33" t="s">
        <v>11003</v>
      </c>
      <c r="V1180" s="77">
        <v>435</v>
      </c>
      <c r="W1180" s="272">
        <v>292.5</v>
      </c>
      <c r="X1180" s="342" t="s">
        <v>9563</v>
      </c>
      <c r="Y1180" s="711"/>
      <c r="Z1180" s="105" t="s">
        <v>2679</v>
      </c>
      <c r="AA1180" s="105"/>
      <c r="AB1180" s="105" t="s">
        <v>4985</v>
      </c>
    </row>
    <row r="1181" spans="1:32" ht="18" customHeight="1">
      <c r="A1181" s="348" t="s">
        <v>7334</v>
      </c>
      <c r="B1181" s="340" t="s">
        <v>3200</v>
      </c>
      <c r="C1181" s="80" t="s">
        <v>10396</v>
      </c>
      <c r="D1181" s="123">
        <v>0.6</v>
      </c>
      <c r="E1181" s="124">
        <v>405</v>
      </c>
      <c r="F1181" s="3" t="s">
        <v>11224</v>
      </c>
      <c r="G1181" s="3" t="s">
        <v>9551</v>
      </c>
      <c r="H1181" s="3" t="s">
        <v>9551</v>
      </c>
      <c r="I1181" s="141" t="s">
        <v>1697</v>
      </c>
      <c r="K1181" s="2" t="s">
        <v>1932</v>
      </c>
      <c r="O1181" s="71"/>
      <c r="R1181" s="33" t="s">
        <v>10991</v>
      </c>
      <c r="S1181" s="33" t="s">
        <v>11003</v>
      </c>
      <c r="T1181" s="33" t="s">
        <v>10991</v>
      </c>
      <c r="U1181" s="33" t="s">
        <v>11003</v>
      </c>
      <c r="V1181" s="77">
        <v>235</v>
      </c>
      <c r="W1181" s="272">
        <v>190</v>
      </c>
      <c r="X1181" s="342" t="s">
        <v>9563</v>
      </c>
      <c r="Y1181" s="711"/>
      <c r="Z1181" s="105" t="s">
        <v>2679</v>
      </c>
      <c r="AA1181" s="105"/>
      <c r="AB1181" s="105" t="s">
        <v>4985</v>
      </c>
    </row>
    <row r="1182" spans="1:32" ht="18" customHeight="1">
      <c r="A1182" s="348" t="s">
        <v>7519</v>
      </c>
      <c r="B1182" s="340" t="s">
        <v>6019</v>
      </c>
      <c r="C1182" s="80" t="s">
        <v>11786</v>
      </c>
      <c r="D1182" s="123">
        <v>0.5</v>
      </c>
      <c r="E1182" s="124">
        <v>435</v>
      </c>
      <c r="F1182" s="3" t="s">
        <v>9551</v>
      </c>
      <c r="G1182" s="3" t="s">
        <v>11224</v>
      </c>
      <c r="H1182" s="3" t="s">
        <v>9551</v>
      </c>
      <c r="I1182" s="141"/>
      <c r="K1182" s="2" t="s">
        <v>1932</v>
      </c>
      <c r="O1182" s="71"/>
      <c r="R1182" s="33" t="s">
        <v>10991</v>
      </c>
      <c r="S1182" s="33" t="s">
        <v>11003</v>
      </c>
      <c r="T1182" s="33" t="s">
        <v>10991</v>
      </c>
      <c r="U1182" s="33" t="s">
        <v>11003</v>
      </c>
      <c r="V1182" s="77">
        <v>235</v>
      </c>
      <c r="W1182" s="272">
        <v>190</v>
      </c>
      <c r="X1182" s="342" t="s">
        <v>9563</v>
      </c>
      <c r="Y1182" s="711"/>
      <c r="Z1182" s="105" t="s">
        <v>2679</v>
      </c>
      <c r="AA1182" s="105"/>
      <c r="AB1182" s="105" t="s">
        <v>4985</v>
      </c>
    </row>
    <row r="1183" spans="1:32" ht="18" customHeight="1">
      <c r="A1183" s="348" t="s">
        <v>2280</v>
      </c>
      <c r="B1183" s="340" t="s">
        <v>2463</v>
      </c>
      <c r="C1183" s="80" t="s">
        <v>10396</v>
      </c>
      <c r="D1183" s="123">
        <v>0.8</v>
      </c>
      <c r="E1183" s="124">
        <v>520</v>
      </c>
      <c r="F1183" s="3" t="s">
        <v>11224</v>
      </c>
      <c r="G1183" s="3" t="s">
        <v>9551</v>
      </c>
      <c r="H1183" s="3" t="s">
        <v>9551</v>
      </c>
      <c r="I1183" s="141" t="s">
        <v>4409</v>
      </c>
      <c r="K1183" s="2" t="s">
        <v>2336</v>
      </c>
      <c r="O1183" s="71"/>
      <c r="R1183" s="33" t="s">
        <v>10991</v>
      </c>
      <c r="S1183" s="33" t="s">
        <v>11003</v>
      </c>
      <c r="T1183" s="33" t="s">
        <v>10991</v>
      </c>
      <c r="U1183" s="33" t="s">
        <v>11003</v>
      </c>
      <c r="V1183" s="77">
        <v>461</v>
      </c>
      <c r="W1183" s="272">
        <v>292.5</v>
      </c>
      <c r="X1183" s="342" t="s">
        <v>9563</v>
      </c>
      <c r="Y1183" s="711"/>
      <c r="Z1183" s="105" t="s">
        <v>2679</v>
      </c>
      <c r="AA1183" s="105"/>
      <c r="AB1183" s="105" t="s">
        <v>4985</v>
      </c>
    </row>
    <row r="1184" spans="1:32" ht="18" customHeight="1">
      <c r="A1184" s="348" t="s">
        <v>192</v>
      </c>
      <c r="B1184" s="340" t="s">
        <v>6412</v>
      </c>
      <c r="C1184" s="80" t="s">
        <v>10396</v>
      </c>
      <c r="D1184" s="123">
        <v>0.6</v>
      </c>
      <c r="E1184" s="124">
        <v>550</v>
      </c>
      <c r="F1184" s="3" t="s">
        <v>11224</v>
      </c>
      <c r="G1184" s="3" t="s">
        <v>9551</v>
      </c>
      <c r="H1184" s="3" t="s">
        <v>9551</v>
      </c>
      <c r="I1184" s="141" t="s">
        <v>5948</v>
      </c>
      <c r="K1184" s="2" t="s">
        <v>2837</v>
      </c>
      <c r="O1184" s="71"/>
      <c r="R1184" s="33" t="s">
        <v>10991</v>
      </c>
      <c r="S1184" s="33" t="s">
        <v>11003</v>
      </c>
      <c r="T1184" s="33" t="s">
        <v>10991</v>
      </c>
      <c r="U1184" s="33" t="s">
        <v>11003</v>
      </c>
      <c r="V1184" s="77">
        <v>400</v>
      </c>
      <c r="W1184" s="272">
        <v>340</v>
      </c>
      <c r="X1184" s="342" t="s">
        <v>9563</v>
      </c>
      <c r="Y1184" s="711"/>
      <c r="Z1184" s="105" t="s">
        <v>2679</v>
      </c>
      <c r="AA1184" s="105"/>
      <c r="AB1184" s="105" t="s">
        <v>4985</v>
      </c>
    </row>
    <row r="1185" spans="1:31" ht="18" customHeight="1">
      <c r="A1185" s="348" t="s">
        <v>193</v>
      </c>
      <c r="B1185" s="340" t="s">
        <v>8536</v>
      </c>
      <c r="C1185" s="80" t="s">
        <v>10396</v>
      </c>
      <c r="D1185" s="123">
        <v>0.8</v>
      </c>
      <c r="E1185" s="124">
        <v>520</v>
      </c>
      <c r="F1185" s="3" t="s">
        <v>11224</v>
      </c>
      <c r="G1185" s="3" t="s">
        <v>9551</v>
      </c>
      <c r="H1185" s="3" t="s">
        <v>9551</v>
      </c>
      <c r="I1185" s="141" t="s">
        <v>5948</v>
      </c>
      <c r="K1185" s="2" t="s">
        <v>2336</v>
      </c>
      <c r="O1185" s="71"/>
      <c r="R1185" s="33">
        <v>0</v>
      </c>
      <c r="S1185" s="33">
        <v>-2</v>
      </c>
      <c r="T1185" s="33">
        <v>0</v>
      </c>
      <c r="U1185" s="33">
        <v>-1</v>
      </c>
      <c r="V1185" s="77">
        <v>461</v>
      </c>
      <c r="W1185" s="272">
        <v>292.5</v>
      </c>
      <c r="X1185" s="342" t="s">
        <v>9563</v>
      </c>
      <c r="Y1185" s="711"/>
      <c r="Z1185" s="105"/>
      <c r="AA1185" s="105"/>
    </row>
    <row r="1186" spans="1:31" ht="18" customHeight="1">
      <c r="A1186" s="579" t="s">
        <v>11210</v>
      </c>
      <c r="B1186" s="580" t="s">
        <v>5671</v>
      </c>
      <c r="C1186" s="306" t="s">
        <v>10396</v>
      </c>
      <c r="D1186" s="151">
        <v>0.6</v>
      </c>
      <c r="E1186" s="148">
        <v>405</v>
      </c>
      <c r="F1186" s="88" t="s">
        <v>11224</v>
      </c>
      <c r="G1186" s="88" t="s">
        <v>9551</v>
      </c>
      <c r="H1186" s="88" t="s">
        <v>9551</v>
      </c>
      <c r="I1186" s="147" t="s">
        <v>5079</v>
      </c>
      <c r="J1186" s="618"/>
      <c r="K1186" s="13" t="s">
        <v>1523</v>
      </c>
      <c r="L1186" s="13"/>
      <c r="M1186" s="108"/>
      <c r="N1186" s="108"/>
      <c r="O1186" s="612"/>
      <c r="P1186" s="627"/>
      <c r="Q1186" s="627"/>
      <c r="R1186" s="33">
        <v>0</v>
      </c>
      <c r="S1186" s="33">
        <v>-1</v>
      </c>
      <c r="T1186" s="33">
        <v>0</v>
      </c>
      <c r="U1186" s="33">
        <v>-1</v>
      </c>
      <c r="V1186" s="33">
        <v>344</v>
      </c>
      <c r="W1186" s="582">
        <v>292.5</v>
      </c>
      <c r="X1186" s="583" t="s">
        <v>9563</v>
      </c>
      <c r="Y1186" s="718"/>
      <c r="Z1186" s="684" t="s">
        <v>2679</v>
      </c>
      <c r="AA1186" s="684"/>
      <c r="AB1186" s="684" t="s">
        <v>4985</v>
      </c>
      <c r="AC1186" s="684"/>
      <c r="AD1186" s="809"/>
      <c r="AE1186" s="809"/>
    </row>
    <row r="1187" spans="1:31" ht="18" customHeight="1">
      <c r="A1187" s="348" t="s">
        <v>9228</v>
      </c>
      <c r="B1187" s="340" t="s">
        <v>5672</v>
      </c>
      <c r="C1187" s="80" t="s">
        <v>10396</v>
      </c>
      <c r="D1187" s="123">
        <v>0.6</v>
      </c>
      <c r="E1187" s="124">
        <v>405</v>
      </c>
      <c r="F1187" s="3" t="s">
        <v>11224</v>
      </c>
      <c r="G1187" s="3" t="s">
        <v>11224</v>
      </c>
      <c r="H1187" s="3" t="s">
        <v>9551</v>
      </c>
      <c r="I1187" s="141" t="s">
        <v>5787</v>
      </c>
      <c r="K1187" s="2" t="s">
        <v>1932</v>
      </c>
      <c r="O1187" s="71"/>
      <c r="R1187" s="33"/>
      <c r="S1187" s="33"/>
      <c r="T1187" s="33"/>
      <c r="U1187" s="33"/>
      <c r="V1187" s="77">
        <v>235</v>
      </c>
      <c r="W1187" s="272">
        <v>190</v>
      </c>
      <c r="X1187" s="342" t="s">
        <v>9563</v>
      </c>
      <c r="Y1187" s="711"/>
      <c r="Z1187" s="105" t="s">
        <v>2679</v>
      </c>
      <c r="AA1187" s="105"/>
      <c r="AB1187" s="105" t="s">
        <v>4985</v>
      </c>
    </row>
    <row r="1188" spans="1:31" ht="18" customHeight="1">
      <c r="A1188" s="348" t="s">
        <v>9229</v>
      </c>
      <c r="B1188" s="340" t="s">
        <v>7032</v>
      </c>
      <c r="C1188" s="80" t="s">
        <v>10396</v>
      </c>
      <c r="D1188" s="123">
        <v>0.5</v>
      </c>
      <c r="E1188" s="124">
        <v>435</v>
      </c>
      <c r="F1188" s="3" t="s">
        <v>11224</v>
      </c>
      <c r="G1188" s="3" t="s">
        <v>9551</v>
      </c>
      <c r="H1188" s="3" t="s">
        <v>9551</v>
      </c>
      <c r="I1188" s="141" t="s">
        <v>4802</v>
      </c>
      <c r="K1188" s="2" t="s">
        <v>10008</v>
      </c>
      <c r="O1188" s="71"/>
      <c r="R1188" s="33" t="s">
        <v>10991</v>
      </c>
      <c r="S1188" s="33" t="s">
        <v>11003</v>
      </c>
      <c r="T1188" s="33" t="s">
        <v>10991</v>
      </c>
      <c r="U1188" s="33" t="s">
        <v>11003</v>
      </c>
      <c r="V1188" s="77">
        <v>225</v>
      </c>
      <c r="W1188" s="272">
        <v>170</v>
      </c>
      <c r="X1188" s="342" t="s">
        <v>9563</v>
      </c>
      <c r="Y1188" s="711"/>
      <c r="Z1188" s="105" t="s">
        <v>2679</v>
      </c>
      <c r="AA1188" s="105"/>
      <c r="AB1188" s="105" t="s">
        <v>4985</v>
      </c>
    </row>
    <row r="1189" spans="1:31" ht="18" customHeight="1">
      <c r="A1189" s="350" t="s">
        <v>3364</v>
      </c>
      <c r="B1189" s="344" t="s">
        <v>6715</v>
      </c>
      <c r="C1189" s="80" t="s">
        <v>10396</v>
      </c>
      <c r="D1189" s="123">
        <v>0.5</v>
      </c>
      <c r="E1189" s="114" t="s">
        <v>12762</v>
      </c>
      <c r="F1189" s="3" t="s">
        <v>11224</v>
      </c>
      <c r="G1189" s="3" t="s">
        <v>9551</v>
      </c>
      <c r="H1189" s="3" t="s">
        <v>9551</v>
      </c>
      <c r="I1189" s="114"/>
      <c r="J1189" s="375"/>
      <c r="K1189" s="2" t="s">
        <v>10008</v>
      </c>
      <c r="O1189" s="71"/>
      <c r="R1189" s="33" t="s">
        <v>1331</v>
      </c>
      <c r="S1189" s="33"/>
      <c r="T1189" s="33" t="s">
        <v>1331</v>
      </c>
      <c r="U1189" s="33"/>
      <c r="V1189" s="77">
        <v>225</v>
      </c>
      <c r="W1189" s="272">
        <v>170</v>
      </c>
      <c r="X1189" s="342" t="s">
        <v>9563</v>
      </c>
      <c r="Y1189" s="711"/>
      <c r="Z1189" s="105" t="s">
        <v>2679</v>
      </c>
      <c r="AA1189" s="105"/>
      <c r="AB1189" s="105" t="s">
        <v>4985</v>
      </c>
    </row>
    <row r="1190" spans="1:31" ht="18" customHeight="1">
      <c r="A1190" s="350" t="s">
        <v>5872</v>
      </c>
      <c r="B1190" s="344" t="s">
        <v>5036</v>
      </c>
      <c r="C1190" s="80" t="s">
        <v>10396</v>
      </c>
      <c r="D1190" s="123">
        <v>0.6</v>
      </c>
      <c r="E1190" s="124">
        <v>405</v>
      </c>
      <c r="F1190" s="3" t="s">
        <v>11224</v>
      </c>
      <c r="G1190" s="3" t="s">
        <v>9551</v>
      </c>
      <c r="H1190" s="3" t="s">
        <v>9551</v>
      </c>
      <c r="I1190" s="114"/>
      <c r="J1190" s="375"/>
      <c r="K1190" s="2" t="s">
        <v>1523</v>
      </c>
      <c r="O1190" s="71"/>
      <c r="R1190" s="33">
        <v>0</v>
      </c>
      <c r="S1190" s="33">
        <v>-2</v>
      </c>
      <c r="T1190" s="33">
        <v>0</v>
      </c>
      <c r="U1190" s="33">
        <v>-1</v>
      </c>
      <c r="V1190" s="77">
        <v>344</v>
      </c>
      <c r="W1190" s="272">
        <v>292.5</v>
      </c>
      <c r="X1190" s="342" t="s">
        <v>9563</v>
      </c>
      <c r="Y1190" s="711"/>
      <c r="Z1190" s="105" t="s">
        <v>2679</v>
      </c>
      <c r="AA1190" s="105"/>
      <c r="AB1190" s="105" t="s">
        <v>4985</v>
      </c>
    </row>
    <row r="1191" spans="1:31" ht="18" customHeight="1">
      <c r="A1191" s="350" t="s">
        <v>1707</v>
      </c>
      <c r="B1191" s="344" t="s">
        <v>10379</v>
      </c>
      <c r="C1191" s="80" t="s">
        <v>10396</v>
      </c>
      <c r="D1191" s="123">
        <v>0.6</v>
      </c>
      <c r="E1191" s="124">
        <v>405</v>
      </c>
      <c r="F1191" s="3" t="s">
        <v>11224</v>
      </c>
      <c r="G1191" s="3" t="s">
        <v>9551</v>
      </c>
      <c r="H1191" s="3" t="s">
        <v>9551</v>
      </c>
      <c r="I1191" s="114"/>
      <c r="J1191" s="375"/>
      <c r="K1191" s="2" t="s">
        <v>1523</v>
      </c>
      <c r="O1191" s="71"/>
      <c r="R1191" s="33">
        <v>0</v>
      </c>
      <c r="S1191" s="33">
        <v>-2</v>
      </c>
      <c r="T1191" s="33">
        <v>0</v>
      </c>
      <c r="U1191" s="33">
        <v>-1</v>
      </c>
      <c r="V1191" s="77">
        <v>344</v>
      </c>
      <c r="W1191" s="272">
        <v>292.5</v>
      </c>
      <c r="X1191" s="342" t="s">
        <v>9563</v>
      </c>
      <c r="Y1191" s="711"/>
      <c r="Z1191" s="105" t="s">
        <v>2679</v>
      </c>
      <c r="AA1191" s="105"/>
      <c r="AB1191" s="105" t="s">
        <v>4985</v>
      </c>
    </row>
    <row r="1192" spans="1:31" ht="18" customHeight="1">
      <c r="A1192" s="553" t="s">
        <v>1309</v>
      </c>
      <c r="B1192" s="522" t="s">
        <v>10626</v>
      </c>
      <c r="C1192" s="523" t="s">
        <v>10396</v>
      </c>
      <c r="D1192" s="524">
        <v>0.8</v>
      </c>
      <c r="E1192" s="525" t="s">
        <v>3930</v>
      </c>
      <c r="F1192" s="527" t="s">
        <v>11224</v>
      </c>
      <c r="G1192" s="527" t="s">
        <v>9551</v>
      </c>
      <c r="H1192" s="527" t="s">
        <v>9551</v>
      </c>
      <c r="I1192" s="525" t="s">
        <v>5788</v>
      </c>
      <c r="J1192" s="555"/>
      <c r="K1192" s="94" t="s">
        <v>2336</v>
      </c>
      <c r="L1192" s="94"/>
      <c r="M1192" s="252"/>
      <c r="N1192" s="252"/>
      <c r="O1192" s="575"/>
      <c r="P1192" s="634"/>
      <c r="Q1192" s="634"/>
      <c r="R1192" s="96">
        <v>0</v>
      </c>
      <c r="S1192" s="96">
        <v>-2</v>
      </c>
      <c r="T1192" s="96">
        <v>0</v>
      </c>
      <c r="U1192" s="96">
        <v>-1</v>
      </c>
      <c r="V1192" s="96">
        <v>461</v>
      </c>
      <c r="W1192" s="300">
        <v>292.5</v>
      </c>
      <c r="X1192" s="576" t="s">
        <v>9563</v>
      </c>
      <c r="Y1192" s="723"/>
      <c r="Z1192" s="744"/>
      <c r="AA1192" s="744"/>
      <c r="AB1192" s="744"/>
      <c r="AC1192" s="744"/>
    </row>
    <row r="1193" spans="1:31" ht="18" customHeight="1">
      <c r="A1193" s="553" t="s">
        <v>11872</v>
      </c>
      <c r="B1193" s="522" t="s">
        <v>9823</v>
      </c>
      <c r="C1193" s="523" t="s">
        <v>10396</v>
      </c>
      <c r="D1193" s="524">
        <v>0.8</v>
      </c>
      <c r="E1193" s="525" t="s">
        <v>3930</v>
      </c>
      <c r="F1193" s="527" t="s">
        <v>11224</v>
      </c>
      <c r="G1193" s="527" t="s">
        <v>9551</v>
      </c>
      <c r="H1193" s="527" t="s">
        <v>9551</v>
      </c>
      <c r="I1193" s="525" t="s">
        <v>4158</v>
      </c>
      <c r="J1193" s="555"/>
      <c r="K1193" s="94" t="s">
        <v>2336</v>
      </c>
      <c r="L1193" s="94"/>
      <c r="M1193" s="252"/>
      <c r="N1193" s="252"/>
      <c r="O1193" s="575"/>
      <c r="P1193" s="634"/>
      <c r="Q1193" s="634"/>
      <c r="R1193" s="96">
        <v>0</v>
      </c>
      <c r="S1193" s="96">
        <v>-2</v>
      </c>
      <c r="T1193" s="96">
        <v>0</v>
      </c>
      <c r="U1193" s="96">
        <v>-1</v>
      </c>
      <c r="V1193" s="96">
        <v>461</v>
      </c>
      <c r="W1193" s="300">
        <v>292.5</v>
      </c>
      <c r="X1193" s="576" t="s">
        <v>9563</v>
      </c>
      <c r="Y1193" s="723"/>
      <c r="Z1193" s="744"/>
      <c r="AA1193" s="744"/>
      <c r="AB1193" s="744"/>
      <c r="AC1193" s="744"/>
    </row>
    <row r="1194" spans="1:31" ht="18" customHeight="1">
      <c r="A1194" s="553" t="s">
        <v>11873</v>
      </c>
      <c r="B1194" s="522" t="s">
        <v>11423</v>
      </c>
      <c r="C1194" s="523" t="s">
        <v>10396</v>
      </c>
      <c r="D1194" s="524">
        <v>0.6</v>
      </c>
      <c r="E1194" s="554">
        <v>405</v>
      </c>
      <c r="F1194" s="527" t="s">
        <v>11224</v>
      </c>
      <c r="G1194" s="527" t="s">
        <v>9551</v>
      </c>
      <c r="H1194" s="527" t="s">
        <v>9551</v>
      </c>
      <c r="I1194" s="525" t="s">
        <v>4158</v>
      </c>
      <c r="J1194" s="555"/>
      <c r="K1194" s="94" t="s">
        <v>1523</v>
      </c>
      <c r="L1194" s="94" t="s">
        <v>8356</v>
      </c>
      <c r="M1194" s="252" t="s">
        <v>12560</v>
      </c>
      <c r="N1194" s="252"/>
      <c r="O1194" s="575"/>
      <c r="P1194" s="634"/>
      <c r="Q1194" s="634"/>
      <c r="R1194" s="96">
        <v>0</v>
      </c>
      <c r="S1194" s="96">
        <v>-2</v>
      </c>
      <c r="T1194" s="96">
        <v>0</v>
      </c>
      <c r="U1194" s="96">
        <v>-1</v>
      </c>
      <c r="V1194" s="96">
        <v>344</v>
      </c>
      <c r="W1194" s="300">
        <v>292.5</v>
      </c>
      <c r="X1194" s="576" t="s">
        <v>9563</v>
      </c>
      <c r="Y1194" s="723"/>
      <c r="Z1194" s="744"/>
      <c r="AA1194" s="744"/>
      <c r="AB1194" s="744"/>
      <c r="AC1194" s="744"/>
    </row>
    <row r="1195" spans="1:31" ht="18" customHeight="1">
      <c r="A1195" s="350" t="s">
        <v>3934</v>
      </c>
      <c r="B1195" s="344" t="s">
        <v>74</v>
      </c>
      <c r="C1195" s="80" t="s">
        <v>10396</v>
      </c>
      <c r="D1195" s="123">
        <v>0.6</v>
      </c>
      <c r="E1195" s="124">
        <v>405</v>
      </c>
      <c r="F1195" s="3" t="s">
        <v>11224</v>
      </c>
      <c r="G1195" s="3" t="s">
        <v>9551</v>
      </c>
      <c r="H1195" s="3" t="s">
        <v>9551</v>
      </c>
      <c r="I1195" s="114" t="s">
        <v>4158</v>
      </c>
      <c r="J1195" s="375"/>
      <c r="K1195" s="2" t="s">
        <v>1523</v>
      </c>
      <c r="O1195" s="71"/>
      <c r="R1195" s="33">
        <v>0</v>
      </c>
      <c r="S1195" s="33">
        <v>-2</v>
      </c>
      <c r="T1195" s="33">
        <v>0</v>
      </c>
      <c r="U1195" s="33">
        <v>-1</v>
      </c>
      <c r="V1195" s="77">
        <v>344</v>
      </c>
      <c r="W1195" s="272">
        <v>292.5</v>
      </c>
      <c r="X1195" s="342" t="s">
        <v>9563</v>
      </c>
      <c r="Y1195" s="711"/>
      <c r="Z1195" s="105" t="s">
        <v>2679</v>
      </c>
      <c r="AA1195" s="105"/>
      <c r="AB1195" s="105" t="s">
        <v>4985</v>
      </c>
    </row>
    <row r="1196" spans="1:31" ht="18" customHeight="1">
      <c r="A1196" s="350" t="s">
        <v>339</v>
      </c>
      <c r="B1196" s="344" t="s">
        <v>6789</v>
      </c>
      <c r="C1196" s="80" t="s">
        <v>10396</v>
      </c>
      <c r="D1196" s="123">
        <v>0.8</v>
      </c>
      <c r="E1196" s="124">
        <v>405</v>
      </c>
      <c r="F1196" s="3" t="s">
        <v>11224</v>
      </c>
      <c r="G1196" s="3" t="s">
        <v>9551</v>
      </c>
      <c r="H1196" s="3" t="s">
        <v>9551</v>
      </c>
      <c r="I1196" s="114" t="s">
        <v>4158</v>
      </c>
      <c r="J1196" s="375"/>
      <c r="K1196" s="2" t="s">
        <v>1523</v>
      </c>
      <c r="O1196" s="71"/>
      <c r="R1196" s="33">
        <v>0</v>
      </c>
      <c r="S1196" s="33">
        <v>-2</v>
      </c>
      <c r="T1196" s="33">
        <v>0</v>
      </c>
      <c r="U1196" s="33">
        <v>-1</v>
      </c>
      <c r="V1196" s="77">
        <v>344</v>
      </c>
      <c r="W1196" s="272">
        <v>292.5</v>
      </c>
      <c r="X1196" s="342" t="s">
        <v>9563</v>
      </c>
      <c r="Y1196" s="711"/>
      <c r="Z1196" s="105" t="s">
        <v>2679</v>
      </c>
      <c r="AA1196" s="105"/>
      <c r="AB1196" s="105" t="s">
        <v>4985</v>
      </c>
    </row>
    <row r="1197" spans="1:31" ht="18" customHeight="1">
      <c r="A1197" s="350" t="s">
        <v>11874</v>
      </c>
      <c r="B1197" s="344" t="s">
        <v>1245</v>
      </c>
      <c r="C1197" s="80" t="s">
        <v>10396</v>
      </c>
      <c r="D1197" s="123">
        <v>0.6</v>
      </c>
      <c r="E1197" s="114" t="s">
        <v>3930</v>
      </c>
      <c r="F1197" s="3" t="s">
        <v>11224</v>
      </c>
      <c r="G1197" s="3" t="s">
        <v>9551</v>
      </c>
      <c r="H1197" s="3" t="s">
        <v>9551</v>
      </c>
      <c r="I1197" s="114" t="s">
        <v>4409</v>
      </c>
      <c r="J1197" s="375"/>
      <c r="K1197" s="2" t="s">
        <v>2336</v>
      </c>
      <c r="O1197" s="71"/>
      <c r="R1197" s="33" t="s">
        <v>10991</v>
      </c>
      <c r="S1197" s="33" t="s">
        <v>1332</v>
      </c>
      <c r="T1197" s="33" t="s">
        <v>10991</v>
      </c>
      <c r="U1197" s="33" t="s">
        <v>3164</v>
      </c>
      <c r="V1197" s="77">
        <v>461</v>
      </c>
      <c r="W1197" s="272">
        <v>292.5</v>
      </c>
      <c r="X1197" s="342" t="s">
        <v>9563</v>
      </c>
      <c r="Y1197" s="711"/>
      <c r="Z1197" s="105" t="s">
        <v>2679</v>
      </c>
      <c r="AA1197" s="105"/>
      <c r="AB1197" s="105" t="s">
        <v>4985</v>
      </c>
    </row>
    <row r="1198" spans="1:31" ht="18" customHeight="1">
      <c r="A1198" s="350" t="s">
        <v>9692</v>
      </c>
      <c r="B1198" s="344" t="s">
        <v>5106</v>
      </c>
      <c r="C1198" s="80" t="s">
        <v>10396</v>
      </c>
      <c r="D1198" s="123">
        <v>0.5</v>
      </c>
      <c r="E1198" s="114" t="s">
        <v>3930</v>
      </c>
      <c r="F1198" s="3" t="s">
        <v>11224</v>
      </c>
      <c r="G1198" s="3" t="s">
        <v>9551</v>
      </c>
      <c r="H1198" s="3" t="s">
        <v>11224</v>
      </c>
      <c r="I1198" s="114" t="s">
        <v>2643</v>
      </c>
      <c r="J1198" s="375"/>
      <c r="K1198" s="2" t="s">
        <v>2644</v>
      </c>
      <c r="O1198" s="71"/>
      <c r="R1198" s="33">
        <v>0</v>
      </c>
      <c r="S1198" s="33">
        <v>-2</v>
      </c>
      <c r="T1198" s="33">
        <v>0</v>
      </c>
      <c r="U1198" s="33">
        <v>-1</v>
      </c>
      <c r="V1198" s="77">
        <v>386</v>
      </c>
      <c r="W1198" s="272">
        <v>249</v>
      </c>
      <c r="X1198" s="342" t="s">
        <v>9563</v>
      </c>
      <c r="Y1198" s="711"/>
      <c r="Z1198" s="105" t="s">
        <v>2679</v>
      </c>
      <c r="AA1198" s="105"/>
      <c r="AB1198" s="105" t="s">
        <v>4985</v>
      </c>
    </row>
    <row r="1199" spans="1:31" ht="18" customHeight="1">
      <c r="A1199" s="350" t="s">
        <v>9693</v>
      </c>
      <c r="B1199" s="344" t="s">
        <v>7159</v>
      </c>
      <c r="C1199" s="80" t="s">
        <v>12565</v>
      </c>
      <c r="D1199" s="123">
        <v>0.8</v>
      </c>
      <c r="E1199" s="114" t="s">
        <v>361</v>
      </c>
      <c r="F1199" s="3" t="s">
        <v>11224</v>
      </c>
      <c r="G1199" s="3" t="s">
        <v>9551</v>
      </c>
      <c r="H1199" s="3" t="s">
        <v>9551</v>
      </c>
      <c r="I1199" s="114" t="s">
        <v>7686</v>
      </c>
      <c r="J1199" s="375"/>
      <c r="K1199" s="2" t="s">
        <v>2336</v>
      </c>
      <c r="O1199" s="71"/>
      <c r="R1199" s="33">
        <v>0</v>
      </c>
      <c r="S1199" s="33">
        <v>-2</v>
      </c>
      <c r="T1199" s="33">
        <v>0</v>
      </c>
      <c r="U1199" s="33">
        <v>-1</v>
      </c>
      <c r="V1199" s="77">
        <v>461</v>
      </c>
      <c r="W1199" s="272">
        <v>292.5</v>
      </c>
      <c r="X1199" s="342" t="s">
        <v>9563</v>
      </c>
      <c r="Y1199" s="711"/>
      <c r="Z1199" s="105" t="s">
        <v>2679</v>
      </c>
      <c r="AA1199" s="105"/>
      <c r="AB1199" s="105" t="s">
        <v>4985</v>
      </c>
    </row>
    <row r="1200" spans="1:31" ht="18" customHeight="1">
      <c r="A1200" s="350" t="s">
        <v>5166</v>
      </c>
      <c r="B1200" s="344" t="s">
        <v>10960</v>
      </c>
      <c r="C1200" s="80" t="s">
        <v>11718</v>
      </c>
      <c r="D1200" s="123">
        <v>0.8</v>
      </c>
      <c r="E1200" s="114" t="s">
        <v>9172</v>
      </c>
      <c r="F1200" s="3" t="s">
        <v>11224</v>
      </c>
      <c r="G1200" s="3" t="s">
        <v>9551</v>
      </c>
      <c r="H1200" s="3" t="s">
        <v>9551</v>
      </c>
      <c r="I1200" s="114" t="s">
        <v>8824</v>
      </c>
      <c r="J1200" s="375"/>
      <c r="K1200" s="2" t="s">
        <v>4367</v>
      </c>
      <c r="O1200" s="71"/>
      <c r="R1200" s="33">
        <v>0</v>
      </c>
      <c r="S1200" s="33">
        <v>-2</v>
      </c>
      <c r="T1200" s="33">
        <v>0</v>
      </c>
      <c r="U1200" s="33">
        <v>-1</v>
      </c>
      <c r="V1200" s="77">
        <v>440</v>
      </c>
      <c r="W1200" s="272">
        <v>313</v>
      </c>
      <c r="X1200" s="342" t="s">
        <v>3087</v>
      </c>
      <c r="Y1200" s="711"/>
      <c r="Z1200" s="105" t="s">
        <v>2679</v>
      </c>
      <c r="AA1200" s="105"/>
      <c r="AB1200" s="105" t="s">
        <v>4985</v>
      </c>
    </row>
    <row r="1201" spans="1:30" ht="18" customHeight="1">
      <c r="A1201" s="350" t="s">
        <v>4401</v>
      </c>
      <c r="B1201" s="344" t="s">
        <v>4842</v>
      </c>
      <c r="C1201" s="80" t="s">
        <v>3856</v>
      </c>
      <c r="D1201" s="123">
        <v>0.6</v>
      </c>
      <c r="E1201" s="124">
        <v>405</v>
      </c>
      <c r="F1201" s="3" t="s">
        <v>11224</v>
      </c>
      <c r="G1201" s="3" t="s">
        <v>9551</v>
      </c>
      <c r="H1201" s="3" t="s">
        <v>9551</v>
      </c>
      <c r="I1201" s="114" t="s">
        <v>8615</v>
      </c>
      <c r="J1201" s="375"/>
      <c r="K1201" s="2" t="s">
        <v>1523</v>
      </c>
      <c r="O1201" s="71"/>
      <c r="R1201" s="33" t="s">
        <v>10991</v>
      </c>
      <c r="S1201" s="33" t="s">
        <v>1332</v>
      </c>
      <c r="T1201" s="33" t="s">
        <v>10991</v>
      </c>
      <c r="U1201" s="33" t="s">
        <v>3164</v>
      </c>
      <c r="V1201" s="77">
        <v>285</v>
      </c>
      <c r="W1201" s="272">
        <v>265</v>
      </c>
      <c r="X1201" s="342" t="s">
        <v>2730</v>
      </c>
      <c r="Y1201" s="711"/>
      <c r="Z1201" s="105" t="s">
        <v>2679</v>
      </c>
      <c r="AA1201" s="105"/>
      <c r="AB1201" s="105" t="s">
        <v>4985</v>
      </c>
    </row>
    <row r="1202" spans="1:30" ht="18" customHeight="1">
      <c r="A1202" s="350" t="s">
        <v>11371</v>
      </c>
      <c r="B1202" s="344" t="s">
        <v>10031</v>
      </c>
      <c r="C1202" s="80" t="s">
        <v>10396</v>
      </c>
      <c r="D1202" s="123">
        <v>0.6</v>
      </c>
      <c r="E1202" s="114" t="s">
        <v>3930</v>
      </c>
      <c r="F1202" s="3" t="s">
        <v>11224</v>
      </c>
      <c r="G1202" s="3" t="s">
        <v>9551</v>
      </c>
      <c r="H1202" s="3" t="s">
        <v>9551</v>
      </c>
      <c r="I1202" s="114" t="s">
        <v>7756</v>
      </c>
      <c r="J1202" s="375"/>
      <c r="K1202" s="2" t="s">
        <v>2336</v>
      </c>
      <c r="O1202" s="71"/>
      <c r="R1202" s="33" t="s">
        <v>10991</v>
      </c>
      <c r="S1202" s="33" t="s">
        <v>1332</v>
      </c>
      <c r="T1202" s="33" t="s">
        <v>10991</v>
      </c>
      <c r="U1202" s="33" t="s">
        <v>3164</v>
      </c>
      <c r="V1202" s="77">
        <v>410</v>
      </c>
      <c r="W1202" s="272">
        <v>290</v>
      </c>
      <c r="X1202" s="342" t="s">
        <v>2730</v>
      </c>
      <c r="Y1202" s="711"/>
      <c r="Z1202" s="105" t="s">
        <v>2679</v>
      </c>
      <c r="AA1202" s="105"/>
      <c r="AB1202" s="105" t="s">
        <v>4985</v>
      </c>
    </row>
    <row r="1203" spans="1:30" ht="18" customHeight="1">
      <c r="A1203" s="350" t="s">
        <v>6173</v>
      </c>
      <c r="B1203" s="344" t="s">
        <v>8241</v>
      </c>
      <c r="C1203" s="80" t="s">
        <v>4009</v>
      </c>
      <c r="D1203" s="123">
        <v>0.8</v>
      </c>
      <c r="E1203" s="114"/>
      <c r="F1203" s="3" t="s">
        <v>11224</v>
      </c>
      <c r="G1203" s="3" t="s">
        <v>9551</v>
      </c>
      <c r="H1203" s="3" t="s">
        <v>9551</v>
      </c>
      <c r="I1203" s="114"/>
      <c r="J1203" s="375"/>
      <c r="K1203" s="2" t="s">
        <v>7218</v>
      </c>
      <c r="O1203" s="71"/>
      <c r="R1203" s="33" t="s">
        <v>10991</v>
      </c>
      <c r="S1203" s="33" t="s">
        <v>1332</v>
      </c>
      <c r="T1203" s="33" t="s">
        <v>10991</v>
      </c>
      <c r="U1203" s="33"/>
      <c r="V1203" s="77">
        <v>445</v>
      </c>
      <c r="W1203" s="272">
        <v>380</v>
      </c>
      <c r="X1203" s="342" t="s">
        <v>6893</v>
      </c>
      <c r="Y1203" s="711" t="s">
        <v>157</v>
      </c>
      <c r="Z1203" s="105" t="s">
        <v>2680</v>
      </c>
      <c r="AA1203" s="105"/>
      <c r="AB1203" s="105" t="s">
        <v>4985</v>
      </c>
    </row>
    <row r="1204" spans="1:30" ht="18" customHeight="1">
      <c r="A1204" s="350" t="s">
        <v>4070</v>
      </c>
      <c r="B1204" s="344" t="s">
        <v>2489</v>
      </c>
      <c r="C1204" s="80" t="s">
        <v>11718</v>
      </c>
      <c r="D1204" s="123">
        <v>0.8</v>
      </c>
      <c r="E1204" s="114" t="s">
        <v>1646</v>
      </c>
      <c r="F1204" s="3" t="s">
        <v>11224</v>
      </c>
      <c r="G1204" s="3" t="s">
        <v>9551</v>
      </c>
      <c r="H1204" s="3" t="s">
        <v>9551</v>
      </c>
      <c r="I1204" s="114" t="s">
        <v>6634</v>
      </c>
      <c r="J1204" s="375"/>
      <c r="K1204" s="2" t="s">
        <v>8384</v>
      </c>
      <c r="O1204" s="71"/>
      <c r="R1204" s="33" t="s">
        <v>10991</v>
      </c>
      <c r="S1204" s="33" t="s">
        <v>1332</v>
      </c>
      <c r="T1204" s="33" t="s">
        <v>10991</v>
      </c>
      <c r="U1204" s="33"/>
      <c r="V1204" s="77">
        <v>345</v>
      </c>
      <c r="W1204" s="272">
        <v>210</v>
      </c>
      <c r="X1204" s="342" t="s">
        <v>2730</v>
      </c>
      <c r="Y1204" s="347" t="s">
        <v>2680</v>
      </c>
      <c r="Z1204" s="105" t="s">
        <v>2679</v>
      </c>
      <c r="AA1204" s="105"/>
      <c r="AB1204" s="105" t="s">
        <v>4985</v>
      </c>
    </row>
    <row r="1205" spans="1:30" ht="18" customHeight="1">
      <c r="A1205" s="350" t="s">
        <v>7901</v>
      </c>
      <c r="B1205" s="344" t="s">
        <v>9043</v>
      </c>
      <c r="C1205" s="80" t="s">
        <v>11718</v>
      </c>
      <c r="D1205" s="123">
        <v>0.8</v>
      </c>
      <c r="E1205" s="114" t="s">
        <v>1646</v>
      </c>
      <c r="F1205" s="3" t="s">
        <v>11224</v>
      </c>
      <c r="G1205" s="3" t="s">
        <v>9551</v>
      </c>
      <c r="H1205" s="3" t="s">
        <v>9551</v>
      </c>
      <c r="I1205" s="114" t="s">
        <v>6634</v>
      </c>
      <c r="J1205" s="375"/>
      <c r="K1205" s="2" t="s">
        <v>8384</v>
      </c>
      <c r="O1205" s="71"/>
      <c r="R1205" s="33" t="s">
        <v>10991</v>
      </c>
      <c r="S1205" s="33" t="s">
        <v>1332</v>
      </c>
      <c r="T1205" s="33" t="s">
        <v>10991</v>
      </c>
      <c r="U1205" s="33"/>
      <c r="V1205" s="77">
        <v>345</v>
      </c>
      <c r="W1205" s="272">
        <v>210</v>
      </c>
      <c r="X1205" s="342" t="s">
        <v>2730</v>
      </c>
      <c r="Y1205" s="711"/>
      <c r="Z1205" s="105"/>
      <c r="AA1205" s="105"/>
    </row>
    <row r="1206" spans="1:30" ht="18" customHeight="1">
      <c r="A1206" s="350" t="s">
        <v>11657</v>
      </c>
      <c r="B1206" s="344" t="s">
        <v>846</v>
      </c>
      <c r="C1206" s="80" t="s">
        <v>11718</v>
      </c>
      <c r="D1206" s="123">
        <v>0.6</v>
      </c>
      <c r="E1206" s="114" t="s">
        <v>9172</v>
      </c>
      <c r="F1206" s="3" t="s">
        <v>11224</v>
      </c>
      <c r="G1206" s="3" t="s">
        <v>9551</v>
      </c>
      <c r="H1206" s="3" t="s">
        <v>9551</v>
      </c>
      <c r="I1206" s="114" t="s">
        <v>5788</v>
      </c>
      <c r="J1206" s="375"/>
      <c r="K1206" s="2" t="s">
        <v>458</v>
      </c>
      <c r="O1206" s="71"/>
      <c r="R1206" s="33" t="s">
        <v>10991</v>
      </c>
      <c r="S1206" s="33" t="s">
        <v>1332</v>
      </c>
      <c r="T1206" s="33" t="s">
        <v>10991</v>
      </c>
      <c r="U1206" s="33"/>
      <c r="V1206" s="77">
        <v>461</v>
      </c>
      <c r="W1206" s="272">
        <v>292.5</v>
      </c>
      <c r="X1206" s="342" t="s">
        <v>2730</v>
      </c>
      <c r="Y1206" s="711"/>
      <c r="Z1206" s="105"/>
      <c r="AA1206" s="105"/>
    </row>
    <row r="1207" spans="1:30" ht="18" customHeight="1">
      <c r="A1207" s="350" t="s">
        <v>2799</v>
      </c>
      <c r="B1207" s="344" t="s">
        <v>2322</v>
      </c>
      <c r="C1207" s="80" t="s">
        <v>1703</v>
      </c>
      <c r="D1207" s="123">
        <v>0.6</v>
      </c>
      <c r="E1207" s="114" t="s">
        <v>10916</v>
      </c>
      <c r="F1207" s="12" t="s">
        <v>8270</v>
      </c>
      <c r="G1207" s="3"/>
      <c r="H1207" s="3"/>
      <c r="I1207" s="114" t="s">
        <v>6697</v>
      </c>
      <c r="J1207" s="375"/>
      <c r="K1207" s="2" t="s">
        <v>12262</v>
      </c>
      <c r="O1207" s="71"/>
      <c r="R1207" s="33">
        <v>0</v>
      </c>
      <c r="S1207" s="33">
        <v>-2</v>
      </c>
      <c r="T1207" s="33">
        <v>0</v>
      </c>
      <c r="U1207" s="33">
        <v>-1</v>
      </c>
      <c r="V1207" s="77">
        <v>420</v>
      </c>
      <c r="W1207" s="272">
        <v>297</v>
      </c>
      <c r="X1207" s="342" t="s">
        <v>2730</v>
      </c>
      <c r="Y1207" s="347" t="s">
        <v>2680</v>
      </c>
      <c r="Z1207" s="105" t="s">
        <v>2679</v>
      </c>
      <c r="AA1207" s="105"/>
      <c r="AB1207" s="105" t="s">
        <v>4985</v>
      </c>
    </row>
    <row r="1208" spans="1:30" ht="18" customHeight="1">
      <c r="A1208" s="350" t="s">
        <v>938</v>
      </c>
      <c r="B1208" s="344" t="s">
        <v>11625</v>
      </c>
      <c r="C1208" s="80" t="s">
        <v>11718</v>
      </c>
      <c r="D1208" s="123">
        <v>0.6</v>
      </c>
      <c r="E1208" s="114" t="s">
        <v>10953</v>
      </c>
      <c r="F1208" s="3" t="s">
        <v>11224</v>
      </c>
      <c r="G1208" s="3" t="s">
        <v>9551</v>
      </c>
      <c r="H1208" s="3" t="s">
        <v>9551</v>
      </c>
      <c r="I1208" s="114" t="s">
        <v>4960</v>
      </c>
      <c r="J1208" s="375"/>
      <c r="K1208" s="2" t="s">
        <v>12436</v>
      </c>
      <c r="O1208" s="71"/>
      <c r="R1208" s="33" t="s">
        <v>1331</v>
      </c>
      <c r="S1208" s="33"/>
      <c r="T1208" s="33" t="s">
        <v>1331</v>
      </c>
      <c r="U1208" s="33"/>
      <c r="V1208" s="77">
        <v>493</v>
      </c>
      <c r="W1208" s="272">
        <v>316</v>
      </c>
      <c r="X1208" s="342" t="s">
        <v>2730</v>
      </c>
      <c r="Y1208" s="711"/>
      <c r="Z1208" s="105"/>
      <c r="AA1208" s="105"/>
    </row>
    <row r="1209" spans="1:30" ht="18" customHeight="1">
      <c r="A1209" s="350" t="s">
        <v>10180</v>
      </c>
      <c r="B1209" s="344" t="s">
        <v>3748</v>
      </c>
      <c r="C1209" s="80" t="s">
        <v>11718</v>
      </c>
      <c r="D1209" s="123">
        <v>0.6</v>
      </c>
      <c r="E1209" s="114" t="s">
        <v>10953</v>
      </c>
      <c r="F1209" s="3" t="s">
        <v>11224</v>
      </c>
      <c r="G1209" s="3" t="s">
        <v>9551</v>
      </c>
      <c r="H1209" s="3" t="s">
        <v>9551</v>
      </c>
      <c r="I1209" s="114" t="s">
        <v>4960</v>
      </c>
      <c r="J1209" s="375"/>
      <c r="K1209" s="2" t="s">
        <v>12436</v>
      </c>
      <c r="O1209" s="71"/>
      <c r="R1209" s="33" t="s">
        <v>1331</v>
      </c>
      <c r="S1209" s="33"/>
      <c r="T1209" s="33" t="s">
        <v>1331</v>
      </c>
      <c r="U1209" s="33"/>
      <c r="V1209" s="77">
        <v>493</v>
      </c>
      <c r="W1209" s="272">
        <v>316</v>
      </c>
      <c r="X1209" s="342" t="s">
        <v>2730</v>
      </c>
      <c r="Y1209" s="711"/>
      <c r="Z1209" s="105" t="s">
        <v>2679</v>
      </c>
      <c r="AA1209" s="105"/>
      <c r="AB1209" s="105" t="s">
        <v>4985</v>
      </c>
    </row>
    <row r="1210" spans="1:30" ht="18" customHeight="1">
      <c r="A1210" s="350" t="s">
        <v>9168</v>
      </c>
      <c r="B1210" s="344" t="s">
        <v>2759</v>
      </c>
      <c r="C1210" s="80" t="s">
        <v>11718</v>
      </c>
      <c r="D1210" s="123">
        <v>0.8</v>
      </c>
      <c r="E1210" s="114" t="s">
        <v>9172</v>
      </c>
      <c r="F1210" s="3" t="s">
        <v>11224</v>
      </c>
      <c r="G1210" s="3" t="s">
        <v>9551</v>
      </c>
      <c r="H1210" s="3" t="s">
        <v>9551</v>
      </c>
      <c r="I1210" s="114"/>
      <c r="J1210" s="375"/>
      <c r="K1210" s="2" t="s">
        <v>9894</v>
      </c>
      <c r="O1210" s="71"/>
      <c r="R1210" s="33" t="s">
        <v>10991</v>
      </c>
      <c r="S1210" s="33" t="s">
        <v>1332</v>
      </c>
      <c r="T1210" s="33" t="s">
        <v>10991</v>
      </c>
      <c r="U1210" s="33"/>
      <c r="V1210" s="77">
        <v>461</v>
      </c>
      <c r="W1210" s="272">
        <v>292.5</v>
      </c>
      <c r="X1210" s="342" t="s">
        <v>2730</v>
      </c>
      <c r="Y1210" s="711"/>
      <c r="Z1210" s="105"/>
      <c r="AA1210" s="105"/>
      <c r="AB1210" s="105" t="s">
        <v>4985</v>
      </c>
    </row>
    <row r="1211" spans="1:30" ht="18" customHeight="1">
      <c r="A1211" s="350" t="s">
        <v>2752</v>
      </c>
      <c r="B1211" s="344" t="s">
        <v>2753</v>
      </c>
      <c r="C1211" s="80" t="s">
        <v>11718</v>
      </c>
      <c r="D1211" s="123">
        <v>0.5</v>
      </c>
      <c r="E1211" s="114" t="s">
        <v>3901</v>
      </c>
      <c r="F1211" s="3" t="s">
        <v>11224</v>
      </c>
      <c r="G1211" s="3" t="s">
        <v>9551</v>
      </c>
      <c r="H1211" s="3" t="s">
        <v>9551</v>
      </c>
      <c r="I1211" s="114"/>
      <c r="J1211" s="375"/>
      <c r="K1211" s="2" t="s">
        <v>12508</v>
      </c>
      <c r="O1211" s="71"/>
      <c r="R1211" s="33" t="s">
        <v>10991</v>
      </c>
      <c r="S1211" s="33" t="s">
        <v>1332</v>
      </c>
      <c r="T1211" s="33" t="s">
        <v>10991</v>
      </c>
      <c r="U1211" s="33"/>
      <c r="V1211" s="77">
        <v>170</v>
      </c>
      <c r="W1211" s="272">
        <v>100</v>
      </c>
      <c r="X1211" s="342" t="s">
        <v>2730</v>
      </c>
      <c r="Y1211" s="711"/>
      <c r="Z1211" s="105"/>
      <c r="AA1211" s="105" t="s">
        <v>10040</v>
      </c>
      <c r="AB1211" s="105" t="s">
        <v>4985</v>
      </c>
      <c r="AD1211" s="104">
        <v>6</v>
      </c>
    </row>
    <row r="1212" spans="1:30" ht="18" customHeight="1">
      <c r="A1212" s="350" t="s">
        <v>5478</v>
      </c>
      <c r="B1212" s="344" t="s">
        <v>5478</v>
      </c>
      <c r="C1212" s="80" t="s">
        <v>1656</v>
      </c>
      <c r="D1212" s="123">
        <v>0.8</v>
      </c>
      <c r="E1212" s="114" t="s">
        <v>7463</v>
      </c>
      <c r="F1212" s="3" t="s">
        <v>11224</v>
      </c>
      <c r="G1212" s="3" t="s">
        <v>11224</v>
      </c>
      <c r="H1212" s="3" t="s">
        <v>9551</v>
      </c>
      <c r="I1212" s="114"/>
      <c r="J1212" s="375"/>
      <c r="K1212" s="22"/>
      <c r="O1212" s="71"/>
      <c r="R1212" s="33"/>
      <c r="S1212" s="33"/>
      <c r="T1212" s="33"/>
      <c r="U1212" s="33"/>
      <c r="Y1212" s="711"/>
      <c r="Z1212" s="105"/>
      <c r="AA1212" s="105"/>
    </row>
    <row r="1213" spans="1:30" ht="18" customHeight="1">
      <c r="A1213" s="350" t="s">
        <v>7836</v>
      </c>
      <c r="B1213" s="344" t="s">
        <v>4354</v>
      </c>
      <c r="C1213" s="80" t="s">
        <v>7763</v>
      </c>
      <c r="D1213" s="123">
        <v>0.5</v>
      </c>
      <c r="E1213" s="114" t="s">
        <v>9172</v>
      </c>
      <c r="F1213" s="3" t="s">
        <v>11224</v>
      </c>
      <c r="G1213" s="3" t="s">
        <v>9551</v>
      </c>
      <c r="H1213" s="3" t="s">
        <v>9551</v>
      </c>
      <c r="I1213" s="114"/>
      <c r="J1213" s="375"/>
      <c r="O1213" s="71"/>
      <c r="R1213" s="33"/>
      <c r="S1213" s="33"/>
      <c r="T1213" s="33"/>
      <c r="U1213" s="33"/>
      <c r="Y1213" s="711"/>
      <c r="Z1213" s="105"/>
      <c r="AA1213" s="105"/>
    </row>
    <row r="1214" spans="1:30" ht="18" customHeight="1">
      <c r="A1214" s="350"/>
      <c r="B1214" s="344"/>
      <c r="C1214" s="80"/>
      <c r="D1214" s="123"/>
      <c r="E1214" s="114"/>
      <c r="F1214" s="3"/>
      <c r="G1214" s="3"/>
      <c r="H1214" s="3"/>
      <c r="I1214" s="114"/>
      <c r="J1214" s="375"/>
      <c r="O1214" s="71"/>
      <c r="R1214" s="33"/>
      <c r="S1214" s="33"/>
      <c r="T1214" s="33"/>
      <c r="U1214" s="33"/>
      <c r="Y1214" s="711"/>
      <c r="Z1214" s="105"/>
      <c r="AA1214" s="105"/>
    </row>
    <row r="1215" spans="1:30" ht="18" customHeight="1">
      <c r="A1215" s="350"/>
      <c r="B1215" s="344"/>
      <c r="C1215" s="80"/>
      <c r="D1215" s="123"/>
      <c r="E1215" s="114"/>
      <c r="F1215" s="3"/>
      <c r="G1215" s="3"/>
      <c r="H1215" s="3"/>
      <c r="I1215" s="114"/>
      <c r="J1215" s="375"/>
      <c r="O1215" s="71"/>
      <c r="R1215" s="33"/>
      <c r="S1215" s="33"/>
      <c r="T1215" s="33"/>
      <c r="U1215" s="33"/>
      <c r="Y1215" s="711"/>
      <c r="Z1215" s="105"/>
      <c r="AA1215" s="105"/>
    </row>
    <row r="1216" spans="1:30" ht="18" customHeight="1">
      <c r="A1216" s="348" t="s">
        <v>11823</v>
      </c>
      <c r="B1216" s="344" t="s">
        <v>4954</v>
      </c>
      <c r="C1216" s="140" t="s">
        <v>10396</v>
      </c>
      <c r="D1216" s="138">
        <v>0.4</v>
      </c>
      <c r="E1216" s="141" t="s">
        <v>3930</v>
      </c>
      <c r="F1216" s="4" t="s">
        <v>9551</v>
      </c>
      <c r="G1216" s="4" t="s">
        <v>9551</v>
      </c>
      <c r="H1216" s="4" t="s">
        <v>11224</v>
      </c>
      <c r="I1216" s="141" t="s">
        <v>1547</v>
      </c>
      <c r="J1216" s="402"/>
      <c r="K1216" s="2" t="s">
        <v>5496</v>
      </c>
      <c r="O1216" s="71"/>
      <c r="R1216" s="33" t="s">
        <v>10991</v>
      </c>
      <c r="S1216" s="33" t="s">
        <v>11003</v>
      </c>
      <c r="T1216" s="33" t="s">
        <v>10991</v>
      </c>
      <c r="U1216" s="33" t="s">
        <v>11003</v>
      </c>
      <c r="W1216" s="272" t="s">
        <v>12368</v>
      </c>
      <c r="X1216" s="342" t="s">
        <v>9563</v>
      </c>
      <c r="Y1216" s="711"/>
      <c r="Z1216" s="105"/>
      <c r="AA1216" s="105"/>
    </row>
    <row r="1217" spans="1:32" ht="18" customHeight="1">
      <c r="A1217" s="348" t="s">
        <v>2849</v>
      </c>
      <c r="B1217" s="344" t="s">
        <v>10388</v>
      </c>
      <c r="C1217" s="80" t="s">
        <v>12565</v>
      </c>
      <c r="D1217" s="123">
        <v>0.8</v>
      </c>
      <c r="E1217" s="124">
        <v>520</v>
      </c>
      <c r="F1217" s="3" t="s">
        <v>11224</v>
      </c>
      <c r="G1217" s="3" t="s">
        <v>11224</v>
      </c>
      <c r="H1217" s="3" t="s">
        <v>9551</v>
      </c>
      <c r="I1217" s="114" t="s">
        <v>4158</v>
      </c>
      <c r="J1217" s="375"/>
      <c r="K1217" s="2" t="s">
        <v>5496</v>
      </c>
      <c r="O1217" s="71"/>
      <c r="R1217" s="33" t="s">
        <v>10991</v>
      </c>
      <c r="S1217" s="33" t="s">
        <v>11003</v>
      </c>
      <c r="T1217" s="33" t="s">
        <v>10991</v>
      </c>
      <c r="U1217" s="33" t="s">
        <v>11003</v>
      </c>
      <c r="W1217" s="272" t="s">
        <v>1619</v>
      </c>
      <c r="X1217" s="342" t="s">
        <v>9563</v>
      </c>
      <c r="Y1217" s="711"/>
      <c r="Z1217" s="105"/>
      <c r="AA1217" s="105"/>
    </row>
    <row r="1218" spans="1:32" ht="18" customHeight="1">
      <c r="A1218" s="350" t="s">
        <v>6725</v>
      </c>
      <c r="B1218" s="344" t="s">
        <v>10492</v>
      </c>
      <c r="C1218" s="80" t="s">
        <v>10396</v>
      </c>
      <c r="D1218" s="123">
        <v>0.5</v>
      </c>
      <c r="E1218" s="114" t="s">
        <v>9320</v>
      </c>
      <c r="F1218" s="3" t="s">
        <v>11224</v>
      </c>
      <c r="G1218" s="3" t="s">
        <v>9551</v>
      </c>
      <c r="H1218" s="3" t="s">
        <v>9551</v>
      </c>
      <c r="I1218" s="114" t="s">
        <v>323</v>
      </c>
      <c r="J1218" s="375"/>
      <c r="K1218" s="2" t="s">
        <v>7017</v>
      </c>
      <c r="M1218" s="2" t="s">
        <v>12436</v>
      </c>
      <c r="O1218" s="71"/>
      <c r="R1218" s="33" t="s">
        <v>10991</v>
      </c>
      <c r="S1218" s="33" t="s">
        <v>11003</v>
      </c>
      <c r="T1218" s="33" t="s">
        <v>10991</v>
      </c>
      <c r="U1218" s="33" t="s">
        <v>11003</v>
      </c>
      <c r="W1218" s="272" t="s">
        <v>10745</v>
      </c>
      <c r="X1218" s="342" t="s">
        <v>9563</v>
      </c>
      <c r="Y1218" s="711"/>
      <c r="Z1218" s="105"/>
      <c r="AA1218" s="105"/>
    </row>
    <row r="1219" spans="1:32" ht="18" customHeight="1">
      <c r="A1219" s="350" t="s">
        <v>11303</v>
      </c>
      <c r="B1219" s="344" t="s">
        <v>10493</v>
      </c>
      <c r="C1219" s="80" t="s">
        <v>4009</v>
      </c>
      <c r="D1219" s="123">
        <v>0.4</v>
      </c>
      <c r="E1219" s="114" t="s">
        <v>4010</v>
      </c>
      <c r="F1219" s="3" t="s">
        <v>11224</v>
      </c>
      <c r="G1219" s="3" t="s">
        <v>4008</v>
      </c>
      <c r="H1219" s="3" t="s">
        <v>9551</v>
      </c>
      <c r="I1219" s="114"/>
      <c r="J1219" s="375"/>
      <c r="K1219" s="2" t="s">
        <v>11820</v>
      </c>
      <c r="O1219" s="71"/>
      <c r="R1219" s="33" t="s">
        <v>1331</v>
      </c>
      <c r="S1219" s="33"/>
      <c r="T1219" s="33" t="s">
        <v>1331</v>
      </c>
      <c r="U1219" s="33"/>
      <c r="V1219" s="77">
        <v>321</v>
      </c>
      <c r="W1219" s="272">
        <v>254</v>
      </c>
      <c r="X1219" s="342" t="s">
        <v>6893</v>
      </c>
      <c r="Y1219" s="711"/>
      <c r="Z1219" s="105" t="s">
        <v>2679</v>
      </c>
      <c r="AA1219" s="105"/>
      <c r="AB1219" s="105" t="s">
        <v>4985</v>
      </c>
    </row>
    <row r="1220" spans="1:32" ht="18" customHeight="1">
      <c r="A1220" s="350"/>
      <c r="B1220" s="344"/>
      <c r="C1220" s="80"/>
      <c r="D1220" s="123"/>
      <c r="E1220" s="114"/>
      <c r="F1220" s="3"/>
      <c r="G1220" s="3"/>
      <c r="H1220" s="3"/>
      <c r="I1220" s="114"/>
      <c r="J1220" s="375"/>
      <c r="O1220" s="71"/>
      <c r="R1220" s="33"/>
      <c r="S1220" s="33"/>
      <c r="T1220" s="33"/>
      <c r="U1220" s="33"/>
      <c r="Y1220" s="711"/>
      <c r="Z1220" s="105"/>
      <c r="AA1220" s="105"/>
    </row>
    <row r="1221" spans="1:32" ht="18" customHeight="1">
      <c r="A1221" s="350"/>
      <c r="B1221" s="344"/>
      <c r="C1221" s="80"/>
      <c r="D1221" s="123"/>
      <c r="E1221" s="114"/>
      <c r="F1221" s="3"/>
      <c r="G1221" s="3"/>
      <c r="H1221" s="3"/>
      <c r="I1221" s="114"/>
      <c r="J1221" s="375"/>
      <c r="O1221" s="71"/>
      <c r="R1221" s="33"/>
      <c r="S1221" s="33"/>
      <c r="T1221" s="33"/>
      <c r="U1221" s="33"/>
      <c r="Y1221" s="711"/>
      <c r="Z1221" s="105"/>
      <c r="AA1221" s="105"/>
    </row>
    <row r="1222" spans="1:32" ht="18" customHeight="1">
      <c r="A1222" s="350"/>
      <c r="B1222" s="344"/>
      <c r="C1222" s="80"/>
      <c r="D1222" s="123"/>
      <c r="E1222" s="114"/>
      <c r="F1222" s="3"/>
      <c r="G1222" s="3"/>
      <c r="H1222" s="3"/>
      <c r="I1222" s="114"/>
      <c r="J1222" s="375"/>
      <c r="O1222" s="71"/>
      <c r="R1222" s="33"/>
      <c r="S1222" s="33"/>
      <c r="T1222" s="33"/>
      <c r="U1222" s="33"/>
      <c r="Y1222" s="711"/>
      <c r="Z1222" s="105"/>
      <c r="AA1222" s="105"/>
    </row>
    <row r="1223" spans="1:32" ht="18" customHeight="1">
      <c r="A1223" s="945" t="s">
        <v>11293</v>
      </c>
      <c r="B1223" s="864" t="s">
        <v>2545</v>
      </c>
      <c r="C1223" s="865" t="s">
        <v>10368</v>
      </c>
      <c r="D1223" s="847">
        <v>0.5</v>
      </c>
      <c r="E1223" s="866" t="s">
        <v>118</v>
      </c>
      <c r="F1223" s="850" t="s">
        <v>11224</v>
      </c>
      <c r="G1223" s="850" t="s">
        <v>9551</v>
      </c>
      <c r="H1223" s="850" t="s">
        <v>9551</v>
      </c>
      <c r="I1223" s="866" t="s">
        <v>323</v>
      </c>
      <c r="J1223" s="1110"/>
      <c r="K1223" s="852" t="s">
        <v>11667</v>
      </c>
      <c r="L1223" s="910" t="s">
        <v>23777</v>
      </c>
      <c r="M1223" s="937"/>
      <c r="N1223" s="937"/>
      <c r="O1223" s="937"/>
      <c r="P1223" s="855"/>
      <c r="Q1223" s="855"/>
      <c r="R1223" s="856" t="s">
        <v>2740</v>
      </c>
      <c r="S1223" s="856" t="s">
        <v>785</v>
      </c>
      <c r="T1223" s="856" t="s">
        <v>2740</v>
      </c>
      <c r="U1223" s="856" t="s">
        <v>11780</v>
      </c>
      <c r="V1223" s="856">
        <v>493</v>
      </c>
      <c r="W1223" s="857">
        <v>340</v>
      </c>
      <c r="X1223" s="858" t="s">
        <v>9563</v>
      </c>
      <c r="Y1223" s="890"/>
      <c r="Z1223" s="860"/>
      <c r="AA1223" s="860"/>
      <c r="AB1223" s="860"/>
      <c r="AC1223" s="860"/>
      <c r="AD1223" s="861"/>
      <c r="AE1223" s="861"/>
      <c r="AF1223" s="856"/>
    </row>
    <row r="1224" spans="1:32" ht="18" customHeight="1">
      <c r="A1224" s="945" t="s">
        <v>12393</v>
      </c>
      <c r="B1224" s="864" t="s">
        <v>4855</v>
      </c>
      <c r="C1224" s="865" t="s">
        <v>10396</v>
      </c>
      <c r="D1224" s="847">
        <v>0.5</v>
      </c>
      <c r="E1224" s="866" t="s">
        <v>9320</v>
      </c>
      <c r="F1224" s="850" t="s">
        <v>11224</v>
      </c>
      <c r="G1224" s="850" t="s">
        <v>9551</v>
      </c>
      <c r="H1224" s="850" t="s">
        <v>9551</v>
      </c>
      <c r="I1224" s="866" t="s">
        <v>9503</v>
      </c>
      <c r="J1224" s="1045"/>
      <c r="K1224" s="852" t="s">
        <v>11667</v>
      </c>
      <c r="L1224" s="910" t="s">
        <v>23777</v>
      </c>
      <c r="M1224" s="937"/>
      <c r="N1224" s="937"/>
      <c r="O1224" s="1050"/>
      <c r="P1224" s="855"/>
      <c r="Q1224" s="855"/>
      <c r="R1224" s="856" t="s">
        <v>2740</v>
      </c>
      <c r="S1224" s="856" t="s">
        <v>785</v>
      </c>
      <c r="T1224" s="856" t="s">
        <v>2740</v>
      </c>
      <c r="U1224" s="856" t="s">
        <v>11780</v>
      </c>
      <c r="V1224" s="856">
        <v>493</v>
      </c>
      <c r="W1224" s="857">
        <v>340</v>
      </c>
      <c r="X1224" s="858" t="s">
        <v>9563</v>
      </c>
      <c r="Y1224" s="859"/>
      <c r="Z1224" s="860"/>
      <c r="AA1224" s="860"/>
      <c r="AB1224" s="860"/>
      <c r="AC1224" s="860"/>
      <c r="AD1224" s="861"/>
      <c r="AE1224" s="861"/>
      <c r="AF1224" s="856"/>
    </row>
    <row r="1225" spans="1:32" ht="18" customHeight="1">
      <c r="A1225" s="945" t="s">
        <v>5028</v>
      </c>
      <c r="B1225" s="864" t="s">
        <v>4856</v>
      </c>
      <c r="C1225" s="865" t="s">
        <v>10396</v>
      </c>
      <c r="D1225" s="847">
        <v>0.5</v>
      </c>
      <c r="E1225" s="866" t="s">
        <v>9320</v>
      </c>
      <c r="F1225" s="850" t="s">
        <v>11224</v>
      </c>
      <c r="G1225" s="850" t="s">
        <v>9551</v>
      </c>
      <c r="H1225" s="850" t="s">
        <v>9551</v>
      </c>
      <c r="I1225" s="866" t="s">
        <v>4409</v>
      </c>
      <c r="J1225" s="1045"/>
      <c r="K1225" s="852" t="s">
        <v>11667</v>
      </c>
      <c r="L1225" s="910" t="s">
        <v>23777</v>
      </c>
      <c r="M1225" s="937"/>
      <c r="N1225" s="937"/>
      <c r="O1225" s="1050"/>
      <c r="P1225" s="855"/>
      <c r="Q1225" s="855"/>
      <c r="R1225" s="856" t="s">
        <v>2740</v>
      </c>
      <c r="S1225" s="856" t="s">
        <v>785</v>
      </c>
      <c r="T1225" s="856" t="s">
        <v>2740</v>
      </c>
      <c r="U1225" s="856" t="s">
        <v>11780</v>
      </c>
      <c r="V1225" s="856">
        <v>493</v>
      </c>
      <c r="W1225" s="857">
        <v>340</v>
      </c>
      <c r="X1225" s="858" t="s">
        <v>9563</v>
      </c>
      <c r="Y1225" s="859"/>
      <c r="Z1225" s="860"/>
      <c r="AA1225" s="860"/>
      <c r="AB1225" s="860"/>
      <c r="AC1225" s="860"/>
      <c r="AD1225" s="861"/>
      <c r="AE1225" s="861"/>
      <c r="AF1225" s="856"/>
    </row>
    <row r="1226" spans="1:32" ht="18" customHeight="1">
      <c r="A1226" s="945" t="s">
        <v>4092</v>
      </c>
      <c r="B1226" s="864" t="s">
        <v>3243</v>
      </c>
      <c r="C1226" s="865" t="s">
        <v>10396</v>
      </c>
      <c r="D1226" s="847">
        <v>0.55000000000000004</v>
      </c>
      <c r="E1226" s="866" t="s">
        <v>583</v>
      </c>
      <c r="F1226" s="850" t="s">
        <v>9551</v>
      </c>
      <c r="G1226" s="850" t="s">
        <v>11224</v>
      </c>
      <c r="H1226" s="850" t="s">
        <v>9551</v>
      </c>
      <c r="I1226" s="866" t="s">
        <v>1000</v>
      </c>
      <c r="J1226" s="1045"/>
      <c r="K1226" s="852" t="s">
        <v>4797</v>
      </c>
      <c r="L1226" s="910" t="s">
        <v>23777</v>
      </c>
      <c r="M1226" s="853"/>
      <c r="N1226" s="853"/>
      <c r="O1226" s="1050"/>
      <c r="P1226" s="855"/>
      <c r="Q1226" s="855"/>
      <c r="R1226" s="856" t="s">
        <v>2740</v>
      </c>
      <c r="S1226" s="856" t="s">
        <v>785</v>
      </c>
      <c r="T1226" s="856" t="s">
        <v>2740</v>
      </c>
      <c r="U1226" s="856" t="s">
        <v>11780</v>
      </c>
      <c r="V1226" s="856">
        <v>328</v>
      </c>
      <c r="W1226" s="857">
        <v>128</v>
      </c>
      <c r="X1226" s="858" t="s">
        <v>9563</v>
      </c>
      <c r="Y1226" s="859"/>
      <c r="Z1226" s="860"/>
      <c r="AA1226" s="860"/>
      <c r="AB1226" s="860"/>
      <c r="AC1226" s="860"/>
      <c r="AD1226" s="861"/>
      <c r="AE1226" s="861"/>
      <c r="AF1226" s="856"/>
    </row>
    <row r="1227" spans="1:32" ht="18" customHeight="1">
      <c r="A1227" s="350" t="s">
        <v>2010</v>
      </c>
      <c r="B1227" s="344" t="s">
        <v>9086</v>
      </c>
      <c r="C1227" s="80" t="s">
        <v>10396</v>
      </c>
      <c r="D1227" s="123">
        <v>0.5</v>
      </c>
      <c r="E1227" s="114" t="s">
        <v>9320</v>
      </c>
      <c r="F1227" s="3" t="s">
        <v>11224</v>
      </c>
      <c r="G1227" s="3" t="s">
        <v>9551</v>
      </c>
      <c r="H1227" s="3" t="s">
        <v>9551</v>
      </c>
      <c r="I1227" s="114" t="s">
        <v>4409</v>
      </c>
      <c r="J1227" s="375"/>
      <c r="K1227" s="2" t="s">
        <v>11667</v>
      </c>
      <c r="O1227" s="71"/>
      <c r="R1227" s="33" t="s">
        <v>2740</v>
      </c>
      <c r="S1227" s="33" t="s">
        <v>785</v>
      </c>
      <c r="T1227" s="33" t="s">
        <v>2740</v>
      </c>
      <c r="U1227" s="33" t="s">
        <v>11780</v>
      </c>
      <c r="V1227" s="77">
        <v>493</v>
      </c>
      <c r="W1227" s="272">
        <v>340</v>
      </c>
      <c r="X1227" s="342" t="s">
        <v>9563</v>
      </c>
      <c r="Y1227" s="711"/>
      <c r="Z1227" s="105"/>
      <c r="AA1227" s="105"/>
    </row>
    <row r="1228" spans="1:32" ht="18" customHeight="1">
      <c r="A1228" s="350" t="s">
        <v>2011</v>
      </c>
      <c r="B1228" s="344" t="s">
        <v>8212</v>
      </c>
      <c r="C1228" s="140" t="s">
        <v>10396</v>
      </c>
      <c r="D1228" s="138">
        <v>0.5</v>
      </c>
      <c r="E1228" s="141" t="s">
        <v>9320</v>
      </c>
      <c r="F1228" s="4" t="s">
        <v>11224</v>
      </c>
      <c r="G1228" s="4" t="s">
        <v>9551</v>
      </c>
      <c r="H1228" s="4" t="s">
        <v>9551</v>
      </c>
      <c r="I1228" s="141" t="s">
        <v>4409</v>
      </c>
      <c r="J1228" s="378"/>
      <c r="K1228" s="2" t="s">
        <v>5108</v>
      </c>
      <c r="L1228" s="509" t="s">
        <v>6108</v>
      </c>
      <c r="O1228" s="71"/>
      <c r="X1228" s="342" t="s">
        <v>9563</v>
      </c>
      <c r="Y1228" s="711"/>
      <c r="Z1228" s="105"/>
      <c r="AA1228" s="105"/>
    </row>
    <row r="1229" spans="1:32" ht="18" customHeight="1">
      <c r="A1229" s="350" t="s">
        <v>1371</v>
      </c>
      <c r="B1229" s="344" t="s">
        <v>3278</v>
      </c>
      <c r="C1229" s="140" t="s">
        <v>10396</v>
      </c>
      <c r="D1229" s="138">
        <v>0.6</v>
      </c>
      <c r="E1229" s="141" t="s">
        <v>530</v>
      </c>
      <c r="F1229" s="4" t="s">
        <v>9551</v>
      </c>
      <c r="G1229" s="4" t="s">
        <v>11224</v>
      </c>
      <c r="H1229" s="4" t="s">
        <v>9551</v>
      </c>
      <c r="I1229" s="141"/>
      <c r="J1229" s="378"/>
      <c r="K1229" s="2" t="s">
        <v>4797</v>
      </c>
      <c r="O1229" s="71"/>
      <c r="R1229" s="33" t="s">
        <v>1331</v>
      </c>
      <c r="S1229" s="33" t="s">
        <v>785</v>
      </c>
      <c r="T1229" s="33" t="s">
        <v>1331</v>
      </c>
      <c r="U1229" s="33" t="s">
        <v>11780</v>
      </c>
      <c r="V1229" s="77">
        <v>328</v>
      </c>
      <c r="W1229" s="272">
        <v>128</v>
      </c>
      <c r="X1229" s="342" t="s">
        <v>9563</v>
      </c>
      <c r="Y1229" s="711"/>
      <c r="Z1229" s="105"/>
      <c r="AA1229" s="105"/>
    </row>
    <row r="1230" spans="1:32" ht="18" customHeight="1">
      <c r="A1230" s="350" t="s">
        <v>1372</v>
      </c>
      <c r="B1230" s="344" t="s">
        <v>12470</v>
      </c>
      <c r="C1230" s="80" t="s">
        <v>10396</v>
      </c>
      <c r="D1230" s="123">
        <v>0.5</v>
      </c>
      <c r="E1230" s="114" t="s">
        <v>9320</v>
      </c>
      <c r="F1230" s="3" t="s">
        <v>11224</v>
      </c>
      <c r="G1230" s="3" t="s">
        <v>9551</v>
      </c>
      <c r="H1230" s="3" t="s">
        <v>9551</v>
      </c>
      <c r="I1230" s="114" t="s">
        <v>4158</v>
      </c>
      <c r="J1230" s="375"/>
      <c r="K1230" s="2" t="s">
        <v>11667</v>
      </c>
      <c r="O1230" s="71"/>
      <c r="R1230" s="33" t="s">
        <v>2740</v>
      </c>
      <c r="S1230" s="33" t="s">
        <v>785</v>
      </c>
      <c r="T1230" s="33" t="s">
        <v>2740</v>
      </c>
      <c r="U1230" s="33" t="s">
        <v>11780</v>
      </c>
      <c r="V1230" s="77">
        <v>493</v>
      </c>
      <c r="W1230" s="272">
        <v>340</v>
      </c>
      <c r="X1230" s="342" t="s">
        <v>9563</v>
      </c>
      <c r="Y1230" s="711"/>
      <c r="Z1230" s="105"/>
      <c r="AA1230" s="105"/>
    </row>
    <row r="1231" spans="1:32" ht="18" customHeight="1">
      <c r="A1231" s="350" t="s">
        <v>761</v>
      </c>
      <c r="B1231" s="344" t="s">
        <v>12339</v>
      </c>
      <c r="C1231" s="140" t="s">
        <v>10396</v>
      </c>
      <c r="D1231" s="138">
        <v>0.5</v>
      </c>
      <c r="E1231" s="141" t="s">
        <v>9320</v>
      </c>
      <c r="F1231" s="4" t="s">
        <v>11224</v>
      </c>
      <c r="G1231" s="4" t="s">
        <v>9551</v>
      </c>
      <c r="H1231" s="4" t="s">
        <v>9551</v>
      </c>
      <c r="I1231" s="141" t="s">
        <v>4215</v>
      </c>
      <c r="J1231" s="378"/>
      <c r="K1231" s="2" t="s">
        <v>2837</v>
      </c>
      <c r="O1231" s="71"/>
      <c r="R1231" s="33" t="s">
        <v>2740</v>
      </c>
      <c r="S1231" s="33" t="s">
        <v>1332</v>
      </c>
      <c r="T1231" s="33" t="s">
        <v>2740</v>
      </c>
      <c r="U1231" s="33" t="s">
        <v>3164</v>
      </c>
      <c r="V1231" s="77">
        <v>493</v>
      </c>
      <c r="W1231" s="272">
        <v>340</v>
      </c>
      <c r="X1231" s="342" t="s">
        <v>9563</v>
      </c>
      <c r="Y1231" s="711"/>
      <c r="Z1231" s="105"/>
      <c r="AA1231" s="105"/>
    </row>
    <row r="1232" spans="1:32" ht="18" customHeight="1">
      <c r="A1232" s="350" t="s">
        <v>762</v>
      </c>
      <c r="B1232" s="344" t="s">
        <v>12471</v>
      </c>
      <c r="C1232" s="80" t="s">
        <v>10396</v>
      </c>
      <c r="D1232" s="123">
        <v>0.5</v>
      </c>
      <c r="E1232" s="114" t="s">
        <v>9320</v>
      </c>
      <c r="F1232" s="3" t="s">
        <v>11224</v>
      </c>
      <c r="G1232" s="3" t="s">
        <v>9551</v>
      </c>
      <c r="H1232" s="3" t="s">
        <v>9551</v>
      </c>
      <c r="I1232" s="114" t="s">
        <v>4158</v>
      </c>
      <c r="J1232" s="375"/>
      <c r="K1232" s="2" t="s">
        <v>2837</v>
      </c>
      <c r="O1232" s="71"/>
      <c r="R1232" s="33" t="s">
        <v>2740</v>
      </c>
      <c r="S1232" s="33" t="s">
        <v>785</v>
      </c>
      <c r="T1232" s="33" t="s">
        <v>2740</v>
      </c>
      <c r="U1232" s="33" t="s">
        <v>11780</v>
      </c>
      <c r="V1232" s="77">
        <v>493</v>
      </c>
      <c r="W1232" s="272">
        <v>340</v>
      </c>
      <c r="X1232" s="342" t="s">
        <v>9563</v>
      </c>
      <c r="Y1232" s="711"/>
      <c r="Z1232" s="105"/>
      <c r="AA1232" s="105"/>
    </row>
    <row r="1233" spans="1:32" ht="18" customHeight="1">
      <c r="A1233" s="350" t="s">
        <v>3401</v>
      </c>
      <c r="B1233" s="344" t="s">
        <v>8379</v>
      </c>
      <c r="C1233" s="140" t="s">
        <v>10396</v>
      </c>
      <c r="D1233" s="138">
        <v>0.5</v>
      </c>
      <c r="E1233" s="141" t="s">
        <v>9320</v>
      </c>
      <c r="F1233" s="4" t="s">
        <v>11224</v>
      </c>
      <c r="G1233" s="4" t="s">
        <v>9551</v>
      </c>
      <c r="H1233" s="4" t="s">
        <v>9551</v>
      </c>
      <c r="I1233" s="141" t="s">
        <v>4158</v>
      </c>
      <c r="J1233" s="378"/>
      <c r="K1233" s="2" t="s">
        <v>2837</v>
      </c>
      <c r="O1233" s="71"/>
      <c r="R1233" s="33" t="s">
        <v>2740</v>
      </c>
      <c r="S1233" s="33" t="s">
        <v>785</v>
      </c>
      <c r="T1233" s="33" t="s">
        <v>2740</v>
      </c>
      <c r="U1233" s="33" t="s">
        <v>11780</v>
      </c>
      <c r="V1233" s="77">
        <v>493</v>
      </c>
      <c r="W1233" s="272">
        <v>340</v>
      </c>
      <c r="X1233" s="342" t="s">
        <v>9563</v>
      </c>
      <c r="Y1233" s="711"/>
      <c r="Z1233" s="105"/>
      <c r="AA1233" s="105"/>
    </row>
    <row r="1234" spans="1:32" ht="18" customHeight="1">
      <c r="A1234" s="350" t="s">
        <v>9872</v>
      </c>
      <c r="B1234" s="344" t="s">
        <v>8780</v>
      </c>
      <c r="C1234" s="80" t="s">
        <v>10396</v>
      </c>
      <c r="D1234" s="123">
        <v>0.5</v>
      </c>
      <c r="E1234" s="114" t="s">
        <v>9320</v>
      </c>
      <c r="F1234" s="3" t="s">
        <v>11224</v>
      </c>
      <c r="G1234" s="3" t="s">
        <v>9551</v>
      </c>
      <c r="H1234" s="3" t="s">
        <v>9551</v>
      </c>
      <c r="I1234" s="114"/>
      <c r="J1234" s="375"/>
      <c r="K1234" s="2" t="s">
        <v>2837</v>
      </c>
      <c r="L1234" s="509" t="s">
        <v>6108</v>
      </c>
      <c r="O1234" s="71"/>
      <c r="R1234" s="33" t="s">
        <v>2740</v>
      </c>
      <c r="S1234" s="33" t="s">
        <v>785</v>
      </c>
      <c r="T1234" s="33" t="s">
        <v>2740</v>
      </c>
      <c r="U1234" s="33" t="s">
        <v>11780</v>
      </c>
      <c r="V1234" s="77">
        <v>493</v>
      </c>
      <c r="W1234" s="272">
        <v>340</v>
      </c>
      <c r="X1234" s="342" t="s">
        <v>9563</v>
      </c>
      <c r="Y1234" s="711"/>
      <c r="Z1234" s="105"/>
      <c r="AA1234" s="105"/>
    </row>
    <row r="1235" spans="1:32" ht="18" customHeight="1">
      <c r="A1235" s="350" t="s">
        <v>11548</v>
      </c>
      <c r="B1235" s="344" t="s">
        <v>11282</v>
      </c>
      <c r="C1235" s="140" t="s">
        <v>10396</v>
      </c>
      <c r="D1235" s="138">
        <v>0.5</v>
      </c>
      <c r="E1235" s="141" t="s">
        <v>9320</v>
      </c>
      <c r="F1235" s="4" t="s">
        <v>11224</v>
      </c>
      <c r="G1235" s="4" t="s">
        <v>9551</v>
      </c>
      <c r="H1235" s="4" t="s">
        <v>9551</v>
      </c>
      <c r="I1235" s="141"/>
      <c r="J1235" s="378"/>
      <c r="K1235" s="2" t="s">
        <v>2837</v>
      </c>
      <c r="L1235" s="509" t="s">
        <v>6108</v>
      </c>
      <c r="O1235" s="71"/>
      <c r="R1235" s="33" t="s">
        <v>2740</v>
      </c>
      <c r="S1235" s="33" t="s">
        <v>785</v>
      </c>
      <c r="T1235" s="33" t="s">
        <v>2740</v>
      </c>
      <c r="U1235" s="33" t="s">
        <v>11780</v>
      </c>
      <c r="V1235" s="77">
        <v>493</v>
      </c>
      <c r="W1235" s="272">
        <v>340</v>
      </c>
      <c r="X1235" s="342" t="s">
        <v>9563</v>
      </c>
      <c r="Y1235" s="711"/>
      <c r="Z1235" s="105"/>
      <c r="AA1235" s="105"/>
    </row>
    <row r="1236" spans="1:32" ht="18" customHeight="1">
      <c r="A1236" s="350" t="s">
        <v>11549</v>
      </c>
      <c r="B1236" s="344" t="s">
        <v>2476</v>
      </c>
      <c r="C1236" s="80" t="s">
        <v>8554</v>
      </c>
      <c r="D1236" s="123">
        <v>0.5</v>
      </c>
      <c r="E1236" s="114" t="s">
        <v>9320</v>
      </c>
      <c r="F1236" s="3" t="s">
        <v>8330</v>
      </c>
      <c r="G1236" s="3" t="s">
        <v>9551</v>
      </c>
      <c r="H1236" s="3" t="s">
        <v>9551</v>
      </c>
      <c r="I1236" s="114"/>
      <c r="J1236" s="375"/>
      <c r="K1236" s="2" t="s">
        <v>2837</v>
      </c>
      <c r="L1236" s="509" t="s">
        <v>6108</v>
      </c>
      <c r="O1236" s="71"/>
      <c r="R1236" s="33" t="s">
        <v>2740</v>
      </c>
      <c r="S1236" s="33" t="s">
        <v>785</v>
      </c>
      <c r="T1236" s="33" t="s">
        <v>2740</v>
      </c>
      <c r="U1236" s="33" t="s">
        <v>11780</v>
      </c>
      <c r="V1236" s="77">
        <v>493</v>
      </c>
      <c r="W1236" s="272">
        <v>340</v>
      </c>
      <c r="X1236" s="342" t="s">
        <v>9563</v>
      </c>
      <c r="Y1236" s="711"/>
      <c r="Z1236" s="105"/>
      <c r="AA1236" s="105"/>
    </row>
    <row r="1237" spans="1:32" ht="18" customHeight="1">
      <c r="A1237" s="350" t="s">
        <v>11550</v>
      </c>
      <c r="B1237" s="344" t="s">
        <v>8479</v>
      </c>
      <c r="C1237" s="140" t="s">
        <v>8554</v>
      </c>
      <c r="D1237" s="138">
        <v>0.5</v>
      </c>
      <c r="E1237" s="141" t="s">
        <v>9320</v>
      </c>
      <c r="F1237" s="4" t="s">
        <v>8330</v>
      </c>
      <c r="G1237" s="183"/>
      <c r="H1237" s="183"/>
      <c r="I1237" s="141"/>
      <c r="J1237" s="378"/>
      <c r="K1237" s="2" t="s">
        <v>2837</v>
      </c>
      <c r="O1237" s="71"/>
      <c r="R1237" s="33" t="s">
        <v>11551</v>
      </c>
      <c r="S1237" s="33" t="s">
        <v>2089</v>
      </c>
      <c r="T1237" s="33" t="s">
        <v>11551</v>
      </c>
      <c r="U1237" s="33" t="s">
        <v>11780</v>
      </c>
      <c r="V1237" s="77">
        <v>493</v>
      </c>
      <c r="W1237" s="272">
        <v>340</v>
      </c>
      <c r="X1237" s="342" t="s">
        <v>9563</v>
      </c>
      <c r="Y1237" s="711"/>
      <c r="Z1237" s="105"/>
      <c r="AA1237" s="105"/>
    </row>
    <row r="1238" spans="1:32" ht="18" customHeight="1">
      <c r="A1238" s="350" t="s">
        <v>9857</v>
      </c>
      <c r="B1238" s="344" t="s">
        <v>2999</v>
      </c>
      <c r="C1238" s="80" t="s">
        <v>2867</v>
      </c>
      <c r="D1238" s="123">
        <v>0.5</v>
      </c>
      <c r="E1238" s="114" t="s">
        <v>1166</v>
      </c>
      <c r="F1238" s="3" t="s">
        <v>11224</v>
      </c>
      <c r="G1238" s="3" t="s">
        <v>9551</v>
      </c>
      <c r="H1238" s="3" t="s">
        <v>9551</v>
      </c>
      <c r="I1238" s="114"/>
      <c r="J1238" s="375"/>
      <c r="K1238" s="2" t="s">
        <v>2837</v>
      </c>
      <c r="O1238" s="71"/>
      <c r="R1238" s="33">
        <v>0</v>
      </c>
      <c r="S1238" s="33">
        <v>-2</v>
      </c>
      <c r="T1238" s="33">
        <v>0</v>
      </c>
      <c r="U1238" s="33">
        <v>-2</v>
      </c>
      <c r="V1238" s="77">
        <v>493</v>
      </c>
      <c r="W1238" s="272">
        <v>340</v>
      </c>
      <c r="X1238" s="342" t="s">
        <v>9563</v>
      </c>
      <c r="Y1238" s="711"/>
      <c r="Z1238" s="105"/>
      <c r="AA1238" s="105"/>
    </row>
    <row r="1239" spans="1:32" ht="18" customHeight="1">
      <c r="A1239" s="350" t="s">
        <v>6639</v>
      </c>
      <c r="B1239" s="344" t="s">
        <v>2704</v>
      </c>
      <c r="C1239" s="140" t="s">
        <v>8554</v>
      </c>
      <c r="D1239" s="138">
        <v>0.5</v>
      </c>
      <c r="E1239" s="141" t="s">
        <v>9320</v>
      </c>
      <c r="F1239" s="4" t="s">
        <v>8330</v>
      </c>
      <c r="G1239" s="183"/>
      <c r="H1239" s="183"/>
      <c r="I1239" s="141" t="s">
        <v>7590</v>
      </c>
      <c r="J1239" s="378"/>
      <c r="K1239" s="2" t="s">
        <v>2837</v>
      </c>
      <c r="O1239" s="71"/>
      <c r="R1239" s="33">
        <v>0</v>
      </c>
      <c r="S1239" s="33">
        <v>-2</v>
      </c>
      <c r="T1239" s="33">
        <v>0</v>
      </c>
      <c r="U1239" s="33">
        <v>-1</v>
      </c>
      <c r="V1239" s="77">
        <v>493</v>
      </c>
      <c r="W1239" s="272">
        <v>340</v>
      </c>
      <c r="X1239" s="342" t="s">
        <v>9563</v>
      </c>
      <c r="Y1239" s="711"/>
      <c r="Z1239" s="105"/>
      <c r="AA1239" s="105"/>
    </row>
    <row r="1240" spans="1:32" ht="18" customHeight="1">
      <c r="A1240" s="350" t="s">
        <v>3853</v>
      </c>
      <c r="B1240" s="344" t="s">
        <v>5024</v>
      </c>
      <c r="C1240" s="311" t="s">
        <v>3871</v>
      </c>
      <c r="D1240" s="152">
        <v>0.5</v>
      </c>
      <c r="E1240" s="124">
        <v>405</v>
      </c>
      <c r="F1240" s="5" t="s">
        <v>8330</v>
      </c>
      <c r="G1240" s="184"/>
      <c r="H1240" s="184"/>
      <c r="I1240" s="149" t="s">
        <v>7591</v>
      </c>
      <c r="J1240" s="412" t="s">
        <v>3277</v>
      </c>
      <c r="K1240" s="2" t="s">
        <v>8547</v>
      </c>
      <c r="O1240" s="71"/>
      <c r="R1240" s="33">
        <v>0</v>
      </c>
      <c r="S1240" s="33">
        <v>-2</v>
      </c>
      <c r="T1240" s="33">
        <v>0</v>
      </c>
      <c r="U1240" s="33">
        <v>-1</v>
      </c>
      <c r="V1240" s="77">
        <v>493</v>
      </c>
      <c r="W1240" s="272">
        <v>340</v>
      </c>
      <c r="X1240" s="342" t="s">
        <v>9563</v>
      </c>
      <c r="Y1240" s="711" t="s">
        <v>4891</v>
      </c>
      <c r="Z1240" s="105"/>
      <c r="AA1240" s="105"/>
    </row>
    <row r="1241" spans="1:32" ht="18" customHeight="1">
      <c r="A1241" s="350" t="s">
        <v>8879</v>
      </c>
      <c r="B1241" s="344" t="s">
        <v>9492</v>
      </c>
      <c r="C1241" s="140" t="s">
        <v>3871</v>
      </c>
      <c r="D1241" s="138">
        <v>0.5</v>
      </c>
      <c r="E1241" s="141" t="s">
        <v>1166</v>
      </c>
      <c r="F1241" s="4" t="s">
        <v>8330</v>
      </c>
      <c r="G1241" s="183"/>
      <c r="H1241" s="183"/>
      <c r="I1241" s="141" t="s">
        <v>7592</v>
      </c>
      <c r="J1241" s="378"/>
      <c r="K1241" s="2" t="s">
        <v>11667</v>
      </c>
      <c r="O1241" s="71"/>
      <c r="R1241" s="33">
        <v>0</v>
      </c>
      <c r="S1241" s="33">
        <v>-2</v>
      </c>
      <c r="T1241" s="33">
        <v>0</v>
      </c>
      <c r="U1241" s="33">
        <v>-1</v>
      </c>
      <c r="V1241" s="77">
        <v>493</v>
      </c>
      <c r="W1241" s="272">
        <v>340</v>
      </c>
      <c r="X1241" s="342" t="s">
        <v>9563</v>
      </c>
      <c r="Y1241" s="711"/>
      <c r="Z1241" s="105"/>
      <c r="AA1241" s="105"/>
    </row>
    <row r="1242" spans="1:32" ht="18" customHeight="1">
      <c r="A1242" s="350" t="s">
        <v>6445</v>
      </c>
      <c r="B1242" s="344" t="s">
        <v>1718</v>
      </c>
      <c r="C1242" s="80" t="s">
        <v>3871</v>
      </c>
      <c r="D1242" s="123">
        <v>0.5</v>
      </c>
      <c r="E1242" s="114" t="s">
        <v>1166</v>
      </c>
      <c r="F1242" s="3" t="s">
        <v>8330</v>
      </c>
      <c r="G1242" s="185"/>
      <c r="H1242" s="185"/>
      <c r="I1242" s="114" t="s">
        <v>7590</v>
      </c>
      <c r="J1242" s="375"/>
      <c r="K1242" s="2" t="s">
        <v>12436</v>
      </c>
      <c r="O1242" s="71"/>
      <c r="R1242" s="33">
        <v>0</v>
      </c>
      <c r="S1242" s="33">
        <v>-2</v>
      </c>
      <c r="T1242" s="33">
        <v>0</v>
      </c>
      <c r="U1242" s="33">
        <v>-1</v>
      </c>
      <c r="V1242" s="77">
        <v>493</v>
      </c>
      <c r="W1242" s="272">
        <v>340</v>
      </c>
      <c r="X1242" s="342" t="s">
        <v>9563</v>
      </c>
      <c r="Y1242" s="711"/>
      <c r="Z1242" s="105"/>
      <c r="AA1242" s="105"/>
    </row>
    <row r="1243" spans="1:32" ht="18" customHeight="1">
      <c r="A1243" s="350" t="s">
        <v>6446</v>
      </c>
      <c r="B1243" s="344" t="s">
        <v>1343</v>
      </c>
      <c r="C1243" s="140" t="s">
        <v>3871</v>
      </c>
      <c r="D1243" s="138">
        <v>0.5</v>
      </c>
      <c r="E1243" s="141" t="s">
        <v>1166</v>
      </c>
      <c r="F1243" s="4" t="s">
        <v>8330</v>
      </c>
      <c r="G1243" s="183"/>
      <c r="H1243" s="183"/>
      <c r="I1243" s="141" t="s">
        <v>7592</v>
      </c>
      <c r="J1243" s="378"/>
      <c r="K1243" s="2" t="s">
        <v>12436</v>
      </c>
      <c r="O1243" s="71"/>
      <c r="R1243" s="33">
        <v>0</v>
      </c>
      <c r="S1243" s="33">
        <v>-2</v>
      </c>
      <c r="T1243" s="33">
        <v>0</v>
      </c>
      <c r="U1243" s="33">
        <v>-1</v>
      </c>
      <c r="V1243" s="77">
        <v>493</v>
      </c>
      <c r="W1243" s="272">
        <v>340</v>
      </c>
      <c r="X1243" s="342" t="s">
        <v>9563</v>
      </c>
      <c r="Y1243" s="711"/>
      <c r="Z1243" s="105"/>
      <c r="AA1243" s="105"/>
    </row>
    <row r="1244" spans="1:32" ht="18" customHeight="1">
      <c r="A1244" s="945" t="s">
        <v>9886</v>
      </c>
      <c r="B1244" s="864" t="s">
        <v>8678</v>
      </c>
      <c r="C1244" s="865" t="s">
        <v>3871</v>
      </c>
      <c r="D1244" s="847">
        <v>0.5</v>
      </c>
      <c r="E1244" s="866" t="s">
        <v>1166</v>
      </c>
      <c r="F1244" s="850" t="s">
        <v>8330</v>
      </c>
      <c r="G1244" s="1111"/>
      <c r="H1244" s="1111"/>
      <c r="I1244" s="866" t="s">
        <v>7592</v>
      </c>
      <c r="J1244" s="1045"/>
      <c r="K1244" s="852" t="s">
        <v>12436</v>
      </c>
      <c r="L1244" s="910" t="s">
        <v>23777</v>
      </c>
      <c r="M1244" s="853"/>
      <c r="N1244" s="853"/>
      <c r="O1244" s="1050"/>
      <c r="P1244" s="855"/>
      <c r="Q1244" s="855"/>
      <c r="R1244" s="856">
        <v>0</v>
      </c>
      <c r="S1244" s="856">
        <v>-2</v>
      </c>
      <c r="T1244" s="856">
        <v>0</v>
      </c>
      <c r="U1244" s="856">
        <v>-1</v>
      </c>
      <c r="V1244" s="856">
        <v>493</v>
      </c>
      <c r="W1244" s="857">
        <v>340</v>
      </c>
      <c r="X1244" s="858" t="s">
        <v>9563</v>
      </c>
      <c r="Y1244" s="859"/>
      <c r="Z1244" s="860"/>
      <c r="AA1244" s="860"/>
      <c r="AB1244" s="860"/>
      <c r="AC1244" s="860"/>
      <c r="AD1244" s="861"/>
      <c r="AE1244" s="861"/>
      <c r="AF1244" s="856"/>
    </row>
    <row r="1245" spans="1:32" ht="18" customHeight="1">
      <c r="A1245" s="350" t="s">
        <v>9893</v>
      </c>
      <c r="B1245" s="344" t="s">
        <v>9110</v>
      </c>
      <c r="C1245" s="140" t="s">
        <v>3871</v>
      </c>
      <c r="D1245" s="138">
        <v>0.5</v>
      </c>
      <c r="E1245" s="141" t="s">
        <v>1166</v>
      </c>
      <c r="F1245" s="4" t="s">
        <v>8330</v>
      </c>
      <c r="G1245" s="183"/>
      <c r="H1245" s="183"/>
      <c r="I1245" s="141" t="s">
        <v>7590</v>
      </c>
      <c r="J1245" s="378"/>
      <c r="K1245" s="2" t="s">
        <v>12436</v>
      </c>
      <c r="O1245" s="71"/>
      <c r="R1245" s="33">
        <v>0</v>
      </c>
      <c r="S1245" s="33">
        <v>-2</v>
      </c>
      <c r="T1245" s="33">
        <v>0</v>
      </c>
      <c r="U1245" s="33">
        <v>-1</v>
      </c>
      <c r="V1245" s="77">
        <v>493</v>
      </c>
      <c r="W1245" s="272">
        <v>340</v>
      </c>
      <c r="X1245" s="342" t="s">
        <v>9563</v>
      </c>
      <c r="Y1245" s="711"/>
      <c r="Z1245" s="105"/>
      <c r="AA1245" s="105"/>
    </row>
    <row r="1246" spans="1:32" ht="18" customHeight="1">
      <c r="A1246" s="945" t="s">
        <v>2601</v>
      </c>
      <c r="B1246" s="864" t="s">
        <v>1388</v>
      </c>
      <c r="C1246" s="865" t="s">
        <v>3871</v>
      </c>
      <c r="D1246" s="847">
        <v>0.5</v>
      </c>
      <c r="E1246" s="866" t="s">
        <v>1166</v>
      </c>
      <c r="F1246" s="850" t="s">
        <v>8330</v>
      </c>
      <c r="G1246" s="1111"/>
      <c r="H1246" s="1111"/>
      <c r="I1246" s="866" t="s">
        <v>7592</v>
      </c>
      <c r="J1246" s="1045"/>
      <c r="K1246" s="852" t="s">
        <v>12436</v>
      </c>
      <c r="L1246" s="910" t="s">
        <v>23777</v>
      </c>
      <c r="M1246" s="853"/>
      <c r="N1246" s="853"/>
      <c r="O1246" s="1050"/>
      <c r="P1246" s="855"/>
      <c r="Q1246" s="855"/>
      <c r="R1246" s="856" t="s">
        <v>284</v>
      </c>
      <c r="S1246" s="856" t="s">
        <v>2089</v>
      </c>
      <c r="T1246" s="856" t="s">
        <v>284</v>
      </c>
      <c r="U1246" s="856" t="s">
        <v>11780</v>
      </c>
      <c r="V1246" s="856">
        <v>493</v>
      </c>
      <c r="W1246" s="857">
        <v>340</v>
      </c>
      <c r="X1246" s="858" t="s">
        <v>9563</v>
      </c>
      <c r="Y1246" s="859"/>
      <c r="Z1246" s="860"/>
      <c r="AA1246" s="860"/>
      <c r="AB1246" s="860"/>
      <c r="AC1246" s="860"/>
      <c r="AD1246" s="861"/>
      <c r="AE1246" s="861"/>
      <c r="AF1246" s="856"/>
    </row>
    <row r="1247" spans="1:32" ht="18" customHeight="1">
      <c r="A1247" s="350" t="s">
        <v>12291</v>
      </c>
      <c r="B1247" s="344" t="s">
        <v>3419</v>
      </c>
      <c r="C1247" s="140" t="s">
        <v>2867</v>
      </c>
      <c r="D1247" s="138">
        <v>0.5</v>
      </c>
      <c r="E1247" s="141" t="s">
        <v>1166</v>
      </c>
      <c r="F1247" s="4" t="s">
        <v>11224</v>
      </c>
      <c r="G1247" s="4" t="s">
        <v>9551</v>
      </c>
      <c r="H1247" s="4" t="s">
        <v>9551</v>
      </c>
      <c r="I1247" s="141" t="s">
        <v>4409</v>
      </c>
      <c r="J1247" s="378"/>
      <c r="K1247" s="2" t="s">
        <v>12436</v>
      </c>
      <c r="O1247" s="71"/>
      <c r="R1247" s="33">
        <v>0</v>
      </c>
      <c r="S1247" s="33">
        <v>-2</v>
      </c>
      <c r="T1247" s="33">
        <v>0</v>
      </c>
      <c r="U1247" s="33">
        <v>-1</v>
      </c>
      <c r="V1247" s="77">
        <v>493</v>
      </c>
      <c r="W1247" s="272">
        <v>340</v>
      </c>
      <c r="X1247" s="342" t="s">
        <v>9563</v>
      </c>
      <c r="Y1247" s="711"/>
      <c r="Z1247" s="105"/>
      <c r="AA1247" s="105"/>
    </row>
    <row r="1248" spans="1:32" ht="18" customHeight="1">
      <c r="A1248" s="945" t="s">
        <v>4430</v>
      </c>
      <c r="B1248" s="864" t="s">
        <v>1489</v>
      </c>
      <c r="C1248" s="865" t="s">
        <v>8554</v>
      </c>
      <c r="D1248" s="847">
        <v>0.5</v>
      </c>
      <c r="E1248" s="866" t="s">
        <v>9320</v>
      </c>
      <c r="F1248" s="850" t="s">
        <v>8330</v>
      </c>
      <c r="G1248" s="1111"/>
      <c r="H1248" s="1111"/>
      <c r="I1248" s="866" t="s">
        <v>7997</v>
      </c>
      <c r="J1248" s="1045"/>
      <c r="K1248" s="852" t="s">
        <v>6986</v>
      </c>
      <c r="L1248" s="852" t="s">
        <v>12436</v>
      </c>
      <c r="M1248" s="910" t="s">
        <v>23777</v>
      </c>
      <c r="N1248" s="853"/>
      <c r="O1248" s="1050"/>
      <c r="P1248" s="855"/>
      <c r="Q1248" s="855"/>
      <c r="R1248" s="856">
        <v>0</v>
      </c>
      <c r="S1248" s="856">
        <v>-2</v>
      </c>
      <c r="T1248" s="856">
        <v>0</v>
      </c>
      <c r="U1248" s="856">
        <v>-1</v>
      </c>
      <c r="V1248" s="856">
        <v>493</v>
      </c>
      <c r="W1248" s="857">
        <v>340</v>
      </c>
      <c r="X1248" s="858" t="s">
        <v>9563</v>
      </c>
      <c r="Y1248" s="859"/>
      <c r="Z1248" s="860"/>
      <c r="AA1248" s="860"/>
      <c r="AB1248" s="860" t="s">
        <v>4985</v>
      </c>
      <c r="AC1248" s="860"/>
      <c r="AD1248" s="861"/>
      <c r="AE1248" s="861"/>
      <c r="AF1248" s="856"/>
    </row>
    <row r="1249" spans="1:32" ht="18" customHeight="1">
      <c r="A1249" s="350" t="s">
        <v>8035</v>
      </c>
      <c r="B1249" s="344" t="s">
        <v>9447</v>
      </c>
      <c r="C1249" s="140" t="s">
        <v>1701</v>
      </c>
      <c r="D1249" s="138">
        <v>0.5</v>
      </c>
      <c r="E1249" s="141" t="s">
        <v>3767</v>
      </c>
      <c r="F1249" s="4" t="s">
        <v>8330</v>
      </c>
      <c r="G1249" s="183"/>
      <c r="H1249" s="183"/>
      <c r="I1249" s="141"/>
      <c r="J1249" s="378"/>
      <c r="K1249" s="2" t="s">
        <v>12436</v>
      </c>
      <c r="O1249" s="71"/>
      <c r="R1249" s="33">
        <v>0</v>
      </c>
      <c r="S1249" s="33">
        <v>-2</v>
      </c>
      <c r="T1249" s="33">
        <v>0</v>
      </c>
      <c r="U1249" s="33">
        <v>-1</v>
      </c>
      <c r="V1249" s="77">
        <v>493</v>
      </c>
      <c r="W1249" s="272">
        <v>340</v>
      </c>
      <c r="X1249" s="342" t="s">
        <v>9563</v>
      </c>
      <c r="Y1249" s="711"/>
      <c r="Z1249" s="105"/>
      <c r="AA1249" s="105"/>
    </row>
    <row r="1250" spans="1:32" ht="18" customHeight="1">
      <c r="A1250" s="945" t="s">
        <v>6133</v>
      </c>
      <c r="B1250" s="864" t="s">
        <v>9369</v>
      </c>
      <c r="C1250" s="865" t="s">
        <v>3871</v>
      </c>
      <c r="D1250" s="847">
        <v>0.5</v>
      </c>
      <c r="E1250" s="866" t="s">
        <v>1166</v>
      </c>
      <c r="F1250" s="850" t="s">
        <v>8330</v>
      </c>
      <c r="G1250" s="1111"/>
      <c r="H1250" s="1111"/>
      <c r="I1250" s="866"/>
      <c r="J1250" s="1045"/>
      <c r="K1250" s="852" t="s">
        <v>12436</v>
      </c>
      <c r="L1250" s="910" t="s">
        <v>23777</v>
      </c>
      <c r="M1250" s="853"/>
      <c r="N1250" s="853"/>
      <c r="O1250" s="1050"/>
      <c r="P1250" s="855"/>
      <c r="Q1250" s="855"/>
      <c r="R1250" s="856">
        <v>0</v>
      </c>
      <c r="S1250" s="856">
        <v>-2</v>
      </c>
      <c r="T1250" s="856">
        <v>0</v>
      </c>
      <c r="U1250" s="856">
        <v>-1</v>
      </c>
      <c r="V1250" s="856">
        <v>493</v>
      </c>
      <c r="W1250" s="857">
        <v>340</v>
      </c>
      <c r="X1250" s="858" t="s">
        <v>9563</v>
      </c>
      <c r="Y1250" s="859"/>
      <c r="Z1250" s="860"/>
      <c r="AA1250" s="860"/>
      <c r="AB1250" s="860"/>
      <c r="AC1250" s="860"/>
      <c r="AD1250" s="861"/>
      <c r="AE1250" s="861"/>
      <c r="AF1250" s="856"/>
    </row>
    <row r="1251" spans="1:32" ht="18" customHeight="1">
      <c r="A1251" s="350" t="s">
        <v>10128</v>
      </c>
      <c r="B1251" s="344" t="s">
        <v>2645</v>
      </c>
      <c r="C1251" s="140" t="s">
        <v>3871</v>
      </c>
      <c r="D1251" s="138">
        <v>0.5</v>
      </c>
      <c r="E1251" s="141" t="s">
        <v>1166</v>
      </c>
      <c r="F1251" s="4" t="s">
        <v>8330</v>
      </c>
      <c r="G1251" s="183"/>
      <c r="H1251" s="183"/>
      <c r="I1251" s="141" t="s">
        <v>7592</v>
      </c>
      <c r="J1251" s="378"/>
      <c r="K1251" s="2" t="s">
        <v>12436</v>
      </c>
      <c r="O1251" s="71"/>
      <c r="R1251" s="33" t="s">
        <v>11551</v>
      </c>
      <c r="S1251" s="33" t="s">
        <v>2089</v>
      </c>
      <c r="T1251" s="33" t="s">
        <v>11551</v>
      </c>
      <c r="U1251" s="33" t="s">
        <v>11780</v>
      </c>
      <c r="V1251" s="77">
        <v>493</v>
      </c>
      <c r="W1251" s="272">
        <v>340</v>
      </c>
      <c r="X1251" s="342" t="s">
        <v>9563</v>
      </c>
      <c r="Y1251" s="711"/>
      <c r="Z1251" s="105"/>
      <c r="AA1251" s="105"/>
    </row>
    <row r="1252" spans="1:32" ht="18" customHeight="1">
      <c r="A1252" s="350" t="s">
        <v>10129</v>
      </c>
      <c r="B1252" s="344" t="s">
        <v>10300</v>
      </c>
      <c r="C1252" s="80" t="s">
        <v>3871</v>
      </c>
      <c r="D1252" s="123">
        <v>0.6</v>
      </c>
      <c r="E1252" s="114" t="s">
        <v>8373</v>
      </c>
      <c r="F1252" s="3" t="s">
        <v>8330</v>
      </c>
      <c r="G1252" s="185"/>
      <c r="H1252" s="185"/>
      <c r="I1252" s="114" t="s">
        <v>6987</v>
      </c>
      <c r="J1252" s="413" t="s">
        <v>8929</v>
      </c>
      <c r="K1252" s="2" t="s">
        <v>2057</v>
      </c>
      <c r="O1252" s="71"/>
      <c r="R1252" s="33">
        <v>0</v>
      </c>
      <c r="S1252" s="33">
        <v>-2</v>
      </c>
      <c r="T1252" s="33">
        <v>0</v>
      </c>
      <c r="U1252" s="33">
        <v>-2</v>
      </c>
      <c r="V1252" s="77">
        <v>250</v>
      </c>
      <c r="W1252" s="272">
        <v>250</v>
      </c>
      <c r="X1252" s="342" t="s">
        <v>9563</v>
      </c>
      <c r="Y1252" s="711"/>
      <c r="Z1252" s="105"/>
      <c r="AA1252" s="105"/>
      <c r="AB1252" s="105" t="s">
        <v>4985</v>
      </c>
    </row>
    <row r="1253" spans="1:32" ht="18" customHeight="1">
      <c r="A1253" s="350" t="s">
        <v>8558</v>
      </c>
      <c r="B1253" s="344" t="s">
        <v>522</v>
      </c>
      <c r="C1253" s="140" t="s">
        <v>3871</v>
      </c>
      <c r="D1253" s="138">
        <v>0.5</v>
      </c>
      <c r="E1253" s="141" t="s">
        <v>1166</v>
      </c>
      <c r="F1253" s="4" t="s">
        <v>8330</v>
      </c>
      <c r="G1253" s="183"/>
      <c r="H1253" s="183"/>
      <c r="I1253" s="141" t="s">
        <v>7592</v>
      </c>
      <c r="J1253" s="378"/>
      <c r="K1253" s="2" t="s">
        <v>12436</v>
      </c>
      <c r="O1253" s="71"/>
      <c r="R1253" s="33">
        <v>0</v>
      </c>
      <c r="S1253" s="33">
        <v>-2</v>
      </c>
      <c r="T1253" s="33">
        <v>0</v>
      </c>
      <c r="U1253" s="33">
        <v>-1</v>
      </c>
      <c r="V1253" s="77">
        <v>493</v>
      </c>
      <c r="W1253" s="272">
        <v>340</v>
      </c>
      <c r="X1253" s="342" t="s">
        <v>9563</v>
      </c>
      <c r="Y1253" s="711"/>
      <c r="Z1253" s="105"/>
      <c r="AA1253" s="105"/>
    </row>
    <row r="1254" spans="1:32" ht="18" customHeight="1">
      <c r="A1254" s="350" t="s">
        <v>132</v>
      </c>
      <c r="B1254" s="344" t="s">
        <v>4584</v>
      </c>
      <c r="C1254" s="80" t="s">
        <v>3871</v>
      </c>
      <c r="D1254" s="123">
        <v>0.5</v>
      </c>
      <c r="E1254" s="114" t="s">
        <v>1166</v>
      </c>
      <c r="F1254" s="3" t="s">
        <v>8330</v>
      </c>
      <c r="G1254" s="185"/>
      <c r="H1254" s="185"/>
      <c r="I1254" s="114" t="s">
        <v>7592</v>
      </c>
      <c r="J1254" s="375"/>
      <c r="K1254" s="2" t="s">
        <v>12436</v>
      </c>
      <c r="O1254" s="71"/>
      <c r="R1254" s="33">
        <v>0</v>
      </c>
      <c r="S1254" s="33">
        <v>-2</v>
      </c>
      <c r="T1254" s="33">
        <v>0</v>
      </c>
      <c r="U1254" s="33">
        <v>-1</v>
      </c>
      <c r="V1254" s="77">
        <v>493</v>
      </c>
      <c r="W1254" s="272">
        <v>340</v>
      </c>
      <c r="X1254" s="342" t="s">
        <v>9563</v>
      </c>
      <c r="Y1254" s="711"/>
      <c r="Z1254" s="105"/>
      <c r="AA1254" s="105"/>
    </row>
    <row r="1255" spans="1:32" ht="18" customHeight="1">
      <c r="A1255" s="350" t="s">
        <v>5275</v>
      </c>
      <c r="B1255" s="344" t="s">
        <v>12657</v>
      </c>
      <c r="C1255" s="140" t="s">
        <v>3871</v>
      </c>
      <c r="D1255" s="138">
        <v>0.5</v>
      </c>
      <c r="E1255" s="141" t="s">
        <v>1166</v>
      </c>
      <c r="F1255" s="4" t="s">
        <v>8330</v>
      </c>
      <c r="G1255" s="4"/>
      <c r="H1255" s="4"/>
      <c r="I1255" s="141"/>
      <c r="J1255" s="378"/>
      <c r="K1255" s="2" t="s">
        <v>12436</v>
      </c>
      <c r="O1255" s="71"/>
      <c r="R1255" s="33">
        <v>0</v>
      </c>
      <c r="S1255" s="33">
        <v>-1</v>
      </c>
      <c r="T1255" s="33">
        <v>0</v>
      </c>
      <c r="U1255" s="33">
        <v>-1</v>
      </c>
      <c r="V1255" s="77">
        <v>493</v>
      </c>
      <c r="W1255" s="272">
        <v>340</v>
      </c>
      <c r="X1255" s="342" t="s">
        <v>9563</v>
      </c>
      <c r="Y1255" s="711"/>
      <c r="Z1255" s="105"/>
      <c r="AA1255" s="105"/>
    </row>
    <row r="1256" spans="1:32" ht="18" customHeight="1">
      <c r="A1256" s="350" t="s">
        <v>10360</v>
      </c>
      <c r="B1256" s="344" t="s">
        <v>2289</v>
      </c>
      <c r="C1256" s="311" t="s">
        <v>3871</v>
      </c>
      <c r="D1256" s="152">
        <v>0.5</v>
      </c>
      <c r="E1256" s="124">
        <v>405</v>
      </c>
      <c r="F1256" s="5" t="s">
        <v>8330</v>
      </c>
      <c r="G1256" s="5"/>
      <c r="H1256" s="5"/>
      <c r="I1256" s="149" t="s">
        <v>6531</v>
      </c>
      <c r="J1256" s="412"/>
      <c r="K1256" s="2" t="s">
        <v>8547</v>
      </c>
      <c r="O1256" s="71"/>
      <c r="R1256" s="33">
        <v>0</v>
      </c>
      <c r="S1256" s="33">
        <v>-1</v>
      </c>
      <c r="T1256" s="33">
        <v>0</v>
      </c>
      <c r="U1256" s="33">
        <v>-1</v>
      </c>
      <c r="V1256" s="77">
        <v>340</v>
      </c>
      <c r="W1256" s="272">
        <v>246</v>
      </c>
      <c r="X1256" s="342" t="s">
        <v>9563</v>
      </c>
      <c r="Y1256" s="711"/>
      <c r="Z1256" s="105"/>
      <c r="AA1256" s="105"/>
    </row>
    <row r="1257" spans="1:32" ht="18" customHeight="1">
      <c r="A1257" s="350" t="s">
        <v>1317</v>
      </c>
      <c r="B1257" s="344" t="s">
        <v>4829</v>
      </c>
      <c r="C1257" s="311" t="s">
        <v>3871</v>
      </c>
      <c r="D1257" s="152">
        <v>0.5</v>
      </c>
      <c r="E1257" s="124">
        <v>405</v>
      </c>
      <c r="F1257" s="5" t="s">
        <v>8330</v>
      </c>
      <c r="G1257" s="5"/>
      <c r="H1257" s="5"/>
      <c r="I1257" s="149" t="s">
        <v>6988</v>
      </c>
      <c r="J1257" s="414" t="s">
        <v>5763</v>
      </c>
      <c r="K1257" s="2" t="s">
        <v>8547</v>
      </c>
      <c r="O1257" s="71"/>
      <c r="R1257" s="33">
        <v>0</v>
      </c>
      <c r="S1257" s="33">
        <v>-1</v>
      </c>
      <c r="T1257" s="33">
        <v>0</v>
      </c>
      <c r="U1257" s="33">
        <v>-1</v>
      </c>
      <c r="V1257" s="77">
        <v>340</v>
      </c>
      <c r="W1257" s="272">
        <v>246</v>
      </c>
      <c r="X1257" s="342" t="s">
        <v>9563</v>
      </c>
      <c r="Y1257" s="711"/>
      <c r="Z1257" s="105"/>
      <c r="AA1257" s="105"/>
    </row>
    <row r="1258" spans="1:32" ht="18" customHeight="1">
      <c r="A1258" s="350" t="s">
        <v>7465</v>
      </c>
      <c r="B1258" s="344" t="s">
        <v>10018</v>
      </c>
      <c r="C1258" s="311" t="s">
        <v>3871</v>
      </c>
      <c r="D1258" s="152">
        <v>0.5</v>
      </c>
      <c r="E1258" s="124">
        <v>405</v>
      </c>
      <c r="F1258" s="5" t="s">
        <v>8330</v>
      </c>
      <c r="G1258" s="5"/>
      <c r="H1258" s="5"/>
      <c r="I1258" s="149" t="s">
        <v>6988</v>
      </c>
      <c r="J1258" s="415" t="s">
        <v>3971</v>
      </c>
      <c r="K1258" s="2" t="s">
        <v>8547</v>
      </c>
      <c r="O1258" s="71"/>
      <c r="R1258" s="33">
        <v>0</v>
      </c>
      <c r="S1258" s="33">
        <v>-2</v>
      </c>
      <c r="T1258" s="33">
        <v>0</v>
      </c>
      <c r="U1258" s="33">
        <v>-1</v>
      </c>
      <c r="V1258" s="77">
        <v>340</v>
      </c>
      <c r="W1258" s="272">
        <v>246</v>
      </c>
      <c r="X1258" s="342" t="s">
        <v>9563</v>
      </c>
      <c r="Y1258" s="711"/>
      <c r="Z1258" s="105"/>
      <c r="AA1258" s="105"/>
    </row>
    <row r="1259" spans="1:32" ht="18" customHeight="1">
      <c r="A1259" s="673" t="s">
        <v>1581</v>
      </c>
      <c r="B1259" s="540" t="s">
        <v>732</v>
      </c>
      <c r="C1259" s="306" t="s">
        <v>3871</v>
      </c>
      <c r="D1259" s="151">
        <v>0.5</v>
      </c>
      <c r="E1259" s="148">
        <v>405</v>
      </c>
      <c r="F1259" s="88" t="s">
        <v>8330</v>
      </c>
      <c r="G1259" s="88"/>
      <c r="H1259" s="88"/>
      <c r="I1259" s="147" t="s">
        <v>7903</v>
      </c>
      <c r="J1259" s="385"/>
      <c r="K1259" s="13" t="s">
        <v>6560</v>
      </c>
      <c r="L1259" s="13"/>
      <c r="M1259" s="13" t="s">
        <v>8547</v>
      </c>
      <c r="N1259" s="108"/>
      <c r="O1259" s="612"/>
      <c r="P1259" s="627"/>
      <c r="Q1259" s="627"/>
      <c r="R1259" s="33">
        <v>0</v>
      </c>
      <c r="S1259" s="33">
        <v>-1</v>
      </c>
      <c r="T1259" s="33">
        <v>0</v>
      </c>
      <c r="U1259" s="33">
        <v>-1</v>
      </c>
      <c r="V1259" s="33">
        <v>340</v>
      </c>
      <c r="W1259" s="582">
        <v>246</v>
      </c>
      <c r="X1259" s="583" t="s">
        <v>1768</v>
      </c>
      <c r="Y1259" s="718" t="s">
        <v>5555</v>
      </c>
      <c r="Z1259" s="684"/>
      <c r="AA1259" s="684"/>
      <c r="AB1259" s="684"/>
      <c r="AC1259" s="684"/>
      <c r="AD1259" s="809"/>
      <c r="AE1259" s="809"/>
      <c r="AF1259" s="33"/>
    </row>
    <row r="1260" spans="1:32" ht="18" customHeight="1">
      <c r="A1260" s="350" t="s">
        <v>3745</v>
      </c>
      <c r="B1260" s="344" t="s">
        <v>8032</v>
      </c>
      <c r="C1260" s="311" t="s">
        <v>6902</v>
      </c>
      <c r="D1260" s="152">
        <v>0.5</v>
      </c>
      <c r="E1260" s="124">
        <v>405</v>
      </c>
      <c r="F1260" s="5" t="s">
        <v>8330</v>
      </c>
      <c r="G1260" s="5"/>
      <c r="H1260" s="5"/>
      <c r="I1260" s="149" t="s">
        <v>6988</v>
      </c>
      <c r="J1260" s="416"/>
      <c r="K1260" s="2" t="s">
        <v>8547</v>
      </c>
      <c r="O1260" s="71"/>
      <c r="R1260" s="33">
        <v>0</v>
      </c>
      <c r="S1260" s="33">
        <v>-1</v>
      </c>
      <c r="T1260" s="33">
        <v>0</v>
      </c>
      <c r="U1260" s="33">
        <v>-1</v>
      </c>
      <c r="V1260" s="77">
        <v>340</v>
      </c>
      <c r="W1260" s="272">
        <v>246</v>
      </c>
      <c r="X1260" s="342" t="s">
        <v>9563</v>
      </c>
      <c r="Y1260" s="711"/>
      <c r="Z1260" s="105"/>
      <c r="AA1260" s="105"/>
    </row>
    <row r="1261" spans="1:32" ht="18" customHeight="1">
      <c r="A1261" s="350" t="s">
        <v>10148</v>
      </c>
      <c r="B1261" s="344" t="s">
        <v>230</v>
      </c>
      <c r="C1261" s="311" t="s">
        <v>3871</v>
      </c>
      <c r="D1261" s="152">
        <v>0.5</v>
      </c>
      <c r="E1261" s="124">
        <v>405</v>
      </c>
      <c r="F1261" s="5" t="s">
        <v>8330</v>
      </c>
      <c r="G1261" s="5"/>
      <c r="H1261" s="5"/>
      <c r="I1261" s="149" t="s">
        <v>6988</v>
      </c>
      <c r="J1261" s="412"/>
      <c r="K1261" s="2" t="s">
        <v>8547</v>
      </c>
      <c r="O1261" s="71"/>
      <c r="R1261" s="33">
        <v>0</v>
      </c>
      <c r="S1261" s="33">
        <v>-1</v>
      </c>
      <c r="T1261" s="33">
        <v>0</v>
      </c>
      <c r="U1261" s="33">
        <v>-1</v>
      </c>
      <c r="V1261" s="77">
        <v>340</v>
      </c>
      <c r="W1261" s="272">
        <v>246</v>
      </c>
      <c r="X1261" s="342" t="s">
        <v>9563</v>
      </c>
      <c r="Y1261" s="711"/>
      <c r="Z1261" s="105"/>
      <c r="AA1261" s="105"/>
    </row>
    <row r="1262" spans="1:32" ht="18" customHeight="1">
      <c r="A1262" s="350" t="s">
        <v>5843</v>
      </c>
      <c r="B1262" s="344" t="s">
        <v>3170</v>
      </c>
      <c r="C1262" s="311" t="s">
        <v>3871</v>
      </c>
      <c r="D1262" s="152">
        <v>0.5</v>
      </c>
      <c r="E1262" s="124">
        <v>405</v>
      </c>
      <c r="F1262" s="5" t="s">
        <v>8330</v>
      </c>
      <c r="G1262" s="5"/>
      <c r="H1262" s="5"/>
      <c r="I1262" s="149" t="s">
        <v>7591</v>
      </c>
      <c r="J1262" s="415" t="s">
        <v>1897</v>
      </c>
      <c r="K1262" s="2" t="s">
        <v>8547</v>
      </c>
      <c r="O1262" s="71"/>
      <c r="R1262" s="33">
        <v>0</v>
      </c>
      <c r="S1262" s="33">
        <v>-1</v>
      </c>
      <c r="T1262" s="33">
        <v>0</v>
      </c>
      <c r="U1262" s="33">
        <v>-1</v>
      </c>
      <c r="V1262" s="77">
        <v>340</v>
      </c>
      <c r="W1262" s="272">
        <v>246</v>
      </c>
      <c r="X1262" s="342" t="s">
        <v>9563</v>
      </c>
      <c r="Y1262" s="711"/>
      <c r="Z1262" s="105"/>
      <c r="AA1262" s="105"/>
    </row>
    <row r="1263" spans="1:32" ht="18" customHeight="1">
      <c r="A1263" s="350" t="s">
        <v>11377</v>
      </c>
      <c r="B1263" s="344" t="s">
        <v>12362</v>
      </c>
      <c r="C1263" s="311" t="s">
        <v>3871</v>
      </c>
      <c r="D1263" s="152">
        <v>0.5</v>
      </c>
      <c r="E1263" s="124">
        <v>405</v>
      </c>
      <c r="F1263" s="5" t="s">
        <v>8330</v>
      </c>
      <c r="G1263" s="5"/>
      <c r="H1263" s="5"/>
      <c r="I1263" s="149" t="s">
        <v>7591</v>
      </c>
      <c r="J1263" s="412"/>
      <c r="K1263" s="2" t="s">
        <v>8547</v>
      </c>
      <c r="R1263" s="33">
        <v>0</v>
      </c>
      <c r="S1263" s="33">
        <v>-1</v>
      </c>
      <c r="T1263" s="33">
        <v>0</v>
      </c>
      <c r="U1263" s="33">
        <v>-1</v>
      </c>
      <c r="V1263" s="77">
        <v>340</v>
      </c>
      <c r="W1263" s="272">
        <v>246</v>
      </c>
      <c r="X1263" s="342" t="s">
        <v>9563</v>
      </c>
      <c r="Y1263" s="711"/>
      <c r="Z1263" s="105"/>
      <c r="AA1263" s="105"/>
    </row>
    <row r="1264" spans="1:32" ht="18" customHeight="1">
      <c r="A1264" s="350" t="s">
        <v>6837</v>
      </c>
      <c r="B1264" s="344" t="s">
        <v>2411</v>
      </c>
      <c r="C1264" s="311" t="s">
        <v>3871</v>
      </c>
      <c r="D1264" s="152">
        <v>0.5</v>
      </c>
      <c r="E1264" s="124">
        <v>405</v>
      </c>
      <c r="F1264" s="5" t="s">
        <v>8330</v>
      </c>
      <c r="G1264" s="5"/>
      <c r="H1264" s="5"/>
      <c r="I1264" s="149" t="s">
        <v>8693</v>
      </c>
      <c r="J1264" s="412"/>
      <c r="K1264" s="2" t="s">
        <v>8547</v>
      </c>
      <c r="R1264" s="33">
        <v>0</v>
      </c>
      <c r="S1264" s="33">
        <v>-1</v>
      </c>
      <c r="T1264" s="33">
        <v>0</v>
      </c>
      <c r="U1264" s="33">
        <v>-1</v>
      </c>
      <c r="V1264" s="77">
        <v>340</v>
      </c>
      <c r="W1264" s="272">
        <v>246</v>
      </c>
      <c r="X1264" s="342" t="s">
        <v>9563</v>
      </c>
      <c r="Y1264" s="711"/>
      <c r="Z1264" s="105"/>
      <c r="AA1264" s="105"/>
    </row>
    <row r="1265" spans="1:32" ht="18" customHeight="1">
      <c r="A1265" s="350" t="s">
        <v>5443</v>
      </c>
      <c r="B1265" s="344" t="s">
        <v>12329</v>
      </c>
      <c r="C1265" s="311" t="s">
        <v>3871</v>
      </c>
      <c r="D1265" s="152">
        <v>0.5</v>
      </c>
      <c r="E1265" s="124">
        <v>405</v>
      </c>
      <c r="F1265" s="5" t="s">
        <v>8330</v>
      </c>
      <c r="G1265" s="5"/>
      <c r="H1265" s="5"/>
      <c r="I1265" s="149" t="s">
        <v>8693</v>
      </c>
      <c r="J1265" s="412"/>
      <c r="K1265" s="2" t="s">
        <v>8547</v>
      </c>
      <c r="R1265" s="33">
        <v>0</v>
      </c>
      <c r="S1265" s="33">
        <v>-1</v>
      </c>
      <c r="T1265" s="33">
        <v>0</v>
      </c>
      <c r="U1265" s="33">
        <v>-1</v>
      </c>
      <c r="V1265" s="77">
        <v>340</v>
      </c>
      <c r="W1265" s="272">
        <v>246</v>
      </c>
      <c r="X1265" s="342" t="s">
        <v>9563</v>
      </c>
      <c r="Y1265" s="711"/>
      <c r="Z1265" s="105"/>
      <c r="AA1265" s="105"/>
    </row>
    <row r="1266" spans="1:32" ht="18" customHeight="1">
      <c r="A1266" s="350" t="s">
        <v>902</v>
      </c>
      <c r="B1266" s="344" t="s">
        <v>9593</v>
      </c>
      <c r="C1266" s="311" t="s">
        <v>3871</v>
      </c>
      <c r="D1266" s="152">
        <v>0.5</v>
      </c>
      <c r="E1266" s="124">
        <v>405</v>
      </c>
      <c r="F1266" s="5" t="s">
        <v>8330</v>
      </c>
      <c r="G1266" s="5"/>
      <c r="H1266" s="5"/>
      <c r="I1266" s="149"/>
      <c r="J1266" s="412"/>
      <c r="K1266" s="2" t="s">
        <v>8547</v>
      </c>
      <c r="R1266" s="33">
        <v>0</v>
      </c>
      <c r="S1266" s="33">
        <v>-1</v>
      </c>
      <c r="T1266" s="33">
        <v>0</v>
      </c>
      <c r="U1266" s="33">
        <v>-1</v>
      </c>
      <c r="V1266" s="77">
        <v>340</v>
      </c>
      <c r="W1266" s="272">
        <v>246</v>
      </c>
      <c r="X1266" s="342" t="s">
        <v>9563</v>
      </c>
      <c r="Y1266" s="711"/>
      <c r="Z1266" s="105"/>
      <c r="AA1266" s="105"/>
    </row>
    <row r="1267" spans="1:32" ht="18" customHeight="1">
      <c r="A1267" s="350" t="s">
        <v>4763</v>
      </c>
      <c r="B1267" s="344" t="s">
        <v>11058</v>
      </c>
      <c r="C1267" s="311" t="s">
        <v>3871</v>
      </c>
      <c r="D1267" s="152">
        <v>0.5</v>
      </c>
      <c r="E1267" s="124">
        <v>405</v>
      </c>
      <c r="F1267" s="5" t="s">
        <v>8330</v>
      </c>
      <c r="G1267" s="5"/>
      <c r="H1267" s="5"/>
      <c r="I1267" s="149" t="s">
        <v>6988</v>
      </c>
      <c r="J1267" s="412"/>
      <c r="K1267" s="2" t="s">
        <v>8547</v>
      </c>
      <c r="R1267" s="33">
        <v>0</v>
      </c>
      <c r="S1267" s="33">
        <v>-1</v>
      </c>
      <c r="T1267" s="33">
        <v>0</v>
      </c>
      <c r="U1267" s="33">
        <v>-1</v>
      </c>
      <c r="V1267" s="77">
        <v>340</v>
      </c>
      <c r="W1267" s="272">
        <v>246</v>
      </c>
      <c r="X1267" s="342" t="s">
        <v>9563</v>
      </c>
      <c r="Y1267" s="711"/>
      <c r="Z1267" s="105"/>
      <c r="AA1267" s="105"/>
    </row>
    <row r="1268" spans="1:32" ht="18" customHeight="1">
      <c r="A1268" s="350" t="s">
        <v>11120</v>
      </c>
      <c r="B1268" s="344" t="s">
        <v>11059</v>
      </c>
      <c r="C1268" s="80" t="s">
        <v>2867</v>
      </c>
      <c r="D1268" s="123">
        <v>0.5</v>
      </c>
      <c r="E1268" s="143">
        <v>435</v>
      </c>
      <c r="F1268" s="3" t="s">
        <v>11224</v>
      </c>
      <c r="G1268" s="3" t="s">
        <v>9551</v>
      </c>
      <c r="H1268" s="3" t="s">
        <v>9551</v>
      </c>
      <c r="I1268" s="142" t="s">
        <v>9138</v>
      </c>
      <c r="J1268" s="341" t="s">
        <v>8694</v>
      </c>
      <c r="K1268" s="2" t="s">
        <v>8547</v>
      </c>
      <c r="R1268" s="33">
        <v>0</v>
      </c>
      <c r="S1268" s="33">
        <v>-1</v>
      </c>
      <c r="T1268" s="33">
        <v>0</v>
      </c>
      <c r="U1268" s="33">
        <v>-1</v>
      </c>
      <c r="V1268" s="77">
        <v>340</v>
      </c>
      <c r="W1268" s="272">
        <v>246</v>
      </c>
      <c r="X1268" s="342" t="s">
        <v>6893</v>
      </c>
      <c r="Y1268" s="1347" t="s">
        <v>2077</v>
      </c>
      <c r="Z1268" s="1340"/>
      <c r="AA1268" s="105"/>
    </row>
    <row r="1269" spans="1:32" ht="18" customHeight="1">
      <c r="A1269" s="350" t="s">
        <v>5694</v>
      </c>
      <c r="B1269" s="344" t="s">
        <v>5011</v>
      </c>
      <c r="C1269" s="80" t="s">
        <v>10396</v>
      </c>
      <c r="D1269" s="123">
        <v>0.5</v>
      </c>
      <c r="E1269" s="143">
        <v>435</v>
      </c>
      <c r="F1269" s="3" t="s">
        <v>11224</v>
      </c>
      <c r="G1269" s="3" t="s">
        <v>9551</v>
      </c>
      <c r="H1269" s="3" t="s">
        <v>9551</v>
      </c>
      <c r="I1269" s="142" t="s">
        <v>9138</v>
      </c>
      <c r="J1269" s="341"/>
      <c r="K1269" s="2" t="s">
        <v>8547</v>
      </c>
      <c r="R1269" s="33">
        <v>0</v>
      </c>
      <c r="S1269" s="33">
        <v>-1</v>
      </c>
      <c r="T1269" s="33">
        <v>0</v>
      </c>
      <c r="U1269" s="33">
        <v>-1</v>
      </c>
      <c r="V1269" s="77">
        <v>340</v>
      </c>
      <c r="W1269" s="272">
        <v>246</v>
      </c>
      <c r="X1269" s="342" t="s">
        <v>9563</v>
      </c>
      <c r="Y1269" s="717"/>
      <c r="Z1269" s="105"/>
      <c r="AA1269" s="105"/>
    </row>
    <row r="1270" spans="1:32" ht="18" customHeight="1">
      <c r="A1270" s="673" t="s">
        <v>8585</v>
      </c>
      <c r="B1270" s="540" t="s">
        <v>8847</v>
      </c>
      <c r="C1270" s="306" t="s">
        <v>8554</v>
      </c>
      <c r="D1270" s="151">
        <v>0.5</v>
      </c>
      <c r="E1270" s="148">
        <v>405</v>
      </c>
      <c r="F1270" s="88" t="s">
        <v>8330</v>
      </c>
      <c r="G1270" s="88"/>
      <c r="H1270" s="88"/>
      <c r="I1270" s="590" t="s">
        <v>8693</v>
      </c>
      <c r="J1270" s="753"/>
      <c r="K1270" s="13" t="s">
        <v>8547</v>
      </c>
      <c r="L1270" s="13"/>
      <c r="M1270" s="108"/>
      <c r="N1270" s="108"/>
      <c r="O1270" s="108"/>
      <c r="P1270" s="627"/>
      <c r="Q1270" s="627"/>
      <c r="R1270" s="33">
        <v>0</v>
      </c>
      <c r="S1270" s="33">
        <v>-1</v>
      </c>
      <c r="T1270" s="33">
        <v>0</v>
      </c>
      <c r="U1270" s="33">
        <v>-1</v>
      </c>
      <c r="V1270" s="33">
        <v>340</v>
      </c>
      <c r="W1270" s="582">
        <v>246</v>
      </c>
      <c r="X1270" s="583" t="s">
        <v>9563</v>
      </c>
      <c r="Y1270" s="726"/>
      <c r="Z1270" s="684"/>
      <c r="AA1270" s="684"/>
      <c r="AB1270" s="684"/>
      <c r="AC1270" s="684"/>
      <c r="AD1270" s="809"/>
      <c r="AE1270" s="809"/>
      <c r="AF1270" s="33"/>
    </row>
    <row r="1271" spans="1:32" ht="18" customHeight="1">
      <c r="A1271" s="350" t="s">
        <v>6338</v>
      </c>
      <c r="B1271" s="344" t="s">
        <v>40</v>
      </c>
      <c r="C1271" s="311" t="s">
        <v>3871</v>
      </c>
      <c r="D1271" s="152">
        <v>0.5</v>
      </c>
      <c r="E1271" s="124">
        <v>405</v>
      </c>
      <c r="F1271" s="5" t="s">
        <v>8330</v>
      </c>
      <c r="G1271" s="5"/>
      <c r="H1271" s="5"/>
      <c r="I1271" s="186" t="s">
        <v>8693</v>
      </c>
      <c r="J1271" s="412"/>
      <c r="K1271" s="2" t="s">
        <v>8547</v>
      </c>
      <c r="R1271" s="33">
        <v>0</v>
      </c>
      <c r="S1271" s="33">
        <v>-1</v>
      </c>
      <c r="T1271" s="33">
        <v>0</v>
      </c>
      <c r="U1271" s="33">
        <v>-1</v>
      </c>
      <c r="V1271" s="77">
        <v>340</v>
      </c>
      <c r="W1271" s="272">
        <v>246</v>
      </c>
      <c r="X1271" s="342" t="s">
        <v>9563</v>
      </c>
      <c r="Y1271" s="711"/>
      <c r="Z1271" s="105"/>
      <c r="AA1271" s="105"/>
    </row>
    <row r="1272" spans="1:32" ht="18" customHeight="1">
      <c r="A1272" s="350" t="s">
        <v>6339</v>
      </c>
      <c r="B1272" s="344" t="s">
        <v>691</v>
      </c>
      <c r="C1272" s="311" t="s">
        <v>3871</v>
      </c>
      <c r="D1272" s="152">
        <v>0.5</v>
      </c>
      <c r="E1272" s="124">
        <v>405</v>
      </c>
      <c r="F1272" s="5" t="s">
        <v>8330</v>
      </c>
      <c r="G1272" s="5"/>
      <c r="H1272" s="5"/>
      <c r="I1272" s="186" t="s">
        <v>8693</v>
      </c>
      <c r="J1272" s="412"/>
      <c r="K1272" s="2" t="s">
        <v>8547</v>
      </c>
      <c r="R1272" s="33">
        <v>0</v>
      </c>
      <c r="S1272" s="33">
        <v>-1</v>
      </c>
      <c r="T1272" s="33">
        <v>0</v>
      </c>
      <c r="U1272" s="33">
        <v>-1</v>
      </c>
      <c r="V1272" s="77">
        <v>340</v>
      </c>
      <c r="W1272" s="272">
        <v>246</v>
      </c>
      <c r="X1272" s="342" t="s">
        <v>9563</v>
      </c>
      <c r="Y1272" s="711"/>
      <c r="Z1272" s="105"/>
      <c r="AA1272" s="105"/>
    </row>
    <row r="1273" spans="1:32" ht="18" customHeight="1">
      <c r="A1273" s="350" t="s">
        <v>149</v>
      </c>
      <c r="B1273" s="344" t="s">
        <v>9250</v>
      </c>
      <c r="C1273" s="311" t="s">
        <v>3871</v>
      </c>
      <c r="D1273" s="152">
        <v>0.5</v>
      </c>
      <c r="E1273" s="124">
        <v>405</v>
      </c>
      <c r="F1273" s="5" t="s">
        <v>8330</v>
      </c>
      <c r="G1273" s="5"/>
      <c r="H1273" s="5"/>
      <c r="I1273" s="149" t="s">
        <v>7591</v>
      </c>
      <c r="J1273" s="412"/>
      <c r="K1273" s="2" t="s">
        <v>8547</v>
      </c>
      <c r="R1273" s="33">
        <v>0</v>
      </c>
      <c r="S1273" s="33">
        <v>-1</v>
      </c>
      <c r="T1273" s="33">
        <v>0</v>
      </c>
      <c r="U1273" s="33">
        <v>-1</v>
      </c>
      <c r="V1273" s="77">
        <v>340</v>
      </c>
      <c r="W1273" s="272">
        <v>246</v>
      </c>
      <c r="X1273" s="342" t="s">
        <v>9563</v>
      </c>
      <c r="Y1273" s="711"/>
      <c r="Z1273" s="105"/>
      <c r="AA1273" s="105"/>
    </row>
    <row r="1274" spans="1:32" ht="18" customHeight="1">
      <c r="A1274" s="350" t="s">
        <v>9288</v>
      </c>
      <c r="B1274" s="344" t="s">
        <v>8568</v>
      </c>
      <c r="C1274" s="311" t="s">
        <v>3871</v>
      </c>
      <c r="D1274" s="152">
        <v>0.5</v>
      </c>
      <c r="E1274" s="124">
        <v>405</v>
      </c>
      <c r="F1274" s="5" t="s">
        <v>8330</v>
      </c>
      <c r="G1274" s="5"/>
      <c r="H1274" s="5"/>
      <c r="I1274" s="149" t="s">
        <v>6988</v>
      </c>
      <c r="J1274" s="412"/>
      <c r="K1274" s="2" t="s">
        <v>8547</v>
      </c>
      <c r="R1274" s="33">
        <v>0</v>
      </c>
      <c r="S1274" s="33">
        <v>-1</v>
      </c>
      <c r="T1274" s="33">
        <v>0</v>
      </c>
      <c r="U1274" s="33">
        <v>-1</v>
      </c>
      <c r="V1274" s="77">
        <v>340</v>
      </c>
      <c r="W1274" s="272">
        <v>246</v>
      </c>
      <c r="X1274" s="342" t="s">
        <v>9563</v>
      </c>
      <c r="Y1274" s="711"/>
      <c r="Z1274" s="105"/>
      <c r="AA1274" s="105"/>
    </row>
    <row r="1275" spans="1:32" ht="18" customHeight="1">
      <c r="A1275" s="350" t="s">
        <v>3043</v>
      </c>
      <c r="B1275" s="344" t="s">
        <v>11178</v>
      </c>
      <c r="C1275" s="311" t="s">
        <v>3871</v>
      </c>
      <c r="D1275" s="152">
        <v>0.5</v>
      </c>
      <c r="E1275" s="124">
        <v>405</v>
      </c>
      <c r="F1275" s="5" t="s">
        <v>8330</v>
      </c>
      <c r="G1275" s="5"/>
      <c r="H1275" s="5"/>
      <c r="I1275" s="149" t="s">
        <v>7591</v>
      </c>
      <c r="J1275" s="417" t="s">
        <v>8695</v>
      </c>
      <c r="K1275" s="2" t="s">
        <v>11318</v>
      </c>
      <c r="R1275" s="76" t="s">
        <v>4752</v>
      </c>
      <c r="S1275" s="76" t="s">
        <v>7004</v>
      </c>
      <c r="T1275" s="76" t="s">
        <v>4752</v>
      </c>
      <c r="U1275" s="82" t="s">
        <v>6775</v>
      </c>
      <c r="V1275" s="77">
        <v>340</v>
      </c>
      <c r="W1275" s="272">
        <v>246</v>
      </c>
      <c r="X1275" s="342" t="s">
        <v>9563</v>
      </c>
      <c r="Y1275" s="711"/>
      <c r="Z1275" s="105"/>
      <c r="AA1275" s="105"/>
    </row>
    <row r="1276" spans="1:32" ht="18" customHeight="1">
      <c r="A1276" s="350" t="s">
        <v>3044</v>
      </c>
      <c r="B1276" s="344" t="s">
        <v>3952</v>
      </c>
      <c r="C1276" s="311" t="s">
        <v>3871</v>
      </c>
      <c r="D1276" s="152">
        <v>0.5</v>
      </c>
      <c r="E1276" s="124">
        <v>405</v>
      </c>
      <c r="F1276" s="187" t="s">
        <v>615</v>
      </c>
      <c r="G1276" s="5"/>
      <c r="H1276" s="5"/>
      <c r="I1276" s="149"/>
      <c r="J1276" s="417" t="s">
        <v>8695</v>
      </c>
      <c r="K1276" s="2" t="s">
        <v>11318</v>
      </c>
      <c r="R1276" s="76" t="s">
        <v>4752</v>
      </c>
      <c r="S1276" s="76" t="s">
        <v>7004</v>
      </c>
      <c r="T1276" s="76" t="s">
        <v>4752</v>
      </c>
      <c r="U1276" s="82" t="s">
        <v>6775</v>
      </c>
      <c r="V1276" s="77">
        <v>340</v>
      </c>
      <c r="W1276" s="272">
        <v>246</v>
      </c>
      <c r="X1276" s="342" t="s">
        <v>9563</v>
      </c>
      <c r="Y1276" s="711"/>
      <c r="Z1276" s="105"/>
      <c r="AA1276" s="105"/>
    </row>
    <row r="1277" spans="1:32" ht="18" customHeight="1">
      <c r="A1277" s="350" t="s">
        <v>2646</v>
      </c>
      <c r="B1277" s="344" t="s">
        <v>6363</v>
      </c>
      <c r="C1277" s="311" t="s">
        <v>3871</v>
      </c>
      <c r="D1277" s="152">
        <v>0.5</v>
      </c>
      <c r="E1277" s="124">
        <v>405</v>
      </c>
      <c r="F1277" s="5" t="s">
        <v>8330</v>
      </c>
      <c r="G1277" s="5"/>
      <c r="H1277" s="5"/>
      <c r="I1277" s="149" t="s">
        <v>8696</v>
      </c>
      <c r="J1277" s="417" t="s">
        <v>11431</v>
      </c>
      <c r="K1277" s="2" t="s">
        <v>11318</v>
      </c>
      <c r="R1277" s="76" t="s">
        <v>4752</v>
      </c>
      <c r="S1277" s="76" t="s">
        <v>7004</v>
      </c>
      <c r="T1277" s="76" t="s">
        <v>4752</v>
      </c>
      <c r="U1277" s="82" t="s">
        <v>6775</v>
      </c>
      <c r="V1277" s="77">
        <v>340</v>
      </c>
      <c r="W1277" s="272">
        <v>246</v>
      </c>
      <c r="X1277" s="342" t="s">
        <v>9563</v>
      </c>
      <c r="Y1277" s="711"/>
      <c r="Z1277" s="105"/>
      <c r="AA1277" s="105"/>
      <c r="AB1277" s="105" t="s">
        <v>4985</v>
      </c>
    </row>
    <row r="1278" spans="1:32" ht="18" customHeight="1">
      <c r="A1278" s="350" t="s">
        <v>10522</v>
      </c>
      <c r="B1278" s="344" t="s">
        <v>429</v>
      </c>
      <c r="C1278" s="311" t="s">
        <v>3871</v>
      </c>
      <c r="D1278" s="152">
        <v>0.5</v>
      </c>
      <c r="E1278" s="124">
        <v>405</v>
      </c>
      <c r="F1278" s="187" t="s">
        <v>615</v>
      </c>
      <c r="G1278" s="5"/>
      <c r="H1278" s="5"/>
      <c r="I1278" s="149" t="s">
        <v>12233</v>
      </c>
      <c r="J1278" s="417" t="s">
        <v>365</v>
      </c>
      <c r="K1278" s="2" t="s">
        <v>11318</v>
      </c>
      <c r="R1278" s="76" t="s">
        <v>4752</v>
      </c>
      <c r="S1278" s="76" t="s">
        <v>7004</v>
      </c>
      <c r="T1278" s="76" t="s">
        <v>4752</v>
      </c>
      <c r="U1278" s="82" t="s">
        <v>6775</v>
      </c>
      <c r="V1278" s="77">
        <v>340</v>
      </c>
      <c r="W1278" s="272">
        <v>246</v>
      </c>
      <c r="X1278" s="342" t="s">
        <v>9563</v>
      </c>
      <c r="Y1278" s="711"/>
      <c r="Z1278" s="105"/>
      <c r="AA1278" s="105"/>
    </row>
    <row r="1279" spans="1:32" ht="18" customHeight="1">
      <c r="A1279" s="350" t="s">
        <v>12896</v>
      </c>
      <c r="B1279" s="344" t="s">
        <v>12897</v>
      </c>
      <c r="C1279" s="311" t="s">
        <v>1703</v>
      </c>
      <c r="D1279" s="152">
        <v>0.5</v>
      </c>
      <c r="E1279" s="124">
        <v>413</v>
      </c>
      <c r="F1279" s="187" t="s">
        <v>615</v>
      </c>
      <c r="G1279" s="5"/>
      <c r="H1279" s="5"/>
      <c r="I1279" s="149"/>
      <c r="J1279" s="417" t="s">
        <v>8695</v>
      </c>
      <c r="K1279" s="2" t="s">
        <v>3107</v>
      </c>
      <c r="R1279" s="33">
        <v>0</v>
      </c>
      <c r="S1279" s="33">
        <v>-2</v>
      </c>
      <c r="T1279" s="33">
        <v>0</v>
      </c>
      <c r="U1279" s="33">
        <v>-1</v>
      </c>
      <c r="V1279" s="77">
        <v>340</v>
      </c>
      <c r="W1279" s="272">
        <v>240</v>
      </c>
      <c r="X1279" s="342" t="s">
        <v>3087</v>
      </c>
      <c r="Y1279" s="711"/>
      <c r="Z1279" s="105"/>
      <c r="AA1279" s="105" t="s">
        <v>3103</v>
      </c>
      <c r="AB1279" s="105" t="s">
        <v>4985</v>
      </c>
    </row>
    <row r="1280" spans="1:32" ht="18" customHeight="1">
      <c r="A1280" s="350" t="s">
        <v>5537</v>
      </c>
      <c r="B1280" s="344" t="s">
        <v>6995</v>
      </c>
      <c r="C1280" s="311" t="s">
        <v>11718</v>
      </c>
      <c r="D1280" s="152">
        <v>0.6</v>
      </c>
      <c r="E1280" s="124">
        <v>405</v>
      </c>
      <c r="F1280" s="187" t="s">
        <v>2647</v>
      </c>
      <c r="G1280" s="5" t="s">
        <v>9551</v>
      </c>
      <c r="H1280" s="5" t="s">
        <v>9551</v>
      </c>
      <c r="I1280" s="149"/>
      <c r="J1280" s="417"/>
      <c r="K1280" s="2" t="s">
        <v>4604</v>
      </c>
      <c r="R1280" s="33" t="s">
        <v>873</v>
      </c>
      <c r="S1280" s="33" t="s">
        <v>2089</v>
      </c>
      <c r="T1280" s="33" t="s">
        <v>873</v>
      </c>
      <c r="V1280" s="77">
        <v>328</v>
      </c>
      <c r="W1280" s="272">
        <v>128</v>
      </c>
      <c r="X1280" s="342" t="s">
        <v>3087</v>
      </c>
      <c r="Y1280" s="711"/>
      <c r="Z1280" s="105" t="s">
        <v>1036</v>
      </c>
      <c r="AA1280" s="105"/>
      <c r="AB1280" s="105" t="s">
        <v>4985</v>
      </c>
      <c r="AF1280" s="31" t="s">
        <v>9462</v>
      </c>
    </row>
    <row r="1281" spans="1:27" ht="18" customHeight="1">
      <c r="A1281" s="350"/>
      <c r="B1281" s="344"/>
      <c r="C1281" s="311"/>
      <c r="D1281" s="152"/>
      <c r="E1281" s="124" t="s">
        <v>1035</v>
      </c>
      <c r="F1281" s="5"/>
      <c r="G1281" s="5"/>
      <c r="H1281" s="5"/>
      <c r="I1281" s="149"/>
      <c r="J1281" s="412"/>
      <c r="W1281" s="272" t="s">
        <v>6491</v>
      </c>
      <c r="Y1281" s="711"/>
      <c r="Z1281" s="105"/>
      <c r="AA1281" s="105"/>
    </row>
    <row r="1282" spans="1:27" ht="18" customHeight="1">
      <c r="A1282" s="350" t="s">
        <v>2420</v>
      </c>
      <c r="B1282" s="344" t="s">
        <v>2683</v>
      </c>
      <c r="C1282" s="140" t="s">
        <v>12108</v>
      </c>
      <c r="D1282" s="138">
        <v>0.6</v>
      </c>
      <c r="E1282" s="141" t="s">
        <v>10515</v>
      </c>
      <c r="F1282" s="4" t="s">
        <v>11224</v>
      </c>
      <c r="G1282" s="4" t="s">
        <v>9551</v>
      </c>
      <c r="H1282" s="4" t="s">
        <v>9551</v>
      </c>
      <c r="I1282" s="141" t="s">
        <v>11500</v>
      </c>
      <c r="J1282" s="378"/>
      <c r="K1282" s="2" t="s">
        <v>5496</v>
      </c>
      <c r="R1282" s="33">
        <v>0</v>
      </c>
      <c r="S1282" s="33">
        <v>-2</v>
      </c>
      <c r="T1282" s="33">
        <v>0</v>
      </c>
      <c r="U1282" s="33">
        <v>-1</v>
      </c>
      <c r="V1282" s="77">
        <v>461</v>
      </c>
      <c r="W1282" s="272">
        <v>292.5</v>
      </c>
      <c r="X1282" s="342" t="s">
        <v>9563</v>
      </c>
      <c r="Y1282" s="711"/>
      <c r="Z1282" s="105"/>
      <c r="AA1282" s="105"/>
    </row>
    <row r="1283" spans="1:27" ht="18" customHeight="1">
      <c r="A1283" s="350" t="s">
        <v>1930</v>
      </c>
      <c r="B1283" s="344" t="s">
        <v>162</v>
      </c>
      <c r="C1283" s="80" t="s">
        <v>2532</v>
      </c>
      <c r="D1283" s="123">
        <v>0.6</v>
      </c>
      <c r="E1283" s="114" t="s">
        <v>927</v>
      </c>
      <c r="F1283" s="3" t="s">
        <v>11224</v>
      </c>
      <c r="G1283" s="3" t="s">
        <v>9551</v>
      </c>
      <c r="H1283" s="3" t="s">
        <v>9551</v>
      </c>
      <c r="I1283" s="114" t="s">
        <v>11500</v>
      </c>
      <c r="J1283" s="375"/>
      <c r="K1283" s="2" t="s">
        <v>5496</v>
      </c>
      <c r="R1283" s="33">
        <v>0</v>
      </c>
      <c r="S1283" s="33">
        <v>-2</v>
      </c>
      <c r="T1283" s="33">
        <v>0</v>
      </c>
      <c r="U1283" s="33">
        <v>-1</v>
      </c>
      <c r="V1283" s="77">
        <v>461</v>
      </c>
      <c r="W1283" s="272">
        <v>292.5</v>
      </c>
      <c r="X1283" s="342" t="s">
        <v>9563</v>
      </c>
      <c r="Y1283" s="711"/>
      <c r="Z1283" s="105"/>
      <c r="AA1283" s="105"/>
    </row>
    <row r="1284" spans="1:27" ht="18" customHeight="1">
      <c r="A1284" s="350" t="s">
        <v>8190</v>
      </c>
      <c r="B1284" s="344" t="s">
        <v>17</v>
      </c>
      <c r="C1284" s="140" t="s">
        <v>2532</v>
      </c>
      <c r="D1284" s="138">
        <v>0.6</v>
      </c>
      <c r="E1284" s="141" t="s">
        <v>927</v>
      </c>
      <c r="F1284" s="4" t="s">
        <v>11224</v>
      </c>
      <c r="G1284" s="4" t="s">
        <v>9551</v>
      </c>
      <c r="H1284" s="4" t="s">
        <v>9551</v>
      </c>
      <c r="I1284" s="141" t="s">
        <v>11500</v>
      </c>
      <c r="J1284" s="378"/>
      <c r="K1284" s="2" t="s">
        <v>5496</v>
      </c>
      <c r="R1284" s="33">
        <v>0</v>
      </c>
      <c r="S1284" s="33">
        <v>-2</v>
      </c>
      <c r="T1284" s="33">
        <v>0</v>
      </c>
      <c r="U1284" s="33">
        <v>-1</v>
      </c>
      <c r="V1284" s="77">
        <v>461</v>
      </c>
      <c r="W1284" s="272">
        <v>292.5</v>
      </c>
      <c r="X1284" s="342" t="s">
        <v>9563</v>
      </c>
      <c r="Y1284" s="711"/>
      <c r="Z1284" s="105"/>
      <c r="AA1284" s="105"/>
    </row>
    <row r="1285" spans="1:27" ht="18" customHeight="1">
      <c r="A1285" s="350" t="s">
        <v>8191</v>
      </c>
      <c r="B1285" s="344" t="s">
        <v>6652</v>
      </c>
      <c r="C1285" s="80" t="s">
        <v>10949</v>
      </c>
      <c r="D1285" s="123">
        <v>0.5</v>
      </c>
      <c r="E1285" s="114" t="s">
        <v>927</v>
      </c>
      <c r="F1285" s="188" t="s">
        <v>4368</v>
      </c>
      <c r="G1285" s="3" t="s">
        <v>9551</v>
      </c>
      <c r="H1285" s="3" t="s">
        <v>9551</v>
      </c>
      <c r="I1285" s="114" t="s">
        <v>4409</v>
      </c>
      <c r="J1285" s="375"/>
      <c r="K1285" s="2" t="s">
        <v>5496</v>
      </c>
      <c r="R1285" s="33">
        <v>0</v>
      </c>
      <c r="S1285" s="33">
        <v>-2</v>
      </c>
      <c r="T1285" s="33">
        <v>0</v>
      </c>
      <c r="U1285" s="33">
        <v>-1</v>
      </c>
      <c r="V1285" s="77">
        <v>461</v>
      </c>
      <c r="W1285" s="272">
        <v>292.5</v>
      </c>
      <c r="X1285" s="342" t="s">
        <v>9563</v>
      </c>
      <c r="Y1285" s="711"/>
      <c r="Z1285" s="105"/>
      <c r="AA1285" s="105"/>
    </row>
    <row r="1286" spans="1:27" ht="18" customHeight="1">
      <c r="A1286" s="350" t="s">
        <v>10158</v>
      </c>
      <c r="B1286" s="344" t="s">
        <v>1112</v>
      </c>
      <c r="C1286" s="140" t="s">
        <v>10949</v>
      </c>
      <c r="D1286" s="138">
        <v>0.5</v>
      </c>
      <c r="E1286" s="141" t="s">
        <v>927</v>
      </c>
      <c r="F1286" s="189" t="s">
        <v>4368</v>
      </c>
      <c r="G1286" s="4" t="s">
        <v>9551</v>
      </c>
      <c r="H1286" s="4" t="s">
        <v>9551</v>
      </c>
      <c r="I1286" s="141" t="s">
        <v>4409</v>
      </c>
      <c r="J1286" s="418" t="s">
        <v>4134</v>
      </c>
      <c r="K1286" s="2" t="s">
        <v>5496</v>
      </c>
      <c r="R1286" s="33">
        <v>0</v>
      </c>
      <c r="S1286" s="33">
        <v>-2</v>
      </c>
      <c r="T1286" s="33">
        <v>0</v>
      </c>
      <c r="U1286" s="33">
        <v>-1</v>
      </c>
      <c r="V1286" s="77">
        <v>461</v>
      </c>
      <c r="W1286" s="272">
        <v>292.5</v>
      </c>
      <c r="X1286" s="342" t="s">
        <v>9563</v>
      </c>
      <c r="Y1286" s="724"/>
      <c r="Z1286" s="105"/>
      <c r="AA1286" s="105"/>
    </row>
    <row r="1287" spans="1:27" ht="18" customHeight="1">
      <c r="A1287" s="350" t="s">
        <v>7423</v>
      </c>
      <c r="B1287" s="344" t="s">
        <v>1113</v>
      </c>
      <c r="C1287" s="80" t="s">
        <v>39</v>
      </c>
      <c r="D1287" s="123">
        <v>0.5</v>
      </c>
      <c r="E1287" s="114" t="s">
        <v>2208</v>
      </c>
      <c r="F1287" s="188" t="s">
        <v>4368</v>
      </c>
      <c r="G1287" s="3" t="s">
        <v>9551</v>
      </c>
      <c r="H1287" s="3" t="s">
        <v>9551</v>
      </c>
      <c r="I1287" s="114" t="s">
        <v>4409</v>
      </c>
      <c r="J1287" s="375"/>
      <c r="K1287" s="2" t="s">
        <v>5496</v>
      </c>
      <c r="R1287" s="33">
        <v>0</v>
      </c>
      <c r="S1287" s="33">
        <v>-2</v>
      </c>
      <c r="T1287" s="33">
        <v>0</v>
      </c>
      <c r="U1287" s="33">
        <v>-1</v>
      </c>
      <c r="V1287" s="77">
        <v>461</v>
      </c>
      <c r="W1287" s="272">
        <v>292.5</v>
      </c>
      <c r="X1287" s="342" t="s">
        <v>9563</v>
      </c>
      <c r="Y1287" s="711"/>
      <c r="Z1287" s="105"/>
      <c r="AA1287" s="105"/>
    </row>
    <row r="1288" spans="1:27" ht="18" customHeight="1">
      <c r="A1288" s="350" t="s">
        <v>1433</v>
      </c>
      <c r="B1288" s="344" t="s">
        <v>430</v>
      </c>
      <c r="C1288" s="140" t="s">
        <v>2532</v>
      </c>
      <c r="D1288" s="138">
        <v>0.5</v>
      </c>
      <c r="E1288" s="141" t="s">
        <v>927</v>
      </c>
      <c r="F1288" s="4" t="s">
        <v>11224</v>
      </c>
      <c r="G1288" s="4" t="s">
        <v>9551</v>
      </c>
      <c r="H1288" s="4" t="s">
        <v>9551</v>
      </c>
      <c r="I1288" s="141" t="s">
        <v>4409</v>
      </c>
      <c r="J1288" s="378"/>
      <c r="K1288" s="2" t="s">
        <v>5496</v>
      </c>
      <c r="R1288" s="33">
        <v>0</v>
      </c>
      <c r="S1288" s="33">
        <v>-2</v>
      </c>
      <c r="T1288" s="33">
        <v>0</v>
      </c>
      <c r="U1288" s="33">
        <v>-1</v>
      </c>
      <c r="V1288" s="77">
        <v>461</v>
      </c>
      <c r="W1288" s="272">
        <v>292.5</v>
      </c>
      <c r="X1288" s="342" t="s">
        <v>9563</v>
      </c>
      <c r="Y1288" s="711"/>
      <c r="Z1288" s="105"/>
      <c r="AA1288" s="105"/>
    </row>
    <row r="1289" spans="1:27" ht="18" customHeight="1">
      <c r="A1289" s="350" t="s">
        <v>7425</v>
      </c>
      <c r="B1289" s="344" t="s">
        <v>5954</v>
      </c>
      <c r="C1289" s="80" t="s">
        <v>10949</v>
      </c>
      <c r="D1289" s="123">
        <v>0.6</v>
      </c>
      <c r="E1289" s="114" t="s">
        <v>927</v>
      </c>
      <c r="F1289" s="3" t="s">
        <v>8330</v>
      </c>
      <c r="G1289" s="185"/>
      <c r="H1289" s="185"/>
      <c r="I1289" s="114" t="s">
        <v>6351</v>
      </c>
      <c r="J1289" s="375"/>
      <c r="K1289" s="2" t="s">
        <v>2136</v>
      </c>
      <c r="R1289" s="33">
        <v>0</v>
      </c>
      <c r="S1289" s="33">
        <v>-2</v>
      </c>
      <c r="T1289" s="33">
        <v>0</v>
      </c>
      <c r="U1289" s="33">
        <v>-1</v>
      </c>
      <c r="V1289" s="77">
        <v>420</v>
      </c>
      <c r="W1289" s="272">
        <v>297</v>
      </c>
      <c r="X1289" s="342" t="s">
        <v>9563</v>
      </c>
      <c r="Y1289" s="711"/>
      <c r="Z1289" s="105"/>
      <c r="AA1289" s="105"/>
    </row>
    <row r="1290" spans="1:27" ht="18" customHeight="1">
      <c r="A1290" s="350" t="s">
        <v>7426</v>
      </c>
      <c r="B1290" s="344" t="s">
        <v>8326</v>
      </c>
      <c r="C1290" s="140" t="s">
        <v>11475</v>
      </c>
      <c r="D1290" s="138">
        <v>0.6</v>
      </c>
      <c r="E1290" s="141" t="s">
        <v>6107</v>
      </c>
      <c r="F1290" s="4" t="s">
        <v>8330</v>
      </c>
      <c r="G1290" s="183"/>
      <c r="H1290" s="183"/>
      <c r="I1290" s="141"/>
      <c r="J1290" s="378"/>
      <c r="K1290" s="2" t="s">
        <v>2136</v>
      </c>
      <c r="R1290" s="33">
        <v>0</v>
      </c>
      <c r="S1290" s="33">
        <v>-2</v>
      </c>
      <c r="T1290" s="33">
        <v>0</v>
      </c>
      <c r="U1290" s="33">
        <v>-1</v>
      </c>
      <c r="V1290" s="77">
        <v>420</v>
      </c>
      <c r="W1290" s="272">
        <v>297</v>
      </c>
      <c r="X1290" s="342" t="s">
        <v>9563</v>
      </c>
      <c r="Y1290" s="711"/>
      <c r="Z1290" s="105"/>
      <c r="AA1290" s="105"/>
    </row>
    <row r="1291" spans="1:27" ht="18" customHeight="1">
      <c r="A1291" s="350" t="s">
        <v>11620</v>
      </c>
      <c r="B1291" s="344" t="s">
        <v>8327</v>
      </c>
      <c r="C1291" s="80" t="s">
        <v>11475</v>
      </c>
      <c r="D1291" s="123">
        <v>0.6</v>
      </c>
      <c r="E1291" s="114" t="s">
        <v>11922</v>
      </c>
      <c r="F1291" s="3" t="s">
        <v>8330</v>
      </c>
      <c r="G1291" s="3" t="s">
        <v>1808</v>
      </c>
      <c r="H1291" s="185"/>
      <c r="I1291" s="114" t="s">
        <v>7291</v>
      </c>
      <c r="J1291" s="406"/>
      <c r="K1291" s="2" t="s">
        <v>7868</v>
      </c>
      <c r="R1291" s="33">
        <v>0</v>
      </c>
      <c r="S1291" s="33">
        <v>-2</v>
      </c>
      <c r="T1291" s="33">
        <v>0</v>
      </c>
      <c r="U1291" s="33">
        <v>-1</v>
      </c>
      <c r="V1291" s="77">
        <v>297</v>
      </c>
      <c r="W1291" s="272">
        <v>207</v>
      </c>
      <c r="X1291" s="342" t="s">
        <v>9563</v>
      </c>
      <c r="Y1291" s="711"/>
      <c r="Z1291" s="105"/>
      <c r="AA1291" s="105"/>
    </row>
    <row r="1292" spans="1:27" ht="18" customHeight="1">
      <c r="A1292" s="350" t="s">
        <v>12214</v>
      </c>
      <c r="B1292" s="344"/>
      <c r="C1292" s="140" t="s">
        <v>12108</v>
      </c>
      <c r="D1292" s="138">
        <v>0.5</v>
      </c>
      <c r="E1292" s="141" t="s">
        <v>11970</v>
      </c>
      <c r="F1292" s="4" t="s">
        <v>11224</v>
      </c>
      <c r="G1292" s="4" t="s">
        <v>9551</v>
      </c>
      <c r="H1292" s="4" t="s">
        <v>9551</v>
      </c>
      <c r="I1292" s="141"/>
      <c r="J1292" s="378"/>
      <c r="K1292" s="2" t="s">
        <v>11667</v>
      </c>
      <c r="R1292" s="33">
        <v>0</v>
      </c>
      <c r="S1292" s="33">
        <v>-2</v>
      </c>
      <c r="T1292" s="33">
        <v>0</v>
      </c>
      <c r="U1292" s="33">
        <v>-1</v>
      </c>
      <c r="V1292" s="77">
        <v>493</v>
      </c>
      <c r="W1292" s="272">
        <v>340</v>
      </c>
      <c r="Y1292" s="711"/>
      <c r="Z1292" s="105"/>
      <c r="AA1292" s="105"/>
    </row>
    <row r="1293" spans="1:27" ht="18" customHeight="1">
      <c r="A1293" s="350" t="s">
        <v>884</v>
      </c>
      <c r="B1293" s="344" t="s">
        <v>9714</v>
      </c>
      <c r="C1293" s="80" t="s">
        <v>8554</v>
      </c>
      <c r="D1293" s="123">
        <v>0.5</v>
      </c>
      <c r="E1293" s="114" t="s">
        <v>9320</v>
      </c>
      <c r="F1293" s="3" t="s">
        <v>8330</v>
      </c>
      <c r="G1293" s="3" t="s">
        <v>6917</v>
      </c>
      <c r="H1293" s="3" t="s">
        <v>6917</v>
      </c>
      <c r="I1293" s="114" t="s">
        <v>3763</v>
      </c>
      <c r="J1293" s="375"/>
      <c r="K1293" s="2" t="s">
        <v>2136</v>
      </c>
      <c r="R1293" s="33">
        <v>0</v>
      </c>
      <c r="S1293" s="33">
        <v>-2</v>
      </c>
      <c r="T1293" s="33">
        <v>0</v>
      </c>
      <c r="U1293" s="33">
        <v>-1</v>
      </c>
      <c r="V1293" s="77">
        <v>420</v>
      </c>
      <c r="W1293" s="272">
        <v>297</v>
      </c>
      <c r="X1293" s="342" t="s">
        <v>9563</v>
      </c>
      <c r="Y1293" s="711"/>
      <c r="Z1293" s="105"/>
      <c r="AA1293" s="105"/>
    </row>
    <row r="1294" spans="1:27" ht="18" customHeight="1">
      <c r="A1294" s="350" t="s">
        <v>7424</v>
      </c>
      <c r="B1294" s="344" t="s">
        <v>12273</v>
      </c>
      <c r="C1294" s="140" t="s">
        <v>3871</v>
      </c>
      <c r="D1294" s="138">
        <v>0.6</v>
      </c>
      <c r="E1294" s="141" t="s">
        <v>10937</v>
      </c>
      <c r="F1294" s="4" t="s">
        <v>8330</v>
      </c>
      <c r="G1294" s="3" t="s">
        <v>6917</v>
      </c>
      <c r="H1294" s="3" t="s">
        <v>6917</v>
      </c>
      <c r="I1294" s="141" t="s">
        <v>10937</v>
      </c>
      <c r="J1294" s="378"/>
      <c r="K1294" s="2" t="s">
        <v>12727</v>
      </c>
      <c r="R1294" s="33">
        <v>0</v>
      </c>
      <c r="S1294" s="33">
        <v>-2</v>
      </c>
      <c r="T1294" s="33">
        <v>0</v>
      </c>
      <c r="U1294" s="33">
        <v>-1</v>
      </c>
      <c r="V1294" s="77">
        <v>297</v>
      </c>
      <c r="W1294" s="272">
        <v>207</v>
      </c>
      <c r="X1294" s="342" t="s">
        <v>9563</v>
      </c>
      <c r="Y1294" s="711"/>
      <c r="Z1294" s="105"/>
      <c r="AA1294" s="105"/>
    </row>
    <row r="1295" spans="1:27" ht="18" customHeight="1">
      <c r="A1295" s="350" t="s">
        <v>3091</v>
      </c>
      <c r="B1295" s="344" t="s">
        <v>1527</v>
      </c>
      <c r="C1295" s="80" t="s">
        <v>3871</v>
      </c>
      <c r="D1295" s="123">
        <v>0.5</v>
      </c>
      <c r="E1295" s="114" t="s">
        <v>1166</v>
      </c>
      <c r="F1295" s="3" t="s">
        <v>8330</v>
      </c>
      <c r="G1295" s="3" t="s">
        <v>6917</v>
      </c>
      <c r="H1295" s="3" t="s">
        <v>6917</v>
      </c>
      <c r="I1295" s="114" t="s">
        <v>7093</v>
      </c>
      <c r="J1295" s="375"/>
      <c r="K1295" s="2" t="s">
        <v>2136</v>
      </c>
      <c r="R1295" s="33">
        <v>0</v>
      </c>
      <c r="S1295" s="33">
        <v>-2</v>
      </c>
      <c r="T1295" s="33">
        <v>0</v>
      </c>
      <c r="U1295" s="33">
        <v>-1</v>
      </c>
      <c r="V1295" s="77">
        <v>435</v>
      </c>
      <c r="W1295" s="272">
        <v>312</v>
      </c>
      <c r="X1295" s="342" t="s">
        <v>9563</v>
      </c>
      <c r="Y1295" s="711"/>
      <c r="Z1295" s="105"/>
      <c r="AA1295" s="105"/>
    </row>
    <row r="1296" spans="1:27" ht="18" customHeight="1">
      <c r="A1296" s="350" t="s">
        <v>7373</v>
      </c>
      <c r="B1296" s="344" t="s">
        <v>6694</v>
      </c>
      <c r="C1296" s="140" t="s">
        <v>9963</v>
      </c>
      <c r="D1296" s="138">
        <v>0.5</v>
      </c>
      <c r="E1296" s="141" t="s">
        <v>6107</v>
      </c>
      <c r="F1296" s="4" t="s">
        <v>11224</v>
      </c>
      <c r="G1296" s="4" t="s">
        <v>9551</v>
      </c>
      <c r="H1296" s="4" t="s">
        <v>9551</v>
      </c>
      <c r="I1296" s="141" t="s">
        <v>4409</v>
      </c>
      <c r="J1296" s="384" t="s">
        <v>3741</v>
      </c>
      <c r="K1296" s="2" t="s">
        <v>5496</v>
      </c>
      <c r="R1296" s="33">
        <v>0</v>
      </c>
      <c r="S1296" s="33">
        <v>-2</v>
      </c>
      <c r="T1296" s="33">
        <v>0</v>
      </c>
      <c r="U1296" s="33">
        <v>-1</v>
      </c>
      <c r="V1296" s="77">
        <v>461</v>
      </c>
      <c r="W1296" s="272">
        <v>290</v>
      </c>
      <c r="X1296" s="342" t="s">
        <v>9563</v>
      </c>
      <c r="Y1296" s="711"/>
      <c r="Z1296" s="105"/>
      <c r="AA1296" s="105"/>
    </row>
    <row r="1297" spans="1:28" ht="18" customHeight="1">
      <c r="A1297" s="350" t="s">
        <v>885</v>
      </c>
      <c r="B1297" s="344" t="s">
        <v>6947</v>
      </c>
      <c r="C1297" s="80" t="s">
        <v>5064</v>
      </c>
      <c r="D1297" s="123">
        <v>0.6</v>
      </c>
      <c r="E1297" s="114" t="s">
        <v>6437</v>
      </c>
      <c r="F1297" s="3" t="s">
        <v>8330</v>
      </c>
      <c r="G1297" s="3" t="s">
        <v>6917</v>
      </c>
      <c r="H1297" s="3" t="s">
        <v>6917</v>
      </c>
      <c r="I1297" s="114" t="s">
        <v>6987</v>
      </c>
      <c r="K1297" s="2" t="s">
        <v>7868</v>
      </c>
      <c r="R1297" s="33">
        <v>0</v>
      </c>
      <c r="S1297" s="33">
        <v>-2</v>
      </c>
      <c r="T1297" s="33">
        <v>0</v>
      </c>
      <c r="U1297" s="33">
        <v>-1</v>
      </c>
      <c r="V1297" s="77">
        <v>297</v>
      </c>
      <c r="W1297" s="272">
        <v>207</v>
      </c>
      <c r="X1297" s="342" t="s">
        <v>9563</v>
      </c>
      <c r="Y1297" s="711"/>
      <c r="Z1297" s="105"/>
      <c r="AA1297" s="105"/>
    </row>
    <row r="1298" spans="1:28" ht="18" customHeight="1">
      <c r="A1298" s="350" t="s">
        <v>3329</v>
      </c>
      <c r="B1298" s="344" t="s">
        <v>7377</v>
      </c>
      <c r="C1298" s="306" t="s">
        <v>9963</v>
      </c>
      <c r="D1298" s="151">
        <v>0.5</v>
      </c>
      <c r="E1298" s="147" t="s">
        <v>6107</v>
      </c>
      <c r="F1298" s="88" t="s">
        <v>11224</v>
      </c>
      <c r="G1298" s="88" t="s">
        <v>9551</v>
      </c>
      <c r="H1298" s="88" t="s">
        <v>9551</v>
      </c>
      <c r="I1298" s="147" t="s">
        <v>3511</v>
      </c>
      <c r="J1298" s="419" t="s">
        <v>5232</v>
      </c>
      <c r="M1298" s="22" t="s">
        <v>2137</v>
      </c>
      <c r="R1298" s="33">
        <v>0</v>
      </c>
      <c r="S1298" s="33">
        <v>-2</v>
      </c>
      <c r="T1298" s="33">
        <v>0</v>
      </c>
      <c r="U1298" s="33">
        <v>-1</v>
      </c>
      <c r="V1298" s="77">
        <v>461</v>
      </c>
      <c r="W1298" s="272">
        <v>292.5</v>
      </c>
      <c r="X1298" s="342" t="s">
        <v>9563</v>
      </c>
      <c r="Y1298" s="711"/>
      <c r="Z1298" s="105"/>
      <c r="AA1298" s="105"/>
    </row>
    <row r="1299" spans="1:28" ht="18" customHeight="1">
      <c r="A1299" s="350" t="s">
        <v>576</v>
      </c>
      <c r="B1299" s="344" t="s">
        <v>7369</v>
      </c>
      <c r="C1299" s="80" t="s">
        <v>8214</v>
      </c>
      <c r="D1299" s="123">
        <v>0.6</v>
      </c>
      <c r="E1299" s="114" t="s">
        <v>11843</v>
      </c>
      <c r="F1299" s="3" t="s">
        <v>8330</v>
      </c>
      <c r="G1299" s="3" t="s">
        <v>6917</v>
      </c>
      <c r="H1299" s="3" t="s">
        <v>6917</v>
      </c>
      <c r="I1299" s="114" t="s">
        <v>7617</v>
      </c>
      <c r="J1299" s="420"/>
      <c r="K1299" s="2" t="s">
        <v>2228</v>
      </c>
      <c r="L1299" s="2" t="s">
        <v>5331</v>
      </c>
      <c r="R1299" s="33">
        <v>0</v>
      </c>
      <c r="S1299" s="33">
        <v>-2</v>
      </c>
      <c r="T1299" s="33">
        <v>0</v>
      </c>
      <c r="U1299" s="33">
        <v>-1</v>
      </c>
      <c r="V1299" s="77">
        <v>297</v>
      </c>
      <c r="W1299" s="272">
        <v>207</v>
      </c>
      <c r="X1299" s="342" t="s">
        <v>9563</v>
      </c>
      <c r="Y1299" s="711"/>
      <c r="Z1299" s="105"/>
      <c r="AA1299" s="105"/>
    </row>
    <row r="1300" spans="1:28" ht="18" customHeight="1">
      <c r="A1300" s="350" t="s">
        <v>11444</v>
      </c>
      <c r="B1300" s="344" t="s">
        <v>11745</v>
      </c>
      <c r="C1300" s="140" t="s">
        <v>11199</v>
      </c>
      <c r="D1300" s="138">
        <v>0.5</v>
      </c>
      <c r="E1300" s="141" t="s">
        <v>712</v>
      </c>
      <c r="F1300" s="4" t="s">
        <v>8330</v>
      </c>
      <c r="G1300" s="3" t="s">
        <v>6917</v>
      </c>
      <c r="H1300" s="3" t="s">
        <v>6917</v>
      </c>
      <c r="I1300" s="141" t="s">
        <v>3763</v>
      </c>
      <c r="J1300" s="378"/>
      <c r="K1300" s="2" t="s">
        <v>2136</v>
      </c>
      <c r="R1300" s="33">
        <v>0</v>
      </c>
      <c r="S1300" s="33">
        <v>-2</v>
      </c>
      <c r="T1300" s="33">
        <v>0</v>
      </c>
      <c r="U1300" s="33">
        <v>-1</v>
      </c>
      <c r="V1300" s="77">
        <v>420</v>
      </c>
      <c r="W1300" s="272">
        <v>297</v>
      </c>
      <c r="X1300" s="342" t="s">
        <v>9563</v>
      </c>
      <c r="Y1300" s="711"/>
      <c r="Z1300" s="105"/>
      <c r="AA1300" s="105"/>
    </row>
    <row r="1301" spans="1:28" ht="18" customHeight="1">
      <c r="A1301" s="350" t="s">
        <v>11445</v>
      </c>
      <c r="B1301" s="344" t="s">
        <v>5148</v>
      </c>
      <c r="C1301" s="80" t="s">
        <v>3871</v>
      </c>
      <c r="D1301" s="123">
        <v>0.5</v>
      </c>
      <c r="E1301" s="114" t="s">
        <v>1166</v>
      </c>
      <c r="F1301" s="3" t="s">
        <v>8330</v>
      </c>
      <c r="G1301" s="3" t="s">
        <v>6917</v>
      </c>
      <c r="H1301" s="3" t="s">
        <v>6917</v>
      </c>
      <c r="I1301" s="114" t="s">
        <v>7903</v>
      </c>
      <c r="J1301" s="421" t="s">
        <v>2229</v>
      </c>
      <c r="L1301" s="2" t="s">
        <v>2136</v>
      </c>
      <c r="R1301" s="33">
        <v>0</v>
      </c>
      <c r="S1301" s="33">
        <v>-2</v>
      </c>
      <c r="T1301" s="33">
        <v>0</v>
      </c>
      <c r="U1301" s="33">
        <v>-1</v>
      </c>
      <c r="V1301" s="77">
        <v>420</v>
      </c>
      <c r="W1301" s="272">
        <v>297</v>
      </c>
      <c r="X1301" s="342" t="s">
        <v>9563</v>
      </c>
      <c r="Y1301" s="711"/>
      <c r="Z1301" s="105"/>
      <c r="AA1301" s="105"/>
    </row>
    <row r="1302" spans="1:28" ht="18" customHeight="1">
      <c r="A1302" s="350" t="s">
        <v>4796</v>
      </c>
      <c r="B1302" s="344" t="s">
        <v>1283</v>
      </c>
      <c r="C1302" s="140" t="s">
        <v>5064</v>
      </c>
      <c r="D1302" s="138">
        <v>0.6</v>
      </c>
      <c r="E1302" s="141" t="s">
        <v>6437</v>
      </c>
      <c r="F1302" s="4" t="s">
        <v>8330</v>
      </c>
      <c r="G1302" s="3" t="s">
        <v>6917</v>
      </c>
      <c r="H1302" s="3" t="s">
        <v>6917</v>
      </c>
      <c r="I1302" s="141" t="s">
        <v>2230</v>
      </c>
      <c r="J1302" s="378"/>
      <c r="K1302" s="2" t="s">
        <v>7868</v>
      </c>
      <c r="R1302" s="33">
        <v>0</v>
      </c>
      <c r="S1302" s="33">
        <v>-2</v>
      </c>
      <c r="T1302" s="33">
        <v>0</v>
      </c>
      <c r="U1302" s="33">
        <v>-1</v>
      </c>
      <c r="V1302" s="77">
        <v>297</v>
      </c>
      <c r="W1302" s="272">
        <v>207</v>
      </c>
      <c r="X1302" s="342" t="s">
        <v>9563</v>
      </c>
      <c r="Y1302" s="711"/>
      <c r="Z1302" s="105"/>
      <c r="AA1302" s="105"/>
      <c r="AB1302" s="105" t="s">
        <v>4985</v>
      </c>
    </row>
    <row r="1303" spans="1:28" ht="18" customHeight="1">
      <c r="A1303" s="350" t="s">
        <v>11446</v>
      </c>
      <c r="B1303" s="344" t="s">
        <v>1284</v>
      </c>
      <c r="C1303" s="80" t="s">
        <v>2867</v>
      </c>
      <c r="D1303" s="123">
        <v>0.6</v>
      </c>
      <c r="E1303" s="114" t="s">
        <v>1166</v>
      </c>
      <c r="F1303" s="3" t="s">
        <v>11224</v>
      </c>
      <c r="G1303" s="3" t="s">
        <v>9551</v>
      </c>
      <c r="H1303" s="3" t="s">
        <v>9551</v>
      </c>
      <c r="I1303" s="114" t="s">
        <v>431</v>
      </c>
      <c r="J1303" s="406" t="s">
        <v>3741</v>
      </c>
      <c r="K1303" s="2" t="s">
        <v>11667</v>
      </c>
      <c r="R1303" s="33">
        <v>0</v>
      </c>
      <c r="S1303" s="33">
        <v>-2</v>
      </c>
      <c r="T1303" s="33">
        <v>0</v>
      </c>
      <c r="U1303" s="33">
        <v>-1</v>
      </c>
      <c r="V1303" s="77">
        <v>493</v>
      </c>
      <c r="W1303" s="272">
        <v>340</v>
      </c>
      <c r="X1303" s="342" t="s">
        <v>9563</v>
      </c>
      <c r="Y1303" s="711"/>
      <c r="Z1303" s="105"/>
      <c r="AA1303" s="105"/>
    </row>
    <row r="1304" spans="1:28" ht="18" customHeight="1">
      <c r="A1304" s="350" t="s">
        <v>10041</v>
      </c>
      <c r="B1304" s="344" t="s">
        <v>5391</v>
      </c>
      <c r="C1304" s="140" t="s">
        <v>8194</v>
      </c>
      <c r="D1304" s="138">
        <v>0.6</v>
      </c>
      <c r="E1304" s="124">
        <v>405</v>
      </c>
      <c r="F1304" s="4" t="s">
        <v>11224</v>
      </c>
      <c r="G1304" s="4" t="s">
        <v>9551</v>
      </c>
      <c r="H1304" s="4" t="s">
        <v>9551</v>
      </c>
      <c r="I1304" s="141" t="s">
        <v>1941</v>
      </c>
      <c r="J1304" s="378"/>
      <c r="K1304" s="2" t="s">
        <v>2231</v>
      </c>
      <c r="L1304" s="2" t="s">
        <v>5331</v>
      </c>
      <c r="R1304" s="33">
        <v>0</v>
      </c>
      <c r="S1304" s="33">
        <v>-2</v>
      </c>
      <c r="T1304" s="33">
        <v>0</v>
      </c>
      <c r="U1304" s="33">
        <v>-1</v>
      </c>
      <c r="V1304" s="77">
        <v>297</v>
      </c>
      <c r="W1304" s="272">
        <v>207</v>
      </c>
      <c r="X1304" s="342" t="s">
        <v>9563</v>
      </c>
      <c r="Y1304" s="711"/>
      <c r="Z1304" s="105"/>
      <c r="AA1304" s="105"/>
    </row>
    <row r="1305" spans="1:28" ht="18" customHeight="1">
      <c r="A1305" s="350" t="s">
        <v>10042</v>
      </c>
      <c r="B1305" s="344" t="s">
        <v>8007</v>
      </c>
      <c r="C1305" s="80" t="s">
        <v>8554</v>
      </c>
      <c r="D1305" s="123">
        <v>0.6</v>
      </c>
      <c r="E1305" s="114" t="s">
        <v>11662</v>
      </c>
      <c r="F1305" s="3" t="s">
        <v>8330</v>
      </c>
      <c r="G1305" s="3" t="s">
        <v>6917</v>
      </c>
      <c r="H1305" s="3" t="s">
        <v>6917</v>
      </c>
      <c r="I1305" s="114" t="s">
        <v>6531</v>
      </c>
      <c r="J1305" s="375"/>
      <c r="K1305" s="2" t="s">
        <v>7868</v>
      </c>
      <c r="R1305" s="33">
        <v>0</v>
      </c>
      <c r="S1305" s="33">
        <v>-2</v>
      </c>
      <c r="T1305" s="33">
        <v>0</v>
      </c>
      <c r="U1305" s="33">
        <v>-1</v>
      </c>
      <c r="V1305" s="77">
        <v>297</v>
      </c>
      <c r="W1305" s="272">
        <v>207</v>
      </c>
      <c r="X1305" s="342" t="s">
        <v>9563</v>
      </c>
      <c r="Y1305" s="711"/>
      <c r="Z1305" s="105"/>
      <c r="AA1305" s="105"/>
    </row>
    <row r="1306" spans="1:28" ht="18" customHeight="1">
      <c r="A1306" s="350" t="s">
        <v>1355</v>
      </c>
      <c r="B1306" s="344" t="s">
        <v>9052</v>
      </c>
      <c r="C1306" s="140" t="s">
        <v>3871</v>
      </c>
      <c r="D1306" s="138">
        <v>0.5</v>
      </c>
      <c r="E1306" s="141" t="s">
        <v>1166</v>
      </c>
      <c r="F1306" s="4" t="s">
        <v>8330</v>
      </c>
      <c r="G1306" s="3" t="s">
        <v>6917</v>
      </c>
      <c r="H1306" s="3" t="s">
        <v>6917</v>
      </c>
      <c r="I1306" s="141" t="s">
        <v>3323</v>
      </c>
      <c r="J1306" s="402" t="s">
        <v>3741</v>
      </c>
      <c r="K1306" s="2" t="s">
        <v>11667</v>
      </c>
      <c r="R1306" s="33">
        <v>0</v>
      </c>
      <c r="S1306" s="33">
        <v>-2</v>
      </c>
      <c r="T1306" s="33">
        <v>0</v>
      </c>
      <c r="U1306" s="33">
        <v>-1</v>
      </c>
      <c r="V1306" s="77">
        <v>493</v>
      </c>
      <c r="W1306" s="272">
        <v>340</v>
      </c>
      <c r="X1306" s="342" t="s">
        <v>9563</v>
      </c>
      <c r="Y1306" s="711"/>
      <c r="Z1306" s="105"/>
      <c r="AA1306" s="105"/>
    </row>
    <row r="1307" spans="1:28" ht="18" customHeight="1">
      <c r="A1307" s="348" t="s">
        <v>3029</v>
      </c>
      <c r="B1307" s="344" t="s">
        <v>7481</v>
      </c>
      <c r="C1307" s="80" t="s">
        <v>5064</v>
      </c>
      <c r="D1307" s="123">
        <v>0.6</v>
      </c>
      <c r="E1307" s="114" t="s">
        <v>6437</v>
      </c>
      <c r="F1307" s="3" t="s">
        <v>8330</v>
      </c>
      <c r="G1307" s="3" t="s">
        <v>6917</v>
      </c>
      <c r="H1307" s="3" t="s">
        <v>6917</v>
      </c>
      <c r="I1307" s="158" t="s">
        <v>6531</v>
      </c>
      <c r="J1307" s="375"/>
      <c r="K1307" s="2" t="s">
        <v>7868</v>
      </c>
      <c r="R1307" s="33">
        <v>0</v>
      </c>
      <c r="S1307" s="33">
        <v>-2</v>
      </c>
      <c r="T1307" s="33">
        <v>0</v>
      </c>
      <c r="U1307" s="33">
        <v>-1</v>
      </c>
      <c r="V1307" s="77">
        <v>297</v>
      </c>
      <c r="W1307" s="272">
        <v>207</v>
      </c>
      <c r="X1307" s="342" t="s">
        <v>9563</v>
      </c>
      <c r="Y1307" s="711"/>
      <c r="Z1307" s="105"/>
      <c r="AA1307" s="105"/>
    </row>
    <row r="1308" spans="1:28" ht="18" customHeight="1">
      <c r="A1308" s="348" t="s">
        <v>9985</v>
      </c>
      <c r="B1308" s="344" t="s">
        <v>6409</v>
      </c>
      <c r="C1308" s="80" t="s">
        <v>3871</v>
      </c>
      <c r="D1308" s="123">
        <v>0.6</v>
      </c>
      <c r="E1308" s="114" t="s">
        <v>10937</v>
      </c>
      <c r="F1308" s="3" t="s">
        <v>8330</v>
      </c>
      <c r="G1308" s="3" t="s">
        <v>6917</v>
      </c>
      <c r="H1308" s="3" t="s">
        <v>6917</v>
      </c>
      <c r="I1308" s="158" t="s">
        <v>6531</v>
      </c>
      <c r="J1308" s="375" t="s">
        <v>11817</v>
      </c>
      <c r="K1308" s="2" t="s">
        <v>7868</v>
      </c>
      <c r="R1308" s="33">
        <v>0</v>
      </c>
      <c r="S1308" s="33">
        <v>-2</v>
      </c>
      <c r="T1308" s="33">
        <v>0</v>
      </c>
      <c r="U1308" s="33">
        <v>-1</v>
      </c>
      <c r="V1308" s="77">
        <v>297</v>
      </c>
      <c r="W1308" s="272">
        <v>207</v>
      </c>
      <c r="X1308" s="342" t="s">
        <v>9563</v>
      </c>
      <c r="Y1308" s="711"/>
      <c r="Z1308" s="105"/>
      <c r="AA1308" s="105"/>
    </row>
    <row r="1309" spans="1:28" ht="18" customHeight="1">
      <c r="A1309" s="348" t="s">
        <v>404</v>
      </c>
      <c r="B1309" s="344" t="s">
        <v>10241</v>
      </c>
      <c r="C1309" s="80" t="s">
        <v>3871</v>
      </c>
      <c r="D1309" s="123">
        <v>0.6</v>
      </c>
      <c r="E1309" s="114" t="s">
        <v>10937</v>
      </c>
      <c r="F1309" s="3" t="s">
        <v>8330</v>
      </c>
      <c r="G1309" s="3" t="s">
        <v>6917</v>
      </c>
      <c r="H1309" s="3" t="s">
        <v>6917</v>
      </c>
      <c r="I1309" s="158" t="s">
        <v>6531</v>
      </c>
      <c r="J1309" s="375"/>
      <c r="K1309" s="2" t="s">
        <v>7868</v>
      </c>
      <c r="R1309" s="33">
        <v>0</v>
      </c>
      <c r="S1309" s="33">
        <v>-2</v>
      </c>
      <c r="T1309" s="33">
        <v>0</v>
      </c>
      <c r="U1309" s="33">
        <v>-1</v>
      </c>
      <c r="V1309" s="77">
        <v>297</v>
      </c>
      <c r="W1309" s="272">
        <v>207</v>
      </c>
      <c r="X1309" s="342" t="s">
        <v>9563</v>
      </c>
      <c r="Y1309" s="711"/>
      <c r="Z1309" s="105"/>
      <c r="AA1309" s="105" t="s">
        <v>2681</v>
      </c>
      <c r="AB1309" s="105" t="s">
        <v>4985</v>
      </c>
    </row>
    <row r="1310" spans="1:28" ht="18" customHeight="1">
      <c r="A1310" s="348" t="s">
        <v>405</v>
      </c>
      <c r="B1310" s="344" t="s">
        <v>5165</v>
      </c>
      <c r="C1310" s="80" t="s">
        <v>3871</v>
      </c>
      <c r="D1310" s="123">
        <v>0.6</v>
      </c>
      <c r="E1310" s="114" t="s">
        <v>10937</v>
      </c>
      <c r="F1310" s="3" t="s">
        <v>8330</v>
      </c>
      <c r="G1310" s="3" t="s">
        <v>6917</v>
      </c>
      <c r="H1310" s="3" t="s">
        <v>6917</v>
      </c>
      <c r="I1310" s="158" t="s">
        <v>7591</v>
      </c>
      <c r="J1310" s="388" t="s">
        <v>3501</v>
      </c>
      <c r="K1310" s="2" t="s">
        <v>7868</v>
      </c>
      <c r="R1310" s="33">
        <v>0</v>
      </c>
      <c r="S1310" s="33">
        <v>-2</v>
      </c>
      <c r="T1310" s="33">
        <v>0</v>
      </c>
      <c r="U1310" s="33">
        <v>-1</v>
      </c>
      <c r="V1310" s="77">
        <v>297</v>
      </c>
      <c r="W1310" s="272">
        <v>207</v>
      </c>
      <c r="X1310" s="342" t="s">
        <v>9563</v>
      </c>
      <c r="Y1310" s="711"/>
      <c r="Z1310" s="105"/>
      <c r="AA1310" s="105"/>
    </row>
    <row r="1311" spans="1:28" ht="18" customHeight="1">
      <c r="A1311" s="348" t="s">
        <v>367</v>
      </c>
      <c r="B1311" s="344" t="s">
        <v>3128</v>
      </c>
      <c r="C1311" s="80" t="s">
        <v>3871</v>
      </c>
      <c r="D1311" s="123">
        <v>0.6</v>
      </c>
      <c r="E1311" s="114" t="s">
        <v>10937</v>
      </c>
      <c r="F1311" s="3" t="s">
        <v>8330</v>
      </c>
      <c r="G1311" s="3" t="s">
        <v>6917</v>
      </c>
      <c r="H1311" s="3" t="s">
        <v>6917</v>
      </c>
      <c r="I1311" s="158" t="s">
        <v>6531</v>
      </c>
      <c r="J1311" s="388" t="s">
        <v>872</v>
      </c>
      <c r="K1311" s="2" t="s">
        <v>9038</v>
      </c>
      <c r="L1311" s="2" t="s">
        <v>7868</v>
      </c>
      <c r="R1311" s="33">
        <v>0</v>
      </c>
      <c r="S1311" s="33">
        <v>-2</v>
      </c>
      <c r="T1311" s="33">
        <v>0</v>
      </c>
      <c r="U1311" s="33">
        <v>-1</v>
      </c>
      <c r="V1311" s="77">
        <v>297</v>
      </c>
      <c r="W1311" s="272">
        <v>207</v>
      </c>
      <c r="X1311" s="342" t="s">
        <v>9563</v>
      </c>
      <c r="Y1311" s="711"/>
      <c r="Z1311" s="105"/>
      <c r="AA1311" s="105" t="s">
        <v>2681</v>
      </c>
      <c r="AB1311" s="105" t="s">
        <v>4985</v>
      </c>
    </row>
    <row r="1312" spans="1:28" ht="18" customHeight="1">
      <c r="A1312" s="348" t="s">
        <v>12194</v>
      </c>
      <c r="B1312" s="344" t="s">
        <v>11593</v>
      </c>
      <c r="C1312" s="80" t="s">
        <v>4698</v>
      </c>
      <c r="D1312" s="123">
        <v>0.5</v>
      </c>
      <c r="E1312" s="114" t="s">
        <v>9039</v>
      </c>
      <c r="F1312" s="3" t="s">
        <v>11224</v>
      </c>
      <c r="G1312" s="3" t="s">
        <v>9551</v>
      </c>
      <c r="H1312" s="3" t="s">
        <v>9551</v>
      </c>
      <c r="I1312" s="158" t="s">
        <v>2838</v>
      </c>
      <c r="J1312" s="388" t="s">
        <v>9040</v>
      </c>
      <c r="K1312" s="2" t="s">
        <v>9038</v>
      </c>
      <c r="L1312" s="2" t="s">
        <v>7868</v>
      </c>
      <c r="R1312" s="33">
        <v>0</v>
      </c>
      <c r="S1312" s="33">
        <v>-2</v>
      </c>
      <c r="T1312" s="33">
        <v>0</v>
      </c>
      <c r="U1312" s="33">
        <v>-1</v>
      </c>
      <c r="V1312" s="77">
        <v>297</v>
      </c>
      <c r="W1312" s="272">
        <v>207</v>
      </c>
      <c r="X1312" s="342" t="s">
        <v>9563</v>
      </c>
      <c r="Y1312" s="711"/>
      <c r="Z1312" s="105"/>
      <c r="AA1312" s="105"/>
    </row>
    <row r="1313" spans="1:28" ht="18" customHeight="1">
      <c r="A1313" s="350" t="s">
        <v>7045</v>
      </c>
      <c r="B1313" s="344" t="s">
        <v>5545</v>
      </c>
      <c r="C1313" s="80" t="s">
        <v>4698</v>
      </c>
      <c r="D1313" s="123">
        <v>0.6</v>
      </c>
      <c r="E1313" s="114" t="s">
        <v>3767</v>
      </c>
      <c r="F1313" s="3" t="s">
        <v>11224</v>
      </c>
      <c r="G1313" s="3" t="s">
        <v>9551</v>
      </c>
      <c r="H1313" s="3" t="s">
        <v>9551</v>
      </c>
      <c r="I1313" s="114" t="s">
        <v>481</v>
      </c>
      <c r="J1313" s="406"/>
      <c r="L1313" s="2" t="s">
        <v>7868</v>
      </c>
      <c r="R1313" s="33">
        <v>0</v>
      </c>
      <c r="S1313" s="33">
        <v>-2</v>
      </c>
      <c r="T1313" s="33">
        <v>0</v>
      </c>
      <c r="U1313" s="33">
        <v>-1</v>
      </c>
      <c r="V1313" s="77">
        <v>480</v>
      </c>
      <c r="W1313" s="272">
        <v>275</v>
      </c>
      <c r="X1313" s="342" t="s">
        <v>9563</v>
      </c>
      <c r="Y1313" s="711"/>
      <c r="Z1313" s="105"/>
      <c r="AA1313" s="105"/>
    </row>
    <row r="1314" spans="1:28" ht="18" customHeight="1">
      <c r="A1314" s="350" t="s">
        <v>3249</v>
      </c>
      <c r="B1314" s="344" t="s">
        <v>6563</v>
      </c>
      <c r="C1314" s="80" t="s">
        <v>8554</v>
      </c>
      <c r="D1314" s="123">
        <v>0.6</v>
      </c>
      <c r="E1314" s="114" t="s">
        <v>11662</v>
      </c>
      <c r="F1314" s="3" t="s">
        <v>8330</v>
      </c>
      <c r="G1314" s="3" t="s">
        <v>6917</v>
      </c>
      <c r="H1314" s="3" t="s">
        <v>6917</v>
      </c>
      <c r="I1314" s="114" t="s">
        <v>6531</v>
      </c>
      <c r="J1314" s="406"/>
      <c r="L1314" s="2" t="s">
        <v>3250</v>
      </c>
      <c r="R1314" s="33">
        <v>0</v>
      </c>
      <c r="S1314" s="33">
        <v>-2</v>
      </c>
      <c r="T1314" s="33">
        <v>0</v>
      </c>
      <c r="U1314" s="33">
        <v>-1</v>
      </c>
      <c r="V1314" s="77">
        <v>297</v>
      </c>
      <c r="W1314" s="272">
        <v>207</v>
      </c>
      <c r="X1314" s="342" t="s">
        <v>9563</v>
      </c>
      <c r="Y1314" s="711"/>
      <c r="Z1314" s="105"/>
      <c r="AA1314" s="105"/>
      <c r="AB1314" s="105" t="s">
        <v>4985</v>
      </c>
    </row>
    <row r="1315" spans="1:28" ht="18" customHeight="1">
      <c r="A1315" s="350" t="s">
        <v>3251</v>
      </c>
      <c r="B1315" s="344" t="s">
        <v>6564</v>
      </c>
      <c r="C1315" s="80" t="s">
        <v>3871</v>
      </c>
      <c r="D1315" s="123">
        <v>0.6</v>
      </c>
      <c r="E1315" s="114" t="s">
        <v>10937</v>
      </c>
      <c r="F1315" s="11" t="s">
        <v>8270</v>
      </c>
      <c r="G1315" s="4"/>
      <c r="H1315" s="4"/>
      <c r="I1315" s="114" t="s">
        <v>12233</v>
      </c>
      <c r="J1315" s="406" t="s">
        <v>12100</v>
      </c>
      <c r="L1315" s="2" t="s">
        <v>3250</v>
      </c>
      <c r="R1315" s="33">
        <v>0</v>
      </c>
      <c r="S1315" s="33">
        <v>-2</v>
      </c>
      <c r="T1315" s="33">
        <v>0</v>
      </c>
      <c r="U1315" s="33">
        <v>-1</v>
      </c>
      <c r="V1315" s="77">
        <v>297</v>
      </c>
      <c r="W1315" s="272">
        <v>207</v>
      </c>
      <c r="X1315" s="342" t="s">
        <v>9563</v>
      </c>
      <c r="Y1315" s="711"/>
      <c r="Z1315" s="105"/>
      <c r="AA1315" s="105"/>
      <c r="AB1315" s="105" t="s">
        <v>4985</v>
      </c>
    </row>
    <row r="1316" spans="1:28" ht="18" customHeight="1">
      <c r="A1316" s="350" t="s">
        <v>3252</v>
      </c>
      <c r="B1316" s="344" t="s">
        <v>10261</v>
      </c>
      <c r="C1316" s="80" t="s">
        <v>3871</v>
      </c>
      <c r="D1316" s="123">
        <v>0.6</v>
      </c>
      <c r="E1316" s="114" t="s">
        <v>10937</v>
      </c>
      <c r="F1316" s="11" t="s">
        <v>8270</v>
      </c>
      <c r="G1316" s="4"/>
      <c r="H1316" s="4"/>
      <c r="I1316" s="114" t="s">
        <v>2230</v>
      </c>
      <c r="J1316" s="406"/>
      <c r="L1316" s="2" t="s">
        <v>3250</v>
      </c>
      <c r="R1316" s="33">
        <v>0</v>
      </c>
      <c r="S1316" s="33">
        <v>-2</v>
      </c>
      <c r="T1316" s="33">
        <v>0</v>
      </c>
      <c r="U1316" s="33">
        <v>-1</v>
      </c>
      <c r="V1316" s="77">
        <v>297</v>
      </c>
      <c r="W1316" s="272">
        <v>207</v>
      </c>
      <c r="X1316" s="342" t="s">
        <v>9563</v>
      </c>
      <c r="Y1316" s="711"/>
      <c r="Z1316" s="105"/>
      <c r="AA1316" s="105"/>
      <c r="AB1316" s="105" t="s">
        <v>4985</v>
      </c>
    </row>
    <row r="1317" spans="1:28" ht="18" customHeight="1">
      <c r="A1317" s="350" t="s">
        <v>1586</v>
      </c>
      <c r="B1317" s="344" t="s">
        <v>2764</v>
      </c>
      <c r="C1317" s="80" t="s">
        <v>2867</v>
      </c>
      <c r="D1317" s="123">
        <v>0.5</v>
      </c>
      <c r="E1317" s="114" t="s">
        <v>10937</v>
      </c>
      <c r="F1317" s="3" t="s">
        <v>11224</v>
      </c>
      <c r="G1317" s="3" t="s">
        <v>9551</v>
      </c>
      <c r="H1317" s="3" t="s">
        <v>9551</v>
      </c>
      <c r="I1317" s="114" t="s">
        <v>1090</v>
      </c>
      <c r="J1317" s="406"/>
      <c r="L1317" s="2" t="s">
        <v>11432</v>
      </c>
      <c r="R1317" s="33">
        <v>0</v>
      </c>
      <c r="S1317" s="33">
        <v>-2</v>
      </c>
      <c r="T1317" s="33">
        <v>0</v>
      </c>
      <c r="U1317" s="33">
        <v>-1</v>
      </c>
      <c r="V1317" s="77">
        <v>297</v>
      </c>
      <c r="W1317" s="272">
        <v>207</v>
      </c>
      <c r="X1317" s="342" t="s">
        <v>9563</v>
      </c>
      <c r="Y1317" s="711"/>
      <c r="Z1317" s="105"/>
      <c r="AA1317" s="105"/>
    </row>
    <row r="1318" spans="1:28" ht="18" customHeight="1">
      <c r="A1318" s="350" t="s">
        <v>1587</v>
      </c>
      <c r="B1318" s="344" t="s">
        <v>526</v>
      </c>
      <c r="C1318" s="80" t="s">
        <v>8554</v>
      </c>
      <c r="D1318" s="123">
        <v>0.6</v>
      </c>
      <c r="E1318" s="114" t="s">
        <v>11662</v>
      </c>
      <c r="F1318" s="11" t="s">
        <v>8270</v>
      </c>
      <c r="G1318" s="4" t="s">
        <v>6917</v>
      </c>
      <c r="H1318" s="4" t="s">
        <v>6917</v>
      </c>
      <c r="I1318" s="114" t="s">
        <v>12101</v>
      </c>
      <c r="J1318" s="406"/>
      <c r="L1318" s="2" t="s">
        <v>3250</v>
      </c>
      <c r="R1318" s="33">
        <v>0</v>
      </c>
      <c r="S1318" s="33">
        <v>-1</v>
      </c>
      <c r="T1318" s="33">
        <v>0</v>
      </c>
      <c r="U1318" s="33">
        <v>-1</v>
      </c>
      <c r="V1318" s="77">
        <v>297</v>
      </c>
      <c r="W1318" s="272">
        <v>207</v>
      </c>
      <c r="X1318" s="342" t="s">
        <v>9563</v>
      </c>
      <c r="Y1318" s="711"/>
      <c r="Z1318" s="105"/>
      <c r="AA1318" s="105"/>
    </row>
    <row r="1319" spans="1:28" ht="18" customHeight="1">
      <c r="A1319" s="350" t="s">
        <v>10957</v>
      </c>
      <c r="B1319" s="344" t="s">
        <v>1541</v>
      </c>
      <c r="C1319" s="80" t="s">
        <v>3871</v>
      </c>
      <c r="D1319" s="123">
        <v>0.6</v>
      </c>
      <c r="E1319" s="114" t="s">
        <v>10937</v>
      </c>
      <c r="F1319" s="11" t="s">
        <v>8270</v>
      </c>
      <c r="G1319" s="4" t="s">
        <v>6917</v>
      </c>
      <c r="H1319" s="4" t="s">
        <v>6917</v>
      </c>
      <c r="I1319" s="114" t="s">
        <v>7617</v>
      </c>
      <c r="J1319" s="406"/>
      <c r="L1319" s="2" t="s">
        <v>3250</v>
      </c>
      <c r="R1319" s="33">
        <v>0</v>
      </c>
      <c r="S1319" s="33">
        <v>-1</v>
      </c>
      <c r="T1319" s="33">
        <v>0</v>
      </c>
      <c r="U1319" s="33">
        <v>-1</v>
      </c>
      <c r="V1319" s="77">
        <v>297</v>
      </c>
      <c r="W1319" s="272">
        <v>207</v>
      </c>
      <c r="X1319" s="342" t="s">
        <v>9563</v>
      </c>
      <c r="Y1319" s="711"/>
      <c r="Z1319" s="105"/>
      <c r="AA1319" s="105"/>
    </row>
    <row r="1320" spans="1:28" ht="18" customHeight="1">
      <c r="A1320" s="350" t="s">
        <v>1116</v>
      </c>
      <c r="B1320" s="344" t="s">
        <v>4397</v>
      </c>
      <c r="C1320" s="80" t="s">
        <v>3871</v>
      </c>
      <c r="D1320" s="123">
        <v>0.6</v>
      </c>
      <c r="E1320" s="114" t="s">
        <v>10937</v>
      </c>
      <c r="F1320" s="11" t="s">
        <v>8270</v>
      </c>
      <c r="G1320" s="4" t="s">
        <v>6917</v>
      </c>
      <c r="H1320" s="4" t="s">
        <v>6917</v>
      </c>
      <c r="I1320" s="114" t="s">
        <v>6531</v>
      </c>
      <c r="J1320" s="406"/>
      <c r="L1320" s="2" t="s">
        <v>3250</v>
      </c>
      <c r="R1320" s="33">
        <v>0</v>
      </c>
      <c r="S1320" s="33">
        <v>-2</v>
      </c>
      <c r="T1320" s="33">
        <v>0</v>
      </c>
      <c r="U1320" s="33">
        <v>-1</v>
      </c>
      <c r="V1320" s="77">
        <v>297</v>
      </c>
      <c r="W1320" s="272">
        <v>207</v>
      </c>
      <c r="X1320" s="342" t="s">
        <v>9563</v>
      </c>
      <c r="Y1320" s="711"/>
      <c r="Z1320" s="105"/>
      <c r="AA1320" s="105"/>
    </row>
    <row r="1321" spans="1:28" ht="18" customHeight="1">
      <c r="A1321" s="350" t="s">
        <v>9334</v>
      </c>
      <c r="B1321" s="344" t="s">
        <v>11971</v>
      </c>
      <c r="C1321" s="80" t="s">
        <v>6350</v>
      </c>
      <c r="D1321" s="123">
        <v>0.6</v>
      </c>
      <c r="E1321" s="114" t="s">
        <v>3831</v>
      </c>
      <c r="F1321" s="4" t="s">
        <v>6917</v>
      </c>
      <c r="G1321" s="4" t="s">
        <v>6917</v>
      </c>
      <c r="H1321" s="4" t="s">
        <v>6917</v>
      </c>
      <c r="I1321" s="114" t="s">
        <v>6531</v>
      </c>
      <c r="J1321" s="406"/>
      <c r="L1321" s="2" t="s">
        <v>3250</v>
      </c>
      <c r="R1321" s="33">
        <v>0</v>
      </c>
      <c r="S1321" s="33">
        <v>-2</v>
      </c>
      <c r="T1321" s="33">
        <v>0</v>
      </c>
      <c r="U1321" s="33">
        <v>-1</v>
      </c>
      <c r="V1321" s="77">
        <v>297</v>
      </c>
      <c r="W1321" s="272">
        <v>207</v>
      </c>
      <c r="X1321" s="342" t="s">
        <v>9563</v>
      </c>
      <c r="Y1321" s="711"/>
      <c r="Z1321" s="105"/>
      <c r="AA1321" s="105"/>
    </row>
    <row r="1322" spans="1:28" ht="18" customHeight="1">
      <c r="A1322" s="350" t="s">
        <v>7937</v>
      </c>
      <c r="B1322" s="344" t="s">
        <v>5970</v>
      </c>
      <c r="C1322" s="80" t="s">
        <v>3871</v>
      </c>
      <c r="D1322" s="123">
        <v>0.6</v>
      </c>
      <c r="E1322" s="114" t="s">
        <v>10937</v>
      </c>
      <c r="F1322" s="190" t="s">
        <v>8270</v>
      </c>
      <c r="G1322" s="4" t="s">
        <v>6917</v>
      </c>
      <c r="H1322" s="4" t="s">
        <v>6917</v>
      </c>
      <c r="I1322" s="114" t="s">
        <v>7617</v>
      </c>
      <c r="J1322" s="406"/>
      <c r="L1322" s="2" t="s">
        <v>3250</v>
      </c>
      <c r="R1322" s="33">
        <v>0</v>
      </c>
      <c r="S1322" s="33">
        <v>-2</v>
      </c>
      <c r="T1322" s="33">
        <v>0</v>
      </c>
      <c r="U1322" s="33">
        <v>-1</v>
      </c>
      <c r="V1322" s="77">
        <v>297</v>
      </c>
      <c r="W1322" s="272">
        <v>207</v>
      </c>
      <c r="X1322" s="342" t="s">
        <v>9563</v>
      </c>
      <c r="Y1322" s="711"/>
      <c r="Z1322" s="105"/>
      <c r="AA1322" s="105"/>
      <c r="AB1322" s="105" t="s">
        <v>4985</v>
      </c>
    </row>
    <row r="1323" spans="1:28" ht="18" customHeight="1">
      <c r="A1323" s="350" t="s">
        <v>10404</v>
      </c>
      <c r="B1323" s="344" t="s">
        <v>2744</v>
      </c>
      <c r="C1323" s="80" t="s">
        <v>3871</v>
      </c>
      <c r="D1323" s="123">
        <v>0.6</v>
      </c>
      <c r="E1323" s="114" t="s">
        <v>10937</v>
      </c>
      <c r="F1323" s="190" t="s">
        <v>8270</v>
      </c>
      <c r="G1323" s="4" t="s">
        <v>6917</v>
      </c>
      <c r="H1323" s="4" t="s">
        <v>6917</v>
      </c>
      <c r="I1323" s="114" t="s">
        <v>3309</v>
      </c>
      <c r="J1323" s="406" t="s">
        <v>6661</v>
      </c>
      <c r="L1323" s="2" t="s">
        <v>3250</v>
      </c>
      <c r="R1323" s="33">
        <v>0</v>
      </c>
      <c r="S1323" s="33">
        <v>-1</v>
      </c>
      <c r="T1323" s="33">
        <v>0</v>
      </c>
      <c r="U1323" s="33">
        <v>-1</v>
      </c>
      <c r="V1323" s="77">
        <v>297</v>
      </c>
      <c r="W1323" s="272">
        <v>207</v>
      </c>
      <c r="X1323" s="342" t="s">
        <v>9563</v>
      </c>
      <c r="Y1323" s="711"/>
      <c r="Z1323" s="105"/>
      <c r="AA1323" s="105"/>
      <c r="AB1323" s="105" t="s">
        <v>4985</v>
      </c>
    </row>
    <row r="1324" spans="1:28" ht="18" customHeight="1">
      <c r="A1324" s="350" t="s">
        <v>4116</v>
      </c>
      <c r="B1324" s="344" t="s">
        <v>2745</v>
      </c>
      <c r="C1324" s="80" t="s">
        <v>3871</v>
      </c>
      <c r="D1324" s="123">
        <v>0.6</v>
      </c>
      <c r="E1324" s="114" t="s">
        <v>8373</v>
      </c>
      <c r="F1324" s="190" t="s">
        <v>8270</v>
      </c>
      <c r="G1324" s="4" t="s">
        <v>6917</v>
      </c>
      <c r="H1324" s="4" t="s">
        <v>6917</v>
      </c>
      <c r="I1324" s="114" t="s">
        <v>2230</v>
      </c>
      <c r="J1324" s="406"/>
      <c r="L1324" s="2" t="s">
        <v>390</v>
      </c>
      <c r="R1324" s="33">
        <v>0</v>
      </c>
      <c r="S1324" s="33">
        <v>-2</v>
      </c>
      <c r="T1324" s="33">
        <v>0</v>
      </c>
      <c r="U1324" s="33">
        <v>-1</v>
      </c>
      <c r="V1324" s="77">
        <v>324</v>
      </c>
      <c r="W1324" s="272">
        <v>215</v>
      </c>
      <c r="X1324" s="342" t="s">
        <v>9563</v>
      </c>
      <c r="Y1324" s="711"/>
      <c r="Z1324" s="105"/>
      <c r="AA1324" s="105"/>
      <c r="AB1324" s="105" t="s">
        <v>4985</v>
      </c>
    </row>
    <row r="1325" spans="1:28" ht="18" customHeight="1">
      <c r="A1325" s="350" t="s">
        <v>391</v>
      </c>
      <c r="B1325" s="344" t="s">
        <v>8984</v>
      </c>
      <c r="C1325" s="80" t="s">
        <v>3871</v>
      </c>
      <c r="D1325" s="123">
        <v>0.6</v>
      </c>
      <c r="E1325" s="114" t="s">
        <v>1804</v>
      </c>
      <c r="F1325" s="190" t="s">
        <v>8270</v>
      </c>
      <c r="G1325" s="4" t="s">
        <v>6917</v>
      </c>
      <c r="H1325" s="4" t="s">
        <v>6917</v>
      </c>
      <c r="I1325" s="114" t="s">
        <v>7078</v>
      </c>
      <c r="J1325" s="406"/>
      <c r="L1325" s="2" t="s">
        <v>392</v>
      </c>
      <c r="R1325" s="33">
        <v>0</v>
      </c>
      <c r="S1325" s="33">
        <v>-2</v>
      </c>
      <c r="T1325" s="33">
        <v>0</v>
      </c>
      <c r="U1325" s="33">
        <v>-1</v>
      </c>
      <c r="V1325" s="77">
        <v>400</v>
      </c>
      <c r="W1325" s="272">
        <v>270</v>
      </c>
      <c r="X1325" s="342" t="s">
        <v>9563</v>
      </c>
      <c r="Y1325" s="711"/>
      <c r="Z1325" s="105"/>
      <c r="AA1325" s="105"/>
    </row>
    <row r="1326" spans="1:28" ht="18" customHeight="1">
      <c r="A1326" s="350" t="s">
        <v>10019</v>
      </c>
      <c r="B1326" s="344" t="s">
        <v>10778</v>
      </c>
      <c r="C1326" s="80" t="s">
        <v>3871</v>
      </c>
      <c r="D1326" s="123">
        <v>0.6</v>
      </c>
      <c r="E1326" s="114" t="s">
        <v>1804</v>
      </c>
      <c r="F1326" s="190" t="s">
        <v>8270</v>
      </c>
      <c r="G1326" s="4" t="s">
        <v>6917</v>
      </c>
      <c r="H1326" s="4" t="s">
        <v>6917</v>
      </c>
      <c r="I1326" s="114" t="s">
        <v>8269</v>
      </c>
      <c r="J1326" s="406"/>
      <c r="L1326" s="2" t="s">
        <v>392</v>
      </c>
      <c r="R1326" s="33">
        <v>0</v>
      </c>
      <c r="S1326" s="33">
        <v>-2</v>
      </c>
      <c r="T1326" s="33">
        <v>0</v>
      </c>
      <c r="U1326" s="33">
        <v>-1</v>
      </c>
      <c r="V1326" s="77">
        <v>400</v>
      </c>
      <c r="W1326" s="272">
        <v>270</v>
      </c>
      <c r="X1326" s="342" t="s">
        <v>9563</v>
      </c>
      <c r="Y1326" s="711"/>
      <c r="Z1326" s="105"/>
      <c r="AA1326" s="105"/>
    </row>
    <row r="1327" spans="1:28" ht="18" customHeight="1">
      <c r="A1327" s="350" t="s">
        <v>1492</v>
      </c>
      <c r="B1327" s="344" t="s">
        <v>10779</v>
      </c>
      <c r="C1327" s="80" t="s">
        <v>2867</v>
      </c>
      <c r="D1327" s="123">
        <v>0.8</v>
      </c>
      <c r="E1327" s="114" t="s">
        <v>3831</v>
      </c>
      <c r="F1327" s="3" t="s">
        <v>11224</v>
      </c>
      <c r="G1327" s="3" t="s">
        <v>9551</v>
      </c>
      <c r="H1327" s="3" t="s">
        <v>9551</v>
      </c>
      <c r="I1327" s="114" t="s">
        <v>3511</v>
      </c>
      <c r="J1327" s="406"/>
      <c r="L1327" s="2" t="s">
        <v>2336</v>
      </c>
      <c r="R1327" s="33">
        <v>0</v>
      </c>
      <c r="S1327" s="33">
        <v>-2</v>
      </c>
      <c r="T1327" s="33">
        <v>0</v>
      </c>
      <c r="U1327" s="33">
        <v>-1</v>
      </c>
      <c r="V1327" s="77">
        <v>400</v>
      </c>
      <c r="W1327" s="272">
        <v>270</v>
      </c>
      <c r="X1327" s="342" t="s">
        <v>9563</v>
      </c>
      <c r="Y1327" s="711"/>
      <c r="Z1327" s="105"/>
      <c r="AA1327" s="105"/>
      <c r="AB1327" s="105" t="s">
        <v>4985</v>
      </c>
    </row>
    <row r="1328" spans="1:28" ht="18" customHeight="1">
      <c r="A1328" s="350" t="s">
        <v>8053</v>
      </c>
      <c r="B1328" s="344" t="s">
        <v>6161</v>
      </c>
      <c r="C1328" s="80" t="s">
        <v>8554</v>
      </c>
      <c r="D1328" s="123">
        <v>0.6</v>
      </c>
      <c r="E1328" s="114" t="s">
        <v>11774</v>
      </c>
      <c r="F1328" s="190" t="s">
        <v>8270</v>
      </c>
      <c r="G1328" s="4" t="s">
        <v>6917</v>
      </c>
      <c r="H1328" s="4" t="s">
        <v>6917</v>
      </c>
      <c r="I1328" s="114" t="s">
        <v>8483</v>
      </c>
      <c r="J1328" s="406"/>
      <c r="L1328" s="2" t="s">
        <v>392</v>
      </c>
      <c r="R1328" s="33">
        <v>0</v>
      </c>
      <c r="S1328" s="33">
        <v>-2</v>
      </c>
      <c r="T1328" s="33">
        <v>0</v>
      </c>
      <c r="U1328" s="33">
        <v>-1</v>
      </c>
      <c r="V1328" s="77">
        <v>400</v>
      </c>
      <c r="W1328" s="272">
        <v>270</v>
      </c>
      <c r="X1328" s="342" t="s">
        <v>9563</v>
      </c>
      <c r="Y1328" s="711"/>
      <c r="Z1328" s="105"/>
      <c r="AA1328" s="105"/>
      <c r="AB1328" s="105" t="s">
        <v>4985</v>
      </c>
    </row>
    <row r="1329" spans="1:36" ht="18" customHeight="1">
      <c r="A1329" s="350" t="s">
        <v>10387</v>
      </c>
      <c r="B1329" s="344" t="s">
        <v>9953</v>
      </c>
      <c r="C1329" s="80" t="s">
        <v>11718</v>
      </c>
      <c r="D1329" s="123">
        <v>0.6</v>
      </c>
      <c r="E1329" s="114" t="s">
        <v>9172</v>
      </c>
      <c r="F1329" s="3" t="s">
        <v>11224</v>
      </c>
      <c r="G1329" s="3" t="s">
        <v>9551</v>
      </c>
      <c r="H1329" s="3" t="s">
        <v>9551</v>
      </c>
      <c r="I1329" s="114" t="s">
        <v>8483</v>
      </c>
      <c r="J1329" s="406"/>
      <c r="L1329" s="2" t="s">
        <v>392</v>
      </c>
      <c r="R1329" s="33">
        <v>0</v>
      </c>
      <c r="S1329" s="33">
        <v>-2</v>
      </c>
      <c r="T1329" s="33">
        <v>0</v>
      </c>
      <c r="U1329" s="33">
        <v>-1</v>
      </c>
      <c r="V1329" s="77">
        <v>400</v>
      </c>
      <c r="W1329" s="272">
        <v>270</v>
      </c>
      <c r="X1329" s="342" t="s">
        <v>9563</v>
      </c>
      <c r="Y1329" s="711"/>
      <c r="Z1329" s="105"/>
      <c r="AA1329" s="105"/>
      <c r="AB1329" s="105" t="s">
        <v>4985</v>
      </c>
    </row>
    <row r="1330" spans="1:36" ht="18" customHeight="1">
      <c r="A1330" s="350" t="s">
        <v>1493</v>
      </c>
      <c r="B1330" s="344" t="s">
        <v>10536</v>
      </c>
      <c r="C1330" s="80" t="s">
        <v>3871</v>
      </c>
      <c r="D1330" s="123">
        <v>0.6</v>
      </c>
      <c r="E1330" s="114" t="s">
        <v>10937</v>
      </c>
      <c r="F1330" s="190" t="s">
        <v>8270</v>
      </c>
      <c r="G1330" s="4" t="s">
        <v>6917</v>
      </c>
      <c r="H1330" s="4" t="s">
        <v>6917</v>
      </c>
      <c r="I1330" s="114" t="s">
        <v>6531</v>
      </c>
      <c r="J1330" s="406"/>
      <c r="L1330" s="2" t="s">
        <v>3250</v>
      </c>
      <c r="R1330" s="33">
        <v>0</v>
      </c>
      <c r="S1330" s="33">
        <v>-1</v>
      </c>
      <c r="T1330" s="33">
        <v>0</v>
      </c>
      <c r="U1330" s="33">
        <v>-1</v>
      </c>
      <c r="V1330" s="77">
        <v>297</v>
      </c>
      <c r="W1330" s="272">
        <v>207</v>
      </c>
      <c r="X1330" s="342" t="s">
        <v>9563</v>
      </c>
      <c r="Y1330" s="711"/>
      <c r="Z1330" s="105"/>
      <c r="AA1330" s="105"/>
      <c r="AB1330" s="105" t="s">
        <v>4985</v>
      </c>
    </row>
    <row r="1331" spans="1:36" ht="18" customHeight="1">
      <c r="A1331" s="350" t="s">
        <v>3266</v>
      </c>
      <c r="B1331" s="344" t="s">
        <v>3211</v>
      </c>
      <c r="C1331" s="80" t="s">
        <v>3871</v>
      </c>
      <c r="D1331" s="123">
        <v>0.6</v>
      </c>
      <c r="E1331" s="114" t="s">
        <v>10937</v>
      </c>
      <c r="F1331" s="190" t="s">
        <v>8270</v>
      </c>
      <c r="G1331" s="4" t="s">
        <v>6917</v>
      </c>
      <c r="H1331" s="4" t="s">
        <v>6917</v>
      </c>
      <c r="I1331" s="114" t="s">
        <v>2776</v>
      </c>
      <c r="J1331" s="406"/>
      <c r="L1331" s="2" t="s">
        <v>3250</v>
      </c>
      <c r="R1331" s="33">
        <v>0</v>
      </c>
      <c r="S1331" s="33">
        <v>-1</v>
      </c>
      <c r="T1331" s="33">
        <v>0</v>
      </c>
      <c r="U1331" s="33">
        <v>-1</v>
      </c>
      <c r="V1331" s="77">
        <v>297</v>
      </c>
      <c r="W1331" s="272">
        <v>207</v>
      </c>
      <c r="X1331" s="342" t="s">
        <v>9563</v>
      </c>
      <c r="Y1331" s="711"/>
      <c r="Z1331" s="105"/>
      <c r="AA1331" s="105"/>
      <c r="AB1331" s="105" t="s">
        <v>4985</v>
      </c>
    </row>
    <row r="1332" spans="1:36" ht="18" customHeight="1">
      <c r="A1332" s="350" t="s">
        <v>4396</v>
      </c>
      <c r="B1332" s="344" t="s">
        <v>5151</v>
      </c>
      <c r="C1332" s="80" t="s">
        <v>11718</v>
      </c>
      <c r="D1332" s="123">
        <v>0.6</v>
      </c>
      <c r="E1332" s="114" t="s">
        <v>9172</v>
      </c>
      <c r="F1332" s="3" t="s">
        <v>11224</v>
      </c>
      <c r="G1332" s="3" t="s">
        <v>9551</v>
      </c>
      <c r="H1332" s="3" t="s">
        <v>9551</v>
      </c>
      <c r="I1332" s="114" t="s">
        <v>2881</v>
      </c>
      <c r="J1332" s="406"/>
      <c r="L1332" s="2" t="s">
        <v>458</v>
      </c>
      <c r="R1332" s="33">
        <v>0</v>
      </c>
      <c r="S1332" s="33">
        <v>-2</v>
      </c>
      <c r="T1332" s="33">
        <v>0</v>
      </c>
      <c r="U1332" s="33">
        <v>-1</v>
      </c>
      <c r="V1332" s="77">
        <v>440</v>
      </c>
      <c r="W1332" s="272">
        <v>285</v>
      </c>
      <c r="X1332" s="342" t="s">
        <v>9563</v>
      </c>
      <c r="Y1332" s="711"/>
      <c r="Z1332" s="105"/>
      <c r="AA1332" s="105"/>
      <c r="AB1332" s="105" t="s">
        <v>4985</v>
      </c>
    </row>
    <row r="1333" spans="1:36" ht="18" customHeight="1">
      <c r="A1333" s="350" t="s">
        <v>8561</v>
      </c>
      <c r="B1333" s="344" t="s">
        <v>9196</v>
      </c>
      <c r="C1333" s="80" t="s">
        <v>6895</v>
      </c>
      <c r="D1333" s="123">
        <v>0.5</v>
      </c>
      <c r="E1333" s="114" t="s">
        <v>10903</v>
      </c>
      <c r="F1333" s="12" t="s">
        <v>3397</v>
      </c>
      <c r="G1333" s="3"/>
      <c r="H1333" s="3"/>
      <c r="I1333" s="114" t="s">
        <v>3191</v>
      </c>
      <c r="J1333" s="420"/>
      <c r="L1333" s="2" t="s">
        <v>4127</v>
      </c>
      <c r="R1333" s="76" t="s">
        <v>9408</v>
      </c>
      <c r="T1333" s="76" t="s">
        <v>4128</v>
      </c>
      <c r="V1333" s="77">
        <v>400</v>
      </c>
      <c r="W1333" s="272">
        <v>270</v>
      </c>
      <c r="X1333" s="342" t="s">
        <v>961</v>
      </c>
      <c r="Y1333" s="711" t="s">
        <v>9976</v>
      </c>
      <c r="Z1333" s="105"/>
      <c r="AA1333" s="105"/>
    </row>
    <row r="1334" spans="1:36" ht="18" customHeight="1">
      <c r="A1334" s="350" t="s">
        <v>10747</v>
      </c>
      <c r="B1334" s="344" t="s">
        <v>1138</v>
      </c>
      <c r="C1334" s="80" t="s">
        <v>11718</v>
      </c>
      <c r="D1334" s="123">
        <v>0.6</v>
      </c>
      <c r="E1334" s="114" t="s">
        <v>9172</v>
      </c>
      <c r="F1334" s="3" t="s">
        <v>11224</v>
      </c>
      <c r="G1334" s="3" t="s">
        <v>9551</v>
      </c>
      <c r="H1334" s="3" t="s">
        <v>9551</v>
      </c>
      <c r="I1334" s="114" t="s">
        <v>2881</v>
      </c>
      <c r="J1334" s="420"/>
      <c r="L1334" s="2" t="s">
        <v>458</v>
      </c>
      <c r="R1334" s="33">
        <v>0</v>
      </c>
      <c r="S1334" s="33">
        <v>-2</v>
      </c>
      <c r="T1334" s="33">
        <v>0</v>
      </c>
      <c r="U1334" s="33">
        <v>-1</v>
      </c>
      <c r="V1334" s="77">
        <v>440</v>
      </c>
      <c r="W1334" s="272">
        <v>285</v>
      </c>
      <c r="X1334" s="342" t="s">
        <v>9563</v>
      </c>
      <c r="Y1334" s="711"/>
      <c r="Z1334" s="105"/>
      <c r="AA1334" s="105"/>
      <c r="AB1334" s="105" t="s">
        <v>4985</v>
      </c>
    </row>
    <row r="1335" spans="1:36" ht="18" customHeight="1">
      <c r="A1335" s="350" t="s">
        <v>827</v>
      </c>
      <c r="B1335" s="344" t="s">
        <v>2437</v>
      </c>
      <c r="C1335" s="80" t="s">
        <v>11718</v>
      </c>
      <c r="D1335" s="123">
        <v>0.8</v>
      </c>
      <c r="E1335" s="114" t="s">
        <v>1646</v>
      </c>
      <c r="F1335" s="3" t="s">
        <v>9551</v>
      </c>
      <c r="G1335" s="3" t="s">
        <v>9551</v>
      </c>
      <c r="H1335" s="3" t="s">
        <v>11224</v>
      </c>
      <c r="I1335" s="114"/>
      <c r="J1335" s="420"/>
      <c r="L1335" s="2" t="s">
        <v>5108</v>
      </c>
      <c r="R1335" s="33"/>
      <c r="S1335" s="33"/>
      <c r="T1335" s="33"/>
      <c r="U1335" s="33"/>
      <c r="Y1335" s="711"/>
      <c r="Z1335" s="105"/>
      <c r="AA1335" s="105"/>
      <c r="AB1335" s="105" t="s">
        <v>4985</v>
      </c>
    </row>
    <row r="1336" spans="1:36" ht="18" customHeight="1">
      <c r="A1336" s="350" t="s">
        <v>7744</v>
      </c>
      <c r="B1336" s="344" t="s">
        <v>258</v>
      </c>
      <c r="C1336" s="80" t="s">
        <v>5267</v>
      </c>
      <c r="D1336" s="123">
        <v>0.8</v>
      </c>
      <c r="E1336" s="114" t="s">
        <v>1646</v>
      </c>
      <c r="F1336" s="3" t="s">
        <v>9551</v>
      </c>
      <c r="G1336" s="3" t="s">
        <v>9551</v>
      </c>
      <c r="H1336" s="3" t="s">
        <v>9551</v>
      </c>
      <c r="I1336" s="114"/>
      <c r="J1336" s="420"/>
      <c r="L1336" s="2" t="s">
        <v>5108</v>
      </c>
      <c r="R1336" s="33"/>
      <c r="S1336" s="33"/>
      <c r="T1336" s="33"/>
      <c r="U1336" s="33"/>
      <c r="Y1336" s="711"/>
      <c r="Z1336" s="105"/>
      <c r="AA1336" s="105"/>
      <c r="AB1336" s="105" t="s">
        <v>4985</v>
      </c>
    </row>
    <row r="1337" spans="1:36" ht="18" customHeight="1">
      <c r="A1337" s="350" t="s">
        <v>3105</v>
      </c>
      <c r="B1337" s="344" t="s">
        <v>7794</v>
      </c>
      <c r="C1337" s="80" t="s">
        <v>11718</v>
      </c>
      <c r="D1337" s="123">
        <v>0.8</v>
      </c>
      <c r="E1337" s="114" t="s">
        <v>9172</v>
      </c>
      <c r="F1337" s="3" t="s">
        <v>11224</v>
      </c>
      <c r="G1337" s="3" t="s">
        <v>9551</v>
      </c>
      <c r="H1337" s="3" t="s">
        <v>9551</v>
      </c>
      <c r="I1337" s="114" t="s">
        <v>9939</v>
      </c>
      <c r="J1337" s="420"/>
      <c r="L1337" s="2" t="s">
        <v>458</v>
      </c>
      <c r="R1337" s="33">
        <v>0</v>
      </c>
      <c r="S1337" s="33">
        <v>-2</v>
      </c>
      <c r="T1337" s="33">
        <v>0</v>
      </c>
      <c r="U1337" s="33">
        <v>-1</v>
      </c>
      <c r="V1337" s="77">
        <v>440</v>
      </c>
      <c r="W1337" s="272">
        <v>285</v>
      </c>
      <c r="X1337" s="342" t="s">
        <v>9563</v>
      </c>
      <c r="Y1337" s="711"/>
      <c r="Z1337" s="105"/>
      <c r="AA1337" s="105"/>
    </row>
    <row r="1338" spans="1:36" ht="18" customHeight="1">
      <c r="A1338" s="350" t="s">
        <v>8182</v>
      </c>
      <c r="B1338" s="344" t="s">
        <v>9704</v>
      </c>
      <c r="C1338" s="80" t="s">
        <v>11718</v>
      </c>
      <c r="D1338" s="123">
        <v>0.8</v>
      </c>
      <c r="E1338" s="114" t="s">
        <v>9172</v>
      </c>
      <c r="F1338" s="3" t="s">
        <v>11224</v>
      </c>
      <c r="G1338" s="3" t="s">
        <v>9551</v>
      </c>
      <c r="H1338" s="3" t="s">
        <v>9551</v>
      </c>
      <c r="I1338" s="114" t="s">
        <v>6541</v>
      </c>
      <c r="J1338" s="420"/>
      <c r="L1338" s="2" t="s">
        <v>458</v>
      </c>
      <c r="R1338" s="33">
        <v>0</v>
      </c>
      <c r="S1338" s="33">
        <v>-2</v>
      </c>
      <c r="T1338" s="33">
        <v>0</v>
      </c>
      <c r="U1338" s="33">
        <v>-1</v>
      </c>
      <c r="V1338" s="77">
        <v>440</v>
      </c>
      <c r="W1338" s="272">
        <v>285</v>
      </c>
      <c r="X1338" s="342" t="s">
        <v>9563</v>
      </c>
      <c r="Y1338" s="711"/>
      <c r="Z1338" s="105"/>
      <c r="AA1338" s="105"/>
      <c r="AB1338" s="105" t="s">
        <v>4985</v>
      </c>
      <c r="AG1338" s="97"/>
      <c r="AH1338" s="97"/>
      <c r="AI1338" s="616"/>
      <c r="AJ1338" s="569"/>
    </row>
    <row r="1339" spans="1:36" ht="18" customHeight="1">
      <c r="A1339" s="350" t="s">
        <v>4730</v>
      </c>
      <c r="B1339" s="344" t="s">
        <v>4731</v>
      </c>
      <c r="C1339" s="80" t="s">
        <v>1703</v>
      </c>
      <c r="D1339" s="123">
        <v>0.5</v>
      </c>
      <c r="E1339" s="114" t="s">
        <v>10903</v>
      </c>
      <c r="F1339" s="12" t="s">
        <v>3397</v>
      </c>
      <c r="G1339" s="3"/>
      <c r="H1339" s="3"/>
      <c r="I1339" s="114" t="s">
        <v>2324</v>
      </c>
      <c r="J1339" s="420"/>
      <c r="L1339" s="2" t="s">
        <v>11838</v>
      </c>
      <c r="R1339" s="76" t="s">
        <v>9408</v>
      </c>
      <c r="T1339" s="76" t="s">
        <v>4128</v>
      </c>
      <c r="V1339" s="77">
        <v>400</v>
      </c>
      <c r="W1339" s="272">
        <v>270</v>
      </c>
      <c r="X1339" s="342" t="s">
        <v>961</v>
      </c>
      <c r="Y1339" s="711" t="s">
        <v>9976</v>
      </c>
      <c r="Z1339" s="105"/>
      <c r="AA1339" s="199"/>
      <c r="AB1339" s="199"/>
      <c r="AC1339" s="199"/>
      <c r="AD1339" s="199"/>
      <c r="AE1339" s="199"/>
      <c r="AF1339" s="84"/>
      <c r="AG1339" s="97"/>
      <c r="AH1339" s="97"/>
      <c r="AI1339" s="616"/>
      <c r="AJ1339" s="569"/>
    </row>
    <row r="1340" spans="1:36" ht="18" customHeight="1">
      <c r="A1340" s="350" t="s">
        <v>5270</v>
      </c>
      <c r="B1340" s="344" t="s">
        <v>6388</v>
      </c>
      <c r="C1340" s="80" t="s">
        <v>11718</v>
      </c>
      <c r="D1340" s="123">
        <v>0.8</v>
      </c>
      <c r="E1340" s="114" t="s">
        <v>9172</v>
      </c>
      <c r="F1340" s="3" t="s">
        <v>10109</v>
      </c>
      <c r="G1340" s="3" t="s">
        <v>4008</v>
      </c>
      <c r="H1340" s="3" t="s">
        <v>4008</v>
      </c>
      <c r="I1340" s="114" t="s">
        <v>1689</v>
      </c>
      <c r="J1340" s="420"/>
      <c r="L1340" s="2" t="s">
        <v>3517</v>
      </c>
      <c r="R1340" s="82" t="s">
        <v>873</v>
      </c>
      <c r="S1340" s="82"/>
      <c r="T1340" s="82" t="s">
        <v>873</v>
      </c>
      <c r="V1340" s="77">
        <v>440</v>
      </c>
      <c r="W1340" s="272">
        <v>285</v>
      </c>
      <c r="X1340" s="342" t="s">
        <v>3087</v>
      </c>
      <c r="Y1340" s="711"/>
      <c r="Z1340" s="105"/>
      <c r="AA1340" s="199"/>
      <c r="AB1340" s="199" t="s">
        <v>4985</v>
      </c>
      <c r="AC1340" s="199"/>
      <c r="AD1340" s="199"/>
      <c r="AE1340" s="199"/>
      <c r="AF1340" s="84"/>
    </row>
    <row r="1341" spans="1:36" ht="18" customHeight="1">
      <c r="A1341" s="350"/>
      <c r="B1341" s="344"/>
      <c r="C1341" s="80"/>
      <c r="D1341" s="123"/>
      <c r="E1341" s="114"/>
      <c r="F1341" s="3"/>
      <c r="G1341" s="3"/>
      <c r="H1341" s="3"/>
      <c r="I1341" s="114"/>
      <c r="J1341" s="420"/>
      <c r="R1341" s="33"/>
      <c r="S1341" s="33"/>
      <c r="T1341" s="33"/>
      <c r="U1341" s="33"/>
      <c r="Y1341" s="711"/>
      <c r="Z1341" s="105"/>
      <c r="AA1341" s="105"/>
    </row>
    <row r="1342" spans="1:36" ht="18" customHeight="1">
      <c r="A1342" s="350"/>
      <c r="B1342" s="344"/>
      <c r="C1342" s="80"/>
      <c r="D1342" s="123"/>
      <c r="E1342" s="114"/>
      <c r="F1342" s="3"/>
      <c r="G1342" s="3"/>
      <c r="H1342" s="3"/>
      <c r="I1342" s="114"/>
      <c r="J1342" s="420"/>
      <c r="R1342" s="33"/>
      <c r="S1342" s="33"/>
      <c r="T1342" s="33"/>
      <c r="U1342" s="33"/>
      <c r="Y1342" s="711"/>
      <c r="Z1342" s="105"/>
      <c r="AA1342" s="105"/>
    </row>
    <row r="1343" spans="1:36" ht="18" customHeight="1">
      <c r="A1343" s="351" t="s">
        <v>11809</v>
      </c>
      <c r="B1343" s="344" t="s">
        <v>109</v>
      </c>
      <c r="C1343" s="315" t="s">
        <v>10368</v>
      </c>
      <c r="D1343" s="192">
        <v>0.4</v>
      </c>
      <c r="E1343" s="193" t="s">
        <v>8893</v>
      </c>
      <c r="F1343" s="191" t="s">
        <v>9551</v>
      </c>
      <c r="G1343" s="191" t="s">
        <v>9551</v>
      </c>
      <c r="H1343" s="191" t="s">
        <v>9551</v>
      </c>
      <c r="I1343" s="193" t="s">
        <v>11500</v>
      </c>
      <c r="J1343" s="422" t="s">
        <v>709</v>
      </c>
      <c r="L1343" s="2" t="s">
        <v>5496</v>
      </c>
      <c r="R1343" s="76" t="s">
        <v>2740</v>
      </c>
      <c r="S1343" s="76" t="s">
        <v>1332</v>
      </c>
      <c r="T1343" s="76" t="s">
        <v>2740</v>
      </c>
      <c r="U1343" s="82" t="s">
        <v>3164</v>
      </c>
      <c r="V1343" s="77" t="s">
        <v>3391</v>
      </c>
      <c r="W1343" s="272" t="s">
        <v>1619</v>
      </c>
      <c r="X1343" s="342" t="s">
        <v>6893</v>
      </c>
      <c r="Y1343" s="717"/>
      <c r="Z1343" s="105"/>
      <c r="AA1343" s="105"/>
    </row>
    <row r="1344" spans="1:36" ht="18" customHeight="1">
      <c r="A1344" s="351" t="s">
        <v>10665</v>
      </c>
      <c r="B1344" s="344" t="s">
        <v>6447</v>
      </c>
      <c r="C1344" s="305" t="s">
        <v>10396</v>
      </c>
      <c r="D1344" s="135">
        <v>0.5</v>
      </c>
      <c r="E1344" s="136" t="s">
        <v>9320</v>
      </c>
      <c r="F1344" s="27" t="s">
        <v>11224</v>
      </c>
      <c r="G1344" s="27" t="s">
        <v>4008</v>
      </c>
      <c r="H1344" s="27" t="s">
        <v>9551</v>
      </c>
      <c r="I1344" s="136"/>
      <c r="J1344" s="423"/>
      <c r="L1344" s="2" t="s">
        <v>9175</v>
      </c>
      <c r="R1344" s="76" t="s">
        <v>2740</v>
      </c>
      <c r="S1344" s="76" t="s">
        <v>1332</v>
      </c>
      <c r="T1344" s="76" t="s">
        <v>2740</v>
      </c>
      <c r="U1344" s="82" t="s">
        <v>3164</v>
      </c>
      <c r="V1344" s="77" t="s">
        <v>3391</v>
      </c>
      <c r="W1344" s="272" t="s">
        <v>1619</v>
      </c>
      <c r="X1344" s="342" t="s">
        <v>9563</v>
      </c>
      <c r="Y1344" s="711"/>
      <c r="Z1344" s="105"/>
      <c r="AA1344" s="105"/>
    </row>
    <row r="1345" spans="1:32" ht="18" customHeight="1">
      <c r="A1345" s="351" t="s">
        <v>9486</v>
      </c>
      <c r="B1345" s="344" t="s">
        <v>4185</v>
      </c>
      <c r="C1345" s="305" t="s">
        <v>10396</v>
      </c>
      <c r="D1345" s="135">
        <v>0.5</v>
      </c>
      <c r="E1345" s="136" t="s">
        <v>3930</v>
      </c>
      <c r="F1345" s="27" t="s">
        <v>11224</v>
      </c>
      <c r="G1345" s="27" t="s">
        <v>9551</v>
      </c>
      <c r="H1345" s="27" t="s">
        <v>9551</v>
      </c>
      <c r="I1345" s="136"/>
      <c r="J1345" s="423"/>
      <c r="K1345" s="2" t="s">
        <v>6011</v>
      </c>
      <c r="L1345" s="2" t="s">
        <v>5496</v>
      </c>
      <c r="W1345" s="272" t="s">
        <v>10407</v>
      </c>
      <c r="X1345" s="342" t="s">
        <v>9563</v>
      </c>
      <c r="Y1345" s="711"/>
      <c r="Z1345" s="105"/>
      <c r="AA1345" s="105"/>
    </row>
    <row r="1346" spans="1:32" ht="18" customHeight="1">
      <c r="A1346" s="351" t="s">
        <v>7916</v>
      </c>
      <c r="B1346" s="344" t="s">
        <v>10157</v>
      </c>
      <c r="C1346" s="305" t="s">
        <v>8493</v>
      </c>
      <c r="D1346" s="135">
        <v>0.5</v>
      </c>
      <c r="E1346" s="136" t="s">
        <v>3132</v>
      </c>
      <c r="F1346" s="27" t="s">
        <v>11224</v>
      </c>
      <c r="G1346" s="27" t="s">
        <v>9551</v>
      </c>
      <c r="H1346" s="27" t="s">
        <v>9551</v>
      </c>
      <c r="I1346" s="136" t="s">
        <v>4158</v>
      </c>
      <c r="J1346" s="424" t="s">
        <v>881</v>
      </c>
      <c r="L1346" s="2" t="s">
        <v>8972</v>
      </c>
      <c r="W1346" s="272" t="s">
        <v>1619</v>
      </c>
      <c r="X1346" s="342" t="s">
        <v>9563</v>
      </c>
      <c r="Y1346" s="717"/>
      <c r="Z1346" s="105"/>
      <c r="AA1346" s="105"/>
    </row>
    <row r="1347" spans="1:32" ht="18" customHeight="1">
      <c r="A1347" s="351" t="s">
        <v>967</v>
      </c>
      <c r="B1347" s="344" t="s">
        <v>10394</v>
      </c>
      <c r="C1347" s="305" t="s">
        <v>10396</v>
      </c>
      <c r="D1347" s="135">
        <v>0.5</v>
      </c>
      <c r="E1347" s="136" t="s">
        <v>9320</v>
      </c>
      <c r="F1347" s="27" t="s">
        <v>11224</v>
      </c>
      <c r="G1347" s="27" t="s">
        <v>9551</v>
      </c>
      <c r="H1347" s="27" t="s">
        <v>9551</v>
      </c>
      <c r="I1347" s="136" t="s">
        <v>481</v>
      </c>
      <c r="J1347" s="424"/>
      <c r="L1347" s="2" t="s">
        <v>8972</v>
      </c>
      <c r="R1347" s="76" t="s">
        <v>2740</v>
      </c>
      <c r="S1347" s="76" t="s">
        <v>1332</v>
      </c>
      <c r="T1347" s="76" t="s">
        <v>2740</v>
      </c>
      <c r="U1347" s="82" t="s">
        <v>3164</v>
      </c>
      <c r="V1347" s="77">
        <v>470</v>
      </c>
      <c r="W1347" s="272">
        <v>230</v>
      </c>
      <c r="X1347" s="342" t="s">
        <v>9563</v>
      </c>
      <c r="Y1347" s="717"/>
      <c r="Z1347" s="105"/>
      <c r="AA1347" s="105"/>
    </row>
    <row r="1348" spans="1:32" ht="18" customHeight="1">
      <c r="A1348" s="351" t="s">
        <v>8169</v>
      </c>
      <c r="B1348" s="344" t="s">
        <v>1206</v>
      </c>
      <c r="C1348" s="305" t="s">
        <v>1010</v>
      </c>
      <c r="D1348" s="135">
        <v>0.5</v>
      </c>
      <c r="E1348" s="136" t="s">
        <v>9320</v>
      </c>
      <c r="F1348" s="27" t="s">
        <v>11224</v>
      </c>
      <c r="G1348" s="27" t="s">
        <v>9551</v>
      </c>
      <c r="H1348" s="27" t="s">
        <v>9551</v>
      </c>
      <c r="I1348" s="136"/>
      <c r="J1348" s="423"/>
      <c r="L1348" s="2" t="s">
        <v>9175</v>
      </c>
      <c r="R1348" s="76" t="s">
        <v>2740</v>
      </c>
      <c r="S1348" s="76" t="s">
        <v>1332</v>
      </c>
      <c r="T1348" s="76" t="s">
        <v>2740</v>
      </c>
      <c r="U1348" s="82" t="s">
        <v>3164</v>
      </c>
      <c r="V1348" s="77">
        <v>461</v>
      </c>
      <c r="W1348" s="272">
        <v>295.5</v>
      </c>
      <c r="X1348" s="342" t="s">
        <v>9563</v>
      </c>
      <c r="Y1348" s="711"/>
      <c r="Z1348" s="105"/>
      <c r="AA1348" s="105"/>
    </row>
    <row r="1349" spans="1:32" ht="18" customHeight="1">
      <c r="A1349" s="351" t="s">
        <v>10028</v>
      </c>
      <c r="B1349" s="344" t="s">
        <v>5279</v>
      </c>
      <c r="C1349" s="305" t="s">
        <v>1010</v>
      </c>
      <c r="D1349" s="135">
        <v>0.5</v>
      </c>
      <c r="E1349" s="136" t="s">
        <v>9320</v>
      </c>
      <c r="F1349" s="27" t="s">
        <v>11224</v>
      </c>
      <c r="G1349" s="27" t="s">
        <v>9551</v>
      </c>
      <c r="H1349" s="27" t="s">
        <v>9551</v>
      </c>
      <c r="I1349" s="136" t="s">
        <v>5949</v>
      </c>
      <c r="J1349" s="423"/>
      <c r="L1349" s="2" t="s">
        <v>8972</v>
      </c>
      <c r="R1349" s="76" t="s">
        <v>2740</v>
      </c>
      <c r="S1349" s="76" t="s">
        <v>1332</v>
      </c>
      <c r="T1349" s="76" t="s">
        <v>2740</v>
      </c>
      <c r="U1349" s="82" t="s">
        <v>3164</v>
      </c>
      <c r="V1349" s="77">
        <v>470</v>
      </c>
      <c r="W1349" s="272">
        <v>230</v>
      </c>
      <c r="X1349" s="342" t="s">
        <v>9563</v>
      </c>
      <c r="Y1349" s="711"/>
      <c r="Z1349" s="105"/>
      <c r="AA1349" s="105"/>
    </row>
    <row r="1350" spans="1:32" ht="18" customHeight="1">
      <c r="A1350" s="351" t="s">
        <v>150</v>
      </c>
      <c r="B1350" s="344" t="s">
        <v>3582</v>
      </c>
      <c r="C1350" s="305" t="s">
        <v>1010</v>
      </c>
      <c r="D1350" s="135">
        <v>0.5</v>
      </c>
      <c r="E1350" s="136" t="s">
        <v>9320</v>
      </c>
      <c r="F1350" s="27" t="s">
        <v>11224</v>
      </c>
      <c r="G1350" s="27" t="s">
        <v>9551</v>
      </c>
      <c r="H1350" s="27" t="s">
        <v>9551</v>
      </c>
      <c r="I1350" s="136" t="s">
        <v>481</v>
      </c>
      <c r="J1350" s="423"/>
      <c r="L1350" s="2" t="s">
        <v>9175</v>
      </c>
      <c r="R1350" s="76" t="s">
        <v>2740</v>
      </c>
      <c r="S1350" s="76" t="s">
        <v>1332</v>
      </c>
      <c r="T1350" s="76" t="s">
        <v>2740</v>
      </c>
      <c r="U1350" s="82" t="s">
        <v>3164</v>
      </c>
      <c r="V1350" s="77">
        <v>470</v>
      </c>
      <c r="W1350" s="272">
        <v>230</v>
      </c>
      <c r="X1350" s="342" t="s">
        <v>9563</v>
      </c>
      <c r="Y1350" s="711"/>
      <c r="Z1350" s="105"/>
      <c r="AA1350" s="105"/>
    </row>
    <row r="1351" spans="1:32" ht="18" customHeight="1">
      <c r="A1351" s="351" t="s">
        <v>7614</v>
      </c>
      <c r="B1351" s="344" t="s">
        <v>1199</v>
      </c>
      <c r="C1351" s="305" t="s">
        <v>1010</v>
      </c>
      <c r="D1351" s="135">
        <v>0.5</v>
      </c>
      <c r="E1351" s="136" t="s">
        <v>9320</v>
      </c>
      <c r="F1351" s="27" t="s">
        <v>11224</v>
      </c>
      <c r="G1351" s="27" t="s">
        <v>9551</v>
      </c>
      <c r="H1351" s="27" t="s">
        <v>9551</v>
      </c>
      <c r="I1351" s="136"/>
      <c r="J1351" s="423"/>
      <c r="L1351" s="2" t="s">
        <v>9175</v>
      </c>
      <c r="R1351" s="76" t="s">
        <v>2740</v>
      </c>
      <c r="S1351" s="76" t="s">
        <v>1332</v>
      </c>
      <c r="T1351" s="76" t="s">
        <v>2740</v>
      </c>
      <c r="U1351" s="82" t="s">
        <v>3164</v>
      </c>
      <c r="V1351" s="77">
        <v>470</v>
      </c>
      <c r="W1351" s="272">
        <v>230</v>
      </c>
      <c r="X1351" s="342" t="s">
        <v>9563</v>
      </c>
      <c r="Y1351" s="711"/>
      <c r="Z1351" s="105"/>
      <c r="AA1351" s="105"/>
    </row>
    <row r="1352" spans="1:32" ht="18" customHeight="1">
      <c r="A1352" s="351" t="s">
        <v>7615</v>
      </c>
      <c r="B1352" s="344" t="s">
        <v>446</v>
      </c>
      <c r="C1352" s="311" t="s">
        <v>11633</v>
      </c>
      <c r="D1352" s="152">
        <v>0.6</v>
      </c>
      <c r="E1352" s="149"/>
      <c r="F1352" s="5" t="s">
        <v>11224</v>
      </c>
      <c r="G1352" s="5" t="s">
        <v>9551</v>
      </c>
      <c r="H1352" s="5" t="s">
        <v>9551</v>
      </c>
      <c r="I1352" s="149"/>
      <c r="J1352" s="425" t="s">
        <v>1460</v>
      </c>
      <c r="R1352" s="76" t="s">
        <v>11895</v>
      </c>
      <c r="S1352" s="76" t="s">
        <v>8219</v>
      </c>
      <c r="T1352" s="76" t="s">
        <v>11895</v>
      </c>
      <c r="U1352" s="82" t="s">
        <v>3164</v>
      </c>
      <c r="V1352" s="77">
        <v>493</v>
      </c>
      <c r="W1352" s="272">
        <v>308</v>
      </c>
      <c r="X1352" s="342" t="s">
        <v>6893</v>
      </c>
      <c r="Y1352" s="711" t="s">
        <v>9976</v>
      </c>
      <c r="Z1352" s="105"/>
      <c r="AA1352" s="105"/>
      <c r="AB1352" s="105" t="s">
        <v>4985</v>
      </c>
    </row>
    <row r="1353" spans="1:32" ht="18" customHeight="1">
      <c r="A1353" s="351" t="s">
        <v>8220</v>
      </c>
      <c r="B1353" s="344" t="s">
        <v>6733</v>
      </c>
      <c r="C1353" s="305" t="s">
        <v>1010</v>
      </c>
      <c r="D1353" s="135">
        <v>0.6</v>
      </c>
      <c r="E1353" s="124">
        <v>405</v>
      </c>
      <c r="F1353" s="27" t="s">
        <v>11224</v>
      </c>
      <c r="G1353" s="27" t="s">
        <v>9551</v>
      </c>
      <c r="H1353" s="27" t="s">
        <v>9551</v>
      </c>
      <c r="I1353" s="136" t="s">
        <v>8310</v>
      </c>
      <c r="J1353" s="424"/>
      <c r="L1353" s="2" t="s">
        <v>2057</v>
      </c>
      <c r="R1353" s="76" t="s">
        <v>2740</v>
      </c>
      <c r="S1353" s="76" t="s">
        <v>1332</v>
      </c>
      <c r="T1353" s="76" t="s">
        <v>2740</v>
      </c>
      <c r="U1353" s="82" t="s">
        <v>3164</v>
      </c>
      <c r="V1353" s="77">
        <v>326</v>
      </c>
      <c r="W1353" s="272">
        <v>258</v>
      </c>
      <c r="X1353" s="342" t="s">
        <v>9563</v>
      </c>
      <c r="Y1353" s="717"/>
      <c r="Z1353" s="105"/>
      <c r="AA1353" s="105"/>
    </row>
    <row r="1354" spans="1:32" ht="18" customHeight="1">
      <c r="A1354" s="351" t="s">
        <v>8221</v>
      </c>
      <c r="B1354" s="344" t="s">
        <v>4400</v>
      </c>
      <c r="C1354" s="305" t="s">
        <v>1010</v>
      </c>
      <c r="D1354" s="135">
        <v>0.6</v>
      </c>
      <c r="E1354" s="124">
        <v>405</v>
      </c>
      <c r="F1354" s="27" t="s">
        <v>11224</v>
      </c>
      <c r="G1354" s="27" t="s">
        <v>9551</v>
      </c>
      <c r="H1354" s="27" t="s">
        <v>9551</v>
      </c>
      <c r="I1354" s="136" t="s">
        <v>1941</v>
      </c>
      <c r="J1354" s="423"/>
      <c r="L1354" s="2" t="s">
        <v>1458</v>
      </c>
      <c r="R1354" s="76" t="s">
        <v>2740</v>
      </c>
      <c r="S1354" s="76" t="s">
        <v>1332</v>
      </c>
      <c r="T1354" s="76" t="s">
        <v>2740</v>
      </c>
      <c r="U1354" s="82" t="s">
        <v>3164</v>
      </c>
      <c r="V1354" s="77">
        <v>326</v>
      </c>
      <c r="W1354" s="272">
        <v>258</v>
      </c>
      <c r="X1354" s="342" t="s">
        <v>9563</v>
      </c>
      <c r="Y1354" s="711"/>
      <c r="Z1354" s="105"/>
      <c r="AA1354" s="105"/>
    </row>
    <row r="1355" spans="1:32" ht="18" customHeight="1">
      <c r="A1355" s="521" t="s">
        <v>6969</v>
      </c>
      <c r="B1355" s="522" t="s">
        <v>4076</v>
      </c>
      <c r="C1355" s="523" t="s">
        <v>6984</v>
      </c>
      <c r="D1355" s="524">
        <v>0.4</v>
      </c>
      <c r="E1355" s="525" t="s">
        <v>1646</v>
      </c>
      <c r="F1355" s="527" t="s">
        <v>11224</v>
      </c>
      <c r="G1355" s="527" t="s">
        <v>9551</v>
      </c>
      <c r="H1355" s="527" t="s">
        <v>9551</v>
      </c>
      <c r="I1355" s="525" t="s">
        <v>9681</v>
      </c>
      <c r="J1355" s="788"/>
      <c r="K1355" s="789"/>
      <c r="L1355" s="94" t="s">
        <v>6654</v>
      </c>
      <c r="M1355" s="252"/>
      <c r="N1355" s="252"/>
      <c r="O1355" s="790" t="s">
        <v>3292</v>
      </c>
      <c r="R1355" s="76" t="s">
        <v>4073</v>
      </c>
      <c r="S1355" s="76" t="s">
        <v>8219</v>
      </c>
      <c r="T1355" s="76" t="s">
        <v>4073</v>
      </c>
      <c r="U1355" s="82" t="s">
        <v>3164</v>
      </c>
      <c r="W1355" s="272" t="s">
        <v>4074</v>
      </c>
      <c r="X1355" s="342" t="s">
        <v>6893</v>
      </c>
      <c r="Y1355" s="711" t="s">
        <v>9976</v>
      </c>
      <c r="Z1355" s="105"/>
      <c r="AA1355" s="105"/>
    </row>
    <row r="1356" spans="1:32" ht="18" customHeight="1">
      <c r="A1356" s="351" t="s">
        <v>6970</v>
      </c>
      <c r="B1356" s="344" t="s">
        <v>4017</v>
      </c>
      <c r="C1356" s="311" t="s">
        <v>929</v>
      </c>
      <c r="D1356" s="152">
        <v>0.6</v>
      </c>
      <c r="E1356" s="149"/>
      <c r="F1356" s="5" t="s">
        <v>11224</v>
      </c>
      <c r="G1356" s="5" t="s">
        <v>9551</v>
      </c>
      <c r="H1356" s="5" t="s">
        <v>9551</v>
      </c>
      <c r="I1356" s="149"/>
      <c r="J1356" s="426" t="s">
        <v>9725</v>
      </c>
      <c r="W1356" s="272" t="s">
        <v>4074</v>
      </c>
      <c r="X1356" s="342" t="s">
        <v>6893</v>
      </c>
      <c r="Y1356" s="711" t="s">
        <v>9976</v>
      </c>
      <c r="Z1356" s="105"/>
      <c r="AA1356" s="105"/>
    </row>
    <row r="1357" spans="1:32" ht="18" customHeight="1">
      <c r="A1357" s="351" t="s">
        <v>9779</v>
      </c>
      <c r="B1357" s="344" t="s">
        <v>11319</v>
      </c>
      <c r="C1357" s="311" t="s">
        <v>1096</v>
      </c>
      <c r="D1357" s="152">
        <v>0.6</v>
      </c>
      <c r="E1357" s="149"/>
      <c r="F1357" s="5" t="s">
        <v>11224</v>
      </c>
      <c r="G1357" s="5" t="s">
        <v>9551</v>
      </c>
      <c r="H1357" s="5" t="s">
        <v>9551</v>
      </c>
      <c r="I1357" s="149" t="s">
        <v>2343</v>
      </c>
      <c r="J1357" s="426" t="s">
        <v>9725</v>
      </c>
      <c r="R1357" s="76" t="s">
        <v>4073</v>
      </c>
      <c r="S1357" s="76" t="s">
        <v>8219</v>
      </c>
      <c r="T1357" s="76" t="s">
        <v>4073</v>
      </c>
      <c r="U1357" s="82" t="s">
        <v>3164</v>
      </c>
      <c r="V1357" s="77">
        <v>493</v>
      </c>
      <c r="W1357" s="272">
        <v>308</v>
      </c>
      <c r="X1357" s="342" t="s">
        <v>6893</v>
      </c>
      <c r="Y1357" s="711" t="s">
        <v>9976</v>
      </c>
      <c r="Z1357" s="105"/>
      <c r="AA1357" s="105"/>
    </row>
    <row r="1358" spans="1:32" ht="18" customHeight="1">
      <c r="A1358" s="351" t="s">
        <v>11821</v>
      </c>
      <c r="B1358" s="344" t="s">
        <v>9149</v>
      </c>
      <c r="C1358" s="305" t="s">
        <v>1010</v>
      </c>
      <c r="D1358" s="135">
        <v>0.38</v>
      </c>
      <c r="E1358" s="124">
        <v>405</v>
      </c>
      <c r="F1358" s="27" t="s">
        <v>11224</v>
      </c>
      <c r="G1358" s="27" t="s">
        <v>9551</v>
      </c>
      <c r="H1358" s="27" t="s">
        <v>9551</v>
      </c>
      <c r="I1358" s="136" t="s">
        <v>9138</v>
      </c>
      <c r="J1358" s="427" t="s">
        <v>527</v>
      </c>
      <c r="L1358" s="2" t="s">
        <v>1337</v>
      </c>
      <c r="M1358" s="1330"/>
      <c r="N1358" s="1330"/>
      <c r="R1358" s="76" t="s">
        <v>2740</v>
      </c>
      <c r="S1358" s="76" t="s">
        <v>1332</v>
      </c>
      <c r="T1358" s="76" t="s">
        <v>2740</v>
      </c>
      <c r="U1358" s="82" t="s">
        <v>3164</v>
      </c>
      <c r="V1358" s="77">
        <v>326</v>
      </c>
      <c r="W1358" s="272">
        <v>258</v>
      </c>
      <c r="X1358" s="342" t="s">
        <v>9563</v>
      </c>
      <c r="Y1358" s="711"/>
      <c r="Z1358" s="105"/>
      <c r="AA1358" s="105"/>
    </row>
    <row r="1359" spans="1:32" ht="18" customHeight="1">
      <c r="A1359" s="351" t="s">
        <v>1645</v>
      </c>
      <c r="B1359" s="344" t="s">
        <v>11193</v>
      </c>
      <c r="C1359" s="311" t="s">
        <v>6984</v>
      </c>
      <c r="D1359" s="152">
        <v>0.6</v>
      </c>
      <c r="E1359" s="149" t="s">
        <v>4149</v>
      </c>
      <c r="F1359" s="5" t="s">
        <v>11224</v>
      </c>
      <c r="G1359" s="5" t="s">
        <v>9551</v>
      </c>
      <c r="H1359" s="5" t="s">
        <v>9551</v>
      </c>
      <c r="I1359" s="149" t="s">
        <v>5262</v>
      </c>
      <c r="J1359" s="426"/>
      <c r="K1359" s="2" t="s">
        <v>11067</v>
      </c>
      <c r="M1359" s="815" t="s">
        <v>7310</v>
      </c>
      <c r="N1359" s="816"/>
      <c r="O1359" s="816"/>
      <c r="P1359" s="816"/>
      <c r="R1359" s="76" t="s">
        <v>4073</v>
      </c>
      <c r="S1359" s="76" t="s">
        <v>8219</v>
      </c>
      <c r="T1359" s="76" t="s">
        <v>4073</v>
      </c>
      <c r="U1359" s="82" t="s">
        <v>3164</v>
      </c>
      <c r="X1359" s="342" t="s">
        <v>42</v>
      </c>
      <c r="Y1359" s="711" t="s">
        <v>19506</v>
      </c>
      <c r="AA1359" s="270" t="s">
        <v>11030</v>
      </c>
      <c r="AB1359" s="105" t="s">
        <v>12334</v>
      </c>
      <c r="AF1359" s="31" t="s">
        <v>6669</v>
      </c>
    </row>
    <row r="1360" spans="1:32" ht="18" customHeight="1">
      <c r="A1360" s="351" t="s">
        <v>5722</v>
      </c>
      <c r="B1360" s="344" t="s">
        <v>12796</v>
      </c>
      <c r="C1360" s="305" t="s">
        <v>1010</v>
      </c>
      <c r="D1360" s="135">
        <v>0.38</v>
      </c>
      <c r="E1360" s="124">
        <v>405</v>
      </c>
      <c r="F1360" s="27" t="s">
        <v>11224</v>
      </c>
      <c r="G1360" s="27" t="s">
        <v>9551</v>
      </c>
      <c r="H1360" s="27" t="s">
        <v>9551</v>
      </c>
      <c r="I1360" s="136" t="s">
        <v>1000</v>
      </c>
      <c r="J1360" s="423"/>
      <c r="L1360" s="2" t="s">
        <v>1337</v>
      </c>
      <c r="R1360" s="76" t="s">
        <v>2740</v>
      </c>
      <c r="S1360" s="76" t="s">
        <v>1332</v>
      </c>
      <c r="T1360" s="76" t="s">
        <v>2740</v>
      </c>
      <c r="U1360" s="82" t="s">
        <v>3164</v>
      </c>
      <c r="V1360" s="77">
        <v>326</v>
      </c>
      <c r="W1360" s="272">
        <v>258</v>
      </c>
      <c r="X1360" s="342" t="s">
        <v>9563</v>
      </c>
      <c r="Y1360" s="711"/>
      <c r="Z1360" s="105"/>
      <c r="AA1360" s="105"/>
    </row>
    <row r="1361" spans="1:28" ht="18" customHeight="1">
      <c r="A1361" s="351" t="s">
        <v>5723</v>
      </c>
      <c r="B1361" s="344" t="s">
        <v>12254</v>
      </c>
      <c r="C1361" s="311" t="s">
        <v>6984</v>
      </c>
      <c r="D1361" s="152">
        <v>0.4</v>
      </c>
      <c r="E1361" s="149"/>
      <c r="F1361" s="5" t="s">
        <v>11224</v>
      </c>
      <c r="G1361" s="5" t="s">
        <v>9551</v>
      </c>
      <c r="H1361" s="5" t="s">
        <v>9551</v>
      </c>
      <c r="I1361" s="149" t="s">
        <v>9138</v>
      </c>
      <c r="J1361" s="426" t="s">
        <v>9725</v>
      </c>
      <c r="R1361" s="76" t="s">
        <v>4073</v>
      </c>
      <c r="S1361" s="76" t="s">
        <v>8219</v>
      </c>
      <c r="T1361" s="76" t="s">
        <v>4073</v>
      </c>
      <c r="U1361" s="82" t="s">
        <v>3164</v>
      </c>
      <c r="V1361" s="77">
        <v>315</v>
      </c>
      <c r="W1361" s="272">
        <v>250</v>
      </c>
      <c r="X1361" s="342" t="s">
        <v>6893</v>
      </c>
      <c r="Y1361" s="711" t="s">
        <v>9976</v>
      </c>
      <c r="Z1361" s="105"/>
      <c r="AA1361" s="105"/>
    </row>
    <row r="1362" spans="1:28" ht="18" customHeight="1">
      <c r="A1362" s="351" t="s">
        <v>11149</v>
      </c>
      <c r="B1362" s="344" t="s">
        <v>2723</v>
      </c>
      <c r="C1362" s="311" t="s">
        <v>2421</v>
      </c>
      <c r="D1362" s="152">
        <v>0.4</v>
      </c>
      <c r="E1362" s="149"/>
      <c r="F1362" s="5" t="s">
        <v>11224</v>
      </c>
      <c r="G1362" s="5" t="s">
        <v>9551</v>
      </c>
      <c r="H1362" s="5" t="s">
        <v>9551</v>
      </c>
      <c r="I1362" s="149" t="s">
        <v>9138</v>
      </c>
      <c r="J1362" s="426" t="s">
        <v>9725</v>
      </c>
      <c r="R1362" s="76" t="s">
        <v>11895</v>
      </c>
      <c r="S1362" s="76" t="s">
        <v>8219</v>
      </c>
      <c r="T1362" s="76" t="s">
        <v>11895</v>
      </c>
      <c r="U1362" s="82" t="s">
        <v>3164</v>
      </c>
      <c r="V1362" s="77">
        <v>315</v>
      </c>
      <c r="W1362" s="272">
        <v>260</v>
      </c>
      <c r="X1362" s="342" t="s">
        <v>6893</v>
      </c>
      <c r="Y1362" s="711" t="s">
        <v>9976</v>
      </c>
      <c r="Z1362" s="105"/>
      <c r="AA1362" s="105"/>
      <c r="AB1362" s="105" t="s">
        <v>4985</v>
      </c>
    </row>
    <row r="1363" spans="1:28" ht="18" customHeight="1">
      <c r="A1363" s="351" t="s">
        <v>11150</v>
      </c>
      <c r="B1363" s="344" t="s">
        <v>5097</v>
      </c>
      <c r="C1363" s="305" t="s">
        <v>8293</v>
      </c>
      <c r="D1363" s="135">
        <v>0.6</v>
      </c>
      <c r="E1363" s="136" t="s">
        <v>1</v>
      </c>
      <c r="F1363" s="27" t="s">
        <v>11224</v>
      </c>
      <c r="G1363" s="27" t="s">
        <v>9551</v>
      </c>
      <c r="H1363" s="27" t="s">
        <v>9551</v>
      </c>
      <c r="I1363" s="136" t="s">
        <v>4409</v>
      </c>
      <c r="J1363" s="423" t="s">
        <v>4355</v>
      </c>
      <c r="R1363" s="76" t="s">
        <v>2740</v>
      </c>
      <c r="S1363" s="76" t="s">
        <v>1332</v>
      </c>
      <c r="T1363" s="76" t="s">
        <v>2740</v>
      </c>
      <c r="U1363" s="82" t="s">
        <v>3164</v>
      </c>
      <c r="V1363" s="77">
        <v>493</v>
      </c>
      <c r="W1363" s="272">
        <v>308</v>
      </c>
      <c r="X1363" s="342" t="s">
        <v>9563</v>
      </c>
      <c r="Y1363" s="711"/>
      <c r="Z1363" s="105"/>
      <c r="AA1363" s="105"/>
    </row>
    <row r="1364" spans="1:28" ht="18" customHeight="1">
      <c r="A1364" s="351" t="s">
        <v>11151</v>
      </c>
      <c r="B1364" s="344" t="s">
        <v>4247</v>
      </c>
      <c r="C1364" s="305" t="s">
        <v>2532</v>
      </c>
      <c r="D1364" s="135">
        <v>0.6</v>
      </c>
      <c r="E1364" s="124">
        <v>405</v>
      </c>
      <c r="F1364" s="27" t="s">
        <v>11224</v>
      </c>
      <c r="G1364" s="27" t="s">
        <v>9551</v>
      </c>
      <c r="H1364" s="27" t="s">
        <v>9551</v>
      </c>
      <c r="I1364" s="136" t="s">
        <v>6875</v>
      </c>
      <c r="J1364" s="423"/>
      <c r="L1364" s="2" t="s">
        <v>1337</v>
      </c>
      <c r="R1364" s="76" t="s">
        <v>2740</v>
      </c>
      <c r="S1364" s="76" t="s">
        <v>1332</v>
      </c>
      <c r="T1364" s="76" t="s">
        <v>2740</v>
      </c>
      <c r="U1364" s="82" t="s">
        <v>3164</v>
      </c>
      <c r="V1364" s="77">
        <v>326</v>
      </c>
      <c r="W1364" s="272">
        <v>258</v>
      </c>
      <c r="X1364" s="342" t="s">
        <v>9563</v>
      </c>
      <c r="Y1364" s="711"/>
      <c r="Z1364" s="105"/>
      <c r="AA1364" s="105"/>
    </row>
    <row r="1365" spans="1:28" ht="18" customHeight="1">
      <c r="A1365" s="351" t="s">
        <v>8156</v>
      </c>
      <c r="B1365" s="344" t="s">
        <v>4091</v>
      </c>
      <c r="C1365" s="305" t="s">
        <v>2532</v>
      </c>
      <c r="D1365" s="135">
        <v>0.5</v>
      </c>
      <c r="E1365" s="143">
        <v>435</v>
      </c>
      <c r="F1365" s="27" t="s">
        <v>11224</v>
      </c>
      <c r="G1365" s="27" t="s">
        <v>9551</v>
      </c>
      <c r="H1365" s="27" t="s">
        <v>9551</v>
      </c>
      <c r="I1365" s="136" t="s">
        <v>1697</v>
      </c>
      <c r="J1365" s="423"/>
      <c r="L1365" s="2" t="s">
        <v>6633</v>
      </c>
      <c r="R1365" s="76" t="s">
        <v>1331</v>
      </c>
      <c r="S1365" s="76" t="s">
        <v>1332</v>
      </c>
      <c r="T1365" s="76" t="s">
        <v>1331</v>
      </c>
      <c r="U1365" s="82" t="s">
        <v>3164</v>
      </c>
      <c r="V1365" s="77">
        <v>326</v>
      </c>
      <c r="W1365" s="272">
        <v>258</v>
      </c>
      <c r="X1365" s="342" t="s">
        <v>9563</v>
      </c>
      <c r="Y1365" s="711"/>
      <c r="Z1365" s="105"/>
      <c r="AA1365" s="105"/>
    </row>
    <row r="1366" spans="1:28" ht="18" customHeight="1">
      <c r="A1366" s="351" t="s">
        <v>12318</v>
      </c>
      <c r="B1366" s="344" t="s">
        <v>7525</v>
      </c>
      <c r="C1366" s="305" t="s">
        <v>2532</v>
      </c>
      <c r="D1366" s="135">
        <v>0.5</v>
      </c>
      <c r="E1366" s="143">
        <v>435</v>
      </c>
      <c r="F1366" s="27" t="s">
        <v>11224</v>
      </c>
      <c r="G1366" s="27" t="s">
        <v>9551</v>
      </c>
      <c r="H1366" s="27" t="s">
        <v>9551</v>
      </c>
      <c r="I1366" s="136" t="s">
        <v>9681</v>
      </c>
      <c r="J1366" s="423"/>
      <c r="L1366" s="2" t="s">
        <v>1337</v>
      </c>
      <c r="R1366" s="76" t="s">
        <v>2740</v>
      </c>
      <c r="S1366" s="76" t="s">
        <v>1332</v>
      </c>
      <c r="T1366" s="76" t="s">
        <v>2740</v>
      </c>
      <c r="U1366" s="82" t="s">
        <v>3164</v>
      </c>
      <c r="V1366" s="77">
        <v>326</v>
      </c>
      <c r="W1366" s="272">
        <v>258</v>
      </c>
      <c r="X1366" s="342" t="s">
        <v>9563</v>
      </c>
      <c r="Y1366" s="711"/>
      <c r="Z1366" s="105"/>
      <c r="AA1366" s="105"/>
    </row>
    <row r="1367" spans="1:28" ht="18" customHeight="1">
      <c r="A1367" s="351" t="s">
        <v>9234</v>
      </c>
      <c r="B1367" s="344" t="s">
        <v>12914</v>
      </c>
      <c r="C1367" s="311" t="s">
        <v>6984</v>
      </c>
      <c r="D1367" s="135">
        <v>0.4</v>
      </c>
      <c r="E1367" s="143">
        <v>405</v>
      </c>
      <c r="F1367" s="27" t="s">
        <v>11224</v>
      </c>
      <c r="G1367" s="27" t="s">
        <v>9551</v>
      </c>
      <c r="H1367" s="27" t="s">
        <v>9551</v>
      </c>
      <c r="I1367" s="136" t="s">
        <v>9681</v>
      </c>
      <c r="J1367" s="423" t="s">
        <v>3149</v>
      </c>
      <c r="L1367" s="2" t="s">
        <v>11820</v>
      </c>
      <c r="R1367" s="76" t="s">
        <v>2740</v>
      </c>
      <c r="S1367" s="76" t="s">
        <v>1332</v>
      </c>
      <c r="T1367" s="76" t="s">
        <v>2740</v>
      </c>
      <c r="U1367" s="82" t="s">
        <v>3164</v>
      </c>
      <c r="V1367" s="77">
        <v>315</v>
      </c>
      <c r="W1367" s="272">
        <v>250</v>
      </c>
      <c r="X1367" s="342" t="s">
        <v>9563</v>
      </c>
      <c r="Y1367" s="711"/>
      <c r="Z1367" s="105"/>
      <c r="AA1367" s="105"/>
      <c r="AB1367" s="105" t="s">
        <v>4985</v>
      </c>
    </row>
    <row r="1368" spans="1:28" ht="18" customHeight="1">
      <c r="A1368" s="351" t="s">
        <v>5880</v>
      </c>
      <c r="B1368" s="344" t="s">
        <v>7263</v>
      </c>
      <c r="C1368" s="311" t="s">
        <v>6984</v>
      </c>
      <c r="D1368" s="152">
        <v>0.6</v>
      </c>
      <c r="E1368" s="149"/>
      <c r="F1368" s="5" t="s">
        <v>11224</v>
      </c>
      <c r="G1368" s="5" t="s">
        <v>9551</v>
      </c>
      <c r="H1368" s="5" t="s">
        <v>9551</v>
      </c>
      <c r="I1368" s="149"/>
      <c r="J1368" s="426" t="s">
        <v>9725</v>
      </c>
      <c r="R1368" s="76" t="s">
        <v>4073</v>
      </c>
      <c r="S1368" s="76" t="s">
        <v>8219</v>
      </c>
      <c r="T1368" s="76" t="s">
        <v>4073</v>
      </c>
      <c r="U1368" s="82" t="s">
        <v>3164</v>
      </c>
      <c r="W1368" s="272" t="s">
        <v>4074</v>
      </c>
      <c r="X1368" s="342" t="s">
        <v>6893</v>
      </c>
      <c r="Y1368" s="711" t="s">
        <v>9976</v>
      </c>
      <c r="Z1368" s="105"/>
      <c r="AA1368" s="105"/>
    </row>
    <row r="1369" spans="1:28" ht="18" customHeight="1">
      <c r="A1369" s="351" t="s">
        <v>5338</v>
      </c>
      <c r="B1369" s="344" t="s">
        <v>937</v>
      </c>
      <c r="C1369" s="80" t="s">
        <v>2421</v>
      </c>
      <c r="D1369" s="123">
        <v>0.4</v>
      </c>
      <c r="E1369" s="114" t="s">
        <v>12885</v>
      </c>
      <c r="F1369" s="3" t="s">
        <v>11224</v>
      </c>
      <c r="G1369" s="3" t="s">
        <v>9551</v>
      </c>
      <c r="H1369" s="3" t="s">
        <v>9551</v>
      </c>
      <c r="I1369" s="114" t="s">
        <v>9681</v>
      </c>
      <c r="J1369" s="665"/>
      <c r="K1369" s="2" t="s">
        <v>6654</v>
      </c>
      <c r="L1369" s="2" t="s">
        <v>8771</v>
      </c>
      <c r="R1369" s="76" t="s">
        <v>2740</v>
      </c>
      <c r="S1369" s="76" t="s">
        <v>1332</v>
      </c>
      <c r="T1369" s="76" t="s">
        <v>2740</v>
      </c>
      <c r="U1369" s="82" t="s">
        <v>3164</v>
      </c>
      <c r="V1369" s="77">
        <v>315</v>
      </c>
      <c r="W1369" s="272">
        <v>250</v>
      </c>
      <c r="X1369" s="342" t="s">
        <v>9563</v>
      </c>
      <c r="Y1369" s="711"/>
      <c r="Z1369" s="105"/>
      <c r="AA1369" s="105"/>
      <c r="AB1369" s="105" t="s">
        <v>4985</v>
      </c>
    </row>
    <row r="1370" spans="1:28" ht="18" customHeight="1">
      <c r="A1370" s="351" t="s">
        <v>9810</v>
      </c>
      <c r="B1370" s="344" t="s">
        <v>7810</v>
      </c>
      <c r="C1370" s="80" t="s">
        <v>6984</v>
      </c>
      <c r="D1370" s="123">
        <v>0.6</v>
      </c>
      <c r="E1370" s="114" t="s">
        <v>530</v>
      </c>
      <c r="F1370" s="3" t="s">
        <v>11224</v>
      </c>
      <c r="G1370" s="3" t="s">
        <v>9551</v>
      </c>
      <c r="H1370" s="3" t="s">
        <v>9551</v>
      </c>
      <c r="I1370" s="114" t="s">
        <v>3522</v>
      </c>
      <c r="J1370" s="665"/>
      <c r="K1370" s="2" t="s">
        <v>6654</v>
      </c>
      <c r="R1370" s="76" t="s">
        <v>2740</v>
      </c>
      <c r="S1370" s="76" t="s">
        <v>1332</v>
      </c>
      <c r="T1370" s="76" t="s">
        <v>2740</v>
      </c>
      <c r="U1370" s="82" t="s">
        <v>3164</v>
      </c>
      <c r="V1370" s="77">
        <v>315</v>
      </c>
      <c r="W1370" s="272">
        <v>250</v>
      </c>
      <c r="X1370" s="342" t="s">
        <v>9563</v>
      </c>
      <c r="Y1370" s="711"/>
      <c r="Z1370" s="105"/>
      <c r="AA1370" s="105"/>
    </row>
    <row r="1371" spans="1:28" ht="18" customHeight="1">
      <c r="A1371" s="351" t="s">
        <v>8235</v>
      </c>
      <c r="B1371" s="344" t="s">
        <v>2379</v>
      </c>
      <c r="C1371" s="80" t="s">
        <v>6984</v>
      </c>
      <c r="D1371" s="123">
        <v>0.6</v>
      </c>
      <c r="E1371" s="114" t="s">
        <v>530</v>
      </c>
      <c r="F1371" s="3" t="s">
        <v>11224</v>
      </c>
      <c r="G1371" s="3" t="s">
        <v>9551</v>
      </c>
      <c r="H1371" s="3" t="s">
        <v>9551</v>
      </c>
      <c r="I1371" s="114" t="s">
        <v>9682</v>
      </c>
      <c r="J1371" s="665"/>
      <c r="K1371" s="2" t="s">
        <v>6654</v>
      </c>
      <c r="L1371" s="2" t="s">
        <v>8771</v>
      </c>
      <c r="R1371" s="76" t="s">
        <v>2740</v>
      </c>
      <c r="S1371" s="76" t="s">
        <v>1332</v>
      </c>
      <c r="T1371" s="76" t="s">
        <v>2740</v>
      </c>
      <c r="U1371" s="82" t="s">
        <v>3164</v>
      </c>
      <c r="V1371" s="77">
        <v>315</v>
      </c>
      <c r="W1371" s="272">
        <v>250</v>
      </c>
      <c r="X1371" s="342" t="s">
        <v>9563</v>
      </c>
      <c r="Y1371" s="711"/>
      <c r="Z1371" s="105"/>
      <c r="AA1371" s="105"/>
      <c r="AB1371" s="105" t="s">
        <v>4985</v>
      </c>
    </row>
    <row r="1372" spans="1:28" ht="18" customHeight="1">
      <c r="A1372" s="351" t="s">
        <v>9618</v>
      </c>
      <c r="B1372" s="344" t="s">
        <v>7917</v>
      </c>
      <c r="C1372" s="80" t="s">
        <v>6984</v>
      </c>
      <c r="D1372" s="123">
        <v>0.4</v>
      </c>
      <c r="E1372" s="114" t="s">
        <v>530</v>
      </c>
      <c r="F1372" s="3" t="s">
        <v>11224</v>
      </c>
      <c r="G1372" s="3" t="s">
        <v>9551</v>
      </c>
      <c r="H1372" s="3" t="s">
        <v>9551</v>
      </c>
      <c r="I1372" s="114" t="s">
        <v>8310</v>
      </c>
      <c r="J1372" s="665"/>
      <c r="K1372" s="2" t="s">
        <v>6654</v>
      </c>
      <c r="R1372" s="76" t="s">
        <v>2740</v>
      </c>
      <c r="S1372" s="76" t="s">
        <v>1332</v>
      </c>
      <c r="T1372" s="76" t="s">
        <v>2740</v>
      </c>
      <c r="U1372" s="82" t="s">
        <v>3164</v>
      </c>
      <c r="V1372" s="77">
        <v>315</v>
      </c>
      <c r="W1372" s="272">
        <v>250</v>
      </c>
      <c r="X1372" s="342" t="s">
        <v>9563</v>
      </c>
      <c r="Y1372" s="711"/>
      <c r="Z1372" s="105"/>
      <c r="AA1372" s="105"/>
    </row>
    <row r="1373" spans="1:28" ht="18" customHeight="1">
      <c r="A1373" s="351" t="s">
        <v>1892</v>
      </c>
      <c r="B1373" s="344" t="s">
        <v>8470</v>
      </c>
      <c r="C1373" s="3" t="s">
        <v>12668</v>
      </c>
      <c r="D1373" s="123">
        <v>0.6</v>
      </c>
      <c r="E1373" s="114" t="s">
        <v>10903</v>
      </c>
      <c r="F1373" s="3" t="s">
        <v>2647</v>
      </c>
      <c r="G1373" s="3" t="s">
        <v>4008</v>
      </c>
      <c r="H1373" s="3" t="s">
        <v>4008</v>
      </c>
      <c r="I1373" s="114" t="s">
        <v>5530</v>
      </c>
      <c r="J1373" s="426" t="s">
        <v>9725</v>
      </c>
      <c r="K1373" s="2" t="s">
        <v>10904</v>
      </c>
      <c r="R1373" s="76" t="s">
        <v>2740</v>
      </c>
      <c r="S1373" s="76" t="s">
        <v>1332</v>
      </c>
      <c r="T1373" s="76" t="s">
        <v>2740</v>
      </c>
      <c r="U1373" s="82" t="s">
        <v>3164</v>
      </c>
      <c r="V1373" s="77">
        <v>560</v>
      </c>
      <c r="W1373" s="272">
        <v>305</v>
      </c>
      <c r="X1373" s="342" t="s">
        <v>961</v>
      </c>
      <c r="Y1373" s="711" t="s">
        <v>9976</v>
      </c>
      <c r="Z1373" s="105" t="s">
        <v>2680</v>
      </c>
      <c r="AA1373" s="105"/>
      <c r="AB1373" s="105" t="s">
        <v>4985</v>
      </c>
    </row>
    <row r="1374" spans="1:28" ht="18" customHeight="1">
      <c r="A1374" s="351" t="s">
        <v>2917</v>
      </c>
      <c r="B1374" s="344" t="s">
        <v>5661</v>
      </c>
      <c r="C1374" s="3" t="s">
        <v>12668</v>
      </c>
      <c r="D1374" s="123">
        <v>0.6</v>
      </c>
      <c r="E1374" s="114" t="s">
        <v>5662</v>
      </c>
      <c r="F1374" s="3" t="s">
        <v>11224</v>
      </c>
      <c r="G1374" s="3" t="s">
        <v>9551</v>
      </c>
      <c r="H1374" s="3" t="s">
        <v>9551</v>
      </c>
      <c r="I1374" s="114"/>
      <c r="J1374" s="426" t="s">
        <v>9725</v>
      </c>
      <c r="K1374" s="2" t="s">
        <v>6602</v>
      </c>
      <c r="R1374" s="76" t="s">
        <v>10160</v>
      </c>
      <c r="T1374" s="76" t="s">
        <v>10160</v>
      </c>
      <c r="V1374" s="77">
        <v>493</v>
      </c>
      <c r="W1374" s="272">
        <v>308</v>
      </c>
      <c r="X1374" s="342" t="s">
        <v>961</v>
      </c>
      <c r="Y1374" s="711" t="s">
        <v>9976</v>
      </c>
      <c r="Z1374" s="105"/>
      <c r="AA1374" s="105"/>
      <c r="AB1374" s="105" t="s">
        <v>4985</v>
      </c>
    </row>
    <row r="1375" spans="1:28" ht="18" customHeight="1">
      <c r="A1375" s="351" t="s">
        <v>4235</v>
      </c>
      <c r="B1375" s="344" t="s">
        <v>3310</v>
      </c>
      <c r="C1375" s="80" t="s">
        <v>6984</v>
      </c>
      <c r="D1375" s="123">
        <v>0.4</v>
      </c>
      <c r="E1375" s="114" t="s">
        <v>530</v>
      </c>
      <c r="F1375" s="3" t="s">
        <v>11224</v>
      </c>
      <c r="G1375" s="3" t="s">
        <v>9551</v>
      </c>
      <c r="H1375" s="3" t="s">
        <v>9551</v>
      </c>
      <c r="I1375" s="114" t="s">
        <v>1672</v>
      </c>
      <c r="J1375" s="665"/>
      <c r="K1375" s="2" t="s">
        <v>6654</v>
      </c>
      <c r="R1375" s="76" t="s">
        <v>2740</v>
      </c>
      <c r="S1375" s="76" t="s">
        <v>1332</v>
      </c>
      <c r="T1375" s="76" t="s">
        <v>2740</v>
      </c>
      <c r="U1375" s="82" t="s">
        <v>3164</v>
      </c>
      <c r="V1375" s="77">
        <v>315</v>
      </c>
      <c r="W1375" s="272">
        <v>250</v>
      </c>
      <c r="X1375" s="342" t="s">
        <v>9563</v>
      </c>
      <c r="Y1375" s="711"/>
      <c r="Z1375" s="105"/>
      <c r="AA1375" s="105"/>
      <c r="AB1375" s="105" t="s">
        <v>4985</v>
      </c>
    </row>
    <row r="1376" spans="1:28" ht="18" customHeight="1">
      <c r="A1376" s="351" t="s">
        <v>9106</v>
      </c>
      <c r="B1376" s="344" t="s">
        <v>3709</v>
      </c>
      <c r="C1376" s="80" t="s">
        <v>2532</v>
      </c>
      <c r="D1376" s="123">
        <v>0.6</v>
      </c>
      <c r="E1376" s="124">
        <v>405</v>
      </c>
      <c r="F1376" s="3" t="s">
        <v>11224</v>
      </c>
      <c r="G1376" s="3" t="s">
        <v>9551</v>
      </c>
      <c r="H1376" s="3" t="s">
        <v>9551</v>
      </c>
      <c r="I1376" s="114"/>
      <c r="J1376" s="665"/>
      <c r="K1376" s="2" t="s">
        <v>1337</v>
      </c>
      <c r="R1376" s="33">
        <v>0</v>
      </c>
      <c r="S1376" s="33">
        <v>-2</v>
      </c>
      <c r="T1376" s="33">
        <v>0</v>
      </c>
      <c r="U1376" s="33">
        <v>-1</v>
      </c>
      <c r="V1376" s="77">
        <v>316.5</v>
      </c>
      <c r="W1376" s="272">
        <v>251</v>
      </c>
      <c r="X1376" s="342" t="s">
        <v>9563</v>
      </c>
      <c r="Y1376" s="711"/>
      <c r="Z1376" s="105"/>
      <c r="AA1376" s="105"/>
      <c r="AB1376" s="105" t="s">
        <v>4985</v>
      </c>
    </row>
    <row r="1377" spans="1:32" ht="18" customHeight="1">
      <c r="A1377" s="351" t="s">
        <v>2142</v>
      </c>
      <c r="B1377" s="344" t="s">
        <v>5752</v>
      </c>
      <c r="C1377" s="80" t="s">
        <v>6984</v>
      </c>
      <c r="D1377" s="123">
        <v>0.5</v>
      </c>
      <c r="E1377" s="114" t="s">
        <v>1646</v>
      </c>
      <c r="F1377" s="3" t="s">
        <v>11224</v>
      </c>
      <c r="G1377" s="3" t="s">
        <v>9551</v>
      </c>
      <c r="H1377" s="3" t="s">
        <v>9551</v>
      </c>
      <c r="I1377" s="114" t="s">
        <v>9576</v>
      </c>
      <c r="J1377" s="665"/>
      <c r="K1377" s="2" t="s">
        <v>10334</v>
      </c>
      <c r="R1377" s="76" t="s">
        <v>2740</v>
      </c>
      <c r="S1377" s="76" t="s">
        <v>1332</v>
      </c>
      <c r="T1377" s="76" t="s">
        <v>2740</v>
      </c>
      <c r="U1377" s="82" t="s">
        <v>5550</v>
      </c>
      <c r="V1377" s="77">
        <v>315</v>
      </c>
      <c r="W1377" s="272">
        <v>250</v>
      </c>
      <c r="X1377" s="342" t="s">
        <v>9563</v>
      </c>
      <c r="Y1377" s="711"/>
      <c r="Z1377" s="105"/>
      <c r="AA1377" s="105"/>
      <c r="AB1377" s="105" t="s">
        <v>4985</v>
      </c>
    </row>
    <row r="1378" spans="1:32" ht="18" customHeight="1">
      <c r="A1378" s="351" t="s">
        <v>12266</v>
      </c>
      <c r="B1378" s="344" t="s">
        <v>9467</v>
      </c>
      <c r="C1378" s="80" t="s">
        <v>6984</v>
      </c>
      <c r="D1378" s="123">
        <v>0.4</v>
      </c>
      <c r="E1378" s="114" t="s">
        <v>1646</v>
      </c>
      <c r="F1378" s="3" t="s">
        <v>11224</v>
      </c>
      <c r="G1378" s="3" t="s">
        <v>9551</v>
      </c>
      <c r="H1378" s="3" t="s">
        <v>9551</v>
      </c>
      <c r="I1378" s="114" t="s">
        <v>3323</v>
      </c>
      <c r="J1378" s="665"/>
      <c r="K1378" s="2" t="s">
        <v>10334</v>
      </c>
      <c r="R1378" s="76" t="s">
        <v>2740</v>
      </c>
      <c r="S1378" s="76" t="s">
        <v>1332</v>
      </c>
      <c r="T1378" s="76" t="s">
        <v>2740</v>
      </c>
      <c r="U1378" s="82" t="s">
        <v>5550</v>
      </c>
      <c r="V1378" s="77">
        <v>315</v>
      </c>
      <c r="W1378" s="272">
        <v>250</v>
      </c>
      <c r="X1378" s="342" t="s">
        <v>9563</v>
      </c>
      <c r="Y1378" s="711"/>
      <c r="Z1378" s="105"/>
      <c r="AA1378" s="105"/>
      <c r="AB1378" s="105" t="s">
        <v>4985</v>
      </c>
    </row>
    <row r="1379" spans="1:32" ht="18" customHeight="1">
      <c r="A1379" s="351" t="s">
        <v>12568</v>
      </c>
      <c r="B1379" s="344" t="s">
        <v>1093</v>
      </c>
      <c r="C1379" s="80" t="s">
        <v>6984</v>
      </c>
      <c r="D1379" s="123">
        <v>0.4</v>
      </c>
      <c r="E1379" s="114" t="s">
        <v>1646</v>
      </c>
      <c r="F1379" s="3" t="s">
        <v>11224</v>
      </c>
      <c r="G1379" s="3" t="s">
        <v>9551</v>
      </c>
      <c r="H1379" s="3" t="s">
        <v>9551</v>
      </c>
      <c r="I1379" s="114" t="s">
        <v>9955</v>
      </c>
      <c r="J1379" s="665"/>
      <c r="K1379" s="2" t="s">
        <v>11820</v>
      </c>
      <c r="R1379" s="76" t="s">
        <v>2740</v>
      </c>
      <c r="S1379" s="76" t="s">
        <v>1332</v>
      </c>
      <c r="T1379" s="76" t="s">
        <v>2740</v>
      </c>
      <c r="U1379" s="82" t="s">
        <v>5550</v>
      </c>
      <c r="V1379" s="77">
        <v>315</v>
      </c>
      <c r="W1379" s="272">
        <v>250</v>
      </c>
      <c r="X1379" s="342" t="s">
        <v>9563</v>
      </c>
      <c r="Y1379" s="711"/>
      <c r="Z1379" s="105"/>
      <c r="AA1379" s="105"/>
      <c r="AB1379" s="105" t="s">
        <v>4985</v>
      </c>
    </row>
    <row r="1380" spans="1:32" ht="18" customHeight="1">
      <c r="A1380" s="351" t="s">
        <v>4789</v>
      </c>
      <c r="B1380" s="344" t="s">
        <v>7656</v>
      </c>
      <c r="C1380" s="80" t="s">
        <v>6984</v>
      </c>
      <c r="D1380" s="123">
        <v>0.4</v>
      </c>
      <c r="E1380" s="114" t="s">
        <v>1646</v>
      </c>
      <c r="F1380" s="3" t="s">
        <v>11224</v>
      </c>
      <c r="G1380" s="3" t="s">
        <v>9551</v>
      </c>
      <c r="H1380" s="3" t="s">
        <v>9551</v>
      </c>
      <c r="I1380" s="114"/>
      <c r="J1380" s="665"/>
      <c r="K1380" s="2" t="s">
        <v>11820</v>
      </c>
      <c r="R1380" s="76" t="s">
        <v>2740</v>
      </c>
      <c r="S1380" s="76" t="s">
        <v>1332</v>
      </c>
      <c r="T1380" s="76" t="s">
        <v>2740</v>
      </c>
      <c r="U1380" s="82" t="s">
        <v>5550</v>
      </c>
      <c r="V1380" s="77">
        <v>315</v>
      </c>
      <c r="W1380" s="272">
        <v>250</v>
      </c>
      <c r="X1380" s="342" t="s">
        <v>9563</v>
      </c>
      <c r="Y1380" s="711"/>
      <c r="Z1380" s="105"/>
      <c r="AA1380" s="105"/>
      <c r="AB1380" s="105" t="s">
        <v>4985</v>
      </c>
    </row>
    <row r="1381" spans="1:32" ht="18" customHeight="1">
      <c r="A1381" s="351" t="s">
        <v>9372</v>
      </c>
      <c r="B1381" s="344" t="s">
        <v>6305</v>
      </c>
      <c r="C1381" s="80" t="s">
        <v>6984</v>
      </c>
      <c r="D1381" s="123">
        <v>0.6</v>
      </c>
      <c r="E1381" s="114" t="s">
        <v>1646</v>
      </c>
      <c r="F1381" s="3" t="s">
        <v>11224</v>
      </c>
      <c r="G1381" s="3" t="s">
        <v>9551</v>
      </c>
      <c r="H1381" s="3" t="s">
        <v>9551</v>
      </c>
      <c r="I1381" s="114" t="s">
        <v>11382</v>
      </c>
      <c r="J1381" s="665"/>
      <c r="K1381" s="2" t="s">
        <v>10334</v>
      </c>
      <c r="R1381" s="76" t="s">
        <v>2740</v>
      </c>
      <c r="S1381" s="76" t="s">
        <v>1332</v>
      </c>
      <c r="T1381" s="76" t="s">
        <v>2740</v>
      </c>
      <c r="U1381" s="82" t="s">
        <v>5550</v>
      </c>
      <c r="V1381" s="77">
        <v>315</v>
      </c>
      <c r="W1381" s="272">
        <v>250</v>
      </c>
      <c r="X1381" s="342" t="s">
        <v>9563</v>
      </c>
      <c r="Y1381" s="711"/>
      <c r="Z1381" s="105"/>
      <c r="AA1381" s="105"/>
      <c r="AB1381" s="105" t="s">
        <v>4985</v>
      </c>
    </row>
    <row r="1382" spans="1:32" ht="18" customHeight="1">
      <c r="A1382" s="351" t="s">
        <v>6174</v>
      </c>
      <c r="B1382" s="344" t="s">
        <v>10664</v>
      </c>
      <c r="C1382" s="80" t="s">
        <v>6984</v>
      </c>
      <c r="D1382" s="123">
        <v>0.6</v>
      </c>
      <c r="E1382" s="114" t="s">
        <v>1646</v>
      </c>
      <c r="F1382" s="3" t="s">
        <v>11224</v>
      </c>
      <c r="G1382" s="3" t="s">
        <v>9551</v>
      </c>
      <c r="H1382" s="3" t="s">
        <v>9551</v>
      </c>
      <c r="I1382" s="114"/>
      <c r="J1382" s="665"/>
      <c r="K1382" s="2" t="s">
        <v>4111</v>
      </c>
      <c r="R1382" s="76" t="s">
        <v>2740</v>
      </c>
      <c r="S1382" s="76" t="s">
        <v>1332</v>
      </c>
      <c r="T1382" s="76" t="s">
        <v>2740</v>
      </c>
      <c r="U1382" s="82" t="s">
        <v>5550</v>
      </c>
      <c r="V1382" s="77">
        <v>315</v>
      </c>
      <c r="W1382" s="272">
        <v>250</v>
      </c>
      <c r="X1382" s="342" t="s">
        <v>6591</v>
      </c>
      <c r="Y1382" s="711"/>
      <c r="Z1382" s="105"/>
      <c r="AA1382" s="105"/>
    </row>
    <row r="1383" spans="1:32" ht="18" customHeight="1">
      <c r="A1383" s="351" t="s">
        <v>5393</v>
      </c>
      <c r="B1383" s="344" t="s">
        <v>11280</v>
      </c>
      <c r="C1383" s="80" t="s">
        <v>1717</v>
      </c>
      <c r="D1383" s="123">
        <v>0.6</v>
      </c>
      <c r="E1383" s="114" t="s">
        <v>11281</v>
      </c>
      <c r="F1383" s="3" t="s">
        <v>10132</v>
      </c>
      <c r="G1383" s="3" t="s">
        <v>10133</v>
      </c>
      <c r="H1383" s="3" t="s">
        <v>10133</v>
      </c>
      <c r="I1383" s="114" t="s">
        <v>1785</v>
      </c>
      <c r="J1383" s="665"/>
      <c r="L1383" s="2" t="s">
        <v>8025</v>
      </c>
      <c r="R1383" s="76" t="s">
        <v>10991</v>
      </c>
      <c r="S1383" s="76" t="s">
        <v>11539</v>
      </c>
      <c r="T1383" s="76" t="s">
        <v>10991</v>
      </c>
      <c r="U1383" s="82" t="s">
        <v>11539</v>
      </c>
      <c r="V1383" s="77">
        <v>315</v>
      </c>
      <c r="W1383" s="272">
        <v>250</v>
      </c>
      <c r="Y1383" s="711"/>
      <c r="Z1383" s="105"/>
      <c r="AA1383" s="105"/>
    </row>
    <row r="1384" spans="1:32" ht="18" customHeight="1">
      <c r="A1384" s="351" t="s">
        <v>7046</v>
      </c>
      <c r="B1384" s="344" t="s">
        <v>12323</v>
      </c>
      <c r="C1384" s="80" t="s">
        <v>12668</v>
      </c>
      <c r="D1384" s="123">
        <v>0.4</v>
      </c>
      <c r="E1384" s="114" t="s">
        <v>1646</v>
      </c>
      <c r="F1384" s="3" t="s">
        <v>11224</v>
      </c>
      <c r="G1384" s="3" t="s">
        <v>9551</v>
      </c>
      <c r="H1384" s="3" t="s">
        <v>9551</v>
      </c>
      <c r="I1384" s="114" t="s">
        <v>1672</v>
      </c>
      <c r="J1384" s="665"/>
      <c r="K1384" s="2" t="s">
        <v>12028</v>
      </c>
      <c r="R1384" s="76" t="s">
        <v>2740</v>
      </c>
      <c r="S1384" s="76" t="s">
        <v>1332</v>
      </c>
      <c r="T1384" s="76" t="s">
        <v>2740</v>
      </c>
      <c r="U1384" s="82" t="s">
        <v>5550</v>
      </c>
      <c r="V1384" s="77">
        <v>315</v>
      </c>
      <c r="W1384" s="272">
        <v>250</v>
      </c>
      <c r="X1384" s="342" t="s">
        <v>6591</v>
      </c>
      <c r="Y1384" s="711"/>
      <c r="Z1384" s="105"/>
      <c r="AA1384" s="105"/>
    </row>
    <row r="1385" spans="1:32" ht="18" customHeight="1">
      <c r="A1385" s="351" t="s">
        <v>9450</v>
      </c>
      <c r="B1385" s="344" t="s">
        <v>2506</v>
      </c>
      <c r="C1385" s="80" t="s">
        <v>12668</v>
      </c>
      <c r="D1385" s="123">
        <v>0.4</v>
      </c>
      <c r="E1385" s="114" t="s">
        <v>1646</v>
      </c>
      <c r="F1385" s="3" t="s">
        <v>11224</v>
      </c>
      <c r="G1385" s="3" t="s">
        <v>9551</v>
      </c>
      <c r="H1385" s="3" t="s">
        <v>9551</v>
      </c>
      <c r="I1385" s="114" t="s">
        <v>5542</v>
      </c>
      <c r="J1385" s="665"/>
      <c r="K1385" s="2" t="s">
        <v>12028</v>
      </c>
      <c r="R1385" s="76" t="s">
        <v>2740</v>
      </c>
      <c r="S1385" s="76" t="s">
        <v>1332</v>
      </c>
      <c r="T1385" s="76" t="s">
        <v>2740</v>
      </c>
      <c r="U1385" s="82" t="s">
        <v>5550</v>
      </c>
      <c r="V1385" s="77">
        <v>315</v>
      </c>
      <c r="W1385" s="272">
        <v>250</v>
      </c>
      <c r="X1385" s="342" t="s">
        <v>6591</v>
      </c>
      <c r="Y1385" s="711"/>
      <c r="Z1385" s="105"/>
      <c r="AA1385" s="105"/>
      <c r="AB1385" s="105" t="s">
        <v>4985</v>
      </c>
    </row>
    <row r="1386" spans="1:32" ht="18" customHeight="1">
      <c r="A1386" s="351" t="s">
        <v>8252</v>
      </c>
      <c r="B1386" s="344" t="s">
        <v>2506</v>
      </c>
      <c r="C1386" s="80" t="s">
        <v>12668</v>
      </c>
      <c r="D1386" s="123">
        <v>0.4</v>
      </c>
      <c r="E1386" s="114" t="s">
        <v>1646</v>
      </c>
      <c r="F1386" s="3" t="s">
        <v>11224</v>
      </c>
      <c r="G1386" s="3" t="s">
        <v>9551</v>
      </c>
      <c r="H1386" s="3" t="s">
        <v>9551</v>
      </c>
      <c r="I1386" s="114" t="s">
        <v>5542</v>
      </c>
      <c r="J1386" s="665"/>
      <c r="K1386" s="2" t="s">
        <v>12028</v>
      </c>
      <c r="R1386" s="76" t="s">
        <v>2740</v>
      </c>
      <c r="S1386" s="76" t="s">
        <v>1332</v>
      </c>
      <c r="T1386" s="76" t="s">
        <v>2740</v>
      </c>
      <c r="U1386" s="82" t="s">
        <v>5550</v>
      </c>
      <c r="V1386" s="77">
        <v>315</v>
      </c>
      <c r="W1386" s="272">
        <v>250</v>
      </c>
      <c r="X1386" s="342" t="s">
        <v>6591</v>
      </c>
      <c r="Y1386" s="711"/>
      <c r="Z1386" s="105"/>
      <c r="AA1386" s="105"/>
      <c r="AB1386" s="105" t="s">
        <v>4985</v>
      </c>
    </row>
    <row r="1387" spans="1:32" ht="18" customHeight="1">
      <c r="A1387" s="351" t="s">
        <v>3889</v>
      </c>
      <c r="B1387" s="344" t="s">
        <v>3890</v>
      </c>
      <c r="C1387" s="80" t="s">
        <v>12668</v>
      </c>
      <c r="D1387" s="123">
        <v>0.4</v>
      </c>
      <c r="E1387" s="114" t="s">
        <v>1646</v>
      </c>
      <c r="F1387" s="3" t="s">
        <v>11224</v>
      </c>
      <c r="G1387" s="3" t="s">
        <v>9551</v>
      </c>
      <c r="H1387" s="3" t="s">
        <v>9551</v>
      </c>
      <c r="I1387" s="114" t="s">
        <v>1672</v>
      </c>
      <c r="J1387" s="665"/>
      <c r="K1387" s="2" t="s">
        <v>12028</v>
      </c>
      <c r="R1387" s="76" t="s">
        <v>2740</v>
      </c>
      <c r="S1387" s="76" t="s">
        <v>1332</v>
      </c>
      <c r="T1387" s="76" t="s">
        <v>2740</v>
      </c>
      <c r="U1387" s="82" t="s">
        <v>5550</v>
      </c>
      <c r="V1387" s="77">
        <v>315</v>
      </c>
      <c r="W1387" s="272">
        <v>250</v>
      </c>
      <c r="X1387" s="342" t="s">
        <v>6591</v>
      </c>
      <c r="Y1387" s="711"/>
      <c r="Z1387" s="105"/>
      <c r="AA1387" s="105"/>
      <c r="AB1387" s="105" t="s">
        <v>4985</v>
      </c>
    </row>
    <row r="1388" spans="1:32" ht="18" customHeight="1">
      <c r="A1388" s="348" t="s">
        <v>5294</v>
      </c>
      <c r="B1388" s="340" t="s">
        <v>1160</v>
      </c>
      <c r="C1388" s="80" t="s">
        <v>12668</v>
      </c>
      <c r="D1388" s="123">
        <v>0.4</v>
      </c>
      <c r="E1388" s="114" t="s">
        <v>1646</v>
      </c>
      <c r="F1388" s="3" t="s">
        <v>11224</v>
      </c>
      <c r="G1388" s="3" t="s">
        <v>9551</v>
      </c>
      <c r="H1388" s="3" t="s">
        <v>9551</v>
      </c>
      <c r="I1388" s="114" t="s">
        <v>9955</v>
      </c>
      <c r="J1388" s="665"/>
      <c r="K1388" s="2" t="s">
        <v>12028</v>
      </c>
      <c r="R1388" s="76" t="s">
        <v>2740</v>
      </c>
      <c r="S1388" s="76" t="s">
        <v>1332</v>
      </c>
      <c r="T1388" s="76" t="s">
        <v>2740</v>
      </c>
      <c r="V1388" s="77">
        <v>315</v>
      </c>
      <c r="W1388" s="272">
        <v>250</v>
      </c>
      <c r="X1388" s="342" t="s">
        <v>9563</v>
      </c>
      <c r="Y1388" s="711"/>
      <c r="Z1388" s="105"/>
      <c r="AA1388" s="105"/>
      <c r="AB1388" s="105" t="s">
        <v>4985</v>
      </c>
    </row>
    <row r="1389" spans="1:32" ht="18" customHeight="1">
      <c r="C1389" s="80"/>
      <c r="D1389" s="123"/>
      <c r="E1389" s="114"/>
      <c r="F1389" s="3"/>
      <c r="G1389" s="3"/>
      <c r="H1389" s="3"/>
      <c r="I1389" s="114"/>
      <c r="J1389" s="665"/>
      <c r="Y1389" s="711"/>
      <c r="Z1389" s="105"/>
      <c r="AA1389" s="105"/>
    </row>
    <row r="1390" spans="1:32" ht="18" customHeight="1">
      <c r="A1390" s="906" t="s">
        <v>11111</v>
      </c>
      <c r="B1390" s="907" t="s">
        <v>1533</v>
      </c>
      <c r="C1390" s="865" t="s">
        <v>8810</v>
      </c>
      <c r="D1390" s="847">
        <v>1</v>
      </c>
      <c r="E1390" s="866" t="s">
        <v>8811</v>
      </c>
      <c r="F1390" s="850" t="s">
        <v>4008</v>
      </c>
      <c r="G1390" s="850" t="s">
        <v>11224</v>
      </c>
      <c r="H1390" s="850" t="s">
        <v>4008</v>
      </c>
      <c r="I1390" s="850">
        <v>300</v>
      </c>
      <c r="J1390" s="908" t="s">
        <v>11207</v>
      </c>
      <c r="K1390" s="852" t="s">
        <v>10371</v>
      </c>
      <c r="L1390" s="855" t="s">
        <v>5676</v>
      </c>
      <c r="M1390" s="910" t="s">
        <v>14188</v>
      </c>
      <c r="N1390" s="853"/>
      <c r="O1390" s="853"/>
      <c r="P1390" s="855"/>
      <c r="Q1390" s="855"/>
      <c r="R1390" s="909" t="s">
        <v>2740</v>
      </c>
      <c r="S1390" s="909" t="s">
        <v>1332</v>
      </c>
      <c r="T1390" s="909" t="s">
        <v>2740</v>
      </c>
      <c r="U1390" s="889" t="s">
        <v>5550</v>
      </c>
      <c r="V1390" s="856">
        <v>360</v>
      </c>
      <c r="W1390" s="857">
        <v>165</v>
      </c>
      <c r="X1390" s="858" t="s">
        <v>9564</v>
      </c>
      <c r="Y1390" s="890"/>
      <c r="Z1390" s="860"/>
      <c r="AA1390" s="860"/>
      <c r="AB1390" s="860"/>
      <c r="AC1390" s="860"/>
      <c r="AD1390" s="861"/>
      <c r="AE1390" s="861"/>
      <c r="AF1390" s="856"/>
    </row>
    <row r="1391" spans="1:32" ht="18" customHeight="1">
      <c r="A1391" s="349" t="s">
        <v>6525</v>
      </c>
      <c r="B1391" s="340" t="s">
        <v>1533</v>
      </c>
      <c r="C1391" s="80" t="s">
        <v>10396</v>
      </c>
      <c r="D1391" s="123">
        <v>1</v>
      </c>
      <c r="E1391" s="114" t="s">
        <v>6875</v>
      </c>
      <c r="F1391" s="3" t="s">
        <v>4008</v>
      </c>
      <c r="G1391" s="3" t="s">
        <v>11224</v>
      </c>
      <c r="H1391" s="3" t="s">
        <v>4008</v>
      </c>
      <c r="I1391" s="3"/>
      <c r="J1391" s="429" t="s">
        <v>11207</v>
      </c>
      <c r="K1391" s="534" t="s">
        <v>5676</v>
      </c>
      <c r="R1391" s="76" t="s">
        <v>2740</v>
      </c>
      <c r="S1391" s="76" t="s">
        <v>1332</v>
      </c>
      <c r="T1391" s="76" t="s">
        <v>2740</v>
      </c>
      <c r="U1391" s="82" t="s">
        <v>5550</v>
      </c>
      <c r="V1391" s="77">
        <v>360</v>
      </c>
      <c r="W1391" s="272">
        <v>165</v>
      </c>
      <c r="X1391" s="342" t="s">
        <v>9563</v>
      </c>
      <c r="Y1391" s="717"/>
      <c r="Z1391" s="105"/>
      <c r="AA1391" s="105"/>
    </row>
    <row r="1392" spans="1:32" ht="18" customHeight="1">
      <c r="A1392" s="906" t="s">
        <v>12091</v>
      </c>
      <c r="B1392" s="907" t="s">
        <v>1924</v>
      </c>
      <c r="C1392" s="865" t="s">
        <v>11786</v>
      </c>
      <c r="D1392" s="847">
        <v>1</v>
      </c>
      <c r="E1392" s="866" t="s">
        <v>4746</v>
      </c>
      <c r="F1392" s="850" t="s">
        <v>4008</v>
      </c>
      <c r="G1392" s="850" t="s">
        <v>11224</v>
      </c>
      <c r="H1392" s="850" t="s">
        <v>4008</v>
      </c>
      <c r="I1392" s="850">
        <v>200</v>
      </c>
      <c r="J1392" s="908" t="s">
        <v>11207</v>
      </c>
      <c r="K1392" s="1103" t="s">
        <v>10751</v>
      </c>
      <c r="L1392" s="852"/>
      <c r="M1392" s="853" t="s">
        <v>3625</v>
      </c>
      <c r="N1392" s="910" t="s">
        <v>26536</v>
      </c>
      <c r="O1392" s="853"/>
      <c r="P1392" s="855"/>
      <c r="Q1392" s="855"/>
      <c r="R1392" s="909" t="s">
        <v>847</v>
      </c>
      <c r="S1392" s="909" t="s">
        <v>9371</v>
      </c>
      <c r="T1392" s="909" t="s">
        <v>847</v>
      </c>
      <c r="U1392" s="889" t="s">
        <v>5550</v>
      </c>
      <c r="V1392" s="856">
        <v>330</v>
      </c>
      <c r="W1392" s="857">
        <v>220</v>
      </c>
      <c r="X1392" s="858" t="s">
        <v>9563</v>
      </c>
      <c r="Y1392" s="890"/>
      <c r="Z1392" s="860"/>
      <c r="AA1392" s="860"/>
      <c r="AB1392" s="860"/>
      <c r="AC1392" s="860"/>
      <c r="AD1392" s="861"/>
      <c r="AE1392" s="861"/>
      <c r="AF1392" s="856"/>
    </row>
    <row r="1393" spans="1:32" ht="18" customHeight="1">
      <c r="A1393" s="349" t="s">
        <v>304</v>
      </c>
      <c r="B1393" s="340" t="s">
        <v>11181</v>
      </c>
      <c r="C1393" s="80" t="s">
        <v>10972</v>
      </c>
      <c r="D1393" s="123">
        <v>1.2</v>
      </c>
      <c r="E1393" s="114" t="s">
        <v>3659</v>
      </c>
      <c r="F1393" s="3" t="s">
        <v>11224</v>
      </c>
      <c r="G1393" s="3" t="s">
        <v>11224</v>
      </c>
      <c r="H1393" s="3" t="s">
        <v>9551</v>
      </c>
      <c r="I1393" s="3">
        <v>150</v>
      </c>
      <c r="J1393" s="429" t="s">
        <v>11207</v>
      </c>
      <c r="K1393" s="2" t="s">
        <v>7210</v>
      </c>
      <c r="M1393" s="22" t="s">
        <v>9429</v>
      </c>
      <c r="R1393" s="76" t="s">
        <v>9525</v>
      </c>
      <c r="S1393" s="76" t="s">
        <v>2754</v>
      </c>
      <c r="T1393" s="76" t="s">
        <v>9525</v>
      </c>
      <c r="U1393" s="82" t="s">
        <v>5550</v>
      </c>
      <c r="X1393" s="342" t="s">
        <v>9563</v>
      </c>
      <c r="Y1393" s="717"/>
      <c r="Z1393" s="105"/>
      <c r="AA1393" s="105"/>
    </row>
    <row r="1394" spans="1:32" ht="18" customHeight="1">
      <c r="A1394" s="349" t="s">
        <v>1886</v>
      </c>
      <c r="B1394" s="340" t="s">
        <v>8542</v>
      </c>
      <c r="C1394" s="311" t="s">
        <v>11406</v>
      </c>
      <c r="D1394" s="152">
        <v>1</v>
      </c>
      <c r="E1394" s="149" t="s">
        <v>6514</v>
      </c>
      <c r="F1394" s="5" t="s">
        <v>4008</v>
      </c>
      <c r="G1394" s="5" t="s">
        <v>11224</v>
      </c>
      <c r="H1394" s="5" t="s">
        <v>4008</v>
      </c>
      <c r="I1394" s="5">
        <v>280</v>
      </c>
      <c r="J1394" s="428" t="s">
        <v>11207</v>
      </c>
      <c r="K1394" s="2" t="s">
        <v>11071</v>
      </c>
      <c r="M1394" s="22" t="s">
        <v>3625</v>
      </c>
      <c r="R1394" s="76" t="s">
        <v>10980</v>
      </c>
      <c r="S1394" s="76" t="s">
        <v>2535</v>
      </c>
      <c r="T1394" s="76" t="s">
        <v>10980</v>
      </c>
      <c r="U1394" s="82" t="s">
        <v>5550</v>
      </c>
      <c r="V1394" s="77">
        <v>330</v>
      </c>
      <c r="W1394" s="272">
        <v>220</v>
      </c>
      <c r="X1394" s="342" t="s">
        <v>9563</v>
      </c>
      <c r="Y1394" s="717"/>
      <c r="Z1394" s="105"/>
      <c r="AA1394" s="105"/>
    </row>
    <row r="1395" spans="1:32" ht="18" customHeight="1">
      <c r="A1395" s="349" t="s">
        <v>2536</v>
      </c>
      <c r="B1395" s="340" t="s">
        <v>12184</v>
      </c>
      <c r="C1395" s="80" t="s">
        <v>7175</v>
      </c>
      <c r="D1395" s="123">
        <v>1</v>
      </c>
      <c r="E1395" s="114" t="s">
        <v>7176</v>
      </c>
      <c r="F1395" s="3" t="s">
        <v>4008</v>
      </c>
      <c r="G1395" s="3" t="s">
        <v>11224</v>
      </c>
      <c r="H1395" s="3" t="s">
        <v>4008</v>
      </c>
      <c r="I1395" s="3">
        <v>390</v>
      </c>
      <c r="J1395" s="429" t="s">
        <v>414</v>
      </c>
      <c r="L1395" s="2" t="s">
        <v>4797</v>
      </c>
      <c r="R1395" s="76" t="s">
        <v>10980</v>
      </c>
      <c r="S1395" s="76" t="s">
        <v>2535</v>
      </c>
      <c r="T1395" s="76" t="s">
        <v>10980</v>
      </c>
      <c r="U1395" s="82" t="s">
        <v>5550</v>
      </c>
      <c r="V1395" s="77">
        <v>325</v>
      </c>
      <c r="W1395" s="272">
        <v>165</v>
      </c>
      <c r="X1395" s="342" t="s">
        <v>9563</v>
      </c>
      <c r="Y1395" s="717"/>
      <c r="Z1395" s="105"/>
      <c r="AA1395" s="105"/>
    </row>
    <row r="1396" spans="1:32" ht="18" customHeight="1">
      <c r="A1396" s="349" t="s">
        <v>6298</v>
      </c>
      <c r="B1396" s="340" t="s">
        <v>4768</v>
      </c>
      <c r="C1396" s="311" t="s">
        <v>7175</v>
      </c>
      <c r="D1396" s="152">
        <v>1</v>
      </c>
      <c r="E1396" s="149" t="s">
        <v>7176</v>
      </c>
      <c r="F1396" s="5" t="s">
        <v>4008</v>
      </c>
      <c r="G1396" s="5" t="s">
        <v>11224</v>
      </c>
      <c r="H1396" s="5" t="s">
        <v>4008</v>
      </c>
      <c r="I1396" s="5">
        <v>300</v>
      </c>
      <c r="J1396" s="428" t="s">
        <v>11207</v>
      </c>
      <c r="L1396" s="2" t="s">
        <v>4797</v>
      </c>
      <c r="R1396" s="76" t="s">
        <v>2740</v>
      </c>
      <c r="S1396" s="76" t="s">
        <v>1332</v>
      </c>
      <c r="T1396" s="76" t="s">
        <v>2740</v>
      </c>
      <c r="U1396" s="82" t="s">
        <v>5550</v>
      </c>
      <c r="V1396" s="77">
        <v>325</v>
      </c>
      <c r="W1396" s="272">
        <v>165</v>
      </c>
      <c r="X1396" s="342" t="s">
        <v>9563</v>
      </c>
      <c r="Y1396" s="717"/>
      <c r="Z1396" s="105"/>
      <c r="AA1396" s="105"/>
    </row>
    <row r="1397" spans="1:32" ht="18" customHeight="1">
      <c r="A1397" s="349" t="s">
        <v>3112</v>
      </c>
      <c r="B1397" s="340" t="s">
        <v>3209</v>
      </c>
      <c r="C1397" s="80" t="s">
        <v>11786</v>
      </c>
      <c r="D1397" s="123">
        <v>1</v>
      </c>
      <c r="E1397" s="114" t="s">
        <v>4746</v>
      </c>
      <c r="F1397" s="3" t="s">
        <v>4008</v>
      </c>
      <c r="G1397" s="3" t="s">
        <v>11224</v>
      </c>
      <c r="H1397" s="3" t="s">
        <v>4008</v>
      </c>
      <c r="I1397" s="3">
        <v>330</v>
      </c>
      <c r="J1397" s="429" t="s">
        <v>7811</v>
      </c>
      <c r="L1397" s="2" t="s">
        <v>4797</v>
      </c>
      <c r="R1397" s="76" t="s">
        <v>10980</v>
      </c>
      <c r="S1397" s="76" t="s">
        <v>2535</v>
      </c>
      <c r="T1397" s="76" t="s">
        <v>10980</v>
      </c>
      <c r="U1397" s="82" t="s">
        <v>5550</v>
      </c>
      <c r="V1397" s="77">
        <v>325</v>
      </c>
      <c r="W1397" s="272">
        <v>165</v>
      </c>
      <c r="X1397" s="342" t="s">
        <v>9563</v>
      </c>
      <c r="Y1397" s="717"/>
      <c r="Z1397" s="105"/>
      <c r="AA1397" s="105"/>
    </row>
    <row r="1398" spans="1:32" ht="18" customHeight="1">
      <c r="A1398" s="349" t="s">
        <v>4755</v>
      </c>
      <c r="B1398" s="340" t="s">
        <v>7504</v>
      </c>
      <c r="C1398" s="311" t="s">
        <v>7175</v>
      </c>
      <c r="D1398" s="152">
        <v>1</v>
      </c>
      <c r="E1398" s="149" t="s">
        <v>7176</v>
      </c>
      <c r="F1398" s="5" t="s">
        <v>4008</v>
      </c>
      <c r="G1398" s="5" t="s">
        <v>11224</v>
      </c>
      <c r="H1398" s="5" t="s">
        <v>4008</v>
      </c>
      <c r="I1398" s="5">
        <v>470</v>
      </c>
      <c r="J1398" s="428" t="s">
        <v>11207</v>
      </c>
      <c r="K1398" s="2" t="s">
        <v>1341</v>
      </c>
      <c r="L1398" s="2" t="s">
        <v>4797</v>
      </c>
      <c r="R1398" s="76" t="s">
        <v>10980</v>
      </c>
      <c r="S1398" s="76" t="s">
        <v>2535</v>
      </c>
      <c r="T1398" s="76" t="s">
        <v>10980</v>
      </c>
      <c r="U1398" s="82" t="s">
        <v>5550</v>
      </c>
      <c r="V1398" s="77">
        <v>325</v>
      </c>
      <c r="W1398" s="272">
        <v>165</v>
      </c>
      <c r="X1398" s="342" t="s">
        <v>9563</v>
      </c>
      <c r="Y1398" s="717"/>
      <c r="Z1398" s="105"/>
      <c r="AA1398" s="105"/>
    </row>
    <row r="1399" spans="1:32" ht="18" customHeight="1">
      <c r="A1399" s="349" t="s">
        <v>8991</v>
      </c>
      <c r="B1399" s="340" t="s">
        <v>10819</v>
      </c>
      <c r="C1399" s="80" t="s">
        <v>7175</v>
      </c>
      <c r="D1399" s="123">
        <v>1</v>
      </c>
      <c r="E1399" s="114" t="s">
        <v>7176</v>
      </c>
      <c r="F1399" s="3" t="s">
        <v>4008</v>
      </c>
      <c r="G1399" s="3" t="s">
        <v>11224</v>
      </c>
      <c r="H1399" s="3" t="s">
        <v>4008</v>
      </c>
      <c r="I1399" s="3">
        <v>470</v>
      </c>
      <c r="J1399" s="429" t="s">
        <v>11207</v>
      </c>
      <c r="L1399" s="2" t="s">
        <v>4797</v>
      </c>
      <c r="R1399" s="76" t="s">
        <v>2740</v>
      </c>
      <c r="S1399" s="76" t="s">
        <v>1332</v>
      </c>
      <c r="T1399" s="76" t="s">
        <v>2740</v>
      </c>
      <c r="U1399" s="82" t="s">
        <v>5550</v>
      </c>
      <c r="V1399" s="77">
        <v>325</v>
      </c>
      <c r="W1399" s="272">
        <v>165</v>
      </c>
      <c r="X1399" s="342" t="s">
        <v>9563</v>
      </c>
      <c r="Y1399" s="717"/>
      <c r="Z1399" s="105"/>
      <c r="AA1399" s="105"/>
    </row>
    <row r="1400" spans="1:32" ht="18" customHeight="1">
      <c r="A1400" s="349" t="s">
        <v>4683</v>
      </c>
      <c r="B1400" s="340" t="s">
        <v>3354</v>
      </c>
      <c r="C1400" s="311" t="s">
        <v>11786</v>
      </c>
      <c r="D1400" s="152">
        <v>1</v>
      </c>
      <c r="E1400" s="149" t="s">
        <v>4746</v>
      </c>
      <c r="F1400" s="5" t="s">
        <v>4008</v>
      </c>
      <c r="G1400" s="5" t="s">
        <v>11224</v>
      </c>
      <c r="H1400" s="5" t="s">
        <v>4008</v>
      </c>
      <c r="I1400" s="5">
        <v>420</v>
      </c>
      <c r="J1400" s="429" t="s">
        <v>7811</v>
      </c>
      <c r="L1400" s="2" t="s">
        <v>4797</v>
      </c>
      <c r="R1400" s="76" t="s">
        <v>10980</v>
      </c>
      <c r="S1400" s="76" t="s">
        <v>2535</v>
      </c>
      <c r="T1400" s="76" t="s">
        <v>10980</v>
      </c>
      <c r="U1400" s="82" t="s">
        <v>5550</v>
      </c>
      <c r="V1400" s="77">
        <v>325</v>
      </c>
      <c r="W1400" s="272">
        <v>165</v>
      </c>
      <c r="X1400" s="342" t="s">
        <v>9563</v>
      </c>
      <c r="Y1400" s="717"/>
      <c r="Z1400" s="105"/>
      <c r="AA1400" s="105"/>
    </row>
    <row r="1401" spans="1:32" s="108" customFormat="1" ht="18" customHeight="1">
      <c r="A1401" s="349" t="s">
        <v>4405</v>
      </c>
      <c r="B1401" s="340" t="s">
        <v>10022</v>
      </c>
      <c r="C1401" s="311" t="s">
        <v>7175</v>
      </c>
      <c r="D1401" s="152">
        <v>0.8</v>
      </c>
      <c r="E1401" s="149" t="s">
        <v>1342</v>
      </c>
      <c r="F1401" s="5" t="s">
        <v>11224</v>
      </c>
      <c r="G1401" s="5" t="s">
        <v>4008</v>
      </c>
      <c r="H1401" s="5" t="s">
        <v>4008</v>
      </c>
      <c r="I1401" s="5"/>
      <c r="J1401" s="429" t="s">
        <v>11207</v>
      </c>
      <c r="K1401" s="2"/>
      <c r="L1401" s="2" t="s">
        <v>1523</v>
      </c>
      <c r="M1401" s="22"/>
      <c r="N1401" s="22"/>
      <c r="O1401" s="22"/>
      <c r="P1401" s="10"/>
      <c r="Q1401" s="10"/>
      <c r="R1401" s="76" t="s">
        <v>1331</v>
      </c>
      <c r="S1401" s="76" t="s">
        <v>1332</v>
      </c>
      <c r="T1401" s="76" t="s">
        <v>1331</v>
      </c>
      <c r="U1401" s="82" t="s">
        <v>5550</v>
      </c>
      <c r="V1401" s="77">
        <v>132</v>
      </c>
      <c r="W1401" s="272">
        <v>105</v>
      </c>
      <c r="X1401" s="342" t="s">
        <v>9563</v>
      </c>
      <c r="Y1401" s="717"/>
      <c r="Z1401" s="105"/>
      <c r="AA1401" s="105" t="s">
        <v>12334</v>
      </c>
      <c r="AB1401" s="105" t="s">
        <v>4985</v>
      </c>
      <c r="AC1401" s="105"/>
      <c r="AD1401" s="104"/>
      <c r="AE1401" s="104"/>
      <c r="AF1401" s="31"/>
    </row>
    <row r="1402" spans="1:32" ht="18" customHeight="1">
      <c r="A1402" s="644" t="s">
        <v>1751</v>
      </c>
      <c r="B1402" s="580" t="s">
        <v>6786</v>
      </c>
      <c r="C1402" s="306" t="s">
        <v>11786</v>
      </c>
      <c r="D1402" s="151">
        <v>1</v>
      </c>
      <c r="E1402" s="147" t="s">
        <v>4746</v>
      </c>
      <c r="F1402" s="88" t="s">
        <v>4008</v>
      </c>
      <c r="G1402" s="88" t="s">
        <v>11224</v>
      </c>
      <c r="H1402" s="88" t="s">
        <v>4008</v>
      </c>
      <c r="I1402" s="684">
        <v>350</v>
      </c>
      <c r="J1402" s="740" t="s">
        <v>11207</v>
      </c>
      <c r="K1402" s="13"/>
      <c r="L1402" s="13" t="s">
        <v>8151</v>
      </c>
      <c r="M1402" s="603" t="s">
        <v>3217</v>
      </c>
      <c r="N1402" s="108"/>
      <c r="O1402" s="108"/>
      <c r="P1402" s="627"/>
      <c r="Q1402" s="627"/>
      <c r="R1402" s="76" t="s">
        <v>2740</v>
      </c>
      <c r="S1402" s="76" t="s">
        <v>1332</v>
      </c>
      <c r="T1402" s="76" t="s">
        <v>2740</v>
      </c>
      <c r="U1402" s="82" t="s">
        <v>5550</v>
      </c>
      <c r="V1402" s="33">
        <v>310</v>
      </c>
      <c r="W1402" s="582">
        <v>165</v>
      </c>
      <c r="X1402" s="583" t="s">
        <v>9563</v>
      </c>
      <c r="Y1402" s="726"/>
      <c r="Z1402" s="684"/>
      <c r="AA1402" s="684"/>
      <c r="AB1402" s="684"/>
      <c r="AC1402" s="684"/>
      <c r="AD1402" s="809"/>
      <c r="AE1402" s="809"/>
      <c r="AF1402" s="33"/>
    </row>
    <row r="1403" spans="1:32" ht="17.25" customHeight="1">
      <c r="A1403" s="349" t="s">
        <v>12593</v>
      </c>
      <c r="B1403" s="349" t="s">
        <v>7691</v>
      </c>
      <c r="C1403" s="7" t="s">
        <v>12913</v>
      </c>
      <c r="D1403" s="195">
        <v>1</v>
      </c>
      <c r="E1403" s="565">
        <v>520</v>
      </c>
      <c r="F1403" s="510" t="s">
        <v>615</v>
      </c>
      <c r="G1403" s="511" t="s">
        <v>1243</v>
      </c>
      <c r="H1403" s="510"/>
      <c r="I1403" s="10">
        <v>360</v>
      </c>
      <c r="J1403" s="429" t="s">
        <v>11207</v>
      </c>
      <c r="K1403" s="22" t="s">
        <v>1244</v>
      </c>
      <c r="R1403" s="76" t="s">
        <v>1331</v>
      </c>
      <c r="S1403" s="76" t="s">
        <v>1332</v>
      </c>
      <c r="T1403" s="76" t="s">
        <v>1331</v>
      </c>
      <c r="V1403" s="77">
        <v>290</v>
      </c>
      <c r="W1403" s="272">
        <v>190</v>
      </c>
      <c r="X1403" s="342" t="s">
        <v>9563</v>
      </c>
      <c r="Y1403" s="711" t="s">
        <v>2680</v>
      </c>
      <c r="Z1403" s="105"/>
      <c r="AA1403" s="105" t="s">
        <v>12334</v>
      </c>
      <c r="AB1403" s="105" t="s">
        <v>4985</v>
      </c>
    </row>
    <row r="1404" spans="1:32" ht="18" customHeight="1">
      <c r="A1404" s="349" t="s">
        <v>9078</v>
      </c>
      <c r="B1404" s="349" t="s">
        <v>3434</v>
      </c>
      <c r="C1404" s="105" t="s">
        <v>10396</v>
      </c>
      <c r="D1404" s="123">
        <v>1.1000000000000001</v>
      </c>
      <c r="E1404" s="124">
        <v>405</v>
      </c>
      <c r="F1404" s="5" t="s">
        <v>11224</v>
      </c>
      <c r="G1404" s="5" t="s">
        <v>4008</v>
      </c>
      <c r="H1404" s="5" t="s">
        <v>4008</v>
      </c>
      <c r="I1404" s="80">
        <v>100</v>
      </c>
      <c r="J1404" s="429" t="s">
        <v>11207</v>
      </c>
      <c r="K1404" s="516" t="s">
        <v>8547</v>
      </c>
      <c r="R1404" s="33">
        <v>0</v>
      </c>
      <c r="S1404" s="33">
        <v>-2</v>
      </c>
      <c r="T1404" s="33">
        <v>0</v>
      </c>
      <c r="U1404" s="33">
        <v>-1</v>
      </c>
      <c r="V1404" s="77">
        <v>320</v>
      </c>
      <c r="W1404" s="272">
        <v>240</v>
      </c>
      <c r="X1404" s="342" t="s">
        <v>9563</v>
      </c>
      <c r="Y1404" s="711" t="s">
        <v>2680</v>
      </c>
      <c r="Z1404" s="105"/>
      <c r="AA1404" s="105"/>
      <c r="AB1404" s="105" t="s">
        <v>4985</v>
      </c>
    </row>
    <row r="1405" spans="1:32" ht="18" customHeight="1">
      <c r="A1405" s="644" t="s">
        <v>3497</v>
      </c>
      <c r="B1405" s="644" t="s">
        <v>4756</v>
      </c>
      <c r="C1405" s="627" t="s">
        <v>1703</v>
      </c>
      <c r="D1405" s="1114">
        <v>0.8</v>
      </c>
      <c r="E1405" s="1115">
        <v>405</v>
      </c>
      <c r="F1405" s="1116" t="s">
        <v>615</v>
      </c>
      <c r="G1405" s="1116"/>
      <c r="H1405" s="1116"/>
      <c r="I1405" s="627"/>
      <c r="J1405" s="1117" t="s">
        <v>11207</v>
      </c>
      <c r="K1405" s="661" t="s">
        <v>6516</v>
      </c>
      <c r="L1405" s="1362" t="s">
        <v>2063</v>
      </c>
      <c r="M1405" s="1362"/>
      <c r="N1405" s="1362"/>
      <c r="O1405" s="1362"/>
      <c r="P1405" s="627"/>
      <c r="Q1405" s="627"/>
      <c r="R1405" s="82" t="s">
        <v>9170</v>
      </c>
      <c r="S1405" s="82" t="s">
        <v>9171</v>
      </c>
      <c r="T1405" s="82" t="s">
        <v>9170</v>
      </c>
      <c r="V1405" s="33">
        <v>100</v>
      </c>
      <c r="W1405" s="582">
        <v>100</v>
      </c>
      <c r="X1405" s="583" t="s">
        <v>3087</v>
      </c>
      <c r="Y1405" s="718"/>
      <c r="Z1405" s="684"/>
      <c r="AA1405" s="684" t="s">
        <v>12334</v>
      </c>
      <c r="AB1405" s="684" t="s">
        <v>4985</v>
      </c>
      <c r="AC1405" s="684"/>
      <c r="AD1405" s="809"/>
      <c r="AE1405" s="809"/>
    </row>
    <row r="1406" spans="1:32" ht="18" customHeight="1">
      <c r="A1406" s="349" t="s">
        <v>11728</v>
      </c>
      <c r="B1406" s="349" t="s">
        <v>11729</v>
      </c>
      <c r="C1406" s="176" t="s">
        <v>417</v>
      </c>
      <c r="D1406" s="123">
        <v>1</v>
      </c>
      <c r="E1406" s="124">
        <v>640</v>
      </c>
      <c r="F1406" s="5" t="s">
        <v>615</v>
      </c>
      <c r="G1406" s="5"/>
      <c r="H1406" s="5"/>
      <c r="I1406" s="3"/>
      <c r="J1406" s="1119" t="s">
        <v>11207</v>
      </c>
      <c r="K1406" s="97" t="s">
        <v>418</v>
      </c>
      <c r="R1406" s="82" t="s">
        <v>10160</v>
      </c>
      <c r="S1406" s="82"/>
      <c r="T1406" s="82" t="s">
        <v>10160</v>
      </c>
      <c r="V1406" s="77">
        <v>388</v>
      </c>
      <c r="W1406" s="272">
        <v>270</v>
      </c>
      <c r="X1406" s="342" t="s">
        <v>419</v>
      </c>
      <c r="Y1406" s="711" t="s">
        <v>7510</v>
      </c>
      <c r="Z1406" s="105"/>
      <c r="AA1406" s="105" t="s">
        <v>12334</v>
      </c>
      <c r="AB1406" s="105" t="s">
        <v>4985</v>
      </c>
    </row>
    <row r="1407" spans="1:32" ht="18" customHeight="1">
      <c r="A1407" s="349" t="s">
        <v>24286</v>
      </c>
      <c r="B1407" s="349" t="s">
        <v>24287</v>
      </c>
      <c r="C1407" s="176" t="s">
        <v>24288</v>
      </c>
      <c r="D1407" s="123">
        <v>1</v>
      </c>
      <c r="E1407" s="124">
        <v>450</v>
      </c>
      <c r="F1407" s="5" t="s">
        <v>24289</v>
      </c>
      <c r="G1407" s="5" t="s">
        <v>24290</v>
      </c>
      <c r="H1407" s="5" t="s">
        <v>24289</v>
      </c>
      <c r="I1407" s="3"/>
      <c r="J1407" s="1119" t="s">
        <v>24291</v>
      </c>
      <c r="K1407" s="1120" t="s">
        <v>24292</v>
      </c>
      <c r="R1407" s="82"/>
      <c r="S1407" s="82"/>
      <c r="T1407" s="82"/>
      <c r="Y1407" s="711"/>
      <c r="Z1407" s="105"/>
      <c r="AA1407" s="105"/>
    </row>
    <row r="1408" spans="1:32" ht="18" customHeight="1">
      <c r="A1408" s="349" t="s">
        <v>24293</v>
      </c>
      <c r="B1408" s="349" t="s">
        <v>24294</v>
      </c>
      <c r="C1408" s="176" t="s">
        <v>24288</v>
      </c>
      <c r="D1408" s="123">
        <v>1</v>
      </c>
      <c r="E1408" s="124">
        <v>450</v>
      </c>
      <c r="F1408" s="5" t="s">
        <v>24289</v>
      </c>
      <c r="G1408" s="5" t="s">
        <v>24290</v>
      </c>
      <c r="H1408" s="5" t="s">
        <v>24289</v>
      </c>
      <c r="I1408" s="3"/>
      <c r="J1408" s="1119" t="s">
        <v>24291</v>
      </c>
      <c r="K1408" s="1120" t="s">
        <v>24292</v>
      </c>
      <c r="R1408" s="82"/>
      <c r="S1408" s="82"/>
      <c r="T1408" s="82"/>
      <c r="Y1408" s="711"/>
      <c r="Z1408" s="105"/>
      <c r="AA1408" s="105"/>
    </row>
    <row r="1409" spans="1:27" ht="18" customHeight="1">
      <c r="A1409" s="349" t="s">
        <v>24295</v>
      </c>
      <c r="B1409" s="349" t="s">
        <v>24296</v>
      </c>
      <c r="C1409" s="176" t="s">
        <v>24288</v>
      </c>
      <c r="D1409" s="123">
        <v>1</v>
      </c>
      <c r="E1409" s="124">
        <v>450</v>
      </c>
      <c r="F1409" s="5" t="s">
        <v>24289</v>
      </c>
      <c r="G1409" s="5" t="s">
        <v>24290</v>
      </c>
      <c r="H1409" s="5" t="s">
        <v>24289</v>
      </c>
      <c r="I1409" s="3"/>
      <c r="J1409" s="1119" t="s">
        <v>24291</v>
      </c>
      <c r="K1409" s="1120" t="s">
        <v>24292</v>
      </c>
      <c r="R1409" s="82"/>
      <c r="S1409" s="82"/>
      <c r="T1409" s="82"/>
      <c r="Y1409" s="711"/>
      <c r="Z1409" s="105"/>
      <c r="AA1409" s="105"/>
    </row>
    <row r="1410" spans="1:27" ht="18" customHeight="1">
      <c r="A1410" s="349"/>
      <c r="B1410" s="349"/>
      <c r="C1410" s="7"/>
      <c r="D1410" s="512"/>
      <c r="E1410" s="513"/>
      <c r="F1410" s="514"/>
      <c r="G1410" s="515"/>
      <c r="H1410" s="514"/>
      <c r="J1410" s="1118"/>
      <c r="K1410" s="22"/>
      <c r="Y1410" s="711"/>
      <c r="Z1410" s="105"/>
      <c r="AA1410" s="105"/>
    </row>
    <row r="1411" spans="1:27" ht="18" customHeight="1">
      <c r="A1411" s="351" t="s">
        <v>9506</v>
      </c>
      <c r="B1411" s="344" t="s">
        <v>7298</v>
      </c>
      <c r="C1411" s="306" t="s">
        <v>1876</v>
      </c>
      <c r="D1411" s="151">
        <v>0.7</v>
      </c>
      <c r="E1411" s="147" t="s">
        <v>4561</v>
      </c>
      <c r="F1411" s="88" t="s">
        <v>8330</v>
      </c>
      <c r="G1411" s="88"/>
      <c r="H1411" s="88"/>
      <c r="I1411" s="147"/>
      <c r="J1411" s="430" t="s">
        <v>4938</v>
      </c>
      <c r="K1411" s="2" t="s">
        <v>8547</v>
      </c>
      <c r="R1411" s="33">
        <v>0</v>
      </c>
      <c r="S1411" s="33">
        <v>-2</v>
      </c>
      <c r="T1411" s="33">
        <v>0</v>
      </c>
      <c r="U1411" s="33">
        <v>-1</v>
      </c>
      <c r="V1411" s="77">
        <v>320</v>
      </c>
      <c r="W1411" s="272">
        <v>240</v>
      </c>
      <c r="X1411" s="342" t="s">
        <v>9563</v>
      </c>
      <c r="Y1411" s="717"/>
      <c r="Z1411" s="105"/>
      <c r="AA1411" s="105"/>
    </row>
    <row r="1412" spans="1:27" ht="18" customHeight="1">
      <c r="A1412" s="351" t="s">
        <v>4484</v>
      </c>
      <c r="B1412" s="344" t="s">
        <v>2127</v>
      </c>
      <c r="C1412" s="80" t="s">
        <v>7007</v>
      </c>
      <c r="D1412" s="123">
        <v>0.8</v>
      </c>
      <c r="E1412" s="124">
        <v>405</v>
      </c>
      <c r="F1412" s="3" t="s">
        <v>6920</v>
      </c>
      <c r="G1412" s="3"/>
      <c r="H1412" s="3"/>
      <c r="I1412" s="114"/>
      <c r="J1412" s="373" t="s">
        <v>4938</v>
      </c>
      <c r="K1412" s="2" t="s">
        <v>8547</v>
      </c>
      <c r="R1412" s="33">
        <v>0</v>
      </c>
      <c r="S1412" s="33">
        <v>-2</v>
      </c>
      <c r="T1412" s="33">
        <v>0</v>
      </c>
      <c r="U1412" s="33">
        <v>-1</v>
      </c>
      <c r="V1412" s="77">
        <v>297</v>
      </c>
      <c r="W1412" s="272">
        <v>207</v>
      </c>
      <c r="X1412" s="342" t="s">
        <v>9563</v>
      </c>
      <c r="Y1412" s="717"/>
      <c r="Z1412" s="105"/>
      <c r="AA1412" s="105"/>
    </row>
    <row r="1413" spans="1:27" ht="18" customHeight="1">
      <c r="A1413" s="351" t="s">
        <v>10296</v>
      </c>
      <c r="B1413" s="344" t="s">
        <v>11268</v>
      </c>
      <c r="C1413" s="306" t="s">
        <v>7007</v>
      </c>
      <c r="D1413" s="151">
        <v>0.7</v>
      </c>
      <c r="E1413" s="124">
        <v>405</v>
      </c>
      <c r="F1413" s="88" t="s">
        <v>6920</v>
      </c>
      <c r="G1413" s="88"/>
      <c r="H1413" s="88"/>
      <c r="I1413" s="147" t="s">
        <v>12233</v>
      </c>
      <c r="J1413" s="430" t="s">
        <v>4938</v>
      </c>
      <c r="K1413" s="2" t="s">
        <v>8547</v>
      </c>
      <c r="R1413" s="33">
        <v>0</v>
      </c>
      <c r="S1413" s="33">
        <v>-2</v>
      </c>
      <c r="T1413" s="33">
        <v>0</v>
      </c>
      <c r="U1413" s="33">
        <v>-1</v>
      </c>
      <c r="V1413" s="77">
        <v>320</v>
      </c>
      <c r="W1413" s="272">
        <v>240</v>
      </c>
      <c r="X1413" s="342" t="s">
        <v>9563</v>
      </c>
      <c r="Y1413" s="717"/>
      <c r="Z1413" s="105"/>
      <c r="AA1413" s="105"/>
    </row>
    <row r="1414" spans="1:27" ht="18" customHeight="1">
      <c r="A1414" s="351" t="s">
        <v>8029</v>
      </c>
      <c r="B1414" s="344" t="s">
        <v>11269</v>
      </c>
      <c r="C1414" s="80" t="s">
        <v>6390</v>
      </c>
      <c r="D1414" s="123">
        <v>1</v>
      </c>
      <c r="E1414" s="114" t="s">
        <v>8448</v>
      </c>
      <c r="F1414" s="3" t="s">
        <v>6920</v>
      </c>
      <c r="G1414" s="3"/>
      <c r="H1414" s="3"/>
      <c r="I1414" s="114"/>
      <c r="J1414" s="373" t="s">
        <v>4938</v>
      </c>
      <c r="K1414" s="2" t="s">
        <v>11667</v>
      </c>
      <c r="R1414" s="33">
        <v>0</v>
      </c>
      <c r="S1414" s="33">
        <v>-2</v>
      </c>
      <c r="T1414" s="33">
        <v>0</v>
      </c>
      <c r="U1414" s="33">
        <v>-1</v>
      </c>
      <c r="V1414" s="77">
        <v>432</v>
      </c>
      <c r="W1414" s="272">
        <v>300</v>
      </c>
      <c r="X1414" s="342" t="s">
        <v>9563</v>
      </c>
      <c r="Y1414" s="717"/>
      <c r="Z1414" s="105"/>
      <c r="AA1414" s="105"/>
    </row>
    <row r="1415" spans="1:27" ht="18" customHeight="1">
      <c r="A1415" s="351" t="s">
        <v>8340</v>
      </c>
      <c r="B1415" s="344" t="s">
        <v>11270</v>
      </c>
      <c r="C1415" s="306" t="s">
        <v>7007</v>
      </c>
      <c r="D1415" s="151">
        <v>0.7</v>
      </c>
      <c r="E1415" s="124">
        <v>405</v>
      </c>
      <c r="F1415" s="88" t="s">
        <v>6920</v>
      </c>
      <c r="G1415" s="88"/>
      <c r="H1415" s="88"/>
      <c r="I1415" s="147" t="s">
        <v>11382</v>
      </c>
      <c r="J1415" s="430" t="s">
        <v>4938</v>
      </c>
      <c r="K1415" s="2" t="s">
        <v>8547</v>
      </c>
      <c r="R1415" s="33">
        <v>0</v>
      </c>
      <c r="S1415" s="33">
        <v>-2</v>
      </c>
      <c r="T1415" s="33">
        <v>0</v>
      </c>
      <c r="U1415" s="33">
        <v>-1</v>
      </c>
      <c r="V1415" s="77">
        <v>320</v>
      </c>
      <c r="W1415" s="272">
        <v>240</v>
      </c>
      <c r="X1415" s="342" t="s">
        <v>9563</v>
      </c>
      <c r="Y1415" s="717"/>
      <c r="Z1415" s="105"/>
      <c r="AA1415" s="105"/>
    </row>
    <row r="1416" spans="1:27" ht="18" customHeight="1">
      <c r="A1416" s="351" t="s">
        <v>9538</v>
      </c>
      <c r="B1416" s="344" t="s">
        <v>11562</v>
      </c>
      <c r="C1416" s="80" t="s">
        <v>7007</v>
      </c>
      <c r="D1416" s="123">
        <v>0.7</v>
      </c>
      <c r="E1416" s="124">
        <v>405</v>
      </c>
      <c r="F1416" s="3" t="s">
        <v>6920</v>
      </c>
      <c r="G1416" s="3"/>
      <c r="H1416" s="3"/>
      <c r="I1416" s="114" t="s">
        <v>7617</v>
      </c>
      <c r="J1416" s="373" t="s">
        <v>4938</v>
      </c>
      <c r="K1416" s="2" t="s">
        <v>8547</v>
      </c>
      <c r="R1416" s="33">
        <v>0</v>
      </c>
      <c r="S1416" s="33">
        <v>-2</v>
      </c>
      <c r="T1416" s="33">
        <v>0</v>
      </c>
      <c r="U1416" s="33">
        <v>-1</v>
      </c>
      <c r="V1416" s="77">
        <v>320</v>
      </c>
      <c r="W1416" s="272">
        <v>240</v>
      </c>
      <c r="X1416" s="342" t="s">
        <v>9563</v>
      </c>
      <c r="Y1416" s="717"/>
      <c r="Z1416" s="105"/>
      <c r="AA1416" s="105"/>
    </row>
    <row r="1417" spans="1:27" ht="18" customHeight="1">
      <c r="A1417" s="351" t="s">
        <v>9539</v>
      </c>
      <c r="B1417" s="344" t="s">
        <v>11563</v>
      </c>
      <c r="C1417" s="306" t="s">
        <v>7007</v>
      </c>
      <c r="D1417" s="151">
        <v>0.7</v>
      </c>
      <c r="E1417" s="124">
        <v>405</v>
      </c>
      <c r="F1417" s="88" t="s">
        <v>6920</v>
      </c>
      <c r="G1417" s="88"/>
      <c r="H1417" s="88"/>
      <c r="I1417" s="147" t="s">
        <v>7617</v>
      </c>
      <c r="J1417" s="430" t="s">
        <v>2602</v>
      </c>
      <c r="K1417" s="2" t="s">
        <v>8547</v>
      </c>
      <c r="R1417" s="33">
        <v>0</v>
      </c>
      <c r="S1417" s="33">
        <v>-2</v>
      </c>
      <c r="T1417" s="33">
        <v>0</v>
      </c>
      <c r="U1417" s="33">
        <v>-1</v>
      </c>
      <c r="V1417" s="77">
        <v>320</v>
      </c>
      <c r="W1417" s="272">
        <v>240</v>
      </c>
      <c r="X1417" s="342" t="s">
        <v>9563</v>
      </c>
      <c r="Y1417" s="717"/>
      <c r="Z1417" s="105"/>
      <c r="AA1417" s="105"/>
    </row>
    <row r="1418" spans="1:27" ht="18" customHeight="1">
      <c r="A1418" s="351" t="s">
        <v>9220</v>
      </c>
      <c r="B1418" s="344" t="s">
        <v>324</v>
      </c>
      <c r="C1418" s="80" t="s">
        <v>7007</v>
      </c>
      <c r="D1418" s="123">
        <v>0.7</v>
      </c>
      <c r="E1418" s="124">
        <v>405</v>
      </c>
      <c r="F1418" s="3" t="s">
        <v>6920</v>
      </c>
      <c r="G1418" s="3"/>
      <c r="H1418" s="3"/>
      <c r="I1418" s="114" t="s">
        <v>7078</v>
      </c>
      <c r="J1418" s="373" t="s">
        <v>2602</v>
      </c>
      <c r="K1418" s="2" t="s">
        <v>8547</v>
      </c>
      <c r="R1418" s="33">
        <v>0</v>
      </c>
      <c r="S1418" s="33">
        <v>-2</v>
      </c>
      <c r="T1418" s="33">
        <v>0</v>
      </c>
      <c r="U1418" s="33">
        <v>-1</v>
      </c>
      <c r="V1418" s="77">
        <v>320</v>
      </c>
      <c r="W1418" s="272">
        <v>240</v>
      </c>
      <c r="X1418" s="342" t="s">
        <v>9563</v>
      </c>
      <c r="Y1418" s="717"/>
      <c r="Z1418" s="105"/>
      <c r="AA1418" s="105"/>
    </row>
    <row r="1419" spans="1:27" ht="18" customHeight="1">
      <c r="A1419" s="351" t="s">
        <v>9382</v>
      </c>
      <c r="B1419" s="344" t="s">
        <v>483</v>
      </c>
      <c r="C1419" s="306" t="s">
        <v>7007</v>
      </c>
      <c r="D1419" s="151">
        <v>0.7</v>
      </c>
      <c r="E1419" s="124">
        <v>405</v>
      </c>
      <c r="F1419" s="88" t="s">
        <v>6920</v>
      </c>
      <c r="G1419" s="88"/>
      <c r="H1419" s="88"/>
      <c r="I1419" s="147" t="s">
        <v>7078</v>
      </c>
      <c r="J1419" s="430" t="s">
        <v>4938</v>
      </c>
      <c r="K1419" s="2" t="s">
        <v>8547</v>
      </c>
      <c r="R1419" s="33">
        <v>0</v>
      </c>
      <c r="S1419" s="33">
        <v>-2</v>
      </c>
      <c r="T1419" s="33">
        <v>0</v>
      </c>
      <c r="U1419" s="33">
        <v>-1</v>
      </c>
      <c r="V1419" s="77">
        <v>320</v>
      </c>
      <c r="W1419" s="272">
        <v>240</v>
      </c>
      <c r="X1419" s="342" t="s">
        <v>9563</v>
      </c>
      <c r="Y1419" s="717"/>
      <c r="Z1419" s="105"/>
      <c r="AA1419" s="105"/>
    </row>
    <row r="1420" spans="1:27" ht="18" customHeight="1">
      <c r="A1420" s="351" t="s">
        <v>9383</v>
      </c>
      <c r="B1420" s="344" t="s">
        <v>2132</v>
      </c>
      <c r="C1420" s="80" t="s">
        <v>7007</v>
      </c>
      <c r="D1420" s="123">
        <v>0.7</v>
      </c>
      <c r="E1420" s="124">
        <v>405</v>
      </c>
      <c r="F1420" s="12" t="s">
        <v>1079</v>
      </c>
      <c r="G1420" s="3"/>
      <c r="H1420" s="3"/>
      <c r="I1420" s="114" t="s">
        <v>140</v>
      </c>
      <c r="J1420" s="373" t="s">
        <v>4938</v>
      </c>
      <c r="K1420" s="2" t="s">
        <v>141</v>
      </c>
      <c r="R1420" s="33" t="s">
        <v>6247</v>
      </c>
      <c r="S1420" s="33" t="s">
        <v>11539</v>
      </c>
      <c r="T1420" s="33" t="s">
        <v>6247</v>
      </c>
      <c r="U1420" s="33" t="s">
        <v>11539</v>
      </c>
      <c r="V1420" s="77">
        <v>255</v>
      </c>
      <c r="W1420" s="272">
        <v>70</v>
      </c>
      <c r="X1420" s="342" t="s">
        <v>9563</v>
      </c>
      <c r="Y1420" s="717"/>
      <c r="Z1420" s="105"/>
      <c r="AA1420" s="105"/>
    </row>
    <row r="1421" spans="1:27" ht="18" customHeight="1">
      <c r="A1421" s="351" t="s">
        <v>9384</v>
      </c>
      <c r="B1421" s="344" t="s">
        <v>4625</v>
      </c>
      <c r="C1421" s="306" t="s">
        <v>7007</v>
      </c>
      <c r="D1421" s="151">
        <v>0.7</v>
      </c>
      <c r="E1421" s="124">
        <v>405</v>
      </c>
      <c r="F1421" s="34" t="s">
        <v>1079</v>
      </c>
      <c r="G1421" s="88"/>
      <c r="H1421" s="88"/>
      <c r="I1421" s="147" t="s">
        <v>140</v>
      </c>
      <c r="J1421" s="430" t="s">
        <v>4938</v>
      </c>
      <c r="K1421" s="2" t="s">
        <v>141</v>
      </c>
      <c r="R1421" s="33" t="s">
        <v>6247</v>
      </c>
      <c r="S1421" s="33" t="s">
        <v>11539</v>
      </c>
      <c r="T1421" s="33" t="s">
        <v>6247</v>
      </c>
      <c r="U1421" s="33" t="s">
        <v>11539</v>
      </c>
      <c r="V1421" s="77">
        <v>255</v>
      </c>
      <c r="W1421" s="272">
        <v>70</v>
      </c>
      <c r="X1421" s="342" t="s">
        <v>9563</v>
      </c>
      <c r="Y1421" s="717"/>
      <c r="Z1421" s="105"/>
      <c r="AA1421" s="105"/>
    </row>
    <row r="1422" spans="1:27" ht="18" customHeight="1">
      <c r="A1422" s="351" t="s">
        <v>9385</v>
      </c>
      <c r="B1422" s="344" t="s">
        <v>9881</v>
      </c>
      <c r="C1422" s="80" t="s">
        <v>5295</v>
      </c>
      <c r="D1422" s="123">
        <v>1</v>
      </c>
      <c r="E1422" s="124">
        <v>510</v>
      </c>
      <c r="F1422" s="12" t="s">
        <v>6920</v>
      </c>
      <c r="G1422" s="3"/>
      <c r="H1422" s="3"/>
      <c r="I1422" s="114"/>
      <c r="J1422" s="373" t="s">
        <v>4938</v>
      </c>
      <c r="K1422" s="2" t="s">
        <v>5296</v>
      </c>
      <c r="L1422" s="2" t="s">
        <v>9386</v>
      </c>
      <c r="R1422" s="33">
        <v>0</v>
      </c>
      <c r="S1422" s="33">
        <v>-2</v>
      </c>
      <c r="T1422" s="33">
        <v>0</v>
      </c>
      <c r="U1422" s="33">
        <v>-1</v>
      </c>
      <c r="V1422" s="77">
        <v>432</v>
      </c>
      <c r="W1422" s="272">
        <v>300</v>
      </c>
      <c r="X1422" s="342" t="s">
        <v>9563</v>
      </c>
      <c r="Y1422" s="717"/>
      <c r="Z1422" s="105"/>
      <c r="AA1422" s="105"/>
    </row>
    <row r="1423" spans="1:27" ht="18" customHeight="1">
      <c r="W1423" s="272" t="s">
        <v>2333</v>
      </c>
      <c r="Y1423" s="711"/>
      <c r="Z1423" s="105"/>
      <c r="AA1423" s="105"/>
    </row>
    <row r="1424" spans="1:27" ht="18" customHeight="1">
      <c r="A1424" s="349" t="s">
        <v>5845</v>
      </c>
      <c r="B1424" s="340" t="s">
        <v>4811</v>
      </c>
      <c r="C1424" s="310" t="s">
        <v>10368</v>
      </c>
      <c r="D1424" s="155">
        <v>0.5</v>
      </c>
      <c r="E1424" s="154" t="s">
        <v>8893</v>
      </c>
      <c r="F1424" s="20" t="s">
        <v>11224</v>
      </c>
      <c r="G1424" s="20" t="s">
        <v>9551</v>
      </c>
      <c r="H1424" s="20" t="s">
        <v>9551</v>
      </c>
      <c r="I1424" s="20">
        <v>180</v>
      </c>
      <c r="J1424" s="431" t="s">
        <v>8917</v>
      </c>
      <c r="K1424" s="2" t="s">
        <v>5496</v>
      </c>
      <c r="R1424" s="33" t="s">
        <v>10991</v>
      </c>
      <c r="S1424" s="33"/>
      <c r="T1424" s="33" t="s">
        <v>10991</v>
      </c>
      <c r="U1424" s="33"/>
      <c r="V1424" s="77">
        <v>461</v>
      </c>
      <c r="W1424" s="272">
        <v>292.5</v>
      </c>
      <c r="X1424" s="342" t="s">
        <v>6893</v>
      </c>
      <c r="Y1424" s="717"/>
      <c r="Z1424" s="105"/>
      <c r="AA1424" s="105"/>
    </row>
    <row r="1425" spans="1:27" ht="18" customHeight="1">
      <c r="A1425" s="351" t="s">
        <v>12092</v>
      </c>
      <c r="B1425" s="344" t="s">
        <v>4812</v>
      </c>
      <c r="C1425" s="80" t="s">
        <v>10396</v>
      </c>
      <c r="D1425" s="123">
        <v>0.4</v>
      </c>
      <c r="E1425" s="114" t="s">
        <v>3930</v>
      </c>
      <c r="F1425" s="3" t="s">
        <v>9551</v>
      </c>
      <c r="G1425" s="3" t="s">
        <v>9551</v>
      </c>
      <c r="H1425" s="3" t="s">
        <v>9551</v>
      </c>
      <c r="I1425" s="114" t="s">
        <v>5079</v>
      </c>
      <c r="J1425" s="432" t="s">
        <v>8917</v>
      </c>
      <c r="K1425" s="2" t="s">
        <v>5676</v>
      </c>
      <c r="W1425" s="272" t="s">
        <v>1619</v>
      </c>
      <c r="X1425" s="342" t="s">
        <v>9563</v>
      </c>
      <c r="Y1425" s="717"/>
      <c r="Z1425" s="105"/>
      <c r="AA1425" s="105"/>
    </row>
    <row r="1426" spans="1:27" ht="18" customHeight="1">
      <c r="A1426" s="351" t="s">
        <v>12093</v>
      </c>
      <c r="B1426" s="344" t="s">
        <v>8877</v>
      </c>
      <c r="C1426" s="310" t="s">
        <v>10396</v>
      </c>
      <c r="D1426" s="155">
        <v>0.6</v>
      </c>
      <c r="E1426" s="124">
        <v>405</v>
      </c>
      <c r="F1426" s="20" t="s">
        <v>11224</v>
      </c>
      <c r="G1426" s="20" t="s">
        <v>9551</v>
      </c>
      <c r="H1426" s="20" t="s">
        <v>9551</v>
      </c>
      <c r="I1426" s="154" t="s">
        <v>1000</v>
      </c>
      <c r="J1426" s="431" t="s">
        <v>8917</v>
      </c>
      <c r="K1426" s="2" t="s">
        <v>11820</v>
      </c>
      <c r="W1426" s="272" t="s">
        <v>1619</v>
      </c>
      <c r="X1426" s="342" t="s">
        <v>9563</v>
      </c>
      <c r="Y1426" s="717"/>
      <c r="Z1426" s="105"/>
      <c r="AA1426" s="105"/>
    </row>
    <row r="1427" spans="1:27" ht="18" customHeight="1">
      <c r="A1427" s="351" t="s">
        <v>7240</v>
      </c>
      <c r="B1427" s="344" t="s">
        <v>6767</v>
      </c>
      <c r="C1427" s="310" t="s">
        <v>10396</v>
      </c>
      <c r="D1427" s="155">
        <v>0.5</v>
      </c>
      <c r="E1427" s="124">
        <v>520</v>
      </c>
      <c r="F1427" s="20" t="s">
        <v>11224</v>
      </c>
      <c r="G1427" s="20" t="s">
        <v>9551</v>
      </c>
      <c r="H1427" s="20" t="s">
        <v>9551</v>
      </c>
      <c r="I1427" s="154" t="s">
        <v>4158</v>
      </c>
      <c r="J1427" s="431"/>
      <c r="K1427" s="2" t="s">
        <v>5496</v>
      </c>
      <c r="R1427" s="33" t="s">
        <v>10991</v>
      </c>
      <c r="S1427" s="33"/>
      <c r="T1427" s="33" t="s">
        <v>10991</v>
      </c>
      <c r="U1427" s="33"/>
      <c r="V1427" s="77">
        <v>461</v>
      </c>
      <c r="W1427" s="272">
        <v>292.5</v>
      </c>
      <c r="X1427" s="342" t="s">
        <v>6893</v>
      </c>
      <c r="Y1427" s="717"/>
      <c r="Z1427" s="105"/>
      <c r="AA1427" s="105"/>
    </row>
    <row r="1428" spans="1:27" ht="18" customHeight="1">
      <c r="A1428" s="351" t="s">
        <v>7241</v>
      </c>
      <c r="B1428" s="344" t="s">
        <v>1391</v>
      </c>
      <c r="C1428" s="310" t="s">
        <v>10396</v>
      </c>
      <c r="D1428" s="155">
        <v>0.5</v>
      </c>
      <c r="E1428" s="124">
        <v>520</v>
      </c>
      <c r="F1428" s="20" t="s">
        <v>11224</v>
      </c>
      <c r="G1428" s="20" t="s">
        <v>9551</v>
      </c>
      <c r="H1428" s="20" t="s">
        <v>9551</v>
      </c>
      <c r="I1428" s="154" t="s">
        <v>5788</v>
      </c>
      <c r="J1428" s="431"/>
      <c r="K1428" s="2" t="s">
        <v>5496</v>
      </c>
      <c r="R1428" s="33" t="s">
        <v>10991</v>
      </c>
      <c r="S1428" s="33"/>
      <c r="T1428" s="33" t="s">
        <v>10991</v>
      </c>
      <c r="U1428" s="33"/>
      <c r="V1428" s="77">
        <v>461</v>
      </c>
      <c r="W1428" s="272">
        <v>292.5</v>
      </c>
      <c r="X1428" s="342" t="s">
        <v>6893</v>
      </c>
      <c r="Y1428" s="717"/>
      <c r="Z1428" s="105"/>
      <c r="AA1428" s="105"/>
    </row>
    <row r="1429" spans="1:27" ht="18" customHeight="1">
      <c r="A1429" s="350" t="s">
        <v>10084</v>
      </c>
      <c r="B1429" s="344" t="s">
        <v>10249</v>
      </c>
      <c r="C1429" s="80" t="s">
        <v>10396</v>
      </c>
      <c r="D1429" s="123">
        <v>0.4</v>
      </c>
      <c r="E1429" s="114" t="s">
        <v>3930</v>
      </c>
      <c r="F1429" s="3" t="s">
        <v>11224</v>
      </c>
      <c r="G1429" s="3" t="s">
        <v>4008</v>
      </c>
      <c r="H1429" s="3" t="s">
        <v>4008</v>
      </c>
      <c r="I1429" s="114" t="s">
        <v>4158</v>
      </c>
      <c r="J1429" s="432" t="s">
        <v>8917</v>
      </c>
      <c r="K1429" s="2" t="s">
        <v>5496</v>
      </c>
      <c r="R1429" s="33" t="s">
        <v>6247</v>
      </c>
      <c r="S1429" s="33" t="s">
        <v>11003</v>
      </c>
      <c r="T1429" s="33" t="s">
        <v>6247</v>
      </c>
      <c r="U1429" s="33" t="s">
        <v>11003</v>
      </c>
      <c r="V1429" s="77">
        <v>461</v>
      </c>
      <c r="W1429" s="272">
        <v>292.5</v>
      </c>
      <c r="X1429" s="342" t="s">
        <v>9563</v>
      </c>
      <c r="Y1429" s="717"/>
      <c r="Z1429" s="105"/>
      <c r="AA1429" s="105"/>
    </row>
    <row r="1430" spans="1:27" ht="18" customHeight="1">
      <c r="A1430" s="350" t="s">
        <v>3815</v>
      </c>
      <c r="B1430" s="344" t="s">
        <v>10249</v>
      </c>
      <c r="C1430" s="80" t="s">
        <v>1703</v>
      </c>
      <c r="D1430" s="123">
        <v>0.5</v>
      </c>
      <c r="E1430" s="114" t="s">
        <v>10953</v>
      </c>
      <c r="F1430" s="12" t="s">
        <v>6920</v>
      </c>
      <c r="G1430" s="3"/>
      <c r="H1430" s="3"/>
      <c r="I1430" s="114" t="s">
        <v>4158</v>
      </c>
      <c r="J1430" s="432" t="s">
        <v>8917</v>
      </c>
      <c r="K1430" s="2" t="s">
        <v>5496</v>
      </c>
      <c r="R1430" s="33" t="s">
        <v>6247</v>
      </c>
      <c r="S1430" s="33" t="s">
        <v>11003</v>
      </c>
      <c r="T1430" s="33" t="s">
        <v>6247</v>
      </c>
      <c r="U1430" s="33" t="s">
        <v>11003</v>
      </c>
      <c r="V1430" s="77">
        <v>461</v>
      </c>
      <c r="W1430" s="272">
        <v>292.5</v>
      </c>
      <c r="X1430" s="342" t="s">
        <v>9563</v>
      </c>
      <c r="Y1430" s="717"/>
      <c r="Z1430" s="105"/>
      <c r="AA1430" s="105"/>
    </row>
    <row r="1431" spans="1:27" ht="18" customHeight="1">
      <c r="A1431" s="350" t="s">
        <v>1362</v>
      </c>
      <c r="B1431" s="344" t="s">
        <v>8444</v>
      </c>
      <c r="C1431" s="310" t="s">
        <v>10396</v>
      </c>
      <c r="D1431" s="155">
        <v>0.38</v>
      </c>
      <c r="E1431" s="124">
        <v>405</v>
      </c>
      <c r="F1431" s="20" t="s">
        <v>11224</v>
      </c>
      <c r="G1431" s="20" t="s">
        <v>9551</v>
      </c>
      <c r="H1431" s="20" t="s">
        <v>9551</v>
      </c>
      <c r="I1431" s="154" t="s">
        <v>5949</v>
      </c>
      <c r="J1431" s="431" t="s">
        <v>8917</v>
      </c>
      <c r="K1431" s="2" t="s">
        <v>11820</v>
      </c>
      <c r="R1431" s="33" t="s">
        <v>6247</v>
      </c>
      <c r="S1431" s="33" t="s">
        <v>11003</v>
      </c>
      <c r="T1431" s="33" t="s">
        <v>6247</v>
      </c>
      <c r="U1431" s="33" t="s">
        <v>11003</v>
      </c>
      <c r="V1431" s="77">
        <v>344</v>
      </c>
      <c r="W1431" s="272">
        <v>292.5</v>
      </c>
      <c r="X1431" s="342" t="s">
        <v>9563</v>
      </c>
      <c r="Y1431" s="717"/>
      <c r="Z1431" s="105"/>
      <c r="AA1431" s="105"/>
    </row>
    <row r="1432" spans="1:27" ht="18" customHeight="1">
      <c r="A1432" s="350" t="s">
        <v>8867</v>
      </c>
      <c r="B1432" s="344" t="s">
        <v>12892</v>
      </c>
      <c r="C1432" s="80" t="s">
        <v>10396</v>
      </c>
      <c r="D1432" s="123">
        <v>0.4</v>
      </c>
      <c r="E1432" s="114" t="s">
        <v>3930</v>
      </c>
      <c r="F1432" s="3" t="s">
        <v>11224</v>
      </c>
      <c r="G1432" s="3" t="s">
        <v>9551</v>
      </c>
      <c r="H1432" s="3" t="s">
        <v>9551</v>
      </c>
      <c r="I1432" s="114" t="s">
        <v>10770</v>
      </c>
      <c r="J1432" s="432" t="s">
        <v>8917</v>
      </c>
      <c r="K1432" s="2" t="s">
        <v>5496</v>
      </c>
      <c r="R1432" s="33" t="s">
        <v>6247</v>
      </c>
      <c r="S1432" s="33" t="s">
        <v>11003</v>
      </c>
      <c r="T1432" s="33" t="s">
        <v>6247</v>
      </c>
      <c r="U1432" s="33" t="s">
        <v>11003</v>
      </c>
      <c r="V1432" s="77">
        <v>435</v>
      </c>
      <c r="W1432" s="272">
        <v>250</v>
      </c>
      <c r="X1432" s="342" t="s">
        <v>9563</v>
      </c>
      <c r="Y1432" s="717"/>
      <c r="Z1432" s="105"/>
      <c r="AA1432" s="105"/>
    </row>
    <row r="1433" spans="1:27" ht="18" customHeight="1">
      <c r="A1433" s="350" t="s">
        <v>9488</v>
      </c>
      <c r="B1433" s="344" t="s">
        <v>5583</v>
      </c>
      <c r="C1433" s="310" t="s">
        <v>10396</v>
      </c>
      <c r="D1433" s="155">
        <v>0.5</v>
      </c>
      <c r="E1433" s="154" t="s">
        <v>3930</v>
      </c>
      <c r="F1433" s="20" t="s">
        <v>11224</v>
      </c>
      <c r="G1433" s="20" t="s">
        <v>9551</v>
      </c>
      <c r="H1433" s="20" t="s">
        <v>9551</v>
      </c>
      <c r="I1433" s="154" t="s">
        <v>2838</v>
      </c>
      <c r="J1433" s="431" t="s">
        <v>8917</v>
      </c>
      <c r="K1433" s="2" t="s">
        <v>5496</v>
      </c>
      <c r="R1433" s="33" t="s">
        <v>6247</v>
      </c>
      <c r="S1433" s="33" t="s">
        <v>11003</v>
      </c>
      <c r="T1433" s="33" t="s">
        <v>6247</v>
      </c>
      <c r="U1433" s="33" t="s">
        <v>11003</v>
      </c>
      <c r="V1433" s="77">
        <v>390</v>
      </c>
      <c r="W1433" s="272">
        <v>282</v>
      </c>
      <c r="X1433" s="342" t="s">
        <v>9563</v>
      </c>
      <c r="Y1433" s="717"/>
      <c r="Z1433" s="105"/>
      <c r="AA1433" s="105"/>
    </row>
    <row r="1434" spans="1:27" ht="18" customHeight="1">
      <c r="A1434" s="350" t="s">
        <v>5846</v>
      </c>
      <c r="B1434" s="344" t="s">
        <v>4440</v>
      </c>
      <c r="C1434" s="80" t="s">
        <v>10396</v>
      </c>
      <c r="D1434" s="123">
        <v>0.38</v>
      </c>
      <c r="E1434" s="124">
        <v>405</v>
      </c>
      <c r="F1434" s="3" t="s">
        <v>11224</v>
      </c>
      <c r="G1434" s="3" t="s">
        <v>9551</v>
      </c>
      <c r="H1434" s="3" t="s">
        <v>9551</v>
      </c>
      <c r="I1434" s="114" t="s">
        <v>1941</v>
      </c>
      <c r="J1434" s="432" t="s">
        <v>8917</v>
      </c>
      <c r="K1434" s="2" t="s">
        <v>11820</v>
      </c>
      <c r="R1434" s="33" t="s">
        <v>10991</v>
      </c>
      <c r="S1434" s="33" t="s">
        <v>11003</v>
      </c>
      <c r="T1434" s="33" t="s">
        <v>10991</v>
      </c>
      <c r="U1434" s="33" t="s">
        <v>11003</v>
      </c>
      <c r="V1434" s="77">
        <v>344</v>
      </c>
      <c r="W1434" s="272">
        <v>292.5</v>
      </c>
      <c r="X1434" s="342" t="s">
        <v>9563</v>
      </c>
      <c r="Y1434" s="717"/>
      <c r="Z1434" s="105"/>
      <c r="AA1434" s="105"/>
    </row>
    <row r="1435" spans="1:27" ht="18" customHeight="1">
      <c r="A1435" s="350" t="s">
        <v>5847</v>
      </c>
      <c r="B1435" s="344" t="s">
        <v>8226</v>
      </c>
      <c r="C1435" s="310" t="s">
        <v>10396</v>
      </c>
      <c r="D1435" s="155">
        <v>0.5</v>
      </c>
      <c r="E1435" s="143">
        <v>435</v>
      </c>
      <c r="F1435" s="20" t="s">
        <v>11224</v>
      </c>
      <c r="G1435" s="20" t="s">
        <v>9551</v>
      </c>
      <c r="H1435" s="20" t="s">
        <v>9551</v>
      </c>
      <c r="I1435" s="154" t="s">
        <v>9449</v>
      </c>
      <c r="J1435" s="431" t="s">
        <v>8917</v>
      </c>
      <c r="K1435" s="2" t="s">
        <v>11820</v>
      </c>
      <c r="R1435" s="33" t="s">
        <v>10991</v>
      </c>
      <c r="S1435" s="33" t="s">
        <v>11003</v>
      </c>
      <c r="T1435" s="33" t="s">
        <v>10991</v>
      </c>
      <c r="U1435" s="33" t="s">
        <v>11003</v>
      </c>
      <c r="V1435" s="77">
        <v>344</v>
      </c>
      <c r="W1435" s="272">
        <v>292.5</v>
      </c>
      <c r="X1435" s="342" t="s">
        <v>9563</v>
      </c>
      <c r="Y1435" s="717"/>
      <c r="Z1435" s="105"/>
      <c r="AA1435" s="105"/>
    </row>
    <row r="1436" spans="1:27" ht="18" customHeight="1">
      <c r="A1436" s="350" t="s">
        <v>5848</v>
      </c>
      <c r="B1436" s="344" t="s">
        <v>11220</v>
      </c>
      <c r="C1436" s="80" t="s">
        <v>10396</v>
      </c>
      <c r="D1436" s="123">
        <v>0.8</v>
      </c>
      <c r="E1436" s="114" t="s">
        <v>3930</v>
      </c>
      <c r="F1436" s="3" t="s">
        <v>11224</v>
      </c>
      <c r="G1436" s="3" t="s">
        <v>9551</v>
      </c>
      <c r="H1436" s="3" t="s">
        <v>9551</v>
      </c>
      <c r="I1436" s="114" t="s">
        <v>5948</v>
      </c>
      <c r="J1436" s="432" t="s">
        <v>8917</v>
      </c>
      <c r="K1436" s="2" t="s">
        <v>5297</v>
      </c>
      <c r="M1436" s="22" t="s">
        <v>2137</v>
      </c>
      <c r="R1436" s="33" t="s">
        <v>10991</v>
      </c>
      <c r="S1436" s="33" t="s">
        <v>11003</v>
      </c>
      <c r="T1436" s="33" t="s">
        <v>10991</v>
      </c>
      <c r="U1436" s="33" t="s">
        <v>11003</v>
      </c>
      <c r="V1436" s="77">
        <v>461</v>
      </c>
      <c r="W1436" s="272">
        <v>292.5</v>
      </c>
      <c r="X1436" s="342" t="s">
        <v>9563</v>
      </c>
      <c r="Y1436" s="717"/>
      <c r="Z1436" s="105"/>
      <c r="AA1436" s="105"/>
    </row>
    <row r="1437" spans="1:27" ht="18" customHeight="1">
      <c r="A1437" s="350" t="s">
        <v>5849</v>
      </c>
      <c r="B1437" s="340" t="s">
        <v>11221</v>
      </c>
      <c r="C1437" s="80" t="s">
        <v>12840</v>
      </c>
      <c r="D1437" s="123">
        <v>0.6</v>
      </c>
      <c r="E1437" s="114" t="s">
        <v>2288</v>
      </c>
      <c r="F1437" s="3" t="s">
        <v>11224</v>
      </c>
      <c r="G1437" s="3" t="s">
        <v>9551</v>
      </c>
      <c r="H1437" s="3" t="s">
        <v>9551</v>
      </c>
      <c r="I1437" s="90" t="s">
        <v>2343</v>
      </c>
      <c r="J1437" s="432" t="s">
        <v>8917</v>
      </c>
      <c r="K1437" s="2" t="s">
        <v>11667</v>
      </c>
      <c r="R1437" s="33" t="s">
        <v>10991</v>
      </c>
      <c r="S1437" s="33" t="s">
        <v>11003</v>
      </c>
      <c r="T1437" s="33" t="s">
        <v>10991</v>
      </c>
      <c r="U1437" s="33" t="s">
        <v>11003</v>
      </c>
      <c r="V1437" s="77">
        <v>493</v>
      </c>
      <c r="W1437" s="272">
        <v>340</v>
      </c>
      <c r="X1437" s="342" t="s">
        <v>9563</v>
      </c>
      <c r="Y1437" s="717"/>
      <c r="Z1437" s="105"/>
      <c r="AA1437" s="105"/>
    </row>
    <row r="1438" spans="1:27" ht="18" customHeight="1">
      <c r="A1438" s="350" t="s">
        <v>5850</v>
      </c>
      <c r="B1438" s="340" t="s">
        <v>11222</v>
      </c>
      <c r="C1438" s="80" t="s">
        <v>10396</v>
      </c>
      <c r="D1438" s="123">
        <v>0.5</v>
      </c>
      <c r="E1438" s="114" t="s">
        <v>1944</v>
      </c>
      <c r="F1438" s="3" t="s">
        <v>11224</v>
      </c>
      <c r="G1438" s="3" t="s">
        <v>9551</v>
      </c>
      <c r="H1438" s="3" t="s">
        <v>9551</v>
      </c>
      <c r="I1438" s="90" t="s">
        <v>481</v>
      </c>
      <c r="J1438" s="432" t="s">
        <v>8917</v>
      </c>
      <c r="K1438" s="2" t="s">
        <v>11820</v>
      </c>
      <c r="R1438" s="33" t="s">
        <v>10991</v>
      </c>
      <c r="S1438" s="33" t="s">
        <v>11003</v>
      </c>
      <c r="T1438" s="33" t="s">
        <v>10991</v>
      </c>
      <c r="U1438" s="33" t="s">
        <v>11003</v>
      </c>
      <c r="V1438" s="77">
        <v>344</v>
      </c>
      <c r="W1438" s="272">
        <v>292.5</v>
      </c>
      <c r="X1438" s="342" t="s">
        <v>9563</v>
      </c>
      <c r="Y1438" s="717"/>
      <c r="Z1438" s="105"/>
      <c r="AA1438" s="105"/>
    </row>
    <row r="1439" spans="1:27" ht="18" customHeight="1">
      <c r="A1439" s="350" t="s">
        <v>10017</v>
      </c>
      <c r="B1439" s="340" t="s">
        <v>3151</v>
      </c>
      <c r="C1439" s="80" t="s">
        <v>10396</v>
      </c>
      <c r="D1439" s="123">
        <v>0.6</v>
      </c>
      <c r="E1439" s="114" t="s">
        <v>3930</v>
      </c>
      <c r="F1439" s="3" t="s">
        <v>11224</v>
      </c>
      <c r="G1439" s="3" t="s">
        <v>9551</v>
      </c>
      <c r="H1439" s="3" t="s">
        <v>9551</v>
      </c>
      <c r="I1439" s="90" t="s">
        <v>5948</v>
      </c>
      <c r="J1439" s="432" t="s">
        <v>8917</v>
      </c>
      <c r="K1439" s="2" t="s">
        <v>5496</v>
      </c>
      <c r="R1439" s="33" t="s">
        <v>10991</v>
      </c>
      <c r="S1439" s="33" t="s">
        <v>11003</v>
      </c>
      <c r="T1439" s="33" t="s">
        <v>10991</v>
      </c>
      <c r="U1439" s="33" t="s">
        <v>11003</v>
      </c>
      <c r="V1439" s="77">
        <v>461</v>
      </c>
      <c r="W1439" s="272">
        <v>292.5</v>
      </c>
      <c r="X1439" s="342" t="s">
        <v>9563</v>
      </c>
      <c r="Y1439" s="717"/>
      <c r="Z1439" s="105"/>
      <c r="AA1439" s="105"/>
    </row>
    <row r="1440" spans="1:27" ht="18" customHeight="1">
      <c r="A1440" s="350" t="s">
        <v>849</v>
      </c>
      <c r="B1440" s="344" t="s">
        <v>5738</v>
      </c>
      <c r="C1440" s="310" t="s">
        <v>10396</v>
      </c>
      <c r="D1440" s="155">
        <v>0.38</v>
      </c>
      <c r="E1440" s="124">
        <v>405</v>
      </c>
      <c r="F1440" s="20" t="s">
        <v>11224</v>
      </c>
      <c r="G1440" s="20" t="s">
        <v>9551</v>
      </c>
      <c r="H1440" s="20" t="s">
        <v>9551</v>
      </c>
      <c r="I1440" s="154" t="s">
        <v>5949</v>
      </c>
      <c r="J1440" s="431" t="s">
        <v>8917</v>
      </c>
      <c r="K1440" s="2" t="s">
        <v>11820</v>
      </c>
      <c r="R1440" s="33" t="s">
        <v>10991</v>
      </c>
      <c r="S1440" s="33" t="s">
        <v>11003</v>
      </c>
      <c r="T1440" s="33" t="s">
        <v>10991</v>
      </c>
      <c r="U1440" s="33" t="s">
        <v>11003</v>
      </c>
      <c r="V1440" s="77">
        <v>344</v>
      </c>
      <c r="W1440" s="272">
        <v>292.5</v>
      </c>
      <c r="X1440" s="342" t="s">
        <v>9563</v>
      </c>
      <c r="Y1440" s="717"/>
      <c r="Z1440" s="105"/>
      <c r="AA1440" s="105"/>
    </row>
    <row r="1441" spans="1:27" ht="18" customHeight="1">
      <c r="A1441" s="350" t="s">
        <v>2656</v>
      </c>
      <c r="B1441" s="344" t="s">
        <v>4881</v>
      </c>
      <c r="C1441" s="310" t="s">
        <v>10396</v>
      </c>
      <c r="D1441" s="155">
        <v>0.38</v>
      </c>
      <c r="E1441" s="124">
        <v>405</v>
      </c>
      <c r="F1441" s="20" t="s">
        <v>11224</v>
      </c>
      <c r="G1441" s="20" t="s">
        <v>9551</v>
      </c>
      <c r="H1441" s="20" t="s">
        <v>9551</v>
      </c>
      <c r="I1441" s="154" t="s">
        <v>5949</v>
      </c>
      <c r="J1441" s="431" t="s">
        <v>8917</v>
      </c>
      <c r="K1441" s="2" t="s">
        <v>11820</v>
      </c>
      <c r="R1441" s="33" t="s">
        <v>10991</v>
      </c>
      <c r="S1441" s="33" t="s">
        <v>11003</v>
      </c>
      <c r="T1441" s="33" t="s">
        <v>10991</v>
      </c>
      <c r="U1441" s="33" t="s">
        <v>11003</v>
      </c>
      <c r="V1441" s="77">
        <v>344</v>
      </c>
      <c r="W1441" s="272">
        <v>292.5</v>
      </c>
      <c r="X1441" s="342" t="s">
        <v>9563</v>
      </c>
      <c r="Y1441" s="717"/>
      <c r="Z1441" s="105"/>
      <c r="AA1441" s="105"/>
    </row>
    <row r="1442" spans="1:27" ht="18" customHeight="1">
      <c r="A1442" s="350" t="s">
        <v>9532</v>
      </c>
      <c r="B1442" s="344" t="s">
        <v>3954</v>
      </c>
      <c r="C1442" s="310" t="s">
        <v>10396</v>
      </c>
      <c r="D1442" s="155">
        <v>0.38</v>
      </c>
      <c r="E1442" s="124">
        <v>405</v>
      </c>
      <c r="F1442" s="20" t="s">
        <v>11224</v>
      </c>
      <c r="G1442" s="20" t="s">
        <v>9551</v>
      </c>
      <c r="H1442" s="20" t="s">
        <v>9551</v>
      </c>
      <c r="I1442" s="154" t="s">
        <v>5949</v>
      </c>
      <c r="J1442" s="431" t="s">
        <v>8917</v>
      </c>
      <c r="K1442" s="2" t="s">
        <v>1523</v>
      </c>
      <c r="R1442" s="33" t="s">
        <v>10991</v>
      </c>
      <c r="S1442" s="33" t="s">
        <v>11003</v>
      </c>
      <c r="T1442" s="33" t="s">
        <v>10991</v>
      </c>
      <c r="U1442" s="33" t="s">
        <v>11003</v>
      </c>
      <c r="V1442" s="77">
        <v>344</v>
      </c>
      <c r="W1442" s="272">
        <v>292.5</v>
      </c>
      <c r="X1442" s="342" t="s">
        <v>9563</v>
      </c>
      <c r="Y1442" s="717"/>
      <c r="Z1442" s="105"/>
      <c r="AA1442" s="105"/>
    </row>
    <row r="1443" spans="1:27" ht="18" customHeight="1">
      <c r="A1443" s="350" t="s">
        <v>10888</v>
      </c>
      <c r="B1443" s="344" t="s">
        <v>12748</v>
      </c>
      <c r="C1443" s="310" t="s">
        <v>10396</v>
      </c>
      <c r="D1443" s="155">
        <v>0.38</v>
      </c>
      <c r="E1443" s="124">
        <v>405</v>
      </c>
      <c r="F1443" s="20" t="s">
        <v>11224</v>
      </c>
      <c r="G1443" s="20" t="s">
        <v>9551</v>
      </c>
      <c r="H1443" s="20" t="s">
        <v>9551</v>
      </c>
      <c r="I1443" s="154" t="s">
        <v>7332</v>
      </c>
      <c r="J1443" s="431" t="s">
        <v>8917</v>
      </c>
      <c r="K1443" s="2" t="s">
        <v>1730</v>
      </c>
      <c r="R1443" s="33" t="s">
        <v>10991</v>
      </c>
      <c r="S1443" s="33" t="s">
        <v>11003</v>
      </c>
      <c r="T1443" s="33" t="s">
        <v>10991</v>
      </c>
      <c r="U1443" s="33" t="s">
        <v>11003</v>
      </c>
      <c r="V1443" s="77">
        <v>335</v>
      </c>
      <c r="W1443" s="272">
        <v>230</v>
      </c>
      <c r="X1443" s="342" t="s">
        <v>9563</v>
      </c>
      <c r="Y1443" s="717"/>
      <c r="Z1443" s="105"/>
      <c r="AA1443" s="105"/>
    </row>
    <row r="1444" spans="1:27" ht="18" customHeight="1">
      <c r="A1444" s="350" t="s">
        <v>10800</v>
      </c>
      <c r="B1444" s="340" t="s">
        <v>12749</v>
      </c>
      <c r="C1444" s="80" t="s">
        <v>10396</v>
      </c>
      <c r="D1444" s="123">
        <v>0.6</v>
      </c>
      <c r="E1444" s="114" t="s">
        <v>530</v>
      </c>
      <c r="F1444" s="3" t="s">
        <v>11224</v>
      </c>
      <c r="G1444" s="3" t="s">
        <v>9551</v>
      </c>
      <c r="H1444" s="3" t="s">
        <v>9551</v>
      </c>
      <c r="I1444" s="90" t="s">
        <v>481</v>
      </c>
      <c r="J1444" s="432" t="s">
        <v>8917</v>
      </c>
      <c r="K1444" s="2" t="s">
        <v>4114</v>
      </c>
      <c r="L1444" s="2" t="s">
        <v>1730</v>
      </c>
      <c r="R1444" s="33" t="s">
        <v>10991</v>
      </c>
      <c r="S1444" s="33" t="s">
        <v>11003</v>
      </c>
      <c r="T1444" s="33" t="s">
        <v>10991</v>
      </c>
      <c r="U1444" s="33" t="s">
        <v>11003</v>
      </c>
      <c r="V1444" s="77">
        <v>335</v>
      </c>
      <c r="W1444" s="272">
        <v>230</v>
      </c>
      <c r="X1444" s="342" t="s">
        <v>9563</v>
      </c>
      <c r="Y1444" s="717"/>
      <c r="Z1444" s="105"/>
      <c r="AA1444" s="105"/>
    </row>
    <row r="1445" spans="1:27" ht="18" customHeight="1">
      <c r="A1445" s="350"/>
      <c r="B1445" s="344"/>
      <c r="C1445" s="80"/>
      <c r="D1445" s="123"/>
      <c r="E1445" s="114"/>
      <c r="F1445" s="3"/>
      <c r="G1445" s="3"/>
      <c r="H1445" s="3"/>
      <c r="I1445" s="114"/>
      <c r="J1445" s="432"/>
      <c r="W1445" s="272" t="s">
        <v>1619</v>
      </c>
      <c r="Y1445" s="717"/>
      <c r="Z1445" s="105"/>
      <c r="AA1445" s="105"/>
    </row>
    <row r="1446" spans="1:27" ht="18" customHeight="1">
      <c r="A1446" s="351" t="s">
        <v>10801</v>
      </c>
      <c r="B1446" s="344" t="s">
        <v>4866</v>
      </c>
      <c r="C1446" s="80" t="s">
        <v>10396</v>
      </c>
      <c r="D1446" s="123">
        <v>0.5</v>
      </c>
      <c r="E1446" s="114" t="s">
        <v>3930</v>
      </c>
      <c r="F1446" s="3" t="s">
        <v>11224</v>
      </c>
      <c r="G1446" s="3" t="s">
        <v>9551</v>
      </c>
      <c r="H1446" s="3" t="s">
        <v>9551</v>
      </c>
      <c r="I1446" s="114" t="s">
        <v>481</v>
      </c>
      <c r="J1446" s="432" t="s">
        <v>8917</v>
      </c>
      <c r="K1446" s="2" t="s">
        <v>5496</v>
      </c>
      <c r="W1446" s="272" t="s">
        <v>1619</v>
      </c>
      <c r="X1446" s="342" t="s">
        <v>6893</v>
      </c>
      <c r="Y1446" s="717"/>
      <c r="Z1446" s="105"/>
      <c r="AA1446" s="105"/>
    </row>
    <row r="1447" spans="1:27" ht="18" customHeight="1">
      <c r="A1447" s="351" t="s">
        <v>10802</v>
      </c>
      <c r="B1447" s="344" t="s">
        <v>1603</v>
      </c>
      <c r="C1447" s="80" t="s">
        <v>10396</v>
      </c>
      <c r="D1447" s="123">
        <v>0.6</v>
      </c>
      <c r="E1447" s="114" t="s">
        <v>9320</v>
      </c>
      <c r="F1447" s="3" t="s">
        <v>11224</v>
      </c>
      <c r="G1447" s="3" t="s">
        <v>9551</v>
      </c>
      <c r="H1447" s="3" t="s">
        <v>9551</v>
      </c>
      <c r="I1447" s="114" t="s">
        <v>3511</v>
      </c>
      <c r="J1447" s="432" t="s">
        <v>8917</v>
      </c>
      <c r="K1447" s="2" t="s">
        <v>5496</v>
      </c>
      <c r="W1447" s="272" t="s">
        <v>1619</v>
      </c>
      <c r="X1447" s="342" t="s">
        <v>6893</v>
      </c>
      <c r="Y1447" s="717"/>
      <c r="Z1447" s="105"/>
      <c r="AA1447" s="105"/>
    </row>
    <row r="1448" spans="1:27" ht="18" customHeight="1">
      <c r="A1448" s="351" t="s">
        <v>1893</v>
      </c>
      <c r="B1448" s="344" t="s">
        <v>2788</v>
      </c>
      <c r="C1448" s="80" t="s">
        <v>10396</v>
      </c>
      <c r="D1448" s="123">
        <v>0.6</v>
      </c>
      <c r="E1448" s="114" t="s">
        <v>9320</v>
      </c>
      <c r="F1448" s="3" t="s">
        <v>11224</v>
      </c>
      <c r="G1448" s="3" t="s">
        <v>9551</v>
      </c>
      <c r="H1448" s="3" t="s">
        <v>9551</v>
      </c>
      <c r="I1448" s="114" t="s">
        <v>323</v>
      </c>
      <c r="J1448" s="432" t="s">
        <v>8917</v>
      </c>
      <c r="K1448" s="2" t="s">
        <v>5496</v>
      </c>
      <c r="W1448" s="272" t="s">
        <v>1619</v>
      </c>
      <c r="X1448" s="342" t="s">
        <v>6893</v>
      </c>
      <c r="Y1448" s="717"/>
      <c r="Z1448" s="105"/>
      <c r="AA1448" s="105"/>
    </row>
    <row r="1449" spans="1:27" ht="18" customHeight="1">
      <c r="A1449" s="351" t="s">
        <v>10009</v>
      </c>
      <c r="B1449" s="344" t="s">
        <v>6165</v>
      </c>
      <c r="C1449" s="310" t="s">
        <v>10396</v>
      </c>
      <c r="D1449" s="155">
        <v>0.5</v>
      </c>
      <c r="E1449" s="154" t="s">
        <v>9320</v>
      </c>
      <c r="F1449" s="20" t="s">
        <v>11224</v>
      </c>
      <c r="G1449" s="20" t="s">
        <v>9551</v>
      </c>
      <c r="H1449" s="20" t="s">
        <v>9551</v>
      </c>
      <c r="I1449" s="154" t="s">
        <v>323</v>
      </c>
      <c r="J1449" s="431" t="s">
        <v>8917</v>
      </c>
      <c r="K1449" s="2" t="s">
        <v>11667</v>
      </c>
      <c r="W1449" s="272" t="s">
        <v>1619</v>
      </c>
      <c r="X1449" s="342" t="s">
        <v>6893</v>
      </c>
      <c r="Y1449" s="717"/>
      <c r="Z1449" s="105"/>
      <c r="AA1449" s="105"/>
    </row>
    <row r="1450" spans="1:27" ht="18" customHeight="1">
      <c r="A1450" s="351" t="s">
        <v>2199</v>
      </c>
      <c r="B1450" s="344" t="s">
        <v>6166</v>
      </c>
      <c r="C1450" s="295" t="s">
        <v>11786</v>
      </c>
      <c r="D1450" s="195">
        <v>0.4</v>
      </c>
      <c r="E1450" s="114" t="s">
        <v>530</v>
      </c>
      <c r="F1450" s="3" t="s">
        <v>11224</v>
      </c>
      <c r="G1450" s="3" t="s">
        <v>9551</v>
      </c>
      <c r="H1450" s="3" t="s">
        <v>9551</v>
      </c>
      <c r="I1450" s="114" t="s">
        <v>5476</v>
      </c>
      <c r="J1450" s="432" t="s">
        <v>8917</v>
      </c>
      <c r="K1450" s="2" t="s">
        <v>4797</v>
      </c>
      <c r="W1450" s="272" t="s">
        <v>1619</v>
      </c>
      <c r="X1450" s="342" t="s">
        <v>6893</v>
      </c>
      <c r="Y1450" s="717"/>
      <c r="Z1450" s="105"/>
      <c r="AA1450" s="105"/>
    </row>
    <row r="1451" spans="1:27" ht="18" customHeight="1">
      <c r="A1451" s="351" t="s">
        <v>2200</v>
      </c>
      <c r="B1451" s="344" t="s">
        <v>9336</v>
      </c>
      <c r="C1451" s="310" t="s">
        <v>10396</v>
      </c>
      <c r="D1451" s="155">
        <v>0.38</v>
      </c>
      <c r="E1451" s="124">
        <v>405</v>
      </c>
      <c r="F1451" s="20" t="s">
        <v>11224</v>
      </c>
      <c r="G1451" s="20" t="s">
        <v>4008</v>
      </c>
      <c r="H1451" s="20" t="s">
        <v>9551</v>
      </c>
      <c r="I1451" s="154" t="s">
        <v>1697</v>
      </c>
      <c r="J1451" s="431" t="s">
        <v>8917</v>
      </c>
      <c r="K1451" s="2" t="s">
        <v>4797</v>
      </c>
      <c r="W1451" s="272" t="s">
        <v>1619</v>
      </c>
      <c r="X1451" s="342" t="s">
        <v>6893</v>
      </c>
      <c r="Y1451" s="717"/>
      <c r="Z1451" s="105"/>
      <c r="AA1451" s="105"/>
    </row>
    <row r="1452" spans="1:27" ht="18" customHeight="1">
      <c r="A1452" s="352" t="s">
        <v>1140</v>
      </c>
      <c r="B1452" s="344" t="s">
        <v>801</v>
      </c>
      <c r="C1452" s="10" t="s">
        <v>10396</v>
      </c>
      <c r="D1452" s="196">
        <v>0.38</v>
      </c>
      <c r="E1452" s="197">
        <v>405</v>
      </c>
      <c r="F1452" s="10" t="s">
        <v>11224</v>
      </c>
      <c r="G1452" s="10" t="s">
        <v>9551</v>
      </c>
      <c r="H1452" s="10" t="s">
        <v>9551</v>
      </c>
      <c r="I1452" s="198" t="s">
        <v>2838</v>
      </c>
      <c r="J1452" s="432" t="s">
        <v>8917</v>
      </c>
      <c r="K1452" s="2" t="s">
        <v>11820</v>
      </c>
      <c r="W1452" s="272" t="s">
        <v>1619</v>
      </c>
      <c r="X1452" s="342" t="s">
        <v>6893</v>
      </c>
      <c r="Y1452" s="717"/>
      <c r="Z1452" s="105"/>
      <c r="AA1452" s="105"/>
    </row>
    <row r="1453" spans="1:27" ht="18" customHeight="1">
      <c r="A1453" s="351" t="s">
        <v>6490</v>
      </c>
      <c r="B1453" s="344" t="s">
        <v>10448</v>
      </c>
      <c r="C1453" s="279" t="s">
        <v>6984</v>
      </c>
      <c r="D1453" s="280">
        <v>0.6</v>
      </c>
      <c r="E1453" s="281"/>
      <c r="F1453" s="279" t="s">
        <v>11224</v>
      </c>
      <c r="G1453" s="279" t="s">
        <v>9551</v>
      </c>
      <c r="H1453" s="279" t="s">
        <v>9551</v>
      </c>
      <c r="I1453" s="282"/>
      <c r="J1453" s="433" t="s">
        <v>8917</v>
      </c>
      <c r="K1453" s="2" t="s">
        <v>463</v>
      </c>
      <c r="W1453" s="272" t="s">
        <v>10407</v>
      </c>
      <c r="X1453" s="342" t="s">
        <v>6893</v>
      </c>
      <c r="Y1453" s="717"/>
      <c r="Z1453" s="105"/>
      <c r="AA1453" s="105"/>
    </row>
    <row r="1454" spans="1:27" ht="18" customHeight="1">
      <c r="A1454" s="353" t="s">
        <v>9489</v>
      </c>
      <c r="B1454" s="344" t="s">
        <v>2641</v>
      </c>
      <c r="C1454" s="105" t="s">
        <v>8493</v>
      </c>
      <c r="D1454" s="181">
        <v>0.5</v>
      </c>
      <c r="E1454" s="199" t="s">
        <v>3132</v>
      </c>
      <c r="F1454" s="105" t="s">
        <v>11224</v>
      </c>
      <c r="G1454" s="105" t="s">
        <v>9551</v>
      </c>
      <c r="H1454" s="105" t="s">
        <v>9551</v>
      </c>
      <c r="I1454" s="200" t="s">
        <v>323</v>
      </c>
      <c r="J1454" s="432" t="s">
        <v>8917</v>
      </c>
      <c r="K1454" s="2" t="s">
        <v>11667</v>
      </c>
      <c r="W1454" s="272" t="s">
        <v>1619</v>
      </c>
      <c r="X1454" s="342" t="s">
        <v>6893</v>
      </c>
      <c r="Y1454" s="717"/>
      <c r="Z1454" s="105"/>
      <c r="AA1454" s="105"/>
    </row>
    <row r="1455" spans="1:27" ht="18" customHeight="1">
      <c r="A1455" s="353"/>
      <c r="B1455" s="344"/>
      <c r="C1455" s="105"/>
      <c r="D1455" s="181"/>
      <c r="E1455" s="199"/>
      <c r="F1455" s="105"/>
      <c r="G1455" s="105"/>
      <c r="H1455" s="105"/>
      <c r="I1455" s="200"/>
      <c r="J1455" s="432"/>
      <c r="W1455" s="272" t="s">
        <v>1619</v>
      </c>
      <c r="Y1455" s="717"/>
      <c r="Z1455" s="105"/>
      <c r="AA1455" s="105"/>
    </row>
    <row r="1456" spans="1:27" ht="18" customHeight="1">
      <c r="A1456" s="353" t="s">
        <v>1059</v>
      </c>
      <c r="B1456" s="344" t="s">
        <v>2642</v>
      </c>
      <c r="C1456" s="305" t="s">
        <v>10396</v>
      </c>
      <c r="D1456" s="135">
        <v>0.5</v>
      </c>
      <c r="E1456" s="136" t="s">
        <v>3930</v>
      </c>
      <c r="F1456" s="27" t="s">
        <v>11224</v>
      </c>
      <c r="G1456" s="27" t="s">
        <v>9551</v>
      </c>
      <c r="H1456" s="27" t="s">
        <v>9551</v>
      </c>
      <c r="I1456" s="136" t="s">
        <v>4158</v>
      </c>
      <c r="J1456" s="424"/>
      <c r="K1456" s="2" t="s">
        <v>5496</v>
      </c>
      <c r="R1456" s="33" t="s">
        <v>10991</v>
      </c>
      <c r="S1456" s="33"/>
      <c r="T1456" s="33" t="s">
        <v>10991</v>
      </c>
      <c r="U1456" s="33"/>
      <c r="V1456" s="77">
        <v>461</v>
      </c>
      <c r="W1456" s="272">
        <v>292.5</v>
      </c>
      <c r="X1456" s="342" t="s">
        <v>6893</v>
      </c>
      <c r="Y1456" s="717"/>
      <c r="Z1456" s="105"/>
      <c r="AA1456" s="105"/>
    </row>
    <row r="1457" spans="1:31" ht="18" customHeight="1">
      <c r="A1457" s="353" t="s">
        <v>333</v>
      </c>
      <c r="B1457" s="344" t="s">
        <v>12650</v>
      </c>
      <c r="C1457" s="305" t="s">
        <v>10396</v>
      </c>
      <c r="D1457" s="135">
        <v>0.5</v>
      </c>
      <c r="E1457" s="136" t="s">
        <v>3930</v>
      </c>
      <c r="F1457" s="27" t="s">
        <v>11224</v>
      </c>
      <c r="G1457" s="27" t="s">
        <v>9551</v>
      </c>
      <c r="H1457" s="27" t="s">
        <v>9551</v>
      </c>
      <c r="I1457" s="136" t="s">
        <v>4158</v>
      </c>
      <c r="J1457" s="424"/>
      <c r="K1457" s="2" t="s">
        <v>5496</v>
      </c>
      <c r="R1457" s="33" t="s">
        <v>10991</v>
      </c>
      <c r="S1457" s="33"/>
      <c r="T1457" s="33" t="s">
        <v>10991</v>
      </c>
      <c r="U1457" s="33"/>
      <c r="V1457" s="77">
        <v>461</v>
      </c>
      <c r="W1457" s="272">
        <v>292.5</v>
      </c>
      <c r="X1457" s="342" t="s">
        <v>6893</v>
      </c>
      <c r="Y1457" s="717"/>
      <c r="Z1457" s="105"/>
      <c r="AA1457" s="105"/>
    </row>
    <row r="1458" spans="1:31" ht="18" customHeight="1">
      <c r="A1458" s="353" t="s">
        <v>2457</v>
      </c>
      <c r="B1458" s="344" t="s">
        <v>3372</v>
      </c>
      <c r="C1458" s="305" t="s">
        <v>10396</v>
      </c>
      <c r="D1458" s="135">
        <v>0.5</v>
      </c>
      <c r="E1458" s="136" t="s">
        <v>3930</v>
      </c>
      <c r="F1458" s="27" t="s">
        <v>11224</v>
      </c>
      <c r="G1458" s="27" t="s">
        <v>9551</v>
      </c>
      <c r="H1458" s="27" t="s">
        <v>9551</v>
      </c>
      <c r="I1458" s="136" t="s">
        <v>10145</v>
      </c>
      <c r="J1458" s="424"/>
      <c r="K1458" s="2" t="s">
        <v>5496</v>
      </c>
      <c r="R1458" s="33" t="s">
        <v>10991</v>
      </c>
      <c r="S1458" s="33"/>
      <c r="T1458" s="33" t="s">
        <v>10991</v>
      </c>
      <c r="U1458" s="33"/>
      <c r="V1458" s="77">
        <v>461</v>
      </c>
      <c r="W1458" s="272">
        <v>292.5</v>
      </c>
      <c r="X1458" s="342" t="s">
        <v>6893</v>
      </c>
      <c r="Y1458" s="717"/>
      <c r="Z1458" s="105"/>
      <c r="AA1458" s="105"/>
    </row>
    <row r="1459" spans="1:31" ht="18" customHeight="1">
      <c r="A1459" s="353" t="s">
        <v>7030</v>
      </c>
      <c r="B1459" s="344" t="s">
        <v>2341</v>
      </c>
      <c r="C1459" s="305" t="s">
        <v>10396</v>
      </c>
      <c r="D1459" s="135">
        <v>0.5</v>
      </c>
      <c r="E1459" s="136" t="s">
        <v>3930</v>
      </c>
      <c r="F1459" s="27" t="s">
        <v>11224</v>
      </c>
      <c r="G1459" s="27" t="s">
        <v>9551</v>
      </c>
      <c r="H1459" s="27" t="s">
        <v>9551</v>
      </c>
      <c r="I1459" s="136" t="s">
        <v>4158</v>
      </c>
      <c r="J1459" s="424"/>
      <c r="K1459" s="2" t="s">
        <v>5496</v>
      </c>
      <c r="R1459" s="33" t="s">
        <v>10991</v>
      </c>
      <c r="S1459" s="33"/>
      <c r="T1459" s="33" t="s">
        <v>10991</v>
      </c>
      <c r="U1459" s="33"/>
      <c r="V1459" s="77">
        <v>461</v>
      </c>
      <c r="W1459" s="272">
        <v>292.5</v>
      </c>
      <c r="X1459" s="342" t="s">
        <v>6893</v>
      </c>
      <c r="Y1459" s="717"/>
      <c r="Z1459" s="105"/>
      <c r="AA1459" s="105"/>
    </row>
    <row r="1460" spans="1:31" ht="18" customHeight="1">
      <c r="A1460" s="349" t="s">
        <v>8131</v>
      </c>
      <c r="B1460" s="340" t="s">
        <v>3129</v>
      </c>
      <c r="C1460" s="305" t="s">
        <v>6984</v>
      </c>
      <c r="D1460" s="135">
        <v>0.4</v>
      </c>
      <c r="E1460" s="136" t="s">
        <v>530</v>
      </c>
      <c r="F1460" s="27" t="s">
        <v>11224</v>
      </c>
      <c r="G1460" s="27" t="s">
        <v>9551</v>
      </c>
      <c r="H1460" s="27" t="s">
        <v>9551</v>
      </c>
      <c r="I1460" s="136" t="s">
        <v>3930</v>
      </c>
      <c r="J1460" s="424"/>
      <c r="K1460" s="2" t="s">
        <v>7868</v>
      </c>
      <c r="R1460" s="33" t="s">
        <v>10991</v>
      </c>
      <c r="S1460" s="33"/>
      <c r="T1460" s="33" t="s">
        <v>10991</v>
      </c>
      <c r="U1460" s="33"/>
      <c r="V1460" s="77">
        <v>276</v>
      </c>
      <c r="W1460" s="272">
        <v>188</v>
      </c>
      <c r="X1460" s="342" t="s">
        <v>6893</v>
      </c>
      <c r="Y1460" s="717"/>
      <c r="Z1460" s="105"/>
      <c r="AA1460" s="105"/>
    </row>
    <row r="1461" spans="1:31" ht="18" customHeight="1">
      <c r="A1461" s="350" t="s">
        <v>9124</v>
      </c>
      <c r="B1461" s="344" t="s">
        <v>3737</v>
      </c>
      <c r="C1461" s="305" t="s">
        <v>10396</v>
      </c>
      <c r="D1461" s="135">
        <v>0.6</v>
      </c>
      <c r="E1461" s="136" t="s">
        <v>530</v>
      </c>
      <c r="F1461" s="27" t="s">
        <v>11224</v>
      </c>
      <c r="G1461" s="27" t="s">
        <v>9551</v>
      </c>
      <c r="H1461" s="27" t="s">
        <v>9551</v>
      </c>
      <c r="I1461" s="136" t="s">
        <v>2838</v>
      </c>
      <c r="J1461" s="424"/>
      <c r="K1461" s="2" t="s">
        <v>1523</v>
      </c>
      <c r="R1461" s="76" t="s">
        <v>6565</v>
      </c>
      <c r="S1461" s="76" t="s">
        <v>6566</v>
      </c>
      <c r="T1461" s="76" t="s">
        <v>6565</v>
      </c>
      <c r="U1461" s="82" t="s">
        <v>5551</v>
      </c>
      <c r="V1461" s="77">
        <v>344</v>
      </c>
      <c r="W1461" s="272">
        <v>292.5</v>
      </c>
      <c r="X1461" s="342" t="s">
        <v>9563</v>
      </c>
      <c r="Y1461" s="717"/>
      <c r="Z1461" s="105"/>
      <c r="AA1461" s="105"/>
    </row>
    <row r="1462" spans="1:31" ht="18" customHeight="1">
      <c r="A1462" s="350" t="s">
        <v>12231</v>
      </c>
      <c r="B1462" s="344" t="s">
        <v>8013</v>
      </c>
      <c r="C1462" s="305" t="s">
        <v>10396</v>
      </c>
      <c r="D1462" s="135">
        <v>0.38</v>
      </c>
      <c r="E1462" s="136" t="s">
        <v>530</v>
      </c>
      <c r="F1462" s="27" t="s">
        <v>11224</v>
      </c>
      <c r="G1462" s="27" t="s">
        <v>9551</v>
      </c>
      <c r="H1462" s="27" t="s">
        <v>9551</v>
      </c>
      <c r="I1462" s="136" t="s">
        <v>6875</v>
      </c>
      <c r="J1462" s="405" t="s">
        <v>395</v>
      </c>
      <c r="L1462" s="2" t="s">
        <v>2687</v>
      </c>
      <c r="M1462" s="22" t="s">
        <v>7559</v>
      </c>
      <c r="R1462" s="76" t="s">
        <v>4685</v>
      </c>
      <c r="S1462" s="76" t="s">
        <v>6365</v>
      </c>
      <c r="T1462" s="76" t="s">
        <v>4685</v>
      </c>
      <c r="U1462" s="82" t="s">
        <v>5551</v>
      </c>
      <c r="V1462" s="77">
        <v>297</v>
      </c>
      <c r="W1462" s="272">
        <v>207</v>
      </c>
      <c r="X1462" s="342" t="s">
        <v>9563</v>
      </c>
      <c r="Y1462" s="711"/>
      <c r="Z1462" s="105"/>
      <c r="AA1462" s="105"/>
    </row>
    <row r="1463" spans="1:31" ht="18" customHeight="1">
      <c r="A1463" s="350" t="s">
        <v>3470</v>
      </c>
      <c r="B1463" s="344" t="s">
        <v>2737</v>
      </c>
      <c r="C1463" s="316" t="s">
        <v>4799</v>
      </c>
      <c r="D1463" s="202">
        <v>0.6</v>
      </c>
      <c r="E1463" s="203" t="s">
        <v>4800</v>
      </c>
      <c r="F1463" s="201" t="s">
        <v>11224</v>
      </c>
      <c r="G1463" s="201" t="s">
        <v>9551</v>
      </c>
      <c r="H1463" s="201" t="s">
        <v>9551</v>
      </c>
      <c r="I1463" s="203" t="s">
        <v>4409</v>
      </c>
      <c r="J1463" s="434" t="s">
        <v>395</v>
      </c>
      <c r="L1463" s="2" t="s">
        <v>4934</v>
      </c>
      <c r="M1463" s="22" t="s">
        <v>9188</v>
      </c>
      <c r="R1463" s="76" t="s">
        <v>9189</v>
      </c>
      <c r="T1463" s="76" t="s">
        <v>9189</v>
      </c>
      <c r="V1463" s="77">
        <v>461</v>
      </c>
      <c r="W1463" s="272">
        <v>292.5</v>
      </c>
      <c r="X1463" s="342" t="s">
        <v>9563</v>
      </c>
      <c r="Y1463" s="711"/>
      <c r="Z1463" s="105"/>
      <c r="AA1463" s="105"/>
      <c r="AB1463" s="105" t="s">
        <v>4985</v>
      </c>
    </row>
    <row r="1464" spans="1:31" ht="18" customHeight="1">
      <c r="A1464" s="350" t="s">
        <v>9190</v>
      </c>
      <c r="B1464" s="344" t="s">
        <v>4412</v>
      </c>
      <c r="C1464" s="305" t="s">
        <v>4799</v>
      </c>
      <c r="D1464" s="135">
        <v>0.6</v>
      </c>
      <c r="E1464" s="136" t="s">
        <v>4800</v>
      </c>
      <c r="F1464" s="27" t="s">
        <v>11224</v>
      </c>
      <c r="G1464" s="27" t="s">
        <v>9551</v>
      </c>
      <c r="H1464" s="27" t="s">
        <v>9551</v>
      </c>
      <c r="I1464" s="136" t="s">
        <v>4215</v>
      </c>
      <c r="J1464" s="405" t="s">
        <v>395</v>
      </c>
      <c r="L1464" s="2" t="s">
        <v>4934</v>
      </c>
      <c r="M1464" s="22" t="s">
        <v>9188</v>
      </c>
      <c r="R1464" s="76" t="s">
        <v>10215</v>
      </c>
      <c r="T1464" s="76" t="s">
        <v>10215</v>
      </c>
      <c r="V1464" s="77">
        <v>461</v>
      </c>
      <c r="W1464" s="272">
        <v>292.5</v>
      </c>
      <c r="X1464" s="342" t="s">
        <v>9563</v>
      </c>
      <c r="Y1464" s="711"/>
      <c r="Z1464" s="105"/>
      <c r="AA1464" s="105"/>
    </row>
    <row r="1465" spans="1:31" ht="18" customHeight="1">
      <c r="A1465" s="350" t="s">
        <v>5493</v>
      </c>
      <c r="B1465" s="344" t="s">
        <v>11907</v>
      </c>
      <c r="C1465" s="305" t="s">
        <v>4799</v>
      </c>
      <c r="D1465" s="135">
        <v>0.6</v>
      </c>
      <c r="E1465" s="136" t="s">
        <v>4800</v>
      </c>
      <c r="F1465" s="27" t="s">
        <v>11224</v>
      </c>
      <c r="G1465" s="27" t="s">
        <v>9551</v>
      </c>
      <c r="H1465" s="27" t="s">
        <v>9551</v>
      </c>
      <c r="I1465" s="136" t="s">
        <v>4215</v>
      </c>
      <c r="J1465" s="405" t="s">
        <v>395</v>
      </c>
      <c r="L1465" s="2" t="s">
        <v>4934</v>
      </c>
      <c r="M1465" s="22" t="s">
        <v>9188</v>
      </c>
      <c r="R1465" s="76" t="s">
        <v>10215</v>
      </c>
      <c r="T1465" s="76" t="s">
        <v>10215</v>
      </c>
      <c r="V1465" s="77">
        <v>461</v>
      </c>
      <c r="W1465" s="272">
        <v>292.5</v>
      </c>
      <c r="X1465" s="342" t="s">
        <v>9563</v>
      </c>
      <c r="Y1465" s="711"/>
      <c r="Z1465" s="105"/>
      <c r="AA1465" s="105"/>
    </row>
    <row r="1466" spans="1:31" ht="18" customHeight="1">
      <c r="A1466" s="350" t="s">
        <v>5494</v>
      </c>
      <c r="B1466" s="344" t="s">
        <v>2573</v>
      </c>
      <c r="C1466" s="305" t="s">
        <v>4799</v>
      </c>
      <c r="D1466" s="135">
        <v>0.5</v>
      </c>
      <c r="E1466" s="136" t="s">
        <v>4801</v>
      </c>
      <c r="F1466" s="27" t="s">
        <v>11224</v>
      </c>
      <c r="G1466" s="27" t="s">
        <v>9551</v>
      </c>
      <c r="H1466" s="27" t="s">
        <v>9551</v>
      </c>
      <c r="I1466" s="136" t="s">
        <v>5949</v>
      </c>
      <c r="J1466" s="405" t="s">
        <v>395</v>
      </c>
      <c r="L1466" s="2" t="s">
        <v>5495</v>
      </c>
      <c r="R1466" s="76" t="s">
        <v>10215</v>
      </c>
      <c r="T1466" s="76" t="s">
        <v>10215</v>
      </c>
      <c r="V1466" s="77">
        <v>367</v>
      </c>
      <c r="W1466" s="272">
        <v>245</v>
      </c>
      <c r="X1466" s="342" t="s">
        <v>9563</v>
      </c>
      <c r="Y1466" s="711"/>
      <c r="Z1466" s="105"/>
      <c r="AA1466" s="105"/>
    </row>
    <row r="1467" spans="1:31" ht="18" customHeight="1">
      <c r="A1467" s="673" t="s">
        <v>10524</v>
      </c>
      <c r="B1467" s="540" t="s">
        <v>2672</v>
      </c>
      <c r="C1467" s="306" t="s">
        <v>4799</v>
      </c>
      <c r="D1467" s="151">
        <v>0.38</v>
      </c>
      <c r="E1467" s="147" t="s">
        <v>3739</v>
      </c>
      <c r="F1467" s="88" t="s">
        <v>11224</v>
      </c>
      <c r="G1467" s="88" t="s">
        <v>9551</v>
      </c>
      <c r="H1467" s="88" t="s">
        <v>9551</v>
      </c>
      <c r="I1467" s="147" t="s">
        <v>9681</v>
      </c>
      <c r="J1467" s="641" t="s">
        <v>395</v>
      </c>
      <c r="K1467" s="13"/>
      <c r="L1467" s="13" t="s">
        <v>10036</v>
      </c>
      <c r="M1467" s="108"/>
      <c r="N1467" s="108"/>
      <c r="O1467" s="108"/>
      <c r="P1467" s="627"/>
      <c r="Q1467" s="627"/>
      <c r="R1467" s="33" t="s">
        <v>10991</v>
      </c>
      <c r="S1467" s="33" t="s">
        <v>11003</v>
      </c>
      <c r="T1467" s="33" t="s">
        <v>10991</v>
      </c>
      <c r="U1467" s="33" t="s">
        <v>11003</v>
      </c>
      <c r="V1467" s="33">
        <v>344</v>
      </c>
      <c r="W1467" s="582">
        <v>292.5</v>
      </c>
      <c r="X1467" s="583" t="s">
        <v>9563</v>
      </c>
      <c r="Y1467" s="718"/>
      <c r="Z1467" s="684"/>
      <c r="AA1467" s="684"/>
      <c r="AB1467" s="684"/>
      <c r="AC1467" s="684"/>
      <c r="AD1467" s="809"/>
      <c r="AE1467" s="809"/>
    </row>
    <row r="1468" spans="1:31" ht="18" customHeight="1">
      <c r="A1468" s="350" t="s">
        <v>10076</v>
      </c>
      <c r="B1468" s="344" t="s">
        <v>711</v>
      </c>
      <c r="C1468" s="305" t="s">
        <v>4799</v>
      </c>
      <c r="D1468" s="135">
        <v>0.6</v>
      </c>
      <c r="E1468" s="136" t="s">
        <v>4800</v>
      </c>
      <c r="F1468" s="27" t="s">
        <v>11224</v>
      </c>
      <c r="G1468" s="27" t="s">
        <v>9551</v>
      </c>
      <c r="H1468" s="27" t="s">
        <v>9551</v>
      </c>
      <c r="I1468" s="136" t="s">
        <v>4409</v>
      </c>
      <c r="J1468" s="405" t="s">
        <v>395</v>
      </c>
      <c r="L1468" s="2" t="s">
        <v>4934</v>
      </c>
      <c r="M1468" s="22" t="s">
        <v>9188</v>
      </c>
      <c r="R1468" s="33" t="s">
        <v>10991</v>
      </c>
      <c r="S1468" s="33" t="s">
        <v>11003</v>
      </c>
      <c r="T1468" s="33" t="s">
        <v>10991</v>
      </c>
      <c r="U1468" s="33" t="s">
        <v>11003</v>
      </c>
      <c r="V1468" s="77">
        <v>461</v>
      </c>
      <c r="W1468" s="272">
        <v>292.5</v>
      </c>
      <c r="X1468" s="342" t="s">
        <v>9563</v>
      </c>
      <c r="Y1468" s="711"/>
      <c r="Z1468" s="105"/>
      <c r="AA1468" s="105"/>
    </row>
    <row r="1469" spans="1:31" ht="18" customHeight="1">
      <c r="A1469" s="673" t="s">
        <v>3669</v>
      </c>
      <c r="B1469" s="540" t="s">
        <v>1281</v>
      </c>
      <c r="C1469" s="306" t="s">
        <v>4799</v>
      </c>
      <c r="D1469" s="151">
        <v>0.38</v>
      </c>
      <c r="E1469" s="147" t="s">
        <v>3739</v>
      </c>
      <c r="F1469" s="88" t="s">
        <v>11224</v>
      </c>
      <c r="G1469" s="88" t="s">
        <v>9551</v>
      </c>
      <c r="H1469" s="88" t="s">
        <v>9551</v>
      </c>
      <c r="I1469" s="147" t="s">
        <v>10770</v>
      </c>
      <c r="J1469" s="641" t="s">
        <v>395</v>
      </c>
      <c r="K1469" s="13"/>
      <c r="L1469" s="13" t="s">
        <v>10036</v>
      </c>
      <c r="M1469" s="108"/>
      <c r="N1469" s="108"/>
      <c r="O1469" s="108"/>
      <c r="P1469" s="627"/>
      <c r="Q1469" s="627"/>
      <c r="R1469" s="33" t="s">
        <v>10991</v>
      </c>
      <c r="S1469" s="33" t="s">
        <v>11003</v>
      </c>
      <c r="T1469" s="33" t="s">
        <v>10991</v>
      </c>
      <c r="U1469" s="33" t="s">
        <v>11003</v>
      </c>
      <c r="V1469" s="33">
        <v>344</v>
      </c>
      <c r="W1469" s="582">
        <v>292.5</v>
      </c>
      <c r="X1469" s="583" t="s">
        <v>9563</v>
      </c>
      <c r="Y1469" s="718"/>
      <c r="Z1469" s="684"/>
      <c r="AA1469" s="684"/>
      <c r="AB1469" s="684"/>
      <c r="AC1469" s="684"/>
      <c r="AD1469" s="809"/>
      <c r="AE1469" s="809"/>
    </row>
    <row r="1470" spans="1:31" ht="18" customHeight="1">
      <c r="A1470" s="350" t="s">
        <v>8588</v>
      </c>
      <c r="B1470" s="344" t="s">
        <v>6641</v>
      </c>
      <c r="C1470" s="305" t="s">
        <v>7289</v>
      </c>
      <c r="D1470" s="135">
        <v>0.5</v>
      </c>
      <c r="E1470" s="136" t="s">
        <v>6642</v>
      </c>
      <c r="F1470" s="27" t="s">
        <v>11224</v>
      </c>
      <c r="G1470" s="27" t="s">
        <v>9551</v>
      </c>
      <c r="H1470" s="27" t="s">
        <v>9551</v>
      </c>
      <c r="I1470" s="136" t="s">
        <v>4409</v>
      </c>
      <c r="J1470" s="405" t="s">
        <v>395</v>
      </c>
      <c r="L1470" s="2" t="s">
        <v>4934</v>
      </c>
      <c r="M1470" s="22" t="s">
        <v>9188</v>
      </c>
      <c r="R1470" s="76" t="s">
        <v>10215</v>
      </c>
      <c r="T1470" s="76" t="s">
        <v>10215</v>
      </c>
      <c r="U1470" s="33" t="s">
        <v>11003</v>
      </c>
      <c r="V1470" s="77">
        <v>461</v>
      </c>
      <c r="W1470" s="272">
        <v>292.5</v>
      </c>
      <c r="X1470" s="342" t="s">
        <v>9563</v>
      </c>
      <c r="Y1470" s="711"/>
      <c r="Z1470" s="105"/>
      <c r="AA1470" s="105"/>
    </row>
    <row r="1471" spans="1:31" ht="18" customHeight="1">
      <c r="A1471" s="350" t="s">
        <v>9018</v>
      </c>
      <c r="B1471" s="344" t="s">
        <v>10682</v>
      </c>
      <c r="C1471" s="305" t="s">
        <v>10131</v>
      </c>
      <c r="D1471" s="135">
        <v>0.5</v>
      </c>
      <c r="E1471" s="136" t="s">
        <v>7878</v>
      </c>
      <c r="F1471" s="27" t="s">
        <v>10132</v>
      </c>
      <c r="G1471" s="27" t="s">
        <v>10133</v>
      </c>
      <c r="H1471" s="27" t="s">
        <v>10133</v>
      </c>
      <c r="I1471" s="136" t="s">
        <v>5959</v>
      </c>
      <c r="J1471" s="405" t="s">
        <v>7879</v>
      </c>
      <c r="L1471" s="2" t="s">
        <v>8025</v>
      </c>
      <c r="R1471" s="76" t="s">
        <v>8026</v>
      </c>
      <c r="S1471" s="76" t="s">
        <v>8027</v>
      </c>
      <c r="T1471" s="76" t="s">
        <v>8026</v>
      </c>
      <c r="U1471" s="33">
        <v>-2</v>
      </c>
      <c r="V1471" s="77">
        <v>344</v>
      </c>
      <c r="W1471" s="272">
        <v>292.5</v>
      </c>
      <c r="X1471" s="342" t="s">
        <v>9563</v>
      </c>
      <c r="Y1471" s="711"/>
      <c r="Z1471" s="105"/>
      <c r="AA1471" s="105"/>
    </row>
    <row r="1472" spans="1:31" ht="18" customHeight="1">
      <c r="A1472" s="350" t="s">
        <v>9037</v>
      </c>
      <c r="B1472" s="344" t="s">
        <v>2967</v>
      </c>
      <c r="C1472" s="305" t="s">
        <v>11718</v>
      </c>
      <c r="D1472" s="135">
        <v>0.6</v>
      </c>
      <c r="E1472" s="136" t="s">
        <v>10953</v>
      </c>
      <c r="F1472" s="27" t="s">
        <v>2647</v>
      </c>
      <c r="G1472" s="27" t="s">
        <v>10979</v>
      </c>
      <c r="H1472" s="27" t="s">
        <v>10979</v>
      </c>
      <c r="I1472" s="136" t="s">
        <v>431</v>
      </c>
      <c r="J1472" s="405" t="s">
        <v>7879</v>
      </c>
      <c r="L1472" s="2" t="s">
        <v>10934</v>
      </c>
      <c r="R1472" s="33" t="s">
        <v>10991</v>
      </c>
      <c r="S1472" s="33" t="s">
        <v>11003</v>
      </c>
      <c r="T1472" s="33" t="s">
        <v>10991</v>
      </c>
      <c r="U1472" s="33" t="s">
        <v>11003</v>
      </c>
      <c r="V1472" s="77">
        <v>395</v>
      </c>
      <c r="W1472" s="272">
        <v>340</v>
      </c>
      <c r="X1472" s="342" t="s">
        <v>9563</v>
      </c>
      <c r="Y1472" s="711"/>
      <c r="Z1472" s="105"/>
      <c r="AA1472" s="105"/>
    </row>
    <row r="1473" spans="1:28" ht="18" customHeight="1">
      <c r="A1473" s="350" t="s">
        <v>2179</v>
      </c>
      <c r="B1473" s="344" t="s">
        <v>8113</v>
      </c>
      <c r="C1473" s="305" t="s">
        <v>10131</v>
      </c>
      <c r="D1473" s="135">
        <v>0.6</v>
      </c>
      <c r="E1473" s="136" t="s">
        <v>1646</v>
      </c>
      <c r="F1473" s="27" t="s">
        <v>10132</v>
      </c>
      <c r="G1473" s="27" t="s">
        <v>10133</v>
      </c>
      <c r="H1473" s="27" t="s">
        <v>10133</v>
      </c>
      <c r="I1473" s="136"/>
      <c r="J1473" s="405" t="s">
        <v>7879</v>
      </c>
      <c r="L1473" s="2" t="s">
        <v>8025</v>
      </c>
      <c r="R1473" s="33" t="s">
        <v>10991</v>
      </c>
      <c r="S1473" s="33" t="s">
        <v>11003</v>
      </c>
      <c r="T1473" s="33" t="s">
        <v>10991</v>
      </c>
      <c r="U1473" s="33"/>
      <c r="V1473" s="77">
        <v>344</v>
      </c>
      <c r="W1473" s="272">
        <v>292.5</v>
      </c>
      <c r="X1473" s="342" t="s">
        <v>9563</v>
      </c>
      <c r="Y1473" s="711"/>
      <c r="Z1473" s="105"/>
      <c r="AA1473" s="105"/>
    </row>
    <row r="1474" spans="1:28" ht="18" customHeight="1">
      <c r="A1474" s="350" t="s">
        <v>10016</v>
      </c>
      <c r="B1474" s="344" t="s">
        <v>4441</v>
      </c>
      <c r="C1474" s="305" t="s">
        <v>11718</v>
      </c>
      <c r="D1474" s="135">
        <v>0.8</v>
      </c>
      <c r="E1474" s="136" t="s">
        <v>1646</v>
      </c>
      <c r="F1474" s="27" t="s">
        <v>10132</v>
      </c>
      <c r="G1474" s="27" t="s">
        <v>10133</v>
      </c>
      <c r="H1474" s="27" t="s">
        <v>10133</v>
      </c>
      <c r="I1474" s="136" t="s">
        <v>11382</v>
      </c>
      <c r="J1474" s="405" t="s">
        <v>7879</v>
      </c>
      <c r="L1474" s="2" t="s">
        <v>4442</v>
      </c>
      <c r="R1474" s="33" t="s">
        <v>10991</v>
      </c>
      <c r="S1474" s="33" t="s">
        <v>11003</v>
      </c>
      <c r="T1474" s="33" t="s">
        <v>10991</v>
      </c>
      <c r="U1474" s="33"/>
      <c r="V1474" s="77">
        <v>335</v>
      </c>
      <c r="W1474" s="272">
        <v>230</v>
      </c>
      <c r="X1474" s="342" t="s">
        <v>9563</v>
      </c>
      <c r="Y1474" s="711"/>
      <c r="Z1474" s="105"/>
      <c r="AA1474" s="105"/>
      <c r="AB1474" s="105" t="s">
        <v>4985</v>
      </c>
    </row>
    <row r="1475" spans="1:28" ht="18" customHeight="1">
      <c r="A1475" s="350" t="s">
        <v>112</v>
      </c>
      <c r="B1475" s="344" t="s">
        <v>113</v>
      </c>
      <c r="C1475" s="305" t="s">
        <v>10131</v>
      </c>
      <c r="D1475" s="135">
        <v>0.8</v>
      </c>
      <c r="E1475" s="136" t="s">
        <v>1646</v>
      </c>
      <c r="F1475" s="27" t="s">
        <v>10132</v>
      </c>
      <c r="G1475" s="27" t="s">
        <v>10133</v>
      </c>
      <c r="H1475" s="27" t="s">
        <v>10133</v>
      </c>
      <c r="I1475" s="136" t="s">
        <v>3590</v>
      </c>
      <c r="J1475" s="405" t="s">
        <v>7879</v>
      </c>
      <c r="L1475" s="2" t="s">
        <v>8025</v>
      </c>
      <c r="R1475" s="33" t="s">
        <v>10991</v>
      </c>
      <c r="S1475" s="33" t="s">
        <v>11003</v>
      </c>
      <c r="T1475" s="33" t="s">
        <v>10991</v>
      </c>
      <c r="U1475" s="33"/>
      <c r="V1475" s="77">
        <v>344</v>
      </c>
      <c r="W1475" s="272">
        <v>292.5</v>
      </c>
      <c r="X1475" s="342" t="s">
        <v>9563</v>
      </c>
      <c r="Y1475" s="711"/>
      <c r="Z1475" s="105"/>
      <c r="AA1475" s="105"/>
    </row>
    <row r="1476" spans="1:28" ht="18" customHeight="1">
      <c r="A1476" s="350" t="s">
        <v>5755</v>
      </c>
      <c r="B1476" s="344" t="s">
        <v>200</v>
      </c>
      <c r="C1476" s="305" t="s">
        <v>10131</v>
      </c>
      <c r="D1476" s="135">
        <v>0.8</v>
      </c>
      <c r="E1476" s="136" t="s">
        <v>6049</v>
      </c>
      <c r="F1476" s="27" t="s">
        <v>10132</v>
      </c>
      <c r="G1476" s="27" t="s">
        <v>10133</v>
      </c>
      <c r="H1476" s="27" t="s">
        <v>10133</v>
      </c>
      <c r="I1476" s="136" t="s">
        <v>9503</v>
      </c>
      <c r="J1476" s="405" t="s">
        <v>7879</v>
      </c>
      <c r="L1476" s="2" t="s">
        <v>5496</v>
      </c>
      <c r="R1476" s="33" t="s">
        <v>10991</v>
      </c>
      <c r="S1476" s="33" t="s">
        <v>11003</v>
      </c>
      <c r="T1476" s="33" t="s">
        <v>10991</v>
      </c>
      <c r="U1476" s="33"/>
      <c r="V1476" s="77">
        <v>461</v>
      </c>
      <c r="W1476" s="272">
        <v>292.5</v>
      </c>
      <c r="X1476" s="342" t="s">
        <v>9563</v>
      </c>
      <c r="Y1476" s="711"/>
      <c r="Z1476" s="105"/>
      <c r="AA1476" s="105"/>
      <c r="AB1476" s="105" t="s">
        <v>4985</v>
      </c>
    </row>
    <row r="1477" spans="1:28" ht="18" customHeight="1">
      <c r="A1477" s="350" t="s">
        <v>4744</v>
      </c>
      <c r="B1477" s="344" t="s">
        <v>2929</v>
      </c>
      <c r="C1477" s="305" t="s">
        <v>10131</v>
      </c>
      <c r="D1477" s="135">
        <v>0.8</v>
      </c>
      <c r="E1477" s="136" t="s">
        <v>1646</v>
      </c>
      <c r="F1477" s="27" t="s">
        <v>10133</v>
      </c>
      <c r="G1477" s="27" t="s">
        <v>10132</v>
      </c>
      <c r="H1477" s="27" t="s">
        <v>10133</v>
      </c>
      <c r="I1477" s="136"/>
      <c r="J1477" s="405" t="s">
        <v>7879</v>
      </c>
      <c r="L1477" s="2" t="s">
        <v>5496</v>
      </c>
      <c r="R1477" s="33"/>
      <c r="S1477" s="33"/>
      <c r="T1477" s="33"/>
      <c r="U1477" s="33"/>
      <c r="Y1477" s="711"/>
      <c r="Z1477" s="105"/>
      <c r="AA1477" s="105"/>
    </row>
    <row r="1478" spans="1:28" ht="18" customHeight="1">
      <c r="A1478" s="350" t="s">
        <v>5541</v>
      </c>
      <c r="B1478" s="344" t="s">
        <v>2929</v>
      </c>
      <c r="C1478" s="305" t="s">
        <v>10569</v>
      </c>
      <c r="D1478" s="135">
        <v>0.8</v>
      </c>
      <c r="E1478" s="136" t="s">
        <v>1646</v>
      </c>
      <c r="F1478" s="27" t="s">
        <v>10132</v>
      </c>
      <c r="G1478" s="27" t="s">
        <v>10133</v>
      </c>
      <c r="H1478" s="27" t="s">
        <v>10133</v>
      </c>
      <c r="I1478" s="136"/>
      <c r="J1478" s="405" t="s">
        <v>7879</v>
      </c>
      <c r="L1478" s="2" t="s">
        <v>5496</v>
      </c>
      <c r="R1478" s="33"/>
      <c r="S1478" s="33"/>
      <c r="T1478" s="33"/>
      <c r="U1478" s="33"/>
      <c r="Y1478" s="711"/>
      <c r="Z1478" s="105"/>
      <c r="AA1478" s="105"/>
    </row>
    <row r="1479" spans="1:28" ht="18" customHeight="1">
      <c r="A1479" s="350" t="s">
        <v>1854</v>
      </c>
      <c r="B1479" s="344" t="s">
        <v>734</v>
      </c>
      <c r="C1479" s="305" t="s">
        <v>10131</v>
      </c>
      <c r="D1479" s="135">
        <v>0.8</v>
      </c>
      <c r="E1479" s="136" t="s">
        <v>1646</v>
      </c>
      <c r="F1479" s="27" t="s">
        <v>10133</v>
      </c>
      <c r="G1479" s="27" t="s">
        <v>10132</v>
      </c>
      <c r="H1479" s="27" t="s">
        <v>10133</v>
      </c>
      <c r="I1479" s="136" t="s">
        <v>431</v>
      </c>
      <c r="J1479" s="405" t="s">
        <v>7879</v>
      </c>
      <c r="L1479" s="2" t="s">
        <v>5496</v>
      </c>
      <c r="R1479" s="33"/>
      <c r="S1479" s="33"/>
      <c r="T1479" s="33"/>
      <c r="U1479" s="33"/>
      <c r="Y1479" s="711"/>
      <c r="Z1479" s="105"/>
      <c r="AA1479" s="105"/>
      <c r="AB1479" s="105" t="s">
        <v>4985</v>
      </c>
    </row>
    <row r="1480" spans="1:28" ht="18" customHeight="1">
      <c r="A1480" s="350" t="s">
        <v>8815</v>
      </c>
      <c r="B1480" s="344" t="s">
        <v>5202</v>
      </c>
      <c r="C1480" s="305" t="s">
        <v>10569</v>
      </c>
      <c r="D1480" s="135">
        <v>0.8</v>
      </c>
      <c r="E1480" s="136" t="s">
        <v>1646</v>
      </c>
      <c r="F1480" s="27" t="s">
        <v>10132</v>
      </c>
      <c r="G1480" s="27" t="s">
        <v>10133</v>
      </c>
      <c r="H1480" s="27" t="s">
        <v>10133</v>
      </c>
      <c r="I1480" s="136"/>
      <c r="J1480" s="405" t="s">
        <v>7879</v>
      </c>
      <c r="L1480" s="2" t="s">
        <v>5496</v>
      </c>
      <c r="R1480" s="33"/>
      <c r="S1480" s="33"/>
      <c r="T1480" s="33"/>
      <c r="U1480" s="33"/>
      <c r="Y1480" s="711"/>
      <c r="Z1480" s="105"/>
      <c r="AA1480" s="105"/>
    </row>
    <row r="1481" spans="1:28" ht="18" customHeight="1">
      <c r="A1481" s="350" t="s">
        <v>8286</v>
      </c>
      <c r="B1481" s="344" t="s">
        <v>10884</v>
      </c>
      <c r="C1481" s="305" t="s">
        <v>10131</v>
      </c>
      <c r="D1481" s="135">
        <v>0.8</v>
      </c>
      <c r="E1481" s="136" t="s">
        <v>6049</v>
      </c>
      <c r="F1481" s="27" t="s">
        <v>10132</v>
      </c>
      <c r="G1481" s="27" t="s">
        <v>10133</v>
      </c>
      <c r="H1481" s="27" t="s">
        <v>10133</v>
      </c>
      <c r="I1481" s="136" t="s">
        <v>9939</v>
      </c>
      <c r="J1481" s="405" t="s">
        <v>7879</v>
      </c>
      <c r="L1481" s="2" t="s">
        <v>5496</v>
      </c>
      <c r="R1481" s="33" t="s">
        <v>10991</v>
      </c>
      <c r="S1481" s="33" t="s">
        <v>11003</v>
      </c>
      <c r="T1481" s="33" t="s">
        <v>10991</v>
      </c>
      <c r="U1481" s="33"/>
      <c r="V1481" s="77">
        <v>461</v>
      </c>
      <c r="W1481" s="272">
        <v>292.5</v>
      </c>
      <c r="X1481" s="342" t="s">
        <v>9563</v>
      </c>
      <c r="Y1481" s="711"/>
      <c r="Z1481" s="105"/>
      <c r="AA1481" s="105"/>
    </row>
    <row r="1482" spans="1:28" ht="18" customHeight="1">
      <c r="A1482" s="350" t="s">
        <v>3324</v>
      </c>
      <c r="B1482" s="344" t="s">
        <v>4226</v>
      </c>
      <c r="C1482" s="305" t="s">
        <v>10131</v>
      </c>
      <c r="D1482" s="135">
        <v>0.8</v>
      </c>
      <c r="E1482" s="136" t="s">
        <v>9172</v>
      </c>
      <c r="F1482" s="27" t="s">
        <v>10132</v>
      </c>
      <c r="G1482" s="27" t="s">
        <v>10133</v>
      </c>
      <c r="H1482" s="27" t="s">
        <v>10133</v>
      </c>
      <c r="I1482" s="136" t="s">
        <v>5960</v>
      </c>
      <c r="J1482" s="405" t="s">
        <v>7879</v>
      </c>
      <c r="L1482" s="2" t="s">
        <v>458</v>
      </c>
      <c r="R1482" s="33" t="s">
        <v>10991</v>
      </c>
      <c r="S1482" s="33" t="s">
        <v>11003</v>
      </c>
      <c r="T1482" s="33" t="s">
        <v>10991</v>
      </c>
      <c r="U1482" s="33"/>
      <c r="V1482" s="77">
        <v>461</v>
      </c>
      <c r="W1482" s="272">
        <v>292.5</v>
      </c>
      <c r="X1482" s="342" t="s">
        <v>9563</v>
      </c>
      <c r="Y1482" s="711"/>
      <c r="Z1482" s="105"/>
      <c r="AA1482" s="105"/>
      <c r="AB1482" s="105" t="s">
        <v>4985</v>
      </c>
    </row>
    <row r="1483" spans="1:28" ht="18" customHeight="1">
      <c r="A1483" s="350" t="s">
        <v>8307</v>
      </c>
      <c r="B1483" s="344" t="s">
        <v>3117</v>
      </c>
      <c r="C1483" s="305" t="s">
        <v>11718</v>
      </c>
      <c r="D1483" s="135">
        <v>0.5</v>
      </c>
      <c r="E1483" s="136" t="s">
        <v>6081</v>
      </c>
      <c r="F1483" s="27" t="s">
        <v>10132</v>
      </c>
      <c r="G1483" s="27" t="s">
        <v>10133</v>
      </c>
      <c r="H1483" s="27" t="s">
        <v>10133</v>
      </c>
      <c r="I1483" s="136" t="s">
        <v>1672</v>
      </c>
      <c r="J1483" s="405" t="s">
        <v>7879</v>
      </c>
      <c r="L1483" s="2" t="s">
        <v>10334</v>
      </c>
      <c r="R1483" s="76" t="s">
        <v>8026</v>
      </c>
      <c r="S1483" s="76" t="s">
        <v>8027</v>
      </c>
      <c r="T1483" s="76" t="s">
        <v>8026</v>
      </c>
      <c r="U1483" s="33">
        <v>-1</v>
      </c>
      <c r="V1483" s="77">
        <v>344</v>
      </c>
      <c r="W1483" s="272">
        <v>292.5</v>
      </c>
      <c r="X1483" s="342" t="s">
        <v>9563</v>
      </c>
      <c r="Y1483" s="711"/>
      <c r="Z1483" s="105"/>
      <c r="AA1483" s="105"/>
      <c r="AB1483" s="105" t="s">
        <v>4985</v>
      </c>
    </row>
    <row r="1484" spans="1:28" ht="18" customHeight="1">
      <c r="A1484" s="350" t="s">
        <v>236</v>
      </c>
      <c r="B1484" s="344" t="s">
        <v>1210</v>
      </c>
      <c r="C1484" s="305" t="s">
        <v>11718</v>
      </c>
      <c r="D1484" s="135">
        <v>0.5</v>
      </c>
      <c r="E1484" s="136" t="s">
        <v>6081</v>
      </c>
      <c r="F1484" s="27" t="s">
        <v>10132</v>
      </c>
      <c r="G1484" s="27" t="s">
        <v>10133</v>
      </c>
      <c r="H1484" s="27" t="s">
        <v>10133</v>
      </c>
      <c r="I1484" s="136" t="s">
        <v>8269</v>
      </c>
      <c r="J1484" s="405" t="s">
        <v>7879</v>
      </c>
      <c r="L1484" s="2" t="s">
        <v>10334</v>
      </c>
      <c r="R1484" s="76" t="s">
        <v>8026</v>
      </c>
      <c r="S1484" s="76" t="s">
        <v>8027</v>
      </c>
      <c r="T1484" s="76" t="s">
        <v>8026</v>
      </c>
      <c r="U1484" s="33">
        <v>-1</v>
      </c>
      <c r="V1484" s="77">
        <v>344</v>
      </c>
      <c r="W1484" s="272">
        <v>292.5</v>
      </c>
      <c r="X1484" s="342" t="s">
        <v>9563</v>
      </c>
      <c r="Y1484" s="711"/>
      <c r="Z1484" s="105"/>
      <c r="AA1484" s="105"/>
      <c r="AB1484" s="105" t="s">
        <v>4985</v>
      </c>
    </row>
    <row r="1485" spans="1:28" ht="18" customHeight="1">
      <c r="A1485" s="350" t="s">
        <v>10654</v>
      </c>
      <c r="B1485" s="344" t="s">
        <v>4541</v>
      </c>
      <c r="C1485" s="305" t="s">
        <v>11718</v>
      </c>
      <c r="D1485" s="135">
        <v>0.6</v>
      </c>
      <c r="E1485" s="136" t="s">
        <v>9172</v>
      </c>
      <c r="F1485" s="27" t="s">
        <v>10132</v>
      </c>
      <c r="G1485" s="27" t="s">
        <v>10133</v>
      </c>
      <c r="H1485" s="27" t="s">
        <v>10133</v>
      </c>
      <c r="I1485" s="136" t="s">
        <v>9503</v>
      </c>
      <c r="J1485" s="405" t="s">
        <v>7879</v>
      </c>
      <c r="L1485" s="2" t="s">
        <v>458</v>
      </c>
      <c r="R1485" s="33" t="s">
        <v>10991</v>
      </c>
      <c r="S1485" s="33" t="s">
        <v>11003</v>
      </c>
      <c r="T1485" s="33" t="s">
        <v>10991</v>
      </c>
      <c r="U1485" s="33" t="s">
        <v>11003</v>
      </c>
      <c r="V1485" s="77">
        <v>461</v>
      </c>
      <c r="W1485" s="272">
        <v>292.5</v>
      </c>
      <c r="X1485" s="342" t="s">
        <v>9563</v>
      </c>
      <c r="Y1485" s="711"/>
      <c r="Z1485" s="105"/>
      <c r="AA1485" s="105"/>
      <c r="AB1485" s="105" t="s">
        <v>4985</v>
      </c>
    </row>
    <row r="1486" spans="1:28" ht="18" customHeight="1">
      <c r="A1486" s="350" t="s">
        <v>3687</v>
      </c>
      <c r="B1486" s="344" t="s">
        <v>1049</v>
      </c>
      <c r="C1486" s="305" t="s">
        <v>11718</v>
      </c>
      <c r="D1486" s="135">
        <v>0.5</v>
      </c>
      <c r="E1486" s="136" t="s">
        <v>9955</v>
      </c>
      <c r="F1486" s="27" t="s">
        <v>2647</v>
      </c>
      <c r="G1486" s="27" t="s">
        <v>10979</v>
      </c>
      <c r="H1486" s="27" t="s">
        <v>10979</v>
      </c>
      <c r="I1486" s="136"/>
      <c r="J1486" s="405" t="s">
        <v>7879</v>
      </c>
      <c r="R1486" s="33"/>
      <c r="S1486" s="33"/>
      <c r="T1486" s="33"/>
      <c r="U1486" s="33"/>
      <c r="Y1486" s="711"/>
      <c r="Z1486" s="105"/>
      <c r="AA1486" s="105"/>
      <c r="AB1486" s="105" t="s">
        <v>4985</v>
      </c>
    </row>
    <row r="1487" spans="1:28" ht="18" customHeight="1">
      <c r="A1487" s="350" t="s">
        <v>4353</v>
      </c>
      <c r="B1487" s="344" t="s">
        <v>4703</v>
      </c>
      <c r="C1487" s="305" t="s">
        <v>5267</v>
      </c>
      <c r="D1487" s="135">
        <v>0.5</v>
      </c>
      <c r="E1487" s="136" t="s">
        <v>9172</v>
      </c>
      <c r="F1487" s="27" t="s">
        <v>2647</v>
      </c>
      <c r="G1487" s="27" t="s">
        <v>10979</v>
      </c>
      <c r="H1487" s="27" t="s">
        <v>10979</v>
      </c>
      <c r="I1487" s="136"/>
      <c r="J1487" s="405" t="s">
        <v>7879</v>
      </c>
      <c r="R1487" s="33"/>
      <c r="S1487" s="33"/>
      <c r="T1487" s="33"/>
      <c r="U1487" s="33"/>
      <c r="Y1487" s="711"/>
      <c r="Z1487" s="105"/>
      <c r="AA1487" s="105"/>
    </row>
    <row r="1488" spans="1:28" ht="18" customHeight="1">
      <c r="A1488" s="350" t="s">
        <v>11108</v>
      </c>
      <c r="B1488" s="344" t="s">
        <v>11108</v>
      </c>
      <c r="C1488" s="305" t="s">
        <v>11718</v>
      </c>
      <c r="D1488" s="135">
        <v>0.5</v>
      </c>
      <c r="E1488" s="136" t="s">
        <v>11109</v>
      </c>
      <c r="F1488" s="27" t="s">
        <v>2647</v>
      </c>
      <c r="G1488" s="27" t="s">
        <v>10979</v>
      </c>
      <c r="H1488" s="27" t="s">
        <v>10979</v>
      </c>
      <c r="I1488" s="136" t="s">
        <v>7031</v>
      </c>
      <c r="J1488" s="405" t="s">
        <v>7879</v>
      </c>
      <c r="L1488" s="2" t="s">
        <v>7064</v>
      </c>
      <c r="R1488" s="76" t="s">
        <v>2697</v>
      </c>
      <c r="S1488" s="76" t="s">
        <v>8027</v>
      </c>
      <c r="T1488" s="76" t="s">
        <v>2697</v>
      </c>
      <c r="U1488" s="33">
        <v>-1</v>
      </c>
      <c r="V1488" s="77">
        <v>344</v>
      </c>
      <c r="W1488" s="272">
        <v>292.5</v>
      </c>
      <c r="X1488" s="342" t="s">
        <v>9563</v>
      </c>
      <c r="Y1488" s="711"/>
      <c r="Z1488" s="105"/>
      <c r="AA1488" s="105"/>
      <c r="AB1488" s="105" t="s">
        <v>4985</v>
      </c>
    </row>
    <row r="1489" spans="1:30" ht="18" customHeight="1">
      <c r="A1489" s="350" t="s">
        <v>6016</v>
      </c>
      <c r="B1489" s="344" t="s">
        <v>2438</v>
      </c>
      <c r="C1489" s="305" t="s">
        <v>11718</v>
      </c>
      <c r="D1489" s="135">
        <v>0.6</v>
      </c>
      <c r="E1489" s="136" t="s">
        <v>9172</v>
      </c>
      <c r="F1489" s="27" t="s">
        <v>2647</v>
      </c>
      <c r="G1489" s="27" t="s">
        <v>9516</v>
      </c>
      <c r="H1489" s="27" t="s">
        <v>9516</v>
      </c>
      <c r="I1489" s="136"/>
      <c r="J1489" s="405" t="s">
        <v>395</v>
      </c>
      <c r="L1489" s="2" t="s">
        <v>3517</v>
      </c>
      <c r="R1489" s="33" t="s">
        <v>10991</v>
      </c>
      <c r="S1489" s="33" t="s">
        <v>11003</v>
      </c>
      <c r="T1489" s="33" t="s">
        <v>10991</v>
      </c>
      <c r="U1489" s="33"/>
      <c r="V1489" s="77">
        <v>461</v>
      </c>
      <c r="W1489" s="272">
        <v>292.5</v>
      </c>
      <c r="X1489" s="342" t="s">
        <v>9563</v>
      </c>
      <c r="Y1489" s="711"/>
      <c r="Z1489" s="105"/>
      <c r="AA1489" s="105"/>
    </row>
    <row r="1490" spans="1:30" ht="18" customHeight="1">
      <c r="A1490" s="350" t="s">
        <v>2721</v>
      </c>
      <c r="B1490" s="344" t="s">
        <v>3492</v>
      </c>
      <c r="C1490" s="305" t="s">
        <v>3550</v>
      </c>
      <c r="D1490" s="135">
        <v>0.5</v>
      </c>
      <c r="E1490" s="136" t="s">
        <v>3551</v>
      </c>
      <c r="F1490" s="27" t="s">
        <v>10979</v>
      </c>
      <c r="G1490" s="27" t="s">
        <v>2647</v>
      </c>
      <c r="H1490" s="27" t="s">
        <v>10979</v>
      </c>
      <c r="I1490" s="136"/>
      <c r="J1490" s="405" t="s">
        <v>395</v>
      </c>
      <c r="U1490" s="33"/>
      <c r="Y1490" s="711"/>
      <c r="Z1490" s="105"/>
      <c r="AA1490" s="105"/>
    </row>
    <row r="1491" spans="1:30" ht="18" customHeight="1">
      <c r="A1491" s="350" t="s">
        <v>6017</v>
      </c>
      <c r="B1491" s="344" t="s">
        <v>6148</v>
      </c>
      <c r="C1491" s="305" t="s">
        <v>11718</v>
      </c>
      <c r="D1491" s="135">
        <v>0.6</v>
      </c>
      <c r="E1491" s="136" t="s">
        <v>6049</v>
      </c>
      <c r="F1491" s="27" t="s">
        <v>2647</v>
      </c>
      <c r="G1491" s="27" t="s">
        <v>9516</v>
      </c>
      <c r="H1491" s="27" t="s">
        <v>9516</v>
      </c>
      <c r="I1491" s="136"/>
      <c r="J1491" s="405" t="s">
        <v>395</v>
      </c>
      <c r="L1491" s="2" t="s">
        <v>3517</v>
      </c>
      <c r="R1491" s="33" t="s">
        <v>10991</v>
      </c>
      <c r="S1491" s="33" t="s">
        <v>4230</v>
      </c>
      <c r="T1491" s="33" t="s">
        <v>10991</v>
      </c>
      <c r="U1491" s="33"/>
      <c r="V1491" s="77">
        <v>461</v>
      </c>
      <c r="W1491" s="272">
        <v>292.5</v>
      </c>
      <c r="X1491" s="342" t="s">
        <v>9563</v>
      </c>
      <c r="Y1491" s="711"/>
      <c r="Z1491" s="105"/>
      <c r="AA1491" s="105"/>
    </row>
    <row r="1492" spans="1:30" ht="18" customHeight="1">
      <c r="A1492" s="350" t="s">
        <v>7699</v>
      </c>
      <c r="B1492" s="344" t="s">
        <v>2973</v>
      </c>
      <c r="C1492" s="305" t="s">
        <v>3550</v>
      </c>
      <c r="D1492" s="135">
        <v>0.5</v>
      </c>
      <c r="E1492" s="136" t="s">
        <v>3551</v>
      </c>
      <c r="F1492" s="27" t="s">
        <v>10979</v>
      </c>
      <c r="G1492" s="27" t="s">
        <v>2647</v>
      </c>
      <c r="H1492" s="27" t="s">
        <v>10979</v>
      </c>
      <c r="I1492" s="136"/>
      <c r="J1492" s="405" t="s">
        <v>395</v>
      </c>
      <c r="U1492" s="33"/>
      <c r="Y1492" s="711"/>
      <c r="Z1492" s="105"/>
      <c r="AA1492" s="105"/>
    </row>
    <row r="1493" spans="1:30" ht="18" customHeight="1">
      <c r="A1493" s="350" t="s">
        <v>1490</v>
      </c>
      <c r="B1493" s="344" t="s">
        <v>1490</v>
      </c>
      <c r="C1493" s="305" t="s">
        <v>10131</v>
      </c>
      <c r="D1493" s="135">
        <v>0.4</v>
      </c>
      <c r="E1493" s="136" t="s">
        <v>8722</v>
      </c>
      <c r="F1493" s="27" t="s">
        <v>10132</v>
      </c>
      <c r="G1493" s="27" t="s">
        <v>10133</v>
      </c>
      <c r="H1493" s="27" t="s">
        <v>10133</v>
      </c>
      <c r="I1493" s="136" t="s">
        <v>3544</v>
      </c>
      <c r="J1493" s="405" t="s">
        <v>7879</v>
      </c>
      <c r="R1493" s="76" t="s">
        <v>10991</v>
      </c>
      <c r="S1493" s="76" t="s">
        <v>11003</v>
      </c>
      <c r="T1493" s="76" t="s">
        <v>10991</v>
      </c>
      <c r="U1493" s="33"/>
      <c r="V1493" s="77">
        <v>461</v>
      </c>
      <c r="W1493" s="272">
        <v>292.5</v>
      </c>
      <c r="X1493" s="342" t="s">
        <v>8107</v>
      </c>
      <c r="Y1493" s="711"/>
      <c r="Z1493" s="105"/>
      <c r="AA1493" s="105"/>
      <c r="AB1493" s="105" t="s">
        <v>4985</v>
      </c>
    </row>
    <row r="1494" spans="1:30" ht="18" customHeight="1">
      <c r="A1494" s="350" t="s">
        <v>5757</v>
      </c>
      <c r="B1494" s="344" t="s">
        <v>8635</v>
      </c>
      <c r="C1494" s="305" t="s">
        <v>11718</v>
      </c>
      <c r="D1494" s="135">
        <v>0.5</v>
      </c>
      <c r="E1494" s="136" t="s">
        <v>6081</v>
      </c>
      <c r="F1494" s="27" t="s">
        <v>2647</v>
      </c>
      <c r="G1494" s="27" t="s">
        <v>9516</v>
      </c>
      <c r="H1494" s="27" t="s">
        <v>9516</v>
      </c>
      <c r="I1494" s="136"/>
      <c r="J1494" s="405" t="s">
        <v>395</v>
      </c>
      <c r="L1494" s="2" t="s">
        <v>4874</v>
      </c>
      <c r="R1494" s="76" t="s">
        <v>2697</v>
      </c>
      <c r="S1494" s="76" t="s">
        <v>8027</v>
      </c>
      <c r="T1494" s="76" t="s">
        <v>2697</v>
      </c>
      <c r="U1494" s="33">
        <v>-1</v>
      </c>
      <c r="V1494" s="77">
        <v>344</v>
      </c>
      <c r="W1494" s="272">
        <v>292.5</v>
      </c>
      <c r="X1494" s="342" t="s">
        <v>9563</v>
      </c>
      <c r="Y1494" s="711"/>
      <c r="Z1494" s="105"/>
      <c r="AA1494" s="105"/>
      <c r="AB1494" s="105" t="s">
        <v>4985</v>
      </c>
    </row>
    <row r="1495" spans="1:30" ht="18" customHeight="1">
      <c r="A1495" s="350" t="s">
        <v>12309</v>
      </c>
      <c r="B1495" s="344" t="s">
        <v>12413</v>
      </c>
      <c r="C1495" s="305" t="s">
        <v>11718</v>
      </c>
      <c r="D1495" s="135">
        <v>0.6</v>
      </c>
      <c r="E1495" s="136" t="s">
        <v>1646</v>
      </c>
      <c r="F1495" s="27" t="s">
        <v>2647</v>
      </c>
      <c r="G1495" s="27" t="s">
        <v>9516</v>
      </c>
      <c r="H1495" s="27" t="s">
        <v>9516</v>
      </c>
      <c r="I1495" s="136" t="s">
        <v>5959</v>
      </c>
      <c r="J1495" s="405" t="s">
        <v>395</v>
      </c>
      <c r="L1495" s="2" t="s">
        <v>4874</v>
      </c>
      <c r="R1495" s="33" t="s">
        <v>10991</v>
      </c>
      <c r="S1495" s="33" t="s">
        <v>4230</v>
      </c>
      <c r="T1495" s="33" t="s">
        <v>10991</v>
      </c>
      <c r="U1495" s="33"/>
      <c r="V1495" s="77">
        <v>344</v>
      </c>
      <c r="W1495" s="272">
        <v>292.5</v>
      </c>
      <c r="X1495" s="342" t="s">
        <v>9563</v>
      </c>
      <c r="Y1495" s="711"/>
      <c r="Z1495" s="105"/>
      <c r="AA1495" s="105"/>
    </row>
    <row r="1496" spans="1:30" ht="18" customHeight="1">
      <c r="A1496" s="350" t="s">
        <v>4858</v>
      </c>
      <c r="B1496" s="344" t="s">
        <v>4859</v>
      </c>
      <c r="C1496" s="305" t="s">
        <v>11718</v>
      </c>
      <c r="D1496" s="135">
        <v>1.1000000000000001</v>
      </c>
      <c r="E1496" s="136" t="s">
        <v>1646</v>
      </c>
      <c r="F1496" s="27" t="s">
        <v>2647</v>
      </c>
      <c r="G1496" s="27" t="s">
        <v>9516</v>
      </c>
      <c r="H1496" s="27" t="s">
        <v>9516</v>
      </c>
      <c r="I1496" s="136" t="s">
        <v>10145</v>
      </c>
      <c r="J1496" s="405" t="s">
        <v>395</v>
      </c>
      <c r="L1496" s="2" t="s">
        <v>4874</v>
      </c>
      <c r="R1496" s="33" t="s">
        <v>6247</v>
      </c>
      <c r="S1496" s="33" t="s">
        <v>11003</v>
      </c>
      <c r="T1496" s="33" t="s">
        <v>6247</v>
      </c>
      <c r="U1496" s="33" t="s">
        <v>11003</v>
      </c>
      <c r="V1496" s="77">
        <v>300</v>
      </c>
      <c r="W1496" s="272">
        <v>250</v>
      </c>
      <c r="X1496" s="342" t="s">
        <v>3087</v>
      </c>
      <c r="Y1496" s="711"/>
      <c r="Z1496" s="105"/>
      <c r="AA1496" s="105"/>
      <c r="AB1496" s="105" t="s">
        <v>4985</v>
      </c>
    </row>
    <row r="1497" spans="1:30" ht="18" customHeight="1">
      <c r="A1497" s="350" t="s">
        <v>1368</v>
      </c>
      <c r="B1497" s="344" t="s">
        <v>12052</v>
      </c>
      <c r="C1497" s="305" t="s">
        <v>11718</v>
      </c>
      <c r="D1497" s="135">
        <v>0.5</v>
      </c>
      <c r="E1497" s="136" t="s">
        <v>6081</v>
      </c>
      <c r="F1497" s="27" t="s">
        <v>2647</v>
      </c>
      <c r="G1497" s="27" t="s">
        <v>9516</v>
      </c>
      <c r="H1497" s="27" t="s">
        <v>9516</v>
      </c>
      <c r="I1497" s="136" t="s">
        <v>11382</v>
      </c>
      <c r="J1497" s="405" t="s">
        <v>395</v>
      </c>
      <c r="L1497" s="2" t="s">
        <v>4874</v>
      </c>
      <c r="R1497" s="33">
        <v>0</v>
      </c>
      <c r="S1497" s="33">
        <v>-2</v>
      </c>
      <c r="T1497" s="33">
        <v>0</v>
      </c>
      <c r="U1497" s="33">
        <v>-1</v>
      </c>
      <c r="V1497" s="77">
        <v>344</v>
      </c>
      <c r="W1497" s="272">
        <v>292.5</v>
      </c>
      <c r="X1497" s="342" t="s">
        <v>3087</v>
      </c>
      <c r="Y1497" s="711"/>
      <c r="Z1497" s="105"/>
      <c r="AA1497" s="105"/>
      <c r="AB1497" s="105" t="s">
        <v>4985</v>
      </c>
    </row>
    <row r="1498" spans="1:30" ht="18" customHeight="1">
      <c r="A1498" s="350" t="s">
        <v>2439</v>
      </c>
      <c r="B1498" s="344" t="s">
        <v>6096</v>
      </c>
      <c r="C1498" s="305" t="s">
        <v>11718</v>
      </c>
      <c r="D1498" s="135">
        <v>0.5</v>
      </c>
      <c r="E1498" s="136" t="s">
        <v>10953</v>
      </c>
      <c r="F1498" s="27" t="s">
        <v>2647</v>
      </c>
      <c r="G1498" s="27" t="s">
        <v>9516</v>
      </c>
      <c r="H1498" s="27" t="s">
        <v>9516</v>
      </c>
      <c r="I1498" s="136" t="s">
        <v>5789</v>
      </c>
      <c r="J1498" s="405" t="s">
        <v>395</v>
      </c>
      <c r="L1498" s="2" t="s">
        <v>6753</v>
      </c>
      <c r="R1498" s="33" t="s">
        <v>10991</v>
      </c>
      <c r="S1498" s="33" t="s">
        <v>4230</v>
      </c>
      <c r="T1498" s="33" t="s">
        <v>10991</v>
      </c>
      <c r="U1498" s="33"/>
      <c r="V1498" s="77">
        <v>490</v>
      </c>
      <c r="W1498" s="272">
        <v>300</v>
      </c>
      <c r="X1498" s="342" t="s">
        <v>3087</v>
      </c>
      <c r="Y1498" s="711"/>
      <c r="Z1498" s="105"/>
      <c r="AA1498" s="105"/>
      <c r="AB1498" s="105" t="s">
        <v>4985</v>
      </c>
    </row>
    <row r="1499" spans="1:30" ht="18" customHeight="1">
      <c r="A1499" s="350" t="s">
        <v>2514</v>
      </c>
      <c r="B1499" s="344" t="s">
        <v>8772</v>
      </c>
      <c r="C1499" s="305" t="s">
        <v>12668</v>
      </c>
      <c r="D1499" s="135">
        <v>0.5</v>
      </c>
      <c r="E1499" s="136" t="s">
        <v>10903</v>
      </c>
      <c r="F1499" s="27" t="s">
        <v>10109</v>
      </c>
      <c r="G1499" s="27" t="s">
        <v>10979</v>
      </c>
      <c r="H1499" s="27" t="s">
        <v>9551</v>
      </c>
      <c r="I1499" s="136"/>
      <c r="J1499" s="405" t="s">
        <v>395</v>
      </c>
      <c r="L1499" s="2" t="s">
        <v>4015</v>
      </c>
      <c r="R1499" s="33" t="s">
        <v>10991</v>
      </c>
      <c r="S1499" s="33" t="s">
        <v>4230</v>
      </c>
      <c r="T1499" s="33" t="s">
        <v>10991</v>
      </c>
      <c r="U1499" s="33"/>
      <c r="V1499" s="77">
        <v>600</v>
      </c>
      <c r="W1499" s="272">
        <v>335</v>
      </c>
      <c r="X1499" s="342" t="s">
        <v>961</v>
      </c>
      <c r="Y1499" s="711" t="s">
        <v>1510</v>
      </c>
      <c r="Z1499" s="105" t="s">
        <v>2680</v>
      </c>
      <c r="AA1499" s="105" t="s">
        <v>12334</v>
      </c>
      <c r="AB1499" s="105" t="s">
        <v>4985</v>
      </c>
    </row>
    <row r="1500" spans="1:30" ht="18" customHeight="1">
      <c r="A1500" s="350" t="s">
        <v>4882</v>
      </c>
      <c r="B1500" s="344" t="s">
        <v>3885</v>
      </c>
      <c r="C1500" s="305" t="s">
        <v>11718</v>
      </c>
      <c r="D1500" s="135">
        <v>0.6</v>
      </c>
      <c r="E1500" s="136" t="s">
        <v>10953</v>
      </c>
      <c r="F1500" s="27" t="s">
        <v>10109</v>
      </c>
      <c r="G1500" s="27" t="s">
        <v>10979</v>
      </c>
      <c r="H1500" s="27" t="s">
        <v>10979</v>
      </c>
      <c r="I1500" s="136" t="s">
        <v>1338</v>
      </c>
      <c r="J1500" s="405" t="s">
        <v>395</v>
      </c>
      <c r="L1500" s="2" t="s">
        <v>3886</v>
      </c>
      <c r="R1500" s="33" t="s">
        <v>10991</v>
      </c>
      <c r="S1500" s="33" t="s">
        <v>4230</v>
      </c>
      <c r="T1500" s="33" t="s">
        <v>10991</v>
      </c>
      <c r="U1500" s="33"/>
      <c r="V1500" s="77">
        <v>493</v>
      </c>
      <c r="W1500" s="272">
        <v>340</v>
      </c>
      <c r="X1500" s="342" t="s">
        <v>3087</v>
      </c>
      <c r="Y1500" s="711"/>
      <c r="Z1500" s="105" t="s">
        <v>2680</v>
      </c>
      <c r="AA1500" s="105"/>
      <c r="AB1500" s="105" t="s">
        <v>4985</v>
      </c>
    </row>
    <row r="1501" spans="1:30" ht="18" customHeight="1">
      <c r="A1501" s="350" t="s">
        <v>6718</v>
      </c>
      <c r="B1501" s="344" t="s">
        <v>2976</v>
      </c>
      <c r="C1501" s="305" t="s">
        <v>11718</v>
      </c>
      <c r="D1501" s="135">
        <v>0.6</v>
      </c>
      <c r="E1501" s="136" t="s">
        <v>10953</v>
      </c>
      <c r="F1501" s="27" t="s">
        <v>10109</v>
      </c>
      <c r="G1501" s="27" t="s">
        <v>10979</v>
      </c>
      <c r="H1501" s="27" t="s">
        <v>10979</v>
      </c>
      <c r="I1501" s="136" t="s">
        <v>9503</v>
      </c>
      <c r="J1501" s="405" t="s">
        <v>395</v>
      </c>
      <c r="L1501" s="2" t="s">
        <v>3886</v>
      </c>
      <c r="R1501" s="33" t="s">
        <v>10991</v>
      </c>
      <c r="S1501" s="33" t="s">
        <v>4230</v>
      </c>
      <c r="T1501" s="33" t="s">
        <v>10991</v>
      </c>
      <c r="U1501" s="33"/>
      <c r="V1501" s="77">
        <v>490</v>
      </c>
      <c r="W1501" s="272">
        <v>300</v>
      </c>
      <c r="X1501" s="342" t="s">
        <v>3087</v>
      </c>
      <c r="Y1501" s="711"/>
      <c r="Z1501" s="105" t="s">
        <v>2680</v>
      </c>
      <c r="AA1501" s="105"/>
      <c r="AB1501" s="105" t="s">
        <v>4985</v>
      </c>
    </row>
    <row r="1502" spans="1:30" ht="18" customHeight="1">
      <c r="A1502" s="350" t="s">
        <v>3512</v>
      </c>
      <c r="B1502" s="344" t="s">
        <v>9026</v>
      </c>
      <c r="C1502" s="315" t="s">
        <v>2098</v>
      </c>
      <c r="D1502" s="135">
        <v>0.5</v>
      </c>
      <c r="E1502" s="136" t="s">
        <v>9172</v>
      </c>
      <c r="F1502" s="27" t="s">
        <v>10109</v>
      </c>
      <c r="G1502" s="27" t="s">
        <v>10979</v>
      </c>
      <c r="H1502" s="27" t="s">
        <v>10979</v>
      </c>
      <c r="I1502" s="136" t="s">
        <v>1574</v>
      </c>
      <c r="J1502" s="405" t="s">
        <v>395</v>
      </c>
      <c r="L1502" s="2" t="s">
        <v>11855</v>
      </c>
      <c r="R1502" s="33" t="s">
        <v>10991</v>
      </c>
      <c r="S1502" s="33"/>
      <c r="T1502" s="33" t="s">
        <v>10991</v>
      </c>
      <c r="U1502" s="33"/>
      <c r="V1502" s="77">
        <v>297</v>
      </c>
      <c r="W1502" s="272">
        <v>210</v>
      </c>
      <c r="X1502" s="342" t="s">
        <v>3087</v>
      </c>
      <c r="Y1502" s="711"/>
      <c r="Z1502" s="105" t="s">
        <v>2680</v>
      </c>
      <c r="AA1502" s="105" t="s">
        <v>12334</v>
      </c>
      <c r="AB1502" s="105" t="s">
        <v>4985</v>
      </c>
      <c r="AD1502" s="104" t="s">
        <v>9684</v>
      </c>
    </row>
    <row r="1503" spans="1:30" ht="18" customHeight="1">
      <c r="A1503" s="350" t="s">
        <v>11202</v>
      </c>
      <c r="B1503" s="344" t="s">
        <v>10146</v>
      </c>
      <c r="C1503" s="315" t="s">
        <v>1345</v>
      </c>
      <c r="D1503" s="135">
        <v>0.5</v>
      </c>
      <c r="E1503" s="136" t="s">
        <v>9172</v>
      </c>
      <c r="F1503" s="27" t="s">
        <v>10109</v>
      </c>
      <c r="G1503" s="27" t="s">
        <v>10979</v>
      </c>
      <c r="H1503" s="27" t="s">
        <v>10979</v>
      </c>
      <c r="I1503" s="136" t="s">
        <v>4960</v>
      </c>
      <c r="J1503" s="405" t="s">
        <v>395</v>
      </c>
      <c r="L1503" s="2" t="s">
        <v>4367</v>
      </c>
      <c r="R1503" s="33">
        <v>0</v>
      </c>
      <c r="S1503" s="33">
        <v>-2</v>
      </c>
      <c r="T1503" s="33">
        <v>0</v>
      </c>
      <c r="U1503" s="33">
        <v>-1</v>
      </c>
      <c r="V1503" s="77">
        <v>400</v>
      </c>
      <c r="W1503" s="272">
        <v>315</v>
      </c>
      <c r="X1503" s="342" t="s">
        <v>3087</v>
      </c>
      <c r="Y1503" s="711"/>
      <c r="Z1503" s="105"/>
      <c r="AA1503" s="105"/>
      <c r="AB1503" s="105" t="s">
        <v>4985</v>
      </c>
    </row>
    <row r="1504" spans="1:30" ht="18" customHeight="1">
      <c r="A1504" s="350" t="s">
        <v>6434</v>
      </c>
      <c r="B1504" s="344" t="s">
        <v>5680</v>
      </c>
      <c r="C1504" s="305" t="s">
        <v>12668</v>
      </c>
      <c r="D1504" s="135">
        <v>0.4</v>
      </c>
      <c r="E1504" s="136" t="s">
        <v>11723</v>
      </c>
      <c r="F1504" s="27" t="s">
        <v>10109</v>
      </c>
      <c r="G1504" s="27" t="s">
        <v>10979</v>
      </c>
      <c r="H1504" s="27" t="s">
        <v>10979</v>
      </c>
      <c r="I1504" s="136" t="s">
        <v>1670</v>
      </c>
      <c r="J1504" s="405" t="s">
        <v>395</v>
      </c>
      <c r="L1504" s="2" t="s">
        <v>10622</v>
      </c>
      <c r="R1504" s="33" t="s">
        <v>10991</v>
      </c>
      <c r="S1504" s="33"/>
      <c r="T1504" s="33" t="s">
        <v>10991</v>
      </c>
      <c r="U1504" s="33"/>
      <c r="V1504" s="77">
        <v>315</v>
      </c>
      <c r="W1504" s="272">
        <v>200</v>
      </c>
      <c r="X1504" s="342" t="s">
        <v>3087</v>
      </c>
      <c r="Y1504" s="711"/>
      <c r="Z1504" s="105" t="s">
        <v>2680</v>
      </c>
      <c r="AA1504" s="105"/>
      <c r="AB1504" s="105" t="s">
        <v>4985</v>
      </c>
    </row>
    <row r="1505" spans="1:30" ht="18" customHeight="1">
      <c r="A1505" s="350" t="s">
        <v>7362</v>
      </c>
      <c r="B1505" s="344" t="s">
        <v>12612</v>
      </c>
      <c r="C1505" s="305" t="s">
        <v>12668</v>
      </c>
      <c r="D1505" s="135">
        <v>0.4</v>
      </c>
      <c r="E1505" s="136" t="s">
        <v>11723</v>
      </c>
      <c r="F1505" s="27" t="s">
        <v>10109</v>
      </c>
      <c r="G1505" s="27" t="s">
        <v>10979</v>
      </c>
      <c r="H1505" s="27" t="s">
        <v>10979</v>
      </c>
      <c r="I1505" s="136" t="s">
        <v>11127</v>
      </c>
      <c r="J1505" s="405" t="s">
        <v>395</v>
      </c>
      <c r="L1505" s="2" t="s">
        <v>3107</v>
      </c>
      <c r="R1505" s="33" t="s">
        <v>10991</v>
      </c>
      <c r="S1505" s="33"/>
      <c r="T1505" s="33" t="s">
        <v>10991</v>
      </c>
      <c r="U1505" s="33"/>
      <c r="V1505" s="77">
        <v>245</v>
      </c>
      <c r="W1505" s="272">
        <v>160</v>
      </c>
      <c r="X1505" s="342" t="s">
        <v>3087</v>
      </c>
      <c r="Y1505" s="711"/>
      <c r="Z1505" s="105" t="s">
        <v>2680</v>
      </c>
      <c r="AA1505" s="105"/>
      <c r="AB1505" s="105" t="s">
        <v>4985</v>
      </c>
      <c r="AD1505" s="104" t="s">
        <v>9684</v>
      </c>
    </row>
    <row r="1506" spans="1:30" ht="18" customHeight="1">
      <c r="A1506" s="350" t="s">
        <v>9609</v>
      </c>
      <c r="B1506" s="344" t="s">
        <v>12703</v>
      </c>
      <c r="C1506" s="305" t="s">
        <v>12668</v>
      </c>
      <c r="D1506" s="135">
        <v>0.6</v>
      </c>
      <c r="E1506" s="136" t="s">
        <v>4149</v>
      </c>
      <c r="F1506" s="27" t="s">
        <v>10109</v>
      </c>
      <c r="G1506" s="27" t="s">
        <v>10979</v>
      </c>
      <c r="H1506" s="27" t="s">
        <v>10979</v>
      </c>
      <c r="I1506" s="136" t="s">
        <v>10145</v>
      </c>
      <c r="J1506" s="405" t="s">
        <v>395</v>
      </c>
      <c r="L1506" s="2" t="s">
        <v>10934</v>
      </c>
      <c r="R1506" s="33" t="s">
        <v>10991</v>
      </c>
      <c r="S1506" s="33"/>
      <c r="T1506" s="33" t="s">
        <v>10991</v>
      </c>
      <c r="U1506" s="33"/>
      <c r="V1506" s="77">
        <v>485</v>
      </c>
      <c r="W1506" s="272">
        <v>310</v>
      </c>
      <c r="X1506" s="342" t="s">
        <v>9563</v>
      </c>
      <c r="Y1506" s="711"/>
      <c r="Z1506" s="105" t="s">
        <v>2680</v>
      </c>
      <c r="AA1506" s="105"/>
      <c r="AB1506" s="105" t="s">
        <v>4985</v>
      </c>
    </row>
    <row r="1507" spans="1:30" ht="18" customHeight="1">
      <c r="A1507" s="350" t="s">
        <v>11878</v>
      </c>
      <c r="B1507" s="344" t="s">
        <v>5227</v>
      </c>
      <c r="C1507" s="305" t="s">
        <v>12668</v>
      </c>
      <c r="D1507" s="135">
        <v>0.6</v>
      </c>
      <c r="E1507" s="136" t="s">
        <v>10953</v>
      </c>
      <c r="F1507" s="27" t="s">
        <v>10109</v>
      </c>
      <c r="G1507" s="27" t="s">
        <v>9914</v>
      </c>
      <c r="H1507" s="27" t="s">
        <v>9914</v>
      </c>
      <c r="I1507" s="136" t="s">
        <v>1269</v>
      </c>
      <c r="J1507" s="405" t="s">
        <v>395</v>
      </c>
      <c r="L1507" s="2" t="s">
        <v>10934</v>
      </c>
      <c r="R1507" s="33">
        <v>0</v>
      </c>
      <c r="S1507" s="33">
        <v>-2</v>
      </c>
      <c r="T1507" s="33">
        <v>0</v>
      </c>
      <c r="U1507" s="33">
        <v>-1</v>
      </c>
      <c r="V1507" s="77">
        <v>485</v>
      </c>
      <c r="W1507" s="272">
        <v>315</v>
      </c>
      <c r="X1507" s="342" t="s">
        <v>3087</v>
      </c>
      <c r="Y1507" s="711"/>
      <c r="Z1507" s="105" t="s">
        <v>2680</v>
      </c>
      <c r="AA1507" s="105"/>
    </row>
    <row r="1508" spans="1:30" ht="18" customHeight="1">
      <c r="A1508" s="350" t="s">
        <v>9177</v>
      </c>
      <c r="B1508" s="344" t="s">
        <v>9178</v>
      </c>
      <c r="C1508" s="315" t="s">
        <v>1345</v>
      </c>
      <c r="D1508" s="135">
        <v>0.5</v>
      </c>
      <c r="E1508" s="136" t="s">
        <v>6049</v>
      </c>
      <c r="F1508" s="27" t="s">
        <v>10109</v>
      </c>
      <c r="G1508" s="27" t="s">
        <v>9914</v>
      </c>
      <c r="H1508" s="27" t="s">
        <v>9914</v>
      </c>
      <c r="I1508" s="136"/>
      <c r="J1508" s="405" t="s">
        <v>395</v>
      </c>
      <c r="L1508" s="2" t="s">
        <v>9894</v>
      </c>
      <c r="R1508" s="33" t="s">
        <v>10991</v>
      </c>
      <c r="S1508" s="33"/>
      <c r="T1508" s="33" t="s">
        <v>10991</v>
      </c>
      <c r="U1508" s="33"/>
      <c r="V1508" s="77">
        <v>273</v>
      </c>
      <c r="W1508" s="272">
        <v>165</v>
      </c>
      <c r="X1508" s="342" t="s">
        <v>9563</v>
      </c>
      <c r="Y1508" s="711"/>
      <c r="Z1508" s="105" t="s">
        <v>2680</v>
      </c>
      <c r="AA1508" s="105" t="s">
        <v>12334</v>
      </c>
      <c r="AB1508" s="105" t="s">
        <v>4985</v>
      </c>
      <c r="AD1508" s="104" t="s">
        <v>9684</v>
      </c>
    </row>
    <row r="1509" spans="1:30" ht="18" customHeight="1">
      <c r="A1509" s="350" t="s">
        <v>1907</v>
      </c>
      <c r="B1509" s="344" t="s">
        <v>1908</v>
      </c>
      <c r="C1509" s="315" t="s">
        <v>1909</v>
      </c>
      <c r="D1509" s="135">
        <v>0.5</v>
      </c>
      <c r="E1509" s="136" t="s">
        <v>4149</v>
      </c>
      <c r="F1509" s="1336" t="s">
        <v>10593</v>
      </c>
      <c r="G1509" s="1337"/>
      <c r="H1509" s="1338"/>
      <c r="I1509" s="136"/>
      <c r="J1509" s="405" t="s">
        <v>395</v>
      </c>
      <c r="L1509" s="2" t="s">
        <v>3341</v>
      </c>
      <c r="R1509" s="33" t="s">
        <v>10991</v>
      </c>
      <c r="S1509" s="33"/>
      <c r="T1509" s="33" t="s">
        <v>10991</v>
      </c>
      <c r="U1509" s="33"/>
      <c r="V1509" s="77">
        <v>297</v>
      </c>
      <c r="W1509" s="272">
        <v>210</v>
      </c>
      <c r="X1509" s="342" t="s">
        <v>3087</v>
      </c>
      <c r="Y1509" s="711"/>
      <c r="Z1509" s="105" t="s">
        <v>2680</v>
      </c>
      <c r="AA1509" s="105" t="s">
        <v>12334</v>
      </c>
      <c r="AB1509" s="105" t="s">
        <v>4985</v>
      </c>
    </row>
    <row r="1510" spans="1:30" ht="18" customHeight="1">
      <c r="A1510" s="350" t="s">
        <v>1910</v>
      </c>
      <c r="B1510" s="344" t="s">
        <v>10542</v>
      </c>
      <c r="C1510" s="315" t="s">
        <v>1345</v>
      </c>
      <c r="D1510" s="135">
        <v>0.5</v>
      </c>
      <c r="E1510" s="136" t="s">
        <v>9172</v>
      </c>
      <c r="F1510" s="27" t="s">
        <v>10109</v>
      </c>
      <c r="G1510" s="27" t="s">
        <v>9914</v>
      </c>
      <c r="H1510" s="27" t="s">
        <v>9914</v>
      </c>
      <c r="I1510" s="136"/>
      <c r="J1510" s="405" t="s">
        <v>395</v>
      </c>
      <c r="L1510" s="2" t="s">
        <v>3341</v>
      </c>
      <c r="R1510" s="33" t="s">
        <v>10991</v>
      </c>
      <c r="S1510" s="33"/>
      <c r="T1510" s="33" t="s">
        <v>10991</v>
      </c>
      <c r="U1510" s="33"/>
      <c r="V1510" s="77">
        <v>297</v>
      </c>
      <c r="W1510" s="272">
        <v>210</v>
      </c>
      <c r="X1510" s="342" t="s">
        <v>3087</v>
      </c>
      <c r="Y1510" s="711"/>
      <c r="Z1510" s="105" t="s">
        <v>2680</v>
      </c>
      <c r="AA1510" s="105" t="s">
        <v>12334</v>
      </c>
      <c r="AB1510" s="105" t="s">
        <v>4985</v>
      </c>
    </row>
    <row r="1511" spans="1:30" ht="18" customHeight="1">
      <c r="A1511" s="350" t="s">
        <v>8262</v>
      </c>
      <c r="B1511" s="344" t="s">
        <v>12058</v>
      </c>
      <c r="C1511" s="315" t="s">
        <v>1345</v>
      </c>
      <c r="D1511" s="135">
        <v>0.5</v>
      </c>
      <c r="E1511" s="136" t="s">
        <v>6049</v>
      </c>
      <c r="F1511" s="27" t="s">
        <v>10109</v>
      </c>
      <c r="G1511" s="27" t="s">
        <v>9914</v>
      </c>
      <c r="H1511" s="27" t="s">
        <v>9914</v>
      </c>
      <c r="I1511" s="136" t="s">
        <v>1091</v>
      </c>
      <c r="J1511" s="405" t="s">
        <v>395</v>
      </c>
      <c r="L1511" s="2" t="s">
        <v>11855</v>
      </c>
      <c r="R1511" s="33" t="s">
        <v>10991</v>
      </c>
      <c r="S1511" s="33"/>
      <c r="T1511" s="33" t="s">
        <v>10991</v>
      </c>
      <c r="U1511" s="33"/>
      <c r="V1511" s="77">
        <v>395</v>
      </c>
      <c r="W1511" s="272">
        <v>315</v>
      </c>
      <c r="X1511" s="342" t="s">
        <v>9563</v>
      </c>
      <c r="Y1511" s="711"/>
      <c r="Z1511" s="105" t="s">
        <v>2680</v>
      </c>
      <c r="AA1511" s="105"/>
      <c r="AB1511" s="105" t="s">
        <v>4985</v>
      </c>
    </row>
    <row r="1512" spans="1:30" ht="18" customHeight="1">
      <c r="A1512" s="350" t="s">
        <v>502</v>
      </c>
      <c r="B1512" s="344" t="s">
        <v>503</v>
      </c>
      <c r="C1512" s="315" t="s">
        <v>504</v>
      </c>
      <c r="D1512" s="135">
        <v>0.6</v>
      </c>
      <c r="E1512" s="136" t="s">
        <v>10953</v>
      </c>
      <c r="F1512" s="27" t="s">
        <v>10109</v>
      </c>
      <c r="G1512" s="27" t="s">
        <v>9914</v>
      </c>
      <c r="H1512" s="27" t="s">
        <v>9914</v>
      </c>
      <c r="I1512" s="136" t="s">
        <v>8034</v>
      </c>
      <c r="J1512" s="405" t="s">
        <v>395</v>
      </c>
      <c r="L1512" s="2" t="s">
        <v>10934</v>
      </c>
      <c r="R1512" s="33" t="s">
        <v>10991</v>
      </c>
      <c r="S1512" s="33"/>
      <c r="T1512" s="33" t="s">
        <v>10991</v>
      </c>
      <c r="U1512" s="33"/>
      <c r="V1512" s="77">
        <v>485</v>
      </c>
      <c r="W1512" s="272">
        <v>300</v>
      </c>
      <c r="X1512" s="342" t="s">
        <v>3087</v>
      </c>
      <c r="Y1512" s="711"/>
      <c r="Z1512" s="105" t="s">
        <v>2680</v>
      </c>
      <c r="AA1512" s="105"/>
      <c r="AB1512" s="105" t="s">
        <v>4985</v>
      </c>
    </row>
    <row r="1513" spans="1:30" ht="18" customHeight="1">
      <c r="A1513" s="350" t="s">
        <v>3395</v>
      </c>
      <c r="B1513" s="344" t="s">
        <v>3396</v>
      </c>
      <c r="C1513" s="315" t="s">
        <v>12668</v>
      </c>
      <c r="D1513" s="135">
        <v>0.6</v>
      </c>
      <c r="E1513" s="136" t="s">
        <v>9172</v>
      </c>
      <c r="F1513" s="27" t="s">
        <v>10109</v>
      </c>
      <c r="G1513" s="27" t="s">
        <v>9914</v>
      </c>
      <c r="H1513" s="27" t="s">
        <v>9914</v>
      </c>
      <c r="I1513" s="136" t="s">
        <v>11664</v>
      </c>
      <c r="J1513" s="405" t="s">
        <v>395</v>
      </c>
      <c r="L1513" s="2" t="s">
        <v>9894</v>
      </c>
      <c r="R1513" s="33">
        <v>0</v>
      </c>
      <c r="S1513" s="33">
        <v>-2</v>
      </c>
      <c r="T1513" s="33">
        <v>0</v>
      </c>
      <c r="U1513" s="33">
        <v>-1</v>
      </c>
      <c r="V1513" s="77">
        <v>455</v>
      </c>
      <c r="W1513" s="272">
        <v>287</v>
      </c>
      <c r="X1513" s="342" t="s">
        <v>9563</v>
      </c>
      <c r="Y1513" s="711"/>
      <c r="Z1513" s="105" t="s">
        <v>2680</v>
      </c>
      <c r="AA1513" s="105"/>
      <c r="AB1513" s="105" t="s">
        <v>4985</v>
      </c>
    </row>
    <row r="1514" spans="1:30" ht="18" customHeight="1">
      <c r="A1514" s="350" t="s">
        <v>10981</v>
      </c>
      <c r="B1514" s="344" t="s">
        <v>5739</v>
      </c>
      <c r="C1514" s="315" t="s">
        <v>2098</v>
      </c>
      <c r="D1514" s="135">
        <v>0.4</v>
      </c>
      <c r="E1514" s="136" t="s">
        <v>9172</v>
      </c>
      <c r="F1514" s="27" t="s">
        <v>10109</v>
      </c>
      <c r="G1514" s="27" t="s">
        <v>9914</v>
      </c>
      <c r="H1514" s="27" t="s">
        <v>9914</v>
      </c>
      <c r="I1514" s="136"/>
      <c r="J1514" s="405" t="s">
        <v>395</v>
      </c>
      <c r="L1514" s="2" t="s">
        <v>11855</v>
      </c>
      <c r="R1514" s="33">
        <v>0</v>
      </c>
      <c r="S1514" s="33">
        <v>-2</v>
      </c>
      <c r="T1514" s="33">
        <v>0</v>
      </c>
      <c r="U1514" s="33">
        <v>-1</v>
      </c>
      <c r="V1514" s="77">
        <v>400</v>
      </c>
      <c r="W1514" s="272">
        <v>315</v>
      </c>
      <c r="X1514" s="342" t="s">
        <v>9563</v>
      </c>
      <c r="Y1514" s="711"/>
      <c r="Z1514" s="105" t="s">
        <v>2680</v>
      </c>
      <c r="AA1514" s="105"/>
      <c r="AB1514" s="105" t="s">
        <v>4985</v>
      </c>
    </row>
    <row r="1515" spans="1:30" ht="18" customHeight="1">
      <c r="A1515" s="350" t="s">
        <v>5740</v>
      </c>
      <c r="B1515" s="344" t="s">
        <v>5741</v>
      </c>
      <c r="C1515" s="315" t="s">
        <v>2098</v>
      </c>
      <c r="D1515" s="135">
        <v>0.5</v>
      </c>
      <c r="E1515" s="136" t="s">
        <v>9172</v>
      </c>
      <c r="F1515" s="27" t="s">
        <v>10109</v>
      </c>
      <c r="G1515" s="27" t="s">
        <v>9914</v>
      </c>
      <c r="H1515" s="27" t="s">
        <v>9914</v>
      </c>
      <c r="I1515" s="136" t="s">
        <v>431</v>
      </c>
      <c r="J1515" s="405" t="s">
        <v>395</v>
      </c>
      <c r="L1515" s="2" t="s">
        <v>11855</v>
      </c>
      <c r="R1515" s="33">
        <v>0</v>
      </c>
      <c r="S1515" s="33">
        <v>-2</v>
      </c>
      <c r="T1515" s="33">
        <v>0</v>
      </c>
      <c r="U1515" s="33">
        <v>-1</v>
      </c>
      <c r="V1515" s="77">
        <v>400</v>
      </c>
      <c r="W1515" s="272">
        <v>315</v>
      </c>
      <c r="X1515" s="342" t="s">
        <v>9563</v>
      </c>
      <c r="Y1515" s="711"/>
      <c r="Z1515" s="105" t="s">
        <v>2680</v>
      </c>
      <c r="AA1515" s="105"/>
      <c r="AB1515" s="105" t="s">
        <v>4985</v>
      </c>
    </row>
    <row r="1516" spans="1:30" ht="18" customHeight="1">
      <c r="A1516" s="350" t="s">
        <v>7211</v>
      </c>
      <c r="B1516" s="344" t="s">
        <v>7212</v>
      </c>
      <c r="C1516" s="315" t="s">
        <v>4033</v>
      </c>
      <c r="D1516" s="135">
        <v>0.5</v>
      </c>
      <c r="E1516" s="136" t="s">
        <v>11723</v>
      </c>
      <c r="F1516" s="27" t="s">
        <v>10109</v>
      </c>
      <c r="G1516" s="27" t="s">
        <v>9914</v>
      </c>
      <c r="H1516" s="27" t="s">
        <v>9914</v>
      </c>
      <c r="I1516" s="136" t="s">
        <v>3426</v>
      </c>
      <c r="J1516" s="405" t="s">
        <v>395</v>
      </c>
      <c r="L1516" s="2" t="s">
        <v>10868</v>
      </c>
      <c r="R1516" s="33" t="s">
        <v>10991</v>
      </c>
      <c r="S1516" s="33"/>
      <c r="T1516" s="33" t="s">
        <v>10991</v>
      </c>
      <c r="U1516" s="33"/>
      <c r="V1516" s="77">
        <v>245</v>
      </c>
      <c r="W1516" s="272">
        <v>160</v>
      </c>
      <c r="X1516" s="342" t="s">
        <v>9563</v>
      </c>
      <c r="Y1516" s="105" t="s">
        <v>5501</v>
      </c>
      <c r="Z1516" s="105" t="s">
        <v>2680</v>
      </c>
      <c r="AA1516" s="105"/>
      <c r="AB1516" s="105" t="s">
        <v>4985</v>
      </c>
    </row>
    <row r="1517" spans="1:30" ht="18" customHeight="1">
      <c r="A1517" s="350" t="s">
        <v>10918</v>
      </c>
      <c r="B1517" s="344" t="s">
        <v>10919</v>
      </c>
      <c r="C1517" s="315" t="s">
        <v>11898</v>
      </c>
      <c r="D1517" s="135">
        <v>0.5</v>
      </c>
      <c r="E1517" s="136" t="s">
        <v>10717</v>
      </c>
      <c r="F1517" s="27" t="s">
        <v>10109</v>
      </c>
      <c r="G1517" s="27" t="s">
        <v>9914</v>
      </c>
      <c r="H1517" s="27" t="s">
        <v>9914</v>
      </c>
      <c r="I1517" s="136"/>
      <c r="J1517" s="405" t="s">
        <v>395</v>
      </c>
      <c r="L1517" s="2" t="s">
        <v>8764</v>
      </c>
      <c r="R1517" s="33" t="s">
        <v>10991</v>
      </c>
      <c r="S1517" s="33"/>
      <c r="T1517" s="33" t="s">
        <v>10991</v>
      </c>
      <c r="U1517" s="33"/>
      <c r="V1517" s="77">
        <v>555</v>
      </c>
      <c r="W1517" s="272">
        <v>370</v>
      </c>
      <c r="X1517" s="711" t="s">
        <v>9976</v>
      </c>
      <c r="Y1517" s="105" t="s">
        <v>5501</v>
      </c>
      <c r="Z1517" s="105" t="s">
        <v>2680</v>
      </c>
      <c r="AA1517" s="105" t="s">
        <v>12334</v>
      </c>
      <c r="AB1517" s="105" t="s">
        <v>4985</v>
      </c>
    </row>
    <row r="1518" spans="1:30" ht="18" customHeight="1">
      <c r="A1518" s="350" t="s">
        <v>7110</v>
      </c>
      <c r="B1518" s="344" t="s">
        <v>7111</v>
      </c>
      <c r="C1518" s="315" t="s">
        <v>12668</v>
      </c>
      <c r="D1518" s="135">
        <v>0.4</v>
      </c>
      <c r="E1518" s="136" t="s">
        <v>1646</v>
      </c>
      <c r="F1518" s="27" t="s">
        <v>10109</v>
      </c>
      <c r="G1518" s="27" t="s">
        <v>9914</v>
      </c>
      <c r="H1518" s="27" t="s">
        <v>9914</v>
      </c>
      <c r="I1518" s="136" t="s">
        <v>10001</v>
      </c>
      <c r="J1518" s="405" t="s">
        <v>395</v>
      </c>
      <c r="L1518" s="2" t="s">
        <v>10868</v>
      </c>
      <c r="R1518" s="33" t="s">
        <v>10991</v>
      </c>
      <c r="S1518" s="33"/>
      <c r="T1518" s="33" t="s">
        <v>10991</v>
      </c>
      <c r="U1518" s="33"/>
      <c r="V1518" s="77">
        <v>245</v>
      </c>
      <c r="W1518" s="272">
        <v>160</v>
      </c>
      <c r="X1518" s="342" t="s">
        <v>9563</v>
      </c>
      <c r="Y1518" s="105" t="s">
        <v>5501</v>
      </c>
      <c r="Z1518" s="105" t="s">
        <v>2680</v>
      </c>
      <c r="AA1518" s="105"/>
      <c r="AB1518" s="105" t="s">
        <v>4985</v>
      </c>
    </row>
    <row r="1519" spans="1:30" ht="18" customHeight="1">
      <c r="A1519" s="350" t="s">
        <v>7882</v>
      </c>
      <c r="B1519" s="344" t="s">
        <v>7883</v>
      </c>
      <c r="C1519" s="315" t="s">
        <v>12668</v>
      </c>
      <c r="D1519" s="135">
        <v>0.6</v>
      </c>
      <c r="E1519" s="136" t="s">
        <v>2531</v>
      </c>
      <c r="F1519" s="27" t="s">
        <v>10109</v>
      </c>
      <c r="G1519" s="27" t="s">
        <v>9914</v>
      </c>
      <c r="H1519" s="27" t="s">
        <v>9914</v>
      </c>
      <c r="I1519" s="136" t="s">
        <v>6556</v>
      </c>
      <c r="J1519" s="405" t="s">
        <v>395</v>
      </c>
      <c r="L1519" s="2" t="s">
        <v>6753</v>
      </c>
      <c r="R1519" s="33" t="s">
        <v>10991</v>
      </c>
      <c r="S1519" s="33"/>
      <c r="T1519" s="33" t="s">
        <v>10991</v>
      </c>
      <c r="U1519" s="33"/>
      <c r="V1519" s="77">
        <v>485</v>
      </c>
      <c r="W1519" s="272">
        <v>310</v>
      </c>
      <c r="X1519" s="342" t="s">
        <v>9563</v>
      </c>
      <c r="Y1519" s="105"/>
      <c r="Z1519" s="105" t="s">
        <v>2680</v>
      </c>
      <c r="AA1519" s="105"/>
      <c r="AB1519" s="105" t="s">
        <v>4985</v>
      </c>
    </row>
    <row r="1520" spans="1:30" ht="18" customHeight="1">
      <c r="A1520" s="350" t="s">
        <v>7448</v>
      </c>
      <c r="B1520" s="344" t="s">
        <v>3900</v>
      </c>
      <c r="C1520" s="315" t="s">
        <v>11327</v>
      </c>
      <c r="D1520" s="135">
        <v>0.8</v>
      </c>
      <c r="E1520" s="136" t="s">
        <v>3901</v>
      </c>
      <c r="F1520" s="27" t="s">
        <v>10109</v>
      </c>
      <c r="G1520" s="27" t="s">
        <v>9914</v>
      </c>
      <c r="H1520" s="27" t="s">
        <v>9914</v>
      </c>
      <c r="I1520" s="136"/>
      <c r="J1520" s="405" t="s">
        <v>395</v>
      </c>
      <c r="R1520" s="33"/>
      <c r="S1520" s="33"/>
      <c r="T1520" s="33"/>
      <c r="U1520" s="33"/>
      <c r="Y1520" s="105"/>
      <c r="Z1520" s="105"/>
      <c r="AA1520" s="105"/>
    </row>
    <row r="1521" spans="1:32" ht="18" customHeight="1">
      <c r="A1521" s="350" t="s">
        <v>3902</v>
      </c>
      <c r="B1521" s="344" t="s">
        <v>3903</v>
      </c>
      <c r="C1521" s="315" t="s">
        <v>11327</v>
      </c>
      <c r="D1521" s="135">
        <v>0.6</v>
      </c>
      <c r="E1521" s="136" t="s">
        <v>9172</v>
      </c>
      <c r="F1521" s="27" t="s">
        <v>10109</v>
      </c>
      <c r="G1521" s="27" t="s">
        <v>9914</v>
      </c>
      <c r="H1521" s="27" t="s">
        <v>9914</v>
      </c>
      <c r="I1521" s="136"/>
      <c r="J1521" s="405" t="s">
        <v>395</v>
      </c>
      <c r="R1521" s="33"/>
      <c r="S1521" s="33"/>
      <c r="T1521" s="33"/>
      <c r="U1521" s="33"/>
      <c r="Y1521" s="105"/>
      <c r="Z1521" s="105"/>
      <c r="AA1521" s="105"/>
    </row>
    <row r="1522" spans="1:32" ht="18" customHeight="1">
      <c r="A1522" s="350" t="s">
        <v>4083</v>
      </c>
      <c r="B1522" s="344" t="s">
        <v>4084</v>
      </c>
      <c r="C1522" s="315" t="s">
        <v>12668</v>
      </c>
      <c r="D1522" s="135">
        <v>0.4</v>
      </c>
      <c r="E1522" s="136" t="s">
        <v>4085</v>
      </c>
      <c r="F1522" s="27" t="s">
        <v>10109</v>
      </c>
      <c r="G1522" s="27" t="s">
        <v>9914</v>
      </c>
      <c r="H1522" s="27" t="s">
        <v>9914</v>
      </c>
      <c r="I1522" s="136" t="s">
        <v>2003</v>
      </c>
      <c r="J1522" s="405" t="s">
        <v>395</v>
      </c>
      <c r="L1522" s="2" t="s">
        <v>4086</v>
      </c>
      <c r="R1522" s="33" t="s">
        <v>10991</v>
      </c>
      <c r="S1522" s="33"/>
      <c r="T1522" s="33" t="s">
        <v>10991</v>
      </c>
      <c r="U1522" s="33"/>
      <c r="V1522" s="77">
        <v>315</v>
      </c>
      <c r="W1522" s="272">
        <v>245</v>
      </c>
      <c r="X1522" s="342" t="s">
        <v>3087</v>
      </c>
      <c r="Y1522" s="105" t="s">
        <v>5501</v>
      </c>
      <c r="Z1522" s="105" t="s">
        <v>2680</v>
      </c>
      <c r="AA1522" s="105"/>
      <c r="AB1522" s="105" t="s">
        <v>4985</v>
      </c>
      <c r="AF1522" s="31" t="s">
        <v>4087</v>
      </c>
    </row>
    <row r="1523" spans="1:32" ht="18" customHeight="1">
      <c r="A1523" s="350" t="s">
        <v>3637</v>
      </c>
      <c r="B1523" s="344" t="s">
        <v>3639</v>
      </c>
      <c r="C1523" s="315" t="s">
        <v>1345</v>
      </c>
      <c r="D1523" s="135">
        <v>0.8</v>
      </c>
      <c r="E1523" s="136" t="s">
        <v>9172</v>
      </c>
      <c r="F1523" s="27" t="s">
        <v>10109</v>
      </c>
      <c r="G1523" s="27" t="s">
        <v>9914</v>
      </c>
      <c r="H1523" s="27" t="s">
        <v>9914</v>
      </c>
      <c r="I1523" s="136"/>
      <c r="J1523" s="405" t="s">
        <v>395</v>
      </c>
      <c r="L1523" s="2" t="s">
        <v>4367</v>
      </c>
      <c r="R1523" s="33" t="s">
        <v>10991</v>
      </c>
      <c r="S1523" s="33"/>
      <c r="T1523" s="33" t="s">
        <v>10991</v>
      </c>
      <c r="U1523" s="33"/>
      <c r="V1523" s="77">
        <v>297</v>
      </c>
      <c r="W1523" s="272">
        <v>210</v>
      </c>
      <c r="X1523" s="342" t="s">
        <v>3087</v>
      </c>
      <c r="Y1523" s="105" t="s">
        <v>5501</v>
      </c>
      <c r="Z1523" s="105" t="s">
        <v>2680</v>
      </c>
      <c r="AA1523" s="105"/>
      <c r="AB1523" s="105" t="s">
        <v>4985</v>
      </c>
      <c r="AF1523" s="31" t="s">
        <v>3638</v>
      </c>
    </row>
    <row r="1524" spans="1:32" ht="18" customHeight="1">
      <c r="A1524" s="350" t="s">
        <v>6472</v>
      </c>
      <c r="B1524" s="344" t="s">
        <v>4724</v>
      </c>
      <c r="C1524" s="315" t="s">
        <v>1345</v>
      </c>
      <c r="D1524" s="135">
        <v>0.6</v>
      </c>
      <c r="E1524" s="136" t="s">
        <v>9172</v>
      </c>
      <c r="F1524" s="27" t="s">
        <v>10109</v>
      </c>
      <c r="G1524" s="27" t="s">
        <v>9914</v>
      </c>
      <c r="H1524" s="27" t="s">
        <v>9914</v>
      </c>
      <c r="I1524" s="136" t="s">
        <v>5530</v>
      </c>
      <c r="J1524" s="405" t="s">
        <v>395</v>
      </c>
      <c r="L1524" s="2" t="s">
        <v>4367</v>
      </c>
      <c r="R1524" s="33" t="s">
        <v>10991</v>
      </c>
      <c r="S1524" s="33"/>
      <c r="T1524" s="33" t="s">
        <v>10991</v>
      </c>
      <c r="U1524" s="33"/>
      <c r="V1524" s="77">
        <v>297</v>
      </c>
      <c r="W1524" s="272">
        <v>210</v>
      </c>
      <c r="X1524" s="342" t="s">
        <v>3087</v>
      </c>
      <c r="Y1524" s="105" t="s">
        <v>5501</v>
      </c>
      <c r="Z1524" s="105" t="s">
        <v>2680</v>
      </c>
      <c r="AA1524" s="105"/>
      <c r="AB1524" s="105" t="s">
        <v>4985</v>
      </c>
      <c r="AF1524" s="31" t="s">
        <v>3638</v>
      </c>
    </row>
    <row r="1525" spans="1:32" ht="18" customHeight="1">
      <c r="A1525" s="350" t="s">
        <v>3640</v>
      </c>
      <c r="B1525" s="344" t="s">
        <v>6471</v>
      </c>
      <c r="C1525" s="315" t="s">
        <v>1345</v>
      </c>
      <c r="D1525" s="135">
        <v>0.6</v>
      </c>
      <c r="E1525" s="136" t="s">
        <v>9172</v>
      </c>
      <c r="F1525" s="27" t="s">
        <v>10109</v>
      </c>
      <c r="G1525" s="27" t="s">
        <v>9914</v>
      </c>
      <c r="H1525" s="27" t="s">
        <v>9914</v>
      </c>
      <c r="I1525" s="136"/>
      <c r="J1525" s="405" t="s">
        <v>395</v>
      </c>
      <c r="L1525" s="2" t="s">
        <v>4367</v>
      </c>
      <c r="R1525" s="33" t="s">
        <v>10991</v>
      </c>
      <c r="S1525" s="33"/>
      <c r="T1525" s="33" t="s">
        <v>10991</v>
      </c>
      <c r="U1525" s="33"/>
      <c r="V1525" s="77">
        <v>297</v>
      </c>
      <c r="W1525" s="272">
        <v>210</v>
      </c>
      <c r="X1525" s="342" t="s">
        <v>3087</v>
      </c>
      <c r="Y1525" s="105" t="s">
        <v>5501</v>
      </c>
      <c r="Z1525" s="105" t="s">
        <v>2680</v>
      </c>
      <c r="AA1525" s="105"/>
      <c r="AB1525" s="105" t="s">
        <v>4985</v>
      </c>
      <c r="AF1525" s="31" t="s">
        <v>3638</v>
      </c>
    </row>
    <row r="1526" spans="1:32" ht="18" customHeight="1">
      <c r="A1526" s="350" t="s">
        <v>4725</v>
      </c>
      <c r="B1526" s="344" t="s">
        <v>6471</v>
      </c>
      <c r="C1526" s="315" t="s">
        <v>3274</v>
      </c>
      <c r="D1526" s="135">
        <v>0.5</v>
      </c>
      <c r="E1526" s="136" t="s">
        <v>9172</v>
      </c>
      <c r="F1526" s="1336" t="s">
        <v>10593</v>
      </c>
      <c r="G1526" s="1337"/>
      <c r="H1526" s="1338"/>
      <c r="I1526" s="136" t="s">
        <v>6634</v>
      </c>
      <c r="J1526" s="405" t="s">
        <v>395</v>
      </c>
      <c r="L1526" s="2" t="s">
        <v>4367</v>
      </c>
      <c r="R1526" s="33" t="s">
        <v>10991</v>
      </c>
      <c r="S1526" s="33"/>
      <c r="T1526" s="33" t="s">
        <v>10991</v>
      </c>
      <c r="U1526" s="33"/>
      <c r="V1526" s="77">
        <v>297</v>
      </c>
      <c r="W1526" s="272">
        <v>210</v>
      </c>
      <c r="X1526" s="342" t="s">
        <v>3087</v>
      </c>
      <c r="Y1526" s="105" t="s">
        <v>5501</v>
      </c>
      <c r="Z1526" s="105" t="s">
        <v>2680</v>
      </c>
      <c r="AA1526" s="105"/>
      <c r="AB1526" s="105" t="s">
        <v>4985</v>
      </c>
      <c r="AF1526" s="31" t="s">
        <v>3638</v>
      </c>
    </row>
    <row r="1527" spans="1:32" ht="18" customHeight="1">
      <c r="A1527" s="350" t="s">
        <v>12369</v>
      </c>
      <c r="B1527" s="344" t="s">
        <v>3621</v>
      </c>
      <c r="C1527" s="315" t="s">
        <v>1345</v>
      </c>
      <c r="D1527" s="135">
        <v>0.5</v>
      </c>
      <c r="E1527" s="136" t="s">
        <v>9172</v>
      </c>
      <c r="F1527" s="27" t="s">
        <v>10109</v>
      </c>
      <c r="G1527" s="27" t="s">
        <v>9914</v>
      </c>
      <c r="H1527" s="27" t="s">
        <v>9914</v>
      </c>
      <c r="I1527" s="136"/>
      <c r="J1527" s="405" t="s">
        <v>395</v>
      </c>
      <c r="L1527" s="2" t="s">
        <v>4367</v>
      </c>
      <c r="R1527" s="33" t="s">
        <v>10991</v>
      </c>
      <c r="S1527" s="33"/>
      <c r="T1527" s="33" t="s">
        <v>10991</v>
      </c>
      <c r="U1527" s="33"/>
      <c r="V1527" s="77">
        <v>420</v>
      </c>
      <c r="W1527" s="272">
        <v>297</v>
      </c>
      <c r="X1527" s="342" t="s">
        <v>3087</v>
      </c>
      <c r="Y1527" s="105"/>
      <c r="Z1527" s="105" t="s">
        <v>2680</v>
      </c>
      <c r="AA1527" s="105"/>
      <c r="AB1527" s="105" t="s">
        <v>4985</v>
      </c>
      <c r="AF1527" s="31" t="s">
        <v>3622</v>
      </c>
    </row>
    <row r="1528" spans="1:32" ht="18" customHeight="1">
      <c r="A1528" s="350" t="s">
        <v>5350</v>
      </c>
      <c r="B1528" s="344" t="s">
        <v>5351</v>
      </c>
      <c r="C1528" s="315" t="s">
        <v>1345</v>
      </c>
      <c r="D1528" s="135">
        <v>0.5</v>
      </c>
      <c r="E1528" s="136" t="s">
        <v>9172</v>
      </c>
      <c r="F1528" s="27" t="s">
        <v>10109</v>
      </c>
      <c r="G1528" s="27" t="s">
        <v>9914</v>
      </c>
      <c r="H1528" s="27" t="s">
        <v>9914</v>
      </c>
      <c r="I1528" s="136" t="s">
        <v>1338</v>
      </c>
      <c r="J1528" s="405" t="s">
        <v>395</v>
      </c>
      <c r="L1528" s="2" t="s">
        <v>4367</v>
      </c>
      <c r="R1528" s="33" t="s">
        <v>10991</v>
      </c>
      <c r="S1528" s="33"/>
      <c r="T1528" s="33" t="s">
        <v>10991</v>
      </c>
      <c r="U1528" s="33"/>
      <c r="V1528" s="77">
        <v>420</v>
      </c>
      <c r="W1528" s="272">
        <v>297</v>
      </c>
      <c r="X1528" s="342" t="s">
        <v>3087</v>
      </c>
      <c r="Y1528" s="105"/>
      <c r="Z1528" s="105" t="s">
        <v>2680</v>
      </c>
      <c r="AA1528" s="105"/>
      <c r="AB1528" s="105" t="s">
        <v>4985</v>
      </c>
      <c r="AF1528" s="31" t="s">
        <v>5352</v>
      </c>
    </row>
    <row r="1529" spans="1:32" ht="18" customHeight="1">
      <c r="A1529" s="350" t="s">
        <v>5357</v>
      </c>
      <c r="B1529" s="344" t="s">
        <v>5358</v>
      </c>
      <c r="C1529" s="315" t="s">
        <v>1345</v>
      </c>
      <c r="D1529" s="135">
        <v>0.5</v>
      </c>
      <c r="E1529" s="136" t="s">
        <v>11930</v>
      </c>
      <c r="F1529" s="27" t="s">
        <v>10109</v>
      </c>
      <c r="G1529" s="27" t="s">
        <v>9914</v>
      </c>
      <c r="H1529" s="27" t="s">
        <v>9914</v>
      </c>
      <c r="I1529" s="136" t="s">
        <v>4960</v>
      </c>
      <c r="J1529" s="405" t="s">
        <v>395</v>
      </c>
      <c r="L1529" s="2" t="s">
        <v>4367</v>
      </c>
      <c r="R1529" s="33" t="s">
        <v>10991</v>
      </c>
      <c r="S1529" s="33"/>
      <c r="T1529" s="33" t="s">
        <v>10991</v>
      </c>
      <c r="U1529" s="33"/>
      <c r="V1529" s="77">
        <v>395</v>
      </c>
      <c r="W1529" s="272">
        <v>315</v>
      </c>
      <c r="X1529" s="342" t="s">
        <v>3087</v>
      </c>
      <c r="Y1529" s="105"/>
      <c r="Z1529" s="105" t="s">
        <v>2680</v>
      </c>
      <c r="AA1529" s="105"/>
      <c r="AB1529" s="105" t="s">
        <v>4985</v>
      </c>
      <c r="AF1529" s="31" t="s">
        <v>5359</v>
      </c>
    </row>
    <row r="1530" spans="1:32" ht="18" customHeight="1">
      <c r="A1530" s="350" t="s">
        <v>13201</v>
      </c>
      <c r="B1530" s="344" t="s">
        <v>13202</v>
      </c>
      <c r="C1530" s="315" t="s">
        <v>13203</v>
      </c>
      <c r="D1530" s="135">
        <v>0.5</v>
      </c>
      <c r="E1530" s="136" t="s">
        <v>13204</v>
      </c>
      <c r="F1530" s="27" t="s">
        <v>10109</v>
      </c>
      <c r="G1530" s="27" t="s">
        <v>9914</v>
      </c>
      <c r="H1530" s="27" t="s">
        <v>9914</v>
      </c>
      <c r="I1530" s="136" t="s">
        <v>3600</v>
      </c>
      <c r="J1530" s="405" t="s">
        <v>395</v>
      </c>
      <c r="L1530" s="2" t="s">
        <v>6231</v>
      </c>
      <c r="R1530" s="33" t="s">
        <v>10991</v>
      </c>
      <c r="S1530" s="33"/>
      <c r="T1530" s="33" t="s">
        <v>10991</v>
      </c>
      <c r="U1530" s="33"/>
      <c r="V1530" s="77">
        <v>445</v>
      </c>
      <c r="W1530" s="272">
        <v>335</v>
      </c>
      <c r="X1530" s="342" t="s">
        <v>1447</v>
      </c>
      <c r="Y1530" s="105"/>
      <c r="Z1530" s="105" t="s">
        <v>2680</v>
      </c>
      <c r="AA1530" s="105"/>
      <c r="AB1530" s="105" t="s">
        <v>4985</v>
      </c>
      <c r="AF1530" s="31" t="s">
        <v>13205</v>
      </c>
    </row>
    <row r="1531" spans="1:32" ht="18" customHeight="1">
      <c r="A1531" s="350" t="s">
        <v>13349</v>
      </c>
      <c r="B1531" s="344" t="s">
        <v>13350</v>
      </c>
      <c r="C1531" s="315" t="s">
        <v>349</v>
      </c>
      <c r="D1531" s="135">
        <v>0.5</v>
      </c>
      <c r="E1531" s="136" t="s">
        <v>12171</v>
      </c>
      <c r="F1531" s="27" t="s">
        <v>10132</v>
      </c>
      <c r="G1531" s="27" t="s">
        <v>10133</v>
      </c>
      <c r="H1531" s="27" t="s">
        <v>10133</v>
      </c>
      <c r="I1531" s="136" t="s">
        <v>13351</v>
      </c>
      <c r="J1531" s="405" t="s">
        <v>7879</v>
      </c>
      <c r="L1531" s="2" t="s">
        <v>5999</v>
      </c>
      <c r="R1531" s="33" t="s">
        <v>10991</v>
      </c>
      <c r="S1531" s="33"/>
      <c r="T1531" s="33" t="s">
        <v>10991</v>
      </c>
      <c r="U1531" s="33"/>
      <c r="V1531" s="77">
        <v>315</v>
      </c>
      <c r="W1531" s="272">
        <v>230</v>
      </c>
      <c r="X1531" s="342" t="s">
        <v>8107</v>
      </c>
      <c r="Y1531" s="105"/>
      <c r="Z1531" s="105" t="s">
        <v>2680</v>
      </c>
      <c r="AA1531" s="105"/>
      <c r="AB1531" s="105" t="s">
        <v>5776</v>
      </c>
      <c r="AF1531" s="31" t="s">
        <v>13352</v>
      </c>
    </row>
    <row r="1532" spans="1:32" ht="18" customHeight="1">
      <c r="A1532" s="350" t="s">
        <v>16183</v>
      </c>
      <c r="B1532" s="344" t="s">
        <v>16184</v>
      </c>
      <c r="C1532" s="315" t="s">
        <v>16185</v>
      </c>
      <c r="D1532" s="135">
        <v>0.5</v>
      </c>
      <c r="E1532" s="136" t="s">
        <v>16186</v>
      </c>
      <c r="F1532" s="27" t="s">
        <v>16187</v>
      </c>
      <c r="G1532" s="27" t="s">
        <v>16188</v>
      </c>
      <c r="H1532" s="27" t="s">
        <v>16188</v>
      </c>
      <c r="I1532" s="136"/>
      <c r="J1532" s="405" t="s">
        <v>7879</v>
      </c>
      <c r="L1532" s="2" t="s">
        <v>16189</v>
      </c>
      <c r="R1532" s="33" t="s">
        <v>10991</v>
      </c>
      <c r="S1532" s="33"/>
      <c r="T1532" s="33" t="s">
        <v>10991</v>
      </c>
      <c r="U1532" s="33"/>
      <c r="V1532" s="77">
        <v>273</v>
      </c>
      <c r="W1532" s="272">
        <v>165</v>
      </c>
      <c r="X1532" s="342" t="s">
        <v>2730</v>
      </c>
      <c r="Y1532" s="105"/>
      <c r="Z1532" s="105" t="s">
        <v>2680</v>
      </c>
      <c r="AA1532" s="105"/>
      <c r="AB1532" s="105" t="s">
        <v>5776</v>
      </c>
      <c r="AF1532" s="31" t="s">
        <v>16190</v>
      </c>
    </row>
    <row r="1533" spans="1:32" ht="18" customHeight="1">
      <c r="A1533" s="350" t="s">
        <v>16371</v>
      </c>
      <c r="B1533" s="344" t="s">
        <v>16372</v>
      </c>
      <c r="C1533" s="315" t="s">
        <v>16373</v>
      </c>
      <c r="D1533" s="135">
        <v>0.5</v>
      </c>
      <c r="E1533" s="136" t="s">
        <v>16374</v>
      </c>
      <c r="F1533" s="27" t="s">
        <v>16375</v>
      </c>
      <c r="G1533" s="27" t="s">
        <v>16376</v>
      </c>
      <c r="H1533" s="27" t="s">
        <v>16376</v>
      </c>
      <c r="I1533" s="136" t="s">
        <v>19586</v>
      </c>
      <c r="J1533" s="405" t="s">
        <v>16377</v>
      </c>
      <c r="L1533" s="2" t="s">
        <v>16378</v>
      </c>
      <c r="R1533" s="33" t="s">
        <v>10991</v>
      </c>
      <c r="S1533" s="33"/>
      <c r="T1533" s="33" t="s">
        <v>10991</v>
      </c>
      <c r="U1533" s="33"/>
      <c r="V1533" s="77">
        <v>315</v>
      </c>
      <c r="W1533" s="272">
        <v>245</v>
      </c>
      <c r="X1533" s="342" t="s">
        <v>3911</v>
      </c>
      <c r="Y1533" s="105"/>
      <c r="Z1533" s="105" t="s">
        <v>2680</v>
      </c>
      <c r="AA1533" s="105"/>
      <c r="AB1533" s="105" t="s">
        <v>5776</v>
      </c>
      <c r="AF1533" s="31" t="s">
        <v>16379</v>
      </c>
    </row>
    <row r="1534" spans="1:32" ht="18" customHeight="1">
      <c r="A1534" s="350" t="s">
        <v>17616</v>
      </c>
      <c r="B1534" s="344" t="s">
        <v>17617</v>
      </c>
      <c r="C1534" s="315" t="s">
        <v>17618</v>
      </c>
      <c r="D1534" s="135">
        <v>0.8</v>
      </c>
      <c r="E1534" s="136" t="s">
        <v>17619</v>
      </c>
      <c r="F1534" s="27" t="s">
        <v>17620</v>
      </c>
      <c r="G1534" s="27" t="s">
        <v>17621</v>
      </c>
      <c r="H1534" s="27" t="s">
        <v>17621</v>
      </c>
      <c r="I1534" s="136" t="s">
        <v>18939</v>
      </c>
      <c r="J1534" s="405" t="s">
        <v>17622</v>
      </c>
      <c r="L1534" s="2" t="s">
        <v>17623</v>
      </c>
      <c r="R1534" s="33" t="s">
        <v>10991</v>
      </c>
      <c r="S1534" s="33"/>
      <c r="T1534" s="33" t="s">
        <v>10991</v>
      </c>
      <c r="U1534" s="33"/>
      <c r="V1534" s="77">
        <v>450</v>
      </c>
      <c r="W1534" s="272">
        <v>330</v>
      </c>
      <c r="X1534" s="342" t="s">
        <v>2730</v>
      </c>
      <c r="Y1534" s="105"/>
      <c r="Z1534" s="105" t="s">
        <v>2680</v>
      </c>
      <c r="AA1534" s="105"/>
      <c r="AB1534" s="105" t="s">
        <v>5776</v>
      </c>
      <c r="AF1534" s="31" t="s">
        <v>17624</v>
      </c>
    </row>
    <row r="1535" spans="1:32" ht="18" customHeight="1">
      <c r="A1535" s="350" t="s">
        <v>17625</v>
      </c>
      <c r="B1535" s="344" t="s">
        <v>17626</v>
      </c>
      <c r="C1535" s="315" t="s">
        <v>17627</v>
      </c>
      <c r="D1535" s="135">
        <v>0.8</v>
      </c>
      <c r="E1535" s="136" t="s">
        <v>17619</v>
      </c>
      <c r="F1535" s="27" t="s">
        <v>17620</v>
      </c>
      <c r="G1535" s="27" t="s">
        <v>17621</v>
      </c>
      <c r="H1535" s="27" t="s">
        <v>17621</v>
      </c>
      <c r="I1535" s="136" t="s">
        <v>18806</v>
      </c>
      <c r="J1535" s="405" t="s">
        <v>17622</v>
      </c>
      <c r="L1535" s="2" t="s">
        <v>17623</v>
      </c>
      <c r="R1535" s="33" t="s">
        <v>10991</v>
      </c>
      <c r="S1535" s="33"/>
      <c r="T1535" s="33" t="s">
        <v>10991</v>
      </c>
      <c r="U1535" s="33"/>
      <c r="V1535" s="77">
        <v>450</v>
      </c>
      <c r="W1535" s="272">
        <v>330</v>
      </c>
      <c r="X1535" s="342" t="s">
        <v>2730</v>
      </c>
      <c r="Y1535" s="105"/>
      <c r="Z1535" s="105" t="s">
        <v>2680</v>
      </c>
      <c r="AA1535" s="105"/>
      <c r="AB1535" s="105" t="s">
        <v>5776</v>
      </c>
      <c r="AF1535" s="31" t="s">
        <v>17624</v>
      </c>
    </row>
    <row r="1536" spans="1:32" ht="18" customHeight="1">
      <c r="A1536" s="350" t="s">
        <v>16821</v>
      </c>
      <c r="B1536" s="344" t="s">
        <v>16822</v>
      </c>
      <c r="C1536" s="315" t="s">
        <v>16823</v>
      </c>
      <c r="D1536" s="135">
        <v>0.5</v>
      </c>
      <c r="E1536" s="136" t="s">
        <v>16824</v>
      </c>
      <c r="F1536" s="27" t="s">
        <v>16825</v>
      </c>
      <c r="G1536" s="27" t="s">
        <v>16826</v>
      </c>
      <c r="H1536" s="27" t="s">
        <v>16826</v>
      </c>
      <c r="I1536" s="136"/>
      <c r="J1536" s="405" t="s">
        <v>395</v>
      </c>
      <c r="L1536" s="2" t="s">
        <v>16827</v>
      </c>
      <c r="R1536" s="33" t="s">
        <v>10991</v>
      </c>
      <c r="S1536" s="33"/>
      <c r="T1536" s="33" t="s">
        <v>10991</v>
      </c>
      <c r="U1536" s="33"/>
      <c r="V1536" s="77">
        <v>273</v>
      </c>
      <c r="W1536" s="272">
        <v>165</v>
      </c>
      <c r="X1536" s="342" t="s">
        <v>2730</v>
      </c>
      <c r="Y1536" s="105"/>
      <c r="Z1536" s="105" t="s">
        <v>2680</v>
      </c>
      <c r="AA1536" s="105" t="s">
        <v>16828</v>
      </c>
      <c r="AB1536" s="105" t="s">
        <v>5776</v>
      </c>
      <c r="AF1536" s="31" t="s">
        <v>16829</v>
      </c>
    </row>
    <row r="1537" spans="1:32" ht="18" customHeight="1">
      <c r="A1537" s="350" t="s">
        <v>16830</v>
      </c>
      <c r="B1537" s="344" t="s">
        <v>16831</v>
      </c>
      <c r="C1537" s="315" t="s">
        <v>16823</v>
      </c>
      <c r="D1537" s="135">
        <v>0.5</v>
      </c>
      <c r="E1537" s="136" t="s">
        <v>16824</v>
      </c>
      <c r="F1537" s="27" t="s">
        <v>16825</v>
      </c>
      <c r="G1537" s="27" t="s">
        <v>16826</v>
      </c>
      <c r="H1537" s="27" t="s">
        <v>16826</v>
      </c>
      <c r="I1537" s="136"/>
      <c r="J1537" s="405" t="s">
        <v>395</v>
      </c>
      <c r="L1537" s="2" t="s">
        <v>16827</v>
      </c>
      <c r="R1537" s="33" t="s">
        <v>10991</v>
      </c>
      <c r="S1537" s="33"/>
      <c r="T1537" s="33" t="s">
        <v>10991</v>
      </c>
      <c r="U1537" s="33"/>
      <c r="V1537" s="77">
        <v>273</v>
      </c>
      <c r="W1537" s="272">
        <v>165</v>
      </c>
      <c r="X1537" s="342" t="s">
        <v>2730</v>
      </c>
      <c r="Y1537" s="105"/>
      <c r="Z1537" s="105" t="s">
        <v>2680</v>
      </c>
      <c r="AA1537" s="105" t="s">
        <v>16828</v>
      </c>
      <c r="AB1537" s="105" t="s">
        <v>5776</v>
      </c>
      <c r="AF1537" s="31" t="s">
        <v>16829</v>
      </c>
    </row>
    <row r="1538" spans="1:32" ht="18" customHeight="1">
      <c r="A1538" s="350" t="s">
        <v>17003</v>
      </c>
      <c r="B1538" s="344" t="s">
        <v>17004</v>
      </c>
      <c r="C1538" s="315" t="s">
        <v>7763</v>
      </c>
      <c r="D1538" s="135">
        <v>0.5</v>
      </c>
      <c r="E1538" s="136" t="s">
        <v>3195</v>
      </c>
      <c r="F1538" s="27" t="s">
        <v>1171</v>
      </c>
      <c r="G1538" s="27" t="s">
        <v>1172</v>
      </c>
      <c r="H1538" s="27" t="s">
        <v>1172</v>
      </c>
      <c r="I1538" s="136" t="s">
        <v>17064</v>
      </c>
      <c r="J1538" s="405" t="s">
        <v>395</v>
      </c>
      <c r="L1538" s="2" t="s">
        <v>17005</v>
      </c>
      <c r="R1538" s="33" t="s">
        <v>10991</v>
      </c>
      <c r="S1538" s="33"/>
      <c r="T1538" s="33" t="s">
        <v>10991</v>
      </c>
      <c r="U1538" s="33"/>
      <c r="V1538" s="77">
        <v>245</v>
      </c>
      <c r="W1538" s="272">
        <v>160</v>
      </c>
      <c r="X1538" s="342" t="s">
        <v>2730</v>
      </c>
      <c r="Y1538" s="105"/>
      <c r="Z1538" s="105" t="s">
        <v>2680</v>
      </c>
      <c r="AA1538" s="105" t="s">
        <v>9747</v>
      </c>
      <c r="AB1538" s="105" t="s">
        <v>5776</v>
      </c>
      <c r="AF1538" s="31" t="s">
        <v>17006</v>
      </c>
    </row>
    <row r="1539" spans="1:32" ht="18" customHeight="1">
      <c r="A1539" s="350" t="s">
        <v>17007</v>
      </c>
      <c r="B1539" s="344" t="s">
        <v>17008</v>
      </c>
      <c r="C1539" s="315" t="s">
        <v>7763</v>
      </c>
      <c r="D1539" s="135">
        <v>0.5</v>
      </c>
      <c r="E1539" s="136" t="s">
        <v>3195</v>
      </c>
      <c r="F1539" s="27" t="s">
        <v>1171</v>
      </c>
      <c r="G1539" s="27" t="s">
        <v>1172</v>
      </c>
      <c r="H1539" s="27" t="s">
        <v>1172</v>
      </c>
      <c r="I1539" s="136" t="s">
        <v>17065</v>
      </c>
      <c r="J1539" s="405" t="s">
        <v>395</v>
      </c>
      <c r="L1539" s="2" t="s">
        <v>17005</v>
      </c>
      <c r="R1539" s="33" t="s">
        <v>10991</v>
      </c>
      <c r="S1539" s="33"/>
      <c r="T1539" s="33" t="s">
        <v>10991</v>
      </c>
      <c r="U1539" s="33"/>
      <c r="V1539" s="77">
        <v>245</v>
      </c>
      <c r="W1539" s="272">
        <v>160</v>
      </c>
      <c r="X1539" s="342" t="s">
        <v>2730</v>
      </c>
      <c r="Y1539" s="105"/>
      <c r="Z1539" s="105" t="s">
        <v>2680</v>
      </c>
      <c r="AA1539" s="105" t="s">
        <v>9747</v>
      </c>
      <c r="AB1539" s="105" t="s">
        <v>5776</v>
      </c>
      <c r="AF1539" s="31" t="s">
        <v>17006</v>
      </c>
    </row>
    <row r="1540" spans="1:32" ht="18" customHeight="1">
      <c r="A1540" s="350" t="s">
        <v>17026</v>
      </c>
      <c r="B1540" s="344" t="s">
        <v>17027</v>
      </c>
      <c r="C1540" s="315" t="s">
        <v>17028</v>
      </c>
      <c r="D1540" s="135">
        <v>0.5</v>
      </c>
      <c r="E1540" s="136" t="s">
        <v>17029</v>
      </c>
      <c r="F1540" s="27" t="s">
        <v>17030</v>
      </c>
      <c r="G1540" s="27" t="s">
        <v>17031</v>
      </c>
      <c r="H1540" s="27" t="s">
        <v>17031</v>
      </c>
      <c r="I1540" s="136"/>
      <c r="J1540" s="405" t="s">
        <v>395</v>
      </c>
      <c r="L1540" s="2" t="s">
        <v>7648</v>
      </c>
      <c r="R1540" s="33" t="s">
        <v>10991</v>
      </c>
      <c r="S1540" s="33"/>
      <c r="T1540" s="33" t="s">
        <v>10991</v>
      </c>
      <c r="U1540" s="33"/>
      <c r="V1540" s="77">
        <v>273</v>
      </c>
      <c r="W1540" s="272">
        <v>165</v>
      </c>
      <c r="X1540" s="342" t="s">
        <v>2730</v>
      </c>
      <c r="Y1540" s="105"/>
      <c r="Z1540" s="105" t="s">
        <v>2680</v>
      </c>
      <c r="AA1540" s="105" t="s">
        <v>9747</v>
      </c>
      <c r="AB1540" s="105" t="s">
        <v>5776</v>
      </c>
      <c r="AF1540" s="31" t="s">
        <v>17032</v>
      </c>
    </row>
    <row r="1541" spans="1:32" ht="18" customHeight="1">
      <c r="A1541" s="350" t="s">
        <v>18276</v>
      </c>
      <c r="B1541" s="344" t="s">
        <v>18280</v>
      </c>
      <c r="C1541" s="315" t="s">
        <v>900</v>
      </c>
      <c r="D1541" s="135">
        <v>0.5</v>
      </c>
      <c r="E1541" s="136" t="s">
        <v>18284</v>
      </c>
      <c r="F1541" s="27" t="s">
        <v>18285</v>
      </c>
      <c r="G1541" s="27" t="s">
        <v>18286</v>
      </c>
      <c r="H1541" s="27" t="s">
        <v>18286</v>
      </c>
      <c r="I1541" s="136" t="s">
        <v>19273</v>
      </c>
      <c r="J1541" s="405" t="s">
        <v>395</v>
      </c>
      <c r="L1541" s="2" t="s">
        <v>18287</v>
      </c>
      <c r="R1541" s="33" t="s">
        <v>10991</v>
      </c>
      <c r="S1541" s="33"/>
      <c r="T1541" s="33" t="s">
        <v>10991</v>
      </c>
      <c r="U1541" s="33"/>
      <c r="V1541" s="77">
        <v>290</v>
      </c>
      <c r="W1541" s="272">
        <v>185</v>
      </c>
      <c r="X1541" s="342" t="s">
        <v>18288</v>
      </c>
      <c r="Y1541" s="105"/>
      <c r="Z1541" s="105" t="s">
        <v>2680</v>
      </c>
      <c r="AA1541" s="105" t="s">
        <v>9747</v>
      </c>
      <c r="AB1541" s="105" t="s">
        <v>5776</v>
      </c>
      <c r="AF1541" s="31" t="s">
        <v>18289</v>
      </c>
    </row>
    <row r="1542" spans="1:32" ht="18" customHeight="1">
      <c r="A1542" s="350" t="s">
        <v>18277</v>
      </c>
      <c r="B1542" s="344" t="s">
        <v>18281</v>
      </c>
      <c r="C1542" s="315" t="s">
        <v>900</v>
      </c>
      <c r="D1542" s="135">
        <v>0.5</v>
      </c>
      <c r="E1542" s="136" t="s">
        <v>18284</v>
      </c>
      <c r="F1542" s="27" t="s">
        <v>18285</v>
      </c>
      <c r="G1542" s="27" t="s">
        <v>18286</v>
      </c>
      <c r="H1542" s="27" t="s">
        <v>18286</v>
      </c>
      <c r="I1542" s="136" t="s">
        <v>19274</v>
      </c>
      <c r="J1542" s="405" t="s">
        <v>395</v>
      </c>
      <c r="L1542" s="2" t="s">
        <v>18287</v>
      </c>
      <c r="R1542" s="33" t="s">
        <v>10991</v>
      </c>
      <c r="S1542" s="33"/>
      <c r="T1542" s="33" t="s">
        <v>10991</v>
      </c>
      <c r="U1542" s="33"/>
      <c r="V1542" s="77">
        <v>290</v>
      </c>
      <c r="W1542" s="272">
        <v>185</v>
      </c>
      <c r="X1542" s="342" t="s">
        <v>18288</v>
      </c>
      <c r="Y1542" s="105"/>
      <c r="Z1542" s="105" t="s">
        <v>2680</v>
      </c>
      <c r="AA1542" s="105" t="s">
        <v>9747</v>
      </c>
      <c r="AB1542" s="105" t="s">
        <v>5776</v>
      </c>
      <c r="AF1542" s="31" t="s">
        <v>18289</v>
      </c>
    </row>
    <row r="1543" spans="1:32" ht="18" customHeight="1">
      <c r="A1543" s="350" t="s">
        <v>18278</v>
      </c>
      <c r="B1543" s="344" t="s">
        <v>18282</v>
      </c>
      <c r="C1543" s="315" t="s">
        <v>900</v>
      </c>
      <c r="D1543" s="135">
        <v>0.5</v>
      </c>
      <c r="E1543" s="136" t="s">
        <v>18284</v>
      </c>
      <c r="F1543" s="27" t="s">
        <v>18285</v>
      </c>
      <c r="G1543" s="27" t="s">
        <v>18286</v>
      </c>
      <c r="H1543" s="27" t="s">
        <v>18286</v>
      </c>
      <c r="I1543" s="136"/>
      <c r="J1543" s="405" t="s">
        <v>395</v>
      </c>
      <c r="L1543" s="2" t="s">
        <v>18287</v>
      </c>
      <c r="R1543" s="33" t="s">
        <v>10991</v>
      </c>
      <c r="S1543" s="33"/>
      <c r="T1543" s="33" t="s">
        <v>10991</v>
      </c>
      <c r="U1543" s="33"/>
      <c r="V1543" s="77">
        <v>290</v>
      </c>
      <c r="W1543" s="272">
        <v>185</v>
      </c>
      <c r="X1543" s="342" t="s">
        <v>18288</v>
      </c>
      <c r="Y1543" s="105"/>
      <c r="Z1543" s="105" t="s">
        <v>2680</v>
      </c>
      <c r="AA1543" s="105" t="s">
        <v>9747</v>
      </c>
      <c r="AB1543" s="105" t="s">
        <v>5776</v>
      </c>
      <c r="AF1543" s="31" t="s">
        <v>18289</v>
      </c>
    </row>
    <row r="1544" spans="1:32" ht="18" customHeight="1">
      <c r="A1544" s="350" t="s">
        <v>18279</v>
      </c>
      <c r="B1544" s="344" t="s">
        <v>18283</v>
      </c>
      <c r="C1544" s="315" t="s">
        <v>900</v>
      </c>
      <c r="D1544" s="135">
        <v>0.5</v>
      </c>
      <c r="E1544" s="136" t="s">
        <v>18284</v>
      </c>
      <c r="F1544" s="27" t="s">
        <v>18285</v>
      </c>
      <c r="G1544" s="27" t="s">
        <v>18286</v>
      </c>
      <c r="H1544" s="27" t="s">
        <v>18286</v>
      </c>
      <c r="I1544" s="136" t="s">
        <v>19275</v>
      </c>
      <c r="J1544" s="405" t="s">
        <v>395</v>
      </c>
      <c r="L1544" s="2" t="s">
        <v>18287</v>
      </c>
      <c r="R1544" s="33" t="s">
        <v>10991</v>
      </c>
      <c r="S1544" s="33"/>
      <c r="T1544" s="33" t="s">
        <v>10991</v>
      </c>
      <c r="U1544" s="33"/>
      <c r="V1544" s="77">
        <v>290</v>
      </c>
      <c r="W1544" s="272">
        <v>185</v>
      </c>
      <c r="X1544" s="342" t="s">
        <v>18288</v>
      </c>
      <c r="Y1544" s="105"/>
      <c r="Z1544" s="105" t="s">
        <v>2680</v>
      </c>
      <c r="AA1544" s="105" t="s">
        <v>9747</v>
      </c>
      <c r="AB1544" s="105" t="s">
        <v>5776</v>
      </c>
      <c r="AF1544" s="31" t="s">
        <v>18289</v>
      </c>
    </row>
    <row r="1545" spans="1:32" ht="18" customHeight="1">
      <c r="A1545" s="350" t="s">
        <v>18559</v>
      </c>
      <c r="B1545" s="344" t="s">
        <v>18560</v>
      </c>
      <c r="C1545" s="315" t="s">
        <v>18561</v>
      </c>
      <c r="D1545" s="135">
        <v>0.5</v>
      </c>
      <c r="E1545" s="136" t="s">
        <v>18562</v>
      </c>
      <c r="F1545" s="27" t="s">
        <v>18563</v>
      </c>
      <c r="G1545" s="27" t="s">
        <v>18564</v>
      </c>
      <c r="H1545" s="27" t="s">
        <v>18564</v>
      </c>
      <c r="I1545" s="136" t="s">
        <v>18716</v>
      </c>
      <c r="J1545" s="405" t="s">
        <v>395</v>
      </c>
      <c r="L1545" s="2" t="s">
        <v>18565</v>
      </c>
      <c r="R1545" s="33" t="s">
        <v>10991</v>
      </c>
      <c r="S1545" s="33"/>
      <c r="T1545" s="33" t="s">
        <v>10991</v>
      </c>
      <c r="U1545" s="33"/>
      <c r="V1545" s="77">
        <v>460</v>
      </c>
      <c r="W1545" s="272">
        <v>320</v>
      </c>
      <c r="X1545" s="342" t="s">
        <v>2730</v>
      </c>
      <c r="Y1545" s="105"/>
      <c r="Z1545" s="105" t="s">
        <v>2680</v>
      </c>
      <c r="AA1545" s="105"/>
      <c r="AB1545" s="105" t="s">
        <v>5776</v>
      </c>
      <c r="AF1545" s="31" t="s">
        <v>18566</v>
      </c>
    </row>
    <row r="1546" spans="1:32" ht="18" customHeight="1">
      <c r="A1546" s="350" t="s">
        <v>18567</v>
      </c>
      <c r="B1546" s="344" t="s">
        <v>18568</v>
      </c>
      <c r="C1546" s="315" t="s">
        <v>18561</v>
      </c>
      <c r="D1546" s="135">
        <v>0.6</v>
      </c>
      <c r="E1546" s="136" t="s">
        <v>18562</v>
      </c>
      <c r="F1546" s="27" t="s">
        <v>18563</v>
      </c>
      <c r="G1546" s="27" t="s">
        <v>18564</v>
      </c>
      <c r="H1546" s="27" t="s">
        <v>18564</v>
      </c>
      <c r="I1546" s="136" t="s">
        <v>19681</v>
      </c>
      <c r="J1546" s="405" t="s">
        <v>395</v>
      </c>
      <c r="L1546" s="2" t="s">
        <v>18569</v>
      </c>
      <c r="R1546" s="33" t="s">
        <v>10991</v>
      </c>
      <c r="S1546" s="33"/>
      <c r="T1546" s="33" t="s">
        <v>10991</v>
      </c>
      <c r="U1546" s="33"/>
      <c r="V1546" s="77">
        <v>460</v>
      </c>
      <c r="W1546" s="272">
        <v>320</v>
      </c>
      <c r="X1546" s="342" t="s">
        <v>18570</v>
      </c>
      <c r="Y1546" s="105"/>
      <c r="Z1546" s="105" t="s">
        <v>2680</v>
      </c>
      <c r="AA1546" s="105"/>
      <c r="AB1546" s="105" t="s">
        <v>5776</v>
      </c>
      <c r="AF1546" s="31" t="s">
        <v>18566</v>
      </c>
    </row>
    <row r="1547" spans="1:32" ht="18" customHeight="1">
      <c r="A1547" s="350" t="s">
        <v>18625</v>
      </c>
      <c r="B1547" s="344" t="s">
        <v>18626</v>
      </c>
      <c r="C1547" s="315" t="s">
        <v>18627</v>
      </c>
      <c r="D1547" s="135">
        <v>1</v>
      </c>
      <c r="E1547" s="136" t="s">
        <v>18628</v>
      </c>
      <c r="F1547" s="27" t="s">
        <v>18629</v>
      </c>
      <c r="G1547" s="27" t="s">
        <v>18630</v>
      </c>
      <c r="H1547" s="27" t="s">
        <v>18630</v>
      </c>
      <c r="I1547" s="136" t="s">
        <v>18717</v>
      </c>
      <c r="J1547" s="405" t="s">
        <v>395</v>
      </c>
      <c r="L1547" s="2" t="s">
        <v>18631</v>
      </c>
      <c r="R1547" s="33" t="s">
        <v>10991</v>
      </c>
      <c r="S1547" s="33"/>
      <c r="T1547" s="33" t="s">
        <v>10991</v>
      </c>
      <c r="U1547" s="33"/>
      <c r="V1547" s="77">
        <v>460</v>
      </c>
      <c r="W1547" s="272">
        <v>320</v>
      </c>
      <c r="X1547" s="342" t="s">
        <v>1447</v>
      </c>
      <c r="Y1547" s="105"/>
      <c r="Z1547" s="105" t="s">
        <v>2680</v>
      </c>
      <c r="AA1547" s="105"/>
      <c r="AB1547" s="105" t="s">
        <v>5776</v>
      </c>
      <c r="AF1547" s="31" t="s">
        <v>18632</v>
      </c>
    </row>
    <row r="1548" spans="1:32" ht="18" customHeight="1">
      <c r="A1548" s="350" t="s">
        <v>18940</v>
      </c>
      <c r="B1548" s="344" t="s">
        <v>18941</v>
      </c>
      <c r="C1548" s="315" t="s">
        <v>18942</v>
      </c>
      <c r="D1548" s="135">
        <v>0.6</v>
      </c>
      <c r="E1548" s="136" t="s">
        <v>18943</v>
      </c>
      <c r="F1548" s="27" t="s">
        <v>18944</v>
      </c>
      <c r="G1548" s="27" t="s">
        <v>18945</v>
      </c>
      <c r="H1548" s="27" t="s">
        <v>18945</v>
      </c>
      <c r="I1548" s="136" t="s">
        <v>19208</v>
      </c>
      <c r="J1548" s="405" t="s">
        <v>18946</v>
      </c>
      <c r="L1548" s="2" t="s">
        <v>3886</v>
      </c>
      <c r="R1548" s="33" t="s">
        <v>10991</v>
      </c>
      <c r="S1548" s="33"/>
      <c r="T1548" s="33" t="s">
        <v>10991</v>
      </c>
      <c r="U1548" s="33"/>
      <c r="V1548" s="77">
        <v>485</v>
      </c>
      <c r="W1548" s="272">
        <v>316</v>
      </c>
      <c r="X1548" s="342" t="s">
        <v>3302</v>
      </c>
      <c r="Y1548" s="105"/>
      <c r="Z1548" s="105" t="s">
        <v>2680</v>
      </c>
      <c r="AA1548" s="105"/>
      <c r="AB1548" s="105" t="s">
        <v>5776</v>
      </c>
      <c r="AF1548" s="31" t="s">
        <v>18947</v>
      </c>
    </row>
    <row r="1549" spans="1:32" ht="18" customHeight="1">
      <c r="A1549" s="350" t="s">
        <v>19210</v>
      </c>
      <c r="B1549" s="344" t="s">
        <v>19211</v>
      </c>
      <c r="C1549" s="315" t="s">
        <v>19212</v>
      </c>
      <c r="D1549" s="135">
        <v>0.5</v>
      </c>
      <c r="E1549" s="136" t="s">
        <v>19213</v>
      </c>
      <c r="F1549" s="27" t="s">
        <v>19214</v>
      </c>
      <c r="G1549" s="27" t="s">
        <v>19215</v>
      </c>
      <c r="H1549" s="27" t="s">
        <v>19215</v>
      </c>
      <c r="I1549" s="136" t="s">
        <v>19465</v>
      </c>
      <c r="J1549" s="405" t="s">
        <v>19216</v>
      </c>
      <c r="L1549" s="2" t="s">
        <v>19217</v>
      </c>
      <c r="R1549" s="33" t="s">
        <v>10991</v>
      </c>
      <c r="S1549" s="33"/>
      <c r="T1549" s="33" t="s">
        <v>10991</v>
      </c>
      <c r="U1549" s="33"/>
      <c r="V1549" s="77">
        <v>390</v>
      </c>
      <c r="W1549" s="272">
        <v>305</v>
      </c>
      <c r="X1549" s="342" t="s">
        <v>1447</v>
      </c>
      <c r="Y1549" s="105"/>
      <c r="Z1549" s="105" t="s">
        <v>2680</v>
      </c>
      <c r="AA1549" s="105"/>
      <c r="AB1549" s="105" t="s">
        <v>5776</v>
      </c>
      <c r="AF1549" s="31" t="s">
        <v>19218</v>
      </c>
    </row>
    <row r="1550" spans="1:32" ht="18" customHeight="1">
      <c r="A1550" s="350" t="s">
        <v>19219</v>
      </c>
      <c r="B1550" s="344" t="s">
        <v>19220</v>
      </c>
      <c r="C1550" s="315" t="s">
        <v>2867</v>
      </c>
      <c r="D1550" s="135">
        <v>0.5</v>
      </c>
      <c r="E1550" s="136" t="s">
        <v>341</v>
      </c>
      <c r="F1550" s="27" t="s">
        <v>1171</v>
      </c>
      <c r="G1550" s="27" t="s">
        <v>1172</v>
      </c>
      <c r="H1550" s="27" t="s">
        <v>1172</v>
      </c>
      <c r="I1550" s="136" t="s">
        <v>19465</v>
      </c>
      <c r="J1550" s="405" t="s">
        <v>395</v>
      </c>
      <c r="L1550" s="2" t="s">
        <v>3321</v>
      </c>
      <c r="R1550" s="33" t="s">
        <v>10991</v>
      </c>
      <c r="S1550" s="33"/>
      <c r="T1550" s="33" t="s">
        <v>10991</v>
      </c>
      <c r="U1550" s="33"/>
      <c r="V1550" s="77">
        <v>390</v>
      </c>
      <c r="W1550" s="272">
        <v>305</v>
      </c>
      <c r="X1550" s="342" t="s">
        <v>1447</v>
      </c>
      <c r="Y1550" s="105"/>
      <c r="Z1550" s="105" t="s">
        <v>2680</v>
      </c>
      <c r="AA1550" s="105"/>
      <c r="AB1550" s="105" t="s">
        <v>5776</v>
      </c>
      <c r="AF1550" s="31" t="s">
        <v>19218</v>
      </c>
    </row>
    <row r="1551" spans="1:32" ht="18" customHeight="1">
      <c r="A1551" s="350" t="s">
        <v>19570</v>
      </c>
      <c r="B1551" s="344" t="s">
        <v>19571</v>
      </c>
      <c r="C1551" s="315" t="s">
        <v>19572</v>
      </c>
      <c r="D1551" s="135">
        <v>0.6</v>
      </c>
      <c r="E1551" s="136" t="s">
        <v>19573</v>
      </c>
      <c r="F1551" s="27" t="s">
        <v>19574</v>
      </c>
      <c r="G1551" s="27" t="s">
        <v>19575</v>
      </c>
      <c r="H1551" s="27" t="s">
        <v>19575</v>
      </c>
      <c r="I1551" s="136" t="s">
        <v>24817</v>
      </c>
      <c r="J1551" s="405" t="s">
        <v>19576</v>
      </c>
      <c r="L1551" s="2" t="s">
        <v>4367</v>
      </c>
      <c r="R1551" s="33" t="s">
        <v>10991</v>
      </c>
      <c r="S1551" s="33"/>
      <c r="T1551" s="33" t="s">
        <v>10991</v>
      </c>
      <c r="U1551" s="33"/>
      <c r="V1551" s="77">
        <v>400</v>
      </c>
      <c r="W1551" s="272">
        <v>320</v>
      </c>
      <c r="X1551" s="342" t="s">
        <v>5477</v>
      </c>
      <c r="Y1551" s="105"/>
      <c r="Z1551" s="105" t="s">
        <v>2680</v>
      </c>
      <c r="AA1551" s="105"/>
      <c r="AB1551" s="105" t="s">
        <v>5776</v>
      </c>
      <c r="AF1551" s="31" t="s">
        <v>19577</v>
      </c>
    </row>
    <row r="1552" spans="1:32" ht="18" customHeight="1">
      <c r="A1552" s="350" t="s">
        <v>19647</v>
      </c>
      <c r="B1552" s="344" t="s">
        <v>19648</v>
      </c>
      <c r="C1552" s="315" t="s">
        <v>19649</v>
      </c>
      <c r="D1552" s="135">
        <v>0.8</v>
      </c>
      <c r="E1552" s="136" t="s">
        <v>19650</v>
      </c>
      <c r="F1552" s="27" t="s">
        <v>19651</v>
      </c>
      <c r="G1552" s="27" t="s">
        <v>19652</v>
      </c>
      <c r="H1552" s="27" t="s">
        <v>19652</v>
      </c>
      <c r="I1552" s="136" t="s">
        <v>19723</v>
      </c>
      <c r="J1552" s="405" t="s">
        <v>395</v>
      </c>
      <c r="L1552" s="2" t="s">
        <v>19653</v>
      </c>
      <c r="R1552" s="33" t="s">
        <v>10991</v>
      </c>
      <c r="S1552" s="33"/>
      <c r="T1552" s="33" t="s">
        <v>10991</v>
      </c>
      <c r="U1552" s="33"/>
      <c r="V1552" s="77">
        <v>250</v>
      </c>
      <c r="W1552" s="272">
        <v>210</v>
      </c>
      <c r="X1552" s="342" t="s">
        <v>3302</v>
      </c>
      <c r="Y1552" s="105"/>
      <c r="Z1552" s="105" t="s">
        <v>2680</v>
      </c>
      <c r="AA1552" s="105"/>
      <c r="AB1552" s="105" t="s">
        <v>5776</v>
      </c>
      <c r="AF1552" s="31" t="s">
        <v>19654</v>
      </c>
    </row>
    <row r="1553" spans="1:32" ht="18" customHeight="1">
      <c r="A1553" s="350" t="s">
        <v>19655</v>
      </c>
      <c r="B1553" s="344" t="s">
        <v>19656</v>
      </c>
      <c r="C1553" s="315" t="s">
        <v>19649</v>
      </c>
      <c r="D1553" s="135">
        <v>0.8</v>
      </c>
      <c r="E1553" s="136" t="s">
        <v>19650</v>
      </c>
      <c r="F1553" s="27" t="s">
        <v>19651</v>
      </c>
      <c r="G1553" s="27" t="s">
        <v>19652</v>
      </c>
      <c r="H1553" s="27" t="s">
        <v>19652</v>
      </c>
      <c r="I1553" s="136" t="s">
        <v>19723</v>
      </c>
      <c r="J1553" s="405" t="s">
        <v>395</v>
      </c>
      <c r="L1553" s="2" t="s">
        <v>19653</v>
      </c>
      <c r="R1553" s="33" t="s">
        <v>10991</v>
      </c>
      <c r="S1553" s="33"/>
      <c r="T1553" s="33" t="s">
        <v>10991</v>
      </c>
      <c r="U1553" s="33"/>
      <c r="V1553" s="77">
        <v>250</v>
      </c>
      <c r="W1553" s="272">
        <v>210</v>
      </c>
      <c r="X1553" s="342" t="s">
        <v>3302</v>
      </c>
      <c r="Y1553" s="105"/>
      <c r="Z1553" s="105" t="s">
        <v>2680</v>
      </c>
      <c r="AA1553" s="105"/>
      <c r="AB1553" s="105" t="s">
        <v>5776</v>
      </c>
      <c r="AF1553" s="31" t="s">
        <v>21566</v>
      </c>
    </row>
    <row r="1554" spans="1:32" ht="18" customHeight="1">
      <c r="A1554" s="350" t="s">
        <v>20850</v>
      </c>
      <c r="B1554" s="344" t="s">
        <v>20851</v>
      </c>
      <c r="C1554" s="315" t="s">
        <v>20852</v>
      </c>
      <c r="D1554" s="135">
        <v>0.5</v>
      </c>
      <c r="E1554" s="136" t="s">
        <v>20853</v>
      </c>
      <c r="F1554" s="27" t="s">
        <v>20854</v>
      </c>
      <c r="G1554" s="27" t="s">
        <v>20855</v>
      </c>
      <c r="H1554" s="27" t="s">
        <v>20855</v>
      </c>
      <c r="I1554" s="136"/>
      <c r="J1554" s="405" t="s">
        <v>395</v>
      </c>
      <c r="L1554" s="2" t="s">
        <v>20856</v>
      </c>
      <c r="R1554" s="33" t="s">
        <v>10991</v>
      </c>
      <c r="S1554" s="33"/>
      <c r="T1554" s="33" t="s">
        <v>10991</v>
      </c>
      <c r="U1554" s="33"/>
      <c r="V1554" s="77">
        <v>315</v>
      </c>
      <c r="W1554" s="272">
        <v>230</v>
      </c>
      <c r="X1554" s="342" t="s">
        <v>2730</v>
      </c>
      <c r="Y1554" s="105"/>
      <c r="Z1554" s="105" t="s">
        <v>2680</v>
      </c>
      <c r="AA1554" s="105" t="s">
        <v>9747</v>
      </c>
      <c r="AB1554" s="105" t="s">
        <v>5776</v>
      </c>
      <c r="AF1554" s="31" t="s">
        <v>20857</v>
      </c>
    </row>
    <row r="1555" spans="1:32" ht="18" customHeight="1">
      <c r="A1555" s="350" t="s">
        <v>21144</v>
      </c>
      <c r="B1555" s="344" t="s">
        <v>21145</v>
      </c>
      <c r="C1555" s="315" t="s">
        <v>12046</v>
      </c>
      <c r="D1555" s="135">
        <v>0.5</v>
      </c>
      <c r="E1555" s="136" t="s">
        <v>1</v>
      </c>
      <c r="F1555" s="27" t="s">
        <v>1171</v>
      </c>
      <c r="G1555" s="27" t="s">
        <v>1172</v>
      </c>
      <c r="H1555" s="27" t="s">
        <v>1172</v>
      </c>
      <c r="I1555" s="136" t="s">
        <v>21299</v>
      </c>
      <c r="J1555" s="405" t="s">
        <v>395</v>
      </c>
      <c r="L1555" s="2" t="s">
        <v>2837</v>
      </c>
      <c r="R1555" s="33" t="s">
        <v>10991</v>
      </c>
      <c r="S1555" s="33"/>
      <c r="T1555" s="33" t="s">
        <v>10991</v>
      </c>
      <c r="U1555" s="33"/>
      <c r="V1555" s="77">
        <v>315</v>
      </c>
      <c r="W1555" s="272">
        <v>230</v>
      </c>
      <c r="X1555" s="342" t="s">
        <v>2730</v>
      </c>
      <c r="Y1555" s="105"/>
      <c r="Z1555" s="105" t="s">
        <v>2680</v>
      </c>
      <c r="AA1555" s="105" t="s">
        <v>9747</v>
      </c>
      <c r="AB1555" s="105" t="s">
        <v>5776</v>
      </c>
      <c r="AF1555" s="31" t="s">
        <v>21146</v>
      </c>
    </row>
    <row r="1556" spans="1:32" ht="18" customHeight="1">
      <c r="A1556" s="350" t="s">
        <v>21330</v>
      </c>
      <c r="B1556" s="344" t="s">
        <v>21331</v>
      </c>
      <c r="C1556" s="315" t="s">
        <v>21332</v>
      </c>
      <c r="D1556" s="135">
        <v>0.5</v>
      </c>
      <c r="E1556" s="136" t="s">
        <v>21333</v>
      </c>
      <c r="F1556" s="27" t="s">
        <v>21334</v>
      </c>
      <c r="G1556" s="27" t="s">
        <v>21335</v>
      </c>
      <c r="H1556" s="27" t="s">
        <v>21336</v>
      </c>
      <c r="I1556" s="136"/>
      <c r="J1556" s="405" t="s">
        <v>21337</v>
      </c>
      <c r="L1556" s="2" t="s">
        <v>21338</v>
      </c>
      <c r="R1556" s="33" t="s">
        <v>10991</v>
      </c>
      <c r="S1556" s="33"/>
      <c r="T1556" s="33" t="s">
        <v>10991</v>
      </c>
      <c r="U1556" s="33"/>
      <c r="V1556" s="77">
        <v>460</v>
      </c>
      <c r="W1556" s="272">
        <v>320</v>
      </c>
      <c r="X1556" s="342" t="s">
        <v>3911</v>
      </c>
      <c r="Y1556" s="105"/>
      <c r="Z1556" s="105" t="s">
        <v>2680</v>
      </c>
      <c r="AA1556" s="105"/>
      <c r="AB1556" s="105" t="s">
        <v>5776</v>
      </c>
      <c r="AF1556" s="31" t="s">
        <v>21339</v>
      </c>
    </row>
    <row r="1557" spans="1:32" ht="18" customHeight="1">
      <c r="A1557" s="350" t="s">
        <v>22438</v>
      </c>
      <c r="B1557" s="344" t="s">
        <v>22439</v>
      </c>
      <c r="C1557" s="315" t="s">
        <v>22440</v>
      </c>
      <c r="D1557" s="135">
        <v>0.6</v>
      </c>
      <c r="E1557" s="136" t="s">
        <v>22441</v>
      </c>
      <c r="F1557" s="27" t="s">
        <v>22442</v>
      </c>
      <c r="G1557" s="27" t="s">
        <v>22443</v>
      </c>
      <c r="H1557" s="27" t="s">
        <v>22443</v>
      </c>
      <c r="I1557" s="136"/>
      <c r="J1557" s="405" t="s">
        <v>22444</v>
      </c>
      <c r="L1557" s="2" t="s">
        <v>22445</v>
      </c>
      <c r="R1557" s="33" t="s">
        <v>10991</v>
      </c>
      <c r="S1557" s="33"/>
      <c r="T1557" s="33" t="s">
        <v>10991</v>
      </c>
      <c r="U1557" s="33"/>
      <c r="V1557" s="77">
        <v>460</v>
      </c>
      <c r="W1557" s="272">
        <v>320</v>
      </c>
      <c r="X1557" s="342" t="s">
        <v>1447</v>
      </c>
      <c r="Y1557" s="105"/>
      <c r="Z1557" s="105" t="s">
        <v>2680</v>
      </c>
      <c r="AA1557" s="105"/>
      <c r="AB1557" s="105" t="s">
        <v>5776</v>
      </c>
      <c r="AF1557" s="31" t="s">
        <v>22446</v>
      </c>
    </row>
    <row r="1558" spans="1:32" ht="18" customHeight="1">
      <c r="A1558" s="350" t="s">
        <v>23635</v>
      </c>
      <c r="B1558" s="344" t="s">
        <v>23688</v>
      </c>
      <c r="C1558" s="315" t="s">
        <v>23636</v>
      </c>
      <c r="D1558" s="135">
        <v>0.6</v>
      </c>
      <c r="E1558" s="136" t="s">
        <v>23637</v>
      </c>
      <c r="F1558" s="27" t="s">
        <v>23638</v>
      </c>
      <c r="G1558" s="27" t="s">
        <v>23639</v>
      </c>
      <c r="H1558" s="27" t="s">
        <v>23639</v>
      </c>
      <c r="I1558" s="136" t="s">
        <v>24730</v>
      </c>
      <c r="J1558" s="405" t="s">
        <v>395</v>
      </c>
      <c r="L1558" s="2" t="s">
        <v>3886</v>
      </c>
      <c r="R1558" s="33" t="s">
        <v>10991</v>
      </c>
      <c r="S1558" s="33"/>
      <c r="T1558" s="33" t="s">
        <v>10991</v>
      </c>
      <c r="U1558" s="33"/>
      <c r="V1558" s="77">
        <v>485</v>
      </c>
      <c r="W1558" s="272">
        <v>300</v>
      </c>
      <c r="X1558" s="342" t="s">
        <v>3087</v>
      </c>
      <c r="Y1558" s="105"/>
      <c r="Z1558" s="105" t="s">
        <v>2680</v>
      </c>
      <c r="AA1558" s="105"/>
      <c r="AB1558" s="105" t="s">
        <v>5776</v>
      </c>
      <c r="AF1558" s="31" t="s">
        <v>23640</v>
      </c>
    </row>
    <row r="1559" spans="1:32" ht="18" customHeight="1">
      <c r="A1559" s="350" t="s">
        <v>23641</v>
      </c>
      <c r="B1559" s="344" t="s">
        <v>23689</v>
      </c>
      <c r="C1559" s="315" t="s">
        <v>23642</v>
      </c>
      <c r="D1559" s="135">
        <v>0.6</v>
      </c>
      <c r="E1559" s="136" t="s">
        <v>23643</v>
      </c>
      <c r="F1559" s="27" t="s">
        <v>23644</v>
      </c>
      <c r="G1559" s="27" t="s">
        <v>23645</v>
      </c>
      <c r="H1559" s="27" t="s">
        <v>23645</v>
      </c>
      <c r="I1559" s="136"/>
      <c r="J1559" s="405" t="s">
        <v>395</v>
      </c>
      <c r="L1559" s="2" t="s">
        <v>23646</v>
      </c>
      <c r="R1559" s="33" t="s">
        <v>10991</v>
      </c>
      <c r="S1559" s="33"/>
      <c r="T1559" s="33" t="s">
        <v>10991</v>
      </c>
      <c r="U1559" s="33"/>
      <c r="V1559" s="77">
        <v>485</v>
      </c>
      <c r="W1559" s="272">
        <v>300</v>
      </c>
      <c r="X1559" s="342" t="s">
        <v>1447</v>
      </c>
      <c r="Y1559" s="105"/>
      <c r="Z1559" s="105" t="s">
        <v>2680</v>
      </c>
      <c r="AA1559" s="105"/>
      <c r="AB1559" s="105" t="s">
        <v>5776</v>
      </c>
      <c r="AF1559" s="31" t="s">
        <v>23647</v>
      </c>
    </row>
    <row r="1560" spans="1:32" ht="18" customHeight="1">
      <c r="A1560" s="350" t="s">
        <v>23683</v>
      </c>
      <c r="B1560" s="344" t="s">
        <v>23684</v>
      </c>
      <c r="C1560" s="315" t="s">
        <v>3056</v>
      </c>
      <c r="D1560" s="135">
        <v>0.6</v>
      </c>
      <c r="E1560" s="136" t="s">
        <v>118</v>
      </c>
      <c r="F1560" s="27" t="s">
        <v>1171</v>
      </c>
      <c r="G1560" s="27" t="s">
        <v>1172</v>
      </c>
      <c r="H1560" s="27" t="s">
        <v>1172</v>
      </c>
      <c r="I1560" s="136" t="s">
        <v>24731</v>
      </c>
      <c r="J1560" s="405" t="s">
        <v>395</v>
      </c>
      <c r="L1560" s="2" t="s">
        <v>2837</v>
      </c>
      <c r="R1560" s="33" t="s">
        <v>10991</v>
      </c>
      <c r="S1560" s="33"/>
      <c r="T1560" s="33" t="s">
        <v>10991</v>
      </c>
      <c r="U1560" s="33"/>
      <c r="V1560" s="77">
        <v>485</v>
      </c>
      <c r="W1560" s="272">
        <v>300</v>
      </c>
      <c r="X1560" s="342" t="s">
        <v>1447</v>
      </c>
      <c r="Y1560" s="105"/>
      <c r="Z1560" s="105" t="s">
        <v>2680</v>
      </c>
      <c r="AA1560" s="105"/>
      <c r="AB1560" s="105" t="s">
        <v>5776</v>
      </c>
      <c r="AF1560" s="31" t="s">
        <v>23685</v>
      </c>
    </row>
    <row r="1561" spans="1:32" ht="18" customHeight="1">
      <c r="A1561" s="350" t="s">
        <v>23686</v>
      </c>
      <c r="B1561" s="344" t="s">
        <v>23687</v>
      </c>
      <c r="C1561" s="315" t="s">
        <v>3056</v>
      </c>
      <c r="D1561" s="135">
        <v>0.6</v>
      </c>
      <c r="E1561" s="136" t="s">
        <v>118</v>
      </c>
      <c r="F1561" s="27" t="s">
        <v>1171</v>
      </c>
      <c r="G1561" s="27" t="s">
        <v>1172</v>
      </c>
      <c r="H1561" s="27" t="s">
        <v>1172</v>
      </c>
      <c r="I1561" s="136" t="s">
        <v>24731</v>
      </c>
      <c r="J1561" s="405" t="s">
        <v>395</v>
      </c>
      <c r="L1561" s="2" t="s">
        <v>2837</v>
      </c>
      <c r="R1561" s="33" t="s">
        <v>10991</v>
      </c>
      <c r="S1561" s="33"/>
      <c r="T1561" s="33" t="s">
        <v>10991</v>
      </c>
      <c r="U1561" s="33"/>
      <c r="V1561" s="77">
        <v>485</v>
      </c>
      <c r="W1561" s="272">
        <v>300</v>
      </c>
      <c r="X1561" s="342" t="s">
        <v>1447</v>
      </c>
      <c r="Y1561" s="105"/>
      <c r="Z1561" s="105" t="s">
        <v>2680</v>
      </c>
      <c r="AA1561" s="105"/>
      <c r="AB1561" s="105" t="s">
        <v>5776</v>
      </c>
      <c r="AF1561" s="31" t="s">
        <v>23685</v>
      </c>
    </row>
    <row r="1562" spans="1:32" ht="18" customHeight="1">
      <c r="A1562" s="350" t="s">
        <v>23727</v>
      </c>
      <c r="B1562" s="344" t="s">
        <v>23728</v>
      </c>
      <c r="C1562" s="315" t="s">
        <v>23729</v>
      </c>
      <c r="D1562" s="135">
        <v>1</v>
      </c>
      <c r="E1562" s="136" t="s">
        <v>23730</v>
      </c>
      <c r="F1562" s="27" t="s">
        <v>23731</v>
      </c>
      <c r="G1562" s="27" t="s">
        <v>23732</v>
      </c>
      <c r="H1562" s="27" t="s">
        <v>23732</v>
      </c>
      <c r="I1562" s="136"/>
      <c r="J1562" s="405" t="s">
        <v>395</v>
      </c>
      <c r="L1562" s="2" t="s">
        <v>23733</v>
      </c>
      <c r="R1562" s="33" t="s">
        <v>10991</v>
      </c>
      <c r="S1562" s="33"/>
      <c r="T1562" s="33" t="s">
        <v>10991</v>
      </c>
      <c r="U1562" s="33"/>
      <c r="V1562" s="77">
        <v>460</v>
      </c>
      <c r="W1562" s="272">
        <v>340</v>
      </c>
      <c r="X1562" s="342" t="s">
        <v>3911</v>
      </c>
      <c r="Y1562" s="105" t="s">
        <v>23734</v>
      </c>
      <c r="Z1562" s="105" t="s">
        <v>23739</v>
      </c>
      <c r="AA1562" s="105" t="s">
        <v>23735</v>
      </c>
      <c r="AB1562" s="105" t="s">
        <v>23736</v>
      </c>
      <c r="AC1562" s="105" t="s">
        <v>23737</v>
      </c>
      <c r="AF1562" s="31" t="s">
        <v>23738</v>
      </c>
    </row>
    <row r="1563" spans="1:32" ht="18" customHeight="1">
      <c r="A1563" s="350" t="s">
        <v>24063</v>
      </c>
      <c r="B1563" s="344" t="s">
        <v>24064</v>
      </c>
      <c r="C1563" s="315" t="s">
        <v>24066</v>
      </c>
      <c r="D1563" s="135">
        <v>0.8</v>
      </c>
      <c r="E1563" s="136" t="s">
        <v>24067</v>
      </c>
      <c r="F1563" s="27" t="s">
        <v>24065</v>
      </c>
      <c r="G1563" s="27" t="s">
        <v>24068</v>
      </c>
      <c r="H1563" s="27" t="s">
        <v>24068</v>
      </c>
      <c r="I1563" s="136" t="s">
        <v>24732</v>
      </c>
      <c r="J1563" s="405" t="s">
        <v>395</v>
      </c>
      <c r="L1563" s="2" t="s">
        <v>24069</v>
      </c>
      <c r="R1563" s="33" t="s">
        <v>10991</v>
      </c>
      <c r="S1563" s="33"/>
      <c r="T1563" s="33" t="s">
        <v>10991</v>
      </c>
      <c r="U1563" s="33"/>
      <c r="V1563" s="77">
        <v>460</v>
      </c>
      <c r="W1563" s="272">
        <v>320</v>
      </c>
      <c r="X1563" s="342" t="s">
        <v>1447</v>
      </c>
      <c r="Y1563" s="105"/>
      <c r="Z1563" s="105" t="s">
        <v>2680</v>
      </c>
      <c r="AA1563" s="105"/>
      <c r="AB1563" s="105" t="s">
        <v>4985</v>
      </c>
      <c r="AF1563" s="31" t="s">
        <v>24070</v>
      </c>
    </row>
    <row r="1564" spans="1:32" ht="18" customHeight="1">
      <c r="A1564" s="350" t="s">
        <v>24096</v>
      </c>
      <c r="B1564" s="344" t="s">
        <v>24106</v>
      </c>
      <c r="C1564" s="315" t="s">
        <v>24097</v>
      </c>
      <c r="D1564" s="135">
        <v>0.8</v>
      </c>
      <c r="E1564" s="136" t="s">
        <v>24098</v>
      </c>
      <c r="F1564" s="27" t="s">
        <v>24099</v>
      </c>
      <c r="G1564" s="27" t="s">
        <v>24100</v>
      </c>
      <c r="H1564" s="27" t="s">
        <v>24100</v>
      </c>
      <c r="I1564" s="136"/>
      <c r="J1564" s="405" t="s">
        <v>395</v>
      </c>
      <c r="L1564" s="2" t="s">
        <v>24101</v>
      </c>
      <c r="R1564" s="33" t="s">
        <v>10991</v>
      </c>
      <c r="S1564" s="33"/>
      <c r="T1564" s="33" t="s">
        <v>10991</v>
      </c>
      <c r="U1564" s="33"/>
      <c r="V1564" s="77">
        <v>485</v>
      </c>
      <c r="W1564" s="272">
        <v>300</v>
      </c>
      <c r="X1564" s="342" t="s">
        <v>1447</v>
      </c>
      <c r="Y1564" s="105"/>
      <c r="Z1564" s="105" t="s">
        <v>2680</v>
      </c>
      <c r="AA1564" s="105"/>
      <c r="AB1564" s="105" t="s">
        <v>4985</v>
      </c>
      <c r="AF1564" s="31" t="s">
        <v>24102</v>
      </c>
    </row>
    <row r="1565" spans="1:32" ht="18" customHeight="1">
      <c r="A1565" s="350" t="s">
        <v>24103</v>
      </c>
      <c r="B1565" s="344" t="s">
        <v>24104</v>
      </c>
      <c r="C1565" s="315" t="s">
        <v>24105</v>
      </c>
      <c r="D1565" s="135">
        <v>0.8</v>
      </c>
      <c r="E1565" s="136" t="s">
        <v>24098</v>
      </c>
      <c r="F1565" s="27" t="s">
        <v>24099</v>
      </c>
      <c r="G1565" s="27" t="s">
        <v>24100</v>
      </c>
      <c r="H1565" s="27" t="s">
        <v>24100</v>
      </c>
      <c r="I1565" s="136"/>
      <c r="J1565" s="405" t="s">
        <v>395</v>
      </c>
      <c r="L1565" s="2" t="s">
        <v>1596</v>
      </c>
      <c r="R1565" s="33" t="s">
        <v>10991</v>
      </c>
      <c r="S1565" s="33"/>
      <c r="T1565" s="33" t="s">
        <v>10991</v>
      </c>
      <c r="U1565" s="33"/>
      <c r="V1565" s="77">
        <v>485</v>
      </c>
      <c r="W1565" s="272">
        <v>300</v>
      </c>
      <c r="X1565" s="342" t="s">
        <v>1447</v>
      </c>
      <c r="Y1565" s="105"/>
      <c r="Z1565" s="105" t="s">
        <v>2680</v>
      </c>
      <c r="AA1565" s="105"/>
      <c r="AB1565" s="105" t="s">
        <v>4985</v>
      </c>
      <c r="AF1565" s="31" t="s">
        <v>24102</v>
      </c>
    </row>
    <row r="1566" spans="1:32" ht="18" customHeight="1">
      <c r="A1566" s="350" t="s">
        <v>24335</v>
      </c>
      <c r="B1566" s="344" t="s">
        <v>24336</v>
      </c>
      <c r="C1566" s="315" t="s">
        <v>24337</v>
      </c>
      <c r="D1566" s="135">
        <v>0.6</v>
      </c>
      <c r="E1566" s="136" t="s">
        <v>24338</v>
      </c>
      <c r="F1566" s="27" t="s">
        <v>24339</v>
      </c>
      <c r="G1566" s="27" t="s">
        <v>24340</v>
      </c>
      <c r="H1566" s="27" t="s">
        <v>24340</v>
      </c>
      <c r="I1566" s="136" t="s">
        <v>3511</v>
      </c>
      <c r="J1566" s="405" t="s">
        <v>395</v>
      </c>
      <c r="L1566" s="2" t="s">
        <v>3886</v>
      </c>
      <c r="R1566" s="33" t="s">
        <v>10991</v>
      </c>
      <c r="S1566" s="33"/>
      <c r="T1566" s="33" t="s">
        <v>10991</v>
      </c>
      <c r="U1566" s="33"/>
      <c r="V1566" s="77">
        <v>485</v>
      </c>
      <c r="W1566" s="272">
        <v>300</v>
      </c>
      <c r="X1566" s="342" t="s">
        <v>1447</v>
      </c>
      <c r="Y1566" s="105" t="s">
        <v>10040</v>
      </c>
      <c r="Z1566" s="105" t="s">
        <v>12989</v>
      </c>
      <c r="AA1566" s="105" t="s">
        <v>2680</v>
      </c>
      <c r="AB1566" s="105" t="s">
        <v>4985</v>
      </c>
      <c r="AF1566" s="31" t="s">
        <v>24341</v>
      </c>
    </row>
    <row r="1567" spans="1:32" ht="18" customHeight="1">
      <c r="A1567" s="350" t="s">
        <v>24468</v>
      </c>
      <c r="B1567" s="344" t="s">
        <v>24469</v>
      </c>
      <c r="C1567" s="315" t="s">
        <v>2146</v>
      </c>
      <c r="D1567" s="135">
        <v>0.6</v>
      </c>
      <c r="E1567" s="136" t="s">
        <v>1</v>
      </c>
      <c r="F1567" s="27" t="s">
        <v>1171</v>
      </c>
      <c r="G1567" s="27" t="s">
        <v>1172</v>
      </c>
      <c r="H1567" s="27" t="s">
        <v>1172</v>
      </c>
      <c r="I1567" s="136" t="s">
        <v>3511</v>
      </c>
      <c r="J1567" s="405" t="s">
        <v>395</v>
      </c>
      <c r="L1567" s="2" t="s">
        <v>2837</v>
      </c>
      <c r="R1567" s="33" t="s">
        <v>10991</v>
      </c>
      <c r="S1567" s="33"/>
      <c r="T1567" s="33" t="s">
        <v>10991</v>
      </c>
      <c r="U1567" s="33"/>
      <c r="V1567" s="77">
        <v>485</v>
      </c>
      <c r="W1567" s="272">
        <v>300</v>
      </c>
      <c r="X1567" s="342" t="s">
        <v>1447</v>
      </c>
      <c r="Y1567" s="105"/>
      <c r="Z1567" s="105" t="s">
        <v>2680</v>
      </c>
      <c r="AA1567" s="105"/>
      <c r="AB1567" s="105" t="s">
        <v>4985</v>
      </c>
      <c r="AF1567" s="31" t="s">
        <v>24470</v>
      </c>
    </row>
    <row r="1568" spans="1:32" ht="18" customHeight="1">
      <c r="A1568" s="350" t="s">
        <v>24818</v>
      </c>
      <c r="B1568" s="344" t="s">
        <v>24819</v>
      </c>
      <c r="C1568" s="315" t="s">
        <v>2032</v>
      </c>
      <c r="D1568" s="135">
        <v>0.8</v>
      </c>
      <c r="E1568" s="136" t="s">
        <v>6582</v>
      </c>
      <c r="F1568" s="27" t="s">
        <v>1171</v>
      </c>
      <c r="G1568" s="27" t="s">
        <v>1172</v>
      </c>
      <c r="H1568" s="27" t="s">
        <v>1172</v>
      </c>
      <c r="I1568" s="136" t="s">
        <v>2343</v>
      </c>
      <c r="J1568" s="405" t="s">
        <v>395</v>
      </c>
      <c r="L1568" s="2" t="s">
        <v>1596</v>
      </c>
      <c r="R1568" s="33" t="s">
        <v>10991</v>
      </c>
      <c r="S1568" s="33"/>
      <c r="T1568" s="33" t="s">
        <v>10991</v>
      </c>
      <c r="U1568" s="33"/>
      <c r="V1568" s="77">
        <v>485</v>
      </c>
      <c r="W1568" s="272">
        <v>300</v>
      </c>
      <c r="X1568" s="342" t="s">
        <v>1447</v>
      </c>
      <c r="Y1568" s="105"/>
      <c r="Z1568" s="105" t="s">
        <v>2680</v>
      </c>
      <c r="AA1568" s="105"/>
      <c r="AB1568" s="105" t="s">
        <v>4985</v>
      </c>
      <c r="AF1568" s="31" t="s">
        <v>24820</v>
      </c>
    </row>
    <row r="1569" spans="1:32" ht="18" customHeight="1">
      <c r="A1569" s="350" t="s">
        <v>24798</v>
      </c>
      <c r="B1569" s="344" t="s">
        <v>24799</v>
      </c>
      <c r="C1569" s="315" t="s">
        <v>24800</v>
      </c>
      <c r="D1569" s="135">
        <v>1</v>
      </c>
      <c r="E1569" s="136" t="s">
        <v>3972</v>
      </c>
      <c r="F1569" s="27" t="s">
        <v>24801</v>
      </c>
      <c r="G1569" s="27" t="s">
        <v>24802</v>
      </c>
      <c r="H1569" s="27" t="s">
        <v>24802</v>
      </c>
      <c r="I1569" s="136" t="s">
        <v>2343</v>
      </c>
      <c r="J1569" s="405" t="s">
        <v>24803</v>
      </c>
      <c r="L1569" s="2" t="s">
        <v>3886</v>
      </c>
      <c r="R1569" s="33" t="s">
        <v>10991</v>
      </c>
      <c r="S1569" s="33"/>
      <c r="T1569" s="33" t="s">
        <v>10991</v>
      </c>
      <c r="U1569" s="33"/>
      <c r="V1569" s="77">
        <v>485</v>
      </c>
      <c r="W1569" s="272">
        <v>300</v>
      </c>
      <c r="X1569" s="342" t="s">
        <v>5477</v>
      </c>
      <c r="Y1569" s="105"/>
      <c r="Z1569" s="105" t="s">
        <v>24804</v>
      </c>
      <c r="AA1569" s="105"/>
      <c r="AB1569" s="105" t="s">
        <v>24805</v>
      </c>
      <c r="AF1569" s="31" t="s">
        <v>24806</v>
      </c>
    </row>
    <row r="1570" spans="1:32" ht="18" customHeight="1">
      <c r="A1570" s="350" t="s">
        <v>24722</v>
      </c>
      <c r="B1570" s="344" t="s">
        <v>24733</v>
      </c>
      <c r="C1570" s="315" t="s">
        <v>24723</v>
      </c>
      <c r="D1570" s="135">
        <v>0.8</v>
      </c>
      <c r="E1570" s="136" t="s">
        <v>24724</v>
      </c>
      <c r="F1570" s="27" t="s">
        <v>24725</v>
      </c>
      <c r="G1570" s="27" t="s">
        <v>24726</v>
      </c>
      <c r="H1570" s="27" t="s">
        <v>24727</v>
      </c>
      <c r="I1570" s="136" t="s">
        <v>24839</v>
      </c>
      <c r="J1570" s="405" t="s">
        <v>395</v>
      </c>
      <c r="L1570" s="2" t="s">
        <v>2837</v>
      </c>
      <c r="R1570" s="33" t="s">
        <v>10991</v>
      </c>
      <c r="S1570" s="33"/>
      <c r="T1570" s="33" t="s">
        <v>10991</v>
      </c>
      <c r="U1570" s="33"/>
      <c r="V1570" s="77">
        <v>485</v>
      </c>
      <c r="W1570" s="272">
        <v>315</v>
      </c>
      <c r="X1570" s="342" t="s">
        <v>24728</v>
      </c>
      <c r="Y1570" s="105"/>
      <c r="Z1570" s="105" t="s">
        <v>2680</v>
      </c>
      <c r="AA1570" s="105"/>
      <c r="AB1570" s="105" t="s">
        <v>4985</v>
      </c>
      <c r="AF1570" s="31" t="s">
        <v>24729</v>
      </c>
    </row>
    <row r="1571" spans="1:32" ht="18" customHeight="1">
      <c r="A1571" s="350" t="s">
        <v>25306</v>
      </c>
      <c r="B1571" s="344" t="s">
        <v>25307</v>
      </c>
      <c r="C1571" s="315" t="s">
        <v>25308</v>
      </c>
      <c r="D1571" s="135">
        <v>0.8</v>
      </c>
      <c r="E1571" s="136" t="s">
        <v>25309</v>
      </c>
      <c r="F1571" s="27" t="s">
        <v>25310</v>
      </c>
      <c r="G1571" s="27" t="s">
        <v>25311</v>
      </c>
      <c r="H1571" s="27" t="s">
        <v>25311</v>
      </c>
      <c r="I1571" s="136"/>
      <c r="J1571" s="405" t="s">
        <v>395</v>
      </c>
      <c r="L1571" s="2" t="s">
        <v>1596</v>
      </c>
      <c r="R1571" s="33" t="s">
        <v>10991</v>
      </c>
      <c r="S1571" s="33"/>
      <c r="T1571" s="33" t="s">
        <v>10991</v>
      </c>
      <c r="U1571" s="33"/>
      <c r="V1571" s="77">
        <v>485</v>
      </c>
      <c r="W1571" s="272">
        <v>300</v>
      </c>
      <c r="X1571" s="342" t="s">
        <v>1447</v>
      </c>
      <c r="Y1571" s="105"/>
      <c r="Z1571" s="105" t="s">
        <v>2680</v>
      </c>
      <c r="AA1571" s="105"/>
      <c r="AB1571" s="105" t="s">
        <v>4985</v>
      </c>
      <c r="AF1571" s="31" t="s">
        <v>25312</v>
      </c>
    </row>
    <row r="1572" spans="1:32" ht="18" customHeight="1">
      <c r="A1572" s="350" t="s">
        <v>25358</v>
      </c>
      <c r="B1572" s="344" t="s">
        <v>25359</v>
      </c>
      <c r="C1572" s="315" t="s">
        <v>2032</v>
      </c>
      <c r="D1572" s="135">
        <v>0.8</v>
      </c>
      <c r="E1572" s="136" t="s">
        <v>6582</v>
      </c>
      <c r="F1572" s="27" t="s">
        <v>1171</v>
      </c>
      <c r="G1572" s="27" t="s">
        <v>1172</v>
      </c>
      <c r="H1572" s="27" t="s">
        <v>1172</v>
      </c>
      <c r="I1572" s="136" t="s">
        <v>10172</v>
      </c>
      <c r="J1572" s="405" t="s">
        <v>395</v>
      </c>
      <c r="L1572" s="2" t="s">
        <v>1596</v>
      </c>
      <c r="R1572" s="33" t="s">
        <v>10991</v>
      </c>
      <c r="S1572" s="33"/>
      <c r="T1572" s="33" t="s">
        <v>10991</v>
      </c>
      <c r="U1572" s="33"/>
      <c r="V1572" s="77">
        <v>460</v>
      </c>
      <c r="W1572" s="272">
        <v>320</v>
      </c>
      <c r="X1572" s="342" t="s">
        <v>25360</v>
      </c>
      <c r="Y1572" s="105"/>
      <c r="Z1572" s="105" t="s">
        <v>2680</v>
      </c>
      <c r="AA1572" s="105"/>
      <c r="AB1572" s="105" t="s">
        <v>4985</v>
      </c>
      <c r="AF1572" s="31" t="s">
        <v>25361</v>
      </c>
    </row>
    <row r="1573" spans="1:32" ht="18" customHeight="1">
      <c r="A1573" s="350" t="s">
        <v>25481</v>
      </c>
      <c r="B1573" s="344" t="s">
        <v>25482</v>
      </c>
      <c r="C1573" s="315" t="s">
        <v>2032</v>
      </c>
      <c r="D1573" s="135">
        <v>0.8</v>
      </c>
      <c r="E1573" s="136" t="s">
        <v>6582</v>
      </c>
      <c r="F1573" s="27" t="s">
        <v>1171</v>
      </c>
      <c r="G1573" s="27" t="s">
        <v>1172</v>
      </c>
      <c r="H1573" s="27" t="s">
        <v>1172</v>
      </c>
      <c r="I1573" s="136"/>
      <c r="J1573" s="405" t="s">
        <v>395</v>
      </c>
      <c r="L1573" s="2" t="s">
        <v>1596</v>
      </c>
      <c r="R1573" s="33" t="s">
        <v>10991</v>
      </c>
      <c r="S1573" s="33"/>
      <c r="T1573" s="33" t="s">
        <v>10991</v>
      </c>
      <c r="U1573" s="33"/>
      <c r="V1573" s="77">
        <v>485</v>
      </c>
      <c r="W1573" s="272">
        <v>300</v>
      </c>
      <c r="X1573" s="342" t="s">
        <v>24997</v>
      </c>
      <c r="Y1573" s="105"/>
      <c r="Z1573" s="105" t="s">
        <v>2680</v>
      </c>
      <c r="AA1573" s="105" t="s">
        <v>12585</v>
      </c>
      <c r="AB1573" s="105" t="s">
        <v>10040</v>
      </c>
      <c r="AC1573" s="105" t="s">
        <v>4985</v>
      </c>
      <c r="AF1573" s="31" t="s">
        <v>25483</v>
      </c>
    </row>
    <row r="1574" spans="1:32" ht="18" customHeight="1">
      <c r="A1574" s="350" t="s">
        <v>25915</v>
      </c>
      <c r="B1574" s="344" t="s">
        <v>25916</v>
      </c>
      <c r="C1574" s="315" t="s">
        <v>25917</v>
      </c>
      <c r="D1574" s="135">
        <v>0.5</v>
      </c>
      <c r="E1574" s="136" t="s">
        <v>25918</v>
      </c>
      <c r="F1574" s="27" t="s">
        <v>25919</v>
      </c>
      <c r="G1574" s="27" t="s">
        <v>25920</v>
      </c>
      <c r="H1574" s="27" t="s">
        <v>25920</v>
      </c>
      <c r="I1574" s="136" t="s">
        <v>1547</v>
      </c>
      <c r="J1574" s="405" t="s">
        <v>395</v>
      </c>
      <c r="L1574" s="2" t="s">
        <v>1499</v>
      </c>
      <c r="R1574" s="33" t="s">
        <v>10991</v>
      </c>
      <c r="S1574" s="33"/>
      <c r="T1574" s="33" t="s">
        <v>10991</v>
      </c>
      <c r="U1574" s="33"/>
      <c r="V1574" s="77">
        <v>395</v>
      </c>
      <c r="W1574" s="272">
        <v>315</v>
      </c>
      <c r="X1574" s="342" t="s">
        <v>24997</v>
      </c>
      <c r="Y1574" s="105"/>
      <c r="Z1574" s="105" t="s">
        <v>2680</v>
      </c>
      <c r="AA1574" s="105"/>
      <c r="AB1574" s="105" t="s">
        <v>4985</v>
      </c>
      <c r="AF1574" s="31" t="s">
        <v>25921</v>
      </c>
    </row>
    <row r="1575" spans="1:32" ht="18" customHeight="1">
      <c r="A1575" s="350" t="s">
        <v>26000</v>
      </c>
      <c r="B1575" s="344" t="s">
        <v>26001</v>
      </c>
      <c r="C1575" s="315" t="s">
        <v>26002</v>
      </c>
      <c r="D1575" s="135">
        <v>0.5</v>
      </c>
      <c r="E1575" s="136" t="s">
        <v>26003</v>
      </c>
      <c r="F1575" s="27" t="s">
        <v>26004</v>
      </c>
      <c r="G1575" s="27" t="s">
        <v>26005</v>
      </c>
      <c r="H1575" s="27" t="s">
        <v>26005</v>
      </c>
      <c r="I1575" s="136"/>
      <c r="J1575" s="405" t="s">
        <v>395</v>
      </c>
      <c r="L1575" s="2" t="s">
        <v>596</v>
      </c>
      <c r="R1575" s="33" t="s">
        <v>10991</v>
      </c>
      <c r="S1575" s="33"/>
      <c r="T1575" s="33" t="s">
        <v>10991</v>
      </c>
      <c r="U1575" s="33"/>
      <c r="V1575" s="77">
        <v>316</v>
      </c>
      <c r="W1575" s="272">
        <v>245</v>
      </c>
      <c r="X1575" s="342" t="s">
        <v>24997</v>
      </c>
      <c r="Y1575" s="105"/>
      <c r="Z1575" s="105" t="s">
        <v>2680</v>
      </c>
      <c r="AA1575" s="105"/>
      <c r="AB1575" s="105" t="s">
        <v>4985</v>
      </c>
      <c r="AF1575" s="31" t="s">
        <v>26006</v>
      </c>
    </row>
    <row r="1576" spans="1:32" ht="18" customHeight="1">
      <c r="A1576" s="350" t="s">
        <v>26007</v>
      </c>
      <c r="B1576" s="344" t="s">
        <v>26008</v>
      </c>
      <c r="C1576" s="315" t="s">
        <v>26002</v>
      </c>
      <c r="D1576" s="135">
        <v>0.5</v>
      </c>
      <c r="E1576" s="136" t="s">
        <v>26009</v>
      </c>
      <c r="F1576" s="27" t="s">
        <v>26004</v>
      </c>
      <c r="G1576" s="27" t="s">
        <v>26005</v>
      </c>
      <c r="H1576" s="27" t="s">
        <v>26005</v>
      </c>
      <c r="I1576" s="136"/>
      <c r="J1576" s="405" t="s">
        <v>395</v>
      </c>
      <c r="L1576" s="2" t="s">
        <v>1596</v>
      </c>
      <c r="R1576" s="33" t="s">
        <v>10991</v>
      </c>
      <c r="S1576" s="33"/>
      <c r="T1576" s="33" t="s">
        <v>10991</v>
      </c>
      <c r="U1576" s="33"/>
      <c r="V1576" s="77">
        <v>315</v>
      </c>
      <c r="W1576" s="272">
        <v>230</v>
      </c>
      <c r="X1576" s="342" t="s">
        <v>24997</v>
      </c>
      <c r="Y1576" s="105"/>
      <c r="Z1576" s="105" t="s">
        <v>2680</v>
      </c>
      <c r="AA1576" s="105"/>
      <c r="AB1576" s="105" t="s">
        <v>4985</v>
      </c>
      <c r="AF1576" s="31" t="s">
        <v>26006</v>
      </c>
    </row>
    <row r="1577" spans="1:32" ht="18" customHeight="1">
      <c r="A1577" s="350" t="s">
        <v>26433</v>
      </c>
      <c r="B1577" s="344" t="s">
        <v>26434</v>
      </c>
      <c r="C1577" s="315" t="s">
        <v>26435</v>
      </c>
      <c r="D1577" s="135">
        <v>0.8</v>
      </c>
      <c r="E1577" s="136" t="s">
        <v>26436</v>
      </c>
      <c r="F1577" s="27" t="s">
        <v>26437</v>
      </c>
      <c r="G1577" s="27" t="s">
        <v>26438</v>
      </c>
      <c r="H1577" s="27" t="s">
        <v>26438</v>
      </c>
      <c r="I1577" s="136"/>
      <c r="J1577" s="405" t="s">
        <v>395</v>
      </c>
      <c r="L1577" s="2" t="s">
        <v>1596</v>
      </c>
      <c r="R1577" s="33" t="s">
        <v>10991</v>
      </c>
      <c r="S1577" s="33"/>
      <c r="T1577" s="33" t="s">
        <v>10991</v>
      </c>
      <c r="U1577" s="33"/>
      <c r="V1577" s="77">
        <v>315</v>
      </c>
      <c r="W1577" s="272">
        <v>230</v>
      </c>
      <c r="X1577" s="342" t="s">
        <v>24997</v>
      </c>
      <c r="Y1577" s="105"/>
      <c r="Z1577" s="105" t="s">
        <v>2680</v>
      </c>
      <c r="AA1577" s="105" t="s">
        <v>8817</v>
      </c>
      <c r="AB1577" s="105" t="s">
        <v>4985</v>
      </c>
      <c r="AF1577" s="31" t="s">
        <v>26439</v>
      </c>
    </row>
    <row r="1578" spans="1:32" ht="18" customHeight="1">
      <c r="A1578" s="350" t="s">
        <v>26498</v>
      </c>
      <c r="B1578" s="344" t="s">
        <v>26499</v>
      </c>
      <c r="C1578" s="315" t="s">
        <v>26500</v>
      </c>
      <c r="D1578" s="135">
        <v>1</v>
      </c>
      <c r="E1578" s="136" t="s">
        <v>26501</v>
      </c>
      <c r="F1578" s="27" t="s">
        <v>26502</v>
      </c>
      <c r="G1578" s="27" t="s">
        <v>26503</v>
      </c>
      <c r="H1578" s="27" t="s">
        <v>26503</v>
      </c>
      <c r="I1578" s="136"/>
      <c r="J1578" s="405" t="s">
        <v>395</v>
      </c>
      <c r="L1578" s="2" t="s">
        <v>1596</v>
      </c>
      <c r="R1578" s="33" t="s">
        <v>10991</v>
      </c>
      <c r="S1578" s="33"/>
      <c r="T1578" s="33" t="s">
        <v>10991</v>
      </c>
      <c r="U1578" s="33"/>
      <c r="V1578" s="77">
        <v>485</v>
      </c>
      <c r="W1578" s="272">
        <v>300</v>
      </c>
      <c r="X1578" s="342" t="s">
        <v>24997</v>
      </c>
      <c r="Y1578" s="105"/>
      <c r="Z1578" s="105" t="s">
        <v>2680</v>
      </c>
      <c r="AA1578" s="105"/>
      <c r="AB1578" s="105" t="s">
        <v>4985</v>
      </c>
      <c r="AF1578" s="31" t="s">
        <v>26504</v>
      </c>
    </row>
    <row r="1579" spans="1:32" ht="18" customHeight="1">
      <c r="A1579" s="350" t="s">
        <v>26448</v>
      </c>
      <c r="B1579" s="344" t="s">
        <v>26449</v>
      </c>
      <c r="C1579" s="315" t="s">
        <v>26450</v>
      </c>
      <c r="D1579" s="135">
        <v>0.6</v>
      </c>
      <c r="E1579" s="136" t="s">
        <v>26451</v>
      </c>
      <c r="F1579" s="27" t="s">
        <v>26452</v>
      </c>
      <c r="G1579" s="27" t="s">
        <v>26453</v>
      </c>
      <c r="H1579" s="27" t="s">
        <v>26453</v>
      </c>
      <c r="I1579" s="136" t="s">
        <v>1672</v>
      </c>
      <c r="J1579" s="405" t="s">
        <v>395</v>
      </c>
      <c r="L1579" s="2" t="s">
        <v>1831</v>
      </c>
      <c r="R1579" s="33" t="s">
        <v>10991</v>
      </c>
      <c r="S1579" s="33"/>
      <c r="T1579" s="33" t="s">
        <v>10991</v>
      </c>
      <c r="U1579" s="33"/>
      <c r="V1579" s="77">
        <v>355</v>
      </c>
      <c r="W1579" s="272">
        <v>235</v>
      </c>
      <c r="X1579" s="342" t="s">
        <v>24997</v>
      </c>
      <c r="Y1579" s="105"/>
      <c r="Z1579" s="105" t="s">
        <v>2680</v>
      </c>
      <c r="AA1579" s="105"/>
      <c r="AB1579" s="105" t="s">
        <v>4985</v>
      </c>
      <c r="AF1579" s="31" t="s">
        <v>26454</v>
      </c>
    </row>
    <row r="1580" spans="1:32" ht="18" customHeight="1">
      <c r="A1580" s="350" t="s">
        <v>26649</v>
      </c>
      <c r="B1580" s="344" t="s">
        <v>26650</v>
      </c>
      <c r="C1580" s="315" t="s">
        <v>26651</v>
      </c>
      <c r="D1580" s="135">
        <v>0.5</v>
      </c>
      <c r="E1580" s="136" t="s">
        <v>26652</v>
      </c>
      <c r="F1580" s="27" t="s">
        <v>26653</v>
      </c>
      <c r="G1580" s="27" t="s">
        <v>26654</v>
      </c>
      <c r="H1580" s="27" t="s">
        <v>26654</v>
      </c>
      <c r="I1580" s="136"/>
      <c r="J1580" s="405" t="s">
        <v>26655</v>
      </c>
      <c r="L1580" s="2" t="s">
        <v>26656</v>
      </c>
      <c r="R1580" s="33" t="s">
        <v>10991</v>
      </c>
      <c r="S1580" s="33"/>
      <c r="T1580" s="33" t="s">
        <v>10991</v>
      </c>
      <c r="U1580" s="33"/>
      <c r="V1580" s="77">
        <v>315</v>
      </c>
      <c r="W1580" s="272">
        <v>230</v>
      </c>
      <c r="X1580" s="342" t="s">
        <v>24997</v>
      </c>
      <c r="Y1580" s="105"/>
      <c r="Z1580" s="105" t="s">
        <v>2680</v>
      </c>
      <c r="AA1580" s="105"/>
      <c r="AB1580" s="105" t="s">
        <v>4985</v>
      </c>
      <c r="AF1580" s="31" t="s">
        <v>26657</v>
      </c>
    </row>
    <row r="1581" spans="1:32" ht="18" customHeight="1">
      <c r="A1581" s="350" t="s">
        <v>26658</v>
      </c>
      <c r="B1581" s="344" t="s">
        <v>26659</v>
      </c>
      <c r="C1581" s="315" t="s">
        <v>1010</v>
      </c>
      <c r="D1581" s="135">
        <v>0.8</v>
      </c>
      <c r="E1581" s="136" t="s">
        <v>26660</v>
      </c>
      <c r="F1581" s="27" t="s">
        <v>26653</v>
      </c>
      <c r="G1581" s="27" t="s">
        <v>26654</v>
      </c>
      <c r="H1581" s="27" t="s">
        <v>26654</v>
      </c>
      <c r="I1581" s="136"/>
      <c r="J1581" s="405" t="s">
        <v>26655</v>
      </c>
      <c r="L1581" s="2" t="s">
        <v>26661</v>
      </c>
      <c r="R1581" s="33" t="s">
        <v>10991</v>
      </c>
      <c r="S1581" s="33"/>
      <c r="T1581" s="33" t="s">
        <v>10991</v>
      </c>
      <c r="U1581" s="33"/>
      <c r="V1581" s="77">
        <v>330</v>
      </c>
      <c r="W1581" s="272">
        <v>165</v>
      </c>
      <c r="X1581" s="342" t="s">
        <v>24997</v>
      </c>
      <c r="Y1581" s="105"/>
      <c r="Z1581" s="105" t="s">
        <v>2680</v>
      </c>
      <c r="AA1581" s="105"/>
      <c r="AB1581" s="105" t="s">
        <v>4985</v>
      </c>
      <c r="AF1581" s="31" t="s">
        <v>26657</v>
      </c>
    </row>
    <row r="1582" spans="1:32" ht="18" customHeight="1">
      <c r="A1582" s="350" t="s">
        <v>26707</v>
      </c>
      <c r="B1582" s="344" t="s">
        <v>26708</v>
      </c>
      <c r="C1582" s="315" t="s">
        <v>26709</v>
      </c>
      <c r="D1582" s="135">
        <v>0.5</v>
      </c>
      <c r="E1582" s="136" t="s">
        <v>26710</v>
      </c>
      <c r="F1582" s="27" t="s">
        <v>26711</v>
      </c>
      <c r="G1582" s="27" t="s">
        <v>26712</v>
      </c>
      <c r="H1582" s="27" t="s">
        <v>26712</v>
      </c>
      <c r="I1582" s="136"/>
      <c r="J1582" s="405" t="s">
        <v>395</v>
      </c>
      <c r="L1582" s="2" t="s">
        <v>26713</v>
      </c>
      <c r="R1582" s="33" t="s">
        <v>10991</v>
      </c>
      <c r="S1582" s="33"/>
      <c r="T1582" s="33" t="s">
        <v>10991</v>
      </c>
      <c r="U1582" s="33"/>
      <c r="V1582" s="77">
        <v>315</v>
      </c>
      <c r="W1582" s="272">
        <v>230</v>
      </c>
      <c r="X1582" s="342" t="s">
        <v>24997</v>
      </c>
      <c r="Y1582" s="105"/>
      <c r="Z1582" s="105" t="s">
        <v>2680</v>
      </c>
      <c r="AA1582" s="105"/>
      <c r="AB1582" s="105" t="s">
        <v>4985</v>
      </c>
      <c r="AF1582" s="31" t="s">
        <v>26714</v>
      </c>
    </row>
    <row r="1583" spans="1:32" ht="18" customHeight="1">
      <c r="A1583" s="350" t="s">
        <v>2494</v>
      </c>
      <c r="B1583" s="344" t="s">
        <v>12267</v>
      </c>
      <c r="C1583" s="305" t="s">
        <v>4799</v>
      </c>
      <c r="D1583" s="135">
        <v>0.5</v>
      </c>
      <c r="E1583" s="136" t="s">
        <v>3679</v>
      </c>
      <c r="F1583" s="27" t="s">
        <v>11224</v>
      </c>
      <c r="G1583" s="27" t="s">
        <v>9551</v>
      </c>
      <c r="H1583" s="27" t="s">
        <v>9551</v>
      </c>
      <c r="I1583" s="136" t="s">
        <v>323</v>
      </c>
      <c r="J1583" s="405" t="s">
        <v>26655</v>
      </c>
      <c r="L1583" s="2" t="s">
        <v>11667</v>
      </c>
      <c r="W1583" s="272" t="s">
        <v>1619</v>
      </c>
      <c r="X1583" s="342" t="s">
        <v>6893</v>
      </c>
      <c r="Y1583" s="717"/>
      <c r="Z1583" s="105"/>
      <c r="AA1583" s="105"/>
    </row>
    <row r="1584" spans="1:32" ht="18" customHeight="1">
      <c r="A1584" s="350" t="s">
        <v>125</v>
      </c>
      <c r="B1584" s="344" t="s">
        <v>4596</v>
      </c>
      <c r="C1584" s="305" t="s">
        <v>10396</v>
      </c>
      <c r="D1584" s="135">
        <v>0.5</v>
      </c>
      <c r="E1584" s="136" t="s">
        <v>9320</v>
      </c>
      <c r="F1584" s="27" t="s">
        <v>11224</v>
      </c>
      <c r="G1584" s="27" t="s">
        <v>9551</v>
      </c>
      <c r="H1584" s="27" t="s">
        <v>9551</v>
      </c>
      <c r="I1584" s="136" t="s">
        <v>4409</v>
      </c>
      <c r="J1584" s="405" t="s">
        <v>395</v>
      </c>
      <c r="L1584" s="2" t="s">
        <v>11667</v>
      </c>
      <c r="W1584" s="272" t="s">
        <v>10628</v>
      </c>
      <c r="X1584" s="342" t="s">
        <v>6893</v>
      </c>
      <c r="Y1584" s="711"/>
      <c r="Z1584" s="105"/>
      <c r="AA1584" s="105"/>
    </row>
    <row r="1585" spans="1:32" ht="18" customHeight="1">
      <c r="A1585" s="351" t="s">
        <v>2874</v>
      </c>
      <c r="B1585" s="344" t="s">
        <v>4597</v>
      </c>
      <c r="C1585" s="305" t="s">
        <v>7769</v>
      </c>
      <c r="D1585" s="135">
        <v>0.3</v>
      </c>
      <c r="E1585" s="136" t="s">
        <v>4801</v>
      </c>
      <c r="F1585" s="27" t="s">
        <v>11224</v>
      </c>
      <c r="G1585" s="27" t="s">
        <v>9551</v>
      </c>
      <c r="H1585" s="27" t="s">
        <v>9551</v>
      </c>
      <c r="I1585" s="136" t="s">
        <v>9138</v>
      </c>
      <c r="J1585" s="405" t="s">
        <v>395</v>
      </c>
      <c r="L1585" s="2" t="s">
        <v>5676</v>
      </c>
      <c r="W1585" s="272" t="s">
        <v>10628</v>
      </c>
      <c r="X1585" s="342" t="s">
        <v>6893</v>
      </c>
      <c r="Y1585" s="711"/>
      <c r="Z1585" s="105"/>
      <c r="AA1585" s="105"/>
    </row>
    <row r="1586" spans="1:32" ht="18" customHeight="1">
      <c r="A1586" s="350" t="s">
        <v>9144</v>
      </c>
      <c r="B1586" s="344" t="s">
        <v>1752</v>
      </c>
      <c r="C1586" s="305" t="s">
        <v>4799</v>
      </c>
      <c r="D1586" s="135">
        <v>0.4</v>
      </c>
      <c r="E1586" s="171">
        <v>520</v>
      </c>
      <c r="F1586" s="27" t="s">
        <v>11224</v>
      </c>
      <c r="G1586" s="27" t="s">
        <v>9551</v>
      </c>
      <c r="H1586" s="27" t="s">
        <v>9551</v>
      </c>
      <c r="I1586" s="136" t="s">
        <v>4158</v>
      </c>
      <c r="J1586" s="405" t="s">
        <v>395</v>
      </c>
      <c r="L1586" s="2" t="s">
        <v>5496</v>
      </c>
      <c r="R1586" s="33" t="s">
        <v>6247</v>
      </c>
      <c r="S1586" s="33" t="s">
        <v>11003</v>
      </c>
      <c r="T1586" s="33" t="s">
        <v>6247</v>
      </c>
      <c r="U1586" s="33" t="s">
        <v>11003</v>
      </c>
      <c r="V1586" s="77">
        <v>461</v>
      </c>
      <c r="W1586" s="272">
        <v>292.5</v>
      </c>
      <c r="X1586" s="342" t="s">
        <v>6893</v>
      </c>
      <c r="Y1586" s="711"/>
      <c r="Z1586" s="105"/>
      <c r="AA1586" s="105"/>
    </row>
    <row r="1587" spans="1:32" ht="18" customHeight="1">
      <c r="A1587" s="350" t="s">
        <v>2315</v>
      </c>
      <c r="B1587" s="344" t="s">
        <v>6223</v>
      </c>
      <c r="C1587" s="305" t="s">
        <v>4799</v>
      </c>
      <c r="D1587" s="135">
        <v>0.5</v>
      </c>
      <c r="E1587" s="171">
        <v>520</v>
      </c>
      <c r="F1587" s="27" t="s">
        <v>11224</v>
      </c>
      <c r="G1587" s="27" t="s">
        <v>9551</v>
      </c>
      <c r="H1587" s="27" t="s">
        <v>9551</v>
      </c>
      <c r="I1587" s="136" t="s">
        <v>3511</v>
      </c>
      <c r="J1587" s="405" t="s">
        <v>395</v>
      </c>
      <c r="L1587" s="2" t="s">
        <v>5496</v>
      </c>
      <c r="R1587" s="33" t="s">
        <v>6247</v>
      </c>
      <c r="S1587" s="33" t="s">
        <v>11003</v>
      </c>
      <c r="T1587" s="33" t="s">
        <v>6247</v>
      </c>
      <c r="U1587" s="33" t="s">
        <v>11003</v>
      </c>
      <c r="V1587" s="77">
        <v>461</v>
      </c>
      <c r="W1587" s="272">
        <v>292.5</v>
      </c>
      <c r="X1587" s="342" t="s">
        <v>6893</v>
      </c>
      <c r="Y1587" s="711"/>
      <c r="Z1587" s="105"/>
      <c r="AA1587" s="105"/>
    </row>
    <row r="1588" spans="1:32" ht="18" customHeight="1">
      <c r="A1588" s="350" t="s">
        <v>4821</v>
      </c>
      <c r="B1588" s="344" t="s">
        <v>12504</v>
      </c>
      <c r="C1588" s="305" t="s">
        <v>4799</v>
      </c>
      <c r="D1588" s="135">
        <v>0.38</v>
      </c>
      <c r="E1588" s="171">
        <v>405</v>
      </c>
      <c r="F1588" s="27" t="s">
        <v>11224</v>
      </c>
      <c r="G1588" s="27" t="s">
        <v>9551</v>
      </c>
      <c r="H1588" s="27" t="s">
        <v>9551</v>
      </c>
      <c r="I1588" s="136" t="s">
        <v>1941</v>
      </c>
      <c r="J1588" s="405" t="s">
        <v>395</v>
      </c>
      <c r="L1588" s="2" t="s">
        <v>11820</v>
      </c>
      <c r="M1588" s="509" t="s">
        <v>6250</v>
      </c>
      <c r="W1588" s="272" t="s">
        <v>10628</v>
      </c>
      <c r="X1588" s="342" t="s">
        <v>6893</v>
      </c>
      <c r="Y1588" s="711"/>
      <c r="Z1588" s="105"/>
      <c r="AA1588" s="105"/>
    </row>
    <row r="1589" spans="1:32" ht="18" customHeight="1">
      <c r="A1589" s="350" t="s">
        <v>4822</v>
      </c>
      <c r="B1589" s="344" t="s">
        <v>11693</v>
      </c>
      <c r="C1589" s="305" t="s">
        <v>4799</v>
      </c>
      <c r="D1589" s="135">
        <v>0.8</v>
      </c>
      <c r="E1589" s="136" t="s">
        <v>4800</v>
      </c>
      <c r="F1589" s="27" t="s">
        <v>11224</v>
      </c>
      <c r="G1589" s="27" t="s">
        <v>9551</v>
      </c>
      <c r="H1589" s="27" t="s">
        <v>9551</v>
      </c>
      <c r="I1589" s="136"/>
      <c r="J1589" s="405" t="s">
        <v>395</v>
      </c>
      <c r="L1589" s="2" t="s">
        <v>5496</v>
      </c>
      <c r="R1589" s="33" t="s">
        <v>10991</v>
      </c>
      <c r="S1589" s="33" t="s">
        <v>11003</v>
      </c>
      <c r="T1589" s="33" t="s">
        <v>10991</v>
      </c>
      <c r="U1589" s="33" t="s">
        <v>11003</v>
      </c>
      <c r="V1589" s="77">
        <v>461</v>
      </c>
      <c r="W1589" s="272">
        <v>292.5</v>
      </c>
      <c r="X1589" s="342" t="s">
        <v>6893</v>
      </c>
      <c r="Y1589" s="711"/>
      <c r="Z1589" s="105"/>
      <c r="AA1589" s="105"/>
    </row>
    <row r="1590" spans="1:32" ht="18" customHeight="1">
      <c r="A1590" s="350" t="s">
        <v>89</v>
      </c>
      <c r="B1590" s="344" t="s">
        <v>4908</v>
      </c>
      <c r="C1590" s="305" t="s">
        <v>4799</v>
      </c>
      <c r="D1590" s="135">
        <v>0.38</v>
      </c>
      <c r="E1590" s="171">
        <v>405</v>
      </c>
      <c r="F1590" s="27" t="s">
        <v>11224</v>
      </c>
      <c r="G1590" s="27" t="s">
        <v>9551</v>
      </c>
      <c r="H1590" s="27" t="s">
        <v>9551</v>
      </c>
      <c r="I1590" s="136" t="s">
        <v>5949</v>
      </c>
      <c r="J1590" s="422" t="s">
        <v>395</v>
      </c>
      <c r="L1590" s="2" t="s">
        <v>11820</v>
      </c>
      <c r="M1590" s="509" t="s">
        <v>6250</v>
      </c>
      <c r="W1590" s="272" t="s">
        <v>10628</v>
      </c>
      <c r="X1590" s="342" t="s">
        <v>6893</v>
      </c>
      <c r="Y1590" s="717"/>
      <c r="Z1590" s="105"/>
      <c r="AA1590" s="105"/>
    </row>
    <row r="1591" spans="1:32" ht="18" customHeight="1">
      <c r="A1591" s="349" t="s">
        <v>888</v>
      </c>
      <c r="B1591" s="340" t="s">
        <v>6976</v>
      </c>
      <c r="C1591" s="80" t="s">
        <v>6984</v>
      </c>
      <c r="D1591" s="123">
        <v>0.4</v>
      </c>
      <c r="E1591" s="114" t="s">
        <v>530</v>
      </c>
      <c r="F1591" s="3" t="s">
        <v>11224</v>
      </c>
      <c r="G1591" s="3" t="s">
        <v>9551</v>
      </c>
      <c r="H1591" s="3" t="s">
        <v>9551</v>
      </c>
      <c r="I1591" s="114" t="s">
        <v>3930</v>
      </c>
      <c r="J1591" s="373" t="s">
        <v>395</v>
      </c>
      <c r="K1591" s="2" t="s">
        <v>7868</v>
      </c>
      <c r="R1591" s="33" t="s">
        <v>10991</v>
      </c>
      <c r="S1591" s="33"/>
      <c r="T1591" s="33" t="s">
        <v>10991</v>
      </c>
      <c r="U1591" s="33"/>
      <c r="V1591" s="77">
        <v>276</v>
      </c>
      <c r="W1591" s="272">
        <v>188</v>
      </c>
      <c r="X1591" s="342" t="s">
        <v>9563</v>
      </c>
      <c r="Y1591" s="717"/>
      <c r="Z1591" s="105"/>
      <c r="AA1591" s="105"/>
    </row>
    <row r="1592" spans="1:32" ht="18" customHeight="1">
      <c r="A1592" s="351" t="s">
        <v>11997</v>
      </c>
      <c r="B1592" s="344" t="s">
        <v>2724</v>
      </c>
      <c r="C1592" s="311" t="s">
        <v>6984</v>
      </c>
      <c r="D1592" s="152">
        <v>0.6</v>
      </c>
      <c r="E1592" s="149"/>
      <c r="F1592" s="5" t="s">
        <v>11224</v>
      </c>
      <c r="G1592" s="5" t="s">
        <v>9551</v>
      </c>
      <c r="H1592" s="5" t="s">
        <v>9551</v>
      </c>
      <c r="I1592" s="149"/>
      <c r="J1592" s="426" t="s">
        <v>9725</v>
      </c>
      <c r="K1592" s="2" t="s">
        <v>11067</v>
      </c>
      <c r="R1592" s="76" t="s">
        <v>4073</v>
      </c>
      <c r="S1592" s="76" t="s">
        <v>8219</v>
      </c>
      <c r="T1592" s="76" t="s">
        <v>4073</v>
      </c>
      <c r="U1592" s="82" t="s">
        <v>5550</v>
      </c>
      <c r="X1592" s="342" t="s">
        <v>6893</v>
      </c>
      <c r="Y1592" s="711" t="s">
        <v>9976</v>
      </c>
      <c r="Z1592" s="105"/>
      <c r="AA1592" s="105"/>
    </row>
    <row r="1593" spans="1:32" ht="18" customHeight="1">
      <c r="A1593" s="351"/>
      <c r="B1593" s="344"/>
      <c r="C1593" s="80"/>
      <c r="D1593" s="123"/>
      <c r="E1593" s="114"/>
      <c r="F1593" s="3"/>
      <c r="G1593" s="3"/>
      <c r="H1593" s="3"/>
      <c r="I1593" s="114"/>
      <c r="J1593" s="1151"/>
      <c r="Y1593" s="711"/>
      <c r="Z1593" s="105"/>
      <c r="AA1593" s="105"/>
    </row>
    <row r="1594" spans="1:32" ht="18" customHeight="1">
      <c r="A1594" s="351" t="s">
        <v>25491</v>
      </c>
      <c r="B1594" s="344" t="s">
        <v>25492</v>
      </c>
      <c r="C1594" s="80" t="s">
        <v>25493</v>
      </c>
      <c r="D1594" s="123">
        <v>0.5</v>
      </c>
      <c r="E1594" s="114" t="s">
        <v>25494</v>
      </c>
      <c r="F1594" s="3" t="s">
        <v>25495</v>
      </c>
      <c r="G1594" s="3" t="s">
        <v>25496</v>
      </c>
      <c r="H1594" s="3" t="s">
        <v>25496</v>
      </c>
      <c r="I1594" s="114" t="s">
        <v>1690</v>
      </c>
      <c r="J1594" s="1151" t="s">
        <v>25497</v>
      </c>
      <c r="L1594" s="2" t="s">
        <v>25498</v>
      </c>
      <c r="R1594" s="33" t="s">
        <v>10991</v>
      </c>
      <c r="S1594" s="33"/>
      <c r="T1594" s="33" t="s">
        <v>10991</v>
      </c>
      <c r="V1594" s="77">
        <v>278</v>
      </c>
      <c r="W1594" s="272">
        <v>156</v>
      </c>
      <c r="X1594" s="342" t="s">
        <v>25499</v>
      </c>
      <c r="Y1594" s="711"/>
      <c r="Z1594" s="105"/>
      <c r="AA1594" s="105" t="s">
        <v>25500</v>
      </c>
      <c r="AB1594" s="105" t="s">
        <v>25501</v>
      </c>
      <c r="AC1594" s="105" t="s">
        <v>25502</v>
      </c>
      <c r="AF1594" s="31" t="s">
        <v>25503</v>
      </c>
    </row>
    <row r="1595" spans="1:32" ht="18" customHeight="1">
      <c r="A1595" s="351" t="s">
        <v>26629</v>
      </c>
      <c r="B1595" s="344" t="s">
        <v>26630</v>
      </c>
      <c r="C1595" s="80" t="s">
        <v>2032</v>
      </c>
      <c r="D1595" s="123">
        <v>1.5</v>
      </c>
      <c r="E1595" s="114" t="s">
        <v>341</v>
      </c>
      <c r="F1595" s="3" t="s">
        <v>1171</v>
      </c>
      <c r="G1595" s="3" t="s">
        <v>1172</v>
      </c>
      <c r="H1595" s="3" t="s">
        <v>1172</v>
      </c>
      <c r="I1595" s="114"/>
      <c r="J1595" s="1151" t="s">
        <v>25497</v>
      </c>
      <c r="L1595" s="2" t="s">
        <v>6231</v>
      </c>
      <c r="R1595" s="33" t="s">
        <v>10991</v>
      </c>
      <c r="S1595" s="33"/>
      <c r="T1595" s="33" t="s">
        <v>10991</v>
      </c>
      <c r="V1595" s="77">
        <v>305</v>
      </c>
      <c r="W1595" s="272">
        <v>215</v>
      </c>
      <c r="X1595" s="342" t="s">
        <v>24997</v>
      </c>
      <c r="Y1595" s="711"/>
      <c r="Z1595" s="105"/>
      <c r="AA1595" s="105" t="s">
        <v>9747</v>
      </c>
      <c r="AB1595" s="105" t="s">
        <v>10040</v>
      </c>
      <c r="AC1595" s="105" t="s">
        <v>4985</v>
      </c>
      <c r="AF1595" s="31" t="s">
        <v>26628</v>
      </c>
    </row>
    <row r="1596" spans="1:32" ht="18" customHeight="1">
      <c r="A1596" s="351"/>
      <c r="B1596" s="344"/>
      <c r="C1596" s="3"/>
      <c r="D1596" s="123"/>
      <c r="E1596" s="114"/>
      <c r="F1596" s="3"/>
      <c r="G1596" s="3"/>
      <c r="H1596" s="3"/>
      <c r="I1596" s="114"/>
      <c r="J1596" s="297"/>
      <c r="Y1596" s="711"/>
      <c r="Z1596" s="105"/>
      <c r="AA1596" s="105"/>
    </row>
    <row r="1597" spans="1:32" ht="18" customHeight="1">
      <c r="A1597" s="351" t="s">
        <v>7169</v>
      </c>
      <c r="B1597" s="344" t="s">
        <v>8015</v>
      </c>
      <c r="C1597" s="3" t="s">
        <v>531</v>
      </c>
      <c r="D1597" s="123">
        <v>0.6</v>
      </c>
      <c r="E1597" s="114" t="s">
        <v>11723</v>
      </c>
      <c r="F1597" s="3" t="s">
        <v>8016</v>
      </c>
      <c r="G1597" s="3"/>
      <c r="H1597" s="3"/>
      <c r="I1597" s="114"/>
      <c r="J1597" s="297" t="s">
        <v>1083</v>
      </c>
      <c r="L1597" s="2" t="s">
        <v>8368</v>
      </c>
      <c r="R1597" s="33" t="s">
        <v>10991</v>
      </c>
      <c r="S1597" s="33"/>
      <c r="T1597" s="33" t="s">
        <v>10991</v>
      </c>
      <c r="V1597" s="77">
        <v>290</v>
      </c>
      <c r="W1597" s="272">
        <v>290</v>
      </c>
      <c r="X1597" s="342" t="s">
        <v>9563</v>
      </c>
      <c r="Y1597" s="711"/>
      <c r="Z1597" s="105"/>
      <c r="AA1597" s="105"/>
      <c r="AB1597" s="105" t="s">
        <v>4985</v>
      </c>
    </row>
    <row r="1598" spans="1:32" ht="18" customHeight="1">
      <c r="A1598" s="351" t="s">
        <v>10985</v>
      </c>
      <c r="B1598" s="344" t="s">
        <v>9072</v>
      </c>
      <c r="C1598" s="113" t="s">
        <v>1703</v>
      </c>
      <c r="D1598" s="195">
        <v>0.6</v>
      </c>
      <c r="E1598" s="259" t="s">
        <v>1646</v>
      </c>
      <c r="F1598" s="113" t="s">
        <v>3837</v>
      </c>
      <c r="G1598" s="113"/>
      <c r="H1598" s="113"/>
      <c r="I1598" s="259"/>
      <c r="J1598" s="297" t="s">
        <v>1083</v>
      </c>
      <c r="L1598" s="2" t="s">
        <v>8368</v>
      </c>
      <c r="R1598" s="33" t="s">
        <v>10991</v>
      </c>
      <c r="S1598" s="33"/>
      <c r="T1598" s="33" t="s">
        <v>10991</v>
      </c>
      <c r="V1598" s="77">
        <v>290</v>
      </c>
      <c r="W1598" s="272">
        <v>290</v>
      </c>
      <c r="X1598" s="342" t="s">
        <v>9563</v>
      </c>
      <c r="Y1598" s="711"/>
      <c r="Z1598" s="105"/>
      <c r="AA1598" s="105"/>
      <c r="AB1598" s="105" t="s">
        <v>4985</v>
      </c>
    </row>
    <row r="1599" spans="1:32" ht="18" customHeight="1">
      <c r="A1599" s="351" t="s">
        <v>11226</v>
      </c>
      <c r="B1599" s="344" t="s">
        <v>11227</v>
      </c>
      <c r="C1599" s="113" t="s">
        <v>1703</v>
      </c>
      <c r="D1599" s="195">
        <v>0.8</v>
      </c>
      <c r="E1599" s="259" t="s">
        <v>10953</v>
      </c>
      <c r="F1599" s="113" t="s">
        <v>3837</v>
      </c>
      <c r="G1599" s="113"/>
      <c r="H1599" s="113"/>
      <c r="I1599" s="259" t="s">
        <v>11689</v>
      </c>
      <c r="J1599" s="297" t="s">
        <v>1083</v>
      </c>
      <c r="L1599" s="2" t="s">
        <v>12508</v>
      </c>
      <c r="R1599" s="33">
        <v>0</v>
      </c>
      <c r="S1599" s="33">
        <v>-2</v>
      </c>
      <c r="T1599" s="33">
        <v>0</v>
      </c>
      <c r="U1599" s="82" t="s">
        <v>8378</v>
      </c>
      <c r="V1599" s="77">
        <v>420</v>
      </c>
      <c r="W1599" s="272">
        <v>330</v>
      </c>
      <c r="X1599" s="342" t="s">
        <v>3087</v>
      </c>
      <c r="Y1599" s="711"/>
      <c r="Z1599" s="105"/>
      <c r="AA1599" s="105"/>
      <c r="AB1599" s="105" t="s">
        <v>4985</v>
      </c>
    </row>
    <row r="1600" spans="1:32" ht="18" customHeight="1">
      <c r="A1600" s="351" t="s">
        <v>9957</v>
      </c>
      <c r="B1600" s="344" t="s">
        <v>11932</v>
      </c>
      <c r="C1600" s="113" t="s">
        <v>1703</v>
      </c>
      <c r="D1600" s="195">
        <v>0.8</v>
      </c>
      <c r="E1600" s="259" t="s">
        <v>10953</v>
      </c>
      <c r="F1600" s="113" t="s">
        <v>3837</v>
      </c>
      <c r="G1600" s="113"/>
      <c r="H1600" s="113"/>
      <c r="I1600" s="259"/>
      <c r="J1600" s="297" t="s">
        <v>1083</v>
      </c>
      <c r="L1600" s="2" t="s">
        <v>3517</v>
      </c>
      <c r="R1600" s="33">
        <v>0</v>
      </c>
      <c r="S1600" s="33">
        <v>-2</v>
      </c>
      <c r="T1600" s="33">
        <v>0</v>
      </c>
      <c r="U1600" s="82" t="s">
        <v>8378</v>
      </c>
      <c r="V1600" s="77">
        <v>420</v>
      </c>
      <c r="W1600" s="272">
        <v>250</v>
      </c>
      <c r="X1600" s="342" t="s">
        <v>3087</v>
      </c>
      <c r="Y1600" s="711"/>
      <c r="Z1600" s="105"/>
      <c r="AA1600" s="105"/>
      <c r="AB1600" s="105" t="s">
        <v>4985</v>
      </c>
    </row>
    <row r="1601" spans="1:32" ht="18" customHeight="1">
      <c r="A1601" s="351" t="s">
        <v>12573</v>
      </c>
      <c r="B1601" s="344" t="s">
        <v>11068</v>
      </c>
      <c r="C1601" s="113" t="s">
        <v>1703</v>
      </c>
      <c r="D1601" s="195">
        <v>0.8</v>
      </c>
      <c r="E1601" s="259" t="s">
        <v>10953</v>
      </c>
      <c r="F1601" s="113" t="s">
        <v>3837</v>
      </c>
      <c r="G1601" s="113"/>
      <c r="H1601" s="113"/>
      <c r="I1601" s="259" t="s">
        <v>1090</v>
      </c>
      <c r="J1601" s="297" t="s">
        <v>1083</v>
      </c>
      <c r="L1601" s="2" t="s">
        <v>3517</v>
      </c>
      <c r="R1601" s="33">
        <v>0</v>
      </c>
      <c r="S1601" s="33">
        <v>-2</v>
      </c>
      <c r="T1601" s="33">
        <v>0</v>
      </c>
      <c r="U1601" s="82" t="s">
        <v>8378</v>
      </c>
      <c r="V1601" s="77">
        <v>420</v>
      </c>
      <c r="W1601" s="272">
        <v>250</v>
      </c>
      <c r="X1601" s="342" t="s">
        <v>3087</v>
      </c>
      <c r="Y1601" s="711"/>
      <c r="Z1601" s="105"/>
      <c r="AA1601" s="105"/>
      <c r="AB1601" s="105" t="s">
        <v>4985</v>
      </c>
    </row>
    <row r="1602" spans="1:32" ht="18" customHeight="1">
      <c r="A1602" s="351" t="s">
        <v>3721</v>
      </c>
      <c r="B1602" s="344" t="s">
        <v>12783</v>
      </c>
      <c r="C1602" s="113" t="s">
        <v>1703</v>
      </c>
      <c r="D1602" s="195">
        <v>0.6</v>
      </c>
      <c r="E1602" s="259" t="s">
        <v>1646</v>
      </c>
      <c r="F1602" s="113" t="s">
        <v>10513</v>
      </c>
      <c r="G1602" s="113"/>
      <c r="H1602" s="113"/>
      <c r="I1602" s="259" t="s">
        <v>1689</v>
      </c>
      <c r="J1602" s="297" t="s">
        <v>1083</v>
      </c>
      <c r="L1602" s="2" t="s">
        <v>12028</v>
      </c>
      <c r="R1602" s="33" t="s">
        <v>10991</v>
      </c>
      <c r="S1602" s="33"/>
      <c r="T1602" s="33" t="s">
        <v>10991</v>
      </c>
      <c r="V1602" s="77">
        <v>290</v>
      </c>
      <c r="W1602" s="272">
        <v>290</v>
      </c>
      <c r="X1602" s="342" t="s">
        <v>9563</v>
      </c>
      <c r="Y1602" s="711"/>
      <c r="Z1602" s="105"/>
      <c r="AA1602" s="105"/>
      <c r="AB1602" s="105" t="s">
        <v>4985</v>
      </c>
    </row>
    <row r="1603" spans="1:32" ht="18" customHeight="1">
      <c r="A1603" s="351" t="s">
        <v>6093</v>
      </c>
      <c r="B1603" s="344" t="s">
        <v>8522</v>
      </c>
      <c r="C1603" s="113" t="s">
        <v>1703</v>
      </c>
      <c r="D1603" s="195">
        <v>0.6</v>
      </c>
      <c r="E1603" s="259" t="s">
        <v>9172</v>
      </c>
      <c r="F1603" s="113" t="s">
        <v>10513</v>
      </c>
      <c r="G1603" s="113"/>
      <c r="H1603" s="113"/>
      <c r="I1603" s="259" t="s">
        <v>5530</v>
      </c>
      <c r="J1603" s="297" t="s">
        <v>1083</v>
      </c>
      <c r="L1603" s="2" t="s">
        <v>8523</v>
      </c>
      <c r="R1603" s="33" t="s">
        <v>10991</v>
      </c>
      <c r="S1603" s="33"/>
      <c r="T1603" s="33" t="s">
        <v>10991</v>
      </c>
      <c r="V1603" s="77">
        <v>416</v>
      </c>
      <c r="W1603" s="272">
        <v>326</v>
      </c>
      <c r="X1603" s="342" t="s">
        <v>3087</v>
      </c>
      <c r="Y1603" s="711"/>
      <c r="Z1603" s="105"/>
      <c r="AA1603" s="105"/>
      <c r="AB1603" s="105" t="s">
        <v>4985</v>
      </c>
    </row>
    <row r="1604" spans="1:32" ht="18" customHeight="1" thickBot="1">
      <c r="C1604" s="686"/>
      <c r="D1604" s="687"/>
      <c r="E1604" s="688"/>
      <c r="F1604" s="686"/>
      <c r="G1604" s="686"/>
      <c r="H1604" s="686"/>
      <c r="I1604" s="689"/>
      <c r="J1604" s="690"/>
      <c r="W1604" s="272" t="s">
        <v>10628</v>
      </c>
      <c r="Y1604" s="711"/>
      <c r="Z1604" s="105"/>
      <c r="AA1604" s="105"/>
    </row>
    <row r="1605" spans="1:32" ht="18" customHeight="1">
      <c r="A1605" s="350" t="s">
        <v>7128</v>
      </c>
      <c r="B1605" s="344" t="s">
        <v>4909</v>
      </c>
      <c r="C1605" s="317" t="s">
        <v>12108</v>
      </c>
      <c r="D1605" s="205">
        <v>0.5</v>
      </c>
      <c r="E1605" s="206" t="s">
        <v>9172</v>
      </c>
      <c r="F1605" s="204" t="s">
        <v>11224</v>
      </c>
      <c r="G1605" s="204" t="s">
        <v>9551</v>
      </c>
      <c r="H1605" s="204" t="s">
        <v>9551</v>
      </c>
      <c r="I1605" s="206" t="s">
        <v>11500</v>
      </c>
      <c r="J1605" s="435"/>
      <c r="L1605" s="2" t="s">
        <v>5496</v>
      </c>
      <c r="R1605" s="33" t="s">
        <v>10991</v>
      </c>
      <c r="S1605" s="33"/>
      <c r="T1605" s="33" t="s">
        <v>10991</v>
      </c>
      <c r="V1605" s="77">
        <v>461</v>
      </c>
      <c r="W1605" s="272">
        <v>292.5</v>
      </c>
      <c r="X1605" s="342" t="s">
        <v>9563</v>
      </c>
      <c r="Y1605" s="717"/>
      <c r="Z1605" s="105"/>
      <c r="AA1605" s="105"/>
    </row>
    <row r="1606" spans="1:32" ht="18" customHeight="1">
      <c r="A1606" s="350" t="s">
        <v>7129</v>
      </c>
      <c r="B1606" s="344" t="s">
        <v>2493</v>
      </c>
      <c r="C1606" s="80" t="s">
        <v>2532</v>
      </c>
      <c r="D1606" s="123">
        <v>0.5</v>
      </c>
      <c r="E1606" s="114" t="s">
        <v>9320</v>
      </c>
      <c r="F1606" s="3" t="s">
        <v>11224</v>
      </c>
      <c r="G1606" s="3" t="s">
        <v>9551</v>
      </c>
      <c r="H1606" s="3" t="s">
        <v>9551</v>
      </c>
      <c r="I1606" s="114" t="s">
        <v>2343</v>
      </c>
      <c r="J1606" s="432"/>
      <c r="L1606" s="509" t="s">
        <v>3005</v>
      </c>
      <c r="W1606" s="272" t="s">
        <v>1619</v>
      </c>
      <c r="X1606" s="342" t="s">
        <v>9563</v>
      </c>
      <c r="Y1606" s="717"/>
      <c r="Z1606" s="105"/>
      <c r="AA1606" s="105"/>
    </row>
    <row r="1607" spans="1:32" ht="18" customHeight="1">
      <c r="A1607" s="350" t="s">
        <v>8950</v>
      </c>
      <c r="B1607" s="344" t="s">
        <v>6549</v>
      </c>
      <c r="C1607" s="140" t="s">
        <v>5554</v>
      </c>
      <c r="D1607" s="138">
        <v>0.48</v>
      </c>
      <c r="E1607" s="124">
        <v>405</v>
      </c>
      <c r="F1607" s="4" t="s">
        <v>11224</v>
      </c>
      <c r="G1607" s="4" t="s">
        <v>11224</v>
      </c>
      <c r="H1607" s="4" t="s">
        <v>4008</v>
      </c>
      <c r="I1607" s="141" t="s">
        <v>2838</v>
      </c>
      <c r="J1607" s="433"/>
      <c r="L1607" s="509" t="s">
        <v>3005</v>
      </c>
      <c r="W1607" s="272" t="s">
        <v>1619</v>
      </c>
      <c r="X1607" s="342" t="s">
        <v>9563</v>
      </c>
      <c r="Y1607" s="717"/>
      <c r="Z1607" s="105"/>
      <c r="AA1607" s="105"/>
    </row>
    <row r="1608" spans="1:32" ht="18" customHeight="1">
      <c r="A1608" s="350" t="s">
        <v>11941</v>
      </c>
      <c r="B1608" s="344" t="s">
        <v>7765</v>
      </c>
      <c r="C1608" s="80" t="s">
        <v>1629</v>
      </c>
      <c r="D1608" s="123">
        <v>0.5</v>
      </c>
      <c r="E1608" s="143">
        <v>435</v>
      </c>
      <c r="F1608" s="3" t="s">
        <v>4008</v>
      </c>
      <c r="G1608" s="3" t="s">
        <v>11224</v>
      </c>
      <c r="H1608" s="3" t="s">
        <v>4008</v>
      </c>
      <c r="I1608" s="114" t="s">
        <v>4158</v>
      </c>
      <c r="J1608" s="432"/>
      <c r="L1608" s="2" t="s">
        <v>10334</v>
      </c>
      <c r="W1608" s="272" t="s">
        <v>1619</v>
      </c>
      <c r="X1608" s="342" t="s">
        <v>6893</v>
      </c>
      <c r="Y1608" s="717"/>
      <c r="Z1608" s="105"/>
      <c r="AA1608" s="105"/>
    </row>
    <row r="1609" spans="1:32" ht="18" customHeight="1">
      <c r="A1609" s="350"/>
      <c r="B1609" s="344"/>
      <c r="C1609" s="80"/>
      <c r="D1609" s="123"/>
      <c r="E1609" s="143"/>
      <c r="F1609" s="3"/>
      <c r="G1609" s="3"/>
      <c r="H1609" s="3"/>
      <c r="I1609" s="114"/>
      <c r="J1609" s="432"/>
      <c r="Y1609" s="717"/>
      <c r="Z1609" s="105"/>
      <c r="AA1609" s="105"/>
    </row>
    <row r="1610" spans="1:32" ht="18" customHeight="1">
      <c r="A1610" s="350" t="s">
        <v>6331</v>
      </c>
      <c r="B1610" s="344" t="s">
        <v>10352</v>
      </c>
      <c r="C1610" s="80" t="s">
        <v>2532</v>
      </c>
      <c r="D1610" s="123">
        <v>0.4</v>
      </c>
      <c r="E1610" s="114" t="s">
        <v>3930</v>
      </c>
      <c r="F1610" s="3" t="s">
        <v>9551</v>
      </c>
      <c r="G1610" s="3" t="s">
        <v>9551</v>
      </c>
      <c r="H1610" s="3" t="s">
        <v>9551</v>
      </c>
      <c r="I1610" s="114" t="s">
        <v>4158</v>
      </c>
      <c r="J1610" s="373" t="s">
        <v>10767</v>
      </c>
      <c r="L1610" s="2" t="s">
        <v>458</v>
      </c>
      <c r="R1610" s="33" t="s">
        <v>10991</v>
      </c>
      <c r="S1610" s="33" t="s">
        <v>1332</v>
      </c>
      <c r="T1610" s="33" t="s">
        <v>10991</v>
      </c>
      <c r="U1610" s="33" t="s">
        <v>5550</v>
      </c>
      <c r="V1610" s="77">
        <v>461</v>
      </c>
      <c r="W1610" s="272">
        <v>292.5</v>
      </c>
      <c r="X1610" s="342" t="s">
        <v>6893</v>
      </c>
      <c r="Y1610" s="717"/>
      <c r="Z1610" s="105"/>
      <c r="AA1610" s="105"/>
    </row>
    <row r="1611" spans="1:32" ht="18" customHeight="1">
      <c r="A1611" s="350" t="s">
        <v>6332</v>
      </c>
      <c r="B1611" s="344" t="s">
        <v>4156</v>
      </c>
      <c r="C1611" s="80" t="s">
        <v>2532</v>
      </c>
      <c r="D1611" s="123">
        <v>0.4</v>
      </c>
      <c r="E1611" s="114" t="s">
        <v>3930</v>
      </c>
      <c r="F1611" s="3" t="s">
        <v>9551</v>
      </c>
      <c r="G1611" s="3" t="s">
        <v>9551</v>
      </c>
      <c r="H1611" s="3" t="s">
        <v>9551</v>
      </c>
      <c r="I1611" s="114" t="s">
        <v>4158</v>
      </c>
      <c r="J1611" s="373" t="s">
        <v>10767</v>
      </c>
      <c r="L1611" s="2" t="s">
        <v>458</v>
      </c>
      <c r="R1611" s="33" t="s">
        <v>10991</v>
      </c>
      <c r="S1611" s="33" t="s">
        <v>1332</v>
      </c>
      <c r="T1611" s="33" t="s">
        <v>10991</v>
      </c>
      <c r="U1611" s="33" t="s">
        <v>5550</v>
      </c>
      <c r="V1611" s="77">
        <v>461</v>
      </c>
      <c r="W1611" s="272">
        <v>292.5</v>
      </c>
      <c r="X1611" s="342" t="s">
        <v>6893</v>
      </c>
      <c r="Y1611" s="717"/>
      <c r="Z1611" s="105"/>
      <c r="AA1611" s="105"/>
    </row>
    <row r="1612" spans="1:32" ht="18" customHeight="1">
      <c r="A1612" s="350"/>
      <c r="B1612" s="344"/>
      <c r="C1612" s="80"/>
      <c r="D1612" s="123"/>
      <c r="E1612" s="114"/>
      <c r="F1612" s="3"/>
      <c r="G1612" s="3"/>
      <c r="H1612" s="3"/>
      <c r="I1612" s="114"/>
      <c r="J1612" s="373"/>
      <c r="R1612" s="33"/>
      <c r="S1612" s="33"/>
      <c r="T1612" s="33"/>
      <c r="U1612" s="33"/>
      <c r="Y1612" s="717"/>
      <c r="Z1612" s="105"/>
      <c r="AA1612" s="105"/>
    </row>
    <row r="1613" spans="1:32" ht="18" customHeight="1">
      <c r="A1613" s="350" t="s">
        <v>15403</v>
      </c>
      <c r="B1613" s="344" t="s">
        <v>15404</v>
      </c>
      <c r="C1613" s="80" t="s">
        <v>5025</v>
      </c>
      <c r="D1613" s="123">
        <v>0.8</v>
      </c>
      <c r="E1613" s="114" t="s">
        <v>11281</v>
      </c>
      <c r="F1613" s="3"/>
      <c r="G1613" s="3"/>
      <c r="H1613" s="3"/>
      <c r="I1613" s="114"/>
      <c r="J1613" s="373" t="s">
        <v>15416</v>
      </c>
      <c r="R1613" s="33"/>
      <c r="S1613" s="33"/>
      <c r="T1613" s="33"/>
      <c r="U1613" s="33"/>
      <c r="Y1613" s="717"/>
      <c r="Z1613" s="105"/>
      <c r="AA1613" s="105"/>
    </row>
    <row r="1614" spans="1:32" ht="18" customHeight="1">
      <c r="A1614" s="350" t="s">
        <v>15405</v>
      </c>
      <c r="B1614" s="344" t="s">
        <v>15406</v>
      </c>
      <c r="C1614" s="314" t="s">
        <v>349</v>
      </c>
      <c r="D1614" s="123">
        <v>0.8</v>
      </c>
      <c r="E1614" s="114" t="s">
        <v>11516</v>
      </c>
      <c r="F1614" s="3"/>
      <c r="G1614" s="3"/>
      <c r="H1614" s="3"/>
      <c r="I1614" s="114"/>
      <c r="J1614" s="373" t="s">
        <v>15416</v>
      </c>
      <c r="R1614" s="33"/>
      <c r="S1614" s="33"/>
      <c r="T1614" s="33"/>
      <c r="U1614" s="33"/>
      <c r="Y1614" s="717"/>
      <c r="Z1614" s="105"/>
      <c r="AA1614" s="105"/>
    </row>
    <row r="1615" spans="1:32" ht="18" customHeight="1">
      <c r="A1615" s="350" t="s">
        <v>15407</v>
      </c>
      <c r="B1615" s="344" t="s">
        <v>15408</v>
      </c>
      <c r="C1615" s="80" t="s">
        <v>15409</v>
      </c>
      <c r="D1615" s="123">
        <v>1.2</v>
      </c>
      <c r="E1615" s="114"/>
      <c r="F1615" s="3"/>
      <c r="G1615" s="3"/>
      <c r="H1615" s="3"/>
      <c r="I1615" s="114"/>
      <c r="J1615" s="373" t="s">
        <v>15416</v>
      </c>
      <c r="R1615" s="33"/>
      <c r="S1615" s="33"/>
      <c r="T1615" s="33"/>
      <c r="U1615" s="33"/>
      <c r="Y1615" s="717"/>
      <c r="Z1615" s="105"/>
      <c r="AA1615" s="105"/>
    </row>
    <row r="1616" spans="1:32" ht="18" customHeight="1">
      <c r="A1616" s="350" t="s">
        <v>15410</v>
      </c>
      <c r="B1616" s="344" t="s">
        <v>15411</v>
      </c>
      <c r="C1616" s="80" t="s">
        <v>5025</v>
      </c>
      <c r="D1616" s="123">
        <v>0.8</v>
      </c>
      <c r="E1616" s="114" t="s">
        <v>11281</v>
      </c>
      <c r="F1616" s="3" t="s">
        <v>15412</v>
      </c>
      <c r="G1616" s="3"/>
      <c r="H1616" s="3"/>
      <c r="I1616" s="114"/>
      <c r="J1616" s="373" t="s">
        <v>15416</v>
      </c>
      <c r="R1616" s="33"/>
      <c r="S1616" s="33"/>
      <c r="T1616" s="33"/>
      <c r="U1616" s="33"/>
      <c r="Y1616" s="717"/>
      <c r="Z1616" s="105"/>
      <c r="AA1616" s="105"/>
      <c r="AF1616" s="31" t="s">
        <v>15413</v>
      </c>
    </row>
    <row r="1617" spans="1:32" ht="18" customHeight="1">
      <c r="A1617" s="350" t="s">
        <v>15414</v>
      </c>
      <c r="B1617" s="344" t="s">
        <v>15415</v>
      </c>
      <c r="C1617" s="314" t="s">
        <v>349</v>
      </c>
      <c r="D1617" s="123">
        <v>0.8</v>
      </c>
      <c r="E1617" s="114" t="s">
        <v>8722</v>
      </c>
      <c r="F1617" s="3" t="s">
        <v>10132</v>
      </c>
      <c r="G1617" s="3" t="s">
        <v>10133</v>
      </c>
      <c r="H1617" s="3" t="s">
        <v>10133</v>
      </c>
      <c r="I1617" s="114"/>
      <c r="J1617" s="373" t="s">
        <v>15416</v>
      </c>
      <c r="R1617" s="33"/>
      <c r="S1617" s="33"/>
      <c r="T1617" s="33"/>
      <c r="U1617" s="33"/>
      <c r="Y1617" s="717"/>
      <c r="Z1617" s="105"/>
      <c r="AA1617" s="105"/>
      <c r="AF1617" s="31" t="s">
        <v>15413</v>
      </c>
    </row>
    <row r="1618" spans="1:32" ht="18" customHeight="1">
      <c r="A1618" s="350" t="s">
        <v>17425</v>
      </c>
      <c r="B1618" s="344" t="s">
        <v>17427</v>
      </c>
      <c r="C1618" s="314" t="s">
        <v>349</v>
      </c>
      <c r="D1618" s="123">
        <v>0.6</v>
      </c>
      <c r="E1618" s="114" t="s">
        <v>8722</v>
      </c>
      <c r="F1618" s="3" t="s">
        <v>10132</v>
      </c>
      <c r="G1618" s="3" t="s">
        <v>10133</v>
      </c>
      <c r="H1618" s="3" t="s">
        <v>10133</v>
      </c>
      <c r="I1618" s="114" t="s">
        <v>20995</v>
      </c>
      <c r="J1618" s="373" t="s">
        <v>15416</v>
      </c>
      <c r="K1618" s="2" t="s">
        <v>17429</v>
      </c>
      <c r="R1618" s="33" t="s">
        <v>10991</v>
      </c>
      <c r="S1618" s="33" t="s">
        <v>1293</v>
      </c>
      <c r="T1618" s="33" t="s">
        <v>10991</v>
      </c>
      <c r="U1618" s="33"/>
      <c r="V1618" s="77">
        <v>250</v>
      </c>
      <c r="W1618" s="272">
        <v>250</v>
      </c>
      <c r="Y1618" s="717"/>
      <c r="Z1618" s="105"/>
      <c r="AA1618" s="105"/>
      <c r="AB1618" s="105" t="s">
        <v>4985</v>
      </c>
      <c r="AF1618" s="31" t="s">
        <v>17428</v>
      </c>
    </row>
    <row r="1619" spans="1:32" ht="18" customHeight="1">
      <c r="A1619" s="350" t="s">
        <v>17426</v>
      </c>
      <c r="B1619" s="344" t="s">
        <v>17426</v>
      </c>
      <c r="C1619" s="314" t="s">
        <v>349</v>
      </c>
      <c r="D1619" s="123">
        <v>0.6</v>
      </c>
      <c r="E1619" s="114" t="s">
        <v>8722</v>
      </c>
      <c r="F1619" s="3" t="s">
        <v>10132</v>
      </c>
      <c r="G1619" s="3" t="s">
        <v>10133</v>
      </c>
      <c r="H1619" s="3" t="s">
        <v>10133</v>
      </c>
      <c r="I1619" s="114" t="s">
        <v>20996</v>
      </c>
      <c r="J1619" s="373" t="s">
        <v>15416</v>
      </c>
      <c r="K1619" s="2" t="s">
        <v>17429</v>
      </c>
      <c r="R1619" s="33" t="s">
        <v>10991</v>
      </c>
      <c r="S1619" s="33" t="s">
        <v>1293</v>
      </c>
      <c r="T1619" s="33" t="s">
        <v>10991</v>
      </c>
      <c r="U1619" s="33"/>
      <c r="V1619" s="77">
        <v>250</v>
      </c>
      <c r="W1619" s="272">
        <v>250</v>
      </c>
      <c r="Y1619" s="717"/>
      <c r="Z1619" s="105"/>
      <c r="AA1619" s="105"/>
      <c r="AB1619" s="105" t="s">
        <v>4985</v>
      </c>
      <c r="AF1619" s="31" t="s">
        <v>17428</v>
      </c>
    </row>
    <row r="1620" spans="1:32" ht="18" customHeight="1">
      <c r="A1620" s="350" t="s">
        <v>18690</v>
      </c>
      <c r="B1620" s="344" t="s">
        <v>18691</v>
      </c>
      <c r="C1620" s="314" t="s">
        <v>349</v>
      </c>
      <c r="D1620" s="123">
        <v>0.8</v>
      </c>
      <c r="E1620" s="114" t="s">
        <v>18692</v>
      </c>
      <c r="F1620" s="3" t="s">
        <v>18693</v>
      </c>
      <c r="G1620" s="3" t="s">
        <v>18694</v>
      </c>
      <c r="H1620" s="3" t="s">
        <v>18695</v>
      </c>
      <c r="I1620" s="114" t="s">
        <v>20997</v>
      </c>
      <c r="J1620" s="373" t="s">
        <v>15416</v>
      </c>
      <c r="K1620" s="2" t="s">
        <v>18696</v>
      </c>
      <c r="R1620" s="33" t="s">
        <v>10991</v>
      </c>
      <c r="S1620" s="33" t="s">
        <v>1293</v>
      </c>
      <c r="T1620" s="33" t="s">
        <v>10991</v>
      </c>
      <c r="U1620" s="33"/>
      <c r="V1620" s="77">
        <v>450</v>
      </c>
      <c r="W1620" s="272">
        <v>220</v>
      </c>
      <c r="X1620" s="342" t="s">
        <v>18697</v>
      </c>
      <c r="Y1620" s="717"/>
      <c r="Z1620" s="105"/>
      <c r="AA1620" s="105"/>
      <c r="AB1620" s="105" t="s">
        <v>4985</v>
      </c>
      <c r="AF1620" s="31" t="s">
        <v>18698</v>
      </c>
    </row>
    <row r="1621" spans="1:32" ht="18" customHeight="1">
      <c r="A1621" s="350" t="s">
        <v>18699</v>
      </c>
      <c r="B1621" s="344" t="s">
        <v>18700</v>
      </c>
      <c r="C1621" s="314" t="s">
        <v>349</v>
      </c>
      <c r="D1621" s="123">
        <v>0.8</v>
      </c>
      <c r="E1621" s="114" t="s">
        <v>341</v>
      </c>
      <c r="F1621" s="3" t="s">
        <v>5525</v>
      </c>
      <c r="G1621" s="3" t="s">
        <v>9516</v>
      </c>
      <c r="H1621" s="3" t="s">
        <v>9516</v>
      </c>
      <c r="I1621" s="114"/>
      <c r="J1621" s="373" t="s">
        <v>15416</v>
      </c>
      <c r="K1621" s="2" t="s">
        <v>4294</v>
      </c>
      <c r="R1621" s="33" t="s">
        <v>10991</v>
      </c>
      <c r="S1621" s="33" t="s">
        <v>1293</v>
      </c>
      <c r="T1621" s="33" t="s">
        <v>10991</v>
      </c>
      <c r="U1621" s="33"/>
      <c r="V1621" s="77">
        <v>350</v>
      </c>
      <c r="W1621" s="272">
        <v>270</v>
      </c>
      <c r="X1621" s="342" t="s">
        <v>3911</v>
      </c>
      <c r="Y1621" s="717"/>
      <c r="Z1621" s="105"/>
      <c r="AA1621" s="105"/>
      <c r="AB1621" s="105" t="s">
        <v>4985</v>
      </c>
      <c r="AF1621" s="31" t="s">
        <v>18698</v>
      </c>
    </row>
    <row r="1622" spans="1:32" ht="18" customHeight="1">
      <c r="A1622" s="350"/>
      <c r="B1622" s="344"/>
      <c r="C1622" s="80"/>
      <c r="D1622" s="123"/>
      <c r="E1622" s="114"/>
      <c r="F1622" s="3"/>
      <c r="G1622" s="3"/>
      <c r="H1622" s="3"/>
      <c r="I1622" s="114"/>
      <c r="J1622" s="373"/>
      <c r="R1622" s="33"/>
      <c r="S1622" s="33"/>
      <c r="T1622" s="33"/>
      <c r="U1622" s="33"/>
      <c r="Y1622" s="717"/>
      <c r="Z1622" s="105"/>
      <c r="AA1622" s="105"/>
    </row>
    <row r="1623" spans="1:32" ht="18" customHeight="1">
      <c r="A1623" s="350"/>
      <c r="B1623" s="344"/>
      <c r="C1623" s="80"/>
      <c r="D1623" s="123"/>
      <c r="E1623" s="114"/>
      <c r="F1623" s="3"/>
      <c r="G1623" s="3"/>
      <c r="H1623" s="3"/>
      <c r="I1623" s="114"/>
      <c r="J1623" s="373"/>
      <c r="R1623" s="33"/>
      <c r="S1623" s="33"/>
      <c r="T1623" s="33"/>
      <c r="U1623" s="33"/>
      <c r="Y1623" s="717"/>
      <c r="Z1623" s="105"/>
      <c r="AA1623" s="105"/>
    </row>
    <row r="1624" spans="1:32" ht="18" customHeight="1">
      <c r="A1624" s="350" t="s">
        <v>12975</v>
      </c>
      <c r="B1624" s="344" t="s">
        <v>12979</v>
      </c>
      <c r="C1624" s="80" t="s">
        <v>2032</v>
      </c>
      <c r="D1624" s="123">
        <v>1</v>
      </c>
      <c r="E1624" s="114" t="s">
        <v>1</v>
      </c>
      <c r="F1624" s="3" t="s">
        <v>10109</v>
      </c>
      <c r="G1624" s="3" t="s">
        <v>9914</v>
      </c>
      <c r="H1624" s="3" t="s">
        <v>9914</v>
      </c>
      <c r="I1624" s="114"/>
      <c r="J1624" s="373" t="s">
        <v>10767</v>
      </c>
      <c r="L1624" s="2" t="s">
        <v>12976</v>
      </c>
      <c r="R1624" s="33" t="s">
        <v>10991</v>
      </c>
      <c r="S1624" s="33" t="s">
        <v>1293</v>
      </c>
      <c r="T1624" s="33" t="s">
        <v>10991</v>
      </c>
      <c r="U1624" s="33"/>
      <c r="V1624" s="77">
        <v>470</v>
      </c>
      <c r="W1624" s="272">
        <v>310</v>
      </c>
      <c r="X1624" s="342" t="s">
        <v>12977</v>
      </c>
      <c r="Y1624" s="717"/>
      <c r="Z1624" s="105" t="s">
        <v>12989</v>
      </c>
      <c r="AA1624" s="105" t="s">
        <v>12334</v>
      </c>
      <c r="AB1624" s="105" t="s">
        <v>4985</v>
      </c>
      <c r="AC1624" s="105" t="s">
        <v>2406</v>
      </c>
      <c r="AF1624" s="31" t="s">
        <v>12978</v>
      </c>
    </row>
    <row r="1625" spans="1:32" ht="18" customHeight="1">
      <c r="A1625" s="350" t="s">
        <v>12980</v>
      </c>
      <c r="B1625" s="344" t="s">
        <v>12981</v>
      </c>
      <c r="C1625" s="80" t="s">
        <v>2032</v>
      </c>
      <c r="D1625" s="123">
        <v>1</v>
      </c>
      <c r="E1625" s="114" t="s">
        <v>1</v>
      </c>
      <c r="F1625" s="3" t="s">
        <v>10109</v>
      </c>
      <c r="G1625" s="3" t="s">
        <v>9914</v>
      </c>
      <c r="H1625" s="3" t="s">
        <v>9914</v>
      </c>
      <c r="I1625" s="114"/>
      <c r="J1625" s="373" t="s">
        <v>10767</v>
      </c>
      <c r="L1625" s="2" t="s">
        <v>12976</v>
      </c>
      <c r="R1625" s="33" t="s">
        <v>10991</v>
      </c>
      <c r="S1625" s="33" t="s">
        <v>1293</v>
      </c>
      <c r="T1625" s="33" t="s">
        <v>10991</v>
      </c>
      <c r="U1625" s="33"/>
      <c r="V1625" s="77">
        <v>470</v>
      </c>
      <c r="W1625" s="272">
        <v>310</v>
      </c>
      <c r="X1625" s="342" t="s">
        <v>12977</v>
      </c>
      <c r="Y1625" s="717"/>
      <c r="Z1625" s="105" t="s">
        <v>12989</v>
      </c>
      <c r="AA1625" s="105" t="s">
        <v>12334</v>
      </c>
      <c r="AB1625" s="105" t="s">
        <v>4985</v>
      </c>
      <c r="AC1625" s="105" t="s">
        <v>2406</v>
      </c>
      <c r="AF1625" s="31" t="s">
        <v>12978</v>
      </c>
    </row>
    <row r="1626" spans="1:32" ht="18" customHeight="1">
      <c r="A1626" s="350"/>
      <c r="B1626" s="344"/>
      <c r="C1626" s="80"/>
      <c r="D1626" s="123"/>
      <c r="E1626" s="143"/>
      <c r="F1626" s="3"/>
      <c r="G1626" s="3"/>
      <c r="H1626" s="3"/>
      <c r="I1626" s="114"/>
      <c r="J1626" s="432"/>
      <c r="W1626" s="272" t="s">
        <v>1619</v>
      </c>
      <c r="Y1626" s="717"/>
      <c r="Z1626" s="105"/>
      <c r="AA1626" s="105"/>
    </row>
    <row r="1627" spans="1:32" ht="18" customHeight="1">
      <c r="A1627" s="350" t="s">
        <v>10768</v>
      </c>
      <c r="B1627" s="344" t="s">
        <v>2662</v>
      </c>
      <c r="C1627" s="318" t="s">
        <v>1629</v>
      </c>
      <c r="D1627" s="208">
        <v>0.6</v>
      </c>
      <c r="E1627" s="209">
        <v>405</v>
      </c>
      <c r="F1627" s="207" t="s">
        <v>11224</v>
      </c>
      <c r="G1627" s="207" t="s">
        <v>11224</v>
      </c>
      <c r="H1627" s="207" t="s">
        <v>4008</v>
      </c>
      <c r="I1627" s="210"/>
      <c r="J1627" s="436" t="s">
        <v>11357</v>
      </c>
      <c r="L1627" s="2" t="s">
        <v>4797</v>
      </c>
      <c r="W1627" s="272" t="s">
        <v>1619</v>
      </c>
      <c r="X1627" s="342" t="s">
        <v>9563</v>
      </c>
      <c r="Y1627" s="717"/>
      <c r="Z1627" s="105"/>
      <c r="AA1627" s="105"/>
    </row>
    <row r="1628" spans="1:32" ht="18" customHeight="1">
      <c r="A1628" s="350" t="s">
        <v>8520</v>
      </c>
      <c r="B1628" s="344" t="s">
        <v>2972</v>
      </c>
      <c r="C1628" s="318" t="s">
        <v>10396</v>
      </c>
      <c r="D1628" s="208">
        <v>0.8</v>
      </c>
      <c r="E1628" s="209">
        <v>405</v>
      </c>
      <c r="F1628" s="207" t="s">
        <v>4008</v>
      </c>
      <c r="G1628" s="207" t="s">
        <v>11224</v>
      </c>
      <c r="H1628" s="207" t="s">
        <v>4008</v>
      </c>
      <c r="I1628" s="210" t="s">
        <v>2343</v>
      </c>
      <c r="J1628" s="436" t="s">
        <v>11358</v>
      </c>
      <c r="K1628" s="2" t="s">
        <v>1730</v>
      </c>
      <c r="R1628" s="76" t="s">
        <v>6565</v>
      </c>
      <c r="S1628" s="76" t="s">
        <v>6566</v>
      </c>
      <c r="T1628" s="76" t="s">
        <v>6565</v>
      </c>
      <c r="U1628" s="82" t="s">
        <v>5551</v>
      </c>
      <c r="V1628" s="77">
        <v>335</v>
      </c>
      <c r="W1628" s="272">
        <v>230</v>
      </c>
      <c r="X1628" s="342" t="s">
        <v>9563</v>
      </c>
      <c r="Y1628" s="717"/>
      <c r="Z1628" s="105"/>
      <c r="AA1628" s="105"/>
    </row>
    <row r="1629" spans="1:32" ht="18" customHeight="1">
      <c r="A1629" s="350" t="s">
        <v>12572</v>
      </c>
      <c r="B1629" s="344" t="s">
        <v>589</v>
      </c>
      <c r="C1629" s="318" t="s">
        <v>10396</v>
      </c>
      <c r="D1629" s="208">
        <v>0.8</v>
      </c>
      <c r="E1629" s="209">
        <v>405</v>
      </c>
      <c r="F1629" s="207" t="s">
        <v>4008</v>
      </c>
      <c r="G1629" s="207" t="s">
        <v>11224</v>
      </c>
      <c r="H1629" s="207" t="s">
        <v>4008</v>
      </c>
      <c r="I1629" s="210" t="s">
        <v>2343</v>
      </c>
      <c r="J1629" s="436" t="s">
        <v>11359</v>
      </c>
      <c r="K1629" s="2" t="s">
        <v>1730</v>
      </c>
      <c r="R1629" s="76" t="s">
        <v>6565</v>
      </c>
      <c r="S1629" s="76" t="s">
        <v>6566</v>
      </c>
      <c r="T1629" s="76" t="s">
        <v>6565</v>
      </c>
      <c r="U1629" s="82" t="s">
        <v>5551</v>
      </c>
      <c r="V1629" s="77">
        <v>335</v>
      </c>
      <c r="W1629" s="272">
        <v>230</v>
      </c>
      <c r="X1629" s="342" t="s">
        <v>9563</v>
      </c>
      <c r="Y1629" s="717"/>
      <c r="Z1629" s="105"/>
      <c r="AA1629" s="105"/>
    </row>
    <row r="1630" spans="1:32" ht="18" customHeight="1">
      <c r="A1630" s="350" t="s">
        <v>1150</v>
      </c>
      <c r="B1630" s="344" t="s">
        <v>11324</v>
      </c>
      <c r="C1630" s="318" t="s">
        <v>10396</v>
      </c>
      <c r="D1630" s="208">
        <v>0.8</v>
      </c>
      <c r="E1630" s="209">
        <v>405</v>
      </c>
      <c r="F1630" s="207" t="s">
        <v>4008</v>
      </c>
      <c r="G1630" s="207" t="s">
        <v>11224</v>
      </c>
      <c r="H1630" s="207" t="s">
        <v>4008</v>
      </c>
      <c r="I1630" s="210" t="s">
        <v>2343</v>
      </c>
      <c r="J1630" s="436" t="s">
        <v>11908</v>
      </c>
      <c r="K1630" s="2" t="s">
        <v>1730</v>
      </c>
      <c r="R1630" s="76" t="s">
        <v>6565</v>
      </c>
      <c r="S1630" s="76" t="s">
        <v>6566</v>
      </c>
      <c r="T1630" s="76" t="s">
        <v>6565</v>
      </c>
      <c r="U1630" s="82" t="s">
        <v>5551</v>
      </c>
      <c r="V1630" s="77">
        <v>335</v>
      </c>
      <c r="W1630" s="272">
        <v>230</v>
      </c>
      <c r="X1630" s="342" t="s">
        <v>9563</v>
      </c>
      <c r="Y1630" s="717"/>
      <c r="Z1630" s="105"/>
      <c r="AA1630" s="105"/>
    </row>
    <row r="1631" spans="1:32" s="134" customFormat="1" ht="18" customHeight="1">
      <c r="A1631" s="350"/>
      <c r="B1631" s="344"/>
      <c r="C1631" s="318"/>
      <c r="D1631" s="208"/>
      <c r="E1631" s="209"/>
      <c r="F1631" s="207"/>
      <c r="G1631" s="207"/>
      <c r="H1631" s="207"/>
      <c r="I1631" s="210"/>
      <c r="J1631" s="436"/>
      <c r="K1631" s="2"/>
      <c r="L1631" s="2"/>
      <c r="M1631" s="22"/>
      <c r="N1631" s="22"/>
      <c r="O1631" s="22"/>
      <c r="P1631" s="10"/>
      <c r="Q1631" s="10"/>
      <c r="R1631" s="76"/>
      <c r="S1631" s="76"/>
      <c r="T1631" s="76"/>
      <c r="U1631" s="82"/>
      <c r="V1631" s="77"/>
      <c r="W1631" s="272"/>
      <c r="X1631" s="342"/>
      <c r="Y1631" s="717"/>
      <c r="Z1631" s="105"/>
      <c r="AA1631" s="105"/>
      <c r="AB1631" s="105"/>
      <c r="AC1631" s="105"/>
      <c r="AD1631" s="104"/>
      <c r="AE1631" s="104"/>
      <c r="AF1631" s="31"/>
    </row>
    <row r="1632" spans="1:32" ht="18" customHeight="1">
      <c r="A1632" s="350" t="s">
        <v>3852</v>
      </c>
      <c r="B1632" s="344" t="s">
        <v>3852</v>
      </c>
      <c r="C1632" s="304" t="s">
        <v>11718</v>
      </c>
      <c r="D1632" s="132">
        <v>0.4</v>
      </c>
      <c r="E1632" s="133">
        <v>520</v>
      </c>
      <c r="F1632" s="4" t="s">
        <v>11224</v>
      </c>
      <c r="G1632" s="4" t="s">
        <v>9551</v>
      </c>
      <c r="H1632" s="4" t="s">
        <v>9551</v>
      </c>
      <c r="I1632" s="211" t="s">
        <v>5788</v>
      </c>
      <c r="J1632" s="437"/>
      <c r="K1632" s="86" t="s">
        <v>5496</v>
      </c>
      <c r="R1632" s="33" t="s">
        <v>10991</v>
      </c>
      <c r="S1632" s="33"/>
      <c r="T1632" s="33" t="s">
        <v>10991</v>
      </c>
      <c r="U1632" s="33"/>
      <c r="V1632" s="77">
        <v>461</v>
      </c>
      <c r="W1632" s="272">
        <v>292.5</v>
      </c>
      <c r="X1632" s="342" t="s">
        <v>9563</v>
      </c>
      <c r="Y1632" s="717"/>
      <c r="Z1632" s="105"/>
      <c r="AA1632" s="105"/>
      <c r="AB1632" s="752"/>
      <c r="AC1632" s="752"/>
      <c r="AD1632" s="807"/>
      <c r="AE1632" s="807"/>
      <c r="AF1632" s="832"/>
    </row>
    <row r="1633" spans="1:27" ht="18" customHeight="1">
      <c r="A1633" s="350" t="s">
        <v>21591</v>
      </c>
      <c r="B1633" s="344" t="s">
        <v>10352</v>
      </c>
      <c r="C1633" s="304" t="s">
        <v>1010</v>
      </c>
      <c r="D1633" s="132">
        <v>0.4</v>
      </c>
      <c r="E1633" s="133">
        <v>520</v>
      </c>
      <c r="F1633" s="4" t="s">
        <v>11224</v>
      </c>
      <c r="G1633" s="4" t="s">
        <v>9551</v>
      </c>
      <c r="H1633" s="4" t="s">
        <v>9551</v>
      </c>
      <c r="I1633" s="211" t="s">
        <v>4158</v>
      </c>
      <c r="J1633" s="437"/>
      <c r="K1633" s="86" t="s">
        <v>5496</v>
      </c>
      <c r="R1633" s="33" t="s">
        <v>10991</v>
      </c>
      <c r="S1633" s="33"/>
      <c r="T1633" s="33" t="s">
        <v>10991</v>
      </c>
      <c r="U1633" s="33"/>
      <c r="V1633" s="77">
        <v>461</v>
      </c>
      <c r="W1633" s="272">
        <v>292.5</v>
      </c>
      <c r="X1633" s="342" t="s">
        <v>1830</v>
      </c>
      <c r="Y1633" s="717"/>
      <c r="Z1633" s="105"/>
      <c r="AA1633" s="105"/>
    </row>
    <row r="1634" spans="1:27" ht="18" customHeight="1">
      <c r="A1634" s="350" t="s">
        <v>10401</v>
      </c>
      <c r="B1634" s="344" t="s">
        <v>10401</v>
      </c>
      <c r="C1634" s="304" t="s">
        <v>1010</v>
      </c>
      <c r="D1634" s="132">
        <v>0.4</v>
      </c>
      <c r="E1634" s="133">
        <v>520</v>
      </c>
      <c r="F1634" s="4" t="s">
        <v>11224</v>
      </c>
      <c r="G1634" s="4" t="s">
        <v>9551</v>
      </c>
      <c r="H1634" s="4" t="s">
        <v>9551</v>
      </c>
      <c r="I1634" s="211" t="s">
        <v>4158</v>
      </c>
      <c r="J1634" s="437"/>
      <c r="K1634" s="86" t="s">
        <v>5496</v>
      </c>
      <c r="R1634" s="33" t="s">
        <v>10991</v>
      </c>
      <c r="S1634" s="33"/>
      <c r="T1634" s="33" t="s">
        <v>10991</v>
      </c>
      <c r="U1634" s="33"/>
      <c r="V1634" s="77">
        <v>461</v>
      </c>
      <c r="W1634" s="272">
        <v>292.5</v>
      </c>
      <c r="X1634" s="342" t="s">
        <v>1830</v>
      </c>
      <c r="Y1634" s="717"/>
      <c r="Z1634" s="105"/>
      <c r="AA1634" s="105"/>
    </row>
    <row r="1635" spans="1:27" ht="18" customHeight="1">
      <c r="A1635" s="350" t="s">
        <v>19392</v>
      </c>
      <c r="B1635" s="344" t="s">
        <v>19392</v>
      </c>
      <c r="C1635" s="304" t="s">
        <v>1010</v>
      </c>
      <c r="D1635" s="132">
        <v>0.4</v>
      </c>
      <c r="E1635" s="133">
        <v>520</v>
      </c>
      <c r="F1635" s="4" t="s">
        <v>11224</v>
      </c>
      <c r="G1635" s="4" t="s">
        <v>9551</v>
      </c>
      <c r="H1635" s="4" t="s">
        <v>9551</v>
      </c>
      <c r="I1635" s="211" t="s">
        <v>4158</v>
      </c>
      <c r="J1635" s="437"/>
      <c r="K1635" s="86" t="s">
        <v>5496</v>
      </c>
      <c r="R1635" s="33" t="s">
        <v>10991</v>
      </c>
      <c r="S1635" s="33"/>
      <c r="T1635" s="33" t="s">
        <v>10991</v>
      </c>
      <c r="U1635" s="33"/>
      <c r="V1635" s="77">
        <v>461</v>
      </c>
      <c r="W1635" s="272">
        <v>292.5</v>
      </c>
      <c r="X1635" s="342" t="s">
        <v>1830</v>
      </c>
      <c r="Y1635" s="717"/>
      <c r="Z1635" s="105"/>
      <c r="AA1635" s="105"/>
    </row>
    <row r="1636" spans="1:27" ht="18" customHeight="1">
      <c r="A1636" s="350" t="s">
        <v>2356</v>
      </c>
      <c r="B1636" s="344" t="s">
        <v>6157</v>
      </c>
      <c r="C1636" s="140" t="s">
        <v>12668</v>
      </c>
      <c r="D1636" s="138">
        <v>0.5</v>
      </c>
      <c r="E1636" s="141" t="s">
        <v>9172</v>
      </c>
      <c r="F1636" s="4" t="s">
        <v>11224</v>
      </c>
      <c r="G1636" s="4" t="s">
        <v>9551</v>
      </c>
      <c r="H1636" s="4" t="s">
        <v>9551</v>
      </c>
      <c r="I1636" s="141"/>
      <c r="J1636" s="433"/>
      <c r="K1636" s="86" t="s">
        <v>5496</v>
      </c>
      <c r="R1636" s="33" t="s">
        <v>10991</v>
      </c>
      <c r="S1636" s="33"/>
      <c r="T1636" s="33" t="s">
        <v>10991</v>
      </c>
      <c r="U1636" s="33"/>
      <c r="V1636" s="77">
        <v>461</v>
      </c>
      <c r="W1636" s="272">
        <v>292.5</v>
      </c>
      <c r="X1636" s="342" t="s">
        <v>9563</v>
      </c>
      <c r="Y1636" s="717"/>
      <c r="Z1636" s="105"/>
      <c r="AA1636" s="105"/>
    </row>
    <row r="1637" spans="1:27" ht="18" customHeight="1">
      <c r="A1637" s="350" t="s">
        <v>3333</v>
      </c>
      <c r="B1637" s="344" t="s">
        <v>6157</v>
      </c>
      <c r="C1637" s="140" t="s">
        <v>900</v>
      </c>
      <c r="D1637" s="138">
        <v>0.5</v>
      </c>
      <c r="E1637" s="141" t="s">
        <v>6049</v>
      </c>
      <c r="F1637" s="4" t="s">
        <v>11224</v>
      </c>
      <c r="G1637" s="4" t="s">
        <v>9551</v>
      </c>
      <c r="H1637" s="4" t="s">
        <v>9551</v>
      </c>
      <c r="I1637" s="141"/>
      <c r="J1637" s="433"/>
      <c r="K1637" s="86" t="s">
        <v>5496</v>
      </c>
      <c r="R1637" s="33" t="s">
        <v>10991</v>
      </c>
      <c r="S1637" s="33"/>
      <c r="T1637" s="33" t="s">
        <v>10991</v>
      </c>
      <c r="U1637" s="33"/>
      <c r="V1637" s="77">
        <v>461</v>
      </c>
      <c r="W1637" s="272">
        <v>292.5</v>
      </c>
      <c r="X1637" s="342" t="s">
        <v>9563</v>
      </c>
      <c r="Y1637" s="717"/>
      <c r="Z1637" s="105"/>
      <c r="AA1637" s="105"/>
    </row>
    <row r="1638" spans="1:27" ht="18" customHeight="1">
      <c r="A1638" s="350" t="s">
        <v>6767</v>
      </c>
      <c r="B1638" s="344" t="s">
        <v>4156</v>
      </c>
      <c r="C1638" s="304" t="s">
        <v>1010</v>
      </c>
      <c r="D1638" s="132">
        <v>0.4</v>
      </c>
      <c r="E1638" s="133">
        <v>520</v>
      </c>
      <c r="F1638" s="4" t="s">
        <v>11224</v>
      </c>
      <c r="G1638" s="4" t="s">
        <v>9551</v>
      </c>
      <c r="H1638" s="4" t="s">
        <v>9551</v>
      </c>
      <c r="I1638" s="211" t="s">
        <v>4158</v>
      </c>
      <c r="J1638" s="437"/>
      <c r="K1638" s="86" t="s">
        <v>5496</v>
      </c>
      <c r="R1638" s="33" t="s">
        <v>10991</v>
      </c>
      <c r="S1638" s="33"/>
      <c r="T1638" s="33" t="s">
        <v>10991</v>
      </c>
      <c r="U1638" s="33"/>
      <c r="V1638" s="77">
        <v>461</v>
      </c>
      <c r="W1638" s="272">
        <v>292.5</v>
      </c>
      <c r="X1638" s="342" t="s">
        <v>1830</v>
      </c>
      <c r="Y1638" s="717"/>
      <c r="Z1638" s="105"/>
      <c r="AA1638" s="105"/>
    </row>
    <row r="1639" spans="1:27" ht="18" customHeight="1">
      <c r="A1639" s="350" t="s">
        <v>5503</v>
      </c>
      <c r="B1639" s="344" t="s">
        <v>5194</v>
      </c>
      <c r="C1639" s="304" t="s">
        <v>1010</v>
      </c>
      <c r="D1639" s="132">
        <v>0.4</v>
      </c>
      <c r="E1639" s="133">
        <v>520</v>
      </c>
      <c r="F1639" s="4" t="s">
        <v>11224</v>
      </c>
      <c r="G1639" s="4" t="s">
        <v>9551</v>
      </c>
      <c r="H1639" s="4" t="s">
        <v>9551</v>
      </c>
      <c r="I1639" s="211" t="s">
        <v>4158</v>
      </c>
      <c r="J1639" s="437"/>
      <c r="K1639" s="86" t="s">
        <v>5496</v>
      </c>
      <c r="R1639" s="33" t="s">
        <v>10991</v>
      </c>
      <c r="S1639" s="33"/>
      <c r="T1639" s="33" t="s">
        <v>10991</v>
      </c>
      <c r="U1639" s="33"/>
      <c r="V1639" s="77">
        <v>461</v>
      </c>
      <c r="W1639" s="272">
        <v>292.5</v>
      </c>
      <c r="X1639" s="342" t="s">
        <v>1830</v>
      </c>
      <c r="Y1639" s="717"/>
      <c r="Z1639" s="105"/>
      <c r="AA1639" s="105"/>
    </row>
    <row r="1640" spans="1:27" ht="18" customHeight="1">
      <c r="A1640" s="350" t="s">
        <v>7367</v>
      </c>
      <c r="B1640" s="344" t="s">
        <v>7367</v>
      </c>
      <c r="C1640" s="304" t="s">
        <v>1010</v>
      </c>
      <c r="D1640" s="132">
        <v>0.4</v>
      </c>
      <c r="E1640" s="133">
        <v>520</v>
      </c>
      <c r="F1640" s="4" t="s">
        <v>11224</v>
      </c>
      <c r="G1640" s="4" t="s">
        <v>9551</v>
      </c>
      <c r="H1640" s="4" t="s">
        <v>9551</v>
      </c>
      <c r="I1640" s="211" t="s">
        <v>4158</v>
      </c>
      <c r="J1640" s="437"/>
      <c r="K1640" s="86" t="s">
        <v>5496</v>
      </c>
      <c r="R1640" s="33" t="s">
        <v>10991</v>
      </c>
      <c r="S1640" s="33"/>
      <c r="T1640" s="33" t="s">
        <v>10991</v>
      </c>
      <c r="U1640" s="33"/>
      <c r="V1640" s="77">
        <v>461</v>
      </c>
      <c r="W1640" s="272">
        <v>292.5</v>
      </c>
      <c r="X1640" s="342" t="s">
        <v>1830</v>
      </c>
      <c r="Y1640" s="717"/>
      <c r="Z1640" s="105"/>
      <c r="AA1640" s="105"/>
    </row>
    <row r="1641" spans="1:27" ht="18" customHeight="1">
      <c r="A1641" s="350" t="s">
        <v>1999</v>
      </c>
      <c r="B1641" s="344" t="s">
        <v>636</v>
      </c>
      <c r="C1641" s="304" t="s">
        <v>1010</v>
      </c>
      <c r="D1641" s="132">
        <v>0.4</v>
      </c>
      <c r="E1641" s="133">
        <v>520</v>
      </c>
      <c r="F1641" s="4" t="s">
        <v>11224</v>
      </c>
      <c r="G1641" s="4" t="s">
        <v>9551</v>
      </c>
      <c r="H1641" s="4" t="s">
        <v>9551</v>
      </c>
      <c r="I1641" s="211" t="s">
        <v>4158</v>
      </c>
      <c r="J1641" s="437"/>
      <c r="K1641" s="86" t="s">
        <v>5496</v>
      </c>
      <c r="R1641" s="33" t="s">
        <v>10991</v>
      </c>
      <c r="S1641" s="33"/>
      <c r="T1641" s="33" t="s">
        <v>10991</v>
      </c>
      <c r="U1641" s="33"/>
      <c r="V1641" s="77">
        <v>461</v>
      </c>
      <c r="W1641" s="272">
        <v>292.5</v>
      </c>
      <c r="X1641" s="342" t="s">
        <v>1830</v>
      </c>
      <c r="Y1641" s="717"/>
      <c r="Z1641" s="105"/>
      <c r="AA1641" s="105"/>
    </row>
    <row r="1642" spans="1:27" ht="18" customHeight="1">
      <c r="A1642" s="348" t="s">
        <v>2006</v>
      </c>
      <c r="B1642" s="340" t="s">
        <v>12459</v>
      </c>
      <c r="C1642" s="304" t="s">
        <v>1010</v>
      </c>
      <c r="D1642" s="132">
        <v>0.4</v>
      </c>
      <c r="E1642" s="133">
        <v>520</v>
      </c>
      <c r="F1642" s="4" t="s">
        <v>11224</v>
      </c>
      <c r="G1642" s="4" t="s">
        <v>9551</v>
      </c>
      <c r="H1642" s="4" t="s">
        <v>9551</v>
      </c>
      <c r="I1642" s="211" t="s">
        <v>4158</v>
      </c>
      <c r="J1642" s="437"/>
      <c r="K1642" s="86" t="s">
        <v>5496</v>
      </c>
      <c r="R1642" s="33" t="s">
        <v>10991</v>
      </c>
      <c r="S1642" s="33"/>
      <c r="T1642" s="33" t="s">
        <v>10991</v>
      </c>
      <c r="U1642" s="33"/>
      <c r="V1642" s="77">
        <v>461</v>
      </c>
      <c r="W1642" s="272">
        <v>292.5</v>
      </c>
      <c r="X1642" s="342" t="s">
        <v>1830</v>
      </c>
      <c r="Y1642" s="711"/>
      <c r="Z1642" s="105"/>
      <c r="AA1642" s="105"/>
    </row>
    <row r="1643" spans="1:27" ht="18" customHeight="1">
      <c r="A1643" s="350" t="s">
        <v>5466</v>
      </c>
      <c r="B1643" s="344" t="s">
        <v>637</v>
      </c>
      <c r="C1643" s="304" t="s">
        <v>1010</v>
      </c>
      <c r="D1643" s="132">
        <v>0.4</v>
      </c>
      <c r="E1643" s="133">
        <v>520</v>
      </c>
      <c r="F1643" s="4" t="s">
        <v>11224</v>
      </c>
      <c r="G1643" s="4" t="s">
        <v>9551</v>
      </c>
      <c r="H1643" s="4" t="s">
        <v>9551</v>
      </c>
      <c r="I1643" s="211" t="s">
        <v>4158</v>
      </c>
      <c r="J1643" s="437"/>
      <c r="K1643" s="86" t="s">
        <v>5496</v>
      </c>
      <c r="R1643" s="33" t="s">
        <v>10991</v>
      </c>
      <c r="S1643" s="33"/>
      <c r="T1643" s="33" t="s">
        <v>10991</v>
      </c>
      <c r="U1643" s="33"/>
      <c r="V1643" s="77">
        <v>461</v>
      </c>
      <c r="W1643" s="272">
        <v>292.5</v>
      </c>
      <c r="X1643" s="342" t="s">
        <v>1830</v>
      </c>
      <c r="Y1643" s="717"/>
      <c r="Z1643" s="105"/>
      <c r="AA1643" s="105"/>
    </row>
    <row r="1644" spans="1:27" ht="18" customHeight="1">
      <c r="A1644" s="350" t="s">
        <v>6768</v>
      </c>
      <c r="B1644" s="344" t="s">
        <v>5188</v>
      </c>
      <c r="C1644" s="304" t="s">
        <v>1010</v>
      </c>
      <c r="D1644" s="132">
        <v>0.4</v>
      </c>
      <c r="E1644" s="133">
        <v>520</v>
      </c>
      <c r="F1644" s="4" t="s">
        <v>11224</v>
      </c>
      <c r="G1644" s="4" t="s">
        <v>9551</v>
      </c>
      <c r="H1644" s="4" t="s">
        <v>9551</v>
      </c>
      <c r="I1644" s="211" t="s">
        <v>4158</v>
      </c>
      <c r="J1644" s="437"/>
      <c r="K1644" s="86" t="s">
        <v>5496</v>
      </c>
      <c r="R1644" s="33" t="s">
        <v>10991</v>
      </c>
      <c r="S1644" s="33"/>
      <c r="T1644" s="33" t="s">
        <v>10991</v>
      </c>
      <c r="U1644" s="33"/>
      <c r="V1644" s="77">
        <v>461</v>
      </c>
      <c r="W1644" s="272">
        <v>292.5</v>
      </c>
      <c r="X1644" s="342" t="s">
        <v>1830</v>
      </c>
      <c r="Y1644" s="717"/>
      <c r="Z1644" s="105"/>
      <c r="AA1644" s="105"/>
    </row>
    <row r="1645" spans="1:27" ht="18" customHeight="1">
      <c r="A1645" s="350" t="s">
        <v>5459</v>
      </c>
      <c r="B1645" s="344" t="s">
        <v>9321</v>
      </c>
      <c r="C1645" s="304" t="s">
        <v>1010</v>
      </c>
      <c r="D1645" s="132">
        <v>0.4</v>
      </c>
      <c r="E1645" s="133">
        <v>520</v>
      </c>
      <c r="F1645" s="4" t="s">
        <v>11224</v>
      </c>
      <c r="G1645" s="4" t="s">
        <v>9551</v>
      </c>
      <c r="H1645" s="4" t="s">
        <v>9551</v>
      </c>
      <c r="I1645" s="211" t="s">
        <v>4158</v>
      </c>
      <c r="J1645" s="437"/>
      <c r="K1645" s="86" t="s">
        <v>5496</v>
      </c>
      <c r="R1645" s="33" t="s">
        <v>10991</v>
      </c>
      <c r="S1645" s="33"/>
      <c r="T1645" s="33" t="s">
        <v>10991</v>
      </c>
      <c r="U1645" s="33"/>
      <c r="V1645" s="77">
        <v>461</v>
      </c>
      <c r="W1645" s="272">
        <v>292.5</v>
      </c>
      <c r="X1645" s="342" t="s">
        <v>1830</v>
      </c>
      <c r="Y1645" s="717"/>
      <c r="Z1645" s="105"/>
      <c r="AA1645" s="105"/>
    </row>
    <row r="1646" spans="1:27" ht="18" customHeight="1">
      <c r="A1646" s="350" t="s">
        <v>2660</v>
      </c>
      <c r="B1646" s="344" t="s">
        <v>7431</v>
      </c>
      <c r="C1646" s="80" t="s">
        <v>2532</v>
      </c>
      <c r="D1646" s="123">
        <v>0.8</v>
      </c>
      <c r="E1646" s="114" t="s">
        <v>6049</v>
      </c>
      <c r="F1646" s="3" t="s">
        <v>2647</v>
      </c>
      <c r="G1646" s="3" t="s">
        <v>9914</v>
      </c>
      <c r="H1646" s="3" t="s">
        <v>9914</v>
      </c>
      <c r="I1646" s="114" t="s">
        <v>7686</v>
      </c>
      <c r="J1646" s="432"/>
      <c r="K1646" s="2" t="s">
        <v>5496</v>
      </c>
      <c r="R1646" s="33" t="s">
        <v>10991</v>
      </c>
      <c r="S1646" s="33" t="s">
        <v>1332</v>
      </c>
      <c r="T1646" s="33" t="s">
        <v>10991</v>
      </c>
      <c r="U1646" s="33" t="s">
        <v>5550</v>
      </c>
      <c r="V1646" s="77">
        <v>461</v>
      </c>
      <c r="W1646" s="272">
        <v>292.5</v>
      </c>
      <c r="X1646" s="342" t="s">
        <v>9563</v>
      </c>
      <c r="Y1646" s="717"/>
      <c r="Z1646" s="105"/>
      <c r="AA1646" s="105"/>
    </row>
    <row r="1647" spans="1:27" ht="18" customHeight="1">
      <c r="A1647" s="350" t="s">
        <v>8632</v>
      </c>
      <c r="B1647" s="344" t="s">
        <v>9322</v>
      </c>
      <c r="C1647" s="304" t="s">
        <v>1010</v>
      </c>
      <c r="D1647" s="132">
        <v>0.4</v>
      </c>
      <c r="E1647" s="133">
        <v>520</v>
      </c>
      <c r="F1647" s="4" t="s">
        <v>11224</v>
      </c>
      <c r="G1647" s="4" t="s">
        <v>9551</v>
      </c>
      <c r="H1647" s="4" t="s">
        <v>9551</v>
      </c>
      <c r="I1647" s="211" t="s">
        <v>4158</v>
      </c>
      <c r="J1647" s="437"/>
      <c r="K1647" s="86" t="s">
        <v>5496</v>
      </c>
      <c r="R1647" s="33" t="s">
        <v>10991</v>
      </c>
      <c r="S1647" s="33"/>
      <c r="T1647" s="33" t="s">
        <v>10991</v>
      </c>
      <c r="U1647" s="33"/>
      <c r="V1647" s="77">
        <v>461</v>
      </c>
      <c r="W1647" s="272">
        <v>292.5</v>
      </c>
      <c r="X1647" s="342" t="s">
        <v>1830</v>
      </c>
      <c r="Y1647" s="717"/>
      <c r="Z1647" s="105"/>
      <c r="AA1647" s="105"/>
    </row>
    <row r="1648" spans="1:27" ht="18" customHeight="1">
      <c r="A1648" s="350" t="s">
        <v>10872</v>
      </c>
      <c r="B1648" s="344" t="s">
        <v>10873</v>
      </c>
      <c r="C1648" s="80" t="s">
        <v>12668</v>
      </c>
      <c r="D1648" s="123">
        <v>0.5</v>
      </c>
      <c r="E1648" s="114" t="s">
        <v>9172</v>
      </c>
      <c r="F1648" s="3" t="s">
        <v>10109</v>
      </c>
      <c r="G1648" s="3" t="s">
        <v>4008</v>
      </c>
      <c r="H1648" s="3" t="s">
        <v>4008</v>
      </c>
      <c r="I1648" s="114" t="s">
        <v>4751</v>
      </c>
      <c r="J1648" s="432"/>
      <c r="K1648" s="86" t="s">
        <v>5496</v>
      </c>
      <c r="R1648" s="33" t="s">
        <v>10991</v>
      </c>
      <c r="S1648" s="33" t="s">
        <v>11081</v>
      </c>
      <c r="T1648" s="33" t="s">
        <v>10991</v>
      </c>
      <c r="U1648" s="33" t="s">
        <v>5550</v>
      </c>
      <c r="V1648" s="77">
        <v>461</v>
      </c>
      <c r="W1648" s="272">
        <v>292.5</v>
      </c>
      <c r="X1648" s="342" t="s">
        <v>3087</v>
      </c>
      <c r="Y1648" s="717"/>
      <c r="Z1648" s="105"/>
      <c r="AA1648" s="105"/>
    </row>
    <row r="1649" spans="1:32" ht="18" customHeight="1">
      <c r="A1649" s="350" t="s">
        <v>1777</v>
      </c>
      <c r="B1649" s="344" t="s">
        <v>1923</v>
      </c>
      <c r="C1649" s="304" t="s">
        <v>1010</v>
      </c>
      <c r="D1649" s="132">
        <v>0.4</v>
      </c>
      <c r="E1649" s="133">
        <v>520</v>
      </c>
      <c r="F1649" s="4" t="s">
        <v>11224</v>
      </c>
      <c r="G1649" s="4" t="s">
        <v>9551</v>
      </c>
      <c r="H1649" s="4" t="s">
        <v>9551</v>
      </c>
      <c r="I1649" s="211" t="s">
        <v>4158</v>
      </c>
      <c r="J1649" s="437"/>
      <c r="K1649" s="86" t="s">
        <v>5496</v>
      </c>
      <c r="R1649" s="33" t="s">
        <v>10991</v>
      </c>
      <c r="S1649" s="33"/>
      <c r="T1649" s="33" t="s">
        <v>10991</v>
      </c>
      <c r="U1649" s="33"/>
      <c r="V1649" s="77">
        <v>461</v>
      </c>
      <c r="W1649" s="272">
        <v>292.5</v>
      </c>
      <c r="X1649" s="342" t="s">
        <v>1830</v>
      </c>
      <c r="Y1649" s="717"/>
      <c r="Z1649" s="105"/>
      <c r="AA1649" s="105"/>
    </row>
    <row r="1650" spans="1:32" ht="18" customHeight="1">
      <c r="A1650" s="350" t="s">
        <v>22526</v>
      </c>
      <c r="B1650" s="344" t="s">
        <v>2122</v>
      </c>
      <c r="C1650" s="304" t="s">
        <v>1010</v>
      </c>
      <c r="D1650" s="132">
        <v>0.4</v>
      </c>
      <c r="E1650" s="133">
        <v>520</v>
      </c>
      <c r="F1650" s="4" t="s">
        <v>11224</v>
      </c>
      <c r="G1650" s="4" t="s">
        <v>9551</v>
      </c>
      <c r="H1650" s="4" t="s">
        <v>9551</v>
      </c>
      <c r="I1650" s="211" t="s">
        <v>4158</v>
      </c>
      <c r="J1650" s="437"/>
      <c r="K1650" s="86" t="s">
        <v>5496</v>
      </c>
      <c r="R1650" s="33" t="s">
        <v>10991</v>
      </c>
      <c r="S1650" s="33"/>
      <c r="T1650" s="33" t="s">
        <v>10991</v>
      </c>
      <c r="U1650" s="33"/>
      <c r="V1650" s="77">
        <v>461</v>
      </c>
      <c r="W1650" s="272">
        <v>292.5</v>
      </c>
      <c r="X1650" s="342" t="s">
        <v>1830</v>
      </c>
      <c r="Y1650" s="725"/>
      <c r="Z1650" s="105"/>
      <c r="AA1650" s="105"/>
    </row>
    <row r="1651" spans="1:32" ht="18" customHeight="1">
      <c r="A1651" s="350" t="s">
        <v>18769</v>
      </c>
      <c r="B1651" s="344" t="s">
        <v>2123</v>
      </c>
      <c r="C1651" s="304" t="s">
        <v>1010</v>
      </c>
      <c r="D1651" s="132">
        <v>0.4</v>
      </c>
      <c r="E1651" s="133">
        <v>520</v>
      </c>
      <c r="F1651" s="4" t="s">
        <v>11224</v>
      </c>
      <c r="G1651" s="4" t="s">
        <v>9551</v>
      </c>
      <c r="H1651" s="4" t="s">
        <v>9551</v>
      </c>
      <c r="I1651" s="211" t="s">
        <v>4158</v>
      </c>
      <c r="J1651" s="437"/>
      <c r="K1651" s="86" t="s">
        <v>5496</v>
      </c>
      <c r="R1651" s="33" t="s">
        <v>10991</v>
      </c>
      <c r="S1651" s="33"/>
      <c r="T1651" s="33" t="s">
        <v>10991</v>
      </c>
      <c r="U1651" s="33"/>
      <c r="V1651" s="77">
        <v>461</v>
      </c>
      <c r="W1651" s="272">
        <v>292.5</v>
      </c>
      <c r="X1651" s="342" t="s">
        <v>1830</v>
      </c>
      <c r="Y1651" s="717"/>
      <c r="Z1651" s="105"/>
      <c r="AA1651" s="105"/>
    </row>
    <row r="1652" spans="1:32" ht="18" customHeight="1">
      <c r="A1652" s="350" t="s">
        <v>5460</v>
      </c>
      <c r="B1652" s="344" t="s">
        <v>7912</v>
      </c>
      <c r="C1652" s="304" t="s">
        <v>1010</v>
      </c>
      <c r="D1652" s="132">
        <v>0.4</v>
      </c>
      <c r="E1652" s="133">
        <v>520</v>
      </c>
      <c r="F1652" s="4" t="s">
        <v>11224</v>
      </c>
      <c r="G1652" s="4" t="s">
        <v>9551</v>
      </c>
      <c r="H1652" s="4" t="s">
        <v>9551</v>
      </c>
      <c r="I1652" s="211" t="s">
        <v>4158</v>
      </c>
      <c r="J1652" s="437"/>
      <c r="K1652" s="86" t="s">
        <v>5496</v>
      </c>
      <c r="R1652" s="33" t="s">
        <v>10991</v>
      </c>
      <c r="S1652" s="33"/>
      <c r="T1652" s="33" t="s">
        <v>10991</v>
      </c>
      <c r="U1652" s="33"/>
      <c r="V1652" s="77">
        <v>461</v>
      </c>
      <c r="W1652" s="272">
        <v>292.5</v>
      </c>
      <c r="X1652" s="342" t="s">
        <v>1830</v>
      </c>
      <c r="Y1652" s="725"/>
      <c r="Z1652" s="105"/>
      <c r="AA1652" s="105"/>
    </row>
    <row r="1653" spans="1:32" ht="18" customHeight="1">
      <c r="A1653" s="350" t="s">
        <v>5310</v>
      </c>
      <c r="B1653" s="344" t="s">
        <v>4629</v>
      </c>
      <c r="C1653" s="80" t="s">
        <v>11898</v>
      </c>
      <c r="D1653" s="123">
        <v>0.5</v>
      </c>
      <c r="E1653" s="114" t="s">
        <v>6049</v>
      </c>
      <c r="F1653" s="3" t="s">
        <v>10109</v>
      </c>
      <c r="G1653" s="3" t="s">
        <v>4008</v>
      </c>
      <c r="H1653" s="3" t="s">
        <v>4008</v>
      </c>
      <c r="I1653" s="114" t="s">
        <v>5788</v>
      </c>
      <c r="J1653" s="438"/>
      <c r="K1653" s="2" t="s">
        <v>5496</v>
      </c>
      <c r="R1653" s="33" t="s">
        <v>10991</v>
      </c>
      <c r="S1653" s="33" t="s">
        <v>1332</v>
      </c>
      <c r="T1653" s="33" t="s">
        <v>10991</v>
      </c>
      <c r="U1653" s="33" t="s">
        <v>5550</v>
      </c>
      <c r="V1653" s="77">
        <v>461</v>
      </c>
      <c r="W1653" s="272">
        <v>292.5</v>
      </c>
      <c r="X1653" s="342" t="s">
        <v>3087</v>
      </c>
      <c r="Y1653" s="725"/>
      <c r="Z1653" s="105"/>
      <c r="AA1653" s="105"/>
    </row>
    <row r="1654" spans="1:32" ht="18" customHeight="1">
      <c r="A1654" s="350" t="s">
        <v>2205</v>
      </c>
      <c r="B1654" s="344" t="s">
        <v>1354</v>
      </c>
      <c r="C1654" s="80" t="s">
        <v>12668</v>
      </c>
      <c r="D1654" s="123">
        <v>0.5</v>
      </c>
      <c r="E1654" s="114" t="s">
        <v>9172</v>
      </c>
      <c r="F1654" s="3" t="s">
        <v>2647</v>
      </c>
      <c r="G1654" s="3" t="s">
        <v>9914</v>
      </c>
      <c r="H1654" s="3" t="s">
        <v>9914</v>
      </c>
      <c r="I1654" s="114" t="s">
        <v>4158</v>
      </c>
      <c r="J1654" s="438"/>
      <c r="K1654" s="2" t="s">
        <v>5496</v>
      </c>
      <c r="R1654" s="33" t="s">
        <v>10991</v>
      </c>
      <c r="S1654" s="33"/>
      <c r="T1654" s="33" t="s">
        <v>10991</v>
      </c>
      <c r="U1654" s="33"/>
      <c r="V1654" s="77">
        <v>461</v>
      </c>
      <c r="W1654" s="272">
        <v>292.5</v>
      </c>
      <c r="X1654" s="342" t="s">
        <v>3087</v>
      </c>
      <c r="Y1654" s="725"/>
      <c r="Z1654" s="105"/>
      <c r="AA1654" s="105"/>
    </row>
    <row r="1655" spans="1:32" ht="18" customHeight="1">
      <c r="A1655" s="350" t="s">
        <v>1353</v>
      </c>
      <c r="B1655" s="344" t="s">
        <v>1353</v>
      </c>
      <c r="C1655" s="304" t="s">
        <v>1010</v>
      </c>
      <c r="D1655" s="132">
        <v>0.4</v>
      </c>
      <c r="E1655" s="133">
        <v>520</v>
      </c>
      <c r="F1655" s="4" t="s">
        <v>11224</v>
      </c>
      <c r="G1655" s="4" t="s">
        <v>9551</v>
      </c>
      <c r="H1655" s="4" t="s">
        <v>9551</v>
      </c>
      <c r="I1655" s="211" t="s">
        <v>4158</v>
      </c>
      <c r="J1655" s="437"/>
      <c r="K1655" s="86" t="s">
        <v>5496</v>
      </c>
      <c r="R1655" s="33" t="s">
        <v>10991</v>
      </c>
      <c r="S1655" s="33"/>
      <c r="T1655" s="33" t="s">
        <v>10991</v>
      </c>
      <c r="U1655" s="33"/>
      <c r="V1655" s="77">
        <v>461</v>
      </c>
      <c r="W1655" s="272">
        <v>292.5</v>
      </c>
      <c r="X1655" s="342" t="s">
        <v>1830</v>
      </c>
      <c r="Y1655" s="725"/>
      <c r="Z1655" s="105"/>
      <c r="AA1655" s="105"/>
    </row>
    <row r="1656" spans="1:32" ht="18" customHeight="1">
      <c r="A1656" s="350" t="s">
        <v>5810</v>
      </c>
      <c r="B1656" s="344" t="s">
        <v>5810</v>
      </c>
      <c r="C1656" s="304" t="s">
        <v>1010</v>
      </c>
      <c r="D1656" s="132">
        <v>0.4</v>
      </c>
      <c r="E1656" s="133">
        <v>520</v>
      </c>
      <c r="F1656" s="4" t="s">
        <v>11224</v>
      </c>
      <c r="G1656" s="4" t="s">
        <v>9551</v>
      </c>
      <c r="H1656" s="4" t="s">
        <v>9551</v>
      </c>
      <c r="I1656" s="211" t="s">
        <v>4158</v>
      </c>
      <c r="J1656" s="437"/>
      <c r="K1656" s="86" t="s">
        <v>5496</v>
      </c>
      <c r="R1656" s="33" t="s">
        <v>10991</v>
      </c>
      <c r="S1656" s="33"/>
      <c r="T1656" s="33" t="s">
        <v>10991</v>
      </c>
      <c r="U1656" s="33"/>
      <c r="V1656" s="77">
        <v>461</v>
      </c>
      <c r="W1656" s="272">
        <v>292.5</v>
      </c>
      <c r="X1656" s="342" t="s">
        <v>1830</v>
      </c>
      <c r="Y1656" s="725"/>
      <c r="Z1656" s="105"/>
      <c r="AA1656" s="105"/>
    </row>
    <row r="1657" spans="1:32" ht="18" customHeight="1">
      <c r="A1657" s="1065" t="s">
        <v>9179</v>
      </c>
      <c r="B1657" s="1064" t="s">
        <v>20637</v>
      </c>
      <c r="C1657" s="865" t="s">
        <v>1010</v>
      </c>
      <c r="D1657" s="847">
        <v>0.4</v>
      </c>
      <c r="E1657" s="848">
        <v>520</v>
      </c>
      <c r="F1657" s="850" t="s">
        <v>11224</v>
      </c>
      <c r="G1657" s="850" t="s">
        <v>9551</v>
      </c>
      <c r="H1657" s="850" t="s">
        <v>9551</v>
      </c>
      <c r="I1657" s="866" t="s">
        <v>4158</v>
      </c>
      <c r="J1657" s="946"/>
      <c r="K1657" s="852" t="s">
        <v>5496</v>
      </c>
      <c r="L1657" s="910" t="s">
        <v>20636</v>
      </c>
      <c r="M1657" s="853"/>
      <c r="N1657" s="853"/>
      <c r="O1657" s="853"/>
      <c r="P1657" s="855"/>
      <c r="Q1657" s="855"/>
      <c r="R1657" s="856" t="s">
        <v>10991</v>
      </c>
      <c r="S1657" s="856"/>
      <c r="T1657" s="856" t="s">
        <v>10991</v>
      </c>
      <c r="U1657" s="856"/>
      <c r="V1657" s="856">
        <v>461</v>
      </c>
      <c r="W1657" s="857">
        <v>292.5</v>
      </c>
      <c r="X1657" s="858" t="s">
        <v>1830</v>
      </c>
      <c r="Y1657" s="1003"/>
      <c r="Z1657" s="860"/>
      <c r="AA1657" s="860"/>
      <c r="AB1657" s="860"/>
      <c r="AC1657" s="860"/>
      <c r="AD1657" s="861"/>
      <c r="AE1657" s="861"/>
      <c r="AF1657" s="856"/>
    </row>
    <row r="1658" spans="1:32" ht="18" customHeight="1">
      <c r="A1658" s="350" t="s">
        <v>6369</v>
      </c>
      <c r="B1658" s="344" t="s">
        <v>7913</v>
      </c>
      <c r="C1658" s="304" t="s">
        <v>1010</v>
      </c>
      <c r="D1658" s="132">
        <v>0.4</v>
      </c>
      <c r="E1658" s="133">
        <v>520</v>
      </c>
      <c r="F1658" s="4" t="s">
        <v>11224</v>
      </c>
      <c r="G1658" s="4" t="s">
        <v>9551</v>
      </c>
      <c r="H1658" s="4" t="s">
        <v>9551</v>
      </c>
      <c r="I1658" s="211" t="s">
        <v>4158</v>
      </c>
      <c r="J1658" s="437"/>
      <c r="K1658" s="86" t="s">
        <v>5496</v>
      </c>
      <c r="M1658" s="1071" t="s">
        <v>21174</v>
      </c>
      <c r="R1658" s="33" t="s">
        <v>10991</v>
      </c>
      <c r="S1658" s="33"/>
      <c r="T1658" s="33" t="s">
        <v>10991</v>
      </c>
      <c r="U1658" s="33"/>
      <c r="V1658" s="77">
        <v>461</v>
      </c>
      <c r="W1658" s="272">
        <v>292.5</v>
      </c>
      <c r="X1658" s="342" t="s">
        <v>1830</v>
      </c>
      <c r="Y1658" s="717"/>
      <c r="Z1658" s="105"/>
      <c r="AA1658" s="105"/>
    </row>
    <row r="1659" spans="1:32" ht="18" customHeight="1">
      <c r="A1659" s="350" t="s">
        <v>11056</v>
      </c>
      <c r="B1659" s="344" t="s">
        <v>11056</v>
      </c>
      <c r="C1659" s="304" t="s">
        <v>1010</v>
      </c>
      <c r="D1659" s="132">
        <v>0.4</v>
      </c>
      <c r="E1659" s="133">
        <v>520</v>
      </c>
      <c r="F1659" s="4" t="s">
        <v>11224</v>
      </c>
      <c r="G1659" s="4" t="s">
        <v>9551</v>
      </c>
      <c r="H1659" s="4" t="s">
        <v>9551</v>
      </c>
      <c r="I1659" s="211" t="s">
        <v>4158</v>
      </c>
      <c r="J1659" s="437"/>
      <c r="K1659" s="86" t="s">
        <v>5496</v>
      </c>
      <c r="R1659" s="33" t="s">
        <v>10991</v>
      </c>
      <c r="S1659" s="33"/>
      <c r="T1659" s="33" t="s">
        <v>10991</v>
      </c>
      <c r="U1659" s="33"/>
      <c r="V1659" s="77">
        <v>461</v>
      </c>
      <c r="W1659" s="272">
        <v>292.5</v>
      </c>
      <c r="X1659" s="342" t="s">
        <v>1830</v>
      </c>
      <c r="Y1659" s="717"/>
      <c r="Z1659" s="105"/>
      <c r="AA1659" s="105"/>
    </row>
    <row r="1660" spans="1:32" ht="18" customHeight="1">
      <c r="A1660" s="350" t="s">
        <v>10171</v>
      </c>
      <c r="B1660" s="344" t="s">
        <v>10171</v>
      </c>
      <c r="C1660" s="304" t="s">
        <v>1010</v>
      </c>
      <c r="D1660" s="132">
        <v>0.4</v>
      </c>
      <c r="E1660" s="133">
        <v>520</v>
      </c>
      <c r="F1660" s="4" t="s">
        <v>11224</v>
      </c>
      <c r="G1660" s="4" t="s">
        <v>9551</v>
      </c>
      <c r="H1660" s="4" t="s">
        <v>9551</v>
      </c>
      <c r="I1660" s="211" t="s">
        <v>4158</v>
      </c>
      <c r="J1660" s="437"/>
      <c r="K1660" s="86" t="s">
        <v>5496</v>
      </c>
      <c r="M1660" s="1071" t="s">
        <v>21174</v>
      </c>
      <c r="R1660" s="33" t="s">
        <v>10991</v>
      </c>
      <c r="S1660" s="33"/>
      <c r="T1660" s="33" t="s">
        <v>10991</v>
      </c>
      <c r="U1660" s="33"/>
      <c r="V1660" s="77">
        <v>461</v>
      </c>
      <c r="W1660" s="272">
        <v>292.5</v>
      </c>
      <c r="X1660" s="342" t="s">
        <v>1830</v>
      </c>
      <c r="Y1660" s="717"/>
      <c r="Z1660" s="105"/>
      <c r="AA1660" s="105"/>
    </row>
    <row r="1661" spans="1:32" ht="18" customHeight="1">
      <c r="A1661" s="350" t="s">
        <v>8170</v>
      </c>
      <c r="B1661" s="344" t="s">
        <v>9006</v>
      </c>
      <c r="C1661" s="304" t="s">
        <v>1010</v>
      </c>
      <c r="D1661" s="132">
        <v>0.4</v>
      </c>
      <c r="E1661" s="133">
        <v>520</v>
      </c>
      <c r="F1661" s="4" t="s">
        <v>11224</v>
      </c>
      <c r="G1661" s="4" t="s">
        <v>9551</v>
      </c>
      <c r="H1661" s="4" t="s">
        <v>9551</v>
      </c>
      <c r="I1661" s="211" t="s">
        <v>4158</v>
      </c>
      <c r="J1661" s="437"/>
      <c r="K1661" s="86" t="s">
        <v>5496</v>
      </c>
      <c r="R1661" s="33" t="s">
        <v>10991</v>
      </c>
      <c r="S1661" s="33"/>
      <c r="T1661" s="33" t="s">
        <v>10991</v>
      </c>
      <c r="U1661" s="33"/>
      <c r="V1661" s="77">
        <v>461</v>
      </c>
      <c r="W1661" s="272">
        <v>292.5</v>
      </c>
      <c r="X1661" s="342" t="s">
        <v>1830</v>
      </c>
      <c r="Y1661" s="725"/>
      <c r="Z1661" s="105"/>
      <c r="AA1661" s="105"/>
    </row>
    <row r="1662" spans="1:32" ht="18" customHeight="1" thickBot="1">
      <c r="A1662" s="350"/>
      <c r="B1662" s="344"/>
      <c r="C1662" s="296"/>
      <c r="D1662" s="213"/>
      <c r="E1662" s="214"/>
      <c r="F1662" s="212"/>
      <c r="G1662" s="212"/>
      <c r="H1662" s="212"/>
      <c r="I1662" s="214"/>
      <c r="J1662" s="440"/>
      <c r="R1662" s="33"/>
      <c r="S1662" s="33"/>
      <c r="T1662" s="33"/>
      <c r="U1662" s="33"/>
      <c r="Y1662" s="725"/>
      <c r="Z1662" s="105"/>
      <c r="AA1662" s="105"/>
    </row>
    <row r="1663" spans="1:32" ht="18" customHeight="1" thickBot="1">
      <c r="A1663" s="350" t="s">
        <v>4237</v>
      </c>
      <c r="B1663" s="344" t="s">
        <v>4909</v>
      </c>
      <c r="C1663" s="319" t="s">
        <v>4573</v>
      </c>
      <c r="D1663" s="216">
        <v>0.4</v>
      </c>
      <c r="E1663" s="217" t="s">
        <v>361</v>
      </c>
      <c r="F1663" s="215" t="s">
        <v>11224</v>
      </c>
      <c r="G1663" s="215" t="s">
        <v>9551</v>
      </c>
      <c r="H1663" s="215" t="s">
        <v>9551</v>
      </c>
      <c r="I1663" s="217" t="s">
        <v>11500</v>
      </c>
      <c r="J1663" s="441" t="s">
        <v>11305</v>
      </c>
      <c r="K1663" s="2" t="s">
        <v>5496</v>
      </c>
      <c r="R1663" s="33" t="s">
        <v>10991</v>
      </c>
      <c r="S1663" s="33"/>
      <c r="T1663" s="33" t="s">
        <v>10991</v>
      </c>
      <c r="U1663" s="33"/>
      <c r="V1663" s="77">
        <v>461</v>
      </c>
      <c r="W1663" s="272">
        <v>292.5</v>
      </c>
      <c r="X1663" s="342" t="s">
        <v>6893</v>
      </c>
      <c r="Y1663" s="717"/>
      <c r="Z1663" s="105"/>
      <c r="AA1663" s="105"/>
    </row>
    <row r="1664" spans="1:32" ht="18" customHeight="1" thickBot="1">
      <c r="A1664" s="350" t="s">
        <v>10831</v>
      </c>
      <c r="B1664" s="344" t="s">
        <v>3400</v>
      </c>
      <c r="C1664" s="311" t="s">
        <v>2532</v>
      </c>
      <c r="D1664" s="152">
        <v>0.4</v>
      </c>
      <c r="E1664" s="149" t="s">
        <v>3930</v>
      </c>
      <c r="F1664" s="5" t="s">
        <v>9551</v>
      </c>
      <c r="G1664" s="5" t="s">
        <v>9551</v>
      </c>
      <c r="H1664" s="5" t="s">
        <v>9551</v>
      </c>
      <c r="I1664" s="149" t="s">
        <v>4158</v>
      </c>
      <c r="J1664" s="441" t="s">
        <v>11305</v>
      </c>
      <c r="K1664" s="2" t="s">
        <v>5496</v>
      </c>
      <c r="R1664" s="33" t="s">
        <v>10991</v>
      </c>
      <c r="S1664" s="33"/>
      <c r="T1664" s="33" t="s">
        <v>10991</v>
      </c>
      <c r="U1664" s="33"/>
      <c r="V1664" s="77">
        <v>461</v>
      </c>
      <c r="W1664" s="272">
        <v>292.5</v>
      </c>
      <c r="X1664" s="342" t="s">
        <v>6893</v>
      </c>
      <c r="Y1664" s="725"/>
      <c r="Z1664" s="105"/>
      <c r="AA1664" s="105"/>
    </row>
    <row r="1665" spans="1:31" ht="18" customHeight="1" thickBot="1">
      <c r="A1665" s="350" t="s">
        <v>1303</v>
      </c>
      <c r="B1665" s="344" t="s">
        <v>3612</v>
      </c>
      <c r="C1665" s="80" t="s">
        <v>11718</v>
      </c>
      <c r="D1665" s="123">
        <v>0.4</v>
      </c>
      <c r="E1665" s="114" t="s">
        <v>9172</v>
      </c>
      <c r="F1665" s="3" t="s">
        <v>2647</v>
      </c>
      <c r="G1665" s="3" t="s">
        <v>9914</v>
      </c>
      <c r="H1665" s="3" t="s">
        <v>9914</v>
      </c>
      <c r="I1665" s="114"/>
      <c r="J1665" s="441" t="s">
        <v>11305</v>
      </c>
      <c r="K1665" s="2" t="s">
        <v>5496</v>
      </c>
      <c r="R1665" s="33" t="s">
        <v>10991</v>
      </c>
      <c r="S1665" s="33"/>
      <c r="T1665" s="33" t="s">
        <v>10991</v>
      </c>
      <c r="U1665" s="33"/>
      <c r="V1665" s="77">
        <v>461</v>
      </c>
      <c r="W1665" s="272">
        <v>292.5</v>
      </c>
      <c r="X1665" s="342" t="s">
        <v>6893</v>
      </c>
      <c r="Y1665" s="725"/>
      <c r="Z1665" s="105"/>
      <c r="AA1665" s="105"/>
    </row>
    <row r="1666" spans="1:31" ht="18" customHeight="1" thickBot="1">
      <c r="A1666" s="350" t="s">
        <v>10400</v>
      </c>
      <c r="B1666" s="344" t="s">
        <v>11710</v>
      </c>
      <c r="C1666" s="311" t="s">
        <v>10396</v>
      </c>
      <c r="D1666" s="152">
        <v>0.6</v>
      </c>
      <c r="E1666" s="149" t="s">
        <v>9320</v>
      </c>
      <c r="F1666" s="5" t="s">
        <v>11224</v>
      </c>
      <c r="G1666" s="5" t="s">
        <v>9551</v>
      </c>
      <c r="H1666" s="5" t="s">
        <v>9551</v>
      </c>
      <c r="I1666" s="149"/>
      <c r="J1666" s="441" t="s">
        <v>11305</v>
      </c>
      <c r="K1666" s="2" t="s">
        <v>1244</v>
      </c>
      <c r="W1666" s="272" t="s">
        <v>1619</v>
      </c>
      <c r="X1666" s="342" t="s">
        <v>6893</v>
      </c>
      <c r="Y1666" s="725"/>
      <c r="Z1666" s="105"/>
      <c r="AA1666" s="105"/>
    </row>
    <row r="1667" spans="1:31" ht="18" customHeight="1">
      <c r="A1667" s="350" t="s">
        <v>4505</v>
      </c>
      <c r="B1667" s="344" t="s">
        <v>10176</v>
      </c>
      <c r="C1667" s="311" t="s">
        <v>10396</v>
      </c>
      <c r="D1667" s="152">
        <v>0.4</v>
      </c>
      <c r="E1667" s="153">
        <v>435</v>
      </c>
      <c r="F1667" s="5" t="s">
        <v>11224</v>
      </c>
      <c r="G1667" s="4" t="s">
        <v>4008</v>
      </c>
      <c r="H1667" s="5" t="s">
        <v>9551</v>
      </c>
      <c r="I1667" s="149" t="s">
        <v>5079</v>
      </c>
      <c r="J1667" s="441" t="s">
        <v>11305</v>
      </c>
      <c r="K1667" s="2" t="s">
        <v>5676</v>
      </c>
      <c r="W1667" s="272" t="s">
        <v>1619</v>
      </c>
      <c r="X1667" s="342" t="s">
        <v>6893</v>
      </c>
      <c r="Y1667" s="717"/>
      <c r="Z1667" s="105"/>
      <c r="AA1667" s="105"/>
    </row>
    <row r="1668" spans="1:31" ht="18" customHeight="1" thickBot="1">
      <c r="A1668" s="349" t="s">
        <v>7945</v>
      </c>
      <c r="B1668" s="340" t="s">
        <v>10177</v>
      </c>
      <c r="C1668" s="311" t="s">
        <v>10396</v>
      </c>
      <c r="D1668" s="152">
        <v>0.52</v>
      </c>
      <c r="E1668" s="153">
        <v>355</v>
      </c>
      <c r="F1668" s="5" t="s">
        <v>11224</v>
      </c>
      <c r="G1668" s="5" t="s">
        <v>11224</v>
      </c>
      <c r="H1668" s="5" t="s">
        <v>4008</v>
      </c>
      <c r="I1668" s="149" t="s">
        <v>9550</v>
      </c>
      <c r="J1668" s="443" t="s">
        <v>10539</v>
      </c>
      <c r="K1668" s="194" t="s">
        <v>8009</v>
      </c>
      <c r="L1668" s="2" t="s">
        <v>5331</v>
      </c>
      <c r="W1668" s="272" t="s">
        <v>8442</v>
      </c>
      <c r="X1668" s="342" t="s">
        <v>6893</v>
      </c>
      <c r="Y1668" s="717"/>
      <c r="Z1668" s="745"/>
      <c r="AA1668" s="105"/>
    </row>
    <row r="1669" spans="1:31" ht="18" customHeight="1">
      <c r="A1669" s="350" t="s">
        <v>8443</v>
      </c>
      <c r="B1669" s="344" t="s">
        <v>7833</v>
      </c>
      <c r="C1669" s="80" t="s">
        <v>11421</v>
      </c>
      <c r="D1669" s="123">
        <v>0.38</v>
      </c>
      <c r="E1669" s="114" t="s">
        <v>2417</v>
      </c>
      <c r="F1669" s="3" t="s">
        <v>11224</v>
      </c>
      <c r="G1669" s="3" t="s">
        <v>9551</v>
      </c>
      <c r="H1669" s="3" t="s">
        <v>9551</v>
      </c>
      <c r="I1669" s="114" t="s">
        <v>7570</v>
      </c>
      <c r="J1669" s="441" t="s">
        <v>11305</v>
      </c>
      <c r="K1669" s="2" t="s">
        <v>11820</v>
      </c>
      <c r="R1669" s="31" t="s">
        <v>10991</v>
      </c>
      <c r="S1669" s="31" t="s">
        <v>11003</v>
      </c>
      <c r="T1669" s="31" t="s">
        <v>10991</v>
      </c>
      <c r="U1669" s="31" t="s">
        <v>11003</v>
      </c>
      <c r="V1669" s="31">
        <v>344</v>
      </c>
      <c r="W1669" s="273">
        <v>292.5</v>
      </c>
      <c r="X1669" s="342" t="s">
        <v>6893</v>
      </c>
      <c r="Y1669" s="717"/>
      <c r="Z1669" s="105"/>
      <c r="AA1669" s="105"/>
    </row>
    <row r="1670" spans="1:31" ht="18" customHeight="1">
      <c r="A1670" s="349" t="s">
        <v>4329</v>
      </c>
      <c r="B1670" s="340" t="s">
        <v>7834</v>
      </c>
      <c r="C1670" s="311" t="s">
        <v>10396</v>
      </c>
      <c r="D1670" s="152">
        <v>0.5</v>
      </c>
      <c r="E1670" s="149" t="s">
        <v>12762</v>
      </c>
      <c r="F1670" s="5" t="s">
        <v>11224</v>
      </c>
      <c r="G1670" s="5" t="s">
        <v>9551</v>
      </c>
      <c r="H1670" s="5" t="s">
        <v>9551</v>
      </c>
      <c r="I1670" s="149" t="s">
        <v>5949</v>
      </c>
      <c r="J1670" s="443" t="s">
        <v>6603</v>
      </c>
      <c r="K1670" s="2" t="s">
        <v>5676</v>
      </c>
      <c r="W1670" s="272" t="s">
        <v>1619</v>
      </c>
      <c r="X1670" s="342" t="s">
        <v>6893</v>
      </c>
      <c r="Y1670" s="717"/>
      <c r="Z1670" s="105"/>
      <c r="AA1670" s="105"/>
    </row>
    <row r="1671" spans="1:31" ht="18" customHeight="1">
      <c r="A1671" s="349" t="s">
        <v>4330</v>
      </c>
      <c r="B1671" s="340" t="s">
        <v>10351</v>
      </c>
      <c r="C1671" s="311" t="s">
        <v>6984</v>
      </c>
      <c r="D1671" s="152">
        <v>0.4</v>
      </c>
      <c r="E1671" s="149" t="s">
        <v>530</v>
      </c>
      <c r="F1671" s="5" t="s">
        <v>11224</v>
      </c>
      <c r="G1671" s="5" t="s">
        <v>9551</v>
      </c>
      <c r="H1671" s="5" t="s">
        <v>9551</v>
      </c>
      <c r="I1671" s="114" t="s">
        <v>3930</v>
      </c>
      <c r="J1671" s="443"/>
      <c r="K1671" s="2" t="s">
        <v>7868</v>
      </c>
      <c r="R1671" s="33" t="s">
        <v>10991</v>
      </c>
      <c r="S1671" s="33" t="s">
        <v>11003</v>
      </c>
      <c r="T1671" s="33" t="s">
        <v>10991</v>
      </c>
      <c r="V1671" s="77">
        <v>276</v>
      </c>
      <c r="W1671" s="272">
        <v>188</v>
      </c>
      <c r="X1671" s="342" t="s">
        <v>6893</v>
      </c>
      <c r="Y1671" s="717"/>
      <c r="Z1671" s="105"/>
      <c r="AA1671" s="105"/>
    </row>
    <row r="1672" spans="1:31" ht="18" customHeight="1" thickBot="1">
      <c r="A1672" s="349" t="s">
        <v>4331</v>
      </c>
      <c r="B1672" s="340" t="s">
        <v>6094</v>
      </c>
      <c r="C1672" s="311" t="s">
        <v>11786</v>
      </c>
      <c r="D1672" s="152">
        <v>0.4</v>
      </c>
      <c r="E1672" s="124">
        <v>405</v>
      </c>
      <c r="F1672" s="5" t="s">
        <v>11224</v>
      </c>
      <c r="G1672" s="5" t="s">
        <v>9551</v>
      </c>
      <c r="H1672" s="5" t="s">
        <v>9551</v>
      </c>
      <c r="I1672" s="114"/>
      <c r="J1672" s="444" t="s">
        <v>3403</v>
      </c>
      <c r="K1672" s="2" t="s">
        <v>4797</v>
      </c>
      <c r="W1672" s="272" t="s">
        <v>1619</v>
      </c>
      <c r="X1672" s="342" t="s">
        <v>6893</v>
      </c>
      <c r="Y1672" s="717"/>
      <c r="Z1672" s="105"/>
      <c r="AA1672" s="105"/>
    </row>
    <row r="1673" spans="1:31" ht="18" customHeight="1" thickBot="1">
      <c r="A1673" s="349" t="s">
        <v>242</v>
      </c>
      <c r="B1673" s="340" t="s">
        <v>6095</v>
      </c>
      <c r="C1673" s="311" t="s">
        <v>6984</v>
      </c>
      <c r="D1673" s="152">
        <v>0.6</v>
      </c>
      <c r="E1673" s="153">
        <v>405</v>
      </c>
      <c r="F1673" s="5" t="s">
        <v>11224</v>
      </c>
      <c r="G1673" s="5" t="s">
        <v>9551</v>
      </c>
      <c r="H1673" s="5" t="s">
        <v>9551</v>
      </c>
      <c r="I1673" s="114" t="s">
        <v>2838</v>
      </c>
      <c r="J1673" s="441" t="s">
        <v>11305</v>
      </c>
      <c r="K1673" s="2" t="s">
        <v>11820</v>
      </c>
      <c r="R1673" s="33" t="s">
        <v>10991</v>
      </c>
      <c r="S1673" s="33" t="s">
        <v>11003</v>
      </c>
      <c r="T1673" s="33" t="s">
        <v>10991</v>
      </c>
      <c r="U1673" s="33" t="s">
        <v>11003</v>
      </c>
      <c r="V1673" s="77">
        <v>321</v>
      </c>
      <c r="W1673" s="272">
        <v>254</v>
      </c>
      <c r="X1673" s="342" t="s">
        <v>6893</v>
      </c>
      <c r="Y1673" s="717"/>
      <c r="Z1673" s="105"/>
      <c r="AA1673" s="105"/>
    </row>
    <row r="1674" spans="1:31" ht="18" customHeight="1" thickBot="1">
      <c r="A1674" s="350" t="s">
        <v>3907</v>
      </c>
      <c r="B1674" s="344" t="s">
        <v>7658</v>
      </c>
      <c r="C1674" s="311" t="s">
        <v>6984</v>
      </c>
      <c r="D1674" s="152">
        <v>0.6</v>
      </c>
      <c r="E1674" s="153">
        <v>405</v>
      </c>
      <c r="F1674" s="5" t="s">
        <v>11224</v>
      </c>
      <c r="G1674" s="5" t="s">
        <v>9551</v>
      </c>
      <c r="H1674" s="5" t="s">
        <v>9551</v>
      </c>
      <c r="I1674" s="149"/>
      <c r="J1674" s="441" t="s">
        <v>11305</v>
      </c>
      <c r="K1674" s="2" t="s">
        <v>11820</v>
      </c>
      <c r="R1674" s="33" t="s">
        <v>10991</v>
      </c>
      <c r="S1674" s="33" t="s">
        <v>11003</v>
      </c>
      <c r="T1674" s="33" t="s">
        <v>10991</v>
      </c>
      <c r="U1674" s="33" t="s">
        <v>11003</v>
      </c>
      <c r="V1674" s="77">
        <v>321</v>
      </c>
      <c r="W1674" s="272">
        <v>254</v>
      </c>
      <c r="X1674" s="342" t="s">
        <v>6893</v>
      </c>
      <c r="Y1674" s="717"/>
      <c r="Z1674" s="105"/>
      <c r="AA1674" s="105"/>
    </row>
    <row r="1675" spans="1:31" ht="18" customHeight="1">
      <c r="A1675" s="350" t="s">
        <v>2857</v>
      </c>
      <c r="B1675" s="344" t="s">
        <v>2858</v>
      </c>
      <c r="C1675" s="311" t="s">
        <v>11718</v>
      </c>
      <c r="D1675" s="152">
        <v>0.3</v>
      </c>
      <c r="E1675" s="153">
        <v>520</v>
      </c>
      <c r="F1675" s="5" t="s">
        <v>10109</v>
      </c>
      <c r="G1675" s="5" t="s">
        <v>4008</v>
      </c>
      <c r="H1675" s="5" t="s">
        <v>4008</v>
      </c>
      <c r="I1675" s="149"/>
      <c r="J1675" s="441" t="s">
        <v>11305</v>
      </c>
      <c r="K1675" s="2" t="s">
        <v>3517</v>
      </c>
      <c r="R1675" s="33" t="s">
        <v>6247</v>
      </c>
      <c r="S1675" s="33" t="s">
        <v>11003</v>
      </c>
      <c r="T1675" s="33" t="s">
        <v>6247</v>
      </c>
      <c r="U1675" s="33" t="s">
        <v>11003</v>
      </c>
      <c r="V1675" s="77">
        <v>256</v>
      </c>
      <c r="W1675" s="272">
        <v>202</v>
      </c>
      <c r="X1675" s="342" t="s">
        <v>3087</v>
      </c>
      <c r="Y1675" s="717"/>
      <c r="Z1675" s="105"/>
      <c r="AA1675" s="105"/>
    </row>
    <row r="1676" spans="1:31" ht="18" customHeight="1">
      <c r="A1676" s="349" t="s">
        <v>12043</v>
      </c>
      <c r="B1676" s="340" t="s">
        <v>912</v>
      </c>
      <c r="C1676" s="311" t="s">
        <v>10396</v>
      </c>
      <c r="D1676" s="152">
        <v>0.6</v>
      </c>
      <c r="E1676" s="149" t="s">
        <v>9320</v>
      </c>
      <c r="F1676" s="5" t="s">
        <v>11224</v>
      </c>
      <c r="G1676" s="5" t="s">
        <v>9551</v>
      </c>
      <c r="H1676" s="5" t="s">
        <v>9551</v>
      </c>
      <c r="I1676" s="149" t="s">
        <v>3600</v>
      </c>
      <c r="J1676" s="443" t="s">
        <v>12081</v>
      </c>
      <c r="K1676" s="2" t="s">
        <v>11667</v>
      </c>
      <c r="R1676" s="33" t="s">
        <v>10991</v>
      </c>
      <c r="S1676" s="33" t="s">
        <v>11003</v>
      </c>
      <c r="T1676" s="33" t="s">
        <v>10991</v>
      </c>
      <c r="U1676" s="33" t="s">
        <v>11003</v>
      </c>
      <c r="V1676" s="77">
        <v>487</v>
      </c>
      <c r="W1676" s="272">
        <v>335</v>
      </c>
      <c r="X1676" s="342" t="s">
        <v>9563</v>
      </c>
      <c r="Y1676" s="717"/>
      <c r="Z1676" s="105"/>
      <c r="AA1676" s="105"/>
    </row>
    <row r="1677" spans="1:31" ht="18" customHeight="1">
      <c r="A1677" s="349" t="s">
        <v>186</v>
      </c>
      <c r="B1677" s="340" t="s">
        <v>9558</v>
      </c>
      <c r="C1677" s="311" t="s">
        <v>10396</v>
      </c>
      <c r="D1677" s="152">
        <v>0.6</v>
      </c>
      <c r="E1677" s="149" t="s">
        <v>9320</v>
      </c>
      <c r="F1677" s="5" t="s">
        <v>11224</v>
      </c>
      <c r="G1677" s="5" t="s">
        <v>9551</v>
      </c>
      <c r="H1677" s="5" t="s">
        <v>9551</v>
      </c>
      <c r="I1677" s="149" t="s">
        <v>3600</v>
      </c>
      <c r="J1677" s="443" t="s">
        <v>12003</v>
      </c>
      <c r="K1677" s="2" t="s">
        <v>11667</v>
      </c>
      <c r="R1677" s="33" t="s">
        <v>10991</v>
      </c>
      <c r="S1677" s="33" t="s">
        <v>11003</v>
      </c>
      <c r="T1677" s="33" t="s">
        <v>10991</v>
      </c>
      <c r="U1677" s="33" t="s">
        <v>11003</v>
      </c>
      <c r="V1677" s="77">
        <v>487</v>
      </c>
      <c r="W1677" s="272">
        <v>335</v>
      </c>
      <c r="X1677" s="342" t="s">
        <v>9563</v>
      </c>
      <c r="Y1677" s="717"/>
      <c r="Z1677" s="105"/>
      <c r="AA1677" s="105"/>
    </row>
    <row r="1678" spans="1:31" ht="18" customHeight="1">
      <c r="A1678" s="349" t="s">
        <v>4062</v>
      </c>
      <c r="B1678" s="340" t="s">
        <v>56</v>
      </c>
      <c r="C1678" s="311" t="s">
        <v>10396</v>
      </c>
      <c r="D1678" s="152">
        <v>0.5</v>
      </c>
      <c r="E1678" s="149" t="s">
        <v>12762</v>
      </c>
      <c r="F1678" s="5" t="s">
        <v>11224</v>
      </c>
      <c r="G1678" s="5" t="s">
        <v>9551</v>
      </c>
      <c r="H1678" s="5" t="s">
        <v>9551</v>
      </c>
      <c r="I1678" s="149" t="s">
        <v>9681</v>
      </c>
      <c r="J1678" s="443" t="s">
        <v>1655</v>
      </c>
      <c r="K1678" s="2" t="s">
        <v>5676</v>
      </c>
      <c r="R1678" s="33">
        <v>0</v>
      </c>
      <c r="S1678" s="33">
        <v>-2</v>
      </c>
      <c r="T1678" s="33">
        <v>0</v>
      </c>
      <c r="U1678" s="33">
        <v>-1</v>
      </c>
      <c r="V1678" s="77">
        <v>345</v>
      </c>
      <c r="W1678" s="272">
        <v>240</v>
      </c>
      <c r="X1678" s="342" t="s">
        <v>9563</v>
      </c>
      <c r="Y1678" s="717"/>
      <c r="Z1678" s="105"/>
      <c r="AA1678" s="105"/>
    </row>
    <row r="1679" spans="1:31" ht="18" customHeight="1">
      <c r="A1679" s="644" t="s">
        <v>8341</v>
      </c>
      <c r="B1679" s="580" t="s">
        <v>12169</v>
      </c>
      <c r="C1679" s="306" t="s">
        <v>10396</v>
      </c>
      <c r="D1679" s="151">
        <v>0.5</v>
      </c>
      <c r="E1679" s="147" t="s">
        <v>12762</v>
      </c>
      <c r="F1679" s="88" t="s">
        <v>11224</v>
      </c>
      <c r="G1679" s="88" t="s">
        <v>9551</v>
      </c>
      <c r="H1679" s="88" t="s">
        <v>9551</v>
      </c>
      <c r="I1679" s="147" t="s">
        <v>5949</v>
      </c>
      <c r="J1679" s="445" t="s">
        <v>12253</v>
      </c>
      <c r="K1679" s="13" t="s">
        <v>11820</v>
      </c>
      <c r="L1679" s="13"/>
      <c r="M1679" s="108"/>
      <c r="N1679" s="108"/>
      <c r="O1679" s="108"/>
      <c r="P1679" s="627"/>
      <c r="Q1679" s="627"/>
      <c r="R1679" s="33">
        <v>0</v>
      </c>
      <c r="S1679" s="33">
        <v>-2</v>
      </c>
      <c r="T1679" s="33">
        <v>0</v>
      </c>
      <c r="U1679" s="33">
        <v>-1</v>
      </c>
      <c r="V1679" s="33">
        <v>344</v>
      </c>
      <c r="W1679" s="582">
        <v>292</v>
      </c>
      <c r="X1679" s="583" t="s">
        <v>9563</v>
      </c>
      <c r="Y1679" s="726"/>
      <c r="Z1679" s="684"/>
      <c r="AA1679" s="684"/>
      <c r="AB1679" s="684"/>
      <c r="AC1679" s="684"/>
      <c r="AD1679" s="809"/>
      <c r="AE1679" s="809"/>
    </row>
    <row r="1680" spans="1:31" ht="18" customHeight="1">
      <c r="A1680" s="349" t="s">
        <v>8342</v>
      </c>
      <c r="B1680" s="340" t="s">
        <v>8709</v>
      </c>
      <c r="C1680" s="311" t="s">
        <v>10396</v>
      </c>
      <c r="D1680" s="152">
        <v>0.6</v>
      </c>
      <c r="E1680" s="124">
        <v>405</v>
      </c>
      <c r="F1680" s="5" t="s">
        <v>11224</v>
      </c>
      <c r="G1680" s="5" t="s">
        <v>9551</v>
      </c>
      <c r="H1680" s="5" t="s">
        <v>9551</v>
      </c>
      <c r="I1680" s="149" t="s">
        <v>1000</v>
      </c>
      <c r="J1680" s="443" t="s">
        <v>9210</v>
      </c>
      <c r="K1680" s="2" t="s">
        <v>12659</v>
      </c>
      <c r="R1680" s="33" t="s">
        <v>10991</v>
      </c>
      <c r="S1680" s="33" t="s">
        <v>11003</v>
      </c>
      <c r="T1680" s="33" t="s">
        <v>10991</v>
      </c>
      <c r="U1680" s="33" t="s">
        <v>11003</v>
      </c>
      <c r="V1680" s="77">
        <v>331</v>
      </c>
      <c r="W1680" s="272">
        <v>221</v>
      </c>
      <c r="X1680" s="342" t="s">
        <v>9563</v>
      </c>
      <c r="Y1680" s="717"/>
      <c r="Z1680" s="105"/>
      <c r="AA1680" s="105"/>
    </row>
    <row r="1681" spans="1:31" ht="18" customHeight="1" thickBot="1">
      <c r="A1681" s="349" t="s">
        <v>11870</v>
      </c>
      <c r="B1681" s="340" t="s">
        <v>10543</v>
      </c>
      <c r="C1681" s="311" t="s">
        <v>10396</v>
      </c>
      <c r="D1681" s="152">
        <v>0.6</v>
      </c>
      <c r="E1681" s="124">
        <v>405</v>
      </c>
      <c r="F1681" s="5" t="s">
        <v>11224</v>
      </c>
      <c r="G1681" s="5" t="s">
        <v>9551</v>
      </c>
      <c r="H1681" s="5" t="s">
        <v>9551</v>
      </c>
      <c r="I1681" s="149" t="s">
        <v>1697</v>
      </c>
      <c r="J1681" s="443"/>
      <c r="K1681" s="2" t="s">
        <v>5108</v>
      </c>
      <c r="R1681" s="33">
        <v>0</v>
      </c>
      <c r="S1681" s="33">
        <v>-1</v>
      </c>
      <c r="T1681" s="33">
        <v>0</v>
      </c>
      <c r="U1681" s="33">
        <v>-1</v>
      </c>
      <c r="V1681" s="77">
        <v>235</v>
      </c>
      <c r="W1681" s="272">
        <v>190</v>
      </c>
      <c r="X1681" s="342" t="s">
        <v>9563</v>
      </c>
      <c r="Y1681" s="717"/>
      <c r="Z1681" s="105"/>
      <c r="AA1681" s="105"/>
    </row>
    <row r="1682" spans="1:31" ht="18" customHeight="1" thickBot="1">
      <c r="A1682" s="349" t="s">
        <v>12</v>
      </c>
      <c r="B1682" s="340" t="s">
        <v>2738</v>
      </c>
      <c r="C1682" s="80" t="s">
        <v>8554</v>
      </c>
      <c r="D1682" s="123">
        <v>0.6</v>
      </c>
      <c r="E1682" s="124">
        <v>405</v>
      </c>
      <c r="F1682" s="12" t="s">
        <v>7182</v>
      </c>
      <c r="G1682" s="3"/>
      <c r="H1682" s="3"/>
      <c r="I1682" s="114" t="s">
        <v>9929</v>
      </c>
      <c r="J1682" s="441" t="s">
        <v>11305</v>
      </c>
      <c r="K1682" s="2" t="s">
        <v>4797</v>
      </c>
      <c r="R1682" s="33" t="s">
        <v>6247</v>
      </c>
      <c r="S1682" s="33" t="s">
        <v>11003</v>
      </c>
      <c r="T1682" s="33" t="s">
        <v>6247</v>
      </c>
      <c r="U1682" s="33" t="s">
        <v>11003</v>
      </c>
      <c r="V1682" s="77">
        <v>184</v>
      </c>
      <c r="W1682" s="272">
        <v>125</v>
      </c>
      <c r="X1682" s="342" t="s">
        <v>9563</v>
      </c>
      <c r="Y1682" s="717"/>
      <c r="Z1682" s="105"/>
      <c r="AA1682" s="105"/>
      <c r="AB1682" s="105" t="s">
        <v>4985</v>
      </c>
    </row>
    <row r="1683" spans="1:31" ht="18" customHeight="1">
      <c r="A1683" s="349" t="s">
        <v>13</v>
      </c>
      <c r="B1683" s="340" t="s">
        <v>11824</v>
      </c>
      <c r="C1683" s="80" t="s">
        <v>14</v>
      </c>
      <c r="D1683" s="123">
        <v>0.6</v>
      </c>
      <c r="E1683" s="124">
        <v>405</v>
      </c>
      <c r="F1683" s="12" t="s">
        <v>7182</v>
      </c>
      <c r="G1683" s="3"/>
      <c r="H1683" s="3"/>
      <c r="I1683" s="114" t="s">
        <v>6999</v>
      </c>
      <c r="J1683" s="441" t="s">
        <v>11305</v>
      </c>
      <c r="K1683" s="2" t="s">
        <v>7000</v>
      </c>
      <c r="R1683" s="33" t="s">
        <v>6247</v>
      </c>
      <c r="S1683" s="33" t="s">
        <v>11003</v>
      </c>
      <c r="T1683" s="33" t="s">
        <v>6247</v>
      </c>
      <c r="U1683" s="33" t="s">
        <v>11003</v>
      </c>
      <c r="V1683" s="77">
        <v>184</v>
      </c>
      <c r="W1683" s="272">
        <v>125</v>
      </c>
      <c r="X1683" s="342" t="s">
        <v>9563</v>
      </c>
      <c r="Y1683" s="717"/>
      <c r="Z1683" s="105"/>
      <c r="AA1683" s="105"/>
    </row>
    <row r="1684" spans="1:31" ht="18" customHeight="1" thickBot="1">
      <c r="A1684" s="644" t="s">
        <v>5021</v>
      </c>
      <c r="B1684" s="580" t="s">
        <v>4140</v>
      </c>
      <c r="C1684" s="306" t="s">
        <v>10396</v>
      </c>
      <c r="D1684" s="151">
        <v>0.6</v>
      </c>
      <c r="E1684" s="148">
        <v>520</v>
      </c>
      <c r="F1684" s="88" t="s">
        <v>11224</v>
      </c>
      <c r="G1684" s="88" t="s">
        <v>9551</v>
      </c>
      <c r="H1684" s="88" t="s">
        <v>9551</v>
      </c>
      <c r="I1684" s="147" t="s">
        <v>4215</v>
      </c>
      <c r="J1684" s="430" t="s">
        <v>8281</v>
      </c>
      <c r="K1684" s="13" t="s">
        <v>5022</v>
      </c>
      <c r="L1684" s="13"/>
      <c r="M1684" s="108"/>
      <c r="N1684" s="108"/>
      <c r="O1684" s="108"/>
      <c r="P1684" s="627"/>
      <c r="Q1684" s="627"/>
      <c r="R1684" s="33" t="s">
        <v>6247</v>
      </c>
      <c r="S1684" s="33" t="s">
        <v>11003</v>
      </c>
      <c r="T1684" s="33" t="s">
        <v>6247</v>
      </c>
      <c r="U1684" s="33" t="s">
        <v>11003</v>
      </c>
      <c r="V1684" s="33">
        <v>461</v>
      </c>
      <c r="W1684" s="582">
        <v>292.5</v>
      </c>
      <c r="X1684" s="583" t="s">
        <v>9563</v>
      </c>
      <c r="Y1684" s="726"/>
      <c r="Z1684" s="684"/>
      <c r="AA1684" s="684"/>
      <c r="AB1684" s="684"/>
      <c r="AC1684" s="684"/>
      <c r="AD1684" s="809"/>
      <c r="AE1684" s="809"/>
    </row>
    <row r="1685" spans="1:31" ht="18" customHeight="1" thickBot="1">
      <c r="A1685" s="349" t="s">
        <v>7081</v>
      </c>
      <c r="B1685" s="340" t="s">
        <v>4141</v>
      </c>
      <c r="C1685" s="306" t="s">
        <v>3486</v>
      </c>
      <c r="D1685" s="151">
        <v>0.5</v>
      </c>
      <c r="E1685" s="148">
        <v>520</v>
      </c>
      <c r="F1685" s="5" t="s">
        <v>11224</v>
      </c>
      <c r="G1685" s="5" t="s">
        <v>9551</v>
      </c>
      <c r="H1685" s="5" t="s">
        <v>9551</v>
      </c>
      <c r="I1685" s="114"/>
      <c r="J1685" s="441" t="s">
        <v>11305</v>
      </c>
      <c r="K1685" s="2" t="s">
        <v>2336</v>
      </c>
      <c r="R1685" s="33" t="s">
        <v>10991</v>
      </c>
      <c r="S1685" s="33" t="s">
        <v>11003</v>
      </c>
      <c r="T1685" s="33" t="s">
        <v>10991</v>
      </c>
      <c r="U1685" s="33" t="s">
        <v>11003</v>
      </c>
      <c r="V1685" s="77">
        <v>435</v>
      </c>
      <c r="W1685" s="272">
        <v>250</v>
      </c>
      <c r="X1685" s="342" t="s">
        <v>9563</v>
      </c>
      <c r="Y1685" s="717"/>
      <c r="Z1685" s="105"/>
      <c r="AA1685" s="105"/>
    </row>
    <row r="1686" spans="1:31" ht="18" customHeight="1" thickBot="1">
      <c r="A1686" s="349" t="s">
        <v>11503</v>
      </c>
      <c r="B1686" s="340" t="s">
        <v>10344</v>
      </c>
      <c r="C1686" s="306" t="s">
        <v>6984</v>
      </c>
      <c r="D1686" s="151">
        <v>0.5</v>
      </c>
      <c r="E1686" s="148">
        <v>520</v>
      </c>
      <c r="F1686" s="5" t="s">
        <v>11224</v>
      </c>
      <c r="G1686" s="5" t="s">
        <v>9551</v>
      </c>
      <c r="H1686" s="5" t="s">
        <v>9551</v>
      </c>
      <c r="I1686" s="114"/>
      <c r="J1686" s="441" t="s">
        <v>11305</v>
      </c>
      <c r="K1686" s="2" t="s">
        <v>2336</v>
      </c>
      <c r="R1686" s="33" t="s">
        <v>10991</v>
      </c>
      <c r="S1686" s="33" t="s">
        <v>11003</v>
      </c>
      <c r="T1686" s="33" t="s">
        <v>10991</v>
      </c>
      <c r="U1686" s="33" t="s">
        <v>11003</v>
      </c>
      <c r="V1686" s="77">
        <v>435</v>
      </c>
      <c r="W1686" s="272">
        <v>250</v>
      </c>
      <c r="X1686" s="342" t="s">
        <v>9563</v>
      </c>
      <c r="Y1686" s="717"/>
      <c r="Z1686" s="105"/>
      <c r="AA1686" s="105"/>
    </row>
    <row r="1687" spans="1:31" ht="18" customHeight="1" thickBot="1">
      <c r="A1687" s="349" t="s">
        <v>7569</v>
      </c>
      <c r="B1687" s="340" t="s">
        <v>7962</v>
      </c>
      <c r="C1687" s="306" t="s">
        <v>6984</v>
      </c>
      <c r="D1687" s="151">
        <v>0.5</v>
      </c>
      <c r="E1687" s="148">
        <v>520</v>
      </c>
      <c r="F1687" s="5" t="s">
        <v>11224</v>
      </c>
      <c r="G1687" s="5" t="s">
        <v>9551</v>
      </c>
      <c r="H1687" s="5" t="s">
        <v>9551</v>
      </c>
      <c r="I1687" s="114"/>
      <c r="J1687" s="441" t="s">
        <v>11305</v>
      </c>
      <c r="K1687" s="2" t="s">
        <v>2336</v>
      </c>
      <c r="R1687" s="33" t="s">
        <v>10991</v>
      </c>
      <c r="S1687" s="33" t="s">
        <v>11003</v>
      </c>
      <c r="T1687" s="33" t="s">
        <v>10991</v>
      </c>
      <c r="U1687" s="33" t="s">
        <v>11003</v>
      </c>
      <c r="V1687" s="77">
        <v>435</v>
      </c>
      <c r="W1687" s="272">
        <v>250</v>
      </c>
      <c r="X1687" s="342" t="s">
        <v>9563</v>
      </c>
      <c r="Y1687" s="717"/>
      <c r="Z1687" s="105"/>
      <c r="AA1687" s="105"/>
    </row>
    <row r="1688" spans="1:31" ht="18" customHeight="1" thickBot="1">
      <c r="A1688" s="349" t="s">
        <v>2624</v>
      </c>
      <c r="B1688" s="340" t="s">
        <v>11613</v>
      </c>
      <c r="C1688" s="306" t="s">
        <v>9748</v>
      </c>
      <c r="D1688" s="151">
        <v>0.6</v>
      </c>
      <c r="E1688" s="148">
        <v>405</v>
      </c>
      <c r="F1688" s="5" t="s">
        <v>11224</v>
      </c>
      <c r="G1688" s="5" t="s">
        <v>9551</v>
      </c>
      <c r="H1688" s="5" t="s">
        <v>9551</v>
      </c>
      <c r="I1688" s="114" t="s">
        <v>481</v>
      </c>
      <c r="J1688" s="441" t="s">
        <v>11305</v>
      </c>
      <c r="K1688" s="2" t="s">
        <v>1523</v>
      </c>
      <c r="R1688" s="33" t="s">
        <v>10991</v>
      </c>
      <c r="S1688" s="33" t="s">
        <v>11003</v>
      </c>
      <c r="T1688" s="33" t="s">
        <v>10991</v>
      </c>
      <c r="U1688" s="33" t="s">
        <v>11003</v>
      </c>
      <c r="V1688" s="77">
        <v>344</v>
      </c>
      <c r="W1688" s="272">
        <v>292.5</v>
      </c>
      <c r="X1688" s="342" t="s">
        <v>9563</v>
      </c>
      <c r="Y1688" s="717"/>
      <c r="Z1688" s="105"/>
      <c r="AA1688" s="105"/>
    </row>
    <row r="1689" spans="1:31" ht="18" customHeight="1" thickBot="1">
      <c r="A1689" s="349" t="s">
        <v>3071</v>
      </c>
      <c r="B1689" s="340" t="s">
        <v>12483</v>
      </c>
      <c r="C1689" s="306" t="s">
        <v>10396</v>
      </c>
      <c r="D1689" s="151">
        <v>1</v>
      </c>
      <c r="E1689" s="148">
        <v>550</v>
      </c>
      <c r="F1689" s="5" t="s">
        <v>11224</v>
      </c>
      <c r="G1689" s="5" t="s">
        <v>9551</v>
      </c>
      <c r="H1689" s="5" t="s">
        <v>9551</v>
      </c>
      <c r="I1689" s="114" t="s">
        <v>3600</v>
      </c>
      <c r="J1689" s="441" t="s">
        <v>11305</v>
      </c>
      <c r="K1689" s="2" t="s">
        <v>2837</v>
      </c>
      <c r="R1689" s="33" t="s">
        <v>10991</v>
      </c>
      <c r="S1689" s="33" t="s">
        <v>11003</v>
      </c>
      <c r="T1689" s="33" t="s">
        <v>10991</v>
      </c>
      <c r="U1689" s="33" t="s">
        <v>11003</v>
      </c>
      <c r="V1689" s="77">
        <v>465</v>
      </c>
      <c r="W1689" s="272">
        <v>305</v>
      </c>
      <c r="X1689" s="342" t="s">
        <v>9563</v>
      </c>
      <c r="Y1689" s="717"/>
      <c r="Z1689" s="105"/>
      <c r="AA1689" s="105"/>
      <c r="AB1689" s="105" t="s">
        <v>4985</v>
      </c>
    </row>
    <row r="1690" spans="1:31" ht="18" customHeight="1" thickBot="1">
      <c r="A1690" s="349" t="s">
        <v>3072</v>
      </c>
      <c r="B1690" s="340" t="s">
        <v>7758</v>
      </c>
      <c r="C1690" s="320" t="s">
        <v>7932</v>
      </c>
      <c r="D1690" s="151">
        <v>0.8</v>
      </c>
      <c r="E1690" s="148">
        <v>520</v>
      </c>
      <c r="F1690" s="5" t="s">
        <v>11224</v>
      </c>
      <c r="G1690" s="5" t="s">
        <v>9551</v>
      </c>
      <c r="H1690" s="5" t="s">
        <v>9551</v>
      </c>
      <c r="I1690" s="114"/>
      <c r="J1690" s="441" t="s">
        <v>11305</v>
      </c>
      <c r="K1690" s="2" t="s">
        <v>2336</v>
      </c>
      <c r="R1690" s="33" t="s">
        <v>10991</v>
      </c>
      <c r="S1690" s="33" t="s">
        <v>11003</v>
      </c>
      <c r="T1690" s="33" t="s">
        <v>10991</v>
      </c>
      <c r="U1690" s="33" t="s">
        <v>11003</v>
      </c>
      <c r="V1690" s="77">
        <v>250</v>
      </c>
      <c r="W1690" s="272">
        <v>270</v>
      </c>
      <c r="X1690" s="342" t="s">
        <v>9563</v>
      </c>
      <c r="Y1690" s="717"/>
      <c r="Z1690" s="105"/>
      <c r="AA1690" s="105"/>
    </row>
    <row r="1691" spans="1:31" ht="18" customHeight="1" thickBot="1">
      <c r="A1691" s="349" t="s">
        <v>9709</v>
      </c>
      <c r="B1691" s="340" t="s">
        <v>29</v>
      </c>
      <c r="C1691" s="320" t="s">
        <v>10396</v>
      </c>
      <c r="D1691" s="151">
        <v>0.6</v>
      </c>
      <c r="E1691" s="148">
        <v>435</v>
      </c>
      <c r="F1691" s="5" t="s">
        <v>11224</v>
      </c>
      <c r="G1691" s="5" t="s">
        <v>9551</v>
      </c>
      <c r="H1691" s="5" t="s">
        <v>9551</v>
      </c>
      <c r="I1691" s="114" t="s">
        <v>2225</v>
      </c>
      <c r="J1691" s="441" t="s">
        <v>11305</v>
      </c>
      <c r="K1691" s="2" t="s">
        <v>10008</v>
      </c>
      <c r="R1691" s="76" t="s">
        <v>6565</v>
      </c>
      <c r="S1691" s="76" t="s">
        <v>6566</v>
      </c>
      <c r="T1691" s="76" t="s">
        <v>6565</v>
      </c>
      <c r="U1691" s="82" t="s">
        <v>5551</v>
      </c>
      <c r="V1691" s="77">
        <v>370</v>
      </c>
      <c r="W1691" s="272">
        <v>165</v>
      </c>
      <c r="X1691" s="342" t="s">
        <v>9563</v>
      </c>
      <c r="Y1691" s="717"/>
      <c r="Z1691" s="105"/>
      <c r="AA1691" s="105"/>
    </row>
    <row r="1692" spans="1:31" ht="18" customHeight="1" thickBot="1">
      <c r="A1692" s="349" t="s">
        <v>9710</v>
      </c>
      <c r="B1692" s="340" t="s">
        <v>9088</v>
      </c>
      <c r="C1692" s="320" t="s">
        <v>12575</v>
      </c>
      <c r="D1692" s="151">
        <v>0.5</v>
      </c>
      <c r="E1692" s="148">
        <v>520</v>
      </c>
      <c r="F1692" s="5" t="s">
        <v>11224</v>
      </c>
      <c r="G1692" s="5" t="s">
        <v>9551</v>
      </c>
      <c r="H1692" s="5" t="s">
        <v>9551</v>
      </c>
      <c r="I1692" s="114" t="s">
        <v>10907</v>
      </c>
      <c r="J1692" s="441" t="s">
        <v>11305</v>
      </c>
      <c r="K1692" s="2" t="s">
        <v>2336</v>
      </c>
      <c r="R1692" s="76" t="s">
        <v>6565</v>
      </c>
      <c r="S1692" s="76" t="s">
        <v>6566</v>
      </c>
      <c r="T1692" s="76" t="s">
        <v>6565</v>
      </c>
      <c r="U1692" s="82" t="s">
        <v>5551</v>
      </c>
      <c r="V1692" s="77">
        <v>235</v>
      </c>
      <c r="W1692" s="272">
        <v>170</v>
      </c>
      <c r="X1692" s="342" t="s">
        <v>9563</v>
      </c>
      <c r="Y1692" s="717"/>
      <c r="Z1692" s="105"/>
      <c r="AA1692" s="105"/>
      <c r="AB1692" s="105" t="s">
        <v>4985</v>
      </c>
    </row>
    <row r="1693" spans="1:31" ht="18" customHeight="1" thickBot="1">
      <c r="A1693" s="349" t="s">
        <v>6640</v>
      </c>
      <c r="B1693" s="340" t="s">
        <v>12328</v>
      </c>
      <c r="C1693" s="320" t="s">
        <v>12668</v>
      </c>
      <c r="D1693" s="151">
        <v>1.2</v>
      </c>
      <c r="E1693" s="148"/>
      <c r="F1693" s="5" t="s">
        <v>11224</v>
      </c>
      <c r="G1693" s="5" t="s">
        <v>9551</v>
      </c>
      <c r="H1693" s="5" t="s">
        <v>9551</v>
      </c>
      <c r="I1693" s="114"/>
      <c r="J1693" s="441" t="s">
        <v>11305</v>
      </c>
      <c r="K1693" s="2" t="s">
        <v>11733</v>
      </c>
      <c r="R1693" s="33" t="s">
        <v>10991</v>
      </c>
      <c r="S1693" s="33" t="s">
        <v>11003</v>
      </c>
      <c r="T1693" s="33" t="s">
        <v>10991</v>
      </c>
      <c r="V1693" s="77">
        <v>453</v>
      </c>
      <c r="W1693" s="272">
        <v>304</v>
      </c>
      <c r="Y1693" s="1347" t="s">
        <v>3332</v>
      </c>
      <c r="Z1693" s="1340"/>
      <c r="AA1693" s="105"/>
      <c r="AB1693" s="105" t="s">
        <v>4985</v>
      </c>
    </row>
    <row r="1694" spans="1:31" ht="18" customHeight="1" thickBot="1">
      <c r="A1694" s="349" t="s">
        <v>9299</v>
      </c>
      <c r="B1694" s="340" t="s">
        <v>6934</v>
      </c>
      <c r="C1694" s="320" t="s">
        <v>12668</v>
      </c>
      <c r="D1694" s="151">
        <v>0.4</v>
      </c>
      <c r="E1694" s="148">
        <v>405</v>
      </c>
      <c r="F1694" s="5" t="s">
        <v>11224</v>
      </c>
      <c r="G1694" s="5" t="s">
        <v>9551</v>
      </c>
      <c r="H1694" s="5" t="s">
        <v>9551</v>
      </c>
      <c r="I1694" s="114" t="s">
        <v>2188</v>
      </c>
      <c r="J1694" s="441" t="s">
        <v>11305</v>
      </c>
      <c r="K1694" s="2" t="s">
        <v>4797</v>
      </c>
      <c r="R1694" s="33" t="s">
        <v>10991</v>
      </c>
      <c r="S1694" s="33"/>
      <c r="T1694" s="33" t="s">
        <v>10991</v>
      </c>
      <c r="U1694" s="33"/>
      <c r="V1694" s="77">
        <v>143</v>
      </c>
      <c r="W1694" s="272">
        <v>93.5</v>
      </c>
      <c r="X1694" s="342" t="s">
        <v>9563</v>
      </c>
      <c r="Y1694" s="717"/>
      <c r="Z1694" s="105" t="s">
        <v>4805</v>
      </c>
      <c r="AA1694" s="105" t="s">
        <v>12334</v>
      </c>
      <c r="AB1694" s="105" t="s">
        <v>4985</v>
      </c>
    </row>
    <row r="1695" spans="1:31" ht="18" customHeight="1" thickBot="1">
      <c r="A1695" s="349" t="s">
        <v>224</v>
      </c>
      <c r="B1695" s="340" t="s">
        <v>1974</v>
      </c>
      <c r="C1695" s="320" t="s">
        <v>3433</v>
      </c>
      <c r="D1695" s="151">
        <v>0.5</v>
      </c>
      <c r="E1695" s="148">
        <v>520</v>
      </c>
      <c r="F1695" s="15" t="s">
        <v>5759</v>
      </c>
      <c r="G1695" s="5"/>
      <c r="H1695" s="5"/>
      <c r="I1695" s="114" t="s">
        <v>2776</v>
      </c>
      <c r="J1695" s="441" t="s">
        <v>11305</v>
      </c>
      <c r="K1695" s="2" t="s">
        <v>12262</v>
      </c>
      <c r="R1695" s="33">
        <v>-2</v>
      </c>
      <c r="S1695" s="33"/>
      <c r="T1695" s="33">
        <v>-1</v>
      </c>
      <c r="U1695" s="33"/>
      <c r="V1695" s="77">
        <v>420</v>
      </c>
      <c r="W1695" s="272">
        <v>297</v>
      </c>
      <c r="X1695" s="342" t="s">
        <v>9879</v>
      </c>
      <c r="Y1695" s="717"/>
      <c r="Z1695" s="105"/>
      <c r="AA1695" s="105"/>
      <c r="AB1695" s="105" t="s">
        <v>4985</v>
      </c>
    </row>
    <row r="1696" spans="1:31" ht="18" customHeight="1" thickBot="1">
      <c r="A1696" s="349" t="s">
        <v>10541</v>
      </c>
      <c r="B1696" s="340" t="s">
        <v>9497</v>
      </c>
      <c r="C1696" s="320" t="s">
        <v>12575</v>
      </c>
      <c r="D1696" s="151">
        <v>0.5</v>
      </c>
      <c r="E1696" s="148">
        <v>520</v>
      </c>
      <c r="F1696" s="15" t="s">
        <v>5759</v>
      </c>
      <c r="G1696" s="5"/>
      <c r="H1696" s="5"/>
      <c r="I1696" s="114" t="s">
        <v>1670</v>
      </c>
      <c r="J1696" s="441" t="s">
        <v>11305</v>
      </c>
      <c r="K1696" s="2" t="s">
        <v>5654</v>
      </c>
      <c r="R1696" s="33" t="s">
        <v>10991</v>
      </c>
      <c r="S1696" s="33"/>
      <c r="T1696" s="33" t="s">
        <v>10991</v>
      </c>
      <c r="U1696" s="33"/>
      <c r="V1696" s="77">
        <v>297</v>
      </c>
      <c r="W1696" s="272">
        <v>207</v>
      </c>
      <c r="X1696" s="342" t="s">
        <v>9563</v>
      </c>
      <c r="Y1696" s="717"/>
      <c r="Z1696" s="105" t="s">
        <v>5501</v>
      </c>
      <c r="AA1696" s="105" t="s">
        <v>12334</v>
      </c>
      <c r="AB1696" s="105" t="s">
        <v>4985</v>
      </c>
    </row>
    <row r="1697" spans="1:32" ht="18" customHeight="1" thickBot="1">
      <c r="A1697" s="349" t="s">
        <v>3450</v>
      </c>
      <c r="B1697" s="340" t="s">
        <v>6492</v>
      </c>
      <c r="C1697" s="320" t="s">
        <v>10569</v>
      </c>
      <c r="D1697" s="151">
        <v>0.8</v>
      </c>
      <c r="E1697" s="148">
        <v>405</v>
      </c>
      <c r="F1697" s="5" t="s">
        <v>11224</v>
      </c>
      <c r="G1697" s="5" t="s">
        <v>9551</v>
      </c>
      <c r="H1697" s="5" t="s">
        <v>9551</v>
      </c>
      <c r="I1697" s="114"/>
      <c r="J1697" s="441" t="s">
        <v>11305</v>
      </c>
      <c r="K1697" s="2" t="s">
        <v>8547</v>
      </c>
      <c r="R1697" s="33">
        <v>0</v>
      </c>
      <c r="S1697" s="33">
        <v>-1</v>
      </c>
      <c r="T1697" s="33">
        <v>0</v>
      </c>
      <c r="U1697" s="33">
        <v>-1</v>
      </c>
      <c r="V1697" s="77">
        <v>330</v>
      </c>
      <c r="W1697" s="272">
        <v>250</v>
      </c>
      <c r="X1697" s="342" t="s">
        <v>9563</v>
      </c>
      <c r="Y1697" s="717"/>
      <c r="Z1697" s="105"/>
      <c r="AA1697" s="105"/>
      <c r="AB1697" s="105" t="s">
        <v>4985</v>
      </c>
    </row>
    <row r="1698" spans="1:32" ht="18" customHeight="1" thickBot="1">
      <c r="A1698" s="349" t="s">
        <v>10962</v>
      </c>
      <c r="B1698" s="340" t="s">
        <v>4075</v>
      </c>
      <c r="C1698" s="320" t="s">
        <v>8548</v>
      </c>
      <c r="D1698" s="151">
        <v>0.8</v>
      </c>
      <c r="E1698" s="148">
        <v>405</v>
      </c>
      <c r="F1698" s="5" t="s">
        <v>11224</v>
      </c>
      <c r="G1698" s="5" t="s">
        <v>9551</v>
      </c>
      <c r="H1698" s="5" t="s">
        <v>9551</v>
      </c>
      <c r="I1698" s="114" t="s">
        <v>3309</v>
      </c>
      <c r="J1698" s="441" t="s">
        <v>11305</v>
      </c>
      <c r="K1698" s="2" t="s">
        <v>8547</v>
      </c>
      <c r="R1698" s="33">
        <v>0</v>
      </c>
      <c r="S1698" s="33">
        <v>-1</v>
      </c>
      <c r="T1698" s="33">
        <v>0</v>
      </c>
      <c r="U1698" s="33">
        <v>-1</v>
      </c>
      <c r="V1698" s="77">
        <v>330</v>
      </c>
      <c r="W1698" s="272">
        <v>250</v>
      </c>
      <c r="X1698" s="342" t="s">
        <v>9563</v>
      </c>
      <c r="Y1698" s="717"/>
      <c r="Z1698" s="105"/>
      <c r="AA1698" s="105"/>
      <c r="AB1698" s="105" t="s">
        <v>4985</v>
      </c>
    </row>
    <row r="1699" spans="1:32" ht="18" customHeight="1" thickBot="1">
      <c r="A1699" s="349" t="s">
        <v>9283</v>
      </c>
      <c r="B1699" s="340" t="s">
        <v>11604</v>
      </c>
      <c r="C1699" s="320" t="s">
        <v>12668</v>
      </c>
      <c r="D1699" s="151">
        <v>0.5</v>
      </c>
      <c r="E1699" s="148">
        <v>520</v>
      </c>
      <c r="F1699" s="5" t="s">
        <v>11224</v>
      </c>
      <c r="G1699" s="5" t="s">
        <v>9551</v>
      </c>
      <c r="H1699" s="5" t="s">
        <v>9551</v>
      </c>
      <c r="I1699" s="114" t="s">
        <v>4162</v>
      </c>
      <c r="J1699" s="441" t="s">
        <v>11305</v>
      </c>
      <c r="K1699" s="2" t="s">
        <v>458</v>
      </c>
      <c r="R1699" s="33" t="s">
        <v>6247</v>
      </c>
      <c r="S1699" s="33" t="s">
        <v>11003</v>
      </c>
      <c r="T1699" s="33" t="s">
        <v>6247</v>
      </c>
      <c r="U1699" s="33" t="s">
        <v>11003</v>
      </c>
      <c r="V1699" s="77">
        <v>150</v>
      </c>
      <c r="W1699" s="272">
        <v>100</v>
      </c>
      <c r="X1699" s="342" t="s">
        <v>9563</v>
      </c>
      <c r="Y1699" s="717"/>
      <c r="Z1699" s="105"/>
      <c r="AA1699" s="105"/>
    </row>
    <row r="1700" spans="1:32" ht="18" customHeight="1" thickBot="1">
      <c r="A1700" s="349" t="s">
        <v>1289</v>
      </c>
      <c r="B1700" s="340" t="s">
        <v>10718</v>
      </c>
      <c r="C1700" s="320" t="s">
        <v>11772</v>
      </c>
      <c r="D1700" s="151">
        <v>0.5</v>
      </c>
      <c r="E1700" s="148">
        <v>520</v>
      </c>
      <c r="F1700" s="15" t="s">
        <v>5759</v>
      </c>
      <c r="G1700" s="5" t="s">
        <v>961</v>
      </c>
      <c r="H1700" s="5" t="s">
        <v>961</v>
      </c>
      <c r="I1700" s="114"/>
      <c r="J1700" s="441" t="s">
        <v>11305</v>
      </c>
      <c r="K1700" s="2" t="s">
        <v>5654</v>
      </c>
      <c r="R1700" s="33" t="s">
        <v>6247</v>
      </c>
      <c r="S1700" s="33" t="s">
        <v>11003</v>
      </c>
      <c r="T1700" s="33" t="s">
        <v>6247</v>
      </c>
      <c r="U1700" s="33" t="s">
        <v>11003</v>
      </c>
      <c r="V1700" s="77">
        <v>297</v>
      </c>
      <c r="W1700" s="272">
        <v>207</v>
      </c>
      <c r="X1700" s="342" t="s">
        <v>9563</v>
      </c>
      <c r="Y1700" s="717"/>
      <c r="Z1700" s="105" t="s">
        <v>6929</v>
      </c>
      <c r="AA1700" s="105" t="s">
        <v>12334</v>
      </c>
      <c r="AB1700" s="105" t="s">
        <v>4985</v>
      </c>
    </row>
    <row r="1701" spans="1:32" ht="18" customHeight="1" thickBot="1">
      <c r="A1701" s="644" t="s">
        <v>9530</v>
      </c>
      <c r="B1701" s="580" t="s">
        <v>9075</v>
      </c>
      <c r="C1701" s="320" t="s">
        <v>11718</v>
      </c>
      <c r="D1701" s="151">
        <v>0.6</v>
      </c>
      <c r="E1701" s="148">
        <v>405</v>
      </c>
      <c r="F1701" s="88" t="s">
        <v>10109</v>
      </c>
      <c r="G1701" s="88" t="s">
        <v>4008</v>
      </c>
      <c r="H1701" s="88" t="s">
        <v>4008</v>
      </c>
      <c r="I1701" s="147"/>
      <c r="J1701" s="441" t="s">
        <v>11305</v>
      </c>
      <c r="K1701" s="13" t="s">
        <v>4874</v>
      </c>
      <c r="L1701" s="13"/>
      <c r="M1701" s="108"/>
      <c r="N1701" s="108"/>
      <c r="O1701" s="108"/>
      <c r="P1701" s="627"/>
      <c r="Q1701" s="627"/>
      <c r="R1701" s="33" t="s">
        <v>10991</v>
      </c>
      <c r="S1701" s="33"/>
      <c r="T1701" s="33" t="s">
        <v>10991</v>
      </c>
      <c r="U1701" s="33"/>
      <c r="V1701" s="33">
        <v>330</v>
      </c>
      <c r="W1701" s="582">
        <v>265</v>
      </c>
      <c r="X1701" s="583" t="s">
        <v>9563</v>
      </c>
      <c r="Y1701" s="726"/>
      <c r="Z1701" s="684"/>
      <c r="AA1701" s="684"/>
      <c r="AB1701" s="684" t="s">
        <v>4985</v>
      </c>
      <c r="AC1701" s="684"/>
    </row>
    <row r="1702" spans="1:32" ht="18" customHeight="1" thickBot="1">
      <c r="A1702" s="349" t="s">
        <v>2699</v>
      </c>
      <c r="B1702" s="340" t="s">
        <v>7207</v>
      </c>
      <c r="C1702" s="320" t="s">
        <v>11718</v>
      </c>
      <c r="D1702" s="151">
        <v>0.6</v>
      </c>
      <c r="E1702" s="148">
        <v>405</v>
      </c>
      <c r="F1702" s="5" t="s">
        <v>10109</v>
      </c>
      <c r="G1702" s="5" t="s">
        <v>4008</v>
      </c>
      <c r="H1702" s="5" t="s">
        <v>4008</v>
      </c>
      <c r="I1702" s="114" t="s">
        <v>3191</v>
      </c>
      <c r="J1702" s="441" t="s">
        <v>11305</v>
      </c>
      <c r="K1702" s="2" t="s">
        <v>4874</v>
      </c>
      <c r="R1702" s="33" t="s">
        <v>10991</v>
      </c>
      <c r="S1702" s="33"/>
      <c r="T1702" s="33" t="s">
        <v>10991</v>
      </c>
      <c r="U1702" s="33"/>
      <c r="V1702" s="77">
        <v>330</v>
      </c>
      <c r="W1702" s="272">
        <v>265</v>
      </c>
      <c r="X1702" s="342" t="s">
        <v>9563</v>
      </c>
      <c r="Y1702" s="717"/>
      <c r="Z1702" s="105"/>
      <c r="AA1702" s="105"/>
      <c r="AB1702" s="105" t="s">
        <v>4985</v>
      </c>
    </row>
    <row r="1703" spans="1:32" ht="18" customHeight="1" thickBot="1">
      <c r="A1703" s="349" t="s">
        <v>5778</v>
      </c>
      <c r="B1703" s="340" t="s">
        <v>3271</v>
      </c>
      <c r="C1703" s="320" t="s">
        <v>11718</v>
      </c>
      <c r="D1703" s="151">
        <v>0.6</v>
      </c>
      <c r="E1703" s="148">
        <v>405</v>
      </c>
      <c r="F1703" s="5" t="s">
        <v>10109</v>
      </c>
      <c r="G1703" s="5" t="s">
        <v>4008</v>
      </c>
      <c r="H1703" s="5" t="s">
        <v>4008</v>
      </c>
      <c r="I1703" s="114" t="s">
        <v>5959</v>
      </c>
      <c r="J1703" s="441" t="s">
        <v>11305</v>
      </c>
      <c r="K1703" s="2" t="s">
        <v>4874</v>
      </c>
      <c r="R1703" s="33" t="s">
        <v>10991</v>
      </c>
      <c r="S1703" s="33"/>
      <c r="T1703" s="33" t="s">
        <v>10991</v>
      </c>
      <c r="U1703" s="33"/>
      <c r="V1703" s="77">
        <v>330</v>
      </c>
      <c r="W1703" s="272">
        <v>265</v>
      </c>
      <c r="X1703" s="342" t="s">
        <v>9563</v>
      </c>
      <c r="Y1703" s="717"/>
      <c r="Z1703" s="105"/>
      <c r="AA1703" s="105"/>
      <c r="AB1703" s="105" t="s">
        <v>4985</v>
      </c>
    </row>
    <row r="1704" spans="1:32" ht="18" customHeight="1" thickBot="1">
      <c r="A1704" s="349" t="s">
        <v>3855</v>
      </c>
      <c r="B1704" s="340" t="s">
        <v>360</v>
      </c>
      <c r="C1704" s="320" t="s">
        <v>11718</v>
      </c>
      <c r="D1704" s="151">
        <v>0.5</v>
      </c>
      <c r="E1704" s="148">
        <v>520</v>
      </c>
      <c r="F1704" s="5" t="s">
        <v>10109</v>
      </c>
      <c r="G1704" s="5" t="s">
        <v>4008</v>
      </c>
      <c r="H1704" s="5" t="s">
        <v>4008</v>
      </c>
      <c r="I1704" s="114" t="s">
        <v>5787</v>
      </c>
      <c r="J1704" s="441" t="s">
        <v>11305</v>
      </c>
      <c r="K1704" s="2" t="s">
        <v>3517</v>
      </c>
      <c r="R1704" s="33" t="s">
        <v>10991</v>
      </c>
      <c r="S1704" s="33"/>
      <c r="T1704" s="33" t="s">
        <v>10991</v>
      </c>
      <c r="U1704" s="33"/>
      <c r="V1704" s="77">
        <v>265.5</v>
      </c>
      <c r="W1704" s="272">
        <v>190.5</v>
      </c>
      <c r="X1704" s="342" t="s">
        <v>3087</v>
      </c>
      <c r="Y1704" s="717"/>
      <c r="Z1704" s="105"/>
      <c r="AA1704" s="105"/>
      <c r="AB1704" s="105" t="s">
        <v>4985</v>
      </c>
    </row>
    <row r="1705" spans="1:32" ht="18" customHeight="1" thickBot="1">
      <c r="A1705" s="349" t="s">
        <v>4988</v>
      </c>
      <c r="B1705" s="340" t="s">
        <v>4007</v>
      </c>
      <c r="C1705" s="320" t="s">
        <v>11718</v>
      </c>
      <c r="D1705" s="151">
        <v>0.38</v>
      </c>
      <c r="E1705" s="148">
        <v>405</v>
      </c>
      <c r="F1705" s="5" t="s">
        <v>10109</v>
      </c>
      <c r="G1705" s="5" t="s">
        <v>4008</v>
      </c>
      <c r="H1705" s="5" t="s">
        <v>4008</v>
      </c>
      <c r="I1705" s="114" t="s">
        <v>17333</v>
      </c>
      <c r="J1705" s="441" t="s">
        <v>11305</v>
      </c>
      <c r="K1705" s="2" t="s">
        <v>3341</v>
      </c>
      <c r="R1705" s="33" t="s">
        <v>6247</v>
      </c>
      <c r="S1705" s="33" t="s">
        <v>11003</v>
      </c>
      <c r="T1705" s="33" t="s">
        <v>6247</v>
      </c>
      <c r="U1705" s="33" t="s">
        <v>11003</v>
      </c>
      <c r="V1705" s="77">
        <v>345</v>
      </c>
      <c r="W1705" s="272">
        <v>225</v>
      </c>
      <c r="X1705" s="342" t="s">
        <v>3087</v>
      </c>
      <c r="Y1705" s="717"/>
      <c r="Z1705" s="105"/>
      <c r="AA1705" s="105"/>
      <c r="AB1705" s="105" t="s">
        <v>4985</v>
      </c>
    </row>
    <row r="1706" spans="1:32" ht="18" customHeight="1" thickBot="1">
      <c r="A1706" s="644" t="s">
        <v>9908</v>
      </c>
      <c r="B1706" s="580" t="s">
        <v>9909</v>
      </c>
      <c r="C1706" s="320" t="s">
        <v>11718</v>
      </c>
      <c r="D1706" s="151">
        <v>0.8</v>
      </c>
      <c r="E1706" s="148">
        <v>405</v>
      </c>
      <c r="F1706" s="88" t="s">
        <v>10109</v>
      </c>
      <c r="G1706" s="88" t="s">
        <v>4008</v>
      </c>
      <c r="H1706" s="88" t="s">
        <v>4008</v>
      </c>
      <c r="I1706" s="147"/>
      <c r="J1706" s="441" t="s">
        <v>11305</v>
      </c>
      <c r="K1706" s="13" t="s">
        <v>10233</v>
      </c>
      <c r="L1706" s="13"/>
      <c r="M1706" s="108"/>
      <c r="N1706" s="108"/>
      <c r="O1706" s="108"/>
      <c r="P1706" s="627"/>
      <c r="Q1706" s="627"/>
      <c r="R1706" s="33">
        <v>0</v>
      </c>
      <c r="S1706" s="33">
        <v>-2</v>
      </c>
      <c r="T1706" s="33">
        <v>0</v>
      </c>
      <c r="U1706" s="33">
        <v>-1</v>
      </c>
      <c r="V1706" s="33">
        <v>256</v>
      </c>
      <c r="W1706" s="582">
        <v>202</v>
      </c>
      <c r="X1706" s="583" t="s">
        <v>9563</v>
      </c>
      <c r="Y1706" s="726"/>
      <c r="Z1706" s="684"/>
      <c r="AA1706" s="684"/>
      <c r="AB1706" s="684" t="s">
        <v>4985</v>
      </c>
      <c r="AC1706" s="684"/>
      <c r="AD1706" s="809"/>
      <c r="AE1706" s="809"/>
    </row>
    <row r="1707" spans="1:32" ht="18" customHeight="1" thickBot="1">
      <c r="A1707" s="349" t="s">
        <v>11233</v>
      </c>
      <c r="B1707" s="340" t="s">
        <v>11234</v>
      </c>
      <c r="C1707" s="314" t="s">
        <v>4033</v>
      </c>
      <c r="D1707" s="123">
        <v>0.8</v>
      </c>
      <c r="E1707" s="124">
        <v>405</v>
      </c>
      <c r="F1707" s="3" t="s">
        <v>10109</v>
      </c>
      <c r="G1707" s="3" t="s">
        <v>9914</v>
      </c>
      <c r="H1707" s="3" t="s">
        <v>9914</v>
      </c>
      <c r="I1707" s="114"/>
      <c r="J1707" s="441" t="s">
        <v>11305</v>
      </c>
      <c r="K1707" s="2" t="s">
        <v>10233</v>
      </c>
      <c r="R1707" s="33">
        <v>0</v>
      </c>
      <c r="S1707" s="33">
        <v>-2</v>
      </c>
      <c r="T1707" s="33">
        <v>0</v>
      </c>
      <c r="U1707" s="33">
        <v>-1</v>
      </c>
      <c r="V1707" s="77">
        <v>256</v>
      </c>
      <c r="W1707" s="272">
        <v>202</v>
      </c>
      <c r="X1707" s="342" t="s">
        <v>9563</v>
      </c>
      <c r="Y1707" s="717"/>
      <c r="Z1707" s="105"/>
      <c r="AA1707" s="105"/>
      <c r="AB1707" s="105" t="s">
        <v>4985</v>
      </c>
    </row>
    <row r="1708" spans="1:32" ht="18" customHeight="1" thickBot="1">
      <c r="A1708" s="349" t="s">
        <v>9761</v>
      </c>
      <c r="B1708" s="340" t="s">
        <v>12726</v>
      </c>
      <c r="C1708" s="314" t="s">
        <v>11718</v>
      </c>
      <c r="D1708" s="123">
        <v>0.8</v>
      </c>
      <c r="E1708" s="124">
        <v>520</v>
      </c>
      <c r="F1708" s="3" t="s">
        <v>10109</v>
      </c>
      <c r="G1708" s="3" t="s">
        <v>9914</v>
      </c>
      <c r="H1708" s="3" t="s">
        <v>9914</v>
      </c>
      <c r="I1708" s="114"/>
      <c r="J1708" s="441" t="s">
        <v>11305</v>
      </c>
      <c r="K1708" s="2" t="s">
        <v>3107</v>
      </c>
      <c r="R1708" s="33" t="s">
        <v>10991</v>
      </c>
      <c r="S1708" s="33"/>
      <c r="T1708" s="33" t="s">
        <v>10991</v>
      </c>
      <c r="U1708" s="33"/>
      <c r="V1708" s="77">
        <v>305</v>
      </c>
      <c r="W1708" s="272">
        <v>247</v>
      </c>
      <c r="X1708" s="342" t="s">
        <v>3087</v>
      </c>
      <c r="Y1708" s="717"/>
      <c r="Z1708" s="105"/>
      <c r="AA1708" s="105"/>
      <c r="AB1708" s="105" t="s">
        <v>4985</v>
      </c>
      <c r="AF1708" s="31" t="s">
        <v>12750</v>
      </c>
    </row>
    <row r="1709" spans="1:32" ht="18" customHeight="1" thickBot="1">
      <c r="A1709" s="349" t="s">
        <v>12725</v>
      </c>
      <c r="B1709" s="340" t="s">
        <v>9786</v>
      </c>
      <c r="C1709" s="314" t="s">
        <v>11718</v>
      </c>
      <c r="D1709" s="123">
        <v>0.8</v>
      </c>
      <c r="E1709" s="124">
        <v>520</v>
      </c>
      <c r="F1709" s="3" t="s">
        <v>10109</v>
      </c>
      <c r="G1709" s="3" t="s">
        <v>9914</v>
      </c>
      <c r="H1709" s="3" t="s">
        <v>9914</v>
      </c>
      <c r="I1709" s="114" t="s">
        <v>2003</v>
      </c>
      <c r="J1709" s="441" t="s">
        <v>11305</v>
      </c>
      <c r="K1709" s="2" t="s">
        <v>3107</v>
      </c>
      <c r="R1709" s="33">
        <v>0</v>
      </c>
      <c r="S1709" s="33">
        <v>-2</v>
      </c>
      <c r="T1709" s="33">
        <v>0</v>
      </c>
      <c r="U1709" s="33">
        <v>-1</v>
      </c>
      <c r="V1709" s="77">
        <v>305</v>
      </c>
      <c r="W1709" s="272">
        <v>247</v>
      </c>
      <c r="X1709" s="342" t="s">
        <v>3302</v>
      </c>
      <c r="Y1709" s="717"/>
      <c r="Z1709" s="105"/>
      <c r="AA1709" s="105"/>
      <c r="AB1709" s="105" t="s">
        <v>4985</v>
      </c>
      <c r="AF1709" s="31" t="s">
        <v>12750</v>
      </c>
    </row>
    <row r="1710" spans="1:32" ht="18" customHeight="1" thickBot="1">
      <c r="A1710" s="349" t="s">
        <v>3382</v>
      </c>
      <c r="B1710" s="340" t="s">
        <v>3383</v>
      </c>
      <c r="C1710" s="314" t="s">
        <v>12668</v>
      </c>
      <c r="D1710" s="123">
        <v>0.5</v>
      </c>
      <c r="E1710" s="124">
        <v>520</v>
      </c>
      <c r="F1710" s="3" t="s">
        <v>10109</v>
      </c>
      <c r="G1710" s="3" t="s">
        <v>9914</v>
      </c>
      <c r="H1710" s="3" t="s">
        <v>9914</v>
      </c>
      <c r="I1710" s="114"/>
      <c r="J1710" s="441" t="s">
        <v>11305</v>
      </c>
      <c r="K1710" s="2" t="s">
        <v>12508</v>
      </c>
      <c r="R1710" s="33" t="s">
        <v>10991</v>
      </c>
      <c r="S1710" s="33"/>
      <c r="T1710" s="33" t="s">
        <v>10991</v>
      </c>
      <c r="U1710" s="33"/>
      <c r="V1710" s="77">
        <v>360</v>
      </c>
      <c r="W1710" s="272">
        <v>155</v>
      </c>
      <c r="X1710" s="342" t="s">
        <v>3302</v>
      </c>
      <c r="Y1710" s="717"/>
      <c r="Z1710" s="105"/>
      <c r="AA1710" s="105"/>
      <c r="AB1710" s="105" t="s">
        <v>4985</v>
      </c>
      <c r="AF1710" s="31" t="s">
        <v>4839</v>
      </c>
    </row>
    <row r="1711" spans="1:32" ht="18" customHeight="1" thickBot="1">
      <c r="A1711" s="349" t="s">
        <v>14283</v>
      </c>
      <c r="B1711" s="340" t="s">
        <v>14284</v>
      </c>
      <c r="C1711" s="314" t="s">
        <v>7763</v>
      </c>
      <c r="D1711" s="123">
        <v>0.4</v>
      </c>
      <c r="E1711" s="124">
        <v>520</v>
      </c>
      <c r="F1711" s="3" t="s">
        <v>14285</v>
      </c>
      <c r="G1711" s="3" t="s">
        <v>14286</v>
      </c>
      <c r="H1711" s="3" t="s">
        <v>14286</v>
      </c>
      <c r="I1711" s="114" t="s">
        <v>14305</v>
      </c>
      <c r="J1711" s="441" t="s">
        <v>11305</v>
      </c>
      <c r="K1711" s="2" t="s">
        <v>1831</v>
      </c>
      <c r="R1711" s="33" t="s">
        <v>10991</v>
      </c>
      <c r="S1711" s="33"/>
      <c r="T1711" s="33" t="s">
        <v>10991</v>
      </c>
      <c r="U1711" s="33"/>
      <c r="V1711" s="77">
        <v>245</v>
      </c>
      <c r="W1711" s="272">
        <v>175</v>
      </c>
      <c r="X1711" s="342" t="s">
        <v>1830</v>
      </c>
      <c r="Y1711" s="717"/>
      <c r="Z1711" s="105" t="s">
        <v>6929</v>
      </c>
      <c r="AA1711" s="105"/>
      <c r="AB1711" s="105" t="s">
        <v>4985</v>
      </c>
      <c r="AC1711" s="105" t="s">
        <v>14306</v>
      </c>
      <c r="AF1711" s="31" t="s">
        <v>14287</v>
      </c>
    </row>
    <row r="1712" spans="1:32" ht="18" customHeight="1" thickBot="1">
      <c r="A1712" s="906" t="s">
        <v>14288</v>
      </c>
      <c r="B1712" s="907" t="s">
        <v>14289</v>
      </c>
      <c r="C1712" s="912" t="s">
        <v>14290</v>
      </c>
      <c r="D1712" s="847">
        <v>1</v>
      </c>
      <c r="E1712" s="848">
        <v>520</v>
      </c>
      <c r="F1712" s="850" t="s">
        <v>14285</v>
      </c>
      <c r="G1712" s="850" t="s">
        <v>14285</v>
      </c>
      <c r="H1712" s="850" t="s">
        <v>14286</v>
      </c>
      <c r="I1712" s="866"/>
      <c r="J1712" s="913" t="s">
        <v>11305</v>
      </c>
      <c r="K1712" s="852" t="s">
        <v>14291</v>
      </c>
      <c r="L1712" s="852"/>
      <c r="M1712" s="910" t="s">
        <v>14589</v>
      </c>
      <c r="N1712" s="853"/>
      <c r="O1712" s="853"/>
      <c r="P1712" s="855"/>
      <c r="Q1712" s="855"/>
      <c r="R1712" s="856" t="s">
        <v>10991</v>
      </c>
      <c r="S1712" s="856"/>
      <c r="T1712" s="856" t="s">
        <v>10991</v>
      </c>
      <c r="U1712" s="856"/>
      <c r="V1712" s="856">
        <v>420</v>
      </c>
      <c r="W1712" s="857">
        <v>210</v>
      </c>
      <c r="X1712" s="858" t="s">
        <v>1830</v>
      </c>
      <c r="Y1712" s="890"/>
      <c r="Z1712" s="860"/>
      <c r="AA1712" s="860"/>
      <c r="AB1712" s="860" t="s">
        <v>4985</v>
      </c>
      <c r="AC1712" s="860"/>
      <c r="AD1712" s="861"/>
      <c r="AE1712" s="861"/>
      <c r="AF1712" s="856" t="s">
        <v>14292</v>
      </c>
    </row>
    <row r="1713" spans="1:32" ht="18" customHeight="1" thickBot="1">
      <c r="A1713" s="906" t="s">
        <v>14586</v>
      </c>
      <c r="B1713" s="907" t="s">
        <v>14587</v>
      </c>
      <c r="C1713" s="912" t="s">
        <v>2558</v>
      </c>
      <c r="D1713" s="847">
        <v>1</v>
      </c>
      <c r="E1713" s="848">
        <v>520</v>
      </c>
      <c r="F1713" s="850" t="s">
        <v>1171</v>
      </c>
      <c r="G1713" s="850" t="s">
        <v>1171</v>
      </c>
      <c r="H1713" s="850" t="s">
        <v>1172</v>
      </c>
      <c r="I1713" s="866" t="s">
        <v>15110</v>
      </c>
      <c r="J1713" s="913" t="s">
        <v>11305</v>
      </c>
      <c r="K1713" s="852" t="s">
        <v>2336</v>
      </c>
      <c r="L1713" s="852"/>
      <c r="M1713" s="910" t="s">
        <v>23852</v>
      </c>
      <c r="N1713" s="853"/>
      <c r="O1713" s="853"/>
      <c r="P1713" s="855"/>
      <c r="Q1713" s="855"/>
      <c r="R1713" s="856" t="s">
        <v>10991</v>
      </c>
      <c r="S1713" s="856"/>
      <c r="T1713" s="856" t="s">
        <v>10991</v>
      </c>
      <c r="U1713" s="856"/>
      <c r="V1713" s="856">
        <v>420</v>
      </c>
      <c r="W1713" s="857">
        <v>210</v>
      </c>
      <c r="X1713" s="858" t="s">
        <v>1830</v>
      </c>
      <c r="Y1713" s="890"/>
      <c r="Z1713" s="860"/>
      <c r="AA1713" s="860"/>
      <c r="AB1713" s="860" t="s">
        <v>4985</v>
      </c>
      <c r="AC1713" s="860"/>
      <c r="AD1713" s="861"/>
      <c r="AE1713" s="861"/>
      <c r="AF1713" s="856" t="s">
        <v>14588</v>
      </c>
    </row>
    <row r="1714" spans="1:32" ht="18" customHeight="1" thickBot="1">
      <c r="A1714" s="349" t="s">
        <v>17896</v>
      </c>
      <c r="B1714" s="340" t="s">
        <v>17897</v>
      </c>
      <c r="C1714" s="314" t="s">
        <v>17898</v>
      </c>
      <c r="D1714" s="123">
        <v>0.6</v>
      </c>
      <c r="E1714" s="124">
        <v>405</v>
      </c>
      <c r="F1714" s="3" t="s">
        <v>17899</v>
      </c>
      <c r="G1714" s="3" t="s">
        <v>17900</v>
      </c>
      <c r="H1714" s="3" t="s">
        <v>17900</v>
      </c>
      <c r="I1714" s="114" t="s">
        <v>17985</v>
      </c>
      <c r="J1714" s="441"/>
      <c r="K1714" s="2" t="s">
        <v>3813</v>
      </c>
      <c r="R1714" s="33" t="s">
        <v>10991</v>
      </c>
      <c r="S1714" s="33"/>
      <c r="T1714" s="33" t="s">
        <v>10991</v>
      </c>
      <c r="U1714" s="33"/>
      <c r="V1714" s="77">
        <v>326</v>
      </c>
      <c r="W1714" s="272">
        <v>258</v>
      </c>
      <c r="X1714" s="342" t="s">
        <v>2730</v>
      </c>
      <c r="Y1714" s="717"/>
      <c r="Z1714" s="105"/>
      <c r="AA1714" s="105"/>
      <c r="AB1714" s="105" t="s">
        <v>4985</v>
      </c>
      <c r="AF1714" s="31" t="s">
        <v>17901</v>
      </c>
    </row>
    <row r="1715" spans="1:32" ht="18" customHeight="1" thickBot="1">
      <c r="A1715" s="349" t="s">
        <v>22129</v>
      </c>
      <c r="B1715" s="340" t="s">
        <v>22130</v>
      </c>
      <c r="C1715" s="314" t="s">
        <v>22131</v>
      </c>
      <c r="D1715" s="123">
        <v>0.5</v>
      </c>
      <c r="E1715" s="124">
        <v>520</v>
      </c>
      <c r="F1715" s="3" t="s">
        <v>22132</v>
      </c>
      <c r="G1715" s="3" t="s">
        <v>22133</v>
      </c>
      <c r="H1715" s="3" t="s">
        <v>22133</v>
      </c>
      <c r="I1715" s="114"/>
      <c r="J1715" s="441" t="s">
        <v>11305</v>
      </c>
      <c r="K1715" s="2" t="s">
        <v>22134</v>
      </c>
      <c r="R1715" s="33" t="s">
        <v>10991</v>
      </c>
      <c r="S1715" s="33"/>
      <c r="T1715" s="33" t="s">
        <v>10991</v>
      </c>
      <c r="U1715" s="33"/>
      <c r="V1715" s="77">
        <v>400</v>
      </c>
      <c r="W1715" s="272">
        <v>250</v>
      </c>
      <c r="X1715" s="342" t="s">
        <v>1447</v>
      </c>
      <c r="Y1715" s="717"/>
      <c r="Z1715" s="105"/>
      <c r="AA1715" s="105"/>
      <c r="AB1715" s="105" t="s">
        <v>4985</v>
      </c>
      <c r="AF1715" s="31" t="s">
        <v>22135</v>
      </c>
    </row>
    <row r="1716" spans="1:32" ht="18" customHeight="1" thickBot="1">
      <c r="A1716" s="349" t="s">
        <v>23954</v>
      </c>
      <c r="B1716" s="340" t="s">
        <v>23955</v>
      </c>
      <c r="C1716" s="314" t="s">
        <v>23956</v>
      </c>
      <c r="D1716" s="123">
        <v>0.6</v>
      </c>
      <c r="E1716" s="124">
        <v>405</v>
      </c>
      <c r="F1716" s="3" t="s">
        <v>23957</v>
      </c>
      <c r="G1716" s="3" t="s">
        <v>23958</v>
      </c>
      <c r="H1716" s="3" t="s">
        <v>23958</v>
      </c>
      <c r="I1716" s="114"/>
      <c r="J1716" s="441" t="s">
        <v>11305</v>
      </c>
      <c r="K1716" s="2" t="s">
        <v>23959</v>
      </c>
      <c r="R1716" s="33" t="s">
        <v>10991</v>
      </c>
      <c r="S1716" s="33"/>
      <c r="T1716" s="33" t="s">
        <v>10991</v>
      </c>
      <c r="U1716" s="33"/>
      <c r="V1716" s="77">
        <v>280</v>
      </c>
      <c r="W1716" s="272">
        <v>280</v>
      </c>
      <c r="X1716" s="342" t="s">
        <v>2730</v>
      </c>
      <c r="Y1716" s="717"/>
      <c r="Z1716" s="105"/>
      <c r="AA1716" s="105"/>
      <c r="AB1716" s="105" t="s">
        <v>4985</v>
      </c>
      <c r="AF1716" s="31" t="s">
        <v>23960</v>
      </c>
    </row>
    <row r="1717" spans="1:32" ht="18" customHeight="1">
      <c r="A1717" s="349" t="s">
        <v>7790</v>
      </c>
      <c r="B1717" s="340" t="s">
        <v>7791</v>
      </c>
      <c r="C1717" s="314" t="s">
        <v>11718</v>
      </c>
      <c r="D1717" s="123">
        <v>0.6</v>
      </c>
      <c r="E1717" s="124">
        <v>520</v>
      </c>
      <c r="F1717" s="3" t="s">
        <v>10109</v>
      </c>
      <c r="G1717" s="3" t="s">
        <v>9914</v>
      </c>
      <c r="H1717" s="3" t="s">
        <v>9914</v>
      </c>
      <c r="I1717" s="114"/>
      <c r="J1717" s="441" t="s">
        <v>11305</v>
      </c>
      <c r="K1717" s="2" t="s">
        <v>12508</v>
      </c>
      <c r="R1717" s="33" t="s">
        <v>10991</v>
      </c>
      <c r="S1717" s="33"/>
      <c r="T1717" s="33" t="s">
        <v>10991</v>
      </c>
      <c r="U1717" s="33"/>
      <c r="V1717" s="77">
        <v>360</v>
      </c>
      <c r="W1717" s="272">
        <v>155</v>
      </c>
      <c r="X1717" s="342" t="s">
        <v>3302</v>
      </c>
      <c r="Y1717" s="717"/>
      <c r="Z1717" s="105"/>
      <c r="AA1717" s="105"/>
      <c r="AB1717" s="105" t="s">
        <v>4985</v>
      </c>
      <c r="AF1717" s="31" t="s">
        <v>4839</v>
      </c>
    </row>
    <row r="1718" spans="1:32" ht="18" customHeight="1" thickBot="1">
      <c r="A1718" s="349" t="s">
        <v>8812</v>
      </c>
      <c r="B1718" s="340" t="s">
        <v>3405</v>
      </c>
      <c r="C1718" s="311" t="s">
        <v>10396</v>
      </c>
      <c r="D1718" s="152">
        <v>0.6</v>
      </c>
      <c r="E1718" s="149" t="s">
        <v>9320</v>
      </c>
      <c r="F1718" s="5" t="s">
        <v>11224</v>
      </c>
      <c r="G1718" s="5" t="s">
        <v>9551</v>
      </c>
      <c r="H1718" s="5" t="s">
        <v>9551</v>
      </c>
      <c r="I1718" s="149" t="s">
        <v>3600</v>
      </c>
      <c r="J1718" s="442" t="s">
        <v>6958</v>
      </c>
      <c r="K1718" s="652" t="s">
        <v>12432</v>
      </c>
      <c r="L1718" s="653"/>
      <c r="W1718" s="272" t="s">
        <v>1619</v>
      </c>
      <c r="X1718" s="342" t="s">
        <v>6893</v>
      </c>
      <c r="Y1718" s="725"/>
      <c r="Z1718" s="745"/>
      <c r="AA1718" s="105"/>
    </row>
    <row r="1719" spans="1:32" ht="18" customHeight="1">
      <c r="A1719" s="349" t="s">
        <v>2868</v>
      </c>
      <c r="B1719" s="340" t="s">
        <v>6294</v>
      </c>
      <c r="C1719" s="311" t="s">
        <v>10396</v>
      </c>
      <c r="D1719" s="152">
        <v>0.5</v>
      </c>
      <c r="E1719" s="149" t="s">
        <v>4149</v>
      </c>
      <c r="F1719" s="5" t="s">
        <v>11224</v>
      </c>
      <c r="G1719" s="5" t="s">
        <v>9551</v>
      </c>
      <c r="H1719" s="5" t="s">
        <v>9551</v>
      </c>
      <c r="I1719" s="149" t="s">
        <v>1091</v>
      </c>
      <c r="J1719" s="441" t="s">
        <v>11305</v>
      </c>
      <c r="K1719" s="109"/>
      <c r="W1719" s="272" t="s">
        <v>1619</v>
      </c>
      <c r="X1719" s="342" t="s">
        <v>6893</v>
      </c>
      <c r="Y1719" s="725"/>
      <c r="Z1719" s="745"/>
      <c r="AA1719" s="105"/>
    </row>
    <row r="1720" spans="1:32" ht="18" customHeight="1" thickBot="1">
      <c r="A1720" s="348" t="s">
        <v>8840</v>
      </c>
      <c r="B1720" s="344" t="s">
        <v>558</v>
      </c>
      <c r="C1720" s="311" t="s">
        <v>5888</v>
      </c>
      <c r="D1720" s="152">
        <v>0.52</v>
      </c>
      <c r="E1720" s="153">
        <v>355</v>
      </c>
      <c r="F1720" s="5" t="s">
        <v>11224</v>
      </c>
      <c r="G1720" s="5" t="s">
        <v>11224</v>
      </c>
      <c r="H1720" s="5" t="s">
        <v>4008</v>
      </c>
      <c r="I1720" s="149" t="s">
        <v>4349</v>
      </c>
      <c r="J1720" s="407" t="s">
        <v>6308</v>
      </c>
      <c r="M1720" s="22" t="s">
        <v>2138</v>
      </c>
      <c r="N1720" s="535" t="s">
        <v>10212</v>
      </c>
      <c r="O1720" s="283" t="s">
        <v>8841</v>
      </c>
      <c r="P1720" s="636"/>
      <c r="Q1720" s="636"/>
      <c r="W1720" s="272" t="s">
        <v>8442</v>
      </c>
      <c r="X1720" s="342" t="s">
        <v>6893</v>
      </c>
      <c r="Y1720" s="711"/>
      <c r="Z1720" s="105"/>
      <c r="AA1720" s="105" t="s">
        <v>2681</v>
      </c>
      <c r="AB1720" s="105" t="s">
        <v>4985</v>
      </c>
    </row>
    <row r="1721" spans="1:32" ht="18" customHeight="1" thickBot="1">
      <c r="A1721" s="350" t="s">
        <v>7557</v>
      </c>
      <c r="B1721" s="344" t="s">
        <v>7889</v>
      </c>
      <c r="C1721" s="80" t="s">
        <v>7890</v>
      </c>
      <c r="D1721" s="123">
        <v>0.5</v>
      </c>
      <c r="E1721" s="114" t="s">
        <v>10154</v>
      </c>
      <c r="F1721" s="3" t="s">
        <v>11224</v>
      </c>
      <c r="G1721" s="3" t="s">
        <v>4008</v>
      </c>
      <c r="H1721" s="3" t="s">
        <v>4008</v>
      </c>
      <c r="I1721" s="114" t="s">
        <v>3511</v>
      </c>
      <c r="J1721" s="441" t="s">
        <v>11305</v>
      </c>
      <c r="K1721" s="2" t="s">
        <v>5496</v>
      </c>
      <c r="R1721" s="33" t="s">
        <v>6247</v>
      </c>
      <c r="S1721" s="33" t="s">
        <v>11003</v>
      </c>
      <c r="T1721" s="33" t="s">
        <v>6247</v>
      </c>
      <c r="U1721" s="33" t="s">
        <v>11003</v>
      </c>
      <c r="V1721" s="77">
        <v>461</v>
      </c>
      <c r="W1721" s="272">
        <v>292.5</v>
      </c>
      <c r="X1721" s="342" t="s">
        <v>6893</v>
      </c>
      <c r="Y1721" s="717"/>
      <c r="Z1721" s="105"/>
      <c r="AA1721" s="105"/>
    </row>
    <row r="1722" spans="1:32" ht="18" customHeight="1" thickBot="1">
      <c r="A1722" s="350" t="s">
        <v>1812</v>
      </c>
      <c r="B1722" s="344" t="s">
        <v>3346</v>
      </c>
      <c r="C1722" s="311" t="s">
        <v>10396</v>
      </c>
      <c r="D1722" s="152">
        <v>0.38</v>
      </c>
      <c r="E1722" s="153">
        <v>405</v>
      </c>
      <c r="F1722" s="5" t="s">
        <v>11224</v>
      </c>
      <c r="G1722" s="5" t="s">
        <v>9551</v>
      </c>
      <c r="H1722" s="5" t="s">
        <v>9551</v>
      </c>
      <c r="I1722" s="149" t="s">
        <v>410</v>
      </c>
      <c r="J1722" s="441" t="s">
        <v>11305</v>
      </c>
      <c r="K1722" s="2" t="s">
        <v>2057</v>
      </c>
      <c r="R1722" s="33" t="s">
        <v>10991</v>
      </c>
      <c r="S1722" s="33"/>
      <c r="T1722" s="33" t="s">
        <v>10991</v>
      </c>
      <c r="U1722" s="33"/>
      <c r="V1722" s="77">
        <v>326</v>
      </c>
      <c r="W1722" s="272">
        <v>258</v>
      </c>
      <c r="X1722" s="342" t="s">
        <v>6893</v>
      </c>
      <c r="Y1722" s="717"/>
      <c r="Z1722" s="105"/>
      <c r="AA1722" s="105"/>
    </row>
    <row r="1723" spans="1:32" ht="18" customHeight="1" thickBot="1">
      <c r="A1723" s="350" t="s">
        <v>1197</v>
      </c>
      <c r="B1723" s="344" t="s">
        <v>10192</v>
      </c>
      <c r="C1723" s="306" t="s">
        <v>12565</v>
      </c>
      <c r="D1723" s="151">
        <v>0.38</v>
      </c>
      <c r="E1723" s="148">
        <v>405</v>
      </c>
      <c r="F1723" s="88" t="s">
        <v>11224</v>
      </c>
      <c r="G1723" s="88" t="s">
        <v>9551</v>
      </c>
      <c r="H1723" s="88" t="s">
        <v>11224</v>
      </c>
      <c r="I1723" s="147" t="s">
        <v>11642</v>
      </c>
      <c r="J1723" s="441" t="s">
        <v>11305</v>
      </c>
      <c r="K1723" s="2" t="s">
        <v>2057</v>
      </c>
      <c r="R1723" s="33" t="s">
        <v>10991</v>
      </c>
      <c r="S1723" s="33"/>
      <c r="T1723" s="33" t="s">
        <v>10991</v>
      </c>
      <c r="U1723" s="33"/>
      <c r="V1723" s="77">
        <v>326</v>
      </c>
      <c r="W1723" s="272">
        <v>258</v>
      </c>
      <c r="X1723" s="342" t="s">
        <v>6893</v>
      </c>
      <c r="Y1723" s="717"/>
      <c r="Z1723" s="105"/>
      <c r="AA1723" s="105"/>
    </row>
    <row r="1724" spans="1:32" ht="18" customHeight="1" thickBot="1">
      <c r="A1724" s="350" t="s">
        <v>4013</v>
      </c>
      <c r="B1724" s="344" t="s">
        <v>7403</v>
      </c>
      <c r="C1724" s="321" t="s">
        <v>12565</v>
      </c>
      <c r="D1724" s="218">
        <v>0.5</v>
      </c>
      <c r="E1724" s="124">
        <v>435</v>
      </c>
      <c r="F1724" s="5" t="s">
        <v>11224</v>
      </c>
      <c r="G1724" s="5" t="s">
        <v>9551</v>
      </c>
      <c r="H1724" s="5" t="s">
        <v>9551</v>
      </c>
      <c r="I1724" s="149"/>
      <c r="J1724" s="441" t="s">
        <v>11305</v>
      </c>
      <c r="K1724" s="2" t="s">
        <v>10334</v>
      </c>
      <c r="W1724" s="272" t="s">
        <v>1619</v>
      </c>
      <c r="X1724" s="342" t="s">
        <v>6893</v>
      </c>
      <c r="Y1724" s="717"/>
      <c r="Z1724" s="105"/>
      <c r="AA1724" s="105"/>
    </row>
    <row r="1725" spans="1:32" ht="18" customHeight="1" thickBot="1">
      <c r="A1725" s="350" t="s">
        <v>7404</v>
      </c>
      <c r="B1725" s="344" t="s">
        <v>8622</v>
      </c>
      <c r="C1725" s="321" t="s">
        <v>10396</v>
      </c>
      <c r="D1725" s="218">
        <v>0.5</v>
      </c>
      <c r="E1725" s="124">
        <v>435</v>
      </c>
      <c r="F1725" s="5" t="s">
        <v>11224</v>
      </c>
      <c r="G1725" s="5" t="s">
        <v>9551</v>
      </c>
      <c r="H1725" s="5" t="s">
        <v>9551</v>
      </c>
      <c r="I1725" s="149"/>
      <c r="J1725" s="441" t="s">
        <v>11305</v>
      </c>
      <c r="K1725" s="2" t="s">
        <v>12436</v>
      </c>
      <c r="R1725" s="33" t="s">
        <v>10991</v>
      </c>
      <c r="S1725" s="33"/>
      <c r="T1725" s="33" t="s">
        <v>10991</v>
      </c>
      <c r="U1725" s="33"/>
      <c r="V1725" s="77">
        <v>485</v>
      </c>
      <c r="W1725" s="272">
        <v>243</v>
      </c>
      <c r="X1725" s="342" t="s">
        <v>6893</v>
      </c>
      <c r="Y1725" s="717"/>
      <c r="Z1725" s="105"/>
      <c r="AA1725" s="105"/>
    </row>
    <row r="1726" spans="1:32" ht="18" customHeight="1" thickBot="1">
      <c r="A1726" s="351" t="s">
        <v>7405</v>
      </c>
      <c r="B1726" s="344" t="s">
        <v>4965</v>
      </c>
      <c r="C1726" s="306" t="s">
        <v>10396</v>
      </c>
      <c r="D1726" s="151">
        <v>0.6</v>
      </c>
      <c r="E1726" s="148">
        <v>520</v>
      </c>
      <c r="F1726" s="88" t="s">
        <v>11224</v>
      </c>
      <c r="G1726" s="88" t="s">
        <v>9551</v>
      </c>
      <c r="H1726" s="88" t="s">
        <v>4008</v>
      </c>
      <c r="I1726" s="147"/>
      <c r="J1726" s="441" t="s">
        <v>11305</v>
      </c>
      <c r="K1726" s="97" t="s">
        <v>10346</v>
      </c>
      <c r="L1726" s="2" t="s">
        <v>4729</v>
      </c>
      <c r="R1726" s="76" t="s">
        <v>12613</v>
      </c>
      <c r="S1726" s="76" t="s">
        <v>10004</v>
      </c>
      <c r="T1726" s="76" t="s">
        <v>12613</v>
      </c>
      <c r="U1726" s="82" t="s">
        <v>5552</v>
      </c>
      <c r="V1726" s="77">
        <v>100</v>
      </c>
      <c r="W1726" s="272">
        <v>100</v>
      </c>
      <c r="X1726" s="342" t="s">
        <v>6893</v>
      </c>
      <c r="Y1726" s="717"/>
      <c r="Z1726" s="105" t="s">
        <v>5747</v>
      </c>
      <c r="AA1726" s="105" t="s">
        <v>12334</v>
      </c>
      <c r="AB1726" s="105" t="s">
        <v>4985</v>
      </c>
    </row>
    <row r="1727" spans="1:32" ht="18" customHeight="1">
      <c r="A1727" s="350" t="s">
        <v>3402</v>
      </c>
      <c r="B1727" s="344" t="s">
        <v>8746</v>
      </c>
      <c r="C1727" s="328" t="s">
        <v>3433</v>
      </c>
      <c r="D1727" s="218">
        <v>0.5</v>
      </c>
      <c r="E1727" s="124">
        <v>520</v>
      </c>
      <c r="F1727" s="5" t="s">
        <v>11224</v>
      </c>
      <c r="G1727" s="5" t="s">
        <v>9551</v>
      </c>
      <c r="H1727" s="5" t="s">
        <v>9551</v>
      </c>
      <c r="I1727" s="149"/>
      <c r="J1727" s="441" t="s">
        <v>11305</v>
      </c>
      <c r="R1727" s="33"/>
      <c r="S1727" s="33"/>
      <c r="T1727" s="33"/>
      <c r="U1727" s="33"/>
      <c r="Y1727" s="717"/>
      <c r="Z1727" s="105"/>
      <c r="AA1727" s="105"/>
    </row>
    <row r="1728" spans="1:32" ht="18" customHeight="1">
      <c r="A1728" s="350"/>
      <c r="B1728" s="344"/>
      <c r="C1728" s="911"/>
      <c r="D1728" s="218"/>
      <c r="E1728" s="124"/>
      <c r="F1728" s="5"/>
      <c r="G1728" s="5"/>
      <c r="H1728" s="5"/>
      <c r="I1728" s="149"/>
      <c r="J1728" s="466"/>
      <c r="R1728" s="33"/>
      <c r="S1728" s="33"/>
      <c r="T1728" s="33"/>
      <c r="U1728" s="33"/>
      <c r="Y1728" s="717"/>
      <c r="Z1728" s="105"/>
      <c r="AA1728" s="105"/>
    </row>
    <row r="1729" spans="1:32" ht="18" customHeight="1">
      <c r="A1729" s="350"/>
      <c r="B1729" s="344"/>
      <c r="C1729" s="911"/>
      <c r="D1729" s="218"/>
      <c r="E1729" s="124"/>
      <c r="F1729" s="5"/>
      <c r="G1729" s="5"/>
      <c r="H1729" s="5"/>
      <c r="I1729" s="149"/>
      <c r="J1729" s="466"/>
      <c r="R1729" s="33"/>
      <c r="S1729" s="33"/>
      <c r="T1729" s="33"/>
      <c r="U1729" s="33"/>
      <c r="Y1729" s="717"/>
      <c r="Z1729" s="105"/>
      <c r="AA1729" s="105"/>
    </row>
    <row r="1730" spans="1:32" ht="18" customHeight="1">
      <c r="A1730" s="350"/>
      <c r="B1730" s="344"/>
      <c r="C1730" s="321"/>
      <c r="D1730" s="218"/>
      <c r="E1730" s="124"/>
      <c r="F1730" s="5"/>
      <c r="G1730" s="5"/>
      <c r="H1730" s="5"/>
      <c r="I1730" s="149"/>
      <c r="J1730" s="443"/>
      <c r="R1730" s="33"/>
      <c r="S1730" s="33"/>
      <c r="T1730" s="33"/>
      <c r="U1730" s="33"/>
      <c r="Y1730" s="717"/>
      <c r="Z1730" s="105"/>
      <c r="AA1730" s="105"/>
    </row>
    <row r="1731" spans="1:32" ht="18" customHeight="1">
      <c r="A1731" s="351" t="s">
        <v>8931</v>
      </c>
      <c r="B1731" s="344" t="s">
        <v>4966</v>
      </c>
      <c r="C1731" s="140" t="s">
        <v>7058</v>
      </c>
      <c r="D1731" s="138">
        <v>0.5</v>
      </c>
      <c r="E1731" s="219" t="s">
        <v>12480</v>
      </c>
      <c r="F1731" s="4"/>
      <c r="G1731" s="4"/>
      <c r="H1731" s="4"/>
      <c r="I1731" s="141" t="s">
        <v>7059</v>
      </c>
      <c r="J1731" s="433"/>
      <c r="K1731" s="2" t="s">
        <v>6633</v>
      </c>
      <c r="W1731" s="272" t="s">
        <v>12368</v>
      </c>
      <c r="X1731" s="342" t="s">
        <v>9563</v>
      </c>
      <c r="Y1731" s="717"/>
      <c r="Z1731" s="105"/>
      <c r="AA1731" s="105"/>
    </row>
    <row r="1732" spans="1:32" ht="18" customHeight="1">
      <c r="A1732" s="351" t="s">
        <v>7060</v>
      </c>
      <c r="B1732" s="344" t="s">
        <v>1868</v>
      </c>
      <c r="C1732" s="140" t="s">
        <v>6814</v>
      </c>
      <c r="D1732" s="138">
        <v>0.6</v>
      </c>
      <c r="E1732" s="141" t="s">
        <v>8766</v>
      </c>
      <c r="F1732" s="4" t="s">
        <v>11224</v>
      </c>
      <c r="G1732" s="4" t="s">
        <v>9551</v>
      </c>
      <c r="H1732" s="4" t="s">
        <v>9551</v>
      </c>
      <c r="I1732" s="141" t="s">
        <v>2838</v>
      </c>
      <c r="J1732" s="433"/>
      <c r="K1732" s="2" t="s">
        <v>6633</v>
      </c>
      <c r="W1732" s="272" t="s">
        <v>1619</v>
      </c>
      <c r="X1732" s="342" t="s">
        <v>6893</v>
      </c>
      <c r="Y1732" s="717"/>
      <c r="Z1732" s="105"/>
      <c r="AA1732" s="105"/>
    </row>
    <row r="1733" spans="1:32" ht="18" customHeight="1">
      <c r="A1733" s="351" t="s">
        <v>11253</v>
      </c>
      <c r="B1733" s="344" t="s">
        <v>7595</v>
      </c>
      <c r="C1733" s="140" t="s">
        <v>10396</v>
      </c>
      <c r="D1733" s="138">
        <v>0.6</v>
      </c>
      <c r="E1733" s="124">
        <v>405</v>
      </c>
      <c r="F1733" s="4" t="s">
        <v>11224</v>
      </c>
      <c r="G1733" s="4" t="s">
        <v>9551</v>
      </c>
      <c r="H1733" s="4" t="s">
        <v>9551</v>
      </c>
      <c r="I1733" s="141" t="s">
        <v>2838</v>
      </c>
      <c r="J1733" s="433" t="s">
        <v>12081</v>
      </c>
      <c r="K1733" s="2" t="s">
        <v>6633</v>
      </c>
      <c r="W1733" s="272" t="s">
        <v>1619</v>
      </c>
      <c r="X1733" s="342" t="s">
        <v>6893</v>
      </c>
      <c r="Y1733" s="717"/>
      <c r="Z1733" s="105"/>
      <c r="AA1733" s="105"/>
    </row>
    <row r="1734" spans="1:32" ht="18" customHeight="1">
      <c r="A1734" s="351" t="s">
        <v>2789</v>
      </c>
      <c r="B1734" s="344" t="s">
        <v>7764</v>
      </c>
      <c r="C1734" s="140" t="s">
        <v>10396</v>
      </c>
      <c r="D1734" s="138">
        <v>0.6</v>
      </c>
      <c r="E1734" s="141" t="s">
        <v>3930</v>
      </c>
      <c r="F1734" s="4" t="s">
        <v>11224</v>
      </c>
      <c r="G1734" s="4" t="s">
        <v>9551</v>
      </c>
      <c r="H1734" s="4" t="s">
        <v>9551</v>
      </c>
      <c r="I1734" s="141" t="s">
        <v>4158</v>
      </c>
      <c r="J1734" s="433" t="s">
        <v>12003</v>
      </c>
      <c r="K1734" s="2" t="s">
        <v>458</v>
      </c>
      <c r="W1734" s="272" t="s">
        <v>1619</v>
      </c>
      <c r="X1734" s="342" t="s">
        <v>6893</v>
      </c>
      <c r="Y1734" s="717"/>
      <c r="Z1734" s="105"/>
      <c r="AA1734" s="105"/>
    </row>
    <row r="1735" spans="1:32" ht="18" customHeight="1">
      <c r="A1735" s="351" t="s">
        <v>6021</v>
      </c>
      <c r="B1735" s="344" t="s">
        <v>437</v>
      </c>
      <c r="C1735" s="140" t="s">
        <v>8554</v>
      </c>
      <c r="D1735" s="138">
        <v>0.5</v>
      </c>
      <c r="E1735" s="141" t="s">
        <v>9320</v>
      </c>
      <c r="F1735" s="4" t="s">
        <v>8330</v>
      </c>
      <c r="G1735" s="4"/>
      <c r="H1735" s="4"/>
      <c r="I1735" s="141" t="s">
        <v>7592</v>
      </c>
      <c r="J1735" s="433"/>
      <c r="K1735" s="2" t="s">
        <v>458</v>
      </c>
      <c r="R1735" s="33" t="s">
        <v>10991</v>
      </c>
      <c r="S1735" s="33" t="s">
        <v>11003</v>
      </c>
      <c r="T1735" s="33" t="s">
        <v>10991</v>
      </c>
      <c r="U1735" s="33" t="s">
        <v>11003</v>
      </c>
      <c r="V1735" s="77">
        <v>461</v>
      </c>
      <c r="W1735" s="272">
        <v>292.5</v>
      </c>
      <c r="X1735" s="342" t="s">
        <v>9563</v>
      </c>
      <c r="Y1735" s="717"/>
      <c r="Z1735" s="105"/>
      <c r="AA1735" s="105"/>
    </row>
    <row r="1736" spans="1:32" ht="18" customHeight="1"/>
    <row r="1737" spans="1:32" ht="18" customHeight="1">
      <c r="A1737" s="351" t="s">
        <v>8106</v>
      </c>
      <c r="B1737" s="344" t="s">
        <v>9805</v>
      </c>
      <c r="C1737" s="80" t="s">
        <v>4033</v>
      </c>
      <c r="D1737" s="123">
        <v>0.8</v>
      </c>
      <c r="E1737" s="114" t="s">
        <v>11109</v>
      </c>
      <c r="F1737" s="3" t="s">
        <v>10109</v>
      </c>
      <c r="G1737" s="3" t="s">
        <v>10109</v>
      </c>
      <c r="H1737" s="3" t="s">
        <v>4008</v>
      </c>
      <c r="I1737" s="114"/>
      <c r="J1737" s="432"/>
      <c r="K1737" s="2" t="s">
        <v>596</v>
      </c>
      <c r="R1737" s="33" t="s">
        <v>10991</v>
      </c>
      <c r="S1737" s="33" t="s">
        <v>11003</v>
      </c>
      <c r="T1737" s="33" t="s">
        <v>10991</v>
      </c>
      <c r="U1737" s="33" t="s">
        <v>11003</v>
      </c>
      <c r="V1737" s="77">
        <v>330</v>
      </c>
      <c r="W1737" s="272">
        <v>240</v>
      </c>
      <c r="X1737" s="342" t="s">
        <v>6591</v>
      </c>
      <c r="Y1737" s="717"/>
      <c r="Z1737" s="105"/>
      <c r="AA1737" s="105"/>
      <c r="AB1737" s="105" t="s">
        <v>4985</v>
      </c>
    </row>
    <row r="1738" spans="1:32" ht="18" customHeight="1">
      <c r="A1738" s="351" t="s">
        <v>1595</v>
      </c>
      <c r="B1738" s="344" t="s">
        <v>11678</v>
      </c>
      <c r="C1738" s="80" t="s">
        <v>11718</v>
      </c>
      <c r="D1738" s="123">
        <v>0.8</v>
      </c>
      <c r="E1738" s="114" t="s">
        <v>6081</v>
      </c>
      <c r="F1738" s="3" t="s">
        <v>10109</v>
      </c>
      <c r="G1738" s="3" t="s">
        <v>10109</v>
      </c>
      <c r="H1738" s="3" t="s">
        <v>9551</v>
      </c>
      <c r="I1738" s="114"/>
      <c r="J1738" s="432"/>
      <c r="K1738" s="2" t="s">
        <v>596</v>
      </c>
      <c r="R1738" s="33" t="s">
        <v>10991</v>
      </c>
      <c r="S1738" s="33" t="s">
        <v>11003</v>
      </c>
      <c r="T1738" s="33" t="s">
        <v>10991</v>
      </c>
      <c r="U1738" s="33" t="s">
        <v>11003</v>
      </c>
      <c r="V1738" s="77">
        <v>330</v>
      </c>
      <c r="W1738" s="272">
        <v>240</v>
      </c>
      <c r="X1738" s="342" t="s">
        <v>6591</v>
      </c>
      <c r="Y1738" s="717"/>
      <c r="Z1738" s="105"/>
      <c r="AA1738" s="105"/>
      <c r="AB1738" s="105" t="s">
        <v>4985</v>
      </c>
    </row>
    <row r="1739" spans="1:32" ht="18" customHeight="1">
      <c r="A1739" s="351"/>
      <c r="B1739" s="344"/>
      <c r="C1739" s="80"/>
      <c r="D1739" s="123"/>
      <c r="E1739" s="114"/>
      <c r="F1739" s="3"/>
      <c r="G1739" s="3"/>
      <c r="H1739" s="3"/>
      <c r="I1739" s="114"/>
      <c r="J1739" s="432"/>
      <c r="R1739" s="33"/>
      <c r="S1739" s="33"/>
      <c r="T1739" s="33"/>
      <c r="U1739" s="33"/>
      <c r="Y1739" s="717"/>
      <c r="Z1739" s="105"/>
      <c r="AA1739" s="105"/>
    </row>
    <row r="1740" spans="1:32" ht="18" customHeight="1">
      <c r="A1740" s="351" t="s">
        <v>13275</v>
      </c>
      <c r="B1740" s="344" t="s">
        <v>13279</v>
      </c>
      <c r="C1740" s="80" t="s">
        <v>1010</v>
      </c>
      <c r="D1740" s="123">
        <v>1</v>
      </c>
      <c r="E1740" s="114" t="s">
        <v>1</v>
      </c>
      <c r="F1740" s="3" t="s">
        <v>11224</v>
      </c>
      <c r="G1740" s="3" t="s">
        <v>9551</v>
      </c>
      <c r="H1740" s="3" t="s">
        <v>9551</v>
      </c>
      <c r="I1740" s="114"/>
      <c r="J1740" s="432" t="s">
        <v>19777</v>
      </c>
      <c r="K1740" s="2" t="s">
        <v>13276</v>
      </c>
      <c r="R1740" s="884">
        <v>0</v>
      </c>
      <c r="S1740" s="33">
        <v>-2</v>
      </c>
      <c r="T1740" s="33">
        <v>0</v>
      </c>
      <c r="U1740" s="33">
        <v>-2</v>
      </c>
      <c r="V1740" s="77">
        <v>460</v>
      </c>
      <c r="W1740" s="272">
        <v>325</v>
      </c>
      <c r="X1740" s="342" t="s">
        <v>1447</v>
      </c>
      <c r="Y1740" s="717"/>
      <c r="Z1740" s="105"/>
      <c r="AA1740" s="105"/>
      <c r="AB1740" s="105" t="s">
        <v>4985</v>
      </c>
      <c r="AF1740" s="31" t="s">
        <v>13277</v>
      </c>
    </row>
    <row r="1741" spans="1:32" ht="18" customHeight="1">
      <c r="A1741" s="351" t="s">
        <v>13278</v>
      </c>
      <c r="B1741" s="344" t="s">
        <v>13280</v>
      </c>
      <c r="C1741" s="80" t="s">
        <v>1010</v>
      </c>
      <c r="D1741" s="123">
        <v>1</v>
      </c>
      <c r="E1741" s="114" t="s">
        <v>1</v>
      </c>
      <c r="F1741" s="3" t="s">
        <v>11224</v>
      </c>
      <c r="G1741" s="3" t="s">
        <v>9551</v>
      </c>
      <c r="H1741" s="3" t="s">
        <v>9551</v>
      </c>
      <c r="I1741" s="114"/>
      <c r="J1741" s="432" t="s">
        <v>19777</v>
      </c>
      <c r="K1741" s="2" t="s">
        <v>13276</v>
      </c>
      <c r="R1741" s="884">
        <v>0</v>
      </c>
      <c r="S1741" s="33">
        <v>-2</v>
      </c>
      <c r="T1741" s="33">
        <v>0</v>
      </c>
      <c r="U1741" s="33">
        <v>-2</v>
      </c>
      <c r="V1741" s="77">
        <v>460</v>
      </c>
      <c r="W1741" s="272">
        <v>325</v>
      </c>
      <c r="X1741" s="342" t="s">
        <v>1447</v>
      </c>
      <c r="Y1741" s="717"/>
      <c r="Z1741" s="105"/>
      <c r="AA1741" s="105"/>
      <c r="AB1741" s="105" t="s">
        <v>4985</v>
      </c>
      <c r="AF1741" s="31" t="s">
        <v>13277</v>
      </c>
    </row>
    <row r="1742" spans="1:32" ht="18" customHeight="1">
      <c r="A1742" s="351" t="s">
        <v>19778</v>
      </c>
      <c r="B1742" s="344" t="s">
        <v>19779</v>
      </c>
      <c r="C1742" s="80" t="s">
        <v>19780</v>
      </c>
      <c r="D1742" s="123">
        <v>1</v>
      </c>
      <c r="E1742" s="114" t="s">
        <v>19781</v>
      </c>
      <c r="F1742" s="3" t="s">
        <v>19782</v>
      </c>
      <c r="G1742" s="3" t="s">
        <v>19783</v>
      </c>
      <c r="H1742" s="3" t="s">
        <v>19783</v>
      </c>
      <c r="I1742" s="114"/>
      <c r="J1742" s="432" t="s">
        <v>19777</v>
      </c>
      <c r="K1742" s="2" t="s">
        <v>19784</v>
      </c>
      <c r="R1742" s="33" t="s">
        <v>10991</v>
      </c>
      <c r="S1742" s="33" t="s">
        <v>11003</v>
      </c>
      <c r="T1742" s="33" t="s">
        <v>10991</v>
      </c>
      <c r="U1742" s="33"/>
      <c r="V1742" s="77">
        <v>590</v>
      </c>
      <c r="W1742" s="272">
        <v>390</v>
      </c>
      <c r="X1742" s="342" t="s">
        <v>1447</v>
      </c>
      <c r="Y1742" s="717"/>
      <c r="Z1742" s="105" t="s">
        <v>19785</v>
      </c>
      <c r="AA1742" s="105" t="s">
        <v>19786</v>
      </c>
      <c r="AB1742" s="105" t="s">
        <v>19787</v>
      </c>
      <c r="AC1742" s="105" t="s">
        <v>19788</v>
      </c>
      <c r="AF1742" s="31" t="s">
        <v>19789</v>
      </c>
    </row>
    <row r="1743" spans="1:32" ht="18" customHeight="1">
      <c r="A1743" s="351"/>
      <c r="B1743" s="344"/>
      <c r="C1743" s="80"/>
      <c r="D1743" s="123"/>
      <c r="E1743" s="114"/>
      <c r="F1743" s="3"/>
      <c r="G1743" s="3"/>
      <c r="H1743" s="3"/>
      <c r="I1743" s="114"/>
      <c r="J1743" s="432"/>
      <c r="R1743" s="33"/>
      <c r="S1743" s="33"/>
      <c r="T1743" s="33"/>
      <c r="U1743" s="33"/>
      <c r="Y1743" s="717"/>
      <c r="Z1743" s="105"/>
      <c r="AA1743" s="105"/>
    </row>
    <row r="1744" spans="1:32" ht="18" customHeight="1">
      <c r="A1744" s="351" t="s">
        <v>22939</v>
      </c>
      <c r="B1744" s="344" t="s">
        <v>22940</v>
      </c>
      <c r="C1744" s="80" t="s">
        <v>22950</v>
      </c>
      <c r="D1744" s="123">
        <v>0.8</v>
      </c>
      <c r="E1744" s="114" t="s">
        <v>22941</v>
      </c>
      <c r="F1744" s="3" t="s">
        <v>22942</v>
      </c>
      <c r="G1744" s="3" t="s">
        <v>22943</v>
      </c>
      <c r="H1744" s="3" t="s">
        <v>22943</v>
      </c>
      <c r="I1744" s="114"/>
      <c r="J1744" s="432" t="s">
        <v>22944</v>
      </c>
      <c r="K1744" s="2" t="s">
        <v>22945</v>
      </c>
      <c r="R1744" s="33" t="s">
        <v>10991</v>
      </c>
      <c r="S1744" s="33" t="s">
        <v>11003</v>
      </c>
      <c r="T1744" s="33" t="s">
        <v>10991</v>
      </c>
      <c r="U1744" s="33"/>
      <c r="V1744" s="77">
        <v>425</v>
      </c>
      <c r="W1744" s="272">
        <v>245</v>
      </c>
      <c r="X1744" s="342" t="s">
        <v>22946</v>
      </c>
      <c r="Y1744" s="717"/>
      <c r="Z1744" s="105"/>
      <c r="AA1744" s="105"/>
      <c r="AB1744" s="105" t="s">
        <v>4985</v>
      </c>
      <c r="AF1744" s="31" t="s">
        <v>22947</v>
      </c>
    </row>
    <row r="1745" spans="1:32" ht="18" customHeight="1">
      <c r="A1745" s="351" t="s">
        <v>24544</v>
      </c>
      <c r="B1745" s="344" t="s">
        <v>24545</v>
      </c>
      <c r="C1745" s="80" t="s">
        <v>24546</v>
      </c>
      <c r="D1745" s="123">
        <v>0.8</v>
      </c>
      <c r="E1745" s="114" t="s">
        <v>24547</v>
      </c>
      <c r="F1745" s="3" t="s">
        <v>24548</v>
      </c>
      <c r="G1745" s="3" t="s">
        <v>24549</v>
      </c>
      <c r="H1745" s="3" t="s">
        <v>24549</v>
      </c>
      <c r="I1745" s="114"/>
      <c r="J1745" s="432" t="s">
        <v>22944</v>
      </c>
      <c r="K1745" s="2" t="s">
        <v>7648</v>
      </c>
      <c r="R1745" s="33" t="s">
        <v>10991</v>
      </c>
      <c r="S1745" s="33" t="s">
        <v>11003</v>
      </c>
      <c r="T1745" s="33" t="s">
        <v>10991</v>
      </c>
      <c r="U1745" s="33"/>
      <c r="V1745" s="77">
        <v>425</v>
      </c>
      <c r="W1745" s="272">
        <v>245</v>
      </c>
      <c r="X1745" s="342" t="s">
        <v>3087</v>
      </c>
      <c r="Y1745" s="717"/>
      <c r="Z1745" s="105"/>
      <c r="AA1745" s="105"/>
      <c r="AB1745" s="105" t="s">
        <v>4985</v>
      </c>
      <c r="AF1745" s="31" t="s">
        <v>24550</v>
      </c>
    </row>
    <row r="1746" spans="1:32" ht="18" customHeight="1">
      <c r="A1746" s="351" t="s">
        <v>22948</v>
      </c>
      <c r="B1746" s="344" t="s">
        <v>22949</v>
      </c>
      <c r="C1746" s="80" t="s">
        <v>22950</v>
      </c>
      <c r="D1746" s="123">
        <v>0.8</v>
      </c>
      <c r="E1746" s="114" t="s">
        <v>22941</v>
      </c>
      <c r="F1746" s="3" t="s">
        <v>22942</v>
      </c>
      <c r="G1746" s="3" t="s">
        <v>22943</v>
      </c>
      <c r="H1746" s="3" t="s">
        <v>22943</v>
      </c>
      <c r="I1746" s="114"/>
      <c r="J1746" s="432" t="s">
        <v>22944</v>
      </c>
      <c r="K1746" s="2" t="s">
        <v>22945</v>
      </c>
      <c r="R1746" s="33" t="s">
        <v>10991</v>
      </c>
      <c r="S1746" s="33" t="s">
        <v>11003</v>
      </c>
      <c r="T1746" s="33" t="s">
        <v>10991</v>
      </c>
      <c r="U1746" s="33"/>
      <c r="V1746" s="77">
        <v>425</v>
      </c>
      <c r="W1746" s="272">
        <v>245</v>
      </c>
      <c r="X1746" s="342" t="s">
        <v>22946</v>
      </c>
      <c r="Y1746" s="717"/>
      <c r="Z1746" s="105"/>
      <c r="AA1746" s="105"/>
      <c r="AB1746" s="105" t="s">
        <v>4985</v>
      </c>
      <c r="AF1746" s="31" t="s">
        <v>22947</v>
      </c>
    </row>
    <row r="1747" spans="1:32" ht="18" customHeight="1">
      <c r="A1747" s="351"/>
      <c r="B1747" s="344"/>
      <c r="C1747" s="80"/>
      <c r="D1747" s="123"/>
      <c r="E1747" s="114"/>
      <c r="F1747" s="3"/>
      <c r="G1747" s="3"/>
      <c r="H1747" s="3"/>
      <c r="I1747" s="114"/>
      <c r="J1747" s="432"/>
      <c r="R1747" s="33"/>
      <c r="S1747" s="33"/>
      <c r="T1747" s="33"/>
      <c r="U1747" s="33"/>
      <c r="Y1747" s="717"/>
      <c r="Z1747" s="105"/>
      <c r="AA1747" s="105"/>
    </row>
    <row r="1748" spans="1:32" ht="18" customHeight="1">
      <c r="A1748" s="351" t="s">
        <v>10677</v>
      </c>
      <c r="B1748" s="344" t="s">
        <v>9125</v>
      </c>
      <c r="C1748" s="322" t="s">
        <v>2867</v>
      </c>
      <c r="D1748" s="220">
        <v>0.4</v>
      </c>
      <c r="E1748" s="221" t="s">
        <v>3831</v>
      </c>
      <c r="F1748" s="87" t="s">
        <v>9551</v>
      </c>
      <c r="G1748" s="87" t="s">
        <v>9551</v>
      </c>
      <c r="H1748" s="87" t="s">
        <v>11224</v>
      </c>
      <c r="I1748" s="221" t="s">
        <v>1547</v>
      </c>
      <c r="J1748" s="446"/>
      <c r="K1748" s="2" t="s">
        <v>458</v>
      </c>
      <c r="R1748" s="33" t="s">
        <v>10991</v>
      </c>
      <c r="S1748" s="33"/>
      <c r="T1748" s="33" t="s">
        <v>10991</v>
      </c>
      <c r="U1748" s="33"/>
      <c r="V1748" s="77">
        <v>461</v>
      </c>
      <c r="W1748" s="272">
        <v>292.5</v>
      </c>
      <c r="X1748" s="342" t="s">
        <v>6893</v>
      </c>
      <c r="Y1748" s="717"/>
      <c r="Z1748" s="105"/>
      <c r="AA1748" s="105"/>
    </row>
    <row r="1749" spans="1:32" ht="18" customHeight="1">
      <c r="A1749" s="351" t="s">
        <v>9722</v>
      </c>
      <c r="B1749" s="344" t="s">
        <v>8964</v>
      </c>
      <c r="C1749" s="80" t="s">
        <v>12565</v>
      </c>
      <c r="D1749" s="123">
        <v>0.6</v>
      </c>
      <c r="E1749" s="114" t="s">
        <v>4719</v>
      </c>
      <c r="F1749" s="3" t="s">
        <v>11224</v>
      </c>
      <c r="G1749" s="3" t="s">
        <v>9551</v>
      </c>
      <c r="H1749" s="3" t="s">
        <v>9551</v>
      </c>
      <c r="I1749" s="114" t="s">
        <v>4720</v>
      </c>
      <c r="J1749" s="432"/>
      <c r="K1749" s="2" t="s">
        <v>1337</v>
      </c>
      <c r="R1749" s="33" t="s">
        <v>10991</v>
      </c>
      <c r="S1749" s="33"/>
      <c r="T1749" s="33" t="s">
        <v>10991</v>
      </c>
      <c r="U1749" s="33"/>
      <c r="V1749" s="77">
        <v>326</v>
      </c>
      <c r="W1749" s="272">
        <v>258</v>
      </c>
      <c r="X1749" s="342" t="s">
        <v>6893</v>
      </c>
      <c r="Y1749" s="717"/>
      <c r="Z1749" s="105"/>
      <c r="AA1749" s="105"/>
    </row>
    <row r="1750" spans="1:32" ht="18" customHeight="1">
      <c r="A1750" s="350" t="s">
        <v>766</v>
      </c>
      <c r="B1750" s="344" t="s">
        <v>5016</v>
      </c>
      <c r="C1750" s="80" t="s">
        <v>10396</v>
      </c>
      <c r="D1750" s="123">
        <v>0.6</v>
      </c>
      <c r="E1750" s="124">
        <v>405</v>
      </c>
      <c r="F1750" s="3" t="s">
        <v>11224</v>
      </c>
      <c r="G1750" s="3" t="s">
        <v>9551</v>
      </c>
      <c r="H1750" s="3" t="s">
        <v>9551</v>
      </c>
      <c r="I1750" s="114" t="s">
        <v>2838</v>
      </c>
      <c r="J1750" s="432"/>
      <c r="K1750" s="2" t="s">
        <v>458</v>
      </c>
      <c r="W1750" s="272" t="s">
        <v>1619</v>
      </c>
      <c r="X1750" s="342" t="s">
        <v>6893</v>
      </c>
      <c r="Y1750" s="717"/>
      <c r="Z1750" s="105"/>
      <c r="AA1750" s="105"/>
    </row>
    <row r="1751" spans="1:32" ht="18" customHeight="1">
      <c r="A1751" s="350" t="s">
        <v>11975</v>
      </c>
      <c r="B1751" s="344" t="s">
        <v>1756</v>
      </c>
      <c r="C1751" s="80" t="s">
        <v>10396</v>
      </c>
      <c r="D1751" s="123">
        <v>0.5</v>
      </c>
      <c r="E1751" s="114" t="s">
        <v>9320</v>
      </c>
      <c r="F1751" s="3" t="s">
        <v>11224</v>
      </c>
      <c r="G1751" s="3" t="s">
        <v>4008</v>
      </c>
      <c r="H1751" s="3" t="s">
        <v>4008</v>
      </c>
      <c r="I1751" s="114" t="s">
        <v>6556</v>
      </c>
      <c r="J1751" s="432"/>
      <c r="K1751" s="2" t="s">
        <v>11976</v>
      </c>
      <c r="R1751" s="33" t="s">
        <v>10991</v>
      </c>
      <c r="S1751" s="33" t="s">
        <v>11003</v>
      </c>
      <c r="T1751" s="33" t="s">
        <v>10991</v>
      </c>
      <c r="U1751" s="33" t="s">
        <v>11003</v>
      </c>
      <c r="V1751" s="77">
        <v>485</v>
      </c>
      <c r="W1751" s="272">
        <v>243</v>
      </c>
      <c r="X1751" s="342" t="s">
        <v>9563</v>
      </c>
      <c r="Y1751" s="717"/>
      <c r="Z1751" s="105"/>
      <c r="AA1751" s="105"/>
    </row>
    <row r="1752" spans="1:32" ht="18" customHeight="1">
      <c r="A1752" s="350" t="s">
        <v>11284</v>
      </c>
      <c r="B1752" s="344" t="s">
        <v>11296</v>
      </c>
      <c r="C1752" s="80" t="s">
        <v>10396</v>
      </c>
      <c r="D1752" s="123">
        <v>0.8</v>
      </c>
      <c r="E1752" s="114" t="s">
        <v>3930</v>
      </c>
      <c r="F1752" s="3" t="s">
        <v>11224</v>
      </c>
      <c r="G1752" s="3" t="s">
        <v>4008</v>
      </c>
      <c r="H1752" s="3" t="s">
        <v>4008</v>
      </c>
      <c r="I1752" s="114" t="s">
        <v>11500</v>
      </c>
      <c r="J1752" s="373" t="s">
        <v>12592</v>
      </c>
      <c r="L1752" s="2" t="s">
        <v>3196</v>
      </c>
      <c r="R1752" s="33" t="s">
        <v>10991</v>
      </c>
      <c r="S1752" s="33" t="s">
        <v>11003</v>
      </c>
      <c r="T1752" s="33" t="s">
        <v>10991</v>
      </c>
      <c r="U1752" s="33" t="s">
        <v>11003</v>
      </c>
      <c r="V1752" s="77">
        <v>461</v>
      </c>
      <c r="W1752" s="272">
        <v>292.5</v>
      </c>
      <c r="X1752" s="342" t="s">
        <v>9563</v>
      </c>
      <c r="Y1752" s="717"/>
      <c r="Z1752" s="105"/>
      <c r="AA1752" s="105"/>
    </row>
    <row r="1753" spans="1:32" ht="18" customHeight="1">
      <c r="A1753" s="350" t="s">
        <v>10790</v>
      </c>
      <c r="B1753" s="344" t="s">
        <v>2950</v>
      </c>
      <c r="C1753" s="80" t="s">
        <v>12565</v>
      </c>
      <c r="D1753" s="123">
        <v>0.8</v>
      </c>
      <c r="E1753" s="114" t="s">
        <v>361</v>
      </c>
      <c r="F1753" s="3" t="s">
        <v>11224</v>
      </c>
      <c r="G1753" s="3" t="s">
        <v>4008</v>
      </c>
      <c r="H1753" s="3" t="s">
        <v>4008</v>
      </c>
      <c r="I1753" s="114" t="s">
        <v>11500</v>
      </c>
      <c r="J1753" s="373" t="s">
        <v>12592</v>
      </c>
      <c r="L1753" s="2" t="s">
        <v>8023</v>
      </c>
      <c r="R1753" s="33" t="s">
        <v>10991</v>
      </c>
      <c r="S1753" s="33" t="s">
        <v>11003</v>
      </c>
      <c r="T1753" s="33" t="s">
        <v>10991</v>
      </c>
      <c r="U1753" s="33" t="s">
        <v>11003</v>
      </c>
      <c r="V1753" s="77">
        <v>461</v>
      </c>
      <c r="W1753" s="272">
        <v>292.5</v>
      </c>
      <c r="X1753" s="342" t="s">
        <v>9563</v>
      </c>
      <c r="Y1753" s="717"/>
      <c r="Z1753" s="105"/>
      <c r="AA1753" s="105"/>
    </row>
    <row r="1754" spans="1:32" ht="18" customHeight="1">
      <c r="A1754" s="350" t="s">
        <v>3967</v>
      </c>
      <c r="B1754" s="344" t="s">
        <v>4184</v>
      </c>
      <c r="C1754" s="80" t="s">
        <v>12565</v>
      </c>
      <c r="D1754" s="123">
        <v>0.8</v>
      </c>
      <c r="E1754" s="114" t="s">
        <v>361</v>
      </c>
      <c r="F1754" s="3" t="s">
        <v>11224</v>
      </c>
      <c r="G1754" s="3" t="s">
        <v>4008</v>
      </c>
      <c r="H1754" s="3" t="s">
        <v>4008</v>
      </c>
      <c r="I1754" s="114" t="s">
        <v>11500</v>
      </c>
      <c r="J1754" s="373" t="s">
        <v>12592</v>
      </c>
      <c r="L1754" s="2" t="s">
        <v>8023</v>
      </c>
      <c r="R1754" s="33" t="s">
        <v>10991</v>
      </c>
      <c r="S1754" s="33" t="s">
        <v>11003</v>
      </c>
      <c r="T1754" s="33" t="s">
        <v>10991</v>
      </c>
      <c r="U1754" s="33" t="s">
        <v>11003</v>
      </c>
      <c r="V1754" s="77">
        <v>461</v>
      </c>
      <c r="W1754" s="272">
        <v>292.5</v>
      </c>
      <c r="X1754" s="342" t="s">
        <v>9563</v>
      </c>
      <c r="Y1754" s="717"/>
      <c r="Z1754" s="105"/>
      <c r="AA1754" s="105"/>
    </row>
    <row r="1755" spans="1:32" ht="18" customHeight="1">
      <c r="A1755" s="350" t="s">
        <v>8785</v>
      </c>
      <c r="B1755" s="344" t="s">
        <v>5906</v>
      </c>
      <c r="C1755" s="80" t="s">
        <v>12565</v>
      </c>
      <c r="D1755" s="123">
        <v>0.8</v>
      </c>
      <c r="E1755" s="114" t="s">
        <v>361</v>
      </c>
      <c r="F1755" s="3" t="s">
        <v>11224</v>
      </c>
      <c r="G1755" s="3" t="s">
        <v>4008</v>
      </c>
      <c r="H1755" s="3" t="s">
        <v>4008</v>
      </c>
      <c r="I1755" s="114" t="s">
        <v>9503</v>
      </c>
      <c r="J1755" s="373" t="s">
        <v>12592</v>
      </c>
      <c r="L1755" s="2" t="s">
        <v>8023</v>
      </c>
      <c r="R1755" s="33" t="s">
        <v>10991</v>
      </c>
      <c r="S1755" s="33" t="s">
        <v>11003</v>
      </c>
      <c r="T1755" s="33" t="s">
        <v>10991</v>
      </c>
      <c r="U1755" s="33" t="s">
        <v>11003</v>
      </c>
      <c r="V1755" s="77">
        <v>461</v>
      </c>
      <c r="W1755" s="272">
        <v>292.5</v>
      </c>
      <c r="X1755" s="342" t="s">
        <v>9563</v>
      </c>
      <c r="Y1755" s="717"/>
      <c r="Z1755" s="105"/>
      <c r="AA1755" s="105"/>
    </row>
    <row r="1756" spans="1:32" ht="18" customHeight="1">
      <c r="A1756" s="350" t="s">
        <v>9590</v>
      </c>
      <c r="B1756" s="344" t="s">
        <v>1513</v>
      </c>
      <c r="C1756" s="80" t="s">
        <v>12668</v>
      </c>
      <c r="D1756" s="123">
        <v>0.6</v>
      </c>
      <c r="E1756" s="114" t="s">
        <v>10903</v>
      </c>
      <c r="F1756" s="3" t="s">
        <v>11224</v>
      </c>
      <c r="G1756" s="3" t="s">
        <v>4008</v>
      </c>
      <c r="H1756" s="3" t="s">
        <v>4008</v>
      </c>
      <c r="I1756" s="114"/>
      <c r="J1756" s="373" t="s">
        <v>12592</v>
      </c>
      <c r="L1756" s="2" t="s">
        <v>1706</v>
      </c>
      <c r="R1756" s="33" t="s">
        <v>10991</v>
      </c>
      <c r="S1756" s="33" t="s">
        <v>11003</v>
      </c>
      <c r="T1756" s="33" t="s">
        <v>10991</v>
      </c>
      <c r="U1756" s="33" t="s">
        <v>11003</v>
      </c>
      <c r="V1756" s="77">
        <v>493</v>
      </c>
      <c r="W1756" s="272">
        <v>340</v>
      </c>
      <c r="X1756" s="342" t="s">
        <v>961</v>
      </c>
      <c r="Y1756" s="717" t="s">
        <v>9976</v>
      </c>
      <c r="Z1756" s="105"/>
      <c r="AA1756" s="105"/>
    </row>
    <row r="1757" spans="1:32" ht="18" customHeight="1">
      <c r="A1757" s="350" t="s">
        <v>12864</v>
      </c>
      <c r="B1757" s="344" t="s">
        <v>12865</v>
      </c>
      <c r="C1757" s="80" t="s">
        <v>12565</v>
      </c>
      <c r="D1757" s="123">
        <v>0.5</v>
      </c>
      <c r="E1757" s="114" t="s">
        <v>184</v>
      </c>
      <c r="F1757" s="3" t="s">
        <v>11224</v>
      </c>
      <c r="G1757" s="3" t="s">
        <v>4008</v>
      </c>
      <c r="H1757" s="3" t="s">
        <v>4008</v>
      </c>
      <c r="I1757" s="114" t="s">
        <v>11500</v>
      </c>
      <c r="J1757" s="373" t="s">
        <v>12592</v>
      </c>
      <c r="K1757" s="2" t="s">
        <v>12436</v>
      </c>
      <c r="R1757" s="33" t="s">
        <v>10991</v>
      </c>
      <c r="S1757" s="33" t="s">
        <v>11003</v>
      </c>
      <c r="T1757" s="33" t="s">
        <v>10991</v>
      </c>
      <c r="U1757" s="33" t="s">
        <v>6280</v>
      </c>
      <c r="V1757" s="77">
        <v>493</v>
      </c>
      <c r="W1757" s="272">
        <v>340</v>
      </c>
      <c r="X1757" s="342" t="s">
        <v>9563</v>
      </c>
      <c r="Y1757" s="717"/>
      <c r="Z1757" s="105"/>
      <c r="AA1757" s="105"/>
    </row>
    <row r="1758" spans="1:32" ht="18" customHeight="1">
      <c r="A1758" s="350" t="s">
        <v>185</v>
      </c>
      <c r="B1758" s="344" t="s">
        <v>5256</v>
      </c>
      <c r="C1758" s="80" t="s">
        <v>10396</v>
      </c>
      <c r="D1758" s="123">
        <v>0.5</v>
      </c>
      <c r="E1758" s="114" t="s">
        <v>9320</v>
      </c>
      <c r="F1758" s="3" t="s">
        <v>11224</v>
      </c>
      <c r="G1758" s="3" t="s">
        <v>4008</v>
      </c>
      <c r="H1758" s="3" t="s">
        <v>9551</v>
      </c>
      <c r="I1758" s="114" t="s">
        <v>8269</v>
      </c>
      <c r="J1758" s="373" t="s">
        <v>12592</v>
      </c>
      <c r="K1758" s="2" t="s">
        <v>10292</v>
      </c>
      <c r="R1758" s="33" t="s">
        <v>10991</v>
      </c>
      <c r="S1758" s="33" t="s">
        <v>11003</v>
      </c>
      <c r="T1758" s="33" t="s">
        <v>10991</v>
      </c>
      <c r="U1758" s="33" t="s">
        <v>11003</v>
      </c>
      <c r="V1758" s="77">
        <v>450</v>
      </c>
      <c r="W1758" s="272">
        <v>256</v>
      </c>
      <c r="X1758" s="342" t="s">
        <v>9563</v>
      </c>
      <c r="Y1758" s="717"/>
      <c r="Z1758" s="105"/>
      <c r="AA1758" s="105"/>
    </row>
    <row r="1759" spans="1:32" ht="18" customHeight="1">
      <c r="A1759" s="350" t="s">
        <v>10406</v>
      </c>
      <c r="B1759" s="344" t="s">
        <v>10744</v>
      </c>
      <c r="C1759" s="80" t="s">
        <v>10396</v>
      </c>
      <c r="D1759" s="123">
        <v>0.5</v>
      </c>
      <c r="E1759" s="114" t="s">
        <v>9320</v>
      </c>
      <c r="F1759" s="3" t="s">
        <v>11224</v>
      </c>
      <c r="G1759" s="3" t="s">
        <v>4008</v>
      </c>
      <c r="H1759" s="3" t="s">
        <v>9551</v>
      </c>
      <c r="I1759" s="114" t="s">
        <v>11500</v>
      </c>
      <c r="J1759" s="373" t="s">
        <v>12592</v>
      </c>
      <c r="K1759" s="2" t="s">
        <v>7906</v>
      </c>
      <c r="R1759" s="33" t="s">
        <v>10991</v>
      </c>
      <c r="S1759" s="33" t="s">
        <v>11003</v>
      </c>
      <c r="T1759" s="33" t="s">
        <v>10991</v>
      </c>
      <c r="U1759" s="33" t="s">
        <v>11003</v>
      </c>
      <c r="V1759" s="77">
        <v>493</v>
      </c>
      <c r="W1759" s="272">
        <v>340</v>
      </c>
      <c r="X1759" s="342" t="s">
        <v>9563</v>
      </c>
      <c r="Y1759" s="717"/>
      <c r="Z1759" s="105"/>
      <c r="AA1759" s="105"/>
    </row>
    <row r="1760" spans="1:32" ht="18" customHeight="1">
      <c r="A1760" s="350"/>
      <c r="B1760" s="344"/>
      <c r="C1760" s="80"/>
      <c r="D1760" s="123"/>
      <c r="E1760" s="114"/>
      <c r="F1760" s="3"/>
      <c r="G1760" s="3"/>
      <c r="H1760" s="3"/>
      <c r="I1760" s="114"/>
      <c r="J1760" s="373"/>
      <c r="R1760" s="33"/>
      <c r="S1760" s="33"/>
      <c r="T1760" s="33"/>
      <c r="U1760" s="33"/>
      <c r="Y1760" s="717"/>
      <c r="Z1760" s="105"/>
      <c r="AA1760" s="105"/>
    </row>
    <row r="1761" spans="1:32" ht="18" customHeight="1">
      <c r="A1761" s="350" t="s">
        <v>22120</v>
      </c>
      <c r="B1761" s="344" t="s">
        <v>22128</v>
      </c>
      <c r="C1761" s="80" t="s">
        <v>22121</v>
      </c>
      <c r="D1761" s="123">
        <v>0.8</v>
      </c>
      <c r="E1761" s="114" t="s">
        <v>22122</v>
      </c>
      <c r="F1761" s="3" t="s">
        <v>22123</v>
      </c>
      <c r="G1761" s="3"/>
      <c r="H1761" s="3"/>
      <c r="I1761" s="114"/>
      <c r="J1761" s="373" t="s">
        <v>22124</v>
      </c>
      <c r="K1761" s="2" t="s">
        <v>22125</v>
      </c>
      <c r="R1761" s="33" t="s">
        <v>10991</v>
      </c>
      <c r="S1761" s="33" t="s">
        <v>11003</v>
      </c>
      <c r="T1761" s="33" t="s">
        <v>10991</v>
      </c>
      <c r="U1761" s="33"/>
      <c r="V1761" s="77">
        <v>440</v>
      </c>
      <c r="W1761" s="272">
        <v>313</v>
      </c>
      <c r="X1761" s="342" t="s">
        <v>22126</v>
      </c>
      <c r="Y1761" s="717"/>
      <c r="Z1761" s="105"/>
      <c r="AA1761" s="105"/>
      <c r="AF1761" s="31" t="s">
        <v>22127</v>
      </c>
    </row>
    <row r="1762" spans="1:32" ht="18" customHeight="1">
      <c r="A1762" s="350" t="s">
        <v>22515</v>
      </c>
      <c r="B1762" s="344" t="s">
        <v>22515</v>
      </c>
      <c r="C1762" s="80" t="s">
        <v>5025</v>
      </c>
      <c r="D1762" s="123">
        <v>0.8</v>
      </c>
      <c r="E1762" s="114" t="s">
        <v>8722</v>
      </c>
      <c r="F1762" s="3" t="s">
        <v>22516</v>
      </c>
      <c r="G1762" s="3"/>
      <c r="H1762" s="3"/>
      <c r="I1762" s="114" t="s">
        <v>22518</v>
      </c>
      <c r="J1762" s="373" t="s">
        <v>22124</v>
      </c>
      <c r="K1762" s="2" t="s">
        <v>10226</v>
      </c>
      <c r="R1762" s="33" t="s">
        <v>10991</v>
      </c>
      <c r="S1762" s="33" t="s">
        <v>11003</v>
      </c>
      <c r="T1762" s="33" t="s">
        <v>10991</v>
      </c>
      <c r="U1762" s="33"/>
      <c r="V1762" s="77">
        <v>440</v>
      </c>
      <c r="W1762" s="272">
        <v>313</v>
      </c>
      <c r="X1762" s="342" t="s">
        <v>8107</v>
      </c>
      <c r="Y1762" s="717"/>
      <c r="Z1762" s="105"/>
      <c r="AA1762" s="105"/>
      <c r="AF1762" s="31" t="s">
        <v>22517</v>
      </c>
    </row>
    <row r="1763" spans="1:32" ht="18" customHeight="1">
      <c r="A1763" s="350" t="s">
        <v>24530</v>
      </c>
      <c r="B1763" s="344" t="s">
        <v>24531</v>
      </c>
      <c r="C1763" s="80" t="s">
        <v>14</v>
      </c>
      <c r="D1763" s="123">
        <v>0.8</v>
      </c>
      <c r="E1763" s="114" t="s">
        <v>24532</v>
      </c>
      <c r="F1763" s="3" t="s">
        <v>24533</v>
      </c>
      <c r="G1763" s="3"/>
      <c r="H1763" s="3"/>
      <c r="I1763" s="114"/>
      <c r="J1763" s="373" t="s">
        <v>22124</v>
      </c>
      <c r="K1763" s="2" t="s">
        <v>6231</v>
      </c>
      <c r="R1763" s="33" t="s">
        <v>10991</v>
      </c>
      <c r="S1763" s="33" t="s">
        <v>11003</v>
      </c>
      <c r="T1763" s="33" t="s">
        <v>10991</v>
      </c>
      <c r="U1763" s="33"/>
      <c r="V1763" s="77">
        <v>440</v>
      </c>
      <c r="W1763" s="272">
        <v>313</v>
      </c>
      <c r="X1763" s="342" t="s">
        <v>8107</v>
      </c>
      <c r="Y1763" s="717"/>
      <c r="Z1763" s="105"/>
      <c r="AA1763" s="105"/>
      <c r="AB1763" s="105" t="s">
        <v>4985</v>
      </c>
      <c r="AF1763" s="31" t="s">
        <v>24534</v>
      </c>
    </row>
    <row r="1764" spans="1:32" ht="18" customHeight="1">
      <c r="A1764" s="350" t="s">
        <v>25297</v>
      </c>
      <c r="B1764" s="344" t="s">
        <v>25298</v>
      </c>
      <c r="C1764" s="314" t="s">
        <v>349</v>
      </c>
      <c r="D1764" s="123">
        <v>0.8</v>
      </c>
      <c r="E1764" s="114" t="s">
        <v>1451</v>
      </c>
      <c r="F1764" s="3" t="s">
        <v>25301</v>
      </c>
      <c r="G1764" s="3"/>
      <c r="H1764" s="3"/>
      <c r="I1764" s="114" t="s">
        <v>13448</v>
      </c>
      <c r="J1764" s="373" t="s">
        <v>25299</v>
      </c>
      <c r="K1764" s="2" t="s">
        <v>10226</v>
      </c>
      <c r="R1764" s="33" t="s">
        <v>10991</v>
      </c>
      <c r="S1764" s="33" t="s">
        <v>11003</v>
      </c>
      <c r="T1764" s="33" t="s">
        <v>10991</v>
      </c>
      <c r="U1764" s="33"/>
      <c r="V1764" s="77">
        <v>440</v>
      </c>
      <c r="W1764" s="272">
        <v>313</v>
      </c>
      <c r="X1764" s="342" t="s">
        <v>8107</v>
      </c>
      <c r="Y1764" s="717"/>
      <c r="Z1764" s="105"/>
      <c r="AA1764" s="105"/>
      <c r="AB1764" s="105" t="s">
        <v>5776</v>
      </c>
      <c r="AF1764" s="31" t="s">
        <v>25300</v>
      </c>
    </row>
    <row r="1765" spans="1:32" ht="18" customHeight="1">
      <c r="A1765" s="350" t="s">
        <v>24535</v>
      </c>
      <c r="B1765" s="344" t="s">
        <v>24536</v>
      </c>
      <c r="C1765" s="80" t="s">
        <v>14</v>
      </c>
      <c r="D1765" s="123">
        <v>0.8</v>
      </c>
      <c r="E1765" s="114" t="s">
        <v>24532</v>
      </c>
      <c r="F1765" s="3" t="s">
        <v>24533</v>
      </c>
      <c r="G1765" s="3"/>
      <c r="H1765" s="3"/>
      <c r="I1765" s="114"/>
      <c r="J1765" s="373" t="s">
        <v>22124</v>
      </c>
      <c r="K1765" s="2" t="s">
        <v>6231</v>
      </c>
      <c r="R1765" s="33" t="s">
        <v>10991</v>
      </c>
      <c r="S1765" s="33" t="s">
        <v>11003</v>
      </c>
      <c r="T1765" s="33" t="s">
        <v>10991</v>
      </c>
      <c r="U1765" s="33"/>
      <c r="V1765" s="77">
        <v>440</v>
      </c>
      <c r="W1765" s="272">
        <v>313</v>
      </c>
      <c r="X1765" s="342" t="s">
        <v>8107</v>
      </c>
      <c r="Y1765" s="717"/>
      <c r="Z1765" s="105"/>
      <c r="AA1765" s="105"/>
      <c r="AB1765" s="105" t="s">
        <v>4985</v>
      </c>
      <c r="AF1765" s="31" t="s">
        <v>24534</v>
      </c>
    </row>
    <row r="1766" spans="1:32" ht="18" customHeight="1">
      <c r="A1766" s="350" t="s">
        <v>25302</v>
      </c>
      <c r="B1766" s="344" t="s">
        <v>25303</v>
      </c>
      <c r="C1766" s="314" t="s">
        <v>25304</v>
      </c>
      <c r="D1766" s="123">
        <v>0.8</v>
      </c>
      <c r="E1766" s="114" t="s">
        <v>1451</v>
      </c>
      <c r="F1766" s="3" t="s">
        <v>25301</v>
      </c>
      <c r="G1766" s="3"/>
      <c r="H1766" s="3"/>
      <c r="I1766" s="114" t="s">
        <v>13448</v>
      </c>
      <c r="J1766" s="373" t="s">
        <v>25299</v>
      </c>
      <c r="K1766" s="2" t="s">
        <v>10226</v>
      </c>
      <c r="R1766" s="33" t="s">
        <v>10991</v>
      </c>
      <c r="S1766" s="33" t="s">
        <v>11003</v>
      </c>
      <c r="T1766" s="33" t="s">
        <v>10991</v>
      </c>
      <c r="U1766" s="33"/>
      <c r="V1766" s="77">
        <v>440</v>
      </c>
      <c r="W1766" s="272">
        <v>313</v>
      </c>
      <c r="X1766" s="342" t="s">
        <v>8107</v>
      </c>
      <c r="Y1766" s="717"/>
      <c r="Z1766" s="105"/>
      <c r="AA1766" s="105"/>
      <c r="AB1766" s="105" t="s">
        <v>5776</v>
      </c>
      <c r="AF1766" s="31" t="s">
        <v>25300</v>
      </c>
    </row>
    <row r="1767" spans="1:32" ht="18" customHeight="1">
      <c r="A1767" s="350"/>
      <c r="B1767" s="344"/>
      <c r="C1767" s="80"/>
      <c r="D1767" s="123"/>
      <c r="E1767" s="114"/>
      <c r="F1767" s="3"/>
      <c r="G1767" s="3"/>
      <c r="H1767" s="3"/>
      <c r="I1767" s="114"/>
      <c r="J1767" s="373"/>
      <c r="R1767" s="33"/>
      <c r="S1767" s="33"/>
      <c r="T1767" s="33"/>
      <c r="U1767" s="33"/>
      <c r="Y1767" s="717"/>
      <c r="Z1767" s="105"/>
      <c r="AA1767" s="105"/>
    </row>
    <row r="1768" spans="1:32" ht="18" customHeight="1">
      <c r="A1768" s="350" t="s">
        <v>8311</v>
      </c>
      <c r="B1768" s="344" t="s">
        <v>1506</v>
      </c>
      <c r="C1768" s="80" t="s">
        <v>10396</v>
      </c>
      <c r="D1768" s="123">
        <v>0.5</v>
      </c>
      <c r="E1768" s="114" t="s">
        <v>3930</v>
      </c>
      <c r="F1768" s="3" t="s">
        <v>11224</v>
      </c>
      <c r="G1768" s="3" t="s">
        <v>4008</v>
      </c>
      <c r="H1768" s="3" t="s">
        <v>9551</v>
      </c>
      <c r="I1768" s="114" t="s">
        <v>4158</v>
      </c>
      <c r="J1768" s="373" t="s">
        <v>12592</v>
      </c>
      <c r="K1768" s="2" t="s">
        <v>458</v>
      </c>
      <c r="W1768" s="272" t="s">
        <v>1619</v>
      </c>
      <c r="X1768" s="342" t="s">
        <v>6893</v>
      </c>
      <c r="Y1768" s="717"/>
      <c r="Z1768" s="105"/>
      <c r="AA1768" s="105"/>
    </row>
    <row r="1769" spans="1:32" ht="18" customHeight="1">
      <c r="A1769" s="351" t="s">
        <v>426</v>
      </c>
      <c r="B1769" s="344" t="s">
        <v>10755</v>
      </c>
      <c r="C1769" s="80" t="s">
        <v>2532</v>
      </c>
      <c r="D1769" s="123">
        <v>0.3</v>
      </c>
      <c r="E1769" s="114" t="s">
        <v>3930</v>
      </c>
      <c r="F1769" s="3" t="s">
        <v>11224</v>
      </c>
      <c r="G1769" s="3" t="s">
        <v>9551</v>
      </c>
      <c r="H1769" s="3" t="s">
        <v>9551</v>
      </c>
      <c r="I1769" s="114" t="s">
        <v>2838</v>
      </c>
      <c r="J1769" s="373" t="s">
        <v>12592</v>
      </c>
      <c r="K1769" s="2" t="s">
        <v>458</v>
      </c>
      <c r="W1769" s="272" t="s">
        <v>1619</v>
      </c>
      <c r="X1769" s="342" t="s">
        <v>6893</v>
      </c>
      <c r="Y1769" s="717"/>
      <c r="Z1769" s="105"/>
      <c r="AA1769" s="105"/>
    </row>
    <row r="1770" spans="1:32" ht="18" customHeight="1">
      <c r="A1770" s="351" t="s">
        <v>7567</v>
      </c>
      <c r="B1770" s="344" t="s">
        <v>10756</v>
      </c>
      <c r="C1770" s="305" t="s">
        <v>2532</v>
      </c>
      <c r="D1770" s="135">
        <v>0.6</v>
      </c>
      <c r="E1770" s="124">
        <v>405</v>
      </c>
      <c r="F1770" s="27" t="s">
        <v>11224</v>
      </c>
      <c r="G1770" s="27" t="s">
        <v>9551</v>
      </c>
      <c r="H1770" s="27" t="s">
        <v>9551</v>
      </c>
      <c r="I1770" s="136" t="s">
        <v>1941</v>
      </c>
      <c r="J1770" s="373" t="s">
        <v>12592</v>
      </c>
      <c r="K1770" s="2" t="s">
        <v>6633</v>
      </c>
      <c r="W1770" s="272" t="s">
        <v>1619</v>
      </c>
      <c r="X1770" s="342" t="s">
        <v>6893</v>
      </c>
      <c r="Y1770" s="717"/>
      <c r="Z1770" s="105"/>
      <c r="AA1770" s="105"/>
    </row>
    <row r="1771" spans="1:32" ht="18" customHeight="1">
      <c r="A1771" s="350" t="s">
        <v>9671</v>
      </c>
      <c r="B1771" s="344" t="s">
        <v>7581</v>
      </c>
      <c r="C1771" s="80" t="s">
        <v>10396</v>
      </c>
      <c r="D1771" s="123">
        <v>0.4</v>
      </c>
      <c r="E1771" s="114" t="s">
        <v>3930</v>
      </c>
      <c r="F1771" s="3" t="s">
        <v>11224</v>
      </c>
      <c r="G1771" s="3" t="s">
        <v>4008</v>
      </c>
      <c r="H1771" s="3" t="s">
        <v>4008</v>
      </c>
      <c r="I1771" s="114" t="s">
        <v>4158</v>
      </c>
      <c r="J1771" s="373" t="s">
        <v>12592</v>
      </c>
      <c r="K1771" s="2" t="s">
        <v>5496</v>
      </c>
      <c r="R1771" s="33" t="s">
        <v>6247</v>
      </c>
      <c r="S1771" s="33" t="s">
        <v>11003</v>
      </c>
      <c r="T1771" s="33" t="s">
        <v>6247</v>
      </c>
      <c r="U1771" s="33" t="s">
        <v>11003</v>
      </c>
      <c r="V1771" s="77">
        <v>461</v>
      </c>
      <c r="W1771" s="272">
        <v>292.5</v>
      </c>
      <c r="X1771" s="342" t="s">
        <v>6893</v>
      </c>
      <c r="Y1771" s="717"/>
      <c r="Z1771" s="105"/>
      <c r="AA1771" s="105"/>
    </row>
    <row r="1772" spans="1:32" ht="18" customHeight="1">
      <c r="A1772" s="350" t="s">
        <v>8606</v>
      </c>
      <c r="B1772" s="344" t="s">
        <v>8607</v>
      </c>
      <c r="C1772" s="140" t="s">
        <v>2532</v>
      </c>
      <c r="D1772" s="138">
        <v>0.6</v>
      </c>
      <c r="E1772" s="141" t="s">
        <v>10953</v>
      </c>
      <c r="F1772" s="3" t="s">
        <v>11224</v>
      </c>
      <c r="G1772" s="3" t="s">
        <v>4008</v>
      </c>
      <c r="H1772" s="3" t="s">
        <v>4008</v>
      </c>
      <c r="I1772" s="141" t="s">
        <v>2343</v>
      </c>
      <c r="J1772" s="373" t="s">
        <v>12592</v>
      </c>
      <c r="K1772" s="2" t="s">
        <v>11667</v>
      </c>
      <c r="O1772" s="71"/>
      <c r="R1772" s="33" t="s">
        <v>10991</v>
      </c>
      <c r="S1772" s="33" t="s">
        <v>11003</v>
      </c>
      <c r="T1772" s="33" t="s">
        <v>10991</v>
      </c>
      <c r="U1772" s="33" t="s">
        <v>11003</v>
      </c>
      <c r="V1772" s="77">
        <v>493</v>
      </c>
      <c r="W1772" s="272">
        <v>340</v>
      </c>
      <c r="X1772" s="342" t="s">
        <v>9563</v>
      </c>
      <c r="Y1772" s="711"/>
      <c r="Z1772" s="105"/>
      <c r="AA1772" s="105"/>
    </row>
    <row r="1773" spans="1:32" ht="18" customHeight="1">
      <c r="A1773" s="350" t="s">
        <v>9672</v>
      </c>
      <c r="B1773" s="344" t="s">
        <v>528</v>
      </c>
      <c r="C1773" s="80" t="s">
        <v>10396</v>
      </c>
      <c r="D1773" s="123">
        <v>0.5</v>
      </c>
      <c r="E1773" s="114" t="s">
        <v>3930</v>
      </c>
      <c r="F1773" s="3" t="s">
        <v>11224</v>
      </c>
      <c r="G1773" s="3" t="s">
        <v>9551</v>
      </c>
      <c r="H1773" s="3" t="s">
        <v>9551</v>
      </c>
      <c r="I1773" s="114" t="s">
        <v>4158</v>
      </c>
      <c r="J1773" s="373" t="s">
        <v>12592</v>
      </c>
      <c r="K1773" s="2" t="s">
        <v>5496</v>
      </c>
      <c r="R1773" s="33" t="s">
        <v>10991</v>
      </c>
      <c r="S1773" s="33"/>
      <c r="T1773" s="33" t="s">
        <v>10991</v>
      </c>
      <c r="U1773" s="33"/>
      <c r="V1773" s="77">
        <v>461</v>
      </c>
      <c r="W1773" s="272">
        <v>292.5</v>
      </c>
      <c r="X1773" s="342" t="s">
        <v>6893</v>
      </c>
      <c r="Y1773" s="717"/>
      <c r="Z1773" s="105"/>
      <c r="AA1773" s="105"/>
    </row>
    <row r="1774" spans="1:32" ht="18" customHeight="1">
      <c r="A1774" s="350" t="s">
        <v>9673</v>
      </c>
      <c r="B1774" s="344" t="s">
        <v>3843</v>
      </c>
      <c r="C1774" s="80" t="s">
        <v>10396</v>
      </c>
      <c r="D1774" s="123">
        <v>0.5</v>
      </c>
      <c r="E1774" s="114" t="s">
        <v>3930</v>
      </c>
      <c r="F1774" s="3" t="s">
        <v>9551</v>
      </c>
      <c r="G1774" s="3" t="s">
        <v>9551</v>
      </c>
      <c r="H1774" s="3" t="s">
        <v>9551</v>
      </c>
      <c r="I1774" s="114" t="s">
        <v>4158</v>
      </c>
      <c r="J1774" s="373" t="s">
        <v>12592</v>
      </c>
      <c r="K1774" s="2" t="s">
        <v>5496</v>
      </c>
      <c r="R1774" s="33" t="s">
        <v>10991</v>
      </c>
      <c r="S1774" s="33"/>
      <c r="T1774" s="33" t="s">
        <v>10991</v>
      </c>
      <c r="U1774" s="33"/>
      <c r="V1774" s="77">
        <v>461</v>
      </c>
      <c r="W1774" s="272">
        <v>292.5</v>
      </c>
      <c r="X1774" s="342" t="s">
        <v>6893</v>
      </c>
      <c r="Y1774" s="717"/>
      <c r="Z1774" s="105"/>
      <c r="AA1774" s="105"/>
    </row>
    <row r="1775" spans="1:32" ht="18" customHeight="1">
      <c r="A1775" s="350" t="s">
        <v>10724</v>
      </c>
      <c r="B1775" s="344" t="s">
        <v>6497</v>
      </c>
      <c r="C1775" s="80" t="s">
        <v>10396</v>
      </c>
      <c r="D1775" s="123">
        <v>0.5</v>
      </c>
      <c r="E1775" s="114" t="s">
        <v>3930</v>
      </c>
      <c r="F1775" s="3" t="s">
        <v>11224</v>
      </c>
      <c r="G1775" s="3" t="s">
        <v>9551</v>
      </c>
      <c r="H1775" s="3" t="s">
        <v>9551</v>
      </c>
      <c r="I1775" s="114" t="s">
        <v>4158</v>
      </c>
      <c r="J1775" s="373" t="s">
        <v>12592</v>
      </c>
      <c r="K1775" s="2" t="s">
        <v>5496</v>
      </c>
      <c r="R1775" s="33" t="s">
        <v>10991</v>
      </c>
      <c r="S1775" s="33"/>
      <c r="T1775" s="33" t="s">
        <v>10991</v>
      </c>
      <c r="U1775" s="33"/>
      <c r="V1775" s="77">
        <v>461</v>
      </c>
      <c r="W1775" s="272">
        <v>292.5</v>
      </c>
      <c r="X1775" s="342" t="s">
        <v>6893</v>
      </c>
      <c r="Y1775" s="717"/>
      <c r="Z1775" s="105"/>
      <c r="AA1775" s="105"/>
    </row>
    <row r="1776" spans="1:32" ht="18" customHeight="1">
      <c r="A1776" s="350" t="s">
        <v>1420</v>
      </c>
      <c r="B1776" s="344" t="s">
        <v>6497</v>
      </c>
      <c r="C1776" s="80" t="s">
        <v>10396</v>
      </c>
      <c r="D1776" s="123">
        <v>0.5</v>
      </c>
      <c r="E1776" s="114" t="s">
        <v>3930</v>
      </c>
      <c r="F1776" s="3" t="s">
        <v>9551</v>
      </c>
      <c r="G1776" s="3" t="s">
        <v>9551</v>
      </c>
      <c r="H1776" s="3" t="s">
        <v>9551</v>
      </c>
      <c r="I1776" s="114" t="s">
        <v>4158</v>
      </c>
      <c r="J1776" s="373" t="s">
        <v>12592</v>
      </c>
      <c r="K1776" s="2" t="s">
        <v>5496</v>
      </c>
      <c r="R1776" s="33" t="s">
        <v>10991</v>
      </c>
      <c r="S1776" s="33"/>
      <c r="T1776" s="33" t="s">
        <v>10991</v>
      </c>
      <c r="U1776" s="33"/>
      <c r="V1776" s="77">
        <v>461</v>
      </c>
      <c r="W1776" s="272">
        <v>292.5</v>
      </c>
      <c r="X1776" s="342" t="s">
        <v>6893</v>
      </c>
      <c r="Y1776" s="717"/>
      <c r="Z1776" s="105"/>
      <c r="AA1776" s="105"/>
    </row>
    <row r="1777" spans="1:32" ht="18" customHeight="1">
      <c r="A1777" s="350" t="s">
        <v>4743</v>
      </c>
      <c r="B1777" s="344" t="s">
        <v>5466</v>
      </c>
      <c r="C1777" s="80" t="s">
        <v>10396</v>
      </c>
      <c r="D1777" s="123">
        <v>0.5</v>
      </c>
      <c r="E1777" s="114" t="s">
        <v>3930</v>
      </c>
      <c r="F1777" s="3" t="s">
        <v>9551</v>
      </c>
      <c r="G1777" s="3" t="s">
        <v>9551</v>
      </c>
      <c r="H1777" s="3" t="s">
        <v>9551</v>
      </c>
      <c r="I1777" s="114" t="s">
        <v>4158</v>
      </c>
      <c r="J1777" s="373" t="s">
        <v>12592</v>
      </c>
      <c r="K1777" s="2" t="s">
        <v>5496</v>
      </c>
      <c r="R1777" s="33" t="s">
        <v>10991</v>
      </c>
      <c r="S1777" s="33"/>
      <c r="T1777" s="33" t="s">
        <v>10991</v>
      </c>
      <c r="U1777" s="33"/>
      <c r="V1777" s="77">
        <v>461</v>
      </c>
      <c r="W1777" s="272">
        <v>292.5</v>
      </c>
      <c r="X1777" s="342" t="s">
        <v>6893</v>
      </c>
      <c r="Y1777" s="717"/>
      <c r="Z1777" s="105"/>
      <c r="AA1777" s="105"/>
    </row>
    <row r="1778" spans="1:32" ht="18" customHeight="1">
      <c r="A1778" s="350" t="s">
        <v>9400</v>
      </c>
      <c r="B1778" s="344" t="s">
        <v>5015</v>
      </c>
      <c r="C1778" s="80" t="s">
        <v>10396</v>
      </c>
      <c r="D1778" s="123">
        <v>0.5</v>
      </c>
      <c r="E1778" s="114" t="s">
        <v>3930</v>
      </c>
      <c r="F1778" s="3" t="s">
        <v>9551</v>
      </c>
      <c r="G1778" s="3" t="s">
        <v>9551</v>
      </c>
      <c r="H1778" s="3" t="s">
        <v>9551</v>
      </c>
      <c r="I1778" s="114" t="s">
        <v>4158</v>
      </c>
      <c r="J1778" s="373" t="s">
        <v>12592</v>
      </c>
      <c r="K1778" s="2" t="s">
        <v>5496</v>
      </c>
      <c r="R1778" s="33" t="s">
        <v>10991</v>
      </c>
      <c r="S1778" s="33"/>
      <c r="T1778" s="33" t="s">
        <v>10991</v>
      </c>
      <c r="U1778" s="33"/>
      <c r="V1778" s="77">
        <v>461</v>
      </c>
      <c r="W1778" s="272">
        <v>292.5</v>
      </c>
      <c r="X1778" s="342" t="s">
        <v>6893</v>
      </c>
      <c r="Y1778" s="717"/>
      <c r="Z1778" s="105"/>
      <c r="AA1778" s="105"/>
    </row>
    <row r="1779" spans="1:32" ht="18" customHeight="1">
      <c r="A1779" s="350" t="s">
        <v>5971</v>
      </c>
      <c r="B1779" s="344" t="s">
        <v>1862</v>
      </c>
      <c r="C1779" s="80" t="s">
        <v>10396</v>
      </c>
      <c r="D1779" s="123">
        <v>0.5</v>
      </c>
      <c r="E1779" s="114" t="s">
        <v>3930</v>
      </c>
      <c r="F1779" s="3" t="s">
        <v>11224</v>
      </c>
      <c r="G1779" s="3" t="s">
        <v>9551</v>
      </c>
      <c r="H1779" s="3" t="s">
        <v>9551</v>
      </c>
      <c r="I1779" s="114" t="s">
        <v>4158</v>
      </c>
      <c r="J1779" s="373" t="s">
        <v>12592</v>
      </c>
      <c r="K1779" s="2" t="s">
        <v>5496</v>
      </c>
      <c r="R1779" s="33" t="s">
        <v>10991</v>
      </c>
      <c r="S1779" s="33"/>
      <c r="T1779" s="33" t="s">
        <v>10991</v>
      </c>
      <c r="U1779" s="33"/>
      <c r="V1779" s="77">
        <v>461</v>
      </c>
      <c r="W1779" s="272">
        <v>292.5</v>
      </c>
      <c r="X1779" s="342" t="s">
        <v>6893</v>
      </c>
      <c r="Y1779" s="717"/>
      <c r="Z1779" s="105"/>
      <c r="AA1779" s="105"/>
    </row>
    <row r="1780" spans="1:32" ht="18" customHeight="1">
      <c r="A1780" s="350" t="s">
        <v>5972</v>
      </c>
      <c r="B1780" s="344" t="s">
        <v>6688</v>
      </c>
      <c r="C1780" s="80" t="s">
        <v>10396</v>
      </c>
      <c r="D1780" s="123">
        <v>0.5</v>
      </c>
      <c r="E1780" s="114" t="s">
        <v>3930</v>
      </c>
      <c r="F1780" s="3" t="s">
        <v>11224</v>
      </c>
      <c r="G1780" s="3" t="s">
        <v>9551</v>
      </c>
      <c r="H1780" s="3" t="s">
        <v>9551</v>
      </c>
      <c r="I1780" s="114" t="s">
        <v>4158</v>
      </c>
      <c r="J1780" s="373" t="s">
        <v>12592</v>
      </c>
      <c r="K1780" s="2" t="s">
        <v>5496</v>
      </c>
      <c r="R1780" s="33" t="s">
        <v>10991</v>
      </c>
      <c r="S1780" s="33"/>
      <c r="T1780" s="33" t="s">
        <v>10991</v>
      </c>
      <c r="U1780" s="33"/>
      <c r="V1780" s="77">
        <v>461</v>
      </c>
      <c r="W1780" s="272">
        <v>292.5</v>
      </c>
      <c r="X1780" s="342" t="s">
        <v>6893</v>
      </c>
      <c r="Y1780" s="717"/>
      <c r="Z1780" s="105"/>
      <c r="AA1780" s="105"/>
    </row>
    <row r="1781" spans="1:32" ht="18" customHeight="1">
      <c r="A1781" s="350" t="s">
        <v>5870</v>
      </c>
      <c r="B1781" s="344" t="s">
        <v>11905</v>
      </c>
      <c r="C1781" s="322" t="s">
        <v>2532</v>
      </c>
      <c r="D1781" s="220">
        <v>0.4</v>
      </c>
      <c r="E1781" s="221" t="s">
        <v>3930</v>
      </c>
      <c r="F1781" s="87" t="s">
        <v>11224</v>
      </c>
      <c r="G1781" s="87" t="s">
        <v>9551</v>
      </c>
      <c r="H1781" s="87" t="s">
        <v>9551</v>
      </c>
      <c r="I1781" s="221" t="s">
        <v>4158</v>
      </c>
      <c r="J1781" s="373" t="s">
        <v>12592</v>
      </c>
      <c r="K1781" s="2" t="s">
        <v>5496</v>
      </c>
      <c r="R1781" s="33" t="s">
        <v>10991</v>
      </c>
      <c r="S1781" s="33" t="s">
        <v>1332</v>
      </c>
      <c r="T1781" s="33" t="s">
        <v>10991</v>
      </c>
      <c r="U1781" s="33" t="s">
        <v>5642</v>
      </c>
      <c r="V1781" s="77">
        <v>461</v>
      </c>
      <c r="W1781" s="272">
        <v>292.5</v>
      </c>
      <c r="X1781" s="342" t="s">
        <v>6893</v>
      </c>
      <c r="Y1781" s="717"/>
      <c r="Z1781" s="105"/>
      <c r="AA1781" s="105"/>
    </row>
    <row r="1782" spans="1:32" ht="18" customHeight="1">
      <c r="A1782" s="350"/>
      <c r="B1782" s="344"/>
      <c r="C1782" s="905"/>
      <c r="D1782" s="895"/>
      <c r="E1782" s="898"/>
      <c r="F1782" s="897"/>
      <c r="G1782" s="897"/>
      <c r="H1782" s="897"/>
      <c r="I1782" s="898"/>
      <c r="J1782" s="373"/>
      <c r="R1782" s="33"/>
      <c r="S1782" s="33"/>
      <c r="T1782" s="33"/>
      <c r="U1782" s="33"/>
      <c r="Y1782" s="717"/>
      <c r="Z1782" s="105"/>
      <c r="AA1782" s="105"/>
    </row>
    <row r="1783" spans="1:32" ht="18" customHeight="1">
      <c r="A1783" s="350" t="s">
        <v>18912</v>
      </c>
      <c r="B1783" s="344" t="s">
        <v>18913</v>
      </c>
      <c r="C1783" s="894" t="s">
        <v>18914</v>
      </c>
      <c r="D1783" s="895">
        <v>0.8</v>
      </c>
      <c r="E1783" s="898" t="s">
        <v>18915</v>
      </c>
      <c r="F1783" s="897" t="s">
        <v>18916</v>
      </c>
      <c r="G1783" s="897" t="s">
        <v>18917</v>
      </c>
      <c r="H1783" s="897" t="s">
        <v>18917</v>
      </c>
      <c r="I1783" s="898"/>
      <c r="J1783" s="373" t="s">
        <v>18918</v>
      </c>
      <c r="K1783" s="2" t="s">
        <v>18919</v>
      </c>
      <c r="R1783" s="33" t="s">
        <v>10991</v>
      </c>
      <c r="S1783" s="33" t="s">
        <v>1332</v>
      </c>
      <c r="T1783" s="33" t="s">
        <v>10991</v>
      </c>
      <c r="U1783" s="33"/>
      <c r="V1783" s="77">
        <v>405</v>
      </c>
      <c r="W1783" s="272">
        <v>300</v>
      </c>
      <c r="X1783" s="342" t="s">
        <v>18920</v>
      </c>
      <c r="Y1783" s="717"/>
      <c r="Z1783" s="105"/>
      <c r="AA1783" s="105"/>
      <c r="AB1783" s="105" t="s">
        <v>18921</v>
      </c>
      <c r="AF1783" s="31" t="s">
        <v>18922</v>
      </c>
    </row>
    <row r="1784" spans="1:32" ht="18" customHeight="1">
      <c r="A1784" s="350"/>
      <c r="B1784" s="344"/>
      <c r="C1784" s="894"/>
      <c r="D1784" s="895"/>
      <c r="E1784" s="898"/>
      <c r="F1784" s="897"/>
      <c r="G1784" s="897"/>
      <c r="H1784" s="897"/>
      <c r="I1784" s="898"/>
      <c r="J1784" s="373"/>
      <c r="R1784" s="33"/>
      <c r="S1784" s="33"/>
      <c r="T1784" s="33"/>
      <c r="U1784" s="33"/>
      <c r="Y1784" s="717"/>
      <c r="Z1784" s="105"/>
      <c r="AA1784" s="105"/>
    </row>
    <row r="1785" spans="1:32" ht="18" customHeight="1">
      <c r="A1785" s="350" t="s">
        <v>19531</v>
      </c>
      <c r="B1785" s="344" t="s">
        <v>19540</v>
      </c>
      <c r="C1785" s="894" t="s">
        <v>19532</v>
      </c>
      <c r="D1785" s="895">
        <v>0.8</v>
      </c>
      <c r="E1785" s="898" t="s">
        <v>19533</v>
      </c>
      <c r="F1785" s="897" t="s">
        <v>19534</v>
      </c>
      <c r="G1785" s="897" t="s">
        <v>19535</v>
      </c>
      <c r="H1785" s="897" t="s">
        <v>19535</v>
      </c>
      <c r="I1785" s="898" t="s">
        <v>21103</v>
      </c>
      <c r="J1785" s="373" t="s">
        <v>19536</v>
      </c>
      <c r="K1785" s="2" t="s">
        <v>19537</v>
      </c>
      <c r="R1785" s="33" t="s">
        <v>10991</v>
      </c>
      <c r="S1785" s="33" t="s">
        <v>1293</v>
      </c>
      <c r="T1785" s="33" t="s">
        <v>10991</v>
      </c>
      <c r="U1785" s="33"/>
      <c r="V1785" s="77">
        <v>457</v>
      </c>
      <c r="W1785" s="272">
        <v>289</v>
      </c>
      <c r="X1785" s="342" t="s">
        <v>19538</v>
      </c>
      <c r="Y1785" s="717"/>
      <c r="Z1785" s="105"/>
      <c r="AA1785" s="105"/>
      <c r="AB1785" s="105" t="s">
        <v>4985</v>
      </c>
      <c r="AF1785" s="31" t="s">
        <v>19539</v>
      </c>
    </row>
    <row r="1786" spans="1:32" ht="18" customHeight="1">
      <c r="A1786" s="350"/>
      <c r="B1786" s="344"/>
      <c r="C1786" s="80"/>
      <c r="D1786" s="123"/>
      <c r="E1786" s="114"/>
      <c r="F1786" s="3"/>
      <c r="G1786" s="3"/>
      <c r="H1786" s="3"/>
      <c r="I1786" s="114"/>
      <c r="J1786" s="373"/>
      <c r="R1786" s="33"/>
      <c r="S1786" s="33"/>
      <c r="T1786" s="33"/>
      <c r="U1786" s="33"/>
      <c r="Y1786" s="717"/>
      <c r="Z1786" s="105"/>
      <c r="AA1786" s="105"/>
    </row>
    <row r="1787" spans="1:32" ht="18" customHeight="1">
      <c r="A1787" s="350" t="s">
        <v>8076</v>
      </c>
      <c r="B1787" s="344" t="s">
        <v>8076</v>
      </c>
      <c r="C1787" s="80" t="s">
        <v>4033</v>
      </c>
      <c r="D1787" s="123">
        <v>0.8</v>
      </c>
      <c r="E1787" s="114" t="s">
        <v>11723</v>
      </c>
      <c r="F1787" s="3" t="s">
        <v>10109</v>
      </c>
      <c r="G1787" s="3" t="s">
        <v>10109</v>
      </c>
      <c r="H1787" s="3" t="s">
        <v>9914</v>
      </c>
      <c r="I1787" s="114"/>
      <c r="J1787" s="373" t="s">
        <v>8077</v>
      </c>
      <c r="K1787" s="2" t="s">
        <v>5881</v>
      </c>
      <c r="R1787" s="33">
        <v>0</v>
      </c>
      <c r="S1787" s="33">
        <v>-2</v>
      </c>
      <c r="T1787" s="33">
        <v>0</v>
      </c>
      <c r="U1787" s="33">
        <v>-2</v>
      </c>
      <c r="V1787" s="77">
        <v>295</v>
      </c>
      <c r="W1787" s="272">
        <v>160</v>
      </c>
      <c r="X1787" s="342" t="s">
        <v>9563</v>
      </c>
      <c r="Y1787" s="717"/>
      <c r="Z1787" s="105" t="s">
        <v>2204</v>
      </c>
      <c r="AA1787" s="105" t="s">
        <v>12334</v>
      </c>
      <c r="AB1787" s="105" t="s">
        <v>4985</v>
      </c>
      <c r="AF1787" s="31" t="s">
        <v>11146</v>
      </c>
    </row>
    <row r="1788" spans="1:32" ht="18" customHeight="1">
      <c r="A1788" s="350"/>
      <c r="B1788" s="344"/>
      <c r="C1788" s="80"/>
      <c r="D1788" s="123"/>
      <c r="E1788" s="114"/>
      <c r="F1788" s="3"/>
      <c r="G1788" s="3"/>
      <c r="H1788" s="3"/>
      <c r="I1788" s="114"/>
      <c r="J1788" s="373"/>
      <c r="R1788" s="33"/>
      <c r="S1788" s="33"/>
      <c r="T1788" s="33"/>
      <c r="U1788" s="33"/>
      <c r="Y1788" s="717"/>
      <c r="Z1788" s="105"/>
      <c r="AA1788" s="105"/>
    </row>
    <row r="1789" spans="1:32" ht="18" customHeight="1">
      <c r="A1789" s="350" t="s">
        <v>17507</v>
      </c>
      <c r="B1789" s="344" t="s">
        <v>17508</v>
      </c>
      <c r="C1789" s="80" t="s">
        <v>17509</v>
      </c>
      <c r="D1789" s="123">
        <v>0.6</v>
      </c>
      <c r="E1789" s="114" t="s">
        <v>17510</v>
      </c>
      <c r="F1789" s="3" t="s">
        <v>17511</v>
      </c>
      <c r="G1789" s="3" t="s">
        <v>17512</v>
      </c>
      <c r="H1789" s="3" t="s">
        <v>17512</v>
      </c>
      <c r="I1789" s="114" t="s">
        <v>17584</v>
      </c>
      <c r="J1789" s="373" t="s">
        <v>17513</v>
      </c>
      <c r="K1789" s="2" t="s">
        <v>17514</v>
      </c>
      <c r="R1789" s="33" t="s">
        <v>10991</v>
      </c>
      <c r="S1789" s="33" t="s">
        <v>1332</v>
      </c>
      <c r="T1789" s="33" t="s">
        <v>10991</v>
      </c>
      <c r="U1789" s="33" t="s">
        <v>4340</v>
      </c>
      <c r="V1789" s="77">
        <v>361</v>
      </c>
      <c r="W1789" s="272">
        <v>243</v>
      </c>
      <c r="X1789" s="342" t="s">
        <v>17515</v>
      </c>
      <c r="Y1789" s="717"/>
      <c r="Z1789" s="105"/>
      <c r="AA1789" s="105"/>
      <c r="AB1789" s="105" t="s">
        <v>4985</v>
      </c>
      <c r="AF1789" s="31" t="s">
        <v>17516</v>
      </c>
    </row>
    <row r="1790" spans="1:32" ht="18" customHeight="1">
      <c r="A1790" s="350"/>
      <c r="B1790" s="344"/>
      <c r="C1790" s="80"/>
      <c r="D1790" s="123"/>
      <c r="E1790" s="114"/>
      <c r="F1790" s="3"/>
      <c r="G1790" s="3"/>
      <c r="H1790" s="3"/>
      <c r="I1790" s="114"/>
      <c r="J1790" s="373"/>
      <c r="R1790" s="33"/>
      <c r="S1790" s="33"/>
      <c r="T1790" s="33"/>
      <c r="U1790" s="33"/>
      <c r="Y1790" s="717"/>
      <c r="Z1790" s="105"/>
      <c r="AA1790" s="105"/>
    </row>
    <row r="1791" spans="1:32" ht="18" customHeight="1">
      <c r="A1791" s="350"/>
      <c r="B1791" s="344"/>
      <c r="C1791" s="80"/>
      <c r="D1791" s="123"/>
      <c r="E1791" s="114"/>
      <c r="F1791" s="3"/>
      <c r="G1791" s="3"/>
      <c r="H1791" s="3"/>
      <c r="I1791" s="114"/>
      <c r="J1791" s="432"/>
      <c r="R1791" s="33"/>
      <c r="S1791" s="33"/>
      <c r="T1791" s="33"/>
      <c r="U1791" s="33"/>
      <c r="Y1791" s="717"/>
      <c r="Z1791" s="105"/>
      <c r="AA1791" s="105"/>
    </row>
    <row r="1792" spans="1:32" ht="18" customHeight="1">
      <c r="A1792" s="350" t="s">
        <v>7887</v>
      </c>
      <c r="B1792" s="344" t="s">
        <v>1375</v>
      </c>
      <c r="C1792" s="80" t="s">
        <v>531</v>
      </c>
      <c r="D1792" s="123">
        <v>0.8</v>
      </c>
      <c r="E1792" s="114" t="s">
        <v>11723</v>
      </c>
      <c r="F1792" s="3" t="s">
        <v>615</v>
      </c>
      <c r="G1792" s="3"/>
      <c r="H1792" s="3"/>
      <c r="I1792" s="114" t="s">
        <v>6634</v>
      </c>
      <c r="J1792" s="432"/>
      <c r="K1792" s="2" t="s">
        <v>7064</v>
      </c>
      <c r="R1792" s="33" t="s">
        <v>10991</v>
      </c>
      <c r="S1792" s="33" t="s">
        <v>1332</v>
      </c>
      <c r="T1792" s="33" t="s">
        <v>10991</v>
      </c>
      <c r="U1792" s="33" t="s">
        <v>5642</v>
      </c>
      <c r="V1792" s="77">
        <v>344</v>
      </c>
      <c r="W1792" s="272">
        <v>280</v>
      </c>
      <c r="X1792" s="342" t="s">
        <v>9563</v>
      </c>
      <c r="Y1792" s="717"/>
      <c r="AB1792" s="105" t="s">
        <v>4985</v>
      </c>
    </row>
    <row r="1793" spans="1:32" ht="18" customHeight="1">
      <c r="A1793" s="350"/>
      <c r="B1793" s="344"/>
      <c r="C1793" s="80"/>
      <c r="D1793" s="123"/>
      <c r="E1793" s="114"/>
      <c r="F1793" s="3"/>
      <c r="G1793" s="3"/>
      <c r="H1793" s="3"/>
      <c r="I1793" s="114"/>
      <c r="J1793" s="432"/>
      <c r="R1793" s="33"/>
      <c r="S1793" s="33"/>
      <c r="T1793" s="33"/>
      <c r="U1793" s="33"/>
      <c r="Y1793" s="717"/>
      <c r="Z1793" s="105"/>
      <c r="AA1793" s="105"/>
    </row>
    <row r="1794" spans="1:32" ht="18" customHeight="1">
      <c r="A1794" s="350" t="s">
        <v>10423</v>
      </c>
      <c r="B1794" s="344" t="s">
        <v>412</v>
      </c>
      <c r="C1794" s="80" t="s">
        <v>9</v>
      </c>
      <c r="D1794" s="123">
        <v>0.5</v>
      </c>
      <c r="E1794" s="114" t="s">
        <v>8722</v>
      </c>
      <c r="F1794" s="3" t="s">
        <v>10132</v>
      </c>
      <c r="G1794" s="3" t="s">
        <v>10133</v>
      </c>
      <c r="H1794" s="3" t="s">
        <v>10132</v>
      </c>
      <c r="I1794" s="114" t="s">
        <v>413</v>
      </c>
      <c r="J1794" s="432" t="s">
        <v>8064</v>
      </c>
      <c r="R1794" s="33" t="s">
        <v>6247</v>
      </c>
      <c r="S1794" s="33" t="s">
        <v>11539</v>
      </c>
      <c r="T1794" s="33" t="s">
        <v>6247</v>
      </c>
      <c r="U1794" s="33" t="s">
        <v>11539</v>
      </c>
      <c r="V1794" s="77">
        <v>133</v>
      </c>
      <c r="W1794" s="272">
        <v>83</v>
      </c>
      <c r="X1794" s="342" t="s">
        <v>8107</v>
      </c>
      <c r="Y1794" s="717"/>
      <c r="Z1794" s="105"/>
      <c r="AA1794" s="105"/>
    </row>
    <row r="1795" spans="1:32" ht="18" customHeight="1">
      <c r="A1795" s="350" t="s">
        <v>8062</v>
      </c>
      <c r="B1795" s="344" t="s">
        <v>8063</v>
      </c>
      <c r="C1795" s="80" t="s">
        <v>5267</v>
      </c>
      <c r="D1795" s="123">
        <v>0.5</v>
      </c>
      <c r="E1795" s="114" t="s">
        <v>9172</v>
      </c>
      <c r="F1795" s="3" t="s">
        <v>10109</v>
      </c>
      <c r="G1795" s="3" t="s">
        <v>9914</v>
      </c>
      <c r="H1795" s="3" t="s">
        <v>9914</v>
      </c>
      <c r="I1795" s="114" t="s">
        <v>7340</v>
      </c>
      <c r="J1795" s="432" t="s">
        <v>8064</v>
      </c>
      <c r="K1795" s="2" t="s">
        <v>12508</v>
      </c>
      <c r="R1795" s="33" t="s">
        <v>10991</v>
      </c>
      <c r="S1795" s="33" t="s">
        <v>1332</v>
      </c>
      <c r="T1795" s="33" t="s">
        <v>10991</v>
      </c>
      <c r="U1795" s="33" t="s">
        <v>5642</v>
      </c>
      <c r="V1795" s="77">
        <v>140</v>
      </c>
      <c r="W1795" s="272">
        <v>94</v>
      </c>
      <c r="X1795" s="342" t="s">
        <v>3087</v>
      </c>
      <c r="Y1795" s="717"/>
      <c r="Z1795" s="105" t="s">
        <v>8065</v>
      </c>
      <c r="AA1795" s="105" t="s">
        <v>12334</v>
      </c>
      <c r="AB1795" s="105" t="s">
        <v>4985</v>
      </c>
      <c r="AD1795" s="104" t="s">
        <v>7339</v>
      </c>
      <c r="AF1795" s="31" t="s">
        <v>8066</v>
      </c>
    </row>
    <row r="1796" spans="1:32" ht="18" customHeight="1">
      <c r="A1796" s="350"/>
      <c r="B1796" s="344"/>
      <c r="C1796" s="80"/>
      <c r="D1796" s="123"/>
      <c r="E1796" s="114"/>
      <c r="F1796" s="3"/>
      <c r="G1796" s="3"/>
      <c r="H1796" s="3"/>
      <c r="I1796" s="114"/>
      <c r="J1796" s="432"/>
      <c r="R1796" s="33"/>
      <c r="S1796" s="33"/>
      <c r="T1796" s="33"/>
      <c r="U1796" s="33"/>
      <c r="Y1796" s="717"/>
      <c r="Z1796" s="105"/>
      <c r="AA1796" s="105"/>
    </row>
    <row r="1797" spans="1:32" ht="18" customHeight="1">
      <c r="A1797" s="350" t="s">
        <v>20877</v>
      </c>
      <c r="B1797" s="344" t="s">
        <v>20878</v>
      </c>
      <c r="C1797" s="80" t="s">
        <v>20879</v>
      </c>
      <c r="D1797" s="123">
        <v>1.5</v>
      </c>
      <c r="E1797" s="114" t="s">
        <v>20880</v>
      </c>
      <c r="F1797" s="3" t="s">
        <v>20881</v>
      </c>
      <c r="G1797" s="3" t="s">
        <v>20882</v>
      </c>
      <c r="H1797" s="3" t="s">
        <v>20881</v>
      </c>
      <c r="I1797" s="114"/>
      <c r="J1797" s="432" t="s">
        <v>20883</v>
      </c>
      <c r="K1797" s="2" t="s">
        <v>20884</v>
      </c>
      <c r="R1797" s="33" t="s">
        <v>10991</v>
      </c>
      <c r="S1797" s="33" t="s">
        <v>1293</v>
      </c>
      <c r="T1797" s="33" t="s">
        <v>10991</v>
      </c>
      <c r="U1797" s="33"/>
      <c r="V1797" s="77">
        <v>420</v>
      </c>
      <c r="W1797" s="272">
        <v>240</v>
      </c>
      <c r="X1797" s="342" t="s">
        <v>20885</v>
      </c>
      <c r="Y1797" s="717"/>
      <c r="Z1797" s="105"/>
      <c r="AA1797" s="105"/>
      <c r="AB1797" s="105" t="s">
        <v>4985</v>
      </c>
      <c r="AF1797" s="31" t="s">
        <v>20886</v>
      </c>
    </row>
    <row r="1798" spans="1:32" ht="18" customHeight="1">
      <c r="A1798" s="350"/>
      <c r="B1798" s="344"/>
      <c r="C1798" s="80"/>
      <c r="D1798" s="123"/>
      <c r="E1798" s="114"/>
      <c r="F1798" s="3"/>
      <c r="G1798" s="3"/>
      <c r="H1798" s="3"/>
      <c r="I1798" s="114"/>
      <c r="J1798" s="432"/>
      <c r="R1798" s="33"/>
      <c r="S1798" s="33"/>
      <c r="T1798" s="33"/>
      <c r="U1798" s="33"/>
      <c r="Y1798" s="717"/>
      <c r="Z1798" s="105"/>
      <c r="AA1798" s="105"/>
    </row>
    <row r="1799" spans="1:32" ht="18" customHeight="1">
      <c r="A1799" s="350" t="s">
        <v>8073</v>
      </c>
      <c r="B1799" s="344" t="s">
        <v>10033</v>
      </c>
      <c r="C1799" s="80" t="s">
        <v>10396</v>
      </c>
      <c r="D1799" s="123">
        <v>0.5</v>
      </c>
      <c r="E1799" s="114" t="s">
        <v>9320</v>
      </c>
      <c r="F1799" s="3" t="s">
        <v>11224</v>
      </c>
      <c r="G1799" s="3" t="s">
        <v>4008</v>
      </c>
      <c r="H1799" s="3" t="s">
        <v>4008</v>
      </c>
      <c r="I1799" s="114" t="s">
        <v>323</v>
      </c>
      <c r="J1799" s="432"/>
      <c r="K1799" s="2" t="s">
        <v>11667</v>
      </c>
      <c r="R1799" s="33" t="s">
        <v>10991</v>
      </c>
      <c r="S1799" s="33" t="s">
        <v>1332</v>
      </c>
      <c r="T1799" s="33" t="s">
        <v>10991</v>
      </c>
      <c r="U1799" s="33" t="s">
        <v>5642</v>
      </c>
      <c r="V1799" s="77">
        <v>493</v>
      </c>
      <c r="W1799" s="272">
        <v>340</v>
      </c>
      <c r="X1799" s="342" t="s">
        <v>6893</v>
      </c>
      <c r="Y1799" s="717"/>
      <c r="Z1799" s="105"/>
      <c r="AA1799" s="105"/>
    </row>
    <row r="1800" spans="1:32" ht="18" customHeight="1">
      <c r="A1800" s="350"/>
      <c r="B1800" s="344"/>
      <c r="C1800" s="80"/>
      <c r="D1800" s="123"/>
      <c r="E1800" s="114"/>
      <c r="F1800" s="3"/>
      <c r="G1800" s="3"/>
      <c r="H1800" s="3"/>
      <c r="I1800" s="114"/>
      <c r="J1800" s="432"/>
      <c r="R1800" s="33"/>
      <c r="S1800" s="33"/>
      <c r="T1800" s="33"/>
      <c r="U1800" s="33"/>
      <c r="Y1800" s="717"/>
      <c r="Z1800" s="105"/>
      <c r="AA1800" s="105"/>
    </row>
    <row r="1801" spans="1:32" ht="18" customHeight="1">
      <c r="A1801" s="350"/>
      <c r="B1801" s="344"/>
      <c r="C1801" s="80"/>
      <c r="D1801" s="123"/>
      <c r="E1801" s="114"/>
      <c r="F1801" s="3"/>
      <c r="G1801" s="3"/>
      <c r="H1801" s="3"/>
      <c r="I1801" s="114"/>
      <c r="J1801" s="432"/>
      <c r="Y1801" s="717"/>
      <c r="Z1801" s="105"/>
      <c r="AA1801" s="105"/>
    </row>
    <row r="1802" spans="1:32" ht="18" customHeight="1">
      <c r="A1802" s="350" t="s">
        <v>787</v>
      </c>
      <c r="B1802" s="344" t="s">
        <v>8680</v>
      </c>
      <c r="C1802" s="80" t="s">
        <v>1703</v>
      </c>
      <c r="D1802" s="123">
        <v>0.6</v>
      </c>
      <c r="E1802" s="114" t="s">
        <v>9172</v>
      </c>
      <c r="F1802" s="3" t="s">
        <v>11224</v>
      </c>
      <c r="G1802" s="3" t="s">
        <v>9551</v>
      </c>
      <c r="H1802" s="3" t="s">
        <v>9551</v>
      </c>
      <c r="I1802" s="114"/>
      <c r="J1802" s="432" t="s">
        <v>11910</v>
      </c>
      <c r="K1802" s="2" t="s">
        <v>3517</v>
      </c>
      <c r="R1802" s="33" t="s">
        <v>10991</v>
      </c>
      <c r="S1802" s="33" t="s">
        <v>1332</v>
      </c>
      <c r="T1802" s="33" t="s">
        <v>10991</v>
      </c>
      <c r="U1802" s="33" t="s">
        <v>5642</v>
      </c>
      <c r="V1802" s="77">
        <v>461</v>
      </c>
      <c r="W1802" s="272">
        <v>292.5</v>
      </c>
      <c r="X1802" s="342" t="s">
        <v>3087</v>
      </c>
      <c r="Y1802" s="717"/>
      <c r="Z1802" s="105"/>
      <c r="AA1802" s="105"/>
      <c r="AB1802" s="105" t="s">
        <v>4985</v>
      </c>
    </row>
    <row r="1803" spans="1:32" ht="18" customHeight="1">
      <c r="A1803" s="350"/>
      <c r="B1803" s="344"/>
      <c r="C1803" s="80"/>
      <c r="D1803" s="123"/>
      <c r="E1803" s="114"/>
      <c r="F1803" s="3"/>
      <c r="G1803" s="3"/>
      <c r="H1803" s="3"/>
      <c r="I1803" s="114"/>
      <c r="J1803" s="432"/>
      <c r="Y1803" s="717"/>
      <c r="Z1803" s="105"/>
      <c r="AA1803" s="105"/>
    </row>
    <row r="1804" spans="1:32" ht="18" customHeight="1">
      <c r="A1804" s="350" t="s">
        <v>12227</v>
      </c>
      <c r="B1804" s="344" t="s">
        <v>7871</v>
      </c>
      <c r="C1804" s="140" t="s">
        <v>9712</v>
      </c>
      <c r="D1804" s="138">
        <v>0.4</v>
      </c>
      <c r="E1804" s="124">
        <v>405</v>
      </c>
      <c r="F1804" s="4" t="s">
        <v>11224</v>
      </c>
      <c r="G1804" s="4" t="s">
        <v>9551</v>
      </c>
      <c r="H1804" s="4" t="s">
        <v>9551</v>
      </c>
      <c r="I1804" s="141"/>
      <c r="J1804" s="433" t="s">
        <v>11909</v>
      </c>
      <c r="K1804" s="509" t="s">
        <v>3005</v>
      </c>
      <c r="R1804" s="76" t="s">
        <v>1331</v>
      </c>
      <c r="S1804" s="76" t="s">
        <v>1332</v>
      </c>
      <c r="T1804" s="76" t="s">
        <v>1331</v>
      </c>
      <c r="U1804" s="82" t="s">
        <v>5642</v>
      </c>
      <c r="V1804" s="77">
        <v>210</v>
      </c>
      <c r="W1804" s="272">
        <v>148</v>
      </c>
      <c r="X1804" s="342" t="s">
        <v>9563</v>
      </c>
      <c r="Y1804" s="717"/>
      <c r="Z1804" s="105"/>
      <c r="AA1804" s="105"/>
      <c r="AB1804" s="105" t="s">
        <v>4985</v>
      </c>
    </row>
    <row r="1805" spans="1:32" ht="18" customHeight="1">
      <c r="A1805" s="350" t="s">
        <v>3683</v>
      </c>
      <c r="B1805" s="344" t="s">
        <v>3683</v>
      </c>
      <c r="C1805" s="140" t="s">
        <v>5117</v>
      </c>
      <c r="D1805" s="138">
        <v>0.4</v>
      </c>
      <c r="E1805" s="124">
        <v>405</v>
      </c>
      <c r="F1805" s="4" t="s">
        <v>11224</v>
      </c>
      <c r="G1805" s="4" t="s">
        <v>9551</v>
      </c>
      <c r="H1805" s="4" t="s">
        <v>9551</v>
      </c>
      <c r="I1805" s="141"/>
      <c r="J1805" s="433" t="s">
        <v>11909</v>
      </c>
      <c r="K1805" s="2" t="s">
        <v>11820</v>
      </c>
      <c r="R1805" s="76" t="s">
        <v>2740</v>
      </c>
      <c r="S1805" s="76" t="s">
        <v>1332</v>
      </c>
      <c r="T1805" s="76" t="s">
        <v>2740</v>
      </c>
      <c r="U1805" s="82" t="s">
        <v>5642</v>
      </c>
      <c r="V1805" s="77">
        <v>210</v>
      </c>
      <c r="W1805" s="272">
        <v>148</v>
      </c>
      <c r="X1805" s="342" t="s">
        <v>9563</v>
      </c>
      <c r="Y1805" s="717"/>
      <c r="Z1805" s="105"/>
      <c r="AA1805" s="105"/>
    </row>
    <row r="1806" spans="1:32" ht="18" customHeight="1">
      <c r="A1806" s="350" t="s">
        <v>12228</v>
      </c>
      <c r="B1806" s="344" t="s">
        <v>2591</v>
      </c>
      <c r="C1806" s="140" t="s">
        <v>9712</v>
      </c>
      <c r="D1806" s="138">
        <v>0.5</v>
      </c>
      <c r="E1806" s="141" t="s">
        <v>3930</v>
      </c>
      <c r="F1806" s="4" t="s">
        <v>11972</v>
      </c>
      <c r="G1806" s="4" t="s">
        <v>9551</v>
      </c>
      <c r="H1806" s="4" t="s">
        <v>9551</v>
      </c>
      <c r="I1806" s="141"/>
      <c r="J1806" s="433" t="s">
        <v>11909</v>
      </c>
      <c r="K1806" s="2" t="s">
        <v>12659</v>
      </c>
      <c r="R1806" s="76" t="s">
        <v>2740</v>
      </c>
      <c r="S1806" s="76" t="s">
        <v>1332</v>
      </c>
      <c r="T1806" s="76" t="s">
        <v>2740</v>
      </c>
      <c r="U1806" s="82" t="s">
        <v>5642</v>
      </c>
      <c r="V1806" s="77">
        <v>210</v>
      </c>
      <c r="W1806" s="272">
        <v>148</v>
      </c>
      <c r="X1806" s="342" t="s">
        <v>9563</v>
      </c>
      <c r="Y1806" s="717"/>
      <c r="Z1806" s="105"/>
      <c r="AA1806" s="105"/>
    </row>
    <row r="1807" spans="1:32" ht="18" customHeight="1">
      <c r="A1807" s="350" t="s">
        <v>464</v>
      </c>
      <c r="B1807" s="344" t="s">
        <v>464</v>
      </c>
      <c r="C1807" s="140" t="s">
        <v>5917</v>
      </c>
      <c r="D1807" s="138">
        <v>0.4</v>
      </c>
      <c r="E1807" s="124">
        <v>405</v>
      </c>
      <c r="F1807" s="4" t="s">
        <v>11224</v>
      </c>
      <c r="G1807" s="4" t="s">
        <v>9551</v>
      </c>
      <c r="H1807" s="4" t="s">
        <v>9551</v>
      </c>
      <c r="I1807" s="141"/>
      <c r="J1807" s="433" t="s">
        <v>11909</v>
      </c>
      <c r="K1807" s="2" t="s">
        <v>12659</v>
      </c>
      <c r="R1807" s="76" t="s">
        <v>2740</v>
      </c>
      <c r="S1807" s="76" t="s">
        <v>1332</v>
      </c>
      <c r="T1807" s="76" t="s">
        <v>2740</v>
      </c>
      <c r="U1807" s="82" t="s">
        <v>5642</v>
      </c>
      <c r="V1807" s="77">
        <v>210</v>
      </c>
      <c r="W1807" s="272">
        <v>148</v>
      </c>
      <c r="X1807" s="342" t="s">
        <v>9563</v>
      </c>
      <c r="Y1807" s="717"/>
      <c r="Z1807" s="105"/>
      <c r="AA1807" s="105"/>
    </row>
    <row r="1808" spans="1:32" ht="18" customHeight="1">
      <c r="A1808" s="351" t="s">
        <v>8488</v>
      </c>
      <c r="B1808" s="344" t="s">
        <v>7265</v>
      </c>
      <c r="C1808" s="323" t="s">
        <v>9964</v>
      </c>
      <c r="D1808" s="223">
        <v>0.6</v>
      </c>
      <c r="E1808" s="124">
        <v>405</v>
      </c>
      <c r="F1808" s="222" t="s">
        <v>9551</v>
      </c>
      <c r="G1808" s="222" t="s">
        <v>11224</v>
      </c>
      <c r="H1808" s="222" t="s">
        <v>9551</v>
      </c>
      <c r="I1808" s="224"/>
      <c r="J1808" s="447" t="s">
        <v>11911</v>
      </c>
      <c r="K1808" s="509" t="s">
        <v>3005</v>
      </c>
      <c r="W1808" s="272" t="s">
        <v>1619</v>
      </c>
      <c r="X1808" s="342" t="s">
        <v>9563</v>
      </c>
      <c r="Y1808" s="717"/>
      <c r="Z1808" s="105"/>
      <c r="AA1808" s="105"/>
    </row>
    <row r="1809" spans="1:32" ht="18" customHeight="1">
      <c r="A1809" s="350" t="s">
        <v>8489</v>
      </c>
      <c r="B1809" s="344" t="s">
        <v>9246</v>
      </c>
      <c r="C1809" s="323" t="s">
        <v>9964</v>
      </c>
      <c r="D1809" s="223">
        <v>0.6</v>
      </c>
      <c r="E1809" s="124">
        <v>405</v>
      </c>
      <c r="F1809" s="222" t="s">
        <v>9551</v>
      </c>
      <c r="G1809" s="222" t="s">
        <v>11224</v>
      </c>
      <c r="H1809" s="222" t="s">
        <v>9551</v>
      </c>
      <c r="I1809" s="224"/>
      <c r="J1809" s="447" t="s">
        <v>11911</v>
      </c>
      <c r="K1809" s="509" t="s">
        <v>3005</v>
      </c>
      <c r="L1809" s="2" t="s">
        <v>11820</v>
      </c>
      <c r="W1809" s="272" t="s">
        <v>1619</v>
      </c>
      <c r="X1809" s="342" t="s">
        <v>9563</v>
      </c>
      <c r="Y1809" s="717"/>
      <c r="Z1809" s="105"/>
      <c r="AA1809" s="105"/>
    </row>
    <row r="1810" spans="1:32" ht="18" customHeight="1">
      <c r="A1810" s="350"/>
      <c r="B1810" s="344"/>
      <c r="C1810" s="323"/>
      <c r="D1810" s="223"/>
      <c r="E1810" s="124"/>
      <c r="F1810" s="222"/>
      <c r="G1810" s="222"/>
      <c r="H1810" s="222"/>
      <c r="I1810" s="224"/>
      <c r="J1810" s="447"/>
      <c r="K1810" s="509"/>
      <c r="Y1810" s="717"/>
      <c r="Z1810" s="105"/>
      <c r="AA1810" s="105"/>
    </row>
    <row r="1811" spans="1:32" ht="18" customHeight="1">
      <c r="A1811" s="350" t="s">
        <v>3618</v>
      </c>
      <c r="B1811" s="344" t="s">
        <v>12526</v>
      </c>
      <c r="C1811" s="323" t="s">
        <v>12527</v>
      </c>
      <c r="D1811" s="223" t="s">
        <v>12528</v>
      </c>
      <c r="E1811" s="124">
        <v>520</v>
      </c>
      <c r="F1811" s="222" t="s">
        <v>2647</v>
      </c>
      <c r="G1811" s="222" t="s">
        <v>4008</v>
      </c>
      <c r="H1811" s="222" t="s">
        <v>4008</v>
      </c>
      <c r="I1811" s="224"/>
      <c r="J1811" s="447"/>
      <c r="K1811" s="509" t="s">
        <v>8250</v>
      </c>
      <c r="R1811" s="76" t="s">
        <v>2740</v>
      </c>
      <c r="S1811" s="76" t="s">
        <v>1332</v>
      </c>
      <c r="T1811" s="76" t="s">
        <v>2740</v>
      </c>
      <c r="U1811" s="82" t="s">
        <v>5642</v>
      </c>
      <c r="V1811" s="77">
        <v>295</v>
      </c>
      <c r="W1811" s="272">
        <v>245</v>
      </c>
      <c r="X1811" s="342" t="s">
        <v>9563</v>
      </c>
      <c r="Y1811" s="717"/>
      <c r="Z1811" s="105"/>
      <c r="AA1811" s="105"/>
      <c r="AB1811" s="105" t="s">
        <v>4985</v>
      </c>
    </row>
    <row r="1812" spans="1:32" ht="18" customHeight="1">
      <c r="A1812" s="350"/>
      <c r="B1812" s="344"/>
      <c r="C1812" s="80"/>
      <c r="D1812" s="123"/>
      <c r="E1812" s="124"/>
      <c r="F1812" s="3"/>
      <c r="G1812" s="3"/>
      <c r="H1812" s="3"/>
      <c r="I1812" s="114"/>
      <c r="J1812" s="432"/>
      <c r="K1812" s="509"/>
      <c r="Y1812" s="717"/>
      <c r="Z1812" s="105"/>
      <c r="AA1812" s="105"/>
    </row>
    <row r="1813" spans="1:32" ht="18" customHeight="1">
      <c r="A1813" s="350" t="s">
        <v>8000</v>
      </c>
      <c r="B1813" s="344" t="s">
        <v>3524</v>
      </c>
      <c r="C1813" s="80" t="s">
        <v>12668</v>
      </c>
      <c r="D1813" s="123">
        <v>0.5</v>
      </c>
      <c r="E1813" s="124">
        <v>520</v>
      </c>
      <c r="F1813" s="3" t="s">
        <v>2647</v>
      </c>
      <c r="G1813" s="3" t="s">
        <v>4008</v>
      </c>
      <c r="H1813" s="3" t="s">
        <v>4008</v>
      </c>
      <c r="I1813" s="114"/>
      <c r="J1813" s="432" t="s">
        <v>11912</v>
      </c>
      <c r="K1813" s="509" t="s">
        <v>3517</v>
      </c>
      <c r="R1813" s="76" t="s">
        <v>2740</v>
      </c>
      <c r="S1813" s="76" t="s">
        <v>1332</v>
      </c>
      <c r="T1813" s="76" t="s">
        <v>2740</v>
      </c>
      <c r="V1813" s="77">
        <v>338</v>
      </c>
      <c r="W1813" s="272">
        <v>247</v>
      </c>
      <c r="X1813" s="342" t="s">
        <v>9879</v>
      </c>
      <c r="Y1813" s="717"/>
      <c r="Z1813" s="105"/>
      <c r="AA1813" s="105" t="s">
        <v>12334</v>
      </c>
      <c r="AB1813" s="105" t="s">
        <v>4985</v>
      </c>
    </row>
    <row r="1814" spans="1:32" ht="18" customHeight="1">
      <c r="A1814" s="350" t="s">
        <v>6309</v>
      </c>
      <c r="B1814" s="344" t="s">
        <v>246</v>
      </c>
      <c r="C1814" s="80" t="s">
        <v>11718</v>
      </c>
      <c r="D1814" s="123">
        <v>0.5</v>
      </c>
      <c r="E1814" s="124">
        <v>520</v>
      </c>
      <c r="F1814" s="3" t="s">
        <v>2647</v>
      </c>
      <c r="G1814" s="3" t="s">
        <v>4008</v>
      </c>
      <c r="H1814" s="3" t="s">
        <v>4008</v>
      </c>
      <c r="I1814" s="114"/>
      <c r="J1814" s="432" t="s">
        <v>11912</v>
      </c>
      <c r="K1814" s="509" t="s">
        <v>3517</v>
      </c>
      <c r="R1814" s="76" t="s">
        <v>2740</v>
      </c>
      <c r="S1814" s="76" t="s">
        <v>1332</v>
      </c>
      <c r="T1814" s="76" t="s">
        <v>2740</v>
      </c>
      <c r="V1814" s="77">
        <v>365</v>
      </c>
      <c r="W1814" s="272">
        <v>275</v>
      </c>
      <c r="X1814" s="342" t="s">
        <v>5477</v>
      </c>
      <c r="Y1814" s="717"/>
      <c r="Z1814" s="105"/>
      <c r="AA1814" s="105" t="s">
        <v>12334</v>
      </c>
      <c r="AB1814" s="105" t="s">
        <v>4985</v>
      </c>
    </row>
    <row r="1815" spans="1:32" ht="18" customHeight="1">
      <c r="A1815" s="350"/>
      <c r="B1815" s="344"/>
      <c r="C1815" s="80"/>
      <c r="D1815" s="123"/>
      <c r="E1815" s="124"/>
      <c r="F1815" s="3"/>
      <c r="G1815" s="3"/>
      <c r="H1815" s="3"/>
      <c r="I1815" s="114"/>
      <c r="J1815" s="432"/>
      <c r="K1815" s="509"/>
      <c r="Y1815" s="717"/>
      <c r="Z1815" s="105"/>
      <c r="AA1815" s="105"/>
    </row>
    <row r="1816" spans="1:32" ht="18" customHeight="1">
      <c r="A1816" s="351" t="s">
        <v>8490</v>
      </c>
      <c r="B1816" s="344" t="s">
        <v>1263</v>
      </c>
      <c r="C1816" s="80" t="s">
        <v>10396</v>
      </c>
      <c r="D1816" s="123">
        <v>0.6</v>
      </c>
      <c r="E1816" s="114" t="s">
        <v>530</v>
      </c>
      <c r="F1816" s="3" t="s">
        <v>4008</v>
      </c>
      <c r="G1816" s="3" t="s">
        <v>11224</v>
      </c>
      <c r="H1816" s="3" t="s">
        <v>4008</v>
      </c>
      <c r="I1816" s="114" t="s">
        <v>7206</v>
      </c>
      <c r="J1816" s="448" t="s">
        <v>9029</v>
      </c>
      <c r="K1816" s="2" t="s">
        <v>4797</v>
      </c>
      <c r="R1816" s="33" t="s">
        <v>10991</v>
      </c>
      <c r="S1816" s="33" t="s">
        <v>11003</v>
      </c>
      <c r="T1816" s="33" t="s">
        <v>10991</v>
      </c>
      <c r="U1816" s="33" t="s">
        <v>11003</v>
      </c>
      <c r="V1816" s="77">
        <v>260</v>
      </c>
      <c r="W1816" s="272">
        <v>152</v>
      </c>
      <c r="X1816" s="342" t="s">
        <v>9563</v>
      </c>
      <c r="Y1816" s="717"/>
      <c r="Z1816" s="105"/>
      <c r="AA1816" s="105"/>
    </row>
    <row r="1817" spans="1:32" ht="18" customHeight="1">
      <c r="A1817" s="351" t="s">
        <v>21166</v>
      </c>
      <c r="B1817" s="344" t="s">
        <v>21166</v>
      </c>
      <c r="C1817" s="80" t="s">
        <v>2779</v>
      </c>
      <c r="D1817" s="123">
        <v>0.5</v>
      </c>
      <c r="E1817" s="114" t="s">
        <v>530</v>
      </c>
      <c r="F1817" s="3" t="s">
        <v>4008</v>
      </c>
      <c r="G1817" s="3" t="s">
        <v>11224</v>
      </c>
      <c r="H1817" s="3" t="s">
        <v>4008</v>
      </c>
      <c r="I1817" s="114" t="s">
        <v>2808</v>
      </c>
      <c r="J1817" s="448" t="s">
        <v>9029</v>
      </c>
      <c r="K1817" s="2" t="s">
        <v>4797</v>
      </c>
      <c r="M1817" s="1071" t="s">
        <v>21165</v>
      </c>
      <c r="R1817" s="33" t="s">
        <v>10991</v>
      </c>
      <c r="S1817" s="33" t="s">
        <v>11003</v>
      </c>
      <c r="T1817" s="33" t="s">
        <v>10991</v>
      </c>
      <c r="U1817" s="33" t="s">
        <v>11003</v>
      </c>
      <c r="V1817" s="77">
        <v>260</v>
      </c>
      <c r="W1817" s="272">
        <v>152</v>
      </c>
      <c r="X1817" s="342" t="s">
        <v>3087</v>
      </c>
      <c r="Y1817" s="717"/>
      <c r="Z1817" s="105"/>
      <c r="AA1817" s="105"/>
    </row>
    <row r="1818" spans="1:32" ht="18" customHeight="1">
      <c r="A1818" s="351" t="s">
        <v>9948</v>
      </c>
      <c r="B1818" s="344" t="s">
        <v>7657</v>
      </c>
      <c r="C1818" s="324" t="s">
        <v>9473</v>
      </c>
      <c r="D1818" s="123">
        <v>0.6</v>
      </c>
      <c r="E1818" s="114" t="s">
        <v>3138</v>
      </c>
      <c r="F1818" s="3" t="s">
        <v>4008</v>
      </c>
      <c r="G1818" s="3" t="s">
        <v>11224</v>
      </c>
      <c r="H1818" s="3" t="s">
        <v>4008</v>
      </c>
      <c r="I1818" s="114" t="s">
        <v>1697</v>
      </c>
      <c r="J1818" s="448" t="s">
        <v>9029</v>
      </c>
      <c r="K1818" s="2" t="s">
        <v>4797</v>
      </c>
      <c r="R1818" s="33" t="s">
        <v>10991</v>
      </c>
      <c r="S1818" s="33" t="s">
        <v>11003</v>
      </c>
      <c r="T1818" s="33" t="s">
        <v>10991</v>
      </c>
      <c r="U1818" s="33" t="s">
        <v>11003</v>
      </c>
      <c r="V1818" s="77">
        <v>260</v>
      </c>
      <c r="W1818" s="272">
        <v>152</v>
      </c>
      <c r="X1818" s="342" t="s">
        <v>6893</v>
      </c>
      <c r="Y1818" s="717"/>
      <c r="Z1818" s="105"/>
      <c r="AA1818" s="105"/>
    </row>
    <row r="1819" spans="1:32" ht="18" customHeight="1">
      <c r="A1819" s="351" t="s">
        <v>9648</v>
      </c>
      <c r="B1819" s="344" t="s">
        <v>8431</v>
      </c>
      <c r="C1819" s="324" t="s">
        <v>9821</v>
      </c>
      <c r="D1819" s="123">
        <v>0.5</v>
      </c>
      <c r="E1819" s="114" t="s">
        <v>3012</v>
      </c>
      <c r="F1819" s="3" t="s">
        <v>4568</v>
      </c>
      <c r="G1819" s="3" t="s">
        <v>4568</v>
      </c>
      <c r="H1819" s="3" t="s">
        <v>4568</v>
      </c>
      <c r="I1819" s="114" t="s">
        <v>254</v>
      </c>
      <c r="J1819" s="448" t="s">
        <v>9029</v>
      </c>
      <c r="K1819" s="2" t="s">
        <v>4797</v>
      </c>
      <c r="R1819" s="33" t="s">
        <v>10991</v>
      </c>
      <c r="S1819" s="33" t="s">
        <v>11003</v>
      </c>
      <c r="T1819" s="33" t="s">
        <v>10991</v>
      </c>
      <c r="U1819" s="33" t="s">
        <v>11003</v>
      </c>
      <c r="V1819" s="77">
        <v>260</v>
      </c>
      <c r="W1819" s="272">
        <v>152</v>
      </c>
      <c r="X1819" s="342" t="s">
        <v>9563</v>
      </c>
      <c r="Y1819" s="717"/>
      <c r="Z1819" s="105"/>
      <c r="AA1819" s="105"/>
    </row>
    <row r="1820" spans="1:32" ht="18" customHeight="1">
      <c r="A1820" s="351" t="s">
        <v>5580</v>
      </c>
      <c r="B1820" s="344" t="s">
        <v>5580</v>
      </c>
      <c r="C1820" s="311" t="s">
        <v>11718</v>
      </c>
      <c r="D1820" s="123">
        <v>0.38</v>
      </c>
      <c r="E1820" s="114" t="s">
        <v>1646</v>
      </c>
      <c r="F1820" s="3" t="s">
        <v>2647</v>
      </c>
      <c r="G1820" s="3" t="s">
        <v>9914</v>
      </c>
      <c r="H1820" s="3" t="s">
        <v>9914</v>
      </c>
      <c r="I1820" s="114" t="s">
        <v>1000</v>
      </c>
      <c r="J1820" s="532" t="s">
        <v>6461</v>
      </c>
      <c r="K1820" s="2" t="s">
        <v>4797</v>
      </c>
      <c r="M1820" s="1071" t="s">
        <v>21165</v>
      </c>
      <c r="R1820" s="33" t="s">
        <v>10991</v>
      </c>
      <c r="S1820" s="33" t="s">
        <v>11003</v>
      </c>
      <c r="T1820" s="33" t="s">
        <v>10991</v>
      </c>
      <c r="U1820" s="33" t="s">
        <v>11003</v>
      </c>
      <c r="V1820" s="77">
        <v>260</v>
      </c>
      <c r="W1820" s="272">
        <v>152</v>
      </c>
      <c r="X1820" s="342" t="s">
        <v>9563</v>
      </c>
      <c r="Y1820" s="717"/>
      <c r="Z1820" s="105"/>
      <c r="AA1820" s="105"/>
    </row>
    <row r="1821" spans="1:32" ht="18" customHeight="1">
      <c r="A1821" s="351" t="s">
        <v>10469</v>
      </c>
      <c r="B1821" s="344" t="s">
        <v>10469</v>
      </c>
      <c r="C1821" s="311" t="s">
        <v>11898</v>
      </c>
      <c r="D1821" s="123">
        <v>0.6</v>
      </c>
      <c r="E1821" s="114" t="s">
        <v>11723</v>
      </c>
      <c r="F1821" s="3" t="s">
        <v>10109</v>
      </c>
      <c r="G1821" s="3" t="s">
        <v>4008</v>
      </c>
      <c r="H1821" s="3" t="s">
        <v>4008</v>
      </c>
      <c r="I1821" s="114" t="s">
        <v>7571</v>
      </c>
      <c r="J1821" s="448" t="s">
        <v>9029</v>
      </c>
      <c r="K1821" s="2" t="s">
        <v>11820</v>
      </c>
      <c r="R1821" s="33" t="s">
        <v>10991</v>
      </c>
      <c r="S1821" s="33" t="s">
        <v>11003</v>
      </c>
      <c r="T1821" s="33" t="s">
        <v>10991</v>
      </c>
      <c r="U1821" s="33" t="s">
        <v>11003</v>
      </c>
      <c r="V1821" s="77">
        <v>305</v>
      </c>
      <c r="W1821" s="272">
        <v>235</v>
      </c>
      <c r="X1821" s="342" t="s">
        <v>6591</v>
      </c>
      <c r="Y1821" s="717"/>
      <c r="Z1821" s="105"/>
      <c r="AA1821" s="751"/>
      <c r="AB1821" s="751"/>
      <c r="AC1821" s="751"/>
    </row>
    <row r="1822" spans="1:32" ht="18" customHeight="1">
      <c r="A1822" s="351" t="s">
        <v>5779</v>
      </c>
      <c r="B1822" s="344" t="s">
        <v>6874</v>
      </c>
      <c r="C1822" s="328" t="s">
        <v>2375</v>
      </c>
      <c r="D1822" s="123">
        <v>1</v>
      </c>
      <c r="E1822" s="114" t="s">
        <v>10953</v>
      </c>
      <c r="F1822" s="3" t="s">
        <v>615</v>
      </c>
      <c r="G1822" s="3"/>
      <c r="H1822" s="3"/>
      <c r="I1822" s="114" t="s">
        <v>5959</v>
      </c>
      <c r="J1822" s="448" t="s">
        <v>9029</v>
      </c>
      <c r="K1822" s="2" t="s">
        <v>6753</v>
      </c>
      <c r="R1822" s="33" t="s">
        <v>1331</v>
      </c>
      <c r="S1822" s="33" t="s">
        <v>11003</v>
      </c>
      <c r="T1822" s="33" t="s">
        <v>1331</v>
      </c>
      <c r="U1822" s="33" t="s">
        <v>11003</v>
      </c>
      <c r="V1822" s="77">
        <v>308</v>
      </c>
      <c r="W1822" s="272">
        <v>232</v>
      </c>
      <c r="X1822" s="342" t="s">
        <v>9563</v>
      </c>
      <c r="Y1822" s="717"/>
      <c r="Z1822" s="105"/>
      <c r="AA1822" s="105" t="s">
        <v>12334</v>
      </c>
      <c r="AB1822" s="105" t="s">
        <v>4985</v>
      </c>
    </row>
    <row r="1823" spans="1:32" ht="18" customHeight="1">
      <c r="A1823" s="351" t="s">
        <v>10338</v>
      </c>
      <c r="B1823" s="344" t="s">
        <v>12302</v>
      </c>
      <c r="C1823" s="328" t="s">
        <v>12668</v>
      </c>
      <c r="D1823" s="123">
        <v>0.6</v>
      </c>
      <c r="E1823" s="114" t="s">
        <v>1646</v>
      </c>
      <c r="F1823" s="3" t="s">
        <v>10109</v>
      </c>
      <c r="G1823" s="3" t="s">
        <v>9914</v>
      </c>
      <c r="H1823" s="3" t="s">
        <v>9914</v>
      </c>
      <c r="I1823" s="114" t="s">
        <v>3323</v>
      </c>
      <c r="J1823" s="448"/>
      <c r="K1823" s="2" t="s">
        <v>8250</v>
      </c>
      <c r="R1823" s="33" t="s">
        <v>10991</v>
      </c>
      <c r="S1823" s="33" t="s">
        <v>11003</v>
      </c>
      <c r="T1823" s="33" t="s">
        <v>10991</v>
      </c>
      <c r="U1823" s="33" t="s">
        <v>11003</v>
      </c>
      <c r="V1823" s="77">
        <v>305</v>
      </c>
      <c r="W1823" s="272">
        <v>235</v>
      </c>
      <c r="X1823" s="342" t="s">
        <v>3087</v>
      </c>
      <c r="Y1823" s="717"/>
      <c r="Z1823" s="105"/>
      <c r="AA1823" s="105"/>
      <c r="AB1823" s="105" t="s">
        <v>4985</v>
      </c>
    </row>
    <row r="1824" spans="1:32" ht="18" customHeight="1">
      <c r="A1824" s="351" t="s">
        <v>19134</v>
      </c>
      <c r="B1824" s="344" t="s">
        <v>19135</v>
      </c>
      <c r="C1824" s="328" t="s">
        <v>2146</v>
      </c>
      <c r="D1824" s="123">
        <v>1</v>
      </c>
      <c r="E1824" s="114" t="s">
        <v>19136</v>
      </c>
      <c r="F1824" s="3" t="s">
        <v>1171</v>
      </c>
      <c r="G1824" s="3" t="s">
        <v>1172</v>
      </c>
      <c r="H1824" s="3" t="s">
        <v>1172</v>
      </c>
      <c r="I1824" s="114" t="s">
        <v>19209</v>
      </c>
      <c r="J1824" s="448" t="s">
        <v>9029</v>
      </c>
      <c r="K1824" s="2" t="s">
        <v>19137</v>
      </c>
      <c r="R1824" s="33" t="s">
        <v>10991</v>
      </c>
      <c r="S1824" s="33" t="s">
        <v>11003</v>
      </c>
      <c r="T1824" s="33" t="s">
        <v>10991</v>
      </c>
      <c r="U1824" s="33"/>
      <c r="V1824" s="77">
        <v>290</v>
      </c>
      <c r="W1824" s="272">
        <v>220</v>
      </c>
      <c r="X1824" s="342" t="s">
        <v>1447</v>
      </c>
      <c r="Y1824" s="717"/>
      <c r="Z1824" s="105"/>
      <c r="AA1824" s="105"/>
      <c r="AB1824" s="105" t="s">
        <v>4985</v>
      </c>
      <c r="AF1824" s="31" t="s">
        <v>19138</v>
      </c>
    </row>
    <row r="1825" spans="1:32" ht="18" customHeight="1">
      <c r="A1825" s="351" t="s">
        <v>20709</v>
      </c>
      <c r="B1825" s="344" t="s">
        <v>20710</v>
      </c>
      <c r="C1825" s="328" t="s">
        <v>20711</v>
      </c>
      <c r="D1825" s="123">
        <v>0.5</v>
      </c>
      <c r="E1825" s="114" t="s">
        <v>20712</v>
      </c>
      <c r="F1825" s="3" t="s">
        <v>20713</v>
      </c>
      <c r="G1825" s="3" t="s">
        <v>20714</v>
      </c>
      <c r="H1825" s="3" t="s">
        <v>20713</v>
      </c>
      <c r="I1825" s="114"/>
      <c r="J1825" s="448" t="s">
        <v>20715</v>
      </c>
      <c r="K1825" s="2" t="s">
        <v>1465</v>
      </c>
      <c r="R1825" s="33" t="s">
        <v>10991</v>
      </c>
      <c r="S1825" s="33" t="s">
        <v>11003</v>
      </c>
      <c r="T1825" s="33" t="s">
        <v>10991</v>
      </c>
      <c r="U1825" s="33"/>
      <c r="V1825" s="77">
        <v>314</v>
      </c>
      <c r="W1825" s="272">
        <v>237</v>
      </c>
      <c r="X1825" s="342" t="s">
        <v>1447</v>
      </c>
      <c r="Y1825" s="717"/>
      <c r="Z1825" s="105"/>
      <c r="AA1825" s="105"/>
      <c r="AB1825" s="105" t="s">
        <v>20717</v>
      </c>
      <c r="AF1825" s="31" t="s">
        <v>20716</v>
      </c>
    </row>
    <row r="1826" spans="1:32" ht="18" customHeight="1">
      <c r="A1826" s="351" t="s">
        <v>21373</v>
      </c>
      <c r="B1826" s="344" t="s">
        <v>21374</v>
      </c>
      <c r="C1826" s="328" t="s">
        <v>21375</v>
      </c>
      <c r="D1826" s="123">
        <v>0.8</v>
      </c>
      <c r="E1826" s="114" t="s">
        <v>21376</v>
      </c>
      <c r="F1826" s="3" t="s">
        <v>21377</v>
      </c>
      <c r="G1826" s="3" t="s">
        <v>21378</v>
      </c>
      <c r="H1826" s="3" t="s">
        <v>21378</v>
      </c>
      <c r="I1826" s="114" t="s">
        <v>21523</v>
      </c>
      <c r="J1826" s="448" t="s">
        <v>9029</v>
      </c>
      <c r="K1826" s="2" t="s">
        <v>21379</v>
      </c>
      <c r="R1826" s="33" t="s">
        <v>10991</v>
      </c>
      <c r="S1826" s="33" t="s">
        <v>11003</v>
      </c>
      <c r="T1826" s="33" t="s">
        <v>10991</v>
      </c>
      <c r="U1826" s="33"/>
      <c r="V1826" s="77">
        <v>285</v>
      </c>
      <c r="W1826" s="272">
        <v>285</v>
      </c>
      <c r="X1826" s="342" t="s">
        <v>2730</v>
      </c>
      <c r="Y1826" s="717"/>
      <c r="Z1826" s="105"/>
      <c r="AA1826" s="105"/>
      <c r="AB1826" s="105" t="s">
        <v>3051</v>
      </c>
      <c r="AF1826" s="31" t="s">
        <v>21380</v>
      </c>
    </row>
    <row r="1827" spans="1:32" ht="18" customHeight="1">
      <c r="A1827" s="351" t="s">
        <v>255</v>
      </c>
      <c r="B1827" s="344" t="s">
        <v>11612</v>
      </c>
      <c r="C1827" s="324" t="s">
        <v>9821</v>
      </c>
      <c r="D1827" s="123">
        <v>0.5</v>
      </c>
      <c r="E1827" s="114" t="s">
        <v>3012</v>
      </c>
      <c r="F1827" s="3" t="s">
        <v>4568</v>
      </c>
      <c r="G1827" s="3" t="s">
        <v>4568</v>
      </c>
      <c r="H1827" s="3" t="s">
        <v>4568</v>
      </c>
      <c r="I1827" s="114" t="s">
        <v>256</v>
      </c>
      <c r="J1827" s="448" t="s">
        <v>9029</v>
      </c>
      <c r="K1827" s="2" t="s">
        <v>7868</v>
      </c>
      <c r="W1827" s="272" t="s">
        <v>11218</v>
      </c>
      <c r="X1827" s="342" t="s">
        <v>6893</v>
      </c>
      <c r="Y1827" s="717"/>
      <c r="Z1827" s="105"/>
      <c r="AA1827" s="105"/>
    </row>
    <row r="1828" spans="1:32" ht="18" customHeight="1">
      <c r="A1828" s="351"/>
      <c r="B1828" s="344"/>
      <c r="C1828" s="285"/>
      <c r="D1828" s="123"/>
      <c r="E1828" s="114"/>
      <c r="F1828" s="3"/>
      <c r="G1828" s="3"/>
      <c r="H1828" s="3"/>
      <c r="I1828" s="114"/>
      <c r="J1828" s="448"/>
      <c r="Y1828" s="717"/>
      <c r="Z1828" s="105"/>
      <c r="AA1828" s="105"/>
    </row>
    <row r="1829" spans="1:32" ht="18" customHeight="1">
      <c r="A1829" s="351" t="s">
        <v>5050</v>
      </c>
      <c r="B1829" s="344" t="s">
        <v>5050</v>
      </c>
      <c r="C1829" s="314" t="s">
        <v>1345</v>
      </c>
      <c r="D1829" s="123">
        <v>0.3</v>
      </c>
      <c r="E1829" s="114" t="s">
        <v>10903</v>
      </c>
      <c r="F1829" s="3" t="s">
        <v>10109</v>
      </c>
      <c r="G1829" s="3" t="s">
        <v>10109</v>
      </c>
      <c r="H1829" s="3" t="s">
        <v>9914</v>
      </c>
      <c r="I1829" s="114"/>
      <c r="J1829" s="448" t="s">
        <v>5051</v>
      </c>
      <c r="K1829" s="2" t="s">
        <v>5052</v>
      </c>
      <c r="R1829" s="33" t="s">
        <v>10991</v>
      </c>
      <c r="S1829" s="33" t="s">
        <v>11003</v>
      </c>
      <c r="T1829" s="33" t="s">
        <v>10991</v>
      </c>
      <c r="U1829" s="33" t="s">
        <v>11003</v>
      </c>
      <c r="V1829" s="77">
        <v>308</v>
      </c>
      <c r="W1829" s="272">
        <v>73</v>
      </c>
      <c r="X1829" s="342" t="s">
        <v>9563</v>
      </c>
      <c r="Y1829" s="717"/>
      <c r="Z1829" s="105"/>
      <c r="AA1829" s="105" t="s">
        <v>12334</v>
      </c>
      <c r="AC1829" s="105" t="s">
        <v>2406</v>
      </c>
      <c r="AF1829" s="31" t="s">
        <v>5053</v>
      </c>
    </row>
    <row r="1830" spans="1:32" ht="18" customHeight="1">
      <c r="A1830" s="351"/>
      <c r="B1830" s="344"/>
      <c r="C1830" s="285"/>
      <c r="D1830" s="123"/>
      <c r="E1830" s="114"/>
      <c r="F1830" s="3"/>
      <c r="G1830" s="3"/>
      <c r="H1830" s="3"/>
      <c r="I1830" s="114"/>
      <c r="J1830" s="448"/>
      <c r="Y1830" s="717"/>
      <c r="Z1830" s="105"/>
      <c r="AA1830" s="105"/>
    </row>
    <row r="1831" spans="1:32" ht="18" customHeight="1">
      <c r="A1831" s="351" t="s">
        <v>9129</v>
      </c>
      <c r="B1831" s="803" t="s">
        <v>10598</v>
      </c>
      <c r="C1831" s="80" t="s">
        <v>12668</v>
      </c>
      <c r="D1831" s="123">
        <v>1</v>
      </c>
      <c r="E1831" s="114" t="s">
        <v>10903</v>
      </c>
      <c r="F1831" s="3" t="s">
        <v>10109</v>
      </c>
      <c r="G1831" s="3" t="s">
        <v>9914</v>
      </c>
      <c r="H1831" s="3" t="s">
        <v>9914</v>
      </c>
      <c r="I1831" s="114"/>
      <c r="J1831" s="373" t="s">
        <v>8959</v>
      </c>
      <c r="K1831" s="2" t="s">
        <v>418</v>
      </c>
      <c r="L1831" s="7"/>
      <c r="M1831" s="93"/>
      <c r="N1831" s="93"/>
      <c r="O1831" s="93"/>
      <c r="R1831" s="82" t="s">
        <v>1120</v>
      </c>
      <c r="S1831" s="82"/>
      <c r="T1831" s="82" t="s">
        <v>1120</v>
      </c>
      <c r="V1831" s="77">
        <v>550</v>
      </c>
      <c r="W1831" s="272">
        <v>380</v>
      </c>
      <c r="X1831" s="342" t="s">
        <v>1664</v>
      </c>
      <c r="Y1831" s="804" t="s">
        <v>1510</v>
      </c>
      <c r="Z1831" s="105" t="s">
        <v>11705</v>
      </c>
      <c r="AA1831" s="105" t="s">
        <v>12334</v>
      </c>
      <c r="AB1831" s="105" t="s">
        <v>4985</v>
      </c>
    </row>
    <row r="1832" spans="1:32" ht="18" customHeight="1">
      <c r="A1832" s="351"/>
      <c r="B1832" s="344"/>
      <c r="C1832" s="285"/>
      <c r="D1832" s="123"/>
      <c r="E1832" s="114"/>
      <c r="F1832" s="3"/>
      <c r="G1832" s="3"/>
      <c r="H1832" s="3"/>
      <c r="I1832" s="114"/>
      <c r="J1832" s="448"/>
      <c r="Y1832" s="717"/>
      <c r="Z1832" s="105"/>
      <c r="AA1832" s="105"/>
    </row>
    <row r="1833" spans="1:32" ht="18" customHeight="1">
      <c r="A1833" s="351"/>
      <c r="B1833" s="344"/>
      <c r="C1833" s="285"/>
      <c r="D1833" s="123"/>
      <c r="E1833" s="114"/>
      <c r="F1833" s="3"/>
      <c r="G1833" s="3"/>
      <c r="H1833" s="3"/>
      <c r="I1833" s="114"/>
      <c r="J1833" s="448"/>
      <c r="Y1833" s="717"/>
      <c r="Z1833" s="105"/>
      <c r="AA1833" s="105"/>
    </row>
    <row r="1834" spans="1:32" ht="18" customHeight="1">
      <c r="A1834" s="351" t="s">
        <v>4171</v>
      </c>
      <c r="B1834" s="344" t="s">
        <v>9058</v>
      </c>
      <c r="C1834" s="80" t="s">
        <v>4033</v>
      </c>
      <c r="D1834" s="123">
        <v>0.6</v>
      </c>
      <c r="E1834" s="114" t="s">
        <v>11723</v>
      </c>
      <c r="F1834" s="3" t="s">
        <v>10109</v>
      </c>
      <c r="G1834" s="3" t="s">
        <v>10109</v>
      </c>
      <c r="H1834" s="3" t="s">
        <v>4008</v>
      </c>
      <c r="I1834" s="114" t="s">
        <v>1689</v>
      </c>
      <c r="J1834" s="448"/>
      <c r="K1834" s="2" t="s">
        <v>4172</v>
      </c>
      <c r="R1834" s="33" t="s">
        <v>10991</v>
      </c>
      <c r="S1834" s="33" t="s">
        <v>11003</v>
      </c>
      <c r="T1834" s="33" t="s">
        <v>10991</v>
      </c>
      <c r="U1834" s="33" t="s">
        <v>11003</v>
      </c>
      <c r="V1834" s="77">
        <v>320</v>
      </c>
      <c r="W1834" s="272">
        <v>310</v>
      </c>
      <c r="X1834" s="342" t="s">
        <v>9563</v>
      </c>
      <c r="Y1834" s="717"/>
      <c r="Z1834" s="105"/>
      <c r="AA1834" s="105"/>
      <c r="AB1834" s="105" t="s">
        <v>4985</v>
      </c>
    </row>
    <row r="1835" spans="1:32" ht="18" customHeight="1">
      <c r="A1835" s="351" t="s">
        <v>11709</v>
      </c>
      <c r="B1835" s="344" t="s">
        <v>4432</v>
      </c>
      <c r="C1835" s="314" t="s">
        <v>1345</v>
      </c>
      <c r="D1835" s="123">
        <v>0.6</v>
      </c>
      <c r="E1835" s="114" t="s">
        <v>9172</v>
      </c>
      <c r="F1835" s="3" t="s">
        <v>10109</v>
      </c>
      <c r="G1835" s="3" t="s">
        <v>9914</v>
      </c>
      <c r="H1835" s="3" t="s">
        <v>9914</v>
      </c>
      <c r="I1835" s="114" t="s">
        <v>7756</v>
      </c>
      <c r="J1835" s="448"/>
      <c r="K1835" s="2" t="s">
        <v>4367</v>
      </c>
      <c r="R1835" s="33" t="s">
        <v>1331</v>
      </c>
      <c r="S1835" s="33" t="s">
        <v>11003</v>
      </c>
      <c r="T1835" s="33" t="s">
        <v>1331</v>
      </c>
      <c r="U1835" s="33" t="s">
        <v>11003</v>
      </c>
      <c r="V1835" s="77">
        <v>420</v>
      </c>
      <c r="W1835" s="272">
        <v>156</v>
      </c>
      <c r="X1835" s="342" t="s">
        <v>9563</v>
      </c>
      <c r="Y1835" s="717"/>
      <c r="Z1835" s="105"/>
      <c r="AA1835" s="105" t="s">
        <v>12334</v>
      </c>
      <c r="AB1835" s="105" t="s">
        <v>4985</v>
      </c>
    </row>
    <row r="1836" spans="1:32" ht="18" customHeight="1">
      <c r="A1836" s="351" t="s">
        <v>5088</v>
      </c>
      <c r="B1836" s="344" t="s">
        <v>11061</v>
      </c>
      <c r="C1836" s="314" t="s">
        <v>1345</v>
      </c>
      <c r="D1836" s="123">
        <v>0.5</v>
      </c>
      <c r="E1836" s="114" t="s">
        <v>9172</v>
      </c>
      <c r="F1836" s="3" t="s">
        <v>10109</v>
      </c>
      <c r="G1836" s="3" t="s">
        <v>9914</v>
      </c>
      <c r="H1836" s="3" t="s">
        <v>9914</v>
      </c>
      <c r="I1836" s="114" t="s">
        <v>9576</v>
      </c>
      <c r="J1836" s="448"/>
      <c r="K1836" s="2" t="s">
        <v>1890</v>
      </c>
      <c r="R1836" s="33" t="s">
        <v>10991</v>
      </c>
      <c r="S1836" s="33" t="s">
        <v>11003</v>
      </c>
      <c r="T1836" s="33" t="s">
        <v>10991</v>
      </c>
      <c r="U1836" s="33" t="s">
        <v>11003</v>
      </c>
      <c r="V1836" s="77">
        <v>260</v>
      </c>
      <c r="W1836" s="272">
        <v>230</v>
      </c>
      <c r="X1836" s="342" t="s">
        <v>3087</v>
      </c>
      <c r="Y1836" s="717"/>
      <c r="Z1836" s="105"/>
      <c r="AA1836" s="105"/>
      <c r="AB1836" s="105" t="s">
        <v>4985</v>
      </c>
    </row>
    <row r="1837" spans="1:32" ht="18" customHeight="1">
      <c r="A1837" s="351" t="s">
        <v>152</v>
      </c>
      <c r="B1837" s="344" t="s">
        <v>153</v>
      </c>
      <c r="C1837" s="314" t="s">
        <v>1345</v>
      </c>
      <c r="D1837" s="123">
        <v>0.6</v>
      </c>
      <c r="E1837" s="114" t="s">
        <v>9172</v>
      </c>
      <c r="F1837" s="3" t="s">
        <v>10109</v>
      </c>
      <c r="G1837" s="3" t="s">
        <v>9914</v>
      </c>
      <c r="H1837" s="3" t="s">
        <v>9914</v>
      </c>
      <c r="I1837" s="114" t="s">
        <v>8615</v>
      </c>
      <c r="J1837" s="448"/>
      <c r="K1837" s="2" t="s">
        <v>1890</v>
      </c>
      <c r="R1837" s="33" t="s">
        <v>10991</v>
      </c>
      <c r="S1837" s="33" t="s">
        <v>11003</v>
      </c>
      <c r="T1837" s="33" t="s">
        <v>10991</v>
      </c>
      <c r="U1837" s="33" t="s">
        <v>11003</v>
      </c>
      <c r="V1837" s="77">
        <v>260</v>
      </c>
      <c r="W1837" s="272">
        <v>230</v>
      </c>
      <c r="X1837" s="342" t="s">
        <v>3087</v>
      </c>
      <c r="Y1837" s="717"/>
      <c r="Z1837" s="105"/>
      <c r="AA1837" s="105"/>
      <c r="AB1837" s="105" t="s">
        <v>4985</v>
      </c>
    </row>
    <row r="1838" spans="1:32" ht="18" customHeight="1">
      <c r="A1838" s="351" t="s">
        <v>12157</v>
      </c>
      <c r="B1838" s="344" t="s">
        <v>12158</v>
      </c>
      <c r="C1838" s="314" t="s">
        <v>11718</v>
      </c>
      <c r="D1838" s="123">
        <v>0.6</v>
      </c>
      <c r="E1838" s="114" t="s">
        <v>9172</v>
      </c>
      <c r="F1838" s="3" t="s">
        <v>10109</v>
      </c>
      <c r="G1838" s="3" t="s">
        <v>9914</v>
      </c>
      <c r="H1838" s="3" t="s">
        <v>9914</v>
      </c>
      <c r="I1838" s="114" t="s">
        <v>5960</v>
      </c>
      <c r="J1838" s="448"/>
      <c r="K1838" s="2" t="s">
        <v>12508</v>
      </c>
      <c r="R1838" s="33" t="s">
        <v>10991</v>
      </c>
      <c r="S1838" s="33" t="s">
        <v>11003</v>
      </c>
      <c r="T1838" s="33" t="s">
        <v>10991</v>
      </c>
      <c r="U1838" s="33" t="s">
        <v>11003</v>
      </c>
      <c r="V1838" s="77">
        <v>450</v>
      </c>
      <c r="W1838" s="272">
        <v>317</v>
      </c>
      <c r="X1838" s="342" t="s">
        <v>3087</v>
      </c>
      <c r="Y1838" s="717"/>
      <c r="Z1838" s="105"/>
      <c r="AA1838" s="105"/>
      <c r="AB1838" s="105" t="s">
        <v>4985</v>
      </c>
      <c r="AF1838" s="31" t="s">
        <v>12159</v>
      </c>
    </row>
    <row r="1839" spans="1:32" ht="18" customHeight="1">
      <c r="A1839" s="351"/>
      <c r="B1839" s="344"/>
      <c r="C1839" s="285"/>
      <c r="D1839" s="123"/>
      <c r="E1839" s="114"/>
      <c r="F1839" s="3"/>
      <c r="G1839" s="3"/>
      <c r="H1839" s="3"/>
      <c r="I1839" s="114"/>
      <c r="J1839" s="448"/>
      <c r="Y1839" s="717"/>
      <c r="Z1839" s="105"/>
      <c r="AA1839" s="105"/>
    </row>
    <row r="1840" spans="1:32" ht="18" customHeight="1">
      <c r="A1840" s="351" t="s">
        <v>10632</v>
      </c>
      <c r="B1840" s="344" t="s">
        <v>5785</v>
      </c>
      <c r="C1840" s="318" t="s">
        <v>12858</v>
      </c>
      <c r="D1840" s="208">
        <v>0.6</v>
      </c>
      <c r="E1840" s="210" t="s">
        <v>3012</v>
      </c>
      <c r="F1840" s="207" t="s">
        <v>11224</v>
      </c>
      <c r="G1840" s="207" t="s">
        <v>4008</v>
      </c>
      <c r="H1840" s="207" t="s">
        <v>4008</v>
      </c>
      <c r="I1840" s="210"/>
      <c r="J1840" s="449" t="s">
        <v>8404</v>
      </c>
      <c r="K1840" s="2" t="s">
        <v>458</v>
      </c>
      <c r="W1840" s="272" t="s">
        <v>98</v>
      </c>
      <c r="X1840" s="342" t="s">
        <v>6893</v>
      </c>
      <c r="Y1840" s="717"/>
      <c r="Z1840" s="105"/>
      <c r="AA1840" s="105"/>
    </row>
    <row r="1841" spans="1:32" ht="18" customHeight="1">
      <c r="A1841" s="350" t="s">
        <v>10408</v>
      </c>
      <c r="B1841" s="344" t="s">
        <v>5786</v>
      </c>
      <c r="C1841" s="318" t="s">
        <v>7841</v>
      </c>
      <c r="D1841" s="208">
        <v>0.4</v>
      </c>
      <c r="E1841" s="210" t="s">
        <v>7529</v>
      </c>
      <c r="F1841" s="207" t="s">
        <v>11224</v>
      </c>
      <c r="G1841" s="207" t="s">
        <v>9551</v>
      </c>
      <c r="H1841" s="207" t="s">
        <v>9551</v>
      </c>
      <c r="I1841" s="210" t="s">
        <v>1697</v>
      </c>
      <c r="J1841" s="436"/>
      <c r="K1841" s="2" t="s">
        <v>458</v>
      </c>
      <c r="R1841" s="33" t="s">
        <v>1331</v>
      </c>
      <c r="S1841" s="33" t="s">
        <v>11003</v>
      </c>
      <c r="T1841" s="33" t="s">
        <v>1331</v>
      </c>
      <c r="U1841" s="33" t="s">
        <v>11003</v>
      </c>
      <c r="V1841" s="77">
        <v>292.5</v>
      </c>
      <c r="W1841" s="272">
        <v>134</v>
      </c>
      <c r="X1841" s="342" t="s">
        <v>9563</v>
      </c>
      <c r="Y1841" s="717"/>
      <c r="Z1841" s="105"/>
      <c r="AA1841" s="105"/>
    </row>
    <row r="1842" spans="1:32" ht="18" customHeight="1">
      <c r="A1842" s="350" t="s">
        <v>10363</v>
      </c>
      <c r="B1842" s="344" t="s">
        <v>2325</v>
      </c>
      <c r="C1842" s="318" t="s">
        <v>7828</v>
      </c>
      <c r="D1842" s="208">
        <v>0.3</v>
      </c>
      <c r="E1842" s="210" t="s">
        <v>12536</v>
      </c>
      <c r="F1842" s="207" t="s">
        <v>11224</v>
      </c>
      <c r="G1842" s="207" t="s">
        <v>9551</v>
      </c>
      <c r="H1842" s="207" t="s">
        <v>9551</v>
      </c>
      <c r="I1842" s="210" t="s">
        <v>1697</v>
      </c>
      <c r="J1842" s="436"/>
      <c r="K1842" s="2" t="s">
        <v>458</v>
      </c>
      <c r="R1842" s="33" t="s">
        <v>1331</v>
      </c>
      <c r="S1842" s="33" t="s">
        <v>11003</v>
      </c>
      <c r="T1842" s="33" t="s">
        <v>1331</v>
      </c>
      <c r="U1842" s="33" t="s">
        <v>11003</v>
      </c>
      <c r="V1842" s="77">
        <v>292.5</v>
      </c>
      <c r="W1842" s="272">
        <v>134</v>
      </c>
      <c r="X1842" s="342" t="s">
        <v>9563</v>
      </c>
      <c r="Y1842" s="717"/>
      <c r="Z1842" s="105"/>
      <c r="AA1842" s="105"/>
    </row>
    <row r="1843" spans="1:32" ht="18" customHeight="1">
      <c r="A1843" s="350" t="s">
        <v>9940</v>
      </c>
      <c r="B1843" s="344" t="s">
        <v>2845</v>
      </c>
      <c r="C1843" s="318" t="s">
        <v>11786</v>
      </c>
      <c r="D1843" s="208">
        <v>0.8</v>
      </c>
      <c r="E1843" s="210" t="s">
        <v>530</v>
      </c>
      <c r="F1843" s="207" t="s">
        <v>11224</v>
      </c>
      <c r="G1843" s="207" t="s">
        <v>9551</v>
      </c>
      <c r="H1843" s="207" t="s">
        <v>9551</v>
      </c>
      <c r="I1843" s="210" t="s">
        <v>9620</v>
      </c>
      <c r="J1843" s="436"/>
      <c r="K1843" s="2" t="s">
        <v>8547</v>
      </c>
      <c r="R1843" s="76" t="s">
        <v>6565</v>
      </c>
      <c r="S1843" s="76" t="s">
        <v>6566</v>
      </c>
      <c r="T1843" s="76" t="s">
        <v>6565</v>
      </c>
      <c r="U1843" s="82" t="s">
        <v>5643</v>
      </c>
      <c r="V1843" s="77">
        <v>310</v>
      </c>
      <c r="W1843" s="272">
        <v>235</v>
      </c>
      <c r="X1843" s="342" t="s">
        <v>9563</v>
      </c>
      <c r="Y1843" s="717"/>
      <c r="Z1843" s="105"/>
      <c r="AA1843" s="105"/>
    </row>
    <row r="1844" spans="1:32" ht="18" customHeight="1">
      <c r="A1844" s="350" t="s">
        <v>492</v>
      </c>
      <c r="B1844" s="344" t="s">
        <v>9490</v>
      </c>
      <c r="C1844" s="318" t="s">
        <v>1432</v>
      </c>
      <c r="D1844" s="208">
        <v>0.5</v>
      </c>
      <c r="E1844" s="210" t="s">
        <v>11875</v>
      </c>
      <c r="F1844" s="207" t="s">
        <v>11875</v>
      </c>
      <c r="G1844" s="207" t="s">
        <v>11875</v>
      </c>
      <c r="H1844" s="207" t="s">
        <v>11875</v>
      </c>
      <c r="I1844" s="210" t="s">
        <v>8852</v>
      </c>
      <c r="J1844" s="450" t="s">
        <v>1141</v>
      </c>
      <c r="K1844" s="2" t="s">
        <v>4442</v>
      </c>
      <c r="W1844" s="272" t="s">
        <v>8442</v>
      </c>
      <c r="X1844" s="342" t="s">
        <v>9563</v>
      </c>
      <c r="Y1844" s="717"/>
      <c r="Z1844" s="105"/>
      <c r="AA1844" s="105"/>
    </row>
    <row r="1845" spans="1:32" ht="18" customHeight="1">
      <c r="A1845" s="350"/>
      <c r="B1845" s="344"/>
      <c r="C1845" s="905"/>
      <c r="D1845" s="895"/>
      <c r="E1845" s="898"/>
      <c r="F1845" s="897"/>
      <c r="G1845" s="897"/>
      <c r="H1845" s="897"/>
      <c r="I1845" s="898"/>
      <c r="J1845" s="899"/>
      <c r="Y1845" s="717"/>
      <c r="Z1845" s="105"/>
      <c r="AA1845" s="105"/>
    </row>
    <row r="1846" spans="1:32" ht="18" customHeight="1">
      <c r="A1846" s="350" t="s">
        <v>14767</v>
      </c>
      <c r="B1846" s="344" t="s">
        <v>14777</v>
      </c>
      <c r="C1846" s="894" t="s">
        <v>14768</v>
      </c>
      <c r="D1846" s="895">
        <v>0.4</v>
      </c>
      <c r="E1846" s="898" t="s">
        <v>14769</v>
      </c>
      <c r="F1846" s="897" t="s">
        <v>14770</v>
      </c>
      <c r="G1846" s="897" t="s">
        <v>14770</v>
      </c>
      <c r="H1846" s="897" t="s">
        <v>14771</v>
      </c>
      <c r="I1846" s="898"/>
      <c r="J1846" s="899" t="s">
        <v>14772</v>
      </c>
      <c r="K1846" s="2" t="s">
        <v>14773</v>
      </c>
      <c r="R1846" s="33" t="s">
        <v>1331</v>
      </c>
      <c r="S1846" s="33" t="s">
        <v>11003</v>
      </c>
      <c r="T1846" s="33" t="s">
        <v>1331</v>
      </c>
      <c r="U1846" s="33" t="s">
        <v>11003</v>
      </c>
      <c r="V1846" s="77">
        <v>177</v>
      </c>
      <c r="W1846" s="272">
        <v>132</v>
      </c>
      <c r="X1846" s="342" t="s">
        <v>14774</v>
      </c>
      <c r="Y1846" s="717"/>
      <c r="Z1846" s="105" t="s">
        <v>6391</v>
      </c>
      <c r="AA1846" s="105" t="s">
        <v>10040</v>
      </c>
      <c r="AB1846" s="105" t="s">
        <v>4985</v>
      </c>
      <c r="AD1846" s="104" t="s">
        <v>14775</v>
      </c>
      <c r="AF1846" s="31" t="s">
        <v>14776</v>
      </c>
    </row>
    <row r="1847" spans="1:32" ht="18" customHeight="1">
      <c r="A1847" s="350"/>
      <c r="B1847" s="344"/>
      <c r="C1847" s="80"/>
      <c r="D1847" s="123"/>
      <c r="E1847" s="114"/>
      <c r="F1847" s="3"/>
      <c r="G1847" s="3"/>
      <c r="H1847" s="3"/>
      <c r="I1847" s="114"/>
      <c r="J1847" s="373"/>
      <c r="Y1847" s="717"/>
      <c r="Z1847" s="105"/>
      <c r="AA1847" s="105"/>
    </row>
    <row r="1848" spans="1:32" ht="18" customHeight="1">
      <c r="A1848" s="350" t="s">
        <v>4418</v>
      </c>
      <c r="B1848" s="344" t="s">
        <v>12584</v>
      </c>
      <c r="C1848" s="314" t="s">
        <v>701</v>
      </c>
      <c r="D1848" s="123">
        <v>0.5</v>
      </c>
      <c r="E1848" s="114" t="s">
        <v>11109</v>
      </c>
      <c r="F1848" s="3" t="s">
        <v>615</v>
      </c>
      <c r="G1848" s="3"/>
      <c r="H1848" s="3"/>
      <c r="I1848" s="114" t="s">
        <v>3309</v>
      </c>
      <c r="J1848" s="373" t="s">
        <v>8476</v>
      </c>
      <c r="K1848" s="2" t="s">
        <v>1831</v>
      </c>
      <c r="R1848" s="33" t="s">
        <v>10991</v>
      </c>
      <c r="S1848" s="33" t="s">
        <v>11003</v>
      </c>
      <c r="T1848" s="33" t="s">
        <v>10991</v>
      </c>
      <c r="U1848" s="33" t="s">
        <v>11003</v>
      </c>
      <c r="V1848" s="77">
        <v>360</v>
      </c>
      <c r="W1848" s="272">
        <v>245</v>
      </c>
      <c r="X1848" s="342" t="s">
        <v>9563</v>
      </c>
      <c r="Y1848" s="717"/>
      <c r="Z1848" s="105"/>
      <c r="AA1848" s="105"/>
      <c r="AB1848" s="105" t="s">
        <v>4985</v>
      </c>
    </row>
    <row r="1849" spans="1:32" ht="18" customHeight="1">
      <c r="A1849" s="350" t="s">
        <v>4357</v>
      </c>
      <c r="B1849" s="344" t="s">
        <v>2607</v>
      </c>
      <c r="C1849" s="314" t="s">
        <v>1345</v>
      </c>
      <c r="D1849" s="123">
        <v>0.6</v>
      </c>
      <c r="E1849" s="114" t="s">
        <v>10953</v>
      </c>
      <c r="F1849" s="3" t="s">
        <v>615</v>
      </c>
      <c r="G1849" s="3"/>
      <c r="H1849" s="3"/>
      <c r="I1849" s="114" t="s">
        <v>6632</v>
      </c>
      <c r="J1849" s="373" t="s">
        <v>8476</v>
      </c>
      <c r="K1849" s="2" t="s">
        <v>6753</v>
      </c>
      <c r="R1849" s="33" t="s">
        <v>10991</v>
      </c>
      <c r="S1849" s="33" t="s">
        <v>11003</v>
      </c>
      <c r="T1849" s="33" t="s">
        <v>10991</v>
      </c>
      <c r="U1849" s="33" t="s">
        <v>11003</v>
      </c>
      <c r="V1849" s="77">
        <v>470</v>
      </c>
      <c r="W1849" s="272">
        <v>330</v>
      </c>
      <c r="X1849" s="342" t="s">
        <v>3087</v>
      </c>
      <c r="Y1849" s="717"/>
      <c r="Z1849" s="105"/>
      <c r="AA1849" s="105"/>
      <c r="AB1849" s="105" t="s">
        <v>4985</v>
      </c>
    </row>
    <row r="1850" spans="1:32" ht="18" customHeight="1">
      <c r="A1850" s="350" t="s">
        <v>8767</v>
      </c>
      <c r="B1850" s="344" t="s">
        <v>8768</v>
      </c>
      <c r="C1850" s="314" t="s">
        <v>701</v>
      </c>
      <c r="D1850" s="123">
        <v>0.5</v>
      </c>
      <c r="E1850" s="114" t="s">
        <v>6081</v>
      </c>
      <c r="F1850" s="3" t="s">
        <v>615</v>
      </c>
      <c r="G1850" s="3"/>
      <c r="H1850" s="3"/>
      <c r="I1850" s="114" t="s">
        <v>5304</v>
      </c>
      <c r="J1850" s="373" t="s">
        <v>8476</v>
      </c>
      <c r="K1850" s="2" t="s">
        <v>1831</v>
      </c>
      <c r="R1850" s="33" t="s">
        <v>1331</v>
      </c>
      <c r="S1850" s="33" t="s">
        <v>11003</v>
      </c>
      <c r="T1850" s="33" t="s">
        <v>1331</v>
      </c>
      <c r="U1850" s="33" t="s">
        <v>11003</v>
      </c>
      <c r="V1850" s="77">
        <v>358</v>
      </c>
      <c r="W1850" s="272">
        <v>248</v>
      </c>
      <c r="X1850" s="342" t="s">
        <v>9563</v>
      </c>
      <c r="Y1850" s="717"/>
      <c r="Z1850" s="105"/>
      <c r="AA1850" s="105"/>
      <c r="AB1850" s="105" t="s">
        <v>4985</v>
      </c>
      <c r="AD1850" s="104" t="s">
        <v>215</v>
      </c>
    </row>
    <row r="1851" spans="1:32" ht="18" customHeight="1">
      <c r="A1851" s="350" t="s">
        <v>8473</v>
      </c>
      <c r="B1851" s="344" t="s">
        <v>8474</v>
      </c>
      <c r="C1851" s="314" t="s">
        <v>701</v>
      </c>
      <c r="D1851" s="123">
        <v>0.5</v>
      </c>
      <c r="E1851" s="114" t="s">
        <v>6049</v>
      </c>
      <c r="F1851" s="3" t="s">
        <v>615</v>
      </c>
      <c r="G1851" s="3"/>
      <c r="H1851" s="3"/>
      <c r="I1851" s="114"/>
      <c r="J1851" s="373" t="s">
        <v>8476</v>
      </c>
      <c r="K1851" s="2" t="s">
        <v>1831</v>
      </c>
      <c r="R1851" s="33" t="s">
        <v>10991</v>
      </c>
      <c r="S1851" s="33"/>
      <c r="T1851" s="33" t="s">
        <v>10991</v>
      </c>
      <c r="U1851" s="33"/>
      <c r="V1851" s="77">
        <v>358</v>
      </c>
      <c r="W1851" s="272">
        <v>248</v>
      </c>
      <c r="X1851" s="342" t="s">
        <v>9563</v>
      </c>
      <c r="Y1851" s="717"/>
      <c r="Z1851" s="105"/>
      <c r="AA1851" s="105"/>
      <c r="AB1851" s="105" t="s">
        <v>4985</v>
      </c>
      <c r="AD1851" s="104" t="s">
        <v>2680</v>
      </c>
      <c r="AF1851" s="31" t="s">
        <v>8475</v>
      </c>
    </row>
    <row r="1852" spans="1:32" ht="18" customHeight="1">
      <c r="A1852" s="350" t="s">
        <v>8798</v>
      </c>
      <c r="B1852" s="344" t="s">
        <v>2897</v>
      </c>
      <c r="C1852" s="314" t="s">
        <v>1345</v>
      </c>
      <c r="D1852" s="123">
        <v>0.4</v>
      </c>
      <c r="E1852" s="114" t="s">
        <v>9172</v>
      </c>
      <c r="F1852" s="3" t="s">
        <v>10109</v>
      </c>
      <c r="G1852" s="3" t="s">
        <v>9914</v>
      </c>
      <c r="H1852" s="3" t="s">
        <v>10109</v>
      </c>
      <c r="I1852" s="114"/>
      <c r="J1852" s="373" t="s">
        <v>8476</v>
      </c>
      <c r="K1852" s="2" t="s">
        <v>7648</v>
      </c>
      <c r="R1852" s="82" t="s">
        <v>11088</v>
      </c>
      <c r="S1852" s="82" t="s">
        <v>5181</v>
      </c>
      <c r="T1852" s="82" t="s">
        <v>11088</v>
      </c>
      <c r="U1852" s="82" t="s">
        <v>5181</v>
      </c>
      <c r="V1852" s="77">
        <v>120</v>
      </c>
      <c r="W1852" s="272">
        <v>120</v>
      </c>
      <c r="X1852" s="342" t="s">
        <v>3087</v>
      </c>
      <c r="Y1852" s="717"/>
      <c r="Z1852" s="105" t="s">
        <v>8150</v>
      </c>
      <c r="AA1852" s="105" t="s">
        <v>12334</v>
      </c>
      <c r="AB1852" s="105" t="s">
        <v>4985</v>
      </c>
      <c r="AD1852" s="104" t="s">
        <v>2680</v>
      </c>
      <c r="AF1852" s="31" t="s">
        <v>8799</v>
      </c>
    </row>
    <row r="1853" spans="1:32" ht="18" customHeight="1">
      <c r="A1853" s="350" t="s">
        <v>12011</v>
      </c>
      <c r="B1853" s="344" t="s">
        <v>12012</v>
      </c>
      <c r="C1853" s="80" t="s">
        <v>11718</v>
      </c>
      <c r="D1853" s="123">
        <v>0.4</v>
      </c>
      <c r="E1853" s="114" t="s">
        <v>9172</v>
      </c>
      <c r="F1853" s="3" t="s">
        <v>10109</v>
      </c>
      <c r="G1853" s="3" t="s">
        <v>9914</v>
      </c>
      <c r="H1853" s="3" t="s">
        <v>9914</v>
      </c>
      <c r="I1853" s="114"/>
      <c r="J1853" s="373" t="s">
        <v>8476</v>
      </c>
      <c r="K1853" s="2" t="s">
        <v>10868</v>
      </c>
      <c r="R1853" s="33" t="s">
        <v>10991</v>
      </c>
      <c r="S1853" s="33"/>
      <c r="T1853" s="33" t="s">
        <v>10991</v>
      </c>
      <c r="U1853" s="33"/>
      <c r="V1853" s="77">
        <v>236</v>
      </c>
      <c r="W1853" s="272">
        <v>160</v>
      </c>
      <c r="X1853" s="342" t="s">
        <v>3087</v>
      </c>
      <c r="Y1853" s="717"/>
      <c r="Z1853" s="105"/>
      <c r="AA1853" s="105"/>
      <c r="AB1853" s="105" t="s">
        <v>4985</v>
      </c>
    </row>
    <row r="1854" spans="1:32" ht="18" customHeight="1">
      <c r="A1854" s="350" t="s">
        <v>4308</v>
      </c>
      <c r="B1854" s="344" t="s">
        <v>4309</v>
      </c>
      <c r="C1854" s="314" t="s">
        <v>2375</v>
      </c>
      <c r="D1854" s="123">
        <v>0.5</v>
      </c>
      <c r="E1854" s="114" t="s">
        <v>9172</v>
      </c>
      <c r="F1854" s="3" t="s">
        <v>615</v>
      </c>
      <c r="G1854" s="3"/>
      <c r="H1854" s="3"/>
      <c r="I1854" s="114"/>
      <c r="J1854" s="373" t="s">
        <v>4310</v>
      </c>
      <c r="K1854" s="2" t="s">
        <v>7739</v>
      </c>
      <c r="R1854" s="33" t="s">
        <v>10991</v>
      </c>
      <c r="S1854" s="33"/>
      <c r="T1854" s="33" t="s">
        <v>10991</v>
      </c>
      <c r="U1854" s="33"/>
      <c r="V1854" s="77">
        <v>256</v>
      </c>
      <c r="W1854" s="272">
        <v>196</v>
      </c>
      <c r="X1854" s="342" t="s">
        <v>9563</v>
      </c>
      <c r="Y1854" s="717"/>
      <c r="Z1854" s="105"/>
      <c r="AA1854" s="105"/>
      <c r="AB1854" s="105" t="s">
        <v>4985</v>
      </c>
      <c r="AD1854" s="104" t="s">
        <v>2680</v>
      </c>
      <c r="AF1854" s="31" t="s">
        <v>4311</v>
      </c>
    </row>
    <row r="1855" spans="1:32" ht="18" customHeight="1">
      <c r="A1855" s="350" t="s">
        <v>12970</v>
      </c>
      <c r="B1855" s="344" t="s">
        <v>12971</v>
      </c>
      <c r="C1855" s="314" t="s">
        <v>2032</v>
      </c>
      <c r="D1855" s="123">
        <v>1.2</v>
      </c>
      <c r="E1855" s="114" t="s">
        <v>4085</v>
      </c>
      <c r="F1855" s="3" t="s">
        <v>9914</v>
      </c>
      <c r="G1855" s="3" t="s">
        <v>9914</v>
      </c>
      <c r="H1855" s="3" t="s">
        <v>9914</v>
      </c>
      <c r="I1855" s="114"/>
      <c r="J1855" s="373" t="s">
        <v>4310</v>
      </c>
      <c r="K1855" s="2" t="s">
        <v>12972</v>
      </c>
      <c r="R1855" s="33" t="s">
        <v>10991</v>
      </c>
      <c r="S1855" s="33"/>
      <c r="T1855" s="33" t="s">
        <v>10991</v>
      </c>
      <c r="U1855" s="33"/>
      <c r="V1855" s="77">
        <v>237</v>
      </c>
      <c r="W1855" s="272">
        <v>150</v>
      </c>
      <c r="X1855" s="342" t="s">
        <v>1447</v>
      </c>
      <c r="Y1855" s="717"/>
      <c r="Z1855" s="105" t="s">
        <v>6391</v>
      </c>
      <c r="AA1855" s="105" t="s">
        <v>12334</v>
      </c>
      <c r="AB1855" s="105" t="s">
        <v>4985</v>
      </c>
      <c r="AF1855" s="31" t="s">
        <v>12973</v>
      </c>
    </row>
    <row r="1856" spans="1:32" ht="18" customHeight="1">
      <c r="A1856" s="350" t="s">
        <v>13288</v>
      </c>
      <c r="B1856" s="344" t="s">
        <v>13289</v>
      </c>
      <c r="C1856" s="314" t="s">
        <v>2032</v>
      </c>
      <c r="D1856" s="123">
        <v>0.6</v>
      </c>
      <c r="E1856" s="114" t="s">
        <v>341</v>
      </c>
      <c r="F1856" s="3" t="s">
        <v>11224</v>
      </c>
      <c r="G1856" s="3" t="s">
        <v>9551</v>
      </c>
      <c r="H1856" s="3" t="s">
        <v>9551</v>
      </c>
      <c r="I1856" s="114"/>
      <c r="J1856" s="373" t="s">
        <v>4310</v>
      </c>
      <c r="K1856" s="2" t="s">
        <v>1499</v>
      </c>
      <c r="R1856" s="33" t="s">
        <v>10991</v>
      </c>
      <c r="S1856" s="33"/>
      <c r="T1856" s="33" t="s">
        <v>10991</v>
      </c>
      <c r="U1856" s="33"/>
      <c r="V1856" s="77">
        <v>380</v>
      </c>
      <c r="W1856" s="272">
        <v>300</v>
      </c>
      <c r="X1856" s="342" t="s">
        <v>1447</v>
      </c>
      <c r="Y1856" s="717"/>
      <c r="Z1856" s="105"/>
      <c r="AA1856" s="105" t="s">
        <v>12334</v>
      </c>
      <c r="AB1856" s="105" t="s">
        <v>4985</v>
      </c>
      <c r="AF1856" s="31" t="s">
        <v>13277</v>
      </c>
    </row>
    <row r="1857" spans="1:32" ht="18" customHeight="1">
      <c r="A1857" s="350" t="s">
        <v>13290</v>
      </c>
      <c r="B1857" s="344" t="s">
        <v>13291</v>
      </c>
      <c r="C1857" s="314" t="s">
        <v>2032</v>
      </c>
      <c r="D1857" s="123">
        <v>0.8</v>
      </c>
      <c r="E1857" s="114" t="s">
        <v>341</v>
      </c>
      <c r="F1857" s="3" t="s">
        <v>11224</v>
      </c>
      <c r="G1857" s="3" t="s">
        <v>9551</v>
      </c>
      <c r="H1857" s="3" t="s">
        <v>9551</v>
      </c>
      <c r="I1857" s="114"/>
      <c r="J1857" s="373" t="s">
        <v>4310</v>
      </c>
      <c r="K1857" s="2" t="s">
        <v>1499</v>
      </c>
      <c r="R1857" s="33" t="s">
        <v>10991</v>
      </c>
      <c r="S1857" s="33"/>
      <c r="T1857" s="33" t="s">
        <v>10991</v>
      </c>
      <c r="U1857" s="33"/>
      <c r="V1857" s="77">
        <v>380</v>
      </c>
      <c r="W1857" s="272">
        <v>300</v>
      </c>
      <c r="X1857" s="342" t="s">
        <v>1447</v>
      </c>
      <c r="Y1857" s="717"/>
      <c r="Z1857" s="105"/>
      <c r="AA1857" s="105" t="s">
        <v>12334</v>
      </c>
      <c r="AB1857" s="105" t="s">
        <v>4985</v>
      </c>
      <c r="AF1857" s="31" t="s">
        <v>13277</v>
      </c>
    </row>
    <row r="1858" spans="1:32" ht="18" customHeight="1">
      <c r="A1858" s="350" t="s">
        <v>14254</v>
      </c>
      <c r="B1858" s="344" t="s">
        <v>14261</v>
      </c>
      <c r="C1858" s="314" t="s">
        <v>14255</v>
      </c>
      <c r="D1858" s="123">
        <v>0.78</v>
      </c>
      <c r="E1858" s="114" t="s">
        <v>14256</v>
      </c>
      <c r="F1858" s="3" t="s">
        <v>14257</v>
      </c>
      <c r="G1858" s="3"/>
      <c r="H1858" s="3"/>
      <c r="I1858" s="114"/>
      <c r="J1858" s="373" t="s">
        <v>4310</v>
      </c>
      <c r="K1858" s="2" t="s">
        <v>14258</v>
      </c>
      <c r="R1858" s="33" t="s">
        <v>10991</v>
      </c>
      <c r="S1858" s="33"/>
      <c r="T1858" s="33" t="s">
        <v>10991</v>
      </c>
      <c r="U1858" s="33"/>
      <c r="V1858" s="77">
        <v>300</v>
      </c>
      <c r="W1858" s="272">
        <v>200</v>
      </c>
      <c r="X1858" s="342" t="s">
        <v>1447</v>
      </c>
      <c r="Y1858" s="717"/>
      <c r="Z1858" s="105"/>
      <c r="AA1858" s="105"/>
      <c r="AB1858" s="105" t="s">
        <v>4985</v>
      </c>
      <c r="AD1858" s="104" t="s">
        <v>2680</v>
      </c>
      <c r="AF1858" s="31" t="s">
        <v>14259</v>
      </c>
    </row>
    <row r="1859" spans="1:32" ht="18" customHeight="1">
      <c r="A1859" s="350" t="s">
        <v>14260</v>
      </c>
      <c r="B1859" s="344" t="s">
        <v>14262</v>
      </c>
      <c r="C1859" s="314" t="s">
        <v>14255</v>
      </c>
      <c r="D1859" s="123">
        <v>0.78</v>
      </c>
      <c r="E1859" s="114" t="s">
        <v>14256</v>
      </c>
      <c r="F1859" s="3" t="s">
        <v>14257</v>
      </c>
      <c r="G1859" s="3"/>
      <c r="H1859" s="3"/>
      <c r="I1859" s="114"/>
      <c r="J1859" s="373" t="s">
        <v>4310</v>
      </c>
      <c r="K1859" s="2" t="s">
        <v>14258</v>
      </c>
      <c r="R1859" s="33" t="s">
        <v>10991</v>
      </c>
      <c r="S1859" s="33"/>
      <c r="T1859" s="33" t="s">
        <v>10991</v>
      </c>
      <c r="U1859" s="33"/>
      <c r="V1859" s="77">
        <v>300</v>
      </c>
      <c r="W1859" s="272">
        <v>200</v>
      </c>
      <c r="X1859" s="342" t="s">
        <v>1447</v>
      </c>
      <c r="Y1859" s="717"/>
      <c r="Z1859" s="105"/>
      <c r="AA1859" s="105"/>
      <c r="AB1859" s="105" t="s">
        <v>4985</v>
      </c>
      <c r="AD1859" s="104" t="s">
        <v>2680</v>
      </c>
      <c r="AF1859" s="31" t="s">
        <v>14259</v>
      </c>
    </row>
    <row r="1860" spans="1:32" ht="18" customHeight="1">
      <c r="A1860" s="350" t="s">
        <v>14715</v>
      </c>
      <c r="B1860" s="344" t="s">
        <v>14716</v>
      </c>
      <c r="C1860" s="314" t="s">
        <v>14717</v>
      </c>
      <c r="D1860" s="123">
        <v>0.78</v>
      </c>
      <c r="E1860" s="114" t="s">
        <v>14718</v>
      </c>
      <c r="F1860" s="3" t="s">
        <v>14257</v>
      </c>
      <c r="G1860" s="3"/>
      <c r="H1860" s="3"/>
      <c r="I1860" s="114" t="s">
        <v>14835</v>
      </c>
      <c r="J1860" s="373" t="s">
        <v>4310</v>
      </c>
      <c r="K1860" s="2" t="s">
        <v>1932</v>
      </c>
      <c r="R1860" s="33" t="s">
        <v>10991</v>
      </c>
      <c r="S1860" s="33"/>
      <c r="T1860" s="33" t="s">
        <v>10991</v>
      </c>
      <c r="U1860" s="33"/>
      <c r="V1860" s="77">
        <v>300</v>
      </c>
      <c r="W1860" s="272">
        <v>200</v>
      </c>
      <c r="X1860" s="342" t="s">
        <v>1447</v>
      </c>
      <c r="Y1860" s="717"/>
      <c r="Z1860" s="105"/>
      <c r="AA1860" s="105"/>
      <c r="AB1860" s="105" t="s">
        <v>4985</v>
      </c>
      <c r="AF1860" s="31" t="s">
        <v>14719</v>
      </c>
    </row>
    <row r="1861" spans="1:32" ht="18" customHeight="1">
      <c r="A1861" s="350" t="s">
        <v>14720</v>
      </c>
      <c r="B1861" s="344" t="s">
        <v>14721</v>
      </c>
      <c r="C1861" s="314" t="s">
        <v>14717</v>
      </c>
      <c r="D1861" s="123">
        <v>0.78</v>
      </c>
      <c r="E1861" s="114" t="s">
        <v>14718</v>
      </c>
      <c r="F1861" s="3" t="s">
        <v>14257</v>
      </c>
      <c r="G1861" s="3"/>
      <c r="H1861" s="3"/>
      <c r="I1861" s="114"/>
      <c r="J1861" s="373" t="s">
        <v>4310</v>
      </c>
      <c r="K1861" s="2" t="s">
        <v>1932</v>
      </c>
      <c r="R1861" s="33" t="s">
        <v>10991</v>
      </c>
      <c r="S1861" s="33"/>
      <c r="T1861" s="33" t="s">
        <v>10991</v>
      </c>
      <c r="U1861" s="33"/>
      <c r="V1861" s="77">
        <v>300</v>
      </c>
      <c r="W1861" s="272">
        <v>200</v>
      </c>
      <c r="X1861" s="342" t="s">
        <v>1447</v>
      </c>
      <c r="Y1861" s="717"/>
      <c r="Z1861" s="105"/>
      <c r="AA1861" s="105"/>
      <c r="AB1861" s="105" t="s">
        <v>4985</v>
      </c>
      <c r="AF1861" s="31" t="s">
        <v>14719</v>
      </c>
    </row>
    <row r="1862" spans="1:32" ht="18" customHeight="1">
      <c r="A1862" s="350"/>
      <c r="B1862" s="344"/>
      <c r="C1862" s="314"/>
      <c r="D1862" s="123"/>
      <c r="E1862" s="114"/>
      <c r="F1862" s="3"/>
      <c r="G1862" s="3"/>
      <c r="H1862" s="3"/>
      <c r="I1862" s="114"/>
      <c r="J1862" s="373"/>
      <c r="R1862" s="33"/>
      <c r="S1862" s="33"/>
      <c r="T1862" s="33"/>
      <c r="U1862" s="33"/>
      <c r="Y1862" s="717"/>
      <c r="Z1862" s="105"/>
      <c r="AA1862" s="105"/>
    </row>
    <row r="1863" spans="1:32" ht="18" customHeight="1">
      <c r="A1863" s="673" t="s">
        <v>4459</v>
      </c>
      <c r="B1863" s="540" t="s">
        <v>4460</v>
      </c>
      <c r="C1863" s="320" t="s">
        <v>12668</v>
      </c>
      <c r="D1863" s="151">
        <v>0.6</v>
      </c>
      <c r="E1863" s="147" t="s">
        <v>10953</v>
      </c>
      <c r="F1863" s="88" t="s">
        <v>10109</v>
      </c>
      <c r="G1863" s="88" t="s">
        <v>9914</v>
      </c>
      <c r="H1863" s="88" t="s">
        <v>9914</v>
      </c>
      <c r="I1863" s="147"/>
      <c r="J1863" s="825" t="s">
        <v>4461</v>
      </c>
      <c r="K1863" s="13" t="s">
        <v>4462</v>
      </c>
      <c r="L1863" s="13"/>
      <c r="M1863" s="108"/>
      <c r="N1863" s="108"/>
      <c r="O1863" s="108"/>
      <c r="P1863" s="627"/>
      <c r="Q1863" s="627"/>
      <c r="R1863" s="33" t="s">
        <v>10991</v>
      </c>
      <c r="S1863" s="33"/>
      <c r="T1863" s="33" t="s">
        <v>10991</v>
      </c>
      <c r="U1863" s="33"/>
      <c r="V1863" s="33">
        <v>300</v>
      </c>
      <c r="W1863" s="582">
        <v>225</v>
      </c>
      <c r="X1863" s="583" t="s">
        <v>9563</v>
      </c>
      <c r="Y1863" s="726"/>
      <c r="Z1863" s="684" t="s">
        <v>9747</v>
      </c>
      <c r="AA1863" s="684" t="s">
        <v>12334</v>
      </c>
      <c r="AB1863" s="684" t="s">
        <v>4985</v>
      </c>
      <c r="AC1863" s="684"/>
      <c r="AD1863" s="809"/>
      <c r="AE1863" s="809"/>
      <c r="AF1863" s="33" t="s">
        <v>4463</v>
      </c>
    </row>
    <row r="1864" spans="1:32" ht="18" customHeight="1">
      <c r="A1864" s="952" t="s">
        <v>16276</v>
      </c>
      <c r="B1864" s="953" t="s">
        <v>16277</v>
      </c>
      <c r="C1864" s="894" t="s">
        <v>16214</v>
      </c>
      <c r="D1864" s="895">
        <v>0.8</v>
      </c>
      <c r="E1864" s="898" t="s">
        <v>16215</v>
      </c>
      <c r="F1864" s="897" t="s">
        <v>16216</v>
      </c>
      <c r="G1864" s="897" t="s">
        <v>16217</v>
      </c>
      <c r="H1864" s="897" t="s">
        <v>16217</v>
      </c>
      <c r="I1864" s="898" t="s">
        <v>16232</v>
      </c>
      <c r="J1864" s="954" t="s">
        <v>16218</v>
      </c>
      <c r="K1864" s="2" t="s">
        <v>16219</v>
      </c>
      <c r="R1864" s="33" t="s">
        <v>10991</v>
      </c>
      <c r="S1864" s="33"/>
      <c r="T1864" s="33" t="s">
        <v>10991</v>
      </c>
      <c r="U1864" s="33"/>
      <c r="V1864" s="77">
        <v>300</v>
      </c>
      <c r="W1864" s="272">
        <v>225</v>
      </c>
      <c r="X1864" s="933" t="s">
        <v>16220</v>
      </c>
      <c r="Y1864" s="717"/>
      <c r="Z1864" s="105"/>
      <c r="AA1864" s="105"/>
      <c r="AB1864" s="105" t="s">
        <v>4985</v>
      </c>
      <c r="AF1864" s="932" t="s">
        <v>16221</v>
      </c>
    </row>
    <row r="1865" spans="1:32" ht="18" customHeight="1">
      <c r="A1865" s="952" t="s">
        <v>16361</v>
      </c>
      <c r="B1865" s="953" t="s">
        <v>16362</v>
      </c>
      <c r="C1865" s="894" t="s">
        <v>16363</v>
      </c>
      <c r="D1865" s="895">
        <v>0.8</v>
      </c>
      <c r="E1865" s="898" t="s">
        <v>16364</v>
      </c>
      <c r="F1865" s="897" t="s">
        <v>16365</v>
      </c>
      <c r="G1865" s="897" t="s">
        <v>16366</v>
      </c>
      <c r="H1865" s="897" t="s">
        <v>16366</v>
      </c>
      <c r="I1865" s="898"/>
      <c r="J1865" s="954" t="s">
        <v>16218</v>
      </c>
      <c r="K1865" s="2" t="s">
        <v>1730</v>
      </c>
      <c r="R1865" s="33" t="s">
        <v>10991</v>
      </c>
      <c r="S1865" s="33"/>
      <c r="T1865" s="33" t="s">
        <v>10991</v>
      </c>
      <c r="U1865" s="33"/>
      <c r="V1865" s="77">
        <v>300</v>
      </c>
      <c r="W1865" s="272">
        <v>225</v>
      </c>
      <c r="X1865" s="933" t="s">
        <v>16220</v>
      </c>
      <c r="Y1865" s="717"/>
      <c r="Z1865" s="105"/>
      <c r="AA1865" s="105"/>
      <c r="AB1865" s="105" t="s">
        <v>4985</v>
      </c>
      <c r="AF1865" s="932" t="s">
        <v>16367</v>
      </c>
    </row>
    <row r="1866" spans="1:32" ht="18" customHeight="1">
      <c r="A1866" s="952" t="s">
        <v>18024</v>
      </c>
      <c r="B1866" s="953" t="s">
        <v>18025</v>
      </c>
      <c r="C1866" s="894" t="s">
        <v>18029</v>
      </c>
      <c r="D1866" s="895">
        <v>1</v>
      </c>
      <c r="E1866" s="898" t="s">
        <v>18026</v>
      </c>
      <c r="F1866" s="897" t="s">
        <v>18027</v>
      </c>
      <c r="G1866" s="897" t="s">
        <v>18028</v>
      </c>
      <c r="H1866" s="897" t="s">
        <v>18028</v>
      </c>
      <c r="I1866" s="898" t="s">
        <v>18956</v>
      </c>
      <c r="J1866" s="954" t="s">
        <v>18030</v>
      </c>
      <c r="K1866" s="2" t="s">
        <v>18031</v>
      </c>
      <c r="R1866" s="33" t="s">
        <v>10991</v>
      </c>
      <c r="S1866" s="33"/>
      <c r="T1866" s="33" t="s">
        <v>10991</v>
      </c>
      <c r="U1866" s="33"/>
      <c r="V1866" s="77">
        <v>286</v>
      </c>
      <c r="W1866" s="272">
        <v>184</v>
      </c>
      <c r="X1866" s="933" t="s">
        <v>3911</v>
      </c>
      <c r="Y1866" s="717"/>
      <c r="Z1866" s="105" t="s">
        <v>18032</v>
      </c>
      <c r="AA1866" s="105" t="s">
        <v>18033</v>
      </c>
      <c r="AB1866" s="105" t="s">
        <v>4985</v>
      </c>
      <c r="AF1866" s="932" t="s">
        <v>18034</v>
      </c>
    </row>
    <row r="1867" spans="1:32" ht="18" customHeight="1">
      <c r="A1867" s="350" t="s">
        <v>22580</v>
      </c>
      <c r="B1867" s="344" t="s">
        <v>22581</v>
      </c>
      <c r="C1867" s="314" t="s">
        <v>1345</v>
      </c>
      <c r="D1867" s="123">
        <v>0.78</v>
      </c>
      <c r="E1867" s="114" t="s">
        <v>22582</v>
      </c>
      <c r="F1867" s="897" t="s">
        <v>1171</v>
      </c>
      <c r="G1867" s="897" t="s">
        <v>1172</v>
      </c>
      <c r="H1867" s="897" t="s">
        <v>1172</v>
      </c>
      <c r="I1867" s="114"/>
      <c r="J1867" s="954" t="s">
        <v>18030</v>
      </c>
      <c r="K1867" s="2" t="s">
        <v>1730</v>
      </c>
      <c r="R1867" s="33" t="s">
        <v>10991</v>
      </c>
      <c r="S1867" s="33"/>
      <c r="T1867" s="33" t="s">
        <v>10991</v>
      </c>
      <c r="U1867" s="33"/>
      <c r="V1867" s="77">
        <v>300</v>
      </c>
      <c r="W1867" s="272">
        <v>225</v>
      </c>
      <c r="X1867" s="342" t="s">
        <v>1447</v>
      </c>
      <c r="Y1867" s="717"/>
      <c r="Z1867" s="105"/>
      <c r="AA1867" s="105"/>
      <c r="AB1867" s="105" t="s">
        <v>4985</v>
      </c>
      <c r="AF1867" s="31" t="s">
        <v>22583</v>
      </c>
    </row>
    <row r="1868" spans="1:32" ht="18" customHeight="1">
      <c r="A1868" s="350" t="s">
        <v>22838</v>
      </c>
      <c r="B1868" s="344" t="s">
        <v>22839</v>
      </c>
      <c r="C1868" s="314" t="s">
        <v>1345</v>
      </c>
      <c r="D1868" s="123">
        <v>0.78</v>
      </c>
      <c r="E1868" s="114" t="s">
        <v>815</v>
      </c>
      <c r="F1868" s="897" t="s">
        <v>1171</v>
      </c>
      <c r="G1868" s="897" t="s">
        <v>1172</v>
      </c>
      <c r="H1868" s="897" t="s">
        <v>1172</v>
      </c>
      <c r="I1868" s="114"/>
      <c r="J1868" s="954" t="s">
        <v>18030</v>
      </c>
      <c r="K1868" s="2" t="s">
        <v>1730</v>
      </c>
      <c r="R1868" s="33" t="s">
        <v>10991</v>
      </c>
      <c r="S1868" s="33"/>
      <c r="T1868" s="33" t="s">
        <v>10991</v>
      </c>
      <c r="U1868" s="33"/>
      <c r="V1868" s="77">
        <v>300</v>
      </c>
      <c r="W1868" s="272">
        <v>225</v>
      </c>
      <c r="X1868" s="342" t="s">
        <v>1447</v>
      </c>
      <c r="Y1868" s="717"/>
      <c r="Z1868" s="105"/>
      <c r="AA1868" s="105"/>
      <c r="AB1868" s="105" t="s">
        <v>4985</v>
      </c>
      <c r="AF1868" s="31" t="s">
        <v>22841</v>
      </c>
    </row>
    <row r="1869" spans="1:32" ht="18" customHeight="1">
      <c r="A1869" s="350"/>
      <c r="B1869" s="344"/>
      <c r="C1869" s="80"/>
      <c r="D1869" s="123"/>
      <c r="E1869" s="114"/>
      <c r="F1869" s="3"/>
      <c r="G1869" s="3"/>
      <c r="H1869" s="3"/>
      <c r="I1869" s="114"/>
      <c r="J1869" s="432"/>
      <c r="W1869" s="272" t="s">
        <v>8442</v>
      </c>
      <c r="Y1869" s="717"/>
      <c r="Z1869" s="105"/>
      <c r="AA1869" s="105"/>
    </row>
    <row r="1870" spans="1:32" ht="18" customHeight="1">
      <c r="A1870" s="350" t="s">
        <v>330</v>
      </c>
      <c r="B1870" s="344" t="s">
        <v>330</v>
      </c>
      <c r="C1870" s="80" t="s">
        <v>11718</v>
      </c>
      <c r="D1870" s="123">
        <v>0.5</v>
      </c>
      <c r="E1870" s="114" t="s">
        <v>6081</v>
      </c>
      <c r="F1870" s="3" t="s">
        <v>11224</v>
      </c>
      <c r="G1870" s="3" t="s">
        <v>9551</v>
      </c>
      <c r="H1870" s="3" t="s">
        <v>9551</v>
      </c>
      <c r="I1870" s="114" t="s">
        <v>7570</v>
      </c>
      <c r="J1870" s="432"/>
      <c r="K1870" s="2" t="s">
        <v>12028</v>
      </c>
      <c r="R1870" s="33" t="s">
        <v>10991</v>
      </c>
      <c r="S1870" s="33" t="s">
        <v>11003</v>
      </c>
      <c r="T1870" s="33" t="s">
        <v>10991</v>
      </c>
      <c r="U1870" s="33" t="s">
        <v>11003</v>
      </c>
      <c r="V1870" s="77">
        <v>344</v>
      </c>
      <c r="W1870" s="272">
        <v>292.5</v>
      </c>
      <c r="X1870" s="342" t="s">
        <v>9563</v>
      </c>
      <c r="Y1870" s="717"/>
      <c r="Z1870" s="105"/>
      <c r="AA1870" s="105"/>
    </row>
    <row r="1871" spans="1:32" ht="18" customHeight="1">
      <c r="A1871" s="350" t="s">
        <v>2448</v>
      </c>
      <c r="B1871" s="344" t="s">
        <v>2448</v>
      </c>
      <c r="C1871" s="80" t="s">
        <v>4033</v>
      </c>
      <c r="D1871" s="123">
        <v>0.5</v>
      </c>
      <c r="E1871" s="114" t="s">
        <v>11109</v>
      </c>
      <c r="F1871" s="3" t="s">
        <v>11224</v>
      </c>
      <c r="G1871" s="3" t="s">
        <v>9551</v>
      </c>
      <c r="H1871" s="3" t="s">
        <v>9551</v>
      </c>
      <c r="I1871" s="114" t="s">
        <v>7570</v>
      </c>
      <c r="J1871" s="432"/>
      <c r="K1871" s="2" t="s">
        <v>12028</v>
      </c>
      <c r="R1871" s="33" t="s">
        <v>10991</v>
      </c>
      <c r="S1871" s="33" t="s">
        <v>11003</v>
      </c>
      <c r="T1871" s="33" t="s">
        <v>10991</v>
      </c>
      <c r="U1871" s="33" t="s">
        <v>11003</v>
      </c>
      <c r="V1871" s="77">
        <v>344</v>
      </c>
      <c r="W1871" s="272">
        <v>292.5</v>
      </c>
      <c r="X1871" s="342" t="s">
        <v>9563</v>
      </c>
      <c r="Y1871" s="717"/>
      <c r="Z1871" s="105"/>
      <c r="AA1871" s="105"/>
    </row>
    <row r="1872" spans="1:32" ht="18" customHeight="1">
      <c r="A1872" s="350" t="s">
        <v>2815</v>
      </c>
      <c r="B1872" s="344" t="s">
        <v>2815</v>
      </c>
      <c r="C1872" s="80" t="s">
        <v>11718</v>
      </c>
      <c r="D1872" s="123">
        <v>0.5</v>
      </c>
      <c r="E1872" s="114" t="s">
        <v>6081</v>
      </c>
      <c r="F1872" s="3" t="s">
        <v>11224</v>
      </c>
      <c r="G1872" s="3" t="s">
        <v>9551</v>
      </c>
      <c r="H1872" s="3" t="s">
        <v>9551</v>
      </c>
      <c r="I1872" s="114" t="s">
        <v>7570</v>
      </c>
      <c r="J1872" s="432"/>
      <c r="K1872" s="2" t="s">
        <v>12028</v>
      </c>
      <c r="R1872" s="33" t="s">
        <v>10991</v>
      </c>
      <c r="S1872" s="33" t="s">
        <v>11003</v>
      </c>
      <c r="T1872" s="33" t="s">
        <v>10991</v>
      </c>
      <c r="U1872" s="33" t="s">
        <v>11003</v>
      </c>
      <c r="V1872" s="77">
        <v>344</v>
      </c>
      <c r="W1872" s="272">
        <v>292.5</v>
      </c>
      <c r="X1872" s="342" t="s">
        <v>9563</v>
      </c>
      <c r="Y1872" s="717"/>
      <c r="Z1872" s="105"/>
      <c r="AA1872" s="105"/>
    </row>
    <row r="1873" spans="1:32" ht="18" customHeight="1">
      <c r="A1873" s="350" t="s">
        <v>8344</v>
      </c>
      <c r="B1873" s="344" t="s">
        <v>8344</v>
      </c>
      <c r="C1873" s="80" t="s">
        <v>11718</v>
      </c>
      <c r="D1873" s="123">
        <v>0.5</v>
      </c>
      <c r="E1873" s="114" t="s">
        <v>6081</v>
      </c>
      <c r="F1873" s="3" t="s">
        <v>11224</v>
      </c>
      <c r="G1873" s="3" t="s">
        <v>9551</v>
      </c>
      <c r="H1873" s="3" t="s">
        <v>9551</v>
      </c>
      <c r="I1873" s="114" t="s">
        <v>7570</v>
      </c>
      <c r="J1873" s="432"/>
      <c r="K1873" s="2" t="s">
        <v>12028</v>
      </c>
      <c r="R1873" s="33" t="s">
        <v>10991</v>
      </c>
      <c r="S1873" s="33" t="s">
        <v>11003</v>
      </c>
      <c r="T1873" s="33" t="s">
        <v>10991</v>
      </c>
      <c r="U1873" s="33" t="s">
        <v>11003</v>
      </c>
      <c r="V1873" s="77">
        <v>344</v>
      </c>
      <c r="W1873" s="272">
        <v>292.5</v>
      </c>
      <c r="X1873" s="342" t="s">
        <v>9563</v>
      </c>
      <c r="Y1873" s="717"/>
      <c r="Z1873" s="105"/>
      <c r="AA1873" s="105"/>
    </row>
    <row r="1874" spans="1:32" ht="18" customHeight="1">
      <c r="A1874" s="350" t="s">
        <v>3546</v>
      </c>
      <c r="B1874" s="344" t="s">
        <v>3546</v>
      </c>
      <c r="C1874" s="80" t="s">
        <v>11718</v>
      </c>
      <c r="D1874" s="123">
        <v>0.5</v>
      </c>
      <c r="E1874" s="114" t="s">
        <v>6081</v>
      </c>
      <c r="F1874" s="3" t="s">
        <v>11224</v>
      </c>
      <c r="G1874" s="3" t="s">
        <v>9551</v>
      </c>
      <c r="H1874" s="3" t="s">
        <v>9551</v>
      </c>
      <c r="I1874" s="114" t="s">
        <v>7570</v>
      </c>
      <c r="J1874" s="432"/>
      <c r="K1874" s="2" t="s">
        <v>12028</v>
      </c>
      <c r="R1874" s="33" t="s">
        <v>10991</v>
      </c>
      <c r="S1874" s="33" t="s">
        <v>11003</v>
      </c>
      <c r="T1874" s="33" t="s">
        <v>10991</v>
      </c>
      <c r="U1874" s="33" t="s">
        <v>11003</v>
      </c>
      <c r="V1874" s="77">
        <v>344</v>
      </c>
      <c r="W1874" s="272">
        <v>292.5</v>
      </c>
      <c r="X1874" s="342" t="s">
        <v>9563</v>
      </c>
      <c r="Y1874" s="717"/>
      <c r="Z1874" s="105"/>
      <c r="AA1874" s="105"/>
    </row>
    <row r="1875" spans="1:32" ht="18" customHeight="1">
      <c r="A1875" s="350" t="s">
        <v>6859</v>
      </c>
      <c r="B1875" s="344" t="s">
        <v>6859</v>
      </c>
      <c r="C1875" s="80" t="s">
        <v>11421</v>
      </c>
      <c r="D1875" s="123">
        <v>0.5</v>
      </c>
      <c r="E1875" s="114" t="s">
        <v>6860</v>
      </c>
      <c r="F1875" s="3" t="s">
        <v>11224</v>
      </c>
      <c r="G1875" s="3" t="s">
        <v>9551</v>
      </c>
      <c r="H1875" s="3" t="s">
        <v>9551</v>
      </c>
      <c r="I1875" s="114" t="s">
        <v>3511</v>
      </c>
      <c r="J1875" s="432"/>
      <c r="K1875" s="2" t="s">
        <v>10334</v>
      </c>
      <c r="M1875" s="1071" t="s">
        <v>21174</v>
      </c>
      <c r="R1875" s="33" t="s">
        <v>10991</v>
      </c>
      <c r="S1875" s="33" t="s">
        <v>11003</v>
      </c>
      <c r="T1875" s="33" t="s">
        <v>10991</v>
      </c>
      <c r="U1875" s="33" t="s">
        <v>11003</v>
      </c>
      <c r="V1875" s="77">
        <v>344</v>
      </c>
      <c r="W1875" s="272">
        <v>292.5</v>
      </c>
      <c r="X1875" s="342" t="s">
        <v>9563</v>
      </c>
      <c r="Y1875" s="717"/>
      <c r="Z1875" s="105"/>
      <c r="AA1875" s="105"/>
    </row>
    <row r="1876" spans="1:32" ht="18" customHeight="1">
      <c r="A1876" s="350" t="s">
        <v>10538</v>
      </c>
      <c r="B1876" s="344" t="s">
        <v>2416</v>
      </c>
      <c r="C1876" s="80" t="s">
        <v>10396</v>
      </c>
      <c r="D1876" s="123">
        <v>0.38</v>
      </c>
      <c r="E1876" s="114" t="s">
        <v>530</v>
      </c>
      <c r="F1876" s="3" t="s">
        <v>11224</v>
      </c>
      <c r="G1876" s="3" t="s">
        <v>9551</v>
      </c>
      <c r="H1876" s="3" t="s">
        <v>9551</v>
      </c>
      <c r="I1876" s="114" t="s">
        <v>7570</v>
      </c>
      <c r="J1876" s="432"/>
      <c r="K1876" s="2" t="s">
        <v>10334</v>
      </c>
      <c r="M1876" s="1071" t="s">
        <v>21174</v>
      </c>
      <c r="R1876" s="33" t="s">
        <v>10991</v>
      </c>
      <c r="S1876" s="33" t="s">
        <v>11003</v>
      </c>
      <c r="T1876" s="33" t="s">
        <v>10991</v>
      </c>
      <c r="U1876" s="33" t="s">
        <v>11003</v>
      </c>
      <c r="V1876" s="77">
        <v>344</v>
      </c>
      <c r="W1876" s="272">
        <v>292.5</v>
      </c>
      <c r="X1876" s="342" t="s">
        <v>9563</v>
      </c>
      <c r="Y1876" s="717"/>
      <c r="Z1876" s="105"/>
      <c r="AA1876" s="105"/>
    </row>
    <row r="1877" spans="1:32" ht="18" customHeight="1">
      <c r="A1877" s="350"/>
      <c r="B1877" s="344"/>
      <c r="C1877" s="80"/>
      <c r="D1877" s="123"/>
      <c r="E1877" s="114"/>
      <c r="F1877" s="3"/>
      <c r="G1877" s="3"/>
      <c r="H1877" s="3"/>
      <c r="I1877" s="114"/>
      <c r="J1877" s="451"/>
      <c r="M1877" s="1071"/>
      <c r="R1877" s="33"/>
      <c r="S1877" s="33"/>
      <c r="T1877" s="33"/>
      <c r="U1877" s="33"/>
      <c r="Y1877" s="717"/>
      <c r="Z1877" s="105"/>
      <c r="AA1877" s="105"/>
    </row>
    <row r="1878" spans="1:32" ht="18" customHeight="1">
      <c r="A1878" s="350" t="s">
        <v>26245</v>
      </c>
      <c r="B1878" s="344" t="s">
        <v>26253</v>
      </c>
      <c r="C1878" s="80" t="s">
        <v>26246</v>
      </c>
      <c r="D1878" s="123">
        <v>1.5</v>
      </c>
      <c r="E1878" s="114" t="s">
        <v>26247</v>
      </c>
      <c r="F1878" s="3" t="s">
        <v>26248</v>
      </c>
      <c r="G1878" s="3"/>
      <c r="H1878" s="3"/>
      <c r="I1878" s="114" t="s">
        <v>26337</v>
      </c>
      <c r="J1878" s="451" t="s">
        <v>26256</v>
      </c>
      <c r="K1878" s="2" t="s">
        <v>26249</v>
      </c>
      <c r="M1878" s="1071"/>
      <c r="R1878" s="33" t="s">
        <v>26250</v>
      </c>
      <c r="S1878" s="33" t="s">
        <v>11003</v>
      </c>
      <c r="T1878" s="33" t="s">
        <v>26250</v>
      </c>
      <c r="U1878" s="33"/>
      <c r="V1878" s="77">
        <v>382.5</v>
      </c>
      <c r="W1878" s="272">
        <v>272.5</v>
      </c>
      <c r="X1878" s="342" t="s">
        <v>26251</v>
      </c>
      <c r="Y1878" s="717"/>
      <c r="Z1878" s="105" t="s">
        <v>11705</v>
      </c>
      <c r="AA1878" s="105" t="s">
        <v>10040</v>
      </c>
      <c r="AB1878" s="105" t="s">
        <v>4985</v>
      </c>
      <c r="AF1878" s="31" t="s">
        <v>26252</v>
      </c>
    </row>
    <row r="1879" spans="1:32" ht="18" customHeight="1">
      <c r="A1879" s="350" t="s">
        <v>26254</v>
      </c>
      <c r="B1879" s="344" t="s">
        <v>26255</v>
      </c>
      <c r="C1879" s="80" t="s">
        <v>26246</v>
      </c>
      <c r="D1879" s="123">
        <v>1.5</v>
      </c>
      <c r="E1879" s="114" t="s">
        <v>26247</v>
      </c>
      <c r="F1879" s="3" t="s">
        <v>26248</v>
      </c>
      <c r="G1879" s="3"/>
      <c r="H1879" s="3"/>
      <c r="I1879" s="114" t="s">
        <v>26337</v>
      </c>
      <c r="J1879" s="451" t="s">
        <v>26256</v>
      </c>
      <c r="K1879" s="2" t="s">
        <v>26249</v>
      </c>
      <c r="M1879" s="1071"/>
      <c r="R1879" s="33" t="s">
        <v>26250</v>
      </c>
      <c r="S1879" s="33" t="s">
        <v>11003</v>
      </c>
      <c r="T1879" s="33" t="s">
        <v>26250</v>
      </c>
      <c r="U1879" s="33"/>
      <c r="V1879" s="77">
        <v>382.5</v>
      </c>
      <c r="W1879" s="272">
        <v>272.5</v>
      </c>
      <c r="X1879" s="342" t="s">
        <v>26251</v>
      </c>
      <c r="Y1879" s="717"/>
      <c r="Z1879" s="105" t="s">
        <v>11705</v>
      </c>
      <c r="AA1879" s="105" t="s">
        <v>10040</v>
      </c>
      <c r="AB1879" s="105" t="s">
        <v>4985</v>
      </c>
      <c r="AF1879" s="31" t="s">
        <v>26252</v>
      </c>
    </row>
    <row r="1880" spans="1:32" ht="18" customHeight="1">
      <c r="A1880" s="350" t="s">
        <v>26284</v>
      </c>
      <c r="B1880" s="344" t="s">
        <v>26285</v>
      </c>
      <c r="C1880" s="80" t="s">
        <v>26286</v>
      </c>
      <c r="D1880" s="123">
        <v>1.5</v>
      </c>
      <c r="E1880" s="114" t="s">
        <v>26287</v>
      </c>
      <c r="F1880" s="3" t="s">
        <v>26288</v>
      </c>
      <c r="G1880" s="3"/>
      <c r="H1880" s="3"/>
      <c r="I1880" s="114" t="s">
        <v>26535</v>
      </c>
      <c r="J1880" s="451" t="s">
        <v>26256</v>
      </c>
      <c r="K1880" s="2" t="s">
        <v>7648</v>
      </c>
      <c r="M1880" s="1071"/>
      <c r="R1880" s="33" t="s">
        <v>1331</v>
      </c>
      <c r="S1880" s="33" t="s">
        <v>11003</v>
      </c>
      <c r="T1880" s="33" t="s">
        <v>1331</v>
      </c>
      <c r="U1880" s="33"/>
      <c r="V1880" s="77">
        <v>251</v>
      </c>
      <c r="W1880" s="272">
        <v>191.5</v>
      </c>
      <c r="X1880" s="342" t="s">
        <v>24997</v>
      </c>
      <c r="Y1880" s="717"/>
      <c r="Z1880" s="105" t="s">
        <v>6929</v>
      </c>
      <c r="AA1880" s="105" t="s">
        <v>10040</v>
      </c>
      <c r="AB1880" s="105" t="s">
        <v>4985</v>
      </c>
      <c r="AF1880" s="31" t="s">
        <v>26289</v>
      </c>
    </row>
    <row r="1881" spans="1:32" ht="18" customHeight="1">
      <c r="A1881" s="350" t="s">
        <v>26290</v>
      </c>
      <c r="B1881" s="344" t="s">
        <v>26291</v>
      </c>
      <c r="C1881" s="80" t="s">
        <v>26286</v>
      </c>
      <c r="D1881" s="123">
        <v>1.5</v>
      </c>
      <c r="E1881" s="114" t="s">
        <v>26287</v>
      </c>
      <c r="F1881" s="3" t="s">
        <v>26288</v>
      </c>
      <c r="G1881" s="3"/>
      <c r="H1881" s="3"/>
      <c r="I1881" s="114" t="s">
        <v>26535</v>
      </c>
      <c r="J1881" s="451" t="s">
        <v>26256</v>
      </c>
      <c r="K1881" s="2" t="s">
        <v>7648</v>
      </c>
      <c r="M1881" s="1071"/>
      <c r="R1881" s="33" t="s">
        <v>1331</v>
      </c>
      <c r="S1881" s="33" t="s">
        <v>11003</v>
      </c>
      <c r="T1881" s="33" t="s">
        <v>1331</v>
      </c>
      <c r="U1881" s="33"/>
      <c r="V1881" s="77">
        <v>251</v>
      </c>
      <c r="W1881" s="272">
        <v>191.5</v>
      </c>
      <c r="X1881" s="342" t="s">
        <v>24997</v>
      </c>
      <c r="Y1881" s="717"/>
      <c r="Z1881" s="105" t="s">
        <v>6929</v>
      </c>
      <c r="AA1881" s="105" t="s">
        <v>10040</v>
      </c>
      <c r="AB1881" s="105" t="s">
        <v>4985</v>
      </c>
      <c r="AF1881" s="31" t="s">
        <v>26289</v>
      </c>
    </row>
    <row r="1882" spans="1:32" ht="18" customHeight="1">
      <c r="A1882" s="350"/>
      <c r="B1882" s="344"/>
      <c r="C1882" s="80"/>
      <c r="D1882" s="123"/>
      <c r="E1882" s="114"/>
      <c r="F1882" s="3"/>
      <c r="G1882" s="3"/>
      <c r="H1882" s="3"/>
      <c r="I1882" s="114"/>
      <c r="J1882" s="451"/>
      <c r="W1882" s="272" t="s">
        <v>1619</v>
      </c>
      <c r="Y1882" s="717"/>
      <c r="Z1882" s="105"/>
      <c r="AA1882" s="105"/>
    </row>
    <row r="1883" spans="1:32" ht="18" customHeight="1">
      <c r="A1883" s="350" t="s">
        <v>2502</v>
      </c>
      <c r="B1883" s="344" t="s">
        <v>2846</v>
      </c>
      <c r="C1883" s="80" t="s">
        <v>2532</v>
      </c>
      <c r="D1883" s="123">
        <v>0.8</v>
      </c>
      <c r="E1883" s="114" t="s">
        <v>3930</v>
      </c>
      <c r="F1883" s="3" t="s">
        <v>11224</v>
      </c>
      <c r="G1883" s="3" t="s">
        <v>11224</v>
      </c>
      <c r="H1883" s="3" t="s">
        <v>9551</v>
      </c>
      <c r="I1883" s="114" t="s">
        <v>5948</v>
      </c>
      <c r="J1883" s="373" t="s">
        <v>9491</v>
      </c>
      <c r="K1883" s="2" t="s">
        <v>458</v>
      </c>
      <c r="R1883" s="33" t="s">
        <v>10991</v>
      </c>
      <c r="S1883" s="33"/>
      <c r="T1883" s="33" t="s">
        <v>10991</v>
      </c>
      <c r="U1883" s="33"/>
      <c r="V1883" s="77">
        <v>461</v>
      </c>
      <c r="W1883" s="272">
        <v>292.5</v>
      </c>
      <c r="X1883" s="342" t="s">
        <v>6893</v>
      </c>
      <c r="Y1883" s="717"/>
      <c r="Z1883" s="105"/>
      <c r="AA1883" s="105"/>
    </row>
    <row r="1884" spans="1:32" ht="18" customHeight="1">
      <c r="A1884" s="350"/>
      <c r="B1884" s="344"/>
      <c r="C1884" s="80"/>
      <c r="D1884" s="123"/>
      <c r="E1884" s="114"/>
      <c r="F1884" s="3"/>
      <c r="G1884" s="3"/>
      <c r="H1884" s="3"/>
      <c r="I1884" s="114"/>
      <c r="J1884" s="451"/>
      <c r="W1884" s="272" t="s">
        <v>11272</v>
      </c>
      <c r="Y1884" s="717"/>
      <c r="Z1884" s="105"/>
      <c r="AA1884" s="105"/>
    </row>
    <row r="1885" spans="1:32" ht="18" customHeight="1">
      <c r="A1885" s="348" t="s">
        <v>4930</v>
      </c>
      <c r="B1885" s="344" t="s">
        <v>10503</v>
      </c>
      <c r="C1885" s="140" t="s">
        <v>5474</v>
      </c>
      <c r="D1885" s="138">
        <v>0.8</v>
      </c>
      <c r="E1885" s="143">
        <v>520</v>
      </c>
      <c r="F1885" s="4" t="s">
        <v>11224</v>
      </c>
      <c r="G1885" s="4" t="s">
        <v>9551</v>
      </c>
      <c r="H1885" s="4" t="s">
        <v>9551</v>
      </c>
      <c r="I1885" s="141" t="s">
        <v>5948</v>
      </c>
      <c r="J1885" s="378" t="s">
        <v>614</v>
      </c>
      <c r="K1885" s="2" t="s">
        <v>458</v>
      </c>
      <c r="O1885" s="225" t="s">
        <v>10013</v>
      </c>
      <c r="P1885" s="142"/>
      <c r="Q1885" s="142"/>
      <c r="W1885" s="272" t="s">
        <v>10407</v>
      </c>
      <c r="X1885" s="342" t="s">
        <v>6893</v>
      </c>
      <c r="Y1885" s="711"/>
      <c r="Z1885" s="105"/>
      <c r="AA1885" s="105"/>
    </row>
    <row r="1886" spans="1:32" ht="18" customHeight="1">
      <c r="A1886" s="350" t="s">
        <v>3439</v>
      </c>
      <c r="B1886" s="344" t="s">
        <v>4021</v>
      </c>
      <c r="C1886" s="140" t="s">
        <v>3803</v>
      </c>
      <c r="D1886" s="138">
        <v>0.4</v>
      </c>
      <c r="E1886" s="141" t="s">
        <v>9233</v>
      </c>
      <c r="F1886" s="4" t="s">
        <v>9551</v>
      </c>
      <c r="G1886" s="4" t="s">
        <v>9551</v>
      </c>
      <c r="H1886" s="4" t="s">
        <v>11224</v>
      </c>
      <c r="I1886" s="141" t="s">
        <v>1547</v>
      </c>
      <c r="J1886" s="378" t="s">
        <v>614</v>
      </c>
      <c r="K1886" s="2" t="s">
        <v>458</v>
      </c>
      <c r="R1886" s="33" t="s">
        <v>10991</v>
      </c>
      <c r="S1886" s="33"/>
      <c r="T1886" s="33" t="s">
        <v>10991</v>
      </c>
      <c r="U1886" s="33"/>
      <c r="V1886" s="77">
        <v>461</v>
      </c>
      <c r="W1886" s="272">
        <v>292.5</v>
      </c>
      <c r="X1886" s="342" t="s">
        <v>6893</v>
      </c>
      <c r="Y1886" s="711"/>
      <c r="Z1886" s="105"/>
      <c r="AA1886" s="105"/>
    </row>
    <row r="1887" spans="1:32" ht="18" customHeight="1">
      <c r="A1887" s="350" t="s">
        <v>4301</v>
      </c>
      <c r="B1887" s="344" t="s">
        <v>7842</v>
      </c>
      <c r="C1887" s="140" t="s">
        <v>8493</v>
      </c>
      <c r="D1887" s="138">
        <v>0.5</v>
      </c>
      <c r="E1887" s="141" t="s">
        <v>3132</v>
      </c>
      <c r="F1887" s="4" t="s">
        <v>11224</v>
      </c>
      <c r="G1887" s="4" t="s">
        <v>9551</v>
      </c>
      <c r="H1887" s="4" t="s">
        <v>9551</v>
      </c>
      <c r="I1887" s="141" t="s">
        <v>4158</v>
      </c>
      <c r="J1887" s="378" t="s">
        <v>614</v>
      </c>
      <c r="K1887" s="2" t="s">
        <v>12436</v>
      </c>
      <c r="O1887" s="71"/>
      <c r="R1887" s="33" t="s">
        <v>10980</v>
      </c>
      <c r="S1887" s="33" t="s">
        <v>1313</v>
      </c>
      <c r="T1887" s="33" t="s">
        <v>10980</v>
      </c>
      <c r="U1887" s="33" t="s">
        <v>6280</v>
      </c>
      <c r="V1887" s="77">
        <v>493</v>
      </c>
      <c r="W1887" s="272">
        <v>340</v>
      </c>
      <c r="X1887" s="342" t="s">
        <v>6893</v>
      </c>
      <c r="Y1887" s="711"/>
      <c r="Z1887" s="105"/>
      <c r="AA1887" s="105"/>
    </row>
    <row r="1888" spans="1:32" ht="18" customHeight="1">
      <c r="A1888" s="351" t="s">
        <v>8625</v>
      </c>
      <c r="B1888" s="344" t="s">
        <v>2103</v>
      </c>
      <c r="C1888" s="140" t="s">
        <v>8493</v>
      </c>
      <c r="D1888" s="138">
        <v>0.5</v>
      </c>
      <c r="E1888" s="141" t="s">
        <v>3132</v>
      </c>
      <c r="F1888" s="4" t="s">
        <v>11224</v>
      </c>
      <c r="G1888" s="4" t="s">
        <v>9551</v>
      </c>
      <c r="H1888" s="4" t="s">
        <v>9551</v>
      </c>
      <c r="I1888" s="141" t="s">
        <v>323</v>
      </c>
      <c r="J1888" s="433" t="s">
        <v>1285</v>
      </c>
      <c r="K1888" s="2" t="s">
        <v>6086</v>
      </c>
      <c r="L1888" s="2" t="s">
        <v>12436</v>
      </c>
      <c r="R1888" s="33" t="s">
        <v>10991</v>
      </c>
      <c r="S1888" s="33" t="s">
        <v>11003</v>
      </c>
      <c r="T1888" s="33" t="s">
        <v>10991</v>
      </c>
      <c r="U1888" s="33" t="s">
        <v>11003</v>
      </c>
      <c r="V1888" s="77">
        <v>390</v>
      </c>
      <c r="W1888" s="272">
        <v>330</v>
      </c>
      <c r="X1888" s="342" t="s">
        <v>9563</v>
      </c>
      <c r="Y1888" s="717"/>
      <c r="Z1888" s="105"/>
      <c r="AA1888" s="105"/>
    </row>
    <row r="1889" spans="1:32" ht="18" customHeight="1">
      <c r="A1889" s="351" t="s">
        <v>12847</v>
      </c>
      <c r="B1889" s="344" t="s">
        <v>6578</v>
      </c>
      <c r="C1889" s="140" t="s">
        <v>12848</v>
      </c>
      <c r="D1889" s="138">
        <v>0.5</v>
      </c>
      <c r="E1889" s="141" t="s">
        <v>9569</v>
      </c>
      <c r="F1889" s="11" t="s">
        <v>615</v>
      </c>
      <c r="G1889" s="4"/>
      <c r="H1889" s="4"/>
      <c r="I1889" s="141" t="s">
        <v>9570</v>
      </c>
      <c r="J1889" s="433" t="s">
        <v>11842</v>
      </c>
      <c r="K1889" s="2" t="s">
        <v>6086</v>
      </c>
      <c r="L1889" s="2" t="s">
        <v>12436</v>
      </c>
      <c r="R1889" s="33" t="s">
        <v>10991</v>
      </c>
      <c r="S1889" s="33" t="s">
        <v>11003</v>
      </c>
      <c r="T1889" s="33" t="s">
        <v>10991</v>
      </c>
      <c r="U1889" s="33" t="s">
        <v>11003</v>
      </c>
      <c r="V1889" s="77">
        <v>390</v>
      </c>
      <c r="W1889" s="272">
        <v>330</v>
      </c>
      <c r="X1889" s="342" t="s">
        <v>9563</v>
      </c>
      <c r="Y1889" s="717"/>
      <c r="Z1889" s="105"/>
      <c r="AA1889" s="105"/>
    </row>
    <row r="1890" spans="1:32" ht="18" customHeight="1">
      <c r="A1890" s="351" t="s">
        <v>814</v>
      </c>
      <c r="B1890" s="344" t="s">
        <v>5918</v>
      </c>
      <c r="C1890" s="140" t="s">
        <v>8484</v>
      </c>
      <c r="D1890" s="138">
        <v>0.38</v>
      </c>
      <c r="E1890" s="141" t="s">
        <v>7795</v>
      </c>
      <c r="F1890" s="4" t="s">
        <v>11224</v>
      </c>
      <c r="G1890" s="4" t="s">
        <v>9551</v>
      </c>
      <c r="H1890" s="4" t="s">
        <v>9551</v>
      </c>
      <c r="I1890" s="141"/>
      <c r="J1890" s="378" t="s">
        <v>614</v>
      </c>
      <c r="K1890" s="2" t="s">
        <v>6540</v>
      </c>
      <c r="R1890" s="33" t="s">
        <v>10991</v>
      </c>
      <c r="S1890" s="33" t="s">
        <v>11003</v>
      </c>
      <c r="T1890" s="33" t="s">
        <v>10991</v>
      </c>
      <c r="U1890" s="33" t="s">
        <v>11003</v>
      </c>
      <c r="V1890" s="77">
        <v>200</v>
      </c>
      <c r="W1890" s="272">
        <v>150</v>
      </c>
      <c r="X1890" s="342" t="s">
        <v>9563</v>
      </c>
      <c r="Y1890" s="717"/>
      <c r="Z1890" s="105"/>
      <c r="AA1890" s="105"/>
    </row>
    <row r="1891" spans="1:32" ht="18" customHeight="1">
      <c r="A1891" s="539" t="s">
        <v>7399</v>
      </c>
      <c r="B1891" s="540" t="s">
        <v>11045</v>
      </c>
      <c r="C1891" s="306" t="s">
        <v>10396</v>
      </c>
      <c r="D1891" s="151">
        <v>0.5</v>
      </c>
      <c r="E1891" s="147" t="s">
        <v>12762</v>
      </c>
      <c r="F1891" s="88" t="s">
        <v>11224</v>
      </c>
      <c r="G1891" s="88" t="s">
        <v>9551</v>
      </c>
      <c r="H1891" s="88" t="s">
        <v>9551</v>
      </c>
      <c r="I1891" s="147"/>
      <c r="J1891" s="445"/>
      <c r="K1891" s="13" t="s">
        <v>10334</v>
      </c>
      <c r="L1891" s="13"/>
      <c r="M1891" s="108"/>
      <c r="N1891" s="108"/>
      <c r="O1891" s="108"/>
      <c r="P1891" s="627"/>
      <c r="Q1891" s="627"/>
      <c r="R1891" s="33" t="s">
        <v>10991</v>
      </c>
      <c r="S1891" s="33" t="s">
        <v>11003</v>
      </c>
      <c r="T1891" s="33" t="s">
        <v>10991</v>
      </c>
      <c r="U1891" s="33" t="s">
        <v>11003</v>
      </c>
      <c r="V1891" s="33">
        <v>283</v>
      </c>
      <c r="W1891" s="582">
        <v>175</v>
      </c>
      <c r="X1891" s="583" t="s">
        <v>9563</v>
      </c>
      <c r="Y1891" s="726"/>
      <c r="Z1891" s="684"/>
      <c r="AA1891" s="684"/>
      <c r="AB1891" s="684"/>
      <c r="AC1891" s="684"/>
      <c r="AD1891" s="809"/>
      <c r="AE1891" s="809"/>
      <c r="AF1891" s="33"/>
    </row>
    <row r="1892" spans="1:32" ht="18" customHeight="1">
      <c r="A1892" s="351" t="s">
        <v>3651</v>
      </c>
      <c r="B1892" s="344" t="s">
        <v>11046</v>
      </c>
      <c r="C1892" s="140" t="s">
        <v>10396</v>
      </c>
      <c r="D1892" s="138">
        <v>0.5</v>
      </c>
      <c r="E1892" s="141" t="s">
        <v>11662</v>
      </c>
      <c r="F1892" s="4" t="s">
        <v>11224</v>
      </c>
      <c r="G1892" s="4" t="s">
        <v>9551</v>
      </c>
      <c r="H1892" s="4" t="s">
        <v>9551</v>
      </c>
      <c r="I1892" s="141" t="s">
        <v>10414</v>
      </c>
      <c r="J1892" s="378" t="s">
        <v>614</v>
      </c>
      <c r="K1892" s="2" t="s">
        <v>1932</v>
      </c>
      <c r="R1892" s="33">
        <v>0</v>
      </c>
      <c r="S1892" s="33">
        <v>-1</v>
      </c>
      <c r="T1892" s="33">
        <v>0</v>
      </c>
      <c r="U1892" s="33">
        <v>-1</v>
      </c>
      <c r="V1892" s="77">
        <v>240</v>
      </c>
      <c r="W1892" s="272">
        <v>170</v>
      </c>
      <c r="X1892" s="342" t="s">
        <v>9563</v>
      </c>
      <c r="Y1892" s="717"/>
      <c r="Z1892" s="105"/>
      <c r="AA1892" s="105"/>
    </row>
    <row r="1893" spans="1:32" ht="18" customHeight="1">
      <c r="A1893" s="351" t="s">
        <v>11544</v>
      </c>
      <c r="B1893" s="344" t="s">
        <v>799</v>
      </c>
      <c r="C1893" s="140" t="s">
        <v>8554</v>
      </c>
      <c r="D1893" s="138">
        <v>0.6</v>
      </c>
      <c r="E1893" s="141" t="s">
        <v>583</v>
      </c>
      <c r="F1893" s="11" t="s">
        <v>615</v>
      </c>
      <c r="G1893" s="4"/>
      <c r="H1893" s="4"/>
      <c r="I1893" s="141"/>
      <c r="J1893" s="378" t="s">
        <v>614</v>
      </c>
      <c r="K1893" s="2" t="s">
        <v>6631</v>
      </c>
      <c r="R1893" s="33" t="s">
        <v>10991</v>
      </c>
      <c r="S1893" s="33" t="s">
        <v>11003</v>
      </c>
      <c r="T1893" s="33" t="s">
        <v>10991</v>
      </c>
      <c r="U1893" s="33" t="s">
        <v>11003</v>
      </c>
      <c r="V1893" s="77">
        <v>166</v>
      </c>
      <c r="W1893" s="272">
        <v>122</v>
      </c>
      <c r="X1893" s="342" t="s">
        <v>9563</v>
      </c>
      <c r="Y1893" s="717"/>
      <c r="Z1893" s="105"/>
      <c r="AA1893" s="105"/>
    </row>
    <row r="1894" spans="1:32" ht="18" customHeight="1">
      <c r="A1894" s="351" t="s">
        <v>5403</v>
      </c>
      <c r="B1894" s="344" t="s">
        <v>2782</v>
      </c>
      <c r="C1894" s="140" t="s">
        <v>3871</v>
      </c>
      <c r="D1894" s="138">
        <v>0.6</v>
      </c>
      <c r="E1894" s="141" t="s">
        <v>8373</v>
      </c>
      <c r="F1894" s="11" t="s">
        <v>615</v>
      </c>
      <c r="G1894" s="4"/>
      <c r="H1894" s="4"/>
      <c r="I1894" s="141"/>
      <c r="J1894" s="378" t="s">
        <v>614</v>
      </c>
      <c r="K1894" s="2" t="s">
        <v>6631</v>
      </c>
      <c r="R1894" s="33" t="s">
        <v>10991</v>
      </c>
      <c r="S1894" s="33" t="s">
        <v>11003</v>
      </c>
      <c r="T1894" s="33" t="s">
        <v>10991</v>
      </c>
      <c r="U1894" s="33" t="s">
        <v>11003</v>
      </c>
      <c r="V1894" s="77">
        <v>166</v>
      </c>
      <c r="W1894" s="272">
        <v>122</v>
      </c>
      <c r="X1894" s="342" t="s">
        <v>9563</v>
      </c>
      <c r="Y1894" s="717"/>
      <c r="Z1894" s="105"/>
      <c r="AA1894" s="105"/>
    </row>
    <row r="1895" spans="1:32" ht="18" customHeight="1">
      <c r="A1895" s="351" t="s">
        <v>159</v>
      </c>
      <c r="B1895" s="344" t="s">
        <v>7277</v>
      </c>
      <c r="C1895" s="140" t="s">
        <v>1611</v>
      </c>
      <c r="D1895" s="138">
        <v>0.8</v>
      </c>
      <c r="E1895" s="141" t="s">
        <v>8373</v>
      </c>
      <c r="F1895" s="4" t="s">
        <v>11224</v>
      </c>
      <c r="G1895" s="4" t="s">
        <v>9551</v>
      </c>
      <c r="H1895" s="4" t="s">
        <v>9551</v>
      </c>
      <c r="I1895" s="141"/>
      <c r="J1895" s="378" t="s">
        <v>614</v>
      </c>
      <c r="K1895" s="2" t="s">
        <v>10787</v>
      </c>
      <c r="R1895" s="33" t="s">
        <v>10991</v>
      </c>
      <c r="S1895" s="33" t="s">
        <v>11003</v>
      </c>
      <c r="T1895" s="33" t="s">
        <v>10991</v>
      </c>
      <c r="U1895" s="33" t="s">
        <v>11003</v>
      </c>
      <c r="V1895" s="77">
        <v>166</v>
      </c>
      <c r="W1895" s="272">
        <v>122</v>
      </c>
      <c r="X1895" s="342" t="s">
        <v>6893</v>
      </c>
      <c r="Y1895" s="717"/>
      <c r="Z1895" s="105"/>
      <c r="AA1895" s="105"/>
    </row>
    <row r="1896" spans="1:32" ht="18" customHeight="1">
      <c r="A1896" s="351" t="s">
        <v>12137</v>
      </c>
      <c r="B1896" s="344" t="s">
        <v>11885</v>
      </c>
      <c r="C1896" s="140" t="s">
        <v>10396</v>
      </c>
      <c r="D1896" s="138">
        <v>0.6</v>
      </c>
      <c r="E1896" s="141" t="s">
        <v>530</v>
      </c>
      <c r="F1896" s="4" t="s">
        <v>11224</v>
      </c>
      <c r="G1896" s="4" t="s">
        <v>9551</v>
      </c>
      <c r="H1896" s="4" t="s">
        <v>9551</v>
      </c>
      <c r="I1896" s="141"/>
      <c r="J1896" s="378" t="s">
        <v>614</v>
      </c>
      <c r="K1896" s="2" t="s">
        <v>8151</v>
      </c>
      <c r="R1896" s="33"/>
      <c r="S1896" s="33"/>
      <c r="T1896" s="33"/>
      <c r="U1896" s="33"/>
      <c r="V1896" s="77">
        <v>170</v>
      </c>
      <c r="W1896" s="272">
        <v>130</v>
      </c>
      <c r="X1896" s="342" t="s">
        <v>9563</v>
      </c>
      <c r="Y1896" s="717"/>
      <c r="Z1896" s="105"/>
      <c r="AA1896" s="105"/>
    </row>
    <row r="1897" spans="1:32" ht="18" customHeight="1">
      <c r="A1897" s="351" t="s">
        <v>4708</v>
      </c>
      <c r="B1897" s="344" t="s">
        <v>19752</v>
      </c>
      <c r="C1897" s="140" t="s">
        <v>10396</v>
      </c>
      <c r="D1897" s="138">
        <v>0.8</v>
      </c>
      <c r="E1897" s="141" t="s">
        <v>530</v>
      </c>
      <c r="F1897" s="4" t="s">
        <v>11224</v>
      </c>
      <c r="G1897" s="4" t="s">
        <v>9551</v>
      </c>
      <c r="H1897" s="4" t="s">
        <v>9551</v>
      </c>
      <c r="I1897" s="141" t="s">
        <v>50</v>
      </c>
      <c r="J1897" s="378" t="s">
        <v>614</v>
      </c>
      <c r="K1897" s="2" t="s">
        <v>6399</v>
      </c>
      <c r="M1897" s="22" t="s">
        <v>4298</v>
      </c>
      <c r="R1897" s="33" t="s">
        <v>9020</v>
      </c>
      <c r="S1897" s="33"/>
      <c r="T1897" s="33" t="s">
        <v>9020</v>
      </c>
      <c r="U1897" s="33"/>
      <c r="V1897" s="77">
        <v>330</v>
      </c>
      <c r="W1897" s="272">
        <v>230</v>
      </c>
      <c r="X1897" s="342" t="s">
        <v>9563</v>
      </c>
      <c r="Y1897" s="717"/>
      <c r="Z1897" s="105"/>
      <c r="AA1897" s="105" t="s">
        <v>12334</v>
      </c>
      <c r="AB1897" s="105" t="s">
        <v>4985</v>
      </c>
    </row>
    <row r="1898" spans="1:32" ht="18" customHeight="1">
      <c r="A1898" s="351" t="s">
        <v>4809</v>
      </c>
      <c r="B1898" s="344" t="s">
        <v>8495</v>
      </c>
      <c r="C1898" s="140" t="s">
        <v>10396</v>
      </c>
      <c r="D1898" s="138">
        <v>0.5</v>
      </c>
      <c r="E1898" s="141" t="s">
        <v>9320</v>
      </c>
      <c r="F1898" s="4" t="s">
        <v>11224</v>
      </c>
      <c r="G1898" s="4" t="s">
        <v>9551</v>
      </c>
      <c r="H1898" s="4" t="s">
        <v>9551</v>
      </c>
      <c r="I1898" s="141" t="s">
        <v>4158</v>
      </c>
      <c r="J1898" s="378" t="s">
        <v>614</v>
      </c>
      <c r="K1898" s="2" t="s">
        <v>2837</v>
      </c>
      <c r="M1898" s="22" t="s">
        <v>4810</v>
      </c>
      <c r="R1898" s="33" t="s">
        <v>10991</v>
      </c>
      <c r="S1898" s="33" t="s">
        <v>11003</v>
      </c>
      <c r="T1898" s="33" t="s">
        <v>10991</v>
      </c>
      <c r="U1898" s="33" t="s">
        <v>11003</v>
      </c>
      <c r="V1898" s="77">
        <v>435</v>
      </c>
      <c r="W1898" s="272">
        <v>335</v>
      </c>
      <c r="X1898" s="342" t="s">
        <v>9563</v>
      </c>
      <c r="Y1898" s="717"/>
      <c r="Z1898" s="105"/>
      <c r="AA1898" s="105"/>
    </row>
    <row r="1899" spans="1:32" ht="18" customHeight="1">
      <c r="A1899" s="351" t="s">
        <v>7623</v>
      </c>
      <c r="B1899" s="344" t="s">
        <v>7090</v>
      </c>
      <c r="C1899" s="140" t="s">
        <v>10396</v>
      </c>
      <c r="D1899" s="138">
        <v>0.6</v>
      </c>
      <c r="E1899" s="141" t="s">
        <v>9320</v>
      </c>
      <c r="F1899" s="4" t="s">
        <v>11224</v>
      </c>
      <c r="G1899" s="4" t="s">
        <v>9551</v>
      </c>
      <c r="H1899" s="4" t="s">
        <v>9551</v>
      </c>
      <c r="I1899" s="141" t="s">
        <v>5547</v>
      </c>
      <c r="J1899" s="378" t="s">
        <v>614</v>
      </c>
      <c r="K1899" s="2" t="s">
        <v>2837</v>
      </c>
      <c r="M1899" s="22" t="s">
        <v>9153</v>
      </c>
      <c r="R1899" s="33" t="s">
        <v>10991</v>
      </c>
      <c r="S1899" s="33" t="s">
        <v>11003</v>
      </c>
      <c r="T1899" s="33" t="s">
        <v>10991</v>
      </c>
      <c r="U1899" s="33" t="s">
        <v>11003</v>
      </c>
      <c r="V1899" s="77">
        <v>419</v>
      </c>
      <c r="W1899" s="272">
        <v>319</v>
      </c>
      <c r="X1899" s="342" t="s">
        <v>9563</v>
      </c>
      <c r="Y1899" s="717"/>
      <c r="Z1899" s="105"/>
      <c r="AA1899" s="105"/>
    </row>
    <row r="1900" spans="1:32" ht="18" customHeight="1">
      <c r="A1900" s="351" t="s">
        <v>7671</v>
      </c>
      <c r="B1900" s="344" t="s">
        <v>19753</v>
      </c>
      <c r="C1900" s="140" t="s">
        <v>5070</v>
      </c>
      <c r="D1900" s="138">
        <v>0.4</v>
      </c>
      <c r="E1900" s="141" t="s">
        <v>530</v>
      </c>
      <c r="F1900" s="4" t="s">
        <v>11224</v>
      </c>
      <c r="G1900" s="4" t="s">
        <v>9551</v>
      </c>
      <c r="H1900" s="4" t="s">
        <v>9551</v>
      </c>
      <c r="I1900" s="141" t="s">
        <v>2853</v>
      </c>
      <c r="J1900" s="378" t="s">
        <v>614</v>
      </c>
      <c r="K1900" s="2" t="s">
        <v>11432</v>
      </c>
      <c r="R1900" s="33" t="s">
        <v>10991</v>
      </c>
      <c r="S1900" s="33" t="s">
        <v>11003</v>
      </c>
      <c r="T1900" s="33" t="s">
        <v>10991</v>
      </c>
      <c r="U1900" s="33" t="s">
        <v>11003</v>
      </c>
      <c r="V1900" s="77">
        <v>276</v>
      </c>
      <c r="W1900" s="272">
        <v>188</v>
      </c>
      <c r="X1900" s="342" t="s">
        <v>9563</v>
      </c>
      <c r="Y1900" s="717"/>
      <c r="Z1900" s="105"/>
      <c r="AA1900" s="105"/>
    </row>
    <row r="1901" spans="1:32" ht="18" customHeight="1">
      <c r="A1901" s="351" t="s">
        <v>3585</v>
      </c>
      <c r="B1901" s="344" t="s">
        <v>7740</v>
      </c>
      <c r="C1901" s="140" t="s">
        <v>10396</v>
      </c>
      <c r="D1901" s="138">
        <v>0.8</v>
      </c>
      <c r="E1901" s="141" t="s">
        <v>530</v>
      </c>
      <c r="F1901" s="4" t="s">
        <v>11224</v>
      </c>
      <c r="G1901" s="4" t="s">
        <v>9551</v>
      </c>
      <c r="H1901" s="4" t="s">
        <v>9551</v>
      </c>
      <c r="I1901" s="141" t="s">
        <v>2663</v>
      </c>
      <c r="J1901" s="378" t="s">
        <v>614</v>
      </c>
      <c r="K1901" s="2" t="s">
        <v>1730</v>
      </c>
      <c r="L1901" s="2" t="s">
        <v>3599</v>
      </c>
      <c r="R1901" s="33">
        <v>0</v>
      </c>
      <c r="S1901" s="33">
        <v>-1</v>
      </c>
      <c r="T1901" s="33">
        <v>0</v>
      </c>
      <c r="U1901" s="33">
        <v>-1</v>
      </c>
      <c r="V1901" s="77">
        <v>214</v>
      </c>
      <c r="W1901" s="272">
        <v>158</v>
      </c>
      <c r="X1901" s="342" t="s">
        <v>9563</v>
      </c>
      <c r="Y1901" s="717"/>
      <c r="Z1901" s="105"/>
      <c r="AA1901" s="105"/>
      <c r="AB1901" s="105" t="s">
        <v>4985</v>
      </c>
    </row>
    <row r="1902" spans="1:32" ht="18" customHeight="1">
      <c r="A1902" s="351" t="s">
        <v>3586</v>
      </c>
      <c r="B1902" s="344" t="s">
        <v>6695</v>
      </c>
      <c r="C1902" s="140" t="s">
        <v>3587</v>
      </c>
      <c r="D1902" s="138">
        <v>0.8</v>
      </c>
      <c r="E1902" s="141" t="s">
        <v>3739</v>
      </c>
      <c r="F1902" s="190" t="s">
        <v>615</v>
      </c>
      <c r="G1902" s="4" t="s">
        <v>6917</v>
      </c>
      <c r="H1902" s="4" t="s">
        <v>6917</v>
      </c>
      <c r="I1902" s="141"/>
      <c r="J1902" s="378" t="s">
        <v>614</v>
      </c>
      <c r="K1902" s="2" t="s">
        <v>3411</v>
      </c>
      <c r="L1902" s="2" t="s">
        <v>10716</v>
      </c>
      <c r="R1902" s="33">
        <v>0</v>
      </c>
      <c r="S1902" s="33">
        <v>-2</v>
      </c>
      <c r="T1902" s="33">
        <v>0</v>
      </c>
      <c r="U1902" s="33">
        <v>-1</v>
      </c>
      <c r="V1902" s="77">
        <v>300</v>
      </c>
      <c r="W1902" s="272">
        <v>205</v>
      </c>
      <c r="X1902" s="342" t="s">
        <v>9563</v>
      </c>
      <c r="Y1902" s="717"/>
      <c r="Z1902" s="105"/>
      <c r="AA1902" s="105"/>
      <c r="AB1902" s="105" t="s">
        <v>4985</v>
      </c>
    </row>
    <row r="1903" spans="1:32" ht="18" customHeight="1">
      <c r="A1903" s="351" t="s">
        <v>12811</v>
      </c>
      <c r="B1903" s="344" t="s">
        <v>12812</v>
      </c>
      <c r="C1903" s="140" t="s">
        <v>1703</v>
      </c>
      <c r="D1903" s="138">
        <v>0.6</v>
      </c>
      <c r="E1903" s="141" t="s">
        <v>10916</v>
      </c>
      <c r="F1903" s="190" t="s">
        <v>615</v>
      </c>
      <c r="G1903" s="4" t="s">
        <v>6917</v>
      </c>
      <c r="H1903" s="4" t="s">
        <v>6917</v>
      </c>
      <c r="I1903" s="141" t="s">
        <v>6556</v>
      </c>
      <c r="J1903" s="378" t="s">
        <v>614</v>
      </c>
      <c r="K1903" s="2" t="s">
        <v>12813</v>
      </c>
      <c r="R1903" s="33" t="s">
        <v>10991</v>
      </c>
      <c r="S1903" s="33" t="s">
        <v>11003</v>
      </c>
      <c r="T1903" s="33" t="s">
        <v>10991</v>
      </c>
      <c r="U1903" s="33" t="s">
        <v>11003</v>
      </c>
      <c r="V1903" s="77">
        <v>407</v>
      </c>
      <c r="W1903" s="272">
        <v>275</v>
      </c>
      <c r="X1903" s="342" t="s">
        <v>9563</v>
      </c>
      <c r="Y1903" s="717"/>
      <c r="Z1903" s="105"/>
      <c r="AA1903" s="105"/>
      <c r="AB1903" s="105" t="s">
        <v>4985</v>
      </c>
      <c r="AF1903" s="31" t="s">
        <v>11649</v>
      </c>
    </row>
    <row r="1904" spans="1:32" ht="18" customHeight="1">
      <c r="A1904" s="351" t="s">
        <v>13542</v>
      </c>
      <c r="B1904" s="344" t="s">
        <v>13543</v>
      </c>
      <c r="C1904" s="140" t="s">
        <v>14</v>
      </c>
      <c r="D1904" s="138">
        <v>0.8</v>
      </c>
      <c r="E1904" s="141" t="s">
        <v>341</v>
      </c>
      <c r="F1904" s="190" t="s">
        <v>615</v>
      </c>
      <c r="G1904" s="4" t="s">
        <v>42</v>
      </c>
      <c r="H1904" s="4" t="s">
        <v>42</v>
      </c>
      <c r="I1904" s="141" t="s">
        <v>13637</v>
      </c>
      <c r="J1904" s="378" t="s">
        <v>614</v>
      </c>
      <c r="K1904" s="2" t="s">
        <v>631</v>
      </c>
      <c r="R1904" s="33" t="s">
        <v>1331</v>
      </c>
      <c r="S1904" s="33" t="s">
        <v>11003</v>
      </c>
      <c r="T1904" s="33" t="s">
        <v>1331</v>
      </c>
      <c r="U1904" s="33" t="s">
        <v>11003</v>
      </c>
      <c r="V1904" s="77">
        <v>407</v>
      </c>
      <c r="W1904" s="272">
        <v>270</v>
      </c>
      <c r="X1904" s="342" t="s">
        <v>13544</v>
      </c>
      <c r="Y1904" s="717"/>
      <c r="Z1904" s="105"/>
      <c r="AA1904" s="105"/>
      <c r="AB1904" s="105" t="s">
        <v>4985</v>
      </c>
    </row>
    <row r="1905" spans="1:32" ht="18" customHeight="1">
      <c r="A1905" s="351" t="s">
        <v>14615</v>
      </c>
      <c r="B1905" s="344" t="s">
        <v>14616</v>
      </c>
      <c r="C1905" s="140" t="s">
        <v>14617</v>
      </c>
      <c r="D1905" s="138">
        <v>0.6</v>
      </c>
      <c r="E1905" s="141" t="s">
        <v>14618</v>
      </c>
      <c r="F1905" s="125" t="s">
        <v>14619</v>
      </c>
      <c r="G1905" s="4" t="s">
        <v>14620</v>
      </c>
      <c r="H1905" s="4" t="s">
        <v>14620</v>
      </c>
      <c r="I1905" s="141" t="s">
        <v>14734</v>
      </c>
      <c r="J1905" s="378" t="s">
        <v>614</v>
      </c>
      <c r="K1905" s="2" t="s">
        <v>14251</v>
      </c>
      <c r="R1905" s="33" t="s">
        <v>10991</v>
      </c>
      <c r="S1905" s="33" t="s">
        <v>11003</v>
      </c>
      <c r="T1905" s="33" t="s">
        <v>10991</v>
      </c>
      <c r="U1905" s="33" t="s">
        <v>11003</v>
      </c>
      <c r="V1905" s="77">
        <v>335</v>
      </c>
      <c r="W1905" s="272">
        <v>335</v>
      </c>
      <c r="X1905" s="342" t="s">
        <v>14621</v>
      </c>
      <c r="Y1905" s="717"/>
      <c r="Z1905" s="105"/>
      <c r="AA1905" s="105"/>
      <c r="AB1905" s="105" t="s">
        <v>4985</v>
      </c>
      <c r="AF1905" s="31" t="s">
        <v>14622</v>
      </c>
    </row>
    <row r="1906" spans="1:32" ht="18" customHeight="1">
      <c r="A1906" s="351" t="s">
        <v>14623</v>
      </c>
      <c r="B1906" s="344" t="s">
        <v>14624</v>
      </c>
      <c r="C1906" s="140" t="s">
        <v>14617</v>
      </c>
      <c r="D1906" s="138">
        <v>0.6</v>
      </c>
      <c r="E1906" s="141" t="s">
        <v>14618</v>
      </c>
      <c r="F1906" s="125" t="s">
        <v>14619</v>
      </c>
      <c r="G1906" s="4" t="s">
        <v>14620</v>
      </c>
      <c r="H1906" s="4" t="s">
        <v>14620</v>
      </c>
      <c r="I1906" s="141" t="s">
        <v>16561</v>
      </c>
      <c r="J1906" s="378" t="s">
        <v>614</v>
      </c>
      <c r="K1906" s="2" t="s">
        <v>14251</v>
      </c>
      <c r="R1906" s="33" t="s">
        <v>10991</v>
      </c>
      <c r="S1906" s="33" t="s">
        <v>11003</v>
      </c>
      <c r="T1906" s="33" t="s">
        <v>10991</v>
      </c>
      <c r="U1906" s="33" t="s">
        <v>11003</v>
      </c>
      <c r="V1906" s="77">
        <v>335</v>
      </c>
      <c r="W1906" s="272">
        <v>335</v>
      </c>
      <c r="X1906" s="342" t="s">
        <v>14621</v>
      </c>
      <c r="Y1906" s="717"/>
      <c r="Z1906" s="105"/>
      <c r="AA1906" s="105"/>
      <c r="AB1906" s="105" t="s">
        <v>4985</v>
      </c>
      <c r="AF1906" s="31" t="s">
        <v>14622</v>
      </c>
    </row>
    <row r="1907" spans="1:32" ht="18" customHeight="1">
      <c r="A1907" s="351" t="s">
        <v>14905</v>
      </c>
      <c r="B1907" s="344" t="s">
        <v>14906</v>
      </c>
      <c r="C1907" s="140" t="s">
        <v>1611</v>
      </c>
      <c r="D1907" s="138">
        <v>1</v>
      </c>
      <c r="E1907" s="141" t="s">
        <v>4344</v>
      </c>
      <c r="F1907" s="125" t="s">
        <v>1171</v>
      </c>
      <c r="G1907" s="4" t="s">
        <v>2647</v>
      </c>
      <c r="H1907" s="4" t="s">
        <v>1172</v>
      </c>
      <c r="I1907" s="141"/>
      <c r="J1907" s="378" t="s">
        <v>614</v>
      </c>
      <c r="K1907" s="2" t="s">
        <v>554</v>
      </c>
      <c r="R1907" s="33" t="s">
        <v>10991</v>
      </c>
      <c r="S1907" s="33" t="s">
        <v>11003</v>
      </c>
      <c r="T1907" s="33" t="s">
        <v>10991</v>
      </c>
      <c r="U1907" s="33" t="s">
        <v>11003</v>
      </c>
      <c r="V1907" s="77">
        <v>325</v>
      </c>
      <c r="W1907" s="272">
        <v>160</v>
      </c>
      <c r="X1907" s="342" t="s">
        <v>14621</v>
      </c>
      <c r="Y1907" s="717"/>
      <c r="Z1907" s="105"/>
      <c r="AA1907" s="105"/>
      <c r="AB1907" s="105" t="s">
        <v>4985</v>
      </c>
      <c r="AF1907" s="31" t="s">
        <v>14907</v>
      </c>
    </row>
    <row r="1908" spans="1:32" ht="18" customHeight="1">
      <c r="A1908" s="351" t="s">
        <v>16240</v>
      </c>
      <c r="B1908" s="344" t="s">
        <v>16241</v>
      </c>
      <c r="C1908" s="140" t="s">
        <v>16242</v>
      </c>
      <c r="D1908" s="138">
        <v>1</v>
      </c>
      <c r="E1908" s="141" t="s">
        <v>16243</v>
      </c>
      <c r="F1908" s="125" t="s">
        <v>16244</v>
      </c>
      <c r="G1908" s="4" t="s">
        <v>16244</v>
      </c>
      <c r="H1908" s="4" t="s">
        <v>16245</v>
      </c>
      <c r="I1908" s="141"/>
      <c r="J1908" s="378" t="s">
        <v>614</v>
      </c>
      <c r="K1908" s="2" t="s">
        <v>16246</v>
      </c>
      <c r="R1908" s="33" t="s">
        <v>10991</v>
      </c>
      <c r="S1908" s="33" t="s">
        <v>11003</v>
      </c>
      <c r="T1908" s="33" t="s">
        <v>10991</v>
      </c>
      <c r="U1908" s="33" t="s">
        <v>11003</v>
      </c>
      <c r="V1908" s="77">
        <v>325</v>
      </c>
      <c r="W1908" s="272">
        <v>160</v>
      </c>
      <c r="X1908" s="342" t="s">
        <v>3087</v>
      </c>
      <c r="Y1908" s="717"/>
      <c r="Z1908" s="105"/>
      <c r="AA1908" s="105"/>
      <c r="AB1908" s="105" t="s">
        <v>4985</v>
      </c>
      <c r="AF1908" s="31" t="s">
        <v>16247</v>
      </c>
    </row>
    <row r="1909" spans="1:32" ht="18" customHeight="1">
      <c r="A1909" s="351" t="s">
        <v>15607</v>
      </c>
      <c r="B1909" s="344" t="s">
        <v>19754</v>
      </c>
      <c r="C1909" s="140" t="s">
        <v>15608</v>
      </c>
      <c r="D1909" s="138">
        <v>1</v>
      </c>
      <c r="E1909" s="141" t="s">
        <v>15609</v>
      </c>
      <c r="F1909" s="125" t="s">
        <v>15610</v>
      </c>
      <c r="G1909" s="4"/>
      <c r="H1909" s="4"/>
      <c r="I1909" s="141"/>
      <c r="J1909" s="378" t="s">
        <v>614</v>
      </c>
      <c r="K1909" s="2" t="s">
        <v>15611</v>
      </c>
      <c r="R1909" s="33" t="s">
        <v>10991</v>
      </c>
      <c r="S1909" s="33" t="s">
        <v>11003</v>
      </c>
      <c r="T1909" s="33" t="s">
        <v>10991</v>
      </c>
      <c r="U1909" s="33" t="s">
        <v>11003</v>
      </c>
      <c r="V1909" s="77">
        <v>330</v>
      </c>
      <c r="W1909" s="272">
        <v>160</v>
      </c>
      <c r="X1909" s="342" t="s">
        <v>1447</v>
      </c>
      <c r="Y1909" s="717"/>
      <c r="Z1909" s="105"/>
      <c r="AA1909" s="105"/>
      <c r="AB1909" s="105" t="s">
        <v>4985</v>
      </c>
      <c r="AF1909" s="31" t="s">
        <v>15612</v>
      </c>
    </row>
    <row r="1910" spans="1:32" ht="18" customHeight="1">
      <c r="A1910" s="351" t="s">
        <v>15458</v>
      </c>
      <c r="B1910" s="344" t="s">
        <v>15459</v>
      </c>
      <c r="C1910" s="140" t="s">
        <v>14</v>
      </c>
      <c r="D1910" s="138">
        <v>1</v>
      </c>
      <c r="E1910" s="141" t="s">
        <v>530</v>
      </c>
      <c r="F1910" s="190" t="s">
        <v>15449</v>
      </c>
      <c r="G1910" s="4" t="s">
        <v>42</v>
      </c>
      <c r="H1910" s="4" t="s">
        <v>42</v>
      </c>
      <c r="I1910" s="141"/>
      <c r="J1910" s="378" t="s">
        <v>614</v>
      </c>
      <c r="K1910" s="2" t="s">
        <v>554</v>
      </c>
      <c r="R1910" s="33" t="s">
        <v>10991</v>
      </c>
      <c r="S1910" s="33" t="s">
        <v>11003</v>
      </c>
      <c r="T1910" s="33" t="s">
        <v>10991</v>
      </c>
      <c r="U1910" s="33" t="s">
        <v>11003</v>
      </c>
      <c r="V1910" s="77">
        <v>330</v>
      </c>
      <c r="W1910" s="272">
        <v>165</v>
      </c>
      <c r="X1910" s="342" t="s">
        <v>1447</v>
      </c>
      <c r="Y1910" s="717"/>
      <c r="Z1910" s="105"/>
      <c r="AA1910" s="105"/>
      <c r="AB1910" s="105" t="s">
        <v>4985</v>
      </c>
      <c r="AF1910" s="31" t="s">
        <v>15460</v>
      </c>
    </row>
    <row r="1911" spans="1:32" ht="18" customHeight="1">
      <c r="A1911" s="351" t="s">
        <v>15446</v>
      </c>
      <c r="B1911" s="344" t="s">
        <v>15448</v>
      </c>
      <c r="C1911" s="140" t="s">
        <v>14</v>
      </c>
      <c r="D1911" s="138">
        <v>1</v>
      </c>
      <c r="E1911" s="141" t="s">
        <v>1646</v>
      </c>
      <c r="F1911" s="190" t="s">
        <v>15449</v>
      </c>
      <c r="G1911" s="4" t="s">
        <v>42</v>
      </c>
      <c r="H1911" s="4" t="s">
        <v>42</v>
      </c>
      <c r="I1911" s="141"/>
      <c r="J1911" s="378" t="s">
        <v>614</v>
      </c>
      <c r="K1911" s="2" t="s">
        <v>2306</v>
      </c>
      <c r="R1911" s="33" t="s">
        <v>10991</v>
      </c>
      <c r="S1911" s="33" t="s">
        <v>11003</v>
      </c>
      <c r="T1911" s="33" t="s">
        <v>10991</v>
      </c>
      <c r="U1911" s="33" t="s">
        <v>11003</v>
      </c>
      <c r="V1911" s="77">
        <v>330</v>
      </c>
      <c r="W1911" s="272">
        <v>165</v>
      </c>
      <c r="X1911" s="342" t="s">
        <v>1447</v>
      </c>
      <c r="Y1911" s="717"/>
      <c r="Z1911" s="105"/>
      <c r="AA1911" s="105"/>
      <c r="AB1911" s="105" t="s">
        <v>4985</v>
      </c>
      <c r="AF1911" s="31" t="s">
        <v>15447</v>
      </c>
    </row>
    <row r="1912" spans="1:32" ht="18" customHeight="1">
      <c r="A1912" s="351" t="s">
        <v>15418</v>
      </c>
      <c r="B1912" s="344" t="s">
        <v>15419</v>
      </c>
      <c r="C1912" s="140" t="s">
        <v>1010</v>
      </c>
      <c r="D1912" s="138">
        <v>0.8</v>
      </c>
      <c r="E1912" s="141" t="s">
        <v>341</v>
      </c>
      <c r="F1912" s="4" t="s">
        <v>11224</v>
      </c>
      <c r="G1912" s="4" t="s">
        <v>2647</v>
      </c>
      <c r="H1912" s="4" t="s">
        <v>9551</v>
      </c>
      <c r="I1912" s="141" t="s">
        <v>15952</v>
      </c>
      <c r="J1912" s="378" t="s">
        <v>614</v>
      </c>
      <c r="K1912" s="2" t="s">
        <v>15420</v>
      </c>
      <c r="R1912" s="33" t="s">
        <v>10991</v>
      </c>
      <c r="S1912" s="33" t="s">
        <v>11003</v>
      </c>
      <c r="T1912" s="33" t="s">
        <v>10991</v>
      </c>
      <c r="U1912" s="33" t="s">
        <v>11003</v>
      </c>
      <c r="V1912" s="77">
        <v>515</v>
      </c>
      <c r="W1912" s="272">
        <v>365</v>
      </c>
      <c r="X1912" s="342" t="s">
        <v>1447</v>
      </c>
      <c r="Y1912" s="717"/>
      <c r="Z1912" s="105"/>
      <c r="AA1912" s="105" t="s">
        <v>15421</v>
      </c>
      <c r="AB1912" s="105" t="s">
        <v>4985</v>
      </c>
      <c r="AF1912" s="31" t="s">
        <v>15422</v>
      </c>
    </row>
    <row r="1913" spans="1:32" ht="18" customHeight="1">
      <c r="A1913" s="351" t="s">
        <v>15423</v>
      </c>
      <c r="B1913" s="344" t="s">
        <v>15424</v>
      </c>
      <c r="C1913" s="140" t="s">
        <v>1010</v>
      </c>
      <c r="D1913" s="138">
        <v>0.8</v>
      </c>
      <c r="E1913" s="141" t="s">
        <v>341</v>
      </c>
      <c r="F1913" s="4" t="s">
        <v>11224</v>
      </c>
      <c r="G1913" s="4" t="s">
        <v>2647</v>
      </c>
      <c r="H1913" s="4" t="s">
        <v>9551</v>
      </c>
      <c r="I1913" s="141" t="s">
        <v>15953</v>
      </c>
      <c r="J1913" s="378" t="s">
        <v>614</v>
      </c>
      <c r="K1913" s="2" t="s">
        <v>15420</v>
      </c>
      <c r="R1913" s="33" t="s">
        <v>10991</v>
      </c>
      <c r="S1913" s="33" t="s">
        <v>11003</v>
      </c>
      <c r="T1913" s="33" t="s">
        <v>10991</v>
      </c>
      <c r="U1913" s="33" t="s">
        <v>11003</v>
      </c>
      <c r="V1913" s="77">
        <v>515</v>
      </c>
      <c r="W1913" s="272">
        <v>365</v>
      </c>
      <c r="X1913" s="342" t="s">
        <v>1447</v>
      </c>
      <c r="Y1913" s="717"/>
      <c r="Z1913" s="105"/>
      <c r="AA1913" s="105" t="s">
        <v>15421</v>
      </c>
      <c r="AB1913" s="105" t="s">
        <v>4985</v>
      </c>
      <c r="AF1913" s="31" t="s">
        <v>15422</v>
      </c>
    </row>
    <row r="1914" spans="1:32" ht="18" customHeight="1">
      <c r="A1914" s="351" t="s">
        <v>15676</v>
      </c>
      <c r="B1914" s="344" t="s">
        <v>15681</v>
      </c>
      <c r="C1914" s="140" t="s">
        <v>15677</v>
      </c>
      <c r="D1914" s="138">
        <v>1</v>
      </c>
      <c r="E1914" s="141" t="s">
        <v>15678</v>
      </c>
      <c r="F1914" s="4" t="s">
        <v>15679</v>
      </c>
      <c r="G1914" s="4"/>
      <c r="H1914" s="4"/>
      <c r="I1914" s="141" t="s">
        <v>20091</v>
      </c>
      <c r="J1914" s="378" t="s">
        <v>614</v>
      </c>
      <c r="K1914" s="2" t="s">
        <v>554</v>
      </c>
      <c r="R1914" s="33" t="s">
        <v>10991</v>
      </c>
      <c r="S1914" s="33" t="s">
        <v>11003</v>
      </c>
      <c r="T1914" s="33" t="s">
        <v>10991</v>
      </c>
      <c r="U1914" s="33" t="s">
        <v>11003</v>
      </c>
      <c r="V1914" s="77">
        <v>330</v>
      </c>
      <c r="W1914" s="272">
        <v>165</v>
      </c>
      <c r="X1914" s="342" t="s">
        <v>1447</v>
      </c>
      <c r="Y1914" s="717"/>
      <c r="Z1914" s="105"/>
      <c r="AA1914" s="105"/>
      <c r="AB1914" s="105" t="s">
        <v>4985</v>
      </c>
      <c r="AF1914" s="31" t="s">
        <v>15680</v>
      </c>
    </row>
    <row r="1915" spans="1:32" ht="18" customHeight="1">
      <c r="A1915" s="351" t="s">
        <v>15876</v>
      </c>
      <c r="B1915" s="344" t="s">
        <v>15882</v>
      </c>
      <c r="C1915" s="140" t="s">
        <v>15877</v>
      </c>
      <c r="D1915" s="138">
        <v>1</v>
      </c>
      <c r="E1915" s="141" t="s">
        <v>15878</v>
      </c>
      <c r="F1915" s="4" t="s">
        <v>15879</v>
      </c>
      <c r="G1915" s="4"/>
      <c r="H1915" s="4"/>
      <c r="I1915" s="141" t="s">
        <v>18948</v>
      </c>
      <c r="J1915" s="378" t="s">
        <v>16075</v>
      </c>
      <c r="K1915" s="2" t="s">
        <v>15880</v>
      </c>
      <c r="R1915" s="33" t="s">
        <v>10991</v>
      </c>
      <c r="S1915" s="33" t="s">
        <v>11003</v>
      </c>
      <c r="T1915" s="33" t="s">
        <v>10991</v>
      </c>
      <c r="U1915" s="33" t="s">
        <v>11003</v>
      </c>
      <c r="V1915" s="77">
        <v>330</v>
      </c>
      <c r="W1915" s="272">
        <v>330</v>
      </c>
      <c r="X1915" s="342" t="s">
        <v>1447</v>
      </c>
      <c r="Y1915" s="717"/>
      <c r="Z1915" s="105"/>
      <c r="AA1915" s="105"/>
      <c r="AB1915" s="105" t="s">
        <v>4985</v>
      </c>
      <c r="AF1915" s="31" t="s">
        <v>15881</v>
      </c>
    </row>
    <row r="1916" spans="1:32" ht="18" customHeight="1">
      <c r="A1916" s="351" t="s">
        <v>16070</v>
      </c>
      <c r="B1916" s="344" t="s">
        <v>16071</v>
      </c>
      <c r="C1916" s="140" t="s">
        <v>16072</v>
      </c>
      <c r="D1916" s="138">
        <v>1</v>
      </c>
      <c r="E1916" s="141" t="s">
        <v>16073</v>
      </c>
      <c r="F1916" s="4" t="s">
        <v>16074</v>
      </c>
      <c r="G1916" s="4"/>
      <c r="H1916" s="4"/>
      <c r="I1916" s="141" t="s">
        <v>17667</v>
      </c>
      <c r="J1916" s="378" t="s">
        <v>16075</v>
      </c>
      <c r="K1916" s="2" t="s">
        <v>2306</v>
      </c>
      <c r="R1916" s="33" t="s">
        <v>10991</v>
      </c>
      <c r="S1916" s="33" t="s">
        <v>11003</v>
      </c>
      <c r="T1916" s="33" t="s">
        <v>10991</v>
      </c>
      <c r="U1916" s="33" t="s">
        <v>11003</v>
      </c>
      <c r="V1916" s="77">
        <v>330</v>
      </c>
      <c r="W1916" s="272">
        <v>160</v>
      </c>
      <c r="X1916" s="342" t="s">
        <v>3911</v>
      </c>
      <c r="Y1916" s="717"/>
      <c r="Z1916" s="105"/>
      <c r="AA1916" s="105"/>
      <c r="AB1916" s="105" t="s">
        <v>4985</v>
      </c>
      <c r="AF1916" s="31" t="s">
        <v>16076</v>
      </c>
    </row>
    <row r="1917" spans="1:32" ht="18" customHeight="1">
      <c r="A1917" s="351" t="s">
        <v>16413</v>
      </c>
      <c r="B1917" s="344" t="s">
        <v>16414</v>
      </c>
      <c r="C1917" s="303" t="s">
        <v>16415</v>
      </c>
      <c r="D1917" s="138">
        <v>0.8</v>
      </c>
      <c r="E1917" s="141" t="s">
        <v>16416</v>
      </c>
      <c r="F1917" s="4" t="s">
        <v>16417</v>
      </c>
      <c r="G1917" s="4" t="s">
        <v>16417</v>
      </c>
      <c r="H1917" s="4" t="s">
        <v>16418</v>
      </c>
      <c r="I1917" s="141"/>
      <c r="J1917" s="378" t="s">
        <v>16419</v>
      </c>
      <c r="K1917" s="2" t="s">
        <v>16420</v>
      </c>
      <c r="R1917" s="33" t="s">
        <v>10991</v>
      </c>
      <c r="S1917" s="33" t="s">
        <v>11003</v>
      </c>
      <c r="T1917" s="33" t="s">
        <v>10991</v>
      </c>
      <c r="U1917" s="33" t="s">
        <v>11003</v>
      </c>
      <c r="V1917" s="77">
        <v>515</v>
      </c>
      <c r="W1917" s="272">
        <v>330</v>
      </c>
      <c r="X1917" s="342" t="s">
        <v>2730</v>
      </c>
      <c r="Y1917" s="717"/>
      <c r="Z1917" s="105"/>
      <c r="AA1917" s="105"/>
      <c r="AB1917" s="105" t="s">
        <v>4985</v>
      </c>
      <c r="AF1917" s="31" t="s">
        <v>16421</v>
      </c>
    </row>
    <row r="1918" spans="1:32" ht="18" customHeight="1">
      <c r="A1918" s="351" t="s">
        <v>16762</v>
      </c>
      <c r="B1918" s="344" t="s">
        <v>16764</v>
      </c>
      <c r="C1918" s="140" t="s">
        <v>14</v>
      </c>
      <c r="D1918" s="138">
        <v>0.98</v>
      </c>
      <c r="E1918" s="141" t="s">
        <v>530</v>
      </c>
      <c r="F1918" s="4" t="s">
        <v>11589</v>
      </c>
      <c r="G1918" s="4"/>
      <c r="H1918" s="4"/>
      <c r="I1918" s="141" t="s">
        <v>18971</v>
      </c>
      <c r="J1918" s="378" t="s">
        <v>16075</v>
      </c>
      <c r="K1918" s="2" t="s">
        <v>1730</v>
      </c>
      <c r="R1918" s="33" t="s">
        <v>10991</v>
      </c>
      <c r="S1918" s="33" t="s">
        <v>11003</v>
      </c>
      <c r="T1918" s="33" t="s">
        <v>10991</v>
      </c>
      <c r="U1918" s="33" t="s">
        <v>11003</v>
      </c>
      <c r="V1918" s="77">
        <v>335</v>
      </c>
      <c r="W1918" s="272">
        <v>160</v>
      </c>
      <c r="X1918" s="342" t="s">
        <v>1447</v>
      </c>
      <c r="Y1918" s="717"/>
      <c r="Z1918" s="105"/>
      <c r="AA1918" s="105"/>
      <c r="AB1918" s="105" t="s">
        <v>4985</v>
      </c>
      <c r="AF1918" s="31" t="s">
        <v>16763</v>
      </c>
    </row>
    <row r="1919" spans="1:32" ht="18" customHeight="1">
      <c r="A1919" s="351" t="s">
        <v>17177</v>
      </c>
      <c r="B1919" s="344" t="s">
        <v>17178</v>
      </c>
      <c r="C1919" s="140" t="s">
        <v>1010</v>
      </c>
      <c r="D1919" s="138">
        <v>0.8</v>
      </c>
      <c r="E1919" s="141" t="s">
        <v>341</v>
      </c>
      <c r="F1919" s="4" t="s">
        <v>11224</v>
      </c>
      <c r="G1919" s="4" t="s">
        <v>2647</v>
      </c>
      <c r="H1919" s="4" t="s">
        <v>9551</v>
      </c>
      <c r="I1919" s="141"/>
      <c r="J1919" s="378" t="s">
        <v>17179</v>
      </c>
      <c r="K1919" s="2" t="s">
        <v>17180</v>
      </c>
      <c r="R1919" s="33" t="s">
        <v>10991</v>
      </c>
      <c r="S1919" s="33" t="s">
        <v>11003</v>
      </c>
      <c r="T1919" s="33" t="s">
        <v>10991</v>
      </c>
      <c r="U1919" s="33"/>
      <c r="V1919" s="77">
        <v>440</v>
      </c>
      <c r="W1919" s="272">
        <v>320</v>
      </c>
      <c r="X1919" s="342" t="s">
        <v>1447</v>
      </c>
      <c r="Y1919" s="717"/>
      <c r="Z1919" s="105"/>
      <c r="AA1919" s="959" t="s">
        <v>17181</v>
      </c>
      <c r="AB1919" s="105" t="s">
        <v>17182</v>
      </c>
      <c r="AF1919" s="31" t="s">
        <v>17183</v>
      </c>
    </row>
    <row r="1920" spans="1:32" ht="18" customHeight="1">
      <c r="A1920" s="351" t="s">
        <v>17184</v>
      </c>
      <c r="B1920" s="344" t="s">
        <v>17185</v>
      </c>
      <c r="C1920" s="140" t="s">
        <v>1010</v>
      </c>
      <c r="D1920" s="138">
        <v>0.8</v>
      </c>
      <c r="E1920" s="141" t="s">
        <v>341</v>
      </c>
      <c r="F1920" s="4" t="s">
        <v>11224</v>
      </c>
      <c r="G1920" s="4" t="s">
        <v>2647</v>
      </c>
      <c r="H1920" s="4" t="s">
        <v>9551</v>
      </c>
      <c r="I1920" s="141" t="s">
        <v>17430</v>
      </c>
      <c r="J1920" s="378" t="s">
        <v>17179</v>
      </c>
      <c r="K1920" s="2" t="s">
        <v>17180</v>
      </c>
      <c r="R1920" s="33" t="s">
        <v>10991</v>
      </c>
      <c r="S1920" s="33" t="s">
        <v>11003</v>
      </c>
      <c r="T1920" s="33" t="s">
        <v>10991</v>
      </c>
      <c r="U1920" s="33"/>
      <c r="V1920" s="77">
        <v>440</v>
      </c>
      <c r="W1920" s="272">
        <v>320</v>
      </c>
      <c r="X1920" s="342" t="s">
        <v>1447</v>
      </c>
      <c r="Y1920" s="717"/>
      <c r="Z1920" s="105"/>
      <c r="AA1920" s="959" t="s">
        <v>17181</v>
      </c>
      <c r="AB1920" s="105" t="s">
        <v>17182</v>
      </c>
      <c r="AF1920" s="31" t="s">
        <v>17183</v>
      </c>
    </row>
    <row r="1921" spans="1:32" ht="18" customHeight="1">
      <c r="A1921" s="351" t="s">
        <v>17251</v>
      </c>
      <c r="B1921" s="344" t="s">
        <v>17252</v>
      </c>
      <c r="C1921" s="140" t="s">
        <v>1611</v>
      </c>
      <c r="D1921" s="138">
        <v>0.8</v>
      </c>
      <c r="E1921" s="141" t="s">
        <v>1342</v>
      </c>
      <c r="F1921" s="4" t="s">
        <v>11224</v>
      </c>
      <c r="G1921" s="4" t="s">
        <v>9551</v>
      </c>
      <c r="H1921" s="4" t="s">
        <v>9551</v>
      </c>
      <c r="I1921" s="141" t="s">
        <v>22024</v>
      </c>
      <c r="J1921" s="378" t="s">
        <v>16075</v>
      </c>
      <c r="K1921" s="2" t="s">
        <v>1730</v>
      </c>
      <c r="R1921" s="33" t="s">
        <v>10991</v>
      </c>
      <c r="S1921" s="33" t="s">
        <v>11003</v>
      </c>
      <c r="T1921" s="33" t="s">
        <v>10991</v>
      </c>
      <c r="U1921" s="33"/>
      <c r="V1921" s="77">
        <v>335</v>
      </c>
      <c r="W1921" s="272">
        <v>160</v>
      </c>
      <c r="X1921" s="342" t="s">
        <v>1447</v>
      </c>
      <c r="Y1921" s="717"/>
      <c r="Z1921" s="105"/>
      <c r="AA1921" s="959"/>
      <c r="AB1921" s="105" t="s">
        <v>4985</v>
      </c>
      <c r="AF1921" s="31" t="s">
        <v>17250</v>
      </c>
    </row>
    <row r="1922" spans="1:32" ht="18" customHeight="1">
      <c r="A1922" s="351" t="s">
        <v>17370</v>
      </c>
      <c r="B1922" s="344" t="s">
        <v>17371</v>
      </c>
      <c r="C1922" s="140" t="s">
        <v>14</v>
      </c>
      <c r="D1922" s="138">
        <v>1.5</v>
      </c>
      <c r="E1922" s="141" t="s">
        <v>6582</v>
      </c>
      <c r="F1922" s="190" t="s">
        <v>15449</v>
      </c>
      <c r="G1922" s="4"/>
      <c r="H1922" s="4"/>
      <c r="I1922" s="141" t="s">
        <v>18007</v>
      </c>
      <c r="J1922" s="378" t="s">
        <v>16075</v>
      </c>
      <c r="K1922" s="2" t="s">
        <v>15805</v>
      </c>
      <c r="R1922" s="33" t="s">
        <v>10991</v>
      </c>
      <c r="S1922" s="33" t="s">
        <v>11003</v>
      </c>
      <c r="T1922" s="33" t="s">
        <v>10991</v>
      </c>
      <c r="U1922" s="33"/>
      <c r="V1922" s="77">
        <v>335</v>
      </c>
      <c r="W1922" s="272">
        <v>160</v>
      </c>
      <c r="X1922" s="342" t="s">
        <v>1447</v>
      </c>
      <c r="Y1922" s="717"/>
      <c r="Z1922" s="105" t="s">
        <v>17372</v>
      </c>
      <c r="AA1922" s="959" t="s">
        <v>17373</v>
      </c>
      <c r="AB1922" s="105" t="s">
        <v>4985</v>
      </c>
      <c r="AF1922" s="31" t="s">
        <v>17374</v>
      </c>
    </row>
    <row r="1923" spans="1:32" ht="18" customHeight="1">
      <c r="A1923" s="351" t="s">
        <v>17399</v>
      </c>
      <c r="B1923" s="344" t="s">
        <v>17401</v>
      </c>
      <c r="C1923" s="140" t="s">
        <v>14</v>
      </c>
      <c r="D1923" s="138">
        <v>1</v>
      </c>
      <c r="E1923" s="141" t="s">
        <v>530</v>
      </c>
      <c r="F1923" s="190" t="s">
        <v>15449</v>
      </c>
      <c r="G1923" s="4"/>
      <c r="H1923" s="4"/>
      <c r="I1923" s="141" t="s">
        <v>18972</v>
      </c>
      <c r="J1923" s="378" t="s">
        <v>16075</v>
      </c>
      <c r="K1923" s="2" t="s">
        <v>1730</v>
      </c>
      <c r="R1923" s="33" t="s">
        <v>10991</v>
      </c>
      <c r="S1923" s="33" t="s">
        <v>11003</v>
      </c>
      <c r="T1923" s="33" t="s">
        <v>10991</v>
      </c>
      <c r="U1923" s="33"/>
      <c r="V1923" s="77">
        <v>335</v>
      </c>
      <c r="W1923" s="272">
        <v>160</v>
      </c>
      <c r="X1923" s="342" t="s">
        <v>1447</v>
      </c>
      <c r="Y1923" s="717"/>
      <c r="Z1923" s="105"/>
      <c r="AA1923" s="959"/>
      <c r="AB1923" s="105" t="s">
        <v>4985</v>
      </c>
      <c r="AF1923" s="31" t="s">
        <v>17403</v>
      </c>
    </row>
    <row r="1924" spans="1:32" ht="18" customHeight="1">
      <c r="A1924" s="351" t="s">
        <v>17400</v>
      </c>
      <c r="B1924" s="344" t="s">
        <v>17402</v>
      </c>
      <c r="C1924" s="140" t="s">
        <v>14</v>
      </c>
      <c r="D1924" s="138">
        <v>1</v>
      </c>
      <c r="E1924" s="141" t="s">
        <v>530</v>
      </c>
      <c r="F1924" s="190" t="s">
        <v>15449</v>
      </c>
      <c r="G1924" s="4"/>
      <c r="H1924" s="4"/>
      <c r="I1924" s="141"/>
      <c r="J1924" s="378" t="s">
        <v>16075</v>
      </c>
      <c r="K1924" s="2" t="s">
        <v>1730</v>
      </c>
      <c r="R1924" s="33" t="s">
        <v>10991</v>
      </c>
      <c r="S1924" s="33" t="s">
        <v>11003</v>
      </c>
      <c r="T1924" s="33" t="s">
        <v>10991</v>
      </c>
      <c r="U1924" s="33"/>
      <c r="V1924" s="77">
        <v>335</v>
      </c>
      <c r="W1924" s="272">
        <v>160</v>
      </c>
      <c r="X1924" s="342" t="s">
        <v>1447</v>
      </c>
      <c r="Y1924" s="717"/>
      <c r="Z1924" s="105"/>
      <c r="AA1924" s="959"/>
      <c r="AB1924" s="105" t="s">
        <v>4985</v>
      </c>
      <c r="AF1924" s="31" t="s">
        <v>17403</v>
      </c>
    </row>
    <row r="1925" spans="1:32" ht="18" customHeight="1">
      <c r="A1925" s="351" t="s">
        <v>17945</v>
      </c>
      <c r="B1925" s="344" t="s">
        <v>17946</v>
      </c>
      <c r="C1925" s="303" t="s">
        <v>17947</v>
      </c>
      <c r="D1925" s="138">
        <v>0.6</v>
      </c>
      <c r="E1925" s="141" t="s">
        <v>1073</v>
      </c>
      <c r="F1925" s="190" t="s">
        <v>615</v>
      </c>
      <c r="G1925" s="4"/>
      <c r="H1925" s="4"/>
      <c r="I1925" s="141" t="s">
        <v>19469</v>
      </c>
      <c r="J1925" s="378" t="s">
        <v>16075</v>
      </c>
      <c r="K1925" s="2" t="s">
        <v>17948</v>
      </c>
      <c r="R1925" s="33" t="s">
        <v>10991</v>
      </c>
      <c r="S1925" s="33" t="s">
        <v>11003</v>
      </c>
      <c r="T1925" s="33" t="s">
        <v>10991</v>
      </c>
      <c r="U1925" s="33"/>
      <c r="V1925" s="77">
        <v>487</v>
      </c>
      <c r="W1925" s="272">
        <v>330</v>
      </c>
      <c r="X1925" s="342" t="s">
        <v>1447</v>
      </c>
      <c r="Y1925" s="717"/>
      <c r="Z1925" s="105"/>
      <c r="AA1925" s="105" t="s">
        <v>10040</v>
      </c>
      <c r="AB1925" s="105" t="s">
        <v>4985</v>
      </c>
      <c r="AF1925" s="31" t="s">
        <v>17949</v>
      </c>
    </row>
    <row r="1926" spans="1:32" ht="18" customHeight="1">
      <c r="A1926" s="351" t="s">
        <v>19523</v>
      </c>
      <c r="B1926" s="344" t="s">
        <v>19524</v>
      </c>
      <c r="C1926" s="303" t="s">
        <v>19525</v>
      </c>
      <c r="D1926" s="138">
        <v>0.8</v>
      </c>
      <c r="E1926" s="141" t="s">
        <v>19526</v>
      </c>
      <c r="F1926" s="4" t="s">
        <v>11224</v>
      </c>
      <c r="G1926" s="4" t="s">
        <v>9551</v>
      </c>
      <c r="H1926" s="4" t="s">
        <v>9551</v>
      </c>
      <c r="I1926" s="141"/>
      <c r="J1926" s="378" t="s">
        <v>19527</v>
      </c>
      <c r="K1926" s="2" t="s">
        <v>19528</v>
      </c>
      <c r="R1926" s="33" t="s">
        <v>10991</v>
      </c>
      <c r="S1926" s="33" t="s">
        <v>11003</v>
      </c>
      <c r="T1926" s="33" t="s">
        <v>10991</v>
      </c>
      <c r="U1926" s="33"/>
      <c r="V1926" s="77">
        <v>325</v>
      </c>
      <c r="W1926" s="272">
        <v>160</v>
      </c>
      <c r="X1926" s="342" t="s">
        <v>1447</v>
      </c>
      <c r="Y1926" s="717"/>
      <c r="Z1926" s="105"/>
      <c r="AA1926" s="105"/>
      <c r="AB1926" s="105" t="s">
        <v>19529</v>
      </c>
      <c r="AF1926" s="31" t="s">
        <v>19530</v>
      </c>
    </row>
    <row r="1927" spans="1:32" ht="18" customHeight="1">
      <c r="A1927" s="351" t="s">
        <v>18502</v>
      </c>
      <c r="B1927" s="344" t="s">
        <v>18503</v>
      </c>
      <c r="C1927" s="140" t="s">
        <v>2518</v>
      </c>
      <c r="D1927" s="138">
        <v>0.5</v>
      </c>
      <c r="E1927" s="141" t="s">
        <v>1500</v>
      </c>
      <c r="F1927" s="4" t="s">
        <v>11224</v>
      </c>
      <c r="G1927" s="4" t="s">
        <v>9551</v>
      </c>
      <c r="H1927" s="4" t="s">
        <v>9551</v>
      </c>
      <c r="I1927" s="141"/>
      <c r="J1927" s="378" t="s">
        <v>18504</v>
      </c>
      <c r="K1927" s="2" t="s">
        <v>18505</v>
      </c>
      <c r="R1927" s="33" t="s">
        <v>10991</v>
      </c>
      <c r="S1927" s="33" t="s">
        <v>11003</v>
      </c>
      <c r="T1927" s="33" t="s">
        <v>10991</v>
      </c>
      <c r="U1927" s="33"/>
      <c r="V1927" s="77">
        <v>290</v>
      </c>
      <c r="W1927" s="272">
        <v>260</v>
      </c>
      <c r="X1927" s="342" t="s">
        <v>1447</v>
      </c>
      <c r="Y1927" s="717"/>
      <c r="Z1927" s="105"/>
      <c r="AA1927" s="105"/>
      <c r="AB1927" s="105" t="s">
        <v>18506</v>
      </c>
      <c r="AF1927" s="31" t="s">
        <v>18507</v>
      </c>
    </row>
    <row r="1928" spans="1:32" ht="18" customHeight="1">
      <c r="A1928" s="351" t="s">
        <v>18402</v>
      </c>
      <c r="B1928" s="344" t="s">
        <v>18403</v>
      </c>
      <c r="C1928" s="140" t="s">
        <v>14</v>
      </c>
      <c r="D1928" s="138">
        <v>1</v>
      </c>
      <c r="E1928" s="141" t="s">
        <v>18404</v>
      </c>
      <c r="F1928" s="190" t="s">
        <v>18405</v>
      </c>
      <c r="G1928" s="4"/>
      <c r="H1928" s="4"/>
      <c r="I1928" s="141" t="s">
        <v>23075</v>
      </c>
      <c r="J1928" s="378" t="s">
        <v>16075</v>
      </c>
      <c r="K1928" s="2" t="s">
        <v>18406</v>
      </c>
      <c r="R1928" s="33" t="s">
        <v>10991</v>
      </c>
      <c r="S1928" s="33" t="s">
        <v>11003</v>
      </c>
      <c r="T1928" s="33" t="s">
        <v>10991</v>
      </c>
      <c r="U1928" s="33"/>
      <c r="V1928" s="77">
        <v>276</v>
      </c>
      <c r="W1928" s="272">
        <v>276</v>
      </c>
      <c r="X1928" s="342" t="s">
        <v>1447</v>
      </c>
      <c r="Y1928" s="717"/>
      <c r="Z1928" s="105" t="s">
        <v>9747</v>
      </c>
      <c r="AA1928" s="105"/>
      <c r="AB1928" s="105" t="s">
        <v>4985</v>
      </c>
      <c r="AF1928" s="31" t="s">
        <v>18407</v>
      </c>
    </row>
    <row r="1929" spans="1:32" ht="18" customHeight="1">
      <c r="A1929" s="351" t="s">
        <v>18408</v>
      </c>
      <c r="B1929" s="344" t="s">
        <v>18409</v>
      </c>
      <c r="C1929" s="140" t="s">
        <v>14</v>
      </c>
      <c r="D1929" s="138">
        <v>1</v>
      </c>
      <c r="E1929" s="141" t="s">
        <v>18404</v>
      </c>
      <c r="F1929" s="190" t="s">
        <v>18405</v>
      </c>
      <c r="G1929" s="4"/>
      <c r="H1929" s="4"/>
      <c r="I1929" s="141"/>
      <c r="J1929" s="378" t="s">
        <v>16075</v>
      </c>
      <c r="K1929" s="2" t="s">
        <v>18406</v>
      </c>
      <c r="R1929" s="33" t="s">
        <v>10991</v>
      </c>
      <c r="S1929" s="33" t="s">
        <v>11003</v>
      </c>
      <c r="T1929" s="33" t="s">
        <v>10991</v>
      </c>
      <c r="U1929" s="33"/>
      <c r="V1929" s="77">
        <v>276</v>
      </c>
      <c r="W1929" s="272">
        <v>276</v>
      </c>
      <c r="X1929" s="342" t="s">
        <v>1447</v>
      </c>
      <c r="Y1929" s="717"/>
      <c r="Z1929" s="105" t="s">
        <v>9747</v>
      </c>
      <c r="AA1929" s="105"/>
      <c r="AB1929" s="105" t="s">
        <v>4985</v>
      </c>
      <c r="AF1929" s="31" t="s">
        <v>18407</v>
      </c>
    </row>
    <row r="1930" spans="1:32" ht="18" customHeight="1">
      <c r="A1930" s="351" t="s">
        <v>18444</v>
      </c>
      <c r="B1930" s="344" t="s">
        <v>18447</v>
      </c>
      <c r="C1930" s="140" t="s">
        <v>14</v>
      </c>
      <c r="D1930" s="138">
        <v>1</v>
      </c>
      <c r="E1930" s="141" t="s">
        <v>6582</v>
      </c>
      <c r="F1930" s="190" t="s">
        <v>18405</v>
      </c>
      <c r="G1930" s="4"/>
      <c r="H1930" s="4"/>
      <c r="I1930" s="141"/>
      <c r="J1930" s="378" t="s">
        <v>16075</v>
      </c>
      <c r="K1930" s="2" t="s">
        <v>15845</v>
      </c>
      <c r="R1930" s="33" t="s">
        <v>10991</v>
      </c>
      <c r="S1930" s="33" t="s">
        <v>11003</v>
      </c>
      <c r="T1930" s="33" t="s">
        <v>10991</v>
      </c>
      <c r="U1930" s="33"/>
      <c r="V1930" s="77">
        <v>276</v>
      </c>
      <c r="W1930" s="272">
        <v>276</v>
      </c>
      <c r="X1930" s="342" t="s">
        <v>1447</v>
      </c>
      <c r="Y1930" s="717"/>
      <c r="Z1930" s="105" t="s">
        <v>9747</v>
      </c>
      <c r="AA1930" s="105"/>
      <c r="AB1930" s="105" t="s">
        <v>4985</v>
      </c>
      <c r="AF1930" s="31" t="s">
        <v>18448</v>
      </c>
    </row>
    <row r="1931" spans="1:32" ht="18" customHeight="1">
      <c r="A1931" s="351" t="s">
        <v>18445</v>
      </c>
      <c r="B1931" s="344" t="s">
        <v>18449</v>
      </c>
      <c r="C1931" s="140" t="s">
        <v>14</v>
      </c>
      <c r="D1931" s="138">
        <v>1</v>
      </c>
      <c r="E1931" s="141" t="s">
        <v>6582</v>
      </c>
      <c r="F1931" s="190" t="s">
        <v>18405</v>
      </c>
      <c r="G1931" s="4"/>
      <c r="H1931" s="4"/>
      <c r="I1931" s="141" t="s">
        <v>19467</v>
      </c>
      <c r="J1931" s="378" t="s">
        <v>16075</v>
      </c>
      <c r="K1931" s="2" t="s">
        <v>15845</v>
      </c>
      <c r="R1931" s="33" t="s">
        <v>10991</v>
      </c>
      <c r="S1931" s="33" t="s">
        <v>11003</v>
      </c>
      <c r="T1931" s="33" t="s">
        <v>10991</v>
      </c>
      <c r="U1931" s="33"/>
      <c r="V1931" s="77">
        <v>276</v>
      </c>
      <c r="W1931" s="272">
        <v>276</v>
      </c>
      <c r="X1931" s="342" t="s">
        <v>1447</v>
      </c>
      <c r="Y1931" s="717"/>
      <c r="Z1931" s="105" t="s">
        <v>9747</v>
      </c>
      <c r="AA1931" s="105"/>
      <c r="AB1931" s="105" t="s">
        <v>4985</v>
      </c>
      <c r="AF1931" s="31" t="s">
        <v>18448</v>
      </c>
    </row>
    <row r="1932" spans="1:32" ht="18" customHeight="1">
      <c r="A1932" s="351" t="s">
        <v>18446</v>
      </c>
      <c r="B1932" s="344" t="s">
        <v>18450</v>
      </c>
      <c r="C1932" s="140" t="s">
        <v>14</v>
      </c>
      <c r="D1932" s="138">
        <v>1</v>
      </c>
      <c r="E1932" s="141" t="s">
        <v>6582</v>
      </c>
      <c r="F1932" s="190" t="s">
        <v>18405</v>
      </c>
      <c r="G1932" s="4"/>
      <c r="H1932" s="4"/>
      <c r="I1932" s="141" t="s">
        <v>19468</v>
      </c>
      <c r="J1932" s="378" t="s">
        <v>16075</v>
      </c>
      <c r="K1932" s="2" t="s">
        <v>15845</v>
      </c>
      <c r="R1932" s="33" t="s">
        <v>10991</v>
      </c>
      <c r="S1932" s="33" t="s">
        <v>11003</v>
      </c>
      <c r="T1932" s="33" t="s">
        <v>10991</v>
      </c>
      <c r="U1932" s="33"/>
      <c r="V1932" s="77">
        <v>276</v>
      </c>
      <c r="W1932" s="272">
        <v>276</v>
      </c>
      <c r="X1932" s="342" t="s">
        <v>1447</v>
      </c>
      <c r="Y1932" s="717"/>
      <c r="Z1932" s="105" t="s">
        <v>9747</v>
      </c>
      <c r="AA1932" s="105"/>
      <c r="AB1932" s="105" t="s">
        <v>4985</v>
      </c>
      <c r="AF1932" s="31" t="s">
        <v>18448</v>
      </c>
    </row>
    <row r="1933" spans="1:32" ht="18" customHeight="1">
      <c r="A1933" s="351" t="s">
        <v>18608</v>
      </c>
      <c r="B1933" s="344" t="s">
        <v>18609</v>
      </c>
      <c r="C1933" s="140" t="s">
        <v>14</v>
      </c>
      <c r="D1933" s="138">
        <v>1.5</v>
      </c>
      <c r="E1933" s="141" t="s">
        <v>6582</v>
      </c>
      <c r="F1933" s="190" t="s">
        <v>18405</v>
      </c>
      <c r="G1933" s="4"/>
      <c r="H1933" s="4"/>
      <c r="I1933" s="141" t="s">
        <v>18749</v>
      </c>
      <c r="J1933" s="378" t="s">
        <v>16075</v>
      </c>
      <c r="K1933" s="2" t="s">
        <v>17323</v>
      </c>
      <c r="R1933" s="33" t="s">
        <v>10991</v>
      </c>
      <c r="S1933" s="33" t="s">
        <v>11003</v>
      </c>
      <c r="T1933" s="33" t="s">
        <v>10991</v>
      </c>
      <c r="U1933" s="33"/>
      <c r="V1933" s="77">
        <v>364</v>
      </c>
      <c r="W1933" s="272">
        <v>364</v>
      </c>
      <c r="X1933" s="342" t="s">
        <v>1447</v>
      </c>
      <c r="Y1933" s="717"/>
      <c r="Z1933" s="105"/>
      <c r="AA1933" s="105"/>
      <c r="AB1933" s="105" t="s">
        <v>4985</v>
      </c>
      <c r="AF1933" s="31" t="s">
        <v>18610</v>
      </c>
    </row>
    <row r="1934" spans="1:32" ht="18" customHeight="1">
      <c r="A1934" s="351" t="s">
        <v>18542</v>
      </c>
      <c r="B1934" s="344" t="s">
        <v>18543</v>
      </c>
      <c r="C1934" s="140" t="s">
        <v>14</v>
      </c>
      <c r="D1934" s="138">
        <v>1</v>
      </c>
      <c r="E1934" s="141" t="s">
        <v>6582</v>
      </c>
      <c r="F1934" s="190" t="s">
        <v>18405</v>
      </c>
      <c r="G1934" s="4"/>
      <c r="H1934" s="4"/>
      <c r="I1934" s="141"/>
      <c r="J1934" s="378" t="s">
        <v>16075</v>
      </c>
      <c r="K1934" s="2" t="s">
        <v>15845</v>
      </c>
      <c r="R1934" s="33" t="s">
        <v>10991</v>
      </c>
      <c r="S1934" s="33" t="s">
        <v>11003</v>
      </c>
      <c r="T1934" s="33" t="s">
        <v>10991</v>
      </c>
      <c r="U1934" s="33"/>
      <c r="V1934" s="77">
        <v>276</v>
      </c>
      <c r="W1934" s="272">
        <v>276</v>
      </c>
      <c r="X1934" s="342" t="s">
        <v>1447</v>
      </c>
      <c r="Y1934" s="717"/>
      <c r="Z1934" s="105" t="s">
        <v>9747</v>
      </c>
      <c r="AA1934" s="105"/>
      <c r="AB1934" s="105" t="s">
        <v>4985</v>
      </c>
      <c r="AF1934" s="31" t="s">
        <v>18544</v>
      </c>
    </row>
    <row r="1935" spans="1:32" ht="18" customHeight="1">
      <c r="A1935" s="351" t="s">
        <v>18552</v>
      </c>
      <c r="B1935" s="344" t="s">
        <v>18553</v>
      </c>
      <c r="C1935" s="140" t="s">
        <v>14</v>
      </c>
      <c r="D1935" s="138">
        <v>1</v>
      </c>
      <c r="E1935" s="141" t="s">
        <v>6582</v>
      </c>
      <c r="F1935" s="190" t="s">
        <v>18405</v>
      </c>
      <c r="G1935" s="4"/>
      <c r="H1935" s="4"/>
      <c r="I1935" s="141" t="s">
        <v>19459</v>
      </c>
      <c r="J1935" s="378" t="s">
        <v>16075</v>
      </c>
      <c r="K1935" s="2" t="s">
        <v>15845</v>
      </c>
      <c r="R1935" s="33" t="s">
        <v>10991</v>
      </c>
      <c r="S1935" s="33" t="s">
        <v>11003</v>
      </c>
      <c r="T1935" s="33" t="s">
        <v>10991</v>
      </c>
      <c r="U1935" s="33"/>
      <c r="V1935" s="77">
        <v>276</v>
      </c>
      <c r="W1935" s="272">
        <v>276</v>
      </c>
      <c r="X1935" s="342" t="s">
        <v>1447</v>
      </c>
      <c r="Y1935" s="717"/>
      <c r="Z1935" s="105" t="s">
        <v>9747</v>
      </c>
      <c r="AA1935" s="105"/>
      <c r="AB1935" s="105" t="s">
        <v>4985</v>
      </c>
      <c r="AF1935" s="31" t="s">
        <v>18554</v>
      </c>
    </row>
    <row r="1936" spans="1:32" ht="18" customHeight="1">
      <c r="A1936" s="351" t="s">
        <v>18611</v>
      </c>
      <c r="B1936" s="344" t="s">
        <v>18613</v>
      </c>
      <c r="C1936" s="140" t="s">
        <v>1010</v>
      </c>
      <c r="D1936" s="138">
        <v>1</v>
      </c>
      <c r="E1936" s="141" t="s">
        <v>1342</v>
      </c>
      <c r="F1936" s="4" t="s">
        <v>11224</v>
      </c>
      <c r="G1936" s="4" t="s">
        <v>2647</v>
      </c>
      <c r="H1936" s="4" t="s">
        <v>9551</v>
      </c>
      <c r="I1936" s="141" t="s">
        <v>20246</v>
      </c>
      <c r="J1936" s="378" t="s">
        <v>18612</v>
      </c>
      <c r="K1936" s="2" t="s">
        <v>1019</v>
      </c>
      <c r="R1936" s="33" t="s">
        <v>10991</v>
      </c>
      <c r="S1936" s="33" t="s">
        <v>11003</v>
      </c>
      <c r="T1936" s="33" t="s">
        <v>10991</v>
      </c>
      <c r="U1936" s="33"/>
      <c r="V1936" s="77">
        <v>330</v>
      </c>
      <c r="W1936" s="272">
        <v>260</v>
      </c>
      <c r="X1936" s="342" t="s">
        <v>1447</v>
      </c>
      <c r="Y1936" s="717"/>
      <c r="Z1936" s="105"/>
      <c r="AA1936" s="105" t="s">
        <v>19562</v>
      </c>
      <c r="AB1936" s="105" t="s">
        <v>4985</v>
      </c>
      <c r="AF1936" s="31" t="s">
        <v>18610</v>
      </c>
    </row>
    <row r="1937" spans="1:32" ht="18" customHeight="1">
      <c r="A1937" s="351" t="s">
        <v>19104</v>
      </c>
      <c r="B1937" s="344" t="s">
        <v>19122</v>
      </c>
      <c r="C1937" s="140" t="s">
        <v>14</v>
      </c>
      <c r="D1937" s="138">
        <v>1</v>
      </c>
      <c r="E1937" s="141" t="s">
        <v>530</v>
      </c>
      <c r="F1937" s="190" t="s">
        <v>19108</v>
      </c>
      <c r="G1937" s="4"/>
      <c r="H1937" s="4"/>
      <c r="I1937" s="141"/>
      <c r="J1937" s="378" t="s">
        <v>19109</v>
      </c>
      <c r="K1937" s="2" t="s">
        <v>19110</v>
      </c>
      <c r="R1937" s="33" t="s">
        <v>10991</v>
      </c>
      <c r="S1937" s="33" t="s">
        <v>11003</v>
      </c>
      <c r="T1937" s="33" t="s">
        <v>10991</v>
      </c>
      <c r="U1937" s="33"/>
      <c r="V1937" s="77">
        <v>276</v>
      </c>
      <c r="W1937" s="272">
        <v>276</v>
      </c>
      <c r="X1937" s="342" t="s">
        <v>1447</v>
      </c>
      <c r="Y1937" s="717"/>
      <c r="Z1937" s="105"/>
      <c r="AA1937" s="105"/>
      <c r="AB1937" s="105" t="s">
        <v>4985</v>
      </c>
      <c r="AF1937" s="31" t="s">
        <v>19111</v>
      </c>
    </row>
    <row r="1938" spans="1:32" ht="18" customHeight="1">
      <c r="A1938" s="351" t="s">
        <v>19105</v>
      </c>
      <c r="B1938" s="344" t="s">
        <v>19112</v>
      </c>
      <c r="C1938" s="140" t="s">
        <v>14</v>
      </c>
      <c r="D1938" s="138">
        <v>1</v>
      </c>
      <c r="E1938" s="141" t="s">
        <v>530</v>
      </c>
      <c r="F1938" s="190" t="s">
        <v>19108</v>
      </c>
      <c r="G1938" s="4"/>
      <c r="H1938" s="4"/>
      <c r="I1938" s="141" t="s">
        <v>22598</v>
      </c>
      <c r="J1938" s="378" t="s">
        <v>19109</v>
      </c>
      <c r="K1938" s="2" t="s">
        <v>19110</v>
      </c>
      <c r="R1938" s="33" t="s">
        <v>10991</v>
      </c>
      <c r="S1938" s="33" t="s">
        <v>11003</v>
      </c>
      <c r="T1938" s="33" t="s">
        <v>10991</v>
      </c>
      <c r="U1938" s="33"/>
      <c r="V1938" s="77">
        <v>276</v>
      </c>
      <c r="W1938" s="272">
        <v>276</v>
      </c>
      <c r="X1938" s="342" t="s">
        <v>1447</v>
      </c>
      <c r="Y1938" s="717"/>
      <c r="Z1938" s="105"/>
      <c r="AA1938" s="105"/>
      <c r="AB1938" s="105" t="s">
        <v>4985</v>
      </c>
      <c r="AF1938" s="31" t="s">
        <v>19111</v>
      </c>
    </row>
    <row r="1939" spans="1:32" ht="18" customHeight="1">
      <c r="A1939" s="351" t="s">
        <v>19106</v>
      </c>
      <c r="B1939" s="344" t="s">
        <v>19113</v>
      </c>
      <c r="C1939" s="140" t="s">
        <v>14</v>
      </c>
      <c r="D1939" s="138">
        <v>1</v>
      </c>
      <c r="E1939" s="141" t="s">
        <v>530</v>
      </c>
      <c r="F1939" s="190" t="s">
        <v>19108</v>
      </c>
      <c r="G1939" s="4"/>
      <c r="H1939" s="4"/>
      <c r="I1939" s="141"/>
      <c r="J1939" s="378" t="s">
        <v>19109</v>
      </c>
      <c r="K1939" s="2" t="s">
        <v>19110</v>
      </c>
      <c r="R1939" s="33" t="s">
        <v>10991</v>
      </c>
      <c r="S1939" s="33" t="s">
        <v>11003</v>
      </c>
      <c r="T1939" s="33" t="s">
        <v>10991</v>
      </c>
      <c r="U1939" s="33"/>
      <c r="V1939" s="77">
        <v>276</v>
      </c>
      <c r="W1939" s="272">
        <v>276</v>
      </c>
      <c r="X1939" s="342" t="s">
        <v>1447</v>
      </c>
      <c r="Y1939" s="717"/>
      <c r="Z1939" s="105"/>
      <c r="AA1939" s="105"/>
      <c r="AB1939" s="105" t="s">
        <v>4985</v>
      </c>
      <c r="AF1939" s="31" t="s">
        <v>19111</v>
      </c>
    </row>
    <row r="1940" spans="1:32" ht="18" customHeight="1">
      <c r="A1940" s="351" t="s">
        <v>19446</v>
      </c>
      <c r="B1940" s="344" t="s">
        <v>19447</v>
      </c>
      <c r="C1940" s="140" t="s">
        <v>14</v>
      </c>
      <c r="D1940" s="138">
        <v>1</v>
      </c>
      <c r="E1940" s="141" t="s">
        <v>530</v>
      </c>
      <c r="F1940" s="190" t="s">
        <v>19108</v>
      </c>
      <c r="G1940" s="4"/>
      <c r="H1940" s="4"/>
      <c r="I1940" s="141" t="s">
        <v>22152</v>
      </c>
      <c r="J1940" s="378" t="s">
        <v>16075</v>
      </c>
      <c r="K1940" s="2" t="s">
        <v>14361</v>
      </c>
      <c r="R1940" s="33" t="s">
        <v>10991</v>
      </c>
      <c r="S1940" s="33" t="s">
        <v>11003</v>
      </c>
      <c r="T1940" s="33" t="s">
        <v>10991</v>
      </c>
      <c r="U1940" s="33"/>
      <c r="V1940" s="77">
        <v>276</v>
      </c>
      <c r="W1940" s="272">
        <v>276</v>
      </c>
      <c r="X1940" s="342" t="s">
        <v>1447</v>
      </c>
      <c r="Y1940" s="717"/>
      <c r="Z1940" s="105"/>
      <c r="AA1940" s="105"/>
      <c r="AB1940" s="105" t="s">
        <v>4985</v>
      </c>
      <c r="AF1940" s="31" t="s">
        <v>19448</v>
      </c>
    </row>
    <row r="1941" spans="1:32" ht="18" customHeight="1">
      <c r="A1941" s="351" t="s">
        <v>19449</v>
      </c>
      <c r="B1941" s="344" t="s">
        <v>19450</v>
      </c>
      <c r="C1941" s="140" t="s">
        <v>14</v>
      </c>
      <c r="D1941" s="138">
        <v>1</v>
      </c>
      <c r="E1941" s="141" t="s">
        <v>530</v>
      </c>
      <c r="F1941" s="190" t="s">
        <v>19108</v>
      </c>
      <c r="G1941" s="4"/>
      <c r="H1941" s="4"/>
      <c r="I1941" s="141" t="s">
        <v>22204</v>
      </c>
      <c r="J1941" s="378" t="s">
        <v>16075</v>
      </c>
      <c r="K1941" s="2" t="s">
        <v>14361</v>
      </c>
      <c r="R1941" s="33" t="s">
        <v>10991</v>
      </c>
      <c r="S1941" s="33" t="s">
        <v>11003</v>
      </c>
      <c r="T1941" s="33" t="s">
        <v>10991</v>
      </c>
      <c r="U1941" s="33"/>
      <c r="V1941" s="77">
        <v>276</v>
      </c>
      <c r="W1941" s="272">
        <v>276</v>
      </c>
      <c r="X1941" s="342" t="s">
        <v>1447</v>
      </c>
      <c r="Y1941" s="717"/>
      <c r="Z1941" s="105"/>
      <c r="AA1941" s="105"/>
      <c r="AB1941" s="105" t="s">
        <v>4985</v>
      </c>
      <c r="AF1941" s="31" t="s">
        <v>19448</v>
      </c>
    </row>
    <row r="1942" spans="1:32" ht="18" customHeight="1">
      <c r="A1942" s="351" t="s">
        <v>19425</v>
      </c>
      <c r="B1942" s="344" t="s">
        <v>19426</v>
      </c>
      <c r="C1942" s="140" t="s">
        <v>14</v>
      </c>
      <c r="D1942" s="138">
        <v>1</v>
      </c>
      <c r="E1942" s="141" t="s">
        <v>530</v>
      </c>
      <c r="F1942" s="190" t="s">
        <v>19108</v>
      </c>
      <c r="G1942" s="4"/>
      <c r="H1942" s="4"/>
      <c r="I1942" s="141" t="s">
        <v>22152</v>
      </c>
      <c r="J1942" s="378" t="s">
        <v>16075</v>
      </c>
      <c r="K1942" s="2" t="s">
        <v>14361</v>
      </c>
      <c r="R1942" s="33" t="s">
        <v>10991</v>
      </c>
      <c r="S1942" s="33" t="s">
        <v>11003</v>
      </c>
      <c r="T1942" s="33" t="s">
        <v>10991</v>
      </c>
      <c r="U1942" s="33"/>
      <c r="V1942" s="77">
        <v>276</v>
      </c>
      <c r="W1942" s="272">
        <v>276</v>
      </c>
      <c r="X1942" s="342" t="s">
        <v>1447</v>
      </c>
      <c r="Y1942" s="717"/>
      <c r="Z1942" s="105"/>
      <c r="AA1942" s="105"/>
      <c r="AB1942" s="105" t="s">
        <v>4985</v>
      </c>
      <c r="AF1942" s="31" t="s">
        <v>19418</v>
      </c>
    </row>
    <row r="1943" spans="1:32" ht="18" customHeight="1">
      <c r="A1943" s="351" t="s">
        <v>19416</v>
      </c>
      <c r="B1943" s="344" t="s">
        <v>19417</v>
      </c>
      <c r="C1943" s="140" t="s">
        <v>14</v>
      </c>
      <c r="D1943" s="138">
        <v>1</v>
      </c>
      <c r="E1943" s="141" t="s">
        <v>530</v>
      </c>
      <c r="F1943" s="190" t="s">
        <v>19108</v>
      </c>
      <c r="G1943" s="4"/>
      <c r="H1943" s="4"/>
      <c r="I1943" s="141"/>
      <c r="J1943" s="378" t="s">
        <v>16075</v>
      </c>
      <c r="K1943" s="2" t="s">
        <v>14361</v>
      </c>
      <c r="R1943" s="33" t="s">
        <v>10991</v>
      </c>
      <c r="S1943" s="33" t="s">
        <v>11003</v>
      </c>
      <c r="T1943" s="33" t="s">
        <v>10991</v>
      </c>
      <c r="U1943" s="33"/>
      <c r="V1943" s="77">
        <v>276</v>
      </c>
      <c r="W1943" s="272">
        <v>276</v>
      </c>
      <c r="X1943" s="342" t="s">
        <v>1447</v>
      </c>
      <c r="Y1943" s="717"/>
      <c r="Z1943" s="105"/>
      <c r="AA1943" s="105"/>
      <c r="AB1943" s="105" t="s">
        <v>4985</v>
      </c>
      <c r="AF1943" s="31" t="s">
        <v>19418</v>
      </c>
    </row>
    <row r="1944" spans="1:32" ht="18" customHeight="1">
      <c r="A1944" s="351" t="s">
        <v>19460</v>
      </c>
      <c r="B1944" s="344" t="s">
        <v>19461</v>
      </c>
      <c r="C1944" s="140" t="s">
        <v>14</v>
      </c>
      <c r="D1944" s="138">
        <v>1</v>
      </c>
      <c r="E1944" s="141" t="s">
        <v>530</v>
      </c>
      <c r="F1944" s="190" t="s">
        <v>19108</v>
      </c>
      <c r="G1944" s="4"/>
      <c r="H1944" s="4"/>
      <c r="I1944" s="141" t="s">
        <v>22152</v>
      </c>
      <c r="J1944" s="378" t="s">
        <v>16075</v>
      </c>
      <c r="K1944" s="2" t="s">
        <v>14361</v>
      </c>
      <c r="R1944" s="33" t="s">
        <v>10991</v>
      </c>
      <c r="S1944" s="33" t="s">
        <v>11003</v>
      </c>
      <c r="T1944" s="33" t="s">
        <v>10991</v>
      </c>
      <c r="U1944" s="33"/>
      <c r="V1944" s="77">
        <v>276</v>
      </c>
      <c r="W1944" s="272">
        <v>276</v>
      </c>
      <c r="X1944" s="342" t="s">
        <v>1447</v>
      </c>
      <c r="Y1944" s="717"/>
      <c r="Z1944" s="105"/>
      <c r="AA1944" s="105"/>
      <c r="AB1944" s="105" t="s">
        <v>4985</v>
      </c>
      <c r="AF1944" s="31" t="s">
        <v>19462</v>
      </c>
    </row>
    <row r="1945" spans="1:32" ht="18" customHeight="1">
      <c r="A1945" s="351" t="s">
        <v>19423</v>
      </c>
      <c r="B1945" s="344" t="s">
        <v>19424</v>
      </c>
      <c r="C1945" s="140" t="s">
        <v>14</v>
      </c>
      <c r="D1945" s="138">
        <v>1</v>
      </c>
      <c r="E1945" s="141" t="s">
        <v>530</v>
      </c>
      <c r="F1945" s="190" t="s">
        <v>19108</v>
      </c>
      <c r="G1945" s="4"/>
      <c r="H1945" s="4"/>
      <c r="I1945" s="141" t="s">
        <v>22204</v>
      </c>
      <c r="J1945" s="378" t="s">
        <v>16075</v>
      </c>
      <c r="K1945" s="2" t="s">
        <v>14361</v>
      </c>
      <c r="R1945" s="33" t="s">
        <v>10991</v>
      </c>
      <c r="S1945" s="33" t="s">
        <v>11003</v>
      </c>
      <c r="T1945" s="33" t="s">
        <v>10991</v>
      </c>
      <c r="U1945" s="33"/>
      <c r="V1945" s="77">
        <v>276</v>
      </c>
      <c r="W1945" s="272">
        <v>276</v>
      </c>
      <c r="X1945" s="342" t="s">
        <v>1447</v>
      </c>
      <c r="Y1945" s="717"/>
      <c r="Z1945" s="105"/>
      <c r="AA1945" s="105"/>
      <c r="AB1945" s="105" t="s">
        <v>4985</v>
      </c>
      <c r="AF1945" s="31" t="s">
        <v>19418</v>
      </c>
    </row>
    <row r="1946" spans="1:32" ht="18" customHeight="1">
      <c r="A1946" s="351" t="s">
        <v>19419</v>
      </c>
      <c r="B1946" s="344" t="s">
        <v>19420</v>
      </c>
      <c r="C1946" s="140" t="s">
        <v>14</v>
      </c>
      <c r="D1946" s="138">
        <v>1</v>
      </c>
      <c r="E1946" s="141" t="s">
        <v>530</v>
      </c>
      <c r="F1946" s="190" t="s">
        <v>19108</v>
      </c>
      <c r="G1946" s="4"/>
      <c r="H1946" s="4"/>
      <c r="I1946" s="141" t="s">
        <v>22152</v>
      </c>
      <c r="J1946" s="378" t="s">
        <v>16075</v>
      </c>
      <c r="K1946" s="2" t="s">
        <v>14361</v>
      </c>
      <c r="R1946" s="33" t="s">
        <v>10991</v>
      </c>
      <c r="S1946" s="33" t="s">
        <v>11003</v>
      </c>
      <c r="T1946" s="33" t="s">
        <v>10991</v>
      </c>
      <c r="U1946" s="33"/>
      <c r="V1946" s="77">
        <v>276</v>
      </c>
      <c r="W1946" s="272">
        <v>276</v>
      </c>
      <c r="X1946" s="342" t="s">
        <v>1447</v>
      </c>
      <c r="Y1946" s="717"/>
      <c r="Z1946" s="105"/>
      <c r="AA1946" s="105"/>
      <c r="AB1946" s="105" t="s">
        <v>4985</v>
      </c>
      <c r="AF1946" s="31" t="s">
        <v>19463</v>
      </c>
    </row>
    <row r="1947" spans="1:32" ht="18" customHeight="1">
      <c r="A1947" s="351" t="s">
        <v>19421</v>
      </c>
      <c r="B1947" s="344" t="s">
        <v>19422</v>
      </c>
      <c r="C1947" s="140" t="s">
        <v>14</v>
      </c>
      <c r="D1947" s="138">
        <v>1</v>
      </c>
      <c r="E1947" s="141" t="s">
        <v>530</v>
      </c>
      <c r="F1947" s="190" t="s">
        <v>19108</v>
      </c>
      <c r="G1947" s="4"/>
      <c r="H1947" s="4"/>
      <c r="I1947" s="141"/>
      <c r="J1947" s="378" t="s">
        <v>16075</v>
      </c>
      <c r="K1947" s="2" t="s">
        <v>14361</v>
      </c>
      <c r="R1947" s="33" t="s">
        <v>10991</v>
      </c>
      <c r="S1947" s="33" t="s">
        <v>11003</v>
      </c>
      <c r="T1947" s="33" t="s">
        <v>10991</v>
      </c>
      <c r="U1947" s="33"/>
      <c r="V1947" s="77">
        <v>276</v>
      </c>
      <c r="W1947" s="272">
        <v>276</v>
      </c>
      <c r="X1947" s="342" t="s">
        <v>1447</v>
      </c>
      <c r="Y1947" s="717"/>
      <c r="Z1947" s="105"/>
      <c r="AA1947" s="105"/>
      <c r="AB1947" s="105" t="s">
        <v>4985</v>
      </c>
      <c r="AF1947" s="31" t="s">
        <v>19418</v>
      </c>
    </row>
    <row r="1948" spans="1:32" ht="18" customHeight="1">
      <c r="A1948" s="351" t="s">
        <v>19427</v>
      </c>
      <c r="B1948" s="344" t="s">
        <v>19428</v>
      </c>
      <c r="C1948" s="140" t="s">
        <v>14</v>
      </c>
      <c r="D1948" s="138">
        <v>1</v>
      </c>
      <c r="E1948" s="141" t="s">
        <v>530</v>
      </c>
      <c r="F1948" s="190" t="s">
        <v>19108</v>
      </c>
      <c r="G1948" s="4"/>
      <c r="H1948" s="4"/>
      <c r="I1948" s="141" t="s">
        <v>22152</v>
      </c>
      <c r="J1948" s="378" t="s">
        <v>16075</v>
      </c>
      <c r="K1948" s="2" t="s">
        <v>14361</v>
      </c>
      <c r="R1948" s="33" t="s">
        <v>10991</v>
      </c>
      <c r="S1948" s="33" t="s">
        <v>11003</v>
      </c>
      <c r="T1948" s="33" t="s">
        <v>10991</v>
      </c>
      <c r="U1948" s="33"/>
      <c r="V1948" s="77">
        <v>276</v>
      </c>
      <c r="W1948" s="272">
        <v>276</v>
      </c>
      <c r="X1948" s="342" t="s">
        <v>1447</v>
      </c>
      <c r="Y1948" s="717"/>
      <c r="Z1948" s="105"/>
      <c r="AA1948" s="105"/>
      <c r="AB1948" s="105" t="s">
        <v>4985</v>
      </c>
      <c r="AF1948" s="31" t="s">
        <v>19418</v>
      </c>
    </row>
    <row r="1949" spans="1:32" ht="18" customHeight="1">
      <c r="A1949" s="351" t="s">
        <v>19429</v>
      </c>
      <c r="B1949" s="344" t="s">
        <v>19430</v>
      </c>
      <c r="C1949" s="140" t="s">
        <v>14</v>
      </c>
      <c r="D1949" s="138">
        <v>1</v>
      </c>
      <c r="E1949" s="141" t="s">
        <v>530</v>
      </c>
      <c r="F1949" s="190" t="s">
        <v>19108</v>
      </c>
      <c r="G1949" s="4"/>
      <c r="H1949" s="4"/>
      <c r="I1949" s="141"/>
      <c r="J1949" s="378" t="s">
        <v>16075</v>
      </c>
      <c r="K1949" s="2" t="s">
        <v>14361</v>
      </c>
      <c r="R1949" s="33" t="s">
        <v>10991</v>
      </c>
      <c r="S1949" s="33" t="s">
        <v>11003</v>
      </c>
      <c r="T1949" s="33" t="s">
        <v>10991</v>
      </c>
      <c r="U1949" s="33"/>
      <c r="V1949" s="77">
        <v>276</v>
      </c>
      <c r="W1949" s="272">
        <v>276</v>
      </c>
      <c r="X1949" s="342" t="s">
        <v>1447</v>
      </c>
      <c r="Y1949" s="717"/>
      <c r="Z1949" s="105"/>
      <c r="AA1949" s="105"/>
      <c r="AB1949" s="105" t="s">
        <v>4985</v>
      </c>
      <c r="AF1949" s="31" t="s">
        <v>19418</v>
      </c>
    </row>
    <row r="1950" spans="1:32" ht="18" customHeight="1">
      <c r="A1950" s="351" t="s">
        <v>19107</v>
      </c>
      <c r="B1950" s="344" t="s">
        <v>19114</v>
      </c>
      <c r="C1950" s="140" t="s">
        <v>14</v>
      </c>
      <c r="D1950" s="138">
        <v>1</v>
      </c>
      <c r="E1950" s="141" t="s">
        <v>530</v>
      </c>
      <c r="F1950" s="190" t="s">
        <v>19108</v>
      </c>
      <c r="G1950" s="4"/>
      <c r="H1950" s="4"/>
      <c r="I1950" s="141" t="s">
        <v>22595</v>
      </c>
      <c r="J1950" s="378" t="s">
        <v>19109</v>
      </c>
      <c r="K1950" s="2" t="s">
        <v>19110</v>
      </c>
      <c r="R1950" s="33" t="s">
        <v>10991</v>
      </c>
      <c r="S1950" s="33" t="s">
        <v>11003</v>
      </c>
      <c r="T1950" s="33" t="s">
        <v>10991</v>
      </c>
      <c r="U1950" s="33"/>
      <c r="V1950" s="77">
        <v>276</v>
      </c>
      <c r="W1950" s="272">
        <v>276</v>
      </c>
      <c r="X1950" s="342" t="s">
        <v>1447</v>
      </c>
      <c r="Y1950" s="717"/>
      <c r="Z1950" s="105"/>
      <c r="AA1950" s="105"/>
      <c r="AB1950" s="105" t="s">
        <v>4985</v>
      </c>
      <c r="AF1950" s="31" t="s">
        <v>19111</v>
      </c>
    </row>
    <row r="1951" spans="1:32" ht="18" customHeight="1">
      <c r="A1951" s="351" t="s">
        <v>19581</v>
      </c>
      <c r="B1951" s="344" t="s">
        <v>19582</v>
      </c>
      <c r="C1951" s="303" t="s">
        <v>1611</v>
      </c>
      <c r="D1951" s="138">
        <v>0.8</v>
      </c>
      <c r="E1951" s="141" t="s">
        <v>530</v>
      </c>
      <c r="F1951" s="4" t="s">
        <v>11224</v>
      </c>
      <c r="G1951" s="4" t="s">
        <v>9551</v>
      </c>
      <c r="H1951" s="4" t="s">
        <v>9551</v>
      </c>
      <c r="I1951" s="141" t="s">
        <v>19722</v>
      </c>
      <c r="J1951" s="378" t="s">
        <v>16075</v>
      </c>
      <c r="K1951" s="2" t="s">
        <v>1730</v>
      </c>
      <c r="R1951" s="33" t="s">
        <v>10991</v>
      </c>
      <c r="S1951" s="33" t="s">
        <v>11003</v>
      </c>
      <c r="T1951" s="33" t="s">
        <v>10991</v>
      </c>
      <c r="U1951" s="33"/>
      <c r="V1951" s="77">
        <v>325</v>
      </c>
      <c r="W1951" s="272">
        <v>160</v>
      </c>
      <c r="X1951" s="342" t="s">
        <v>1447</v>
      </c>
      <c r="Y1951" s="717"/>
      <c r="Z1951" s="105"/>
      <c r="AA1951" s="105"/>
      <c r="AB1951" s="105" t="s">
        <v>4985</v>
      </c>
      <c r="AF1951" s="31" t="s">
        <v>19583</v>
      </c>
    </row>
    <row r="1952" spans="1:32" ht="18" customHeight="1">
      <c r="A1952" s="351" t="s">
        <v>19578</v>
      </c>
      <c r="B1952" s="344" t="s">
        <v>19579</v>
      </c>
      <c r="C1952" s="140" t="s">
        <v>14</v>
      </c>
      <c r="D1952" s="138">
        <v>1</v>
      </c>
      <c r="E1952" s="141" t="s">
        <v>530</v>
      </c>
      <c r="F1952" s="190" t="s">
        <v>19108</v>
      </c>
      <c r="G1952" s="4"/>
      <c r="H1952" s="4"/>
      <c r="I1952" s="141" t="s">
        <v>19721</v>
      </c>
      <c r="J1952" s="378" t="s">
        <v>16075</v>
      </c>
      <c r="K1952" s="2" t="s">
        <v>14361</v>
      </c>
      <c r="R1952" s="33" t="s">
        <v>10991</v>
      </c>
      <c r="S1952" s="33" t="s">
        <v>11003</v>
      </c>
      <c r="T1952" s="33" t="s">
        <v>10991</v>
      </c>
      <c r="U1952" s="33"/>
      <c r="V1952" s="77">
        <v>276</v>
      </c>
      <c r="W1952" s="272">
        <v>276</v>
      </c>
      <c r="X1952" s="342" t="s">
        <v>1447</v>
      </c>
      <c r="Y1952" s="717"/>
      <c r="Z1952" s="105"/>
      <c r="AA1952" s="105"/>
      <c r="AB1952" s="105" t="s">
        <v>4985</v>
      </c>
      <c r="AF1952" s="31" t="s">
        <v>19580</v>
      </c>
    </row>
    <row r="1953" spans="1:32" ht="18" customHeight="1">
      <c r="A1953" s="351" t="s">
        <v>20039</v>
      </c>
      <c r="B1953" s="344" t="s">
        <v>20048</v>
      </c>
      <c r="C1953" s="140" t="s">
        <v>20040</v>
      </c>
      <c r="D1953" s="138">
        <v>1</v>
      </c>
      <c r="E1953" s="141" t="s">
        <v>20041</v>
      </c>
      <c r="F1953" s="190" t="s">
        <v>19108</v>
      </c>
      <c r="G1953" s="4"/>
      <c r="H1953" s="4"/>
      <c r="I1953" s="141" t="s">
        <v>20243</v>
      </c>
      <c r="J1953" s="378" t="s">
        <v>20042</v>
      </c>
      <c r="K1953" s="2" t="s">
        <v>20043</v>
      </c>
      <c r="R1953" s="33" t="s">
        <v>10991</v>
      </c>
      <c r="S1953" s="33" t="s">
        <v>11003</v>
      </c>
      <c r="T1953" s="33" t="s">
        <v>10991</v>
      </c>
      <c r="U1953" s="33"/>
      <c r="V1953" s="77">
        <v>276</v>
      </c>
      <c r="W1953" s="272">
        <v>276</v>
      </c>
      <c r="X1953" s="342" t="s">
        <v>1447</v>
      </c>
      <c r="Y1953" s="717"/>
      <c r="Z1953" s="105" t="s">
        <v>20046</v>
      </c>
      <c r="AA1953" s="105"/>
      <c r="AB1953" s="105" t="s">
        <v>20044</v>
      </c>
      <c r="AF1953" s="31" t="s">
        <v>20045</v>
      </c>
    </row>
    <row r="1954" spans="1:32" ht="18" customHeight="1">
      <c r="A1954" s="351" t="s">
        <v>20047</v>
      </c>
      <c r="B1954" s="344" t="s">
        <v>20049</v>
      </c>
      <c r="C1954" s="140" t="s">
        <v>20040</v>
      </c>
      <c r="D1954" s="138">
        <v>1</v>
      </c>
      <c r="E1954" s="141" t="s">
        <v>20041</v>
      </c>
      <c r="F1954" s="190" t="s">
        <v>19108</v>
      </c>
      <c r="G1954" s="4"/>
      <c r="H1954" s="4"/>
      <c r="I1954" s="141" t="s">
        <v>20243</v>
      </c>
      <c r="J1954" s="378" t="s">
        <v>20042</v>
      </c>
      <c r="K1954" s="2" t="s">
        <v>20043</v>
      </c>
      <c r="R1954" s="33" t="s">
        <v>10991</v>
      </c>
      <c r="S1954" s="33" t="s">
        <v>11003</v>
      </c>
      <c r="T1954" s="33" t="s">
        <v>10991</v>
      </c>
      <c r="U1954" s="33"/>
      <c r="V1954" s="77">
        <v>276</v>
      </c>
      <c r="W1954" s="272">
        <v>276</v>
      </c>
      <c r="X1954" s="342" t="s">
        <v>1447</v>
      </c>
      <c r="Y1954" s="717"/>
      <c r="Z1954" s="105" t="s">
        <v>20046</v>
      </c>
      <c r="AA1954" s="105"/>
      <c r="AB1954" s="105" t="s">
        <v>20044</v>
      </c>
      <c r="AF1954" s="31" t="s">
        <v>20045</v>
      </c>
    </row>
    <row r="1955" spans="1:32" ht="18" customHeight="1">
      <c r="A1955" s="351" t="s">
        <v>20050</v>
      </c>
      <c r="B1955" s="344" t="s">
        <v>20051</v>
      </c>
      <c r="C1955" s="140" t="s">
        <v>20040</v>
      </c>
      <c r="D1955" s="138">
        <v>1</v>
      </c>
      <c r="E1955" s="141" t="s">
        <v>20041</v>
      </c>
      <c r="F1955" s="190" t="s">
        <v>19108</v>
      </c>
      <c r="G1955" s="4"/>
      <c r="H1955" s="4"/>
      <c r="I1955" s="141" t="s">
        <v>20244</v>
      </c>
      <c r="J1955" s="378" t="s">
        <v>20042</v>
      </c>
      <c r="K1955" s="2" t="s">
        <v>20043</v>
      </c>
      <c r="R1955" s="33" t="s">
        <v>10991</v>
      </c>
      <c r="S1955" s="33" t="s">
        <v>11003</v>
      </c>
      <c r="T1955" s="33" t="s">
        <v>10991</v>
      </c>
      <c r="U1955" s="33"/>
      <c r="V1955" s="77">
        <v>276</v>
      </c>
      <c r="W1955" s="272">
        <v>276</v>
      </c>
      <c r="X1955" s="342" t="s">
        <v>1447</v>
      </c>
      <c r="Y1955" s="717"/>
      <c r="Z1955" s="105" t="s">
        <v>20046</v>
      </c>
      <c r="AA1955" s="105"/>
      <c r="AB1955" s="105" t="s">
        <v>20044</v>
      </c>
      <c r="AF1955" s="31" t="s">
        <v>20045</v>
      </c>
    </row>
    <row r="1956" spans="1:32" ht="18" customHeight="1">
      <c r="A1956" s="351" t="s">
        <v>21111</v>
      </c>
      <c r="B1956" s="344" t="s">
        <v>21112</v>
      </c>
      <c r="C1956" s="303" t="s">
        <v>1611</v>
      </c>
      <c r="D1956" s="138">
        <v>0.8</v>
      </c>
      <c r="E1956" s="141" t="s">
        <v>530</v>
      </c>
      <c r="F1956" s="4" t="s">
        <v>11224</v>
      </c>
      <c r="G1956" s="4" t="s">
        <v>9551</v>
      </c>
      <c r="H1956" s="4" t="s">
        <v>9551</v>
      </c>
      <c r="I1956" s="141" t="s">
        <v>431</v>
      </c>
      <c r="J1956" s="378" t="s">
        <v>16075</v>
      </c>
      <c r="K1956" s="2" t="s">
        <v>554</v>
      </c>
      <c r="R1956" s="33" t="s">
        <v>10991</v>
      </c>
      <c r="S1956" s="33" t="s">
        <v>11003</v>
      </c>
      <c r="T1956" s="33" t="s">
        <v>10991</v>
      </c>
      <c r="U1956" s="33"/>
      <c r="V1956" s="77">
        <v>325</v>
      </c>
      <c r="W1956" s="272">
        <v>160</v>
      </c>
      <c r="X1956" s="342" t="s">
        <v>21113</v>
      </c>
      <c r="Y1956" s="717"/>
      <c r="Z1956" s="105"/>
      <c r="AA1956" s="105"/>
      <c r="AB1956" s="105" t="s">
        <v>21114</v>
      </c>
      <c r="AF1956" s="31" t="s">
        <v>21115</v>
      </c>
    </row>
    <row r="1957" spans="1:32" ht="18" customHeight="1">
      <c r="A1957" s="351" t="s">
        <v>20069</v>
      </c>
      <c r="B1957" s="344" t="s">
        <v>20070</v>
      </c>
      <c r="C1957" s="303" t="s">
        <v>1611</v>
      </c>
      <c r="D1957" s="138">
        <v>0.8</v>
      </c>
      <c r="E1957" s="141" t="s">
        <v>530</v>
      </c>
      <c r="F1957" s="4" t="s">
        <v>11224</v>
      </c>
      <c r="G1957" s="4" t="s">
        <v>9551</v>
      </c>
      <c r="H1957" s="4" t="s">
        <v>9551</v>
      </c>
      <c r="I1957" s="141"/>
      <c r="J1957" s="378" t="s">
        <v>20071</v>
      </c>
      <c r="K1957" s="2" t="s">
        <v>554</v>
      </c>
      <c r="R1957" s="33" t="s">
        <v>10991</v>
      </c>
      <c r="S1957" s="33" t="s">
        <v>11003</v>
      </c>
      <c r="T1957" s="33" t="s">
        <v>10991</v>
      </c>
      <c r="U1957" s="33"/>
      <c r="V1957" s="77">
        <v>325</v>
      </c>
      <c r="W1957" s="272">
        <v>160</v>
      </c>
      <c r="X1957" s="342" t="s">
        <v>1447</v>
      </c>
      <c r="Y1957" s="717"/>
      <c r="Z1957" s="105"/>
      <c r="AA1957" s="105"/>
      <c r="AB1957" s="105" t="s">
        <v>4985</v>
      </c>
      <c r="AF1957" s="31" t="s">
        <v>20072</v>
      </c>
    </row>
    <row r="1958" spans="1:32" ht="18" customHeight="1">
      <c r="A1958" s="351" t="s">
        <v>20073</v>
      </c>
      <c r="B1958" s="344" t="s">
        <v>20074</v>
      </c>
      <c r="C1958" s="303" t="s">
        <v>1611</v>
      </c>
      <c r="D1958" s="138">
        <v>0.8</v>
      </c>
      <c r="E1958" s="141" t="s">
        <v>530</v>
      </c>
      <c r="F1958" s="4" t="s">
        <v>11224</v>
      </c>
      <c r="G1958" s="4" t="s">
        <v>9551</v>
      </c>
      <c r="H1958" s="4" t="s">
        <v>9551</v>
      </c>
      <c r="I1958" s="141"/>
      <c r="J1958" s="378" t="s">
        <v>20071</v>
      </c>
      <c r="K1958" s="2" t="s">
        <v>554</v>
      </c>
      <c r="R1958" s="33" t="s">
        <v>10991</v>
      </c>
      <c r="S1958" s="33" t="s">
        <v>11003</v>
      </c>
      <c r="T1958" s="33" t="s">
        <v>10991</v>
      </c>
      <c r="U1958" s="33"/>
      <c r="V1958" s="77">
        <v>325</v>
      </c>
      <c r="W1958" s="272">
        <v>160</v>
      </c>
      <c r="X1958" s="342" t="s">
        <v>1447</v>
      </c>
      <c r="Y1958" s="717"/>
      <c r="Z1958" s="105"/>
      <c r="AA1958" s="105"/>
      <c r="AB1958" s="105" t="s">
        <v>4985</v>
      </c>
      <c r="AF1958" s="31" t="s">
        <v>20072</v>
      </c>
    </row>
    <row r="1959" spans="1:32" ht="18" customHeight="1">
      <c r="A1959" s="351" t="s">
        <v>20320</v>
      </c>
      <c r="B1959" s="344" t="s">
        <v>20321</v>
      </c>
      <c r="C1959" s="303" t="s">
        <v>1611</v>
      </c>
      <c r="D1959" s="138">
        <v>0.8</v>
      </c>
      <c r="E1959" s="141" t="s">
        <v>530</v>
      </c>
      <c r="F1959" s="4" t="s">
        <v>11224</v>
      </c>
      <c r="G1959" s="4" t="s">
        <v>9551</v>
      </c>
      <c r="H1959" s="4" t="s">
        <v>9551</v>
      </c>
      <c r="I1959" s="141" t="s">
        <v>23952</v>
      </c>
      <c r="J1959" s="378" t="s">
        <v>16075</v>
      </c>
      <c r="K1959" s="2" t="s">
        <v>1730</v>
      </c>
      <c r="R1959" s="33" t="s">
        <v>10991</v>
      </c>
      <c r="S1959" s="33" t="s">
        <v>11003</v>
      </c>
      <c r="T1959" s="33" t="s">
        <v>10991</v>
      </c>
      <c r="U1959" s="33"/>
      <c r="V1959" s="77">
        <v>335</v>
      </c>
      <c r="W1959" s="272">
        <v>160</v>
      </c>
      <c r="X1959" s="342" t="s">
        <v>1447</v>
      </c>
      <c r="Y1959" s="717"/>
      <c r="Z1959" s="105"/>
      <c r="AA1959" s="105"/>
      <c r="AB1959" s="105" t="s">
        <v>20322</v>
      </c>
      <c r="AF1959" s="31" t="s">
        <v>20323</v>
      </c>
    </row>
    <row r="1960" spans="1:32" ht="18" customHeight="1">
      <c r="A1960" s="351" t="s">
        <v>20503</v>
      </c>
      <c r="B1960" s="344" t="s">
        <v>20505</v>
      </c>
      <c r="C1960" s="140" t="s">
        <v>20040</v>
      </c>
      <c r="D1960" s="138">
        <v>1</v>
      </c>
      <c r="E1960" s="141" t="s">
        <v>1342</v>
      </c>
      <c r="F1960" s="190" t="s">
        <v>19108</v>
      </c>
      <c r="G1960" s="4"/>
      <c r="H1960" s="4"/>
      <c r="I1960" s="141"/>
      <c r="J1960" s="378" t="s">
        <v>16075</v>
      </c>
      <c r="K1960" s="2" t="s">
        <v>14361</v>
      </c>
      <c r="R1960" s="33" t="s">
        <v>10991</v>
      </c>
      <c r="S1960" s="33" t="s">
        <v>11003</v>
      </c>
      <c r="T1960" s="33" t="s">
        <v>10991</v>
      </c>
      <c r="U1960" s="33"/>
      <c r="V1960" s="77">
        <v>276</v>
      </c>
      <c r="W1960" s="272">
        <v>276</v>
      </c>
      <c r="X1960" s="342" t="s">
        <v>1447</v>
      </c>
      <c r="Y1960" s="717"/>
      <c r="Z1960" s="105"/>
      <c r="AA1960" s="105"/>
      <c r="AB1960" s="105" t="s">
        <v>4985</v>
      </c>
      <c r="AF1960" s="31" t="s">
        <v>20507</v>
      </c>
    </row>
    <row r="1961" spans="1:32" ht="18" customHeight="1">
      <c r="A1961" s="351" t="s">
        <v>21362</v>
      </c>
      <c r="B1961" s="344" t="s">
        <v>21384</v>
      </c>
      <c r="C1961" s="140" t="s">
        <v>14</v>
      </c>
      <c r="D1961" s="138">
        <v>1</v>
      </c>
      <c r="E1961" s="141" t="s">
        <v>530</v>
      </c>
      <c r="F1961" s="190" t="s">
        <v>19108</v>
      </c>
      <c r="G1961" s="4"/>
      <c r="H1961" s="4"/>
      <c r="I1961" s="141" t="s">
        <v>23633</v>
      </c>
      <c r="J1961" s="378" t="s">
        <v>16075</v>
      </c>
      <c r="K1961" s="2" t="s">
        <v>14361</v>
      </c>
      <c r="R1961" s="33" t="s">
        <v>10991</v>
      </c>
      <c r="S1961" s="33" t="s">
        <v>11003</v>
      </c>
      <c r="T1961" s="33" t="s">
        <v>10991</v>
      </c>
      <c r="U1961" s="33"/>
      <c r="V1961" s="77">
        <v>276</v>
      </c>
      <c r="W1961" s="272">
        <v>276</v>
      </c>
      <c r="X1961" s="342" t="s">
        <v>1447</v>
      </c>
      <c r="Y1961" s="717"/>
      <c r="Z1961" s="105"/>
      <c r="AA1961" s="105"/>
      <c r="AB1961" s="105" t="s">
        <v>4985</v>
      </c>
      <c r="AF1961" s="31" t="s">
        <v>21363</v>
      </c>
    </row>
    <row r="1962" spans="1:32" ht="18" customHeight="1">
      <c r="A1962" s="351" t="s">
        <v>20504</v>
      </c>
      <c r="B1962" s="344" t="s">
        <v>20506</v>
      </c>
      <c r="C1962" s="140" t="s">
        <v>20040</v>
      </c>
      <c r="D1962" s="138">
        <v>1</v>
      </c>
      <c r="E1962" s="141" t="s">
        <v>1342</v>
      </c>
      <c r="F1962" s="190" t="s">
        <v>19108</v>
      </c>
      <c r="G1962" s="4"/>
      <c r="H1962" s="4"/>
      <c r="I1962" s="141"/>
      <c r="J1962" s="378" t="s">
        <v>16075</v>
      </c>
      <c r="K1962" s="2" t="s">
        <v>14361</v>
      </c>
      <c r="R1962" s="33" t="s">
        <v>10991</v>
      </c>
      <c r="S1962" s="33" t="s">
        <v>11003</v>
      </c>
      <c r="T1962" s="33" t="s">
        <v>10991</v>
      </c>
      <c r="U1962" s="33"/>
      <c r="V1962" s="77">
        <v>276</v>
      </c>
      <c r="W1962" s="272">
        <v>276</v>
      </c>
      <c r="X1962" s="342" t="s">
        <v>1447</v>
      </c>
      <c r="Y1962" s="717"/>
      <c r="Z1962" s="105"/>
      <c r="AA1962" s="105"/>
      <c r="AB1962" s="105" t="s">
        <v>4985</v>
      </c>
      <c r="AF1962" s="31" t="s">
        <v>20507</v>
      </c>
    </row>
    <row r="1963" spans="1:32" ht="18" customHeight="1">
      <c r="A1963" s="351" t="s">
        <v>21364</v>
      </c>
      <c r="B1963" s="344" t="s">
        <v>21365</v>
      </c>
      <c r="C1963" s="140" t="s">
        <v>14</v>
      </c>
      <c r="D1963" s="138">
        <v>1</v>
      </c>
      <c r="E1963" s="141" t="s">
        <v>530</v>
      </c>
      <c r="F1963" s="190" t="s">
        <v>19108</v>
      </c>
      <c r="G1963" s="4"/>
      <c r="H1963" s="4"/>
      <c r="I1963" s="141" t="s">
        <v>23634</v>
      </c>
      <c r="J1963" s="378" t="s">
        <v>16075</v>
      </c>
      <c r="K1963" s="2" t="s">
        <v>14361</v>
      </c>
      <c r="R1963" s="33" t="s">
        <v>10991</v>
      </c>
      <c r="S1963" s="33" t="s">
        <v>11003</v>
      </c>
      <c r="T1963" s="33" t="s">
        <v>10991</v>
      </c>
      <c r="U1963" s="33"/>
      <c r="V1963" s="77">
        <v>276</v>
      </c>
      <c r="W1963" s="272">
        <v>276</v>
      </c>
      <c r="X1963" s="342" t="s">
        <v>1447</v>
      </c>
      <c r="Y1963" s="717"/>
      <c r="Z1963" s="105"/>
      <c r="AA1963" s="105"/>
      <c r="AB1963" s="105" t="s">
        <v>4985</v>
      </c>
      <c r="AF1963" s="31" t="s">
        <v>21363</v>
      </c>
    </row>
    <row r="1964" spans="1:32" ht="18" customHeight="1">
      <c r="A1964" s="351" t="s">
        <v>20909</v>
      </c>
      <c r="B1964" s="344" t="s">
        <v>20910</v>
      </c>
      <c r="C1964" s="140" t="s">
        <v>14</v>
      </c>
      <c r="D1964" s="138">
        <v>1</v>
      </c>
      <c r="E1964" s="141" t="s">
        <v>1342</v>
      </c>
      <c r="F1964" s="190" t="s">
        <v>19108</v>
      </c>
      <c r="G1964" s="4"/>
      <c r="H1964" s="4"/>
      <c r="I1964" s="141" t="s">
        <v>22597</v>
      </c>
      <c r="J1964" s="378" t="s">
        <v>16075</v>
      </c>
      <c r="K1964" s="2" t="s">
        <v>14361</v>
      </c>
      <c r="R1964" s="33" t="s">
        <v>10991</v>
      </c>
      <c r="S1964" s="33" t="s">
        <v>11003</v>
      </c>
      <c r="T1964" s="33" t="s">
        <v>10991</v>
      </c>
      <c r="U1964" s="33"/>
      <c r="V1964" s="77">
        <v>276</v>
      </c>
      <c r="W1964" s="272">
        <v>276</v>
      </c>
      <c r="X1964" s="342" t="s">
        <v>1447</v>
      </c>
      <c r="Y1964" s="717"/>
      <c r="Z1964" s="105"/>
      <c r="AA1964" s="105"/>
      <c r="AB1964" s="105" t="s">
        <v>4985</v>
      </c>
      <c r="AF1964" s="31" t="s">
        <v>20911</v>
      </c>
    </row>
    <row r="1965" spans="1:32" ht="18" customHeight="1">
      <c r="A1965" s="351" t="s">
        <v>20949</v>
      </c>
      <c r="B1965" s="344" t="s">
        <v>20950</v>
      </c>
      <c r="C1965" s="140" t="s">
        <v>14</v>
      </c>
      <c r="D1965" s="138">
        <v>1</v>
      </c>
      <c r="E1965" s="141" t="s">
        <v>530</v>
      </c>
      <c r="F1965" s="190" t="s">
        <v>19108</v>
      </c>
      <c r="G1965" s="4"/>
      <c r="H1965" s="4"/>
      <c r="I1965" s="141" t="s">
        <v>22596</v>
      </c>
      <c r="J1965" s="378" t="s">
        <v>16075</v>
      </c>
      <c r="K1965" s="2" t="s">
        <v>14361</v>
      </c>
      <c r="R1965" s="33" t="s">
        <v>10991</v>
      </c>
      <c r="S1965" s="33" t="s">
        <v>11003</v>
      </c>
      <c r="T1965" s="33" t="s">
        <v>10991</v>
      </c>
      <c r="U1965" s="33"/>
      <c r="V1965" s="77">
        <v>276</v>
      </c>
      <c r="W1965" s="272">
        <v>276</v>
      </c>
      <c r="X1965" s="342" t="s">
        <v>1447</v>
      </c>
      <c r="Y1965" s="717"/>
      <c r="Z1965" s="105"/>
      <c r="AA1965" s="105"/>
      <c r="AB1965" s="105" t="s">
        <v>4985</v>
      </c>
      <c r="AF1965" s="31" t="s">
        <v>20951</v>
      </c>
    </row>
    <row r="1966" spans="1:32" ht="18" customHeight="1">
      <c r="A1966" s="351" t="s">
        <v>20952</v>
      </c>
      <c r="B1966" s="344" t="s">
        <v>20953</v>
      </c>
      <c r="C1966" s="140" t="s">
        <v>14</v>
      </c>
      <c r="D1966" s="138">
        <v>1</v>
      </c>
      <c r="E1966" s="141" t="s">
        <v>530</v>
      </c>
      <c r="F1966" s="190" t="s">
        <v>19108</v>
      </c>
      <c r="G1966" s="4"/>
      <c r="H1966" s="4"/>
      <c r="I1966" s="141" t="s">
        <v>22596</v>
      </c>
      <c r="J1966" s="378" t="s">
        <v>16075</v>
      </c>
      <c r="K1966" s="2" t="s">
        <v>14361</v>
      </c>
      <c r="R1966" s="33" t="s">
        <v>10991</v>
      </c>
      <c r="S1966" s="33" t="s">
        <v>11003</v>
      </c>
      <c r="T1966" s="33" t="s">
        <v>10991</v>
      </c>
      <c r="U1966" s="33"/>
      <c r="V1966" s="77">
        <v>276</v>
      </c>
      <c r="W1966" s="272">
        <v>276</v>
      </c>
      <c r="X1966" s="342" t="s">
        <v>1447</v>
      </c>
      <c r="Y1966" s="717"/>
      <c r="Z1966" s="105"/>
      <c r="AA1966" s="105"/>
      <c r="AB1966" s="105" t="s">
        <v>4985</v>
      </c>
      <c r="AF1966" s="31" t="s">
        <v>20951</v>
      </c>
    </row>
    <row r="1967" spans="1:32" ht="18" customHeight="1">
      <c r="A1967" s="351" t="s">
        <v>21149</v>
      </c>
      <c r="B1967" s="344" t="s">
        <v>21151</v>
      </c>
      <c r="C1967" s="303" t="s">
        <v>1611</v>
      </c>
      <c r="D1967" s="138">
        <v>0.8</v>
      </c>
      <c r="E1967" s="141" t="s">
        <v>530</v>
      </c>
      <c r="F1967" s="4" t="s">
        <v>11224</v>
      </c>
      <c r="G1967" s="4" t="s">
        <v>9551</v>
      </c>
      <c r="H1967" s="4" t="s">
        <v>9551</v>
      </c>
      <c r="I1967" s="141"/>
      <c r="J1967" s="378" t="s">
        <v>16075</v>
      </c>
      <c r="K1967" s="2" t="s">
        <v>21152</v>
      </c>
      <c r="R1967" s="33" t="s">
        <v>10991</v>
      </c>
      <c r="S1967" s="33" t="s">
        <v>11003</v>
      </c>
      <c r="T1967" s="33" t="s">
        <v>10991</v>
      </c>
      <c r="U1967" s="33"/>
      <c r="V1967" s="77">
        <v>325</v>
      </c>
      <c r="W1967" s="272">
        <v>160</v>
      </c>
      <c r="X1967" s="342" t="s">
        <v>1447</v>
      </c>
      <c r="Y1967" s="717"/>
      <c r="Z1967" s="105"/>
      <c r="AA1967" s="105"/>
      <c r="AB1967" s="105" t="s">
        <v>4985</v>
      </c>
      <c r="AF1967" s="31" t="s">
        <v>21153</v>
      </c>
    </row>
    <row r="1968" spans="1:32" ht="18" customHeight="1">
      <c r="A1968" s="351" t="s">
        <v>21150</v>
      </c>
      <c r="B1968" s="344" t="s">
        <v>21154</v>
      </c>
      <c r="C1968" s="303" t="s">
        <v>1611</v>
      </c>
      <c r="D1968" s="138">
        <v>0.8</v>
      </c>
      <c r="E1968" s="141" t="s">
        <v>530</v>
      </c>
      <c r="F1968" s="4" t="s">
        <v>11224</v>
      </c>
      <c r="G1968" s="4" t="s">
        <v>9551</v>
      </c>
      <c r="H1968" s="4" t="s">
        <v>9551</v>
      </c>
      <c r="I1968" s="141"/>
      <c r="J1968" s="378" t="s">
        <v>16075</v>
      </c>
      <c r="K1968" s="2" t="s">
        <v>21152</v>
      </c>
      <c r="R1968" s="33" t="s">
        <v>10991</v>
      </c>
      <c r="S1968" s="33" t="s">
        <v>11003</v>
      </c>
      <c r="T1968" s="33" t="s">
        <v>10991</v>
      </c>
      <c r="U1968" s="33"/>
      <c r="V1968" s="77">
        <v>325</v>
      </c>
      <c r="W1968" s="272">
        <v>160</v>
      </c>
      <c r="X1968" s="342" t="s">
        <v>1447</v>
      </c>
      <c r="Y1968" s="717"/>
      <c r="Z1968" s="105"/>
      <c r="AA1968" s="105"/>
      <c r="AB1968" s="105" t="s">
        <v>4985</v>
      </c>
      <c r="AF1968" s="31" t="s">
        <v>21153</v>
      </c>
    </row>
    <row r="1969" spans="1:32" ht="18" customHeight="1">
      <c r="A1969" s="351" t="s">
        <v>21116</v>
      </c>
      <c r="B1969" s="344" t="s">
        <v>21117</v>
      </c>
      <c r="C1969" s="303" t="s">
        <v>1611</v>
      </c>
      <c r="D1969" s="138">
        <v>0.8</v>
      </c>
      <c r="E1969" s="141" t="s">
        <v>530</v>
      </c>
      <c r="F1969" s="4" t="s">
        <v>11224</v>
      </c>
      <c r="G1969" s="4" t="s">
        <v>9551</v>
      </c>
      <c r="H1969" s="4" t="s">
        <v>9551</v>
      </c>
      <c r="I1969" s="141"/>
      <c r="J1969" s="378" t="s">
        <v>16075</v>
      </c>
      <c r="K1969" s="2" t="s">
        <v>554</v>
      </c>
      <c r="R1969" s="33" t="s">
        <v>10991</v>
      </c>
      <c r="S1969" s="33" t="s">
        <v>11003</v>
      </c>
      <c r="T1969" s="33" t="s">
        <v>10991</v>
      </c>
      <c r="U1969" s="33"/>
      <c r="V1969" s="77">
        <v>335</v>
      </c>
      <c r="W1969" s="272">
        <v>160</v>
      </c>
      <c r="X1969" s="342" t="s">
        <v>1447</v>
      </c>
      <c r="Y1969" s="717"/>
      <c r="Z1969" s="105"/>
      <c r="AA1969" s="105"/>
      <c r="AB1969" s="105" t="s">
        <v>4985</v>
      </c>
      <c r="AF1969" s="31" t="s">
        <v>21118</v>
      </c>
    </row>
    <row r="1970" spans="1:32" ht="18" customHeight="1">
      <c r="A1970" s="351" t="s">
        <v>21266</v>
      </c>
      <c r="B1970" s="344" t="s">
        <v>21267</v>
      </c>
      <c r="C1970" s="303" t="s">
        <v>21268</v>
      </c>
      <c r="D1970" s="138">
        <v>0.8</v>
      </c>
      <c r="E1970" s="141" t="s">
        <v>21269</v>
      </c>
      <c r="F1970" s="4" t="s">
        <v>11224</v>
      </c>
      <c r="G1970" s="4" t="s">
        <v>9551</v>
      </c>
      <c r="H1970" s="4" t="s">
        <v>9551</v>
      </c>
      <c r="I1970" s="141" t="s">
        <v>431</v>
      </c>
      <c r="J1970" s="378" t="s">
        <v>16075</v>
      </c>
      <c r="K1970" s="2" t="s">
        <v>554</v>
      </c>
      <c r="R1970" s="33" t="s">
        <v>10991</v>
      </c>
      <c r="S1970" s="33" t="s">
        <v>11003</v>
      </c>
      <c r="T1970" s="33" t="s">
        <v>10991</v>
      </c>
      <c r="U1970" s="33"/>
      <c r="V1970" s="77">
        <v>325</v>
      </c>
      <c r="W1970" s="272">
        <v>160</v>
      </c>
      <c r="X1970" s="342" t="s">
        <v>1447</v>
      </c>
      <c r="Y1970" s="717"/>
      <c r="Z1970" s="105"/>
      <c r="AA1970" s="105"/>
      <c r="AB1970" s="105" t="s">
        <v>4985</v>
      </c>
      <c r="AF1970" s="31" t="s">
        <v>21270</v>
      </c>
    </row>
    <row r="1971" spans="1:32" ht="18" customHeight="1">
      <c r="A1971" s="351" t="s">
        <v>21441</v>
      </c>
      <c r="B1971" s="344" t="s">
        <v>21451</v>
      </c>
      <c r="C1971" s="303" t="s">
        <v>21442</v>
      </c>
      <c r="D1971" s="138">
        <v>0.5</v>
      </c>
      <c r="E1971" s="141" t="s">
        <v>21443</v>
      </c>
      <c r="F1971" s="125" t="s">
        <v>21444</v>
      </c>
      <c r="G1971" s="4"/>
      <c r="H1971" s="4"/>
      <c r="I1971" s="141" t="s">
        <v>21688</v>
      </c>
      <c r="J1971" s="378" t="s">
        <v>21445</v>
      </c>
      <c r="K1971" s="2" t="s">
        <v>21446</v>
      </c>
      <c r="R1971" s="33" t="s">
        <v>10991</v>
      </c>
      <c r="S1971" s="33" t="s">
        <v>11003</v>
      </c>
      <c r="T1971" s="33" t="s">
        <v>10991</v>
      </c>
      <c r="U1971" s="33"/>
      <c r="V1971" s="77">
        <v>340</v>
      </c>
      <c r="W1971" s="272">
        <v>120</v>
      </c>
      <c r="X1971" s="342" t="s">
        <v>1447</v>
      </c>
      <c r="Y1971" s="717"/>
      <c r="Z1971" s="105" t="s">
        <v>21448</v>
      </c>
      <c r="AA1971" s="105" t="s">
        <v>21449</v>
      </c>
      <c r="AB1971" s="105" t="s">
        <v>21450</v>
      </c>
      <c r="AF1971" s="31" t="s">
        <v>21447</v>
      </c>
    </row>
    <row r="1972" spans="1:32" ht="18" customHeight="1">
      <c r="A1972" s="351" t="s">
        <v>21555</v>
      </c>
      <c r="B1972" s="344" t="s">
        <v>21556</v>
      </c>
      <c r="C1972" s="140" t="s">
        <v>14</v>
      </c>
      <c r="D1972" s="138">
        <v>1</v>
      </c>
      <c r="E1972" s="141" t="s">
        <v>530</v>
      </c>
      <c r="F1972" s="190" t="s">
        <v>19108</v>
      </c>
      <c r="G1972" s="4"/>
      <c r="H1972" s="4"/>
      <c r="I1972" s="141" t="s">
        <v>22152</v>
      </c>
      <c r="J1972" s="378" t="s">
        <v>21445</v>
      </c>
      <c r="K1972" s="2" t="s">
        <v>14361</v>
      </c>
      <c r="R1972" s="33" t="s">
        <v>10991</v>
      </c>
      <c r="S1972" s="33" t="s">
        <v>11003</v>
      </c>
      <c r="T1972" s="33" t="s">
        <v>10991</v>
      </c>
      <c r="U1972" s="33"/>
      <c r="V1972" s="77">
        <v>276</v>
      </c>
      <c r="W1972" s="272">
        <v>276</v>
      </c>
      <c r="X1972" s="342" t="s">
        <v>1447</v>
      </c>
      <c r="Y1972" s="717"/>
      <c r="Z1972" s="105"/>
      <c r="AA1972" s="105"/>
      <c r="AB1972" s="105" t="s">
        <v>4985</v>
      </c>
      <c r="AF1972" s="31" t="s">
        <v>21557</v>
      </c>
    </row>
    <row r="1973" spans="1:32" ht="18" customHeight="1">
      <c r="A1973" s="351" t="s">
        <v>21558</v>
      </c>
      <c r="B1973" s="344" t="s">
        <v>21559</v>
      </c>
      <c r="C1973" s="140" t="s">
        <v>14</v>
      </c>
      <c r="D1973" s="138">
        <v>1</v>
      </c>
      <c r="E1973" s="141" t="s">
        <v>530</v>
      </c>
      <c r="F1973" s="190" t="s">
        <v>19108</v>
      </c>
      <c r="G1973" s="4"/>
      <c r="H1973" s="4"/>
      <c r="I1973" s="141" t="s">
        <v>22152</v>
      </c>
      <c r="J1973" s="378" t="s">
        <v>21445</v>
      </c>
      <c r="K1973" s="2" t="s">
        <v>14361</v>
      </c>
      <c r="R1973" s="33" t="s">
        <v>10991</v>
      </c>
      <c r="S1973" s="33" t="s">
        <v>11003</v>
      </c>
      <c r="T1973" s="33" t="s">
        <v>10991</v>
      </c>
      <c r="U1973" s="33"/>
      <c r="V1973" s="77">
        <v>276</v>
      </c>
      <c r="W1973" s="272">
        <v>276</v>
      </c>
      <c r="X1973" s="342" t="s">
        <v>1447</v>
      </c>
      <c r="Y1973" s="717"/>
      <c r="Z1973" s="105"/>
      <c r="AA1973" s="105"/>
      <c r="AB1973" s="105" t="s">
        <v>4985</v>
      </c>
      <c r="AF1973" s="31" t="s">
        <v>21557</v>
      </c>
    </row>
    <row r="1974" spans="1:32" ht="18" customHeight="1">
      <c r="A1974" s="351" t="s">
        <v>21579</v>
      </c>
      <c r="B1974" s="344" t="s">
        <v>21582</v>
      </c>
      <c r="C1974" s="140" t="s">
        <v>14</v>
      </c>
      <c r="D1974" s="138">
        <v>1</v>
      </c>
      <c r="E1974" s="141" t="s">
        <v>530</v>
      </c>
      <c r="F1974" s="190" t="s">
        <v>19108</v>
      </c>
      <c r="G1974" s="4"/>
      <c r="H1974" s="4"/>
      <c r="I1974" s="141" t="s">
        <v>22152</v>
      </c>
      <c r="J1974" s="378" t="s">
        <v>21445</v>
      </c>
      <c r="K1974" s="2" t="s">
        <v>14361</v>
      </c>
      <c r="R1974" s="33" t="s">
        <v>10991</v>
      </c>
      <c r="S1974" s="33" t="s">
        <v>11003</v>
      </c>
      <c r="T1974" s="33" t="s">
        <v>10991</v>
      </c>
      <c r="U1974" s="33"/>
      <c r="V1974" s="77">
        <v>276</v>
      </c>
      <c r="W1974" s="272">
        <v>276</v>
      </c>
      <c r="X1974" s="342" t="s">
        <v>1447</v>
      </c>
      <c r="Y1974" s="717"/>
      <c r="Z1974" s="105"/>
      <c r="AA1974" s="105"/>
      <c r="AB1974" s="105" t="s">
        <v>4985</v>
      </c>
      <c r="AF1974" s="31" t="s">
        <v>21583</v>
      </c>
    </row>
    <row r="1975" spans="1:32" ht="18" customHeight="1">
      <c r="A1975" s="351" t="s">
        <v>21580</v>
      </c>
      <c r="B1975" s="344" t="s">
        <v>21581</v>
      </c>
      <c r="C1975" s="140" t="s">
        <v>14</v>
      </c>
      <c r="D1975" s="138">
        <v>1</v>
      </c>
      <c r="E1975" s="141" t="s">
        <v>530</v>
      </c>
      <c r="F1975" s="190" t="s">
        <v>19108</v>
      </c>
      <c r="G1975" s="4"/>
      <c r="H1975" s="4"/>
      <c r="I1975" s="141" t="s">
        <v>22152</v>
      </c>
      <c r="J1975" s="378" t="s">
        <v>21445</v>
      </c>
      <c r="K1975" s="2" t="s">
        <v>14361</v>
      </c>
      <c r="R1975" s="33" t="s">
        <v>10991</v>
      </c>
      <c r="S1975" s="33" t="s">
        <v>11003</v>
      </c>
      <c r="T1975" s="33" t="s">
        <v>10991</v>
      </c>
      <c r="U1975" s="33"/>
      <c r="V1975" s="77">
        <v>276</v>
      </c>
      <c r="W1975" s="272">
        <v>276</v>
      </c>
      <c r="X1975" s="342" t="s">
        <v>1447</v>
      </c>
      <c r="Y1975" s="717"/>
      <c r="Z1975" s="105"/>
      <c r="AA1975" s="105"/>
      <c r="AB1975" s="105" t="s">
        <v>4985</v>
      </c>
      <c r="AF1975" s="31" t="s">
        <v>21583</v>
      </c>
    </row>
    <row r="1976" spans="1:32" ht="18" customHeight="1">
      <c r="A1976" s="351" t="s">
        <v>21653</v>
      </c>
      <c r="B1976" s="344" t="s">
        <v>21654</v>
      </c>
      <c r="C1976" s="140" t="s">
        <v>14</v>
      </c>
      <c r="D1976" s="138">
        <v>1</v>
      </c>
      <c r="E1976" s="141" t="s">
        <v>530</v>
      </c>
      <c r="F1976" s="190" t="s">
        <v>19108</v>
      </c>
      <c r="G1976" s="4"/>
      <c r="H1976" s="4"/>
      <c r="I1976" s="141" t="s">
        <v>22153</v>
      </c>
      <c r="J1976" s="378" t="s">
        <v>21445</v>
      </c>
      <c r="K1976" s="2" t="s">
        <v>14361</v>
      </c>
      <c r="R1976" s="33" t="s">
        <v>10991</v>
      </c>
      <c r="S1976" s="33" t="s">
        <v>11003</v>
      </c>
      <c r="T1976" s="33" t="s">
        <v>10991</v>
      </c>
      <c r="U1976" s="33"/>
      <c r="V1976" s="77">
        <v>276</v>
      </c>
      <c r="W1976" s="272">
        <v>276</v>
      </c>
      <c r="X1976" s="342" t="s">
        <v>1447</v>
      </c>
      <c r="Y1976" s="717"/>
      <c r="Z1976" s="105"/>
      <c r="AA1976" s="105"/>
      <c r="AB1976" s="105" t="s">
        <v>4985</v>
      </c>
      <c r="AF1976" s="31" t="s">
        <v>21655</v>
      </c>
    </row>
    <row r="1977" spans="1:32" ht="18" customHeight="1">
      <c r="A1977" s="351" t="s">
        <v>22034</v>
      </c>
      <c r="B1977" s="344" t="s">
        <v>22035</v>
      </c>
      <c r="C1977" s="303" t="s">
        <v>22036</v>
      </c>
      <c r="D1977" s="138">
        <v>0.57999999999999996</v>
      </c>
      <c r="E1977" s="141" t="s">
        <v>22037</v>
      </c>
      <c r="F1977" s="4" t="s">
        <v>11224</v>
      </c>
      <c r="G1977" s="4" t="s">
        <v>9551</v>
      </c>
      <c r="H1977" s="4" t="s">
        <v>9551</v>
      </c>
      <c r="I1977" s="141" t="s">
        <v>22118</v>
      </c>
      <c r="J1977" s="378" t="s">
        <v>21445</v>
      </c>
      <c r="K1977" s="2" t="s">
        <v>22038</v>
      </c>
      <c r="R1977" s="33" t="s">
        <v>10991</v>
      </c>
      <c r="S1977" s="33" t="s">
        <v>11003</v>
      </c>
      <c r="T1977" s="33" t="s">
        <v>10991</v>
      </c>
      <c r="U1977" s="33"/>
      <c r="V1977" s="77">
        <v>380</v>
      </c>
      <c r="W1977" s="272">
        <v>220</v>
      </c>
      <c r="X1977" s="342" t="s">
        <v>1447</v>
      </c>
      <c r="Y1977" s="717"/>
      <c r="Z1977" s="105"/>
      <c r="AA1977" s="105"/>
      <c r="AB1977" s="105" t="s">
        <v>4985</v>
      </c>
      <c r="AC1977" s="105" t="s">
        <v>22119</v>
      </c>
      <c r="AF1977" s="31" t="s">
        <v>22039</v>
      </c>
    </row>
    <row r="1978" spans="1:32" ht="18" customHeight="1">
      <c r="A1978" s="351" t="s">
        <v>22098</v>
      </c>
      <c r="B1978" s="344" t="s">
        <v>22099</v>
      </c>
      <c r="C1978" s="140" t="s">
        <v>14</v>
      </c>
      <c r="D1978" s="138">
        <v>1</v>
      </c>
      <c r="E1978" s="141" t="s">
        <v>6582</v>
      </c>
      <c r="F1978" s="190" t="s">
        <v>19108</v>
      </c>
      <c r="G1978" s="4"/>
      <c r="H1978" s="4"/>
      <c r="I1978" s="141" t="s">
        <v>22137</v>
      </c>
      <c r="J1978" s="378" t="s">
        <v>21445</v>
      </c>
      <c r="K1978" s="2" t="s">
        <v>15845</v>
      </c>
      <c r="R1978" s="33" t="s">
        <v>10991</v>
      </c>
      <c r="S1978" s="33" t="s">
        <v>11003</v>
      </c>
      <c r="T1978" s="33" t="s">
        <v>10991</v>
      </c>
      <c r="U1978" s="33"/>
      <c r="V1978" s="77">
        <v>276</v>
      </c>
      <c r="W1978" s="272">
        <v>276</v>
      </c>
      <c r="X1978" s="342" t="s">
        <v>1447</v>
      </c>
      <c r="Y1978" s="717"/>
      <c r="Z1978" s="105" t="s">
        <v>9747</v>
      </c>
      <c r="AA1978" s="105"/>
      <c r="AB1978" s="105" t="s">
        <v>4985</v>
      </c>
      <c r="AF1978" s="31" t="s">
        <v>22097</v>
      </c>
    </row>
    <row r="1979" spans="1:32" ht="18" customHeight="1">
      <c r="A1979" s="351" t="s">
        <v>22115</v>
      </c>
      <c r="B1979" s="344" t="s">
        <v>22116</v>
      </c>
      <c r="C1979" s="140" t="s">
        <v>14</v>
      </c>
      <c r="D1979" s="138">
        <v>1</v>
      </c>
      <c r="E1979" s="141" t="s">
        <v>6582</v>
      </c>
      <c r="F1979" s="190" t="s">
        <v>19108</v>
      </c>
      <c r="G1979" s="4"/>
      <c r="H1979" s="4"/>
      <c r="I1979" s="141"/>
      <c r="J1979" s="378" t="s">
        <v>21445</v>
      </c>
      <c r="K1979" s="2" t="s">
        <v>15845</v>
      </c>
      <c r="R1979" s="33" t="s">
        <v>10991</v>
      </c>
      <c r="S1979" s="33" t="s">
        <v>11003</v>
      </c>
      <c r="T1979" s="33" t="s">
        <v>10991</v>
      </c>
      <c r="U1979" s="33"/>
      <c r="V1979" s="77">
        <v>276</v>
      </c>
      <c r="W1979" s="272">
        <v>276</v>
      </c>
      <c r="X1979" s="342" t="s">
        <v>1447</v>
      </c>
      <c r="Y1979" s="717"/>
      <c r="Z1979" s="105" t="s">
        <v>9747</v>
      </c>
      <c r="AA1979" s="105"/>
      <c r="AB1979" s="105" t="s">
        <v>4985</v>
      </c>
      <c r="AF1979" s="31" t="s">
        <v>22117</v>
      </c>
    </row>
    <row r="1980" spans="1:32" ht="18" customHeight="1">
      <c r="A1980" s="351" t="s">
        <v>22094</v>
      </c>
      <c r="B1980" s="344" t="s">
        <v>22095</v>
      </c>
      <c r="C1980" s="140" t="s">
        <v>14</v>
      </c>
      <c r="D1980" s="138">
        <v>0.98</v>
      </c>
      <c r="E1980" s="141" t="s">
        <v>530</v>
      </c>
      <c r="F1980" s="190" t="s">
        <v>19108</v>
      </c>
      <c r="G1980" s="4"/>
      <c r="H1980" s="4"/>
      <c r="I1980" s="141"/>
      <c r="J1980" s="378" t="s">
        <v>21445</v>
      </c>
      <c r="K1980" s="2" t="s">
        <v>14361</v>
      </c>
      <c r="R1980" s="33" t="s">
        <v>10991</v>
      </c>
      <c r="S1980" s="33" t="s">
        <v>11003</v>
      </c>
      <c r="T1980" s="33" t="s">
        <v>10991</v>
      </c>
      <c r="U1980" s="33"/>
      <c r="V1980" s="77">
        <v>276</v>
      </c>
      <c r="W1980" s="272">
        <v>276</v>
      </c>
      <c r="X1980" s="342" t="s">
        <v>1447</v>
      </c>
      <c r="Y1980" s="717"/>
      <c r="Z1980" s="105"/>
      <c r="AA1980" s="105"/>
      <c r="AB1980" s="105" t="s">
        <v>22096</v>
      </c>
      <c r="AF1980" s="31" t="s">
        <v>22097</v>
      </c>
    </row>
    <row r="1981" spans="1:32" ht="18" customHeight="1">
      <c r="A1981" s="351" t="s">
        <v>22076</v>
      </c>
      <c r="B1981" s="344" t="s">
        <v>22077</v>
      </c>
      <c r="C1981" s="140" t="s">
        <v>14</v>
      </c>
      <c r="D1981" s="138">
        <v>0.98</v>
      </c>
      <c r="E1981" s="141" t="s">
        <v>530</v>
      </c>
      <c r="F1981" s="190" t="s">
        <v>19108</v>
      </c>
      <c r="G1981" s="4"/>
      <c r="H1981" s="4"/>
      <c r="I1981" s="141" t="s">
        <v>22196</v>
      </c>
      <c r="J1981" s="378" t="s">
        <v>21445</v>
      </c>
      <c r="K1981" s="2" t="s">
        <v>22078</v>
      </c>
      <c r="R1981" s="33" t="s">
        <v>10991</v>
      </c>
      <c r="S1981" s="33" t="s">
        <v>11003</v>
      </c>
      <c r="T1981" s="33" t="s">
        <v>10991</v>
      </c>
      <c r="U1981" s="33"/>
      <c r="V1981" s="77">
        <v>276</v>
      </c>
      <c r="W1981" s="272">
        <v>276</v>
      </c>
      <c r="X1981" s="342" t="s">
        <v>1830</v>
      </c>
      <c r="Y1981" s="717"/>
      <c r="Z1981" s="105"/>
      <c r="AA1981" s="105"/>
      <c r="AB1981" s="105" t="s">
        <v>3051</v>
      </c>
      <c r="AF1981" s="31" t="s">
        <v>22080</v>
      </c>
    </row>
    <row r="1982" spans="1:32" ht="18" customHeight="1">
      <c r="A1982" s="351" t="s">
        <v>22577</v>
      </c>
      <c r="B1982" s="344" t="s">
        <v>22578</v>
      </c>
      <c r="C1982" s="140" t="s">
        <v>14</v>
      </c>
      <c r="D1982" s="138">
        <v>0.98</v>
      </c>
      <c r="E1982" s="141" t="s">
        <v>530</v>
      </c>
      <c r="F1982" s="190" t="s">
        <v>19108</v>
      </c>
      <c r="G1982" s="4"/>
      <c r="H1982" s="4"/>
      <c r="I1982" s="141" t="s">
        <v>22599</v>
      </c>
      <c r="J1982" s="378" t="s">
        <v>21445</v>
      </c>
      <c r="K1982" s="2" t="s">
        <v>14361</v>
      </c>
      <c r="R1982" s="33" t="s">
        <v>10991</v>
      </c>
      <c r="S1982" s="33" t="s">
        <v>11003</v>
      </c>
      <c r="T1982" s="33" t="s">
        <v>10991</v>
      </c>
      <c r="U1982" s="33"/>
      <c r="V1982" s="77">
        <v>276</v>
      </c>
      <c r="W1982" s="272">
        <v>276</v>
      </c>
      <c r="X1982" s="342" t="s">
        <v>1447</v>
      </c>
      <c r="Y1982" s="717"/>
      <c r="Z1982" s="105"/>
      <c r="AA1982" s="105"/>
      <c r="AB1982" s="105" t="s">
        <v>3051</v>
      </c>
      <c r="AF1982" s="31" t="s">
        <v>22579</v>
      </c>
    </row>
    <row r="1983" spans="1:32" ht="18" customHeight="1">
      <c r="A1983" s="351" t="s">
        <v>22409</v>
      </c>
      <c r="B1983" s="344" t="s">
        <v>22410</v>
      </c>
      <c r="C1983" s="140" t="s">
        <v>14</v>
      </c>
      <c r="D1983" s="138">
        <v>0.98</v>
      </c>
      <c r="E1983" s="141" t="s">
        <v>530</v>
      </c>
      <c r="F1983" s="190" t="s">
        <v>19108</v>
      </c>
      <c r="G1983" s="4"/>
      <c r="H1983" s="4"/>
      <c r="I1983" s="141"/>
      <c r="J1983" s="378" t="s">
        <v>21445</v>
      </c>
      <c r="K1983" s="2" t="s">
        <v>14361</v>
      </c>
      <c r="R1983" s="33" t="s">
        <v>10991</v>
      </c>
      <c r="S1983" s="33" t="s">
        <v>11003</v>
      </c>
      <c r="T1983" s="33" t="s">
        <v>10991</v>
      </c>
      <c r="U1983" s="33"/>
      <c r="V1983" s="77">
        <v>276</v>
      </c>
      <c r="W1983" s="272">
        <v>276</v>
      </c>
      <c r="X1983" s="342" t="s">
        <v>1447</v>
      </c>
      <c r="Y1983" s="717"/>
      <c r="Z1983" s="105"/>
      <c r="AA1983" s="105"/>
      <c r="AB1983" s="105" t="s">
        <v>3051</v>
      </c>
      <c r="AF1983" s="31" t="s">
        <v>22411</v>
      </c>
    </row>
    <row r="1984" spans="1:32" ht="18" customHeight="1">
      <c r="A1984" s="351" t="s">
        <v>23001</v>
      </c>
      <c r="B1984" s="344" t="s">
        <v>23002</v>
      </c>
      <c r="C1984" s="140" t="s">
        <v>14</v>
      </c>
      <c r="D1984" s="138">
        <v>0.98</v>
      </c>
      <c r="E1984" s="141" t="s">
        <v>530</v>
      </c>
      <c r="F1984" s="190" t="s">
        <v>19108</v>
      </c>
      <c r="G1984" s="4"/>
      <c r="H1984" s="4"/>
      <c r="I1984" s="141" t="s">
        <v>23452</v>
      </c>
      <c r="J1984" s="378" t="s">
        <v>21445</v>
      </c>
      <c r="K1984" s="2" t="s">
        <v>14361</v>
      </c>
      <c r="R1984" s="33" t="s">
        <v>10991</v>
      </c>
      <c r="S1984" s="33" t="s">
        <v>11003</v>
      </c>
      <c r="T1984" s="33" t="s">
        <v>10991</v>
      </c>
      <c r="U1984" s="33"/>
      <c r="V1984" s="77">
        <v>276</v>
      </c>
      <c r="W1984" s="272">
        <v>276</v>
      </c>
      <c r="X1984" s="342" t="s">
        <v>1447</v>
      </c>
      <c r="Y1984" s="717"/>
      <c r="Z1984" s="105"/>
      <c r="AA1984" s="105"/>
      <c r="AB1984" s="105" t="s">
        <v>3051</v>
      </c>
      <c r="AF1984" s="31" t="s">
        <v>23003</v>
      </c>
    </row>
    <row r="1985" spans="1:32" ht="18" customHeight="1">
      <c r="A1985" s="351" t="s">
        <v>22422</v>
      </c>
      <c r="B1985" s="344" t="s">
        <v>22423</v>
      </c>
      <c r="C1985" s="140" t="s">
        <v>14</v>
      </c>
      <c r="D1985" s="138">
        <v>0.98</v>
      </c>
      <c r="E1985" s="141" t="s">
        <v>530</v>
      </c>
      <c r="F1985" s="190" t="s">
        <v>19108</v>
      </c>
      <c r="G1985" s="4"/>
      <c r="H1985" s="4"/>
      <c r="I1985" s="141"/>
      <c r="J1985" s="378" t="s">
        <v>21445</v>
      </c>
      <c r="K1985" s="2" t="s">
        <v>14361</v>
      </c>
      <c r="R1985" s="33" t="s">
        <v>10991</v>
      </c>
      <c r="S1985" s="33" t="s">
        <v>11003</v>
      </c>
      <c r="T1985" s="33" t="s">
        <v>10991</v>
      </c>
      <c r="U1985" s="33"/>
      <c r="V1985" s="77">
        <v>276</v>
      </c>
      <c r="W1985" s="272">
        <v>276</v>
      </c>
      <c r="X1985" s="342" t="s">
        <v>1447</v>
      </c>
      <c r="Y1985" s="717"/>
      <c r="Z1985" s="105"/>
      <c r="AA1985" s="105"/>
      <c r="AB1985" s="105" t="s">
        <v>3051</v>
      </c>
      <c r="AF1985" s="31" t="s">
        <v>22424</v>
      </c>
    </row>
    <row r="1986" spans="1:32" ht="18" customHeight="1">
      <c r="A1986" s="351" t="s">
        <v>22936</v>
      </c>
      <c r="B1986" s="344" t="s">
        <v>22937</v>
      </c>
      <c r="C1986" s="140" t="s">
        <v>14</v>
      </c>
      <c r="D1986" s="138">
        <v>0.98</v>
      </c>
      <c r="E1986" s="141" t="s">
        <v>530</v>
      </c>
      <c r="F1986" s="190" t="s">
        <v>19108</v>
      </c>
      <c r="G1986" s="4"/>
      <c r="H1986" s="4"/>
      <c r="I1986" s="141" t="s">
        <v>23452</v>
      </c>
      <c r="J1986" s="378" t="s">
        <v>21445</v>
      </c>
      <c r="K1986" s="2" t="s">
        <v>14361</v>
      </c>
      <c r="R1986" s="33" t="s">
        <v>10991</v>
      </c>
      <c r="S1986" s="33" t="s">
        <v>11003</v>
      </c>
      <c r="T1986" s="33" t="s">
        <v>10991</v>
      </c>
      <c r="U1986" s="33"/>
      <c r="V1986" s="77">
        <v>276</v>
      </c>
      <c r="W1986" s="272">
        <v>276</v>
      </c>
      <c r="X1986" s="342" t="s">
        <v>1447</v>
      </c>
      <c r="Y1986" s="717"/>
      <c r="Z1986" s="105"/>
      <c r="AA1986" s="105"/>
      <c r="AB1986" s="105" t="s">
        <v>3051</v>
      </c>
      <c r="AF1986" s="31" t="s">
        <v>22938</v>
      </c>
    </row>
    <row r="1987" spans="1:32" ht="18" customHeight="1">
      <c r="A1987" s="351" t="s">
        <v>22412</v>
      </c>
      <c r="B1987" s="344" t="s">
        <v>22413</v>
      </c>
      <c r="C1987" s="140" t="s">
        <v>14</v>
      </c>
      <c r="D1987" s="138">
        <v>0.98</v>
      </c>
      <c r="E1987" s="141" t="s">
        <v>530</v>
      </c>
      <c r="F1987" s="190" t="s">
        <v>19108</v>
      </c>
      <c r="G1987" s="4"/>
      <c r="H1987" s="4"/>
      <c r="I1987" s="141"/>
      <c r="J1987" s="378" t="s">
        <v>21445</v>
      </c>
      <c r="K1987" s="2" t="s">
        <v>14361</v>
      </c>
      <c r="R1987" s="33" t="s">
        <v>10991</v>
      </c>
      <c r="S1987" s="33" t="s">
        <v>11003</v>
      </c>
      <c r="T1987" s="33" t="s">
        <v>10991</v>
      </c>
      <c r="U1987" s="33"/>
      <c r="V1987" s="77">
        <v>276</v>
      </c>
      <c r="W1987" s="272">
        <v>276</v>
      </c>
      <c r="X1987" s="342" t="s">
        <v>1447</v>
      </c>
      <c r="Y1987" s="717"/>
      <c r="Z1987" s="105"/>
      <c r="AA1987" s="105"/>
      <c r="AB1987" s="105" t="s">
        <v>3051</v>
      </c>
      <c r="AF1987" s="31" t="s">
        <v>22411</v>
      </c>
    </row>
    <row r="1988" spans="1:32" ht="18" customHeight="1">
      <c r="A1988" s="351" t="s">
        <v>23062</v>
      </c>
      <c r="B1988" s="344" t="s">
        <v>23063</v>
      </c>
      <c r="C1988" s="140" t="s">
        <v>14</v>
      </c>
      <c r="D1988" s="138">
        <v>0.98</v>
      </c>
      <c r="E1988" s="141" t="s">
        <v>530</v>
      </c>
      <c r="F1988" s="190" t="s">
        <v>19108</v>
      </c>
      <c r="G1988" s="4"/>
      <c r="H1988" s="4"/>
      <c r="I1988" s="141" t="s">
        <v>23451</v>
      </c>
      <c r="J1988" s="378" t="s">
        <v>21445</v>
      </c>
      <c r="K1988" s="2" t="s">
        <v>14361</v>
      </c>
      <c r="R1988" s="33" t="s">
        <v>10991</v>
      </c>
      <c r="S1988" s="33" t="s">
        <v>11003</v>
      </c>
      <c r="T1988" s="33" t="s">
        <v>10991</v>
      </c>
      <c r="U1988" s="33"/>
      <c r="V1988" s="77">
        <v>276</v>
      </c>
      <c r="W1988" s="272">
        <v>276</v>
      </c>
      <c r="X1988" s="342" t="s">
        <v>1447</v>
      </c>
      <c r="Y1988" s="717"/>
      <c r="Z1988" s="105"/>
      <c r="AA1988" s="105"/>
      <c r="AB1988" s="105" t="s">
        <v>3051</v>
      </c>
      <c r="AF1988" s="31" t="s">
        <v>23064</v>
      </c>
    </row>
    <row r="1989" spans="1:32" ht="18" customHeight="1">
      <c r="A1989" s="351" t="s">
        <v>23072</v>
      </c>
      <c r="B1989" s="344" t="s">
        <v>23073</v>
      </c>
      <c r="C1989" s="140" t="s">
        <v>14</v>
      </c>
      <c r="D1989" s="138">
        <v>0.98</v>
      </c>
      <c r="E1989" s="141" t="s">
        <v>530</v>
      </c>
      <c r="F1989" s="190" t="s">
        <v>19108</v>
      </c>
      <c r="G1989" s="4"/>
      <c r="H1989" s="4"/>
      <c r="I1989" s="141" t="s">
        <v>23451</v>
      </c>
      <c r="J1989" s="378" t="s">
        <v>21445</v>
      </c>
      <c r="K1989" s="2" t="s">
        <v>14361</v>
      </c>
      <c r="R1989" s="33" t="s">
        <v>10991</v>
      </c>
      <c r="S1989" s="33" t="s">
        <v>11003</v>
      </c>
      <c r="T1989" s="33" t="s">
        <v>10991</v>
      </c>
      <c r="U1989" s="33"/>
      <c r="V1989" s="77">
        <v>276</v>
      </c>
      <c r="W1989" s="272">
        <v>276</v>
      </c>
      <c r="X1989" s="342" t="s">
        <v>1447</v>
      </c>
      <c r="Y1989" s="717"/>
      <c r="Z1989" s="105"/>
      <c r="AA1989" s="105"/>
      <c r="AB1989" s="105" t="s">
        <v>3051</v>
      </c>
      <c r="AF1989" s="31" t="s">
        <v>23074</v>
      </c>
    </row>
    <row r="1990" spans="1:32" ht="18" customHeight="1">
      <c r="A1990" s="351" t="s">
        <v>22486</v>
      </c>
      <c r="B1990" s="344" t="s">
        <v>22487</v>
      </c>
      <c r="C1990" s="140" t="s">
        <v>22488</v>
      </c>
      <c r="D1990" s="138">
        <v>0.98</v>
      </c>
      <c r="E1990" s="141" t="s">
        <v>22489</v>
      </c>
      <c r="F1990" s="4" t="s">
        <v>11224</v>
      </c>
      <c r="G1990" s="4" t="s">
        <v>9551</v>
      </c>
      <c r="H1990" s="4" t="s">
        <v>9551</v>
      </c>
      <c r="I1990" s="141" t="s">
        <v>22506</v>
      </c>
      <c r="J1990" s="378" t="s">
        <v>21445</v>
      </c>
      <c r="K1990" s="2" t="s">
        <v>22490</v>
      </c>
      <c r="R1990" s="33" t="s">
        <v>10991</v>
      </c>
      <c r="S1990" s="33" t="s">
        <v>11003</v>
      </c>
      <c r="T1990" s="33" t="s">
        <v>10991</v>
      </c>
      <c r="U1990" s="33"/>
      <c r="V1990" s="77">
        <v>405</v>
      </c>
      <c r="W1990" s="272">
        <v>310</v>
      </c>
      <c r="X1990" s="342" t="s">
        <v>22491</v>
      </c>
      <c r="Y1990" s="717"/>
      <c r="Z1990" s="105"/>
      <c r="AA1990" s="105"/>
      <c r="AB1990" s="105" t="s">
        <v>22492</v>
      </c>
      <c r="AF1990" s="31" t="s">
        <v>22493</v>
      </c>
    </row>
    <row r="1991" spans="1:32" ht="18" customHeight="1">
      <c r="A1991" s="351" t="s">
        <v>22314</v>
      </c>
      <c r="B1991" s="344" t="s">
        <v>22320</v>
      </c>
      <c r="C1991" s="140" t="s">
        <v>22315</v>
      </c>
      <c r="D1991" s="138">
        <v>0.98</v>
      </c>
      <c r="E1991" s="141" t="s">
        <v>22316</v>
      </c>
      <c r="F1991" s="4" t="s">
        <v>11224</v>
      </c>
      <c r="G1991" s="4" t="s">
        <v>9551</v>
      </c>
      <c r="H1991" s="4" t="s">
        <v>9551</v>
      </c>
      <c r="I1991" s="141"/>
      <c r="J1991" s="378" t="s">
        <v>21445</v>
      </c>
      <c r="K1991" s="2" t="s">
        <v>22317</v>
      </c>
      <c r="R1991" s="33" t="s">
        <v>10991</v>
      </c>
      <c r="S1991" s="33" t="s">
        <v>11003</v>
      </c>
      <c r="T1991" s="33" t="s">
        <v>10991</v>
      </c>
      <c r="U1991" s="33"/>
      <c r="V1991" s="77">
        <v>405</v>
      </c>
      <c r="W1991" s="272">
        <v>310</v>
      </c>
      <c r="X1991" s="342" t="s">
        <v>22318</v>
      </c>
      <c r="Y1991" s="717"/>
      <c r="Z1991" s="105"/>
      <c r="AA1991" s="105"/>
      <c r="AB1991" s="105" t="s">
        <v>22079</v>
      </c>
      <c r="AF1991" s="31" t="s">
        <v>22319</v>
      </c>
    </row>
    <row r="1992" spans="1:32" ht="18" customHeight="1">
      <c r="A1992" s="351" t="s">
        <v>22462</v>
      </c>
      <c r="B1992" s="344" t="s">
        <v>22464</v>
      </c>
      <c r="C1992" s="140" t="s">
        <v>14</v>
      </c>
      <c r="D1992" s="138">
        <v>0.98</v>
      </c>
      <c r="E1992" s="141" t="s">
        <v>530</v>
      </c>
      <c r="F1992" s="190" t="s">
        <v>19108</v>
      </c>
      <c r="G1992" s="4"/>
      <c r="H1992" s="4"/>
      <c r="I1992" s="141"/>
      <c r="J1992" s="378" t="s">
        <v>21445</v>
      </c>
      <c r="K1992" s="2" t="s">
        <v>14361</v>
      </c>
      <c r="R1992" s="33" t="s">
        <v>10991</v>
      </c>
      <c r="S1992" s="33" t="s">
        <v>11003</v>
      </c>
      <c r="T1992" s="33" t="s">
        <v>10991</v>
      </c>
      <c r="U1992" s="33"/>
      <c r="V1992" s="77">
        <v>276</v>
      </c>
      <c r="W1992" s="272">
        <v>276</v>
      </c>
      <c r="X1992" s="342" t="s">
        <v>1447</v>
      </c>
      <c r="Y1992" s="717"/>
      <c r="Z1992" s="105"/>
      <c r="AA1992" s="105"/>
      <c r="AB1992" s="105" t="s">
        <v>3051</v>
      </c>
      <c r="AF1992" s="31" t="s">
        <v>22463</v>
      </c>
    </row>
    <row r="1993" spans="1:32" ht="18" customHeight="1">
      <c r="A1993" s="351" t="s">
        <v>22483</v>
      </c>
      <c r="B1993" s="344" t="s">
        <v>22484</v>
      </c>
      <c r="C1993" s="140" t="s">
        <v>14</v>
      </c>
      <c r="D1993" s="138">
        <v>0.98</v>
      </c>
      <c r="E1993" s="141" t="s">
        <v>530</v>
      </c>
      <c r="F1993" s="190" t="s">
        <v>19108</v>
      </c>
      <c r="G1993" s="4"/>
      <c r="H1993" s="4"/>
      <c r="I1993" s="141"/>
      <c r="J1993" s="378" t="s">
        <v>21445</v>
      </c>
      <c r="K1993" s="2" t="s">
        <v>14361</v>
      </c>
      <c r="R1993" s="33" t="s">
        <v>10991</v>
      </c>
      <c r="S1993" s="33" t="s">
        <v>11003</v>
      </c>
      <c r="T1993" s="33" t="s">
        <v>10991</v>
      </c>
      <c r="U1993" s="33"/>
      <c r="V1993" s="77">
        <v>276</v>
      </c>
      <c r="W1993" s="272">
        <v>276</v>
      </c>
      <c r="X1993" s="342" t="s">
        <v>1447</v>
      </c>
      <c r="Y1993" s="717"/>
      <c r="Z1993" s="105"/>
      <c r="AA1993" s="105"/>
      <c r="AB1993" s="105" t="s">
        <v>3051</v>
      </c>
      <c r="AF1993" s="31" t="s">
        <v>22485</v>
      </c>
    </row>
    <row r="1994" spans="1:32" ht="18" customHeight="1">
      <c r="A1994" s="351" t="s">
        <v>23053</v>
      </c>
      <c r="B1994" s="344" t="s">
        <v>23054</v>
      </c>
      <c r="C1994" s="140" t="s">
        <v>14</v>
      </c>
      <c r="D1994" s="138">
        <v>1</v>
      </c>
      <c r="E1994" s="141" t="s">
        <v>530</v>
      </c>
      <c r="F1994" s="190" t="s">
        <v>19108</v>
      </c>
      <c r="G1994" s="4"/>
      <c r="H1994" s="4"/>
      <c r="I1994" s="141" t="s">
        <v>23452</v>
      </c>
      <c r="J1994" s="378" t="s">
        <v>21445</v>
      </c>
      <c r="K1994" s="2" t="s">
        <v>14361</v>
      </c>
      <c r="R1994" s="33" t="s">
        <v>10991</v>
      </c>
      <c r="S1994" s="33" t="s">
        <v>11003</v>
      </c>
      <c r="T1994" s="33" t="s">
        <v>10991</v>
      </c>
      <c r="U1994" s="33"/>
      <c r="V1994" s="77">
        <v>276</v>
      </c>
      <c r="W1994" s="272">
        <v>276</v>
      </c>
      <c r="X1994" s="342" t="s">
        <v>1447</v>
      </c>
      <c r="Y1994" s="717"/>
      <c r="Z1994" s="105"/>
      <c r="AA1994" s="105"/>
      <c r="AB1994" s="105" t="s">
        <v>3051</v>
      </c>
      <c r="AF1994" s="31" t="s">
        <v>23055</v>
      </c>
    </row>
    <row r="1995" spans="1:32" ht="18" customHeight="1">
      <c r="A1995" s="351" t="s">
        <v>22832</v>
      </c>
      <c r="B1995" s="344" t="s">
        <v>22833</v>
      </c>
      <c r="C1995" s="140" t="s">
        <v>14</v>
      </c>
      <c r="D1995" s="138">
        <v>0.98</v>
      </c>
      <c r="E1995" s="141" t="s">
        <v>530</v>
      </c>
      <c r="F1995" s="190" t="s">
        <v>19108</v>
      </c>
      <c r="G1995" s="4"/>
      <c r="H1995" s="4"/>
      <c r="I1995" s="141"/>
      <c r="J1995" s="378" t="s">
        <v>21445</v>
      </c>
      <c r="K1995" s="2" t="s">
        <v>14361</v>
      </c>
      <c r="R1995" s="33" t="s">
        <v>10991</v>
      </c>
      <c r="S1995" s="33"/>
      <c r="T1995" s="33" t="s">
        <v>10991</v>
      </c>
      <c r="U1995" s="33"/>
      <c r="V1995" s="77">
        <v>276</v>
      </c>
      <c r="W1995" s="272">
        <v>276</v>
      </c>
      <c r="X1995" s="342" t="s">
        <v>1447</v>
      </c>
      <c r="Y1995" s="717"/>
      <c r="Z1995" s="105"/>
      <c r="AA1995" s="105"/>
      <c r="AB1995" s="105" t="s">
        <v>3051</v>
      </c>
      <c r="AF1995" s="31" t="s">
        <v>22834</v>
      </c>
    </row>
    <row r="1996" spans="1:32" ht="18" customHeight="1">
      <c r="A1996" s="351" t="s">
        <v>22814</v>
      </c>
      <c r="B1996" s="344" t="s">
        <v>22815</v>
      </c>
      <c r="C1996" s="140" t="s">
        <v>14</v>
      </c>
      <c r="D1996" s="138">
        <v>0.98</v>
      </c>
      <c r="E1996" s="141" t="s">
        <v>530</v>
      </c>
      <c r="F1996" s="190" t="s">
        <v>19108</v>
      </c>
      <c r="G1996" s="4"/>
      <c r="H1996" s="4"/>
      <c r="I1996" s="141" t="s">
        <v>26477</v>
      </c>
      <c r="J1996" s="378" t="s">
        <v>21445</v>
      </c>
      <c r="K1996" s="2" t="s">
        <v>14361</v>
      </c>
      <c r="R1996" s="33" t="s">
        <v>10991</v>
      </c>
      <c r="S1996" s="33"/>
      <c r="T1996" s="33" t="s">
        <v>10991</v>
      </c>
      <c r="U1996" s="33"/>
      <c r="V1996" s="77">
        <v>276</v>
      </c>
      <c r="W1996" s="272">
        <v>276</v>
      </c>
      <c r="X1996" s="342" t="s">
        <v>1447</v>
      </c>
      <c r="Y1996" s="717"/>
      <c r="Z1996" s="105"/>
      <c r="AA1996" s="105"/>
      <c r="AB1996" s="105" t="s">
        <v>3051</v>
      </c>
      <c r="AF1996" s="31" t="s">
        <v>22816</v>
      </c>
    </row>
    <row r="1997" spans="1:32" ht="18" customHeight="1">
      <c r="A1997" s="351" t="s">
        <v>23283</v>
      </c>
      <c r="B1997" s="344" t="s">
        <v>23285</v>
      </c>
      <c r="C1997" s="140" t="s">
        <v>14</v>
      </c>
      <c r="D1997" s="138">
        <v>0.98</v>
      </c>
      <c r="E1997" s="141" t="s">
        <v>530</v>
      </c>
      <c r="F1997" s="190" t="s">
        <v>19108</v>
      </c>
      <c r="G1997" s="4"/>
      <c r="H1997" s="4"/>
      <c r="I1997" s="141"/>
      <c r="J1997" s="378" t="s">
        <v>21445</v>
      </c>
      <c r="K1997" s="2" t="s">
        <v>14361</v>
      </c>
      <c r="R1997" s="33" t="s">
        <v>10991</v>
      </c>
      <c r="S1997" s="33"/>
      <c r="T1997" s="33" t="s">
        <v>10991</v>
      </c>
      <c r="U1997" s="33"/>
      <c r="V1997" s="77">
        <v>276</v>
      </c>
      <c r="W1997" s="272">
        <v>276</v>
      </c>
      <c r="X1997" s="342" t="s">
        <v>1447</v>
      </c>
      <c r="Y1997" s="717"/>
      <c r="Z1997" s="105"/>
      <c r="AA1997" s="105"/>
      <c r="AB1997" s="105" t="s">
        <v>3051</v>
      </c>
      <c r="AF1997" s="31" t="s">
        <v>23286</v>
      </c>
    </row>
    <row r="1998" spans="1:32" ht="18" customHeight="1">
      <c r="A1998" s="351" t="s">
        <v>23284</v>
      </c>
      <c r="B1998" s="344" t="s">
        <v>23288</v>
      </c>
      <c r="C1998" s="140" t="s">
        <v>14</v>
      </c>
      <c r="D1998" s="138">
        <v>0.98</v>
      </c>
      <c r="E1998" s="141" t="s">
        <v>530</v>
      </c>
      <c r="F1998" s="190" t="s">
        <v>19108</v>
      </c>
      <c r="G1998" s="4"/>
      <c r="H1998" s="4"/>
      <c r="I1998" s="141"/>
      <c r="J1998" s="378" t="s">
        <v>21445</v>
      </c>
      <c r="K1998" s="2" t="s">
        <v>14361</v>
      </c>
      <c r="R1998" s="33" t="s">
        <v>10991</v>
      </c>
      <c r="S1998" s="33"/>
      <c r="T1998" s="33" t="s">
        <v>10991</v>
      </c>
      <c r="U1998" s="33"/>
      <c r="V1998" s="77">
        <v>276</v>
      </c>
      <c r="W1998" s="272">
        <v>276</v>
      </c>
      <c r="X1998" s="342" t="s">
        <v>1447</v>
      </c>
      <c r="Y1998" s="717"/>
      <c r="Z1998" s="105"/>
      <c r="AA1998" s="105"/>
      <c r="AB1998" s="105" t="s">
        <v>3051</v>
      </c>
      <c r="AF1998" s="31" t="s">
        <v>23287</v>
      </c>
    </row>
    <row r="1999" spans="1:32" ht="18" customHeight="1">
      <c r="A1999" s="351" t="s">
        <v>23065</v>
      </c>
      <c r="B1999" s="344" t="s">
        <v>23066</v>
      </c>
      <c r="C1999" s="140" t="s">
        <v>23067</v>
      </c>
      <c r="D1999" s="138">
        <v>0.98</v>
      </c>
      <c r="E1999" s="141" t="s">
        <v>23068</v>
      </c>
      <c r="F1999" s="190" t="s">
        <v>19108</v>
      </c>
      <c r="G1999" s="4"/>
      <c r="H1999" s="4"/>
      <c r="I1999" s="141"/>
      <c r="J1999" s="378" t="s">
        <v>21445</v>
      </c>
      <c r="K1999" s="2" t="s">
        <v>14361</v>
      </c>
      <c r="R1999" s="33" t="s">
        <v>10991</v>
      </c>
      <c r="S1999" s="33"/>
      <c r="T1999" s="33" t="s">
        <v>10991</v>
      </c>
      <c r="U1999" s="33"/>
      <c r="V1999" s="77">
        <v>276</v>
      </c>
      <c r="W1999" s="272">
        <v>276</v>
      </c>
      <c r="X1999" s="342" t="s">
        <v>1447</v>
      </c>
      <c r="Y1999" s="717"/>
      <c r="Z1999" s="105"/>
      <c r="AA1999" s="105"/>
      <c r="AB1999" s="105" t="s">
        <v>3051</v>
      </c>
      <c r="AF1999" s="31" t="s">
        <v>23069</v>
      </c>
    </row>
    <row r="2000" spans="1:32" ht="18" customHeight="1">
      <c r="A2000" s="351" t="s">
        <v>23111</v>
      </c>
      <c r="B2000" s="344" t="s">
        <v>23112</v>
      </c>
      <c r="C2000" s="140" t="s">
        <v>14</v>
      </c>
      <c r="D2000" s="138">
        <v>0.98</v>
      </c>
      <c r="E2000" s="141" t="s">
        <v>530</v>
      </c>
      <c r="F2000" s="190" t="s">
        <v>19108</v>
      </c>
      <c r="G2000" s="4"/>
      <c r="H2000" s="4"/>
      <c r="I2000" s="141" t="s">
        <v>23451</v>
      </c>
      <c r="J2000" s="378" t="s">
        <v>21445</v>
      </c>
      <c r="K2000" s="2" t="s">
        <v>14361</v>
      </c>
      <c r="R2000" s="33" t="s">
        <v>10991</v>
      </c>
      <c r="S2000" s="33"/>
      <c r="T2000" s="33" t="s">
        <v>10991</v>
      </c>
      <c r="U2000" s="33"/>
      <c r="V2000" s="77">
        <v>276</v>
      </c>
      <c r="W2000" s="272">
        <v>276</v>
      </c>
      <c r="X2000" s="342" t="s">
        <v>1447</v>
      </c>
      <c r="Y2000" s="717"/>
      <c r="Z2000" s="105"/>
      <c r="AA2000" s="105"/>
      <c r="AB2000" s="105" t="s">
        <v>3051</v>
      </c>
      <c r="AF2000" s="31" t="s">
        <v>23113</v>
      </c>
    </row>
    <row r="2001" spans="1:32" ht="18" customHeight="1">
      <c r="A2001" s="351" t="s">
        <v>23145</v>
      </c>
      <c r="B2001" s="344" t="s">
        <v>23146</v>
      </c>
      <c r="C2001" s="140" t="s">
        <v>14</v>
      </c>
      <c r="D2001" s="138">
        <v>0.98</v>
      </c>
      <c r="E2001" s="141" t="s">
        <v>530</v>
      </c>
      <c r="F2001" s="190" t="s">
        <v>19108</v>
      </c>
      <c r="G2001" s="4"/>
      <c r="H2001" s="4"/>
      <c r="I2001" s="141"/>
      <c r="J2001" s="378" t="s">
        <v>21445</v>
      </c>
      <c r="K2001" s="2" t="s">
        <v>14361</v>
      </c>
      <c r="R2001" s="33" t="s">
        <v>10991</v>
      </c>
      <c r="S2001" s="33"/>
      <c r="T2001" s="33" t="s">
        <v>10991</v>
      </c>
      <c r="U2001" s="33"/>
      <c r="V2001" s="77">
        <v>276</v>
      </c>
      <c r="W2001" s="272">
        <v>276</v>
      </c>
      <c r="X2001" s="342" t="s">
        <v>1447</v>
      </c>
      <c r="Y2001" s="717"/>
      <c r="Z2001" s="105"/>
      <c r="AA2001" s="105"/>
      <c r="AB2001" s="105" t="s">
        <v>3051</v>
      </c>
      <c r="AF2001" s="31" t="s">
        <v>23147</v>
      </c>
    </row>
    <row r="2002" spans="1:32" ht="18" customHeight="1">
      <c r="A2002" s="351" t="s">
        <v>23187</v>
      </c>
      <c r="B2002" s="344" t="s">
        <v>23188</v>
      </c>
      <c r="C2002" s="140" t="s">
        <v>14</v>
      </c>
      <c r="D2002" s="138">
        <v>0.98</v>
      </c>
      <c r="E2002" s="141" t="s">
        <v>530</v>
      </c>
      <c r="F2002" s="190" t="s">
        <v>19108</v>
      </c>
      <c r="G2002" s="4"/>
      <c r="H2002" s="4"/>
      <c r="I2002" s="141" t="s">
        <v>23427</v>
      </c>
      <c r="J2002" s="378" t="s">
        <v>21445</v>
      </c>
      <c r="K2002" s="2" t="s">
        <v>14361</v>
      </c>
      <c r="R2002" s="33" t="s">
        <v>10991</v>
      </c>
      <c r="S2002" s="33"/>
      <c r="T2002" s="33" t="s">
        <v>10991</v>
      </c>
      <c r="U2002" s="33"/>
      <c r="V2002" s="77">
        <v>276</v>
      </c>
      <c r="W2002" s="272">
        <v>276</v>
      </c>
      <c r="X2002" s="342" t="s">
        <v>1447</v>
      </c>
      <c r="Y2002" s="717"/>
      <c r="Z2002" s="105"/>
      <c r="AA2002" s="105"/>
      <c r="AB2002" s="105" t="s">
        <v>3051</v>
      </c>
      <c r="AF2002" s="31" t="s">
        <v>23189</v>
      </c>
    </row>
    <row r="2003" spans="1:32" ht="18" customHeight="1">
      <c r="A2003" s="351" t="s">
        <v>23120</v>
      </c>
      <c r="B2003" s="344" t="s">
        <v>23121</v>
      </c>
      <c r="C2003" s="140" t="s">
        <v>14</v>
      </c>
      <c r="D2003" s="138">
        <v>0.98</v>
      </c>
      <c r="E2003" s="141" t="s">
        <v>530</v>
      </c>
      <c r="F2003" s="190" t="s">
        <v>19108</v>
      </c>
      <c r="G2003" s="4"/>
      <c r="H2003" s="4"/>
      <c r="I2003" s="141" t="s">
        <v>23427</v>
      </c>
      <c r="J2003" s="378" t="s">
        <v>21445</v>
      </c>
      <c r="K2003" s="2" t="s">
        <v>14361</v>
      </c>
      <c r="R2003" s="33" t="s">
        <v>10991</v>
      </c>
      <c r="S2003" s="33"/>
      <c r="T2003" s="33" t="s">
        <v>10991</v>
      </c>
      <c r="U2003" s="33"/>
      <c r="V2003" s="77">
        <v>276</v>
      </c>
      <c r="W2003" s="272">
        <v>276</v>
      </c>
      <c r="X2003" s="342" t="s">
        <v>1447</v>
      </c>
      <c r="Y2003" s="717"/>
      <c r="Z2003" s="105"/>
      <c r="AA2003" s="105"/>
      <c r="AB2003" s="105" t="s">
        <v>3051</v>
      </c>
      <c r="AF2003" s="31" t="s">
        <v>23122</v>
      </c>
    </row>
    <row r="2004" spans="1:32" ht="18" customHeight="1">
      <c r="A2004" s="351" t="s">
        <v>23402</v>
      </c>
      <c r="B2004" s="344" t="s">
        <v>23403</v>
      </c>
      <c r="C2004" s="140" t="s">
        <v>14</v>
      </c>
      <c r="D2004" s="138">
        <v>0.48</v>
      </c>
      <c r="E2004" s="141" t="s">
        <v>1</v>
      </c>
      <c r="F2004" s="190" t="s">
        <v>23142</v>
      </c>
      <c r="G2004" s="4"/>
      <c r="H2004" s="4"/>
      <c r="I2004" s="141"/>
      <c r="J2004" s="378" t="s">
        <v>21445</v>
      </c>
      <c r="K2004" s="2" t="s">
        <v>7648</v>
      </c>
      <c r="R2004" s="33" t="s">
        <v>10991</v>
      </c>
      <c r="S2004" s="33"/>
      <c r="T2004" s="33" t="s">
        <v>10991</v>
      </c>
      <c r="U2004" s="33"/>
      <c r="V2004" s="77">
        <v>407</v>
      </c>
      <c r="W2004" s="272">
        <v>270</v>
      </c>
      <c r="X2004" s="342" t="s">
        <v>1447</v>
      </c>
      <c r="Y2004" s="717"/>
      <c r="Z2004" s="105"/>
      <c r="AA2004" s="105"/>
      <c r="AB2004" s="105" t="s">
        <v>3051</v>
      </c>
      <c r="AF2004" s="31" t="s">
        <v>23404</v>
      </c>
    </row>
    <row r="2005" spans="1:32" ht="18" customHeight="1">
      <c r="A2005" s="351" t="s">
        <v>23140</v>
      </c>
      <c r="B2005" s="344" t="s">
        <v>23141</v>
      </c>
      <c r="C2005" s="140" t="s">
        <v>14</v>
      </c>
      <c r="D2005" s="138">
        <v>0.48</v>
      </c>
      <c r="E2005" s="141" t="s">
        <v>1</v>
      </c>
      <c r="F2005" s="190" t="s">
        <v>23142</v>
      </c>
      <c r="G2005" s="4"/>
      <c r="H2005" s="4"/>
      <c r="I2005" s="141"/>
      <c r="J2005" s="378" t="s">
        <v>21445</v>
      </c>
      <c r="K2005" s="2" t="s">
        <v>23143</v>
      </c>
      <c r="R2005" s="33" t="s">
        <v>10991</v>
      </c>
      <c r="S2005" s="33"/>
      <c r="T2005" s="33" t="s">
        <v>10991</v>
      </c>
      <c r="U2005" s="33"/>
      <c r="V2005" s="77">
        <v>407</v>
      </c>
      <c r="W2005" s="272">
        <v>270</v>
      </c>
      <c r="X2005" s="342" t="s">
        <v>1447</v>
      </c>
      <c r="Y2005" s="717"/>
      <c r="Z2005" s="105"/>
      <c r="AA2005" s="105"/>
      <c r="AB2005" s="105" t="s">
        <v>3051</v>
      </c>
      <c r="AF2005" s="31" t="s">
        <v>23144</v>
      </c>
    </row>
    <row r="2006" spans="1:32" ht="18" customHeight="1">
      <c r="A2006" s="351" t="s">
        <v>23248</v>
      </c>
      <c r="B2006" s="344" t="s">
        <v>23249</v>
      </c>
      <c r="C2006" s="140" t="s">
        <v>23250</v>
      </c>
      <c r="D2006" s="138">
        <v>1</v>
      </c>
      <c r="E2006" s="141" t="s">
        <v>23251</v>
      </c>
      <c r="F2006" s="190" t="s">
        <v>23252</v>
      </c>
      <c r="G2006" s="4"/>
      <c r="H2006" s="4"/>
      <c r="I2006" s="141"/>
      <c r="J2006" s="378" t="s">
        <v>23253</v>
      </c>
      <c r="K2006" s="2" t="s">
        <v>23254</v>
      </c>
      <c r="R2006" s="33" t="s">
        <v>10991</v>
      </c>
      <c r="S2006" s="33"/>
      <c r="T2006" s="33" t="s">
        <v>10991</v>
      </c>
      <c r="U2006" s="33"/>
      <c r="V2006" s="77">
        <v>276</v>
      </c>
      <c r="W2006" s="272">
        <v>276</v>
      </c>
      <c r="X2006" s="342" t="s">
        <v>1447</v>
      </c>
      <c r="Y2006" s="717"/>
      <c r="Z2006" s="105"/>
      <c r="AA2006" s="105"/>
      <c r="AB2006" s="105" t="s">
        <v>3051</v>
      </c>
      <c r="AF2006" s="31" t="s">
        <v>23255</v>
      </c>
    </row>
    <row r="2007" spans="1:32" ht="18" customHeight="1">
      <c r="A2007" s="351" t="s">
        <v>23892</v>
      </c>
      <c r="B2007" s="344" t="s">
        <v>23894</v>
      </c>
      <c r="C2007" s="303" t="s">
        <v>9638</v>
      </c>
      <c r="D2007" s="138">
        <v>0.98</v>
      </c>
      <c r="E2007" s="141" t="s">
        <v>4344</v>
      </c>
      <c r="F2007" s="4" t="s">
        <v>11224</v>
      </c>
      <c r="G2007" s="4" t="s">
        <v>11224</v>
      </c>
      <c r="H2007" s="4" t="s">
        <v>9551</v>
      </c>
      <c r="I2007" s="141"/>
      <c r="J2007" s="378" t="s">
        <v>21445</v>
      </c>
      <c r="K2007" s="2" t="s">
        <v>554</v>
      </c>
      <c r="R2007" s="33" t="s">
        <v>10991</v>
      </c>
      <c r="S2007" s="33"/>
      <c r="T2007" s="33" t="s">
        <v>10991</v>
      </c>
      <c r="U2007" s="33"/>
      <c r="V2007" s="77">
        <v>325</v>
      </c>
      <c r="W2007" s="272">
        <v>160</v>
      </c>
      <c r="X2007" s="342" t="s">
        <v>1447</v>
      </c>
      <c r="Y2007" s="717"/>
      <c r="Z2007" s="105"/>
      <c r="AA2007" s="105"/>
      <c r="AB2007" s="105" t="s">
        <v>23895</v>
      </c>
      <c r="AF2007" s="31" t="s">
        <v>23896</v>
      </c>
    </row>
    <row r="2008" spans="1:32" ht="18" customHeight="1">
      <c r="A2008" s="351" t="s">
        <v>23893</v>
      </c>
      <c r="B2008" s="344" t="s">
        <v>23897</v>
      </c>
      <c r="C2008" s="303" t="s">
        <v>9638</v>
      </c>
      <c r="D2008" s="138">
        <v>0.98</v>
      </c>
      <c r="E2008" s="141" t="s">
        <v>4344</v>
      </c>
      <c r="F2008" s="4" t="s">
        <v>11224</v>
      </c>
      <c r="G2008" s="4" t="s">
        <v>11224</v>
      </c>
      <c r="H2008" s="4" t="s">
        <v>9551</v>
      </c>
      <c r="I2008" s="141"/>
      <c r="J2008" s="378" t="s">
        <v>21445</v>
      </c>
      <c r="K2008" s="2" t="s">
        <v>554</v>
      </c>
      <c r="R2008" s="33" t="s">
        <v>10991</v>
      </c>
      <c r="S2008" s="33"/>
      <c r="T2008" s="33" t="s">
        <v>10991</v>
      </c>
      <c r="U2008" s="33"/>
      <c r="V2008" s="77">
        <v>325</v>
      </c>
      <c r="W2008" s="272">
        <v>160</v>
      </c>
      <c r="X2008" s="342" t="s">
        <v>1447</v>
      </c>
      <c r="Y2008" s="717"/>
      <c r="Z2008" s="105"/>
      <c r="AA2008" s="105"/>
      <c r="AB2008" s="105" t="s">
        <v>23895</v>
      </c>
      <c r="AF2008" s="31" t="s">
        <v>23896</v>
      </c>
    </row>
    <row r="2009" spans="1:32" ht="18" customHeight="1">
      <c r="A2009" s="351" t="s">
        <v>24011</v>
      </c>
      <c r="B2009" s="344" t="s">
        <v>24012</v>
      </c>
      <c r="C2009" s="140" t="s">
        <v>3056</v>
      </c>
      <c r="D2009" s="138">
        <v>0.98</v>
      </c>
      <c r="E2009" s="141" t="s">
        <v>341</v>
      </c>
      <c r="F2009" s="4" t="s">
        <v>11224</v>
      </c>
      <c r="G2009" s="4" t="s">
        <v>9551</v>
      </c>
      <c r="H2009" s="4" t="s">
        <v>9551</v>
      </c>
      <c r="I2009" s="141" t="s">
        <v>24123</v>
      </c>
      <c r="J2009" s="378" t="s">
        <v>21445</v>
      </c>
      <c r="K2009" s="2" t="s">
        <v>24013</v>
      </c>
      <c r="R2009" s="33" t="s">
        <v>10991</v>
      </c>
      <c r="S2009" s="33"/>
      <c r="T2009" s="33" t="s">
        <v>10991</v>
      </c>
      <c r="U2009" s="33"/>
      <c r="V2009" s="77">
        <v>405</v>
      </c>
      <c r="W2009" s="272">
        <v>310</v>
      </c>
      <c r="X2009" s="342" t="s">
        <v>2730</v>
      </c>
      <c r="Y2009" s="717"/>
      <c r="Z2009" s="105"/>
      <c r="AA2009" s="105"/>
      <c r="AB2009" s="105" t="s">
        <v>4985</v>
      </c>
      <c r="AF2009" s="31" t="s">
        <v>24014</v>
      </c>
    </row>
    <row r="2010" spans="1:32" ht="18" customHeight="1">
      <c r="A2010" s="351" t="s">
        <v>24046</v>
      </c>
      <c r="B2010" s="344" t="s">
        <v>24047</v>
      </c>
      <c r="C2010" s="140" t="s">
        <v>2032</v>
      </c>
      <c r="D2010" s="138">
        <v>0.98</v>
      </c>
      <c r="E2010" s="141" t="s">
        <v>341</v>
      </c>
      <c r="F2010" s="4" t="s">
        <v>11224</v>
      </c>
      <c r="G2010" s="4" t="s">
        <v>9551</v>
      </c>
      <c r="H2010" s="4" t="s">
        <v>9551</v>
      </c>
      <c r="I2010" s="141" t="s">
        <v>24164</v>
      </c>
      <c r="J2010" s="378" t="s">
        <v>21445</v>
      </c>
      <c r="K2010" s="2" t="s">
        <v>6231</v>
      </c>
      <c r="R2010" s="33" t="s">
        <v>10991</v>
      </c>
      <c r="S2010" s="33"/>
      <c r="T2010" s="33" t="s">
        <v>10991</v>
      </c>
      <c r="U2010" s="33"/>
      <c r="V2010" s="77">
        <v>405</v>
      </c>
      <c r="W2010" s="272">
        <v>310</v>
      </c>
      <c r="X2010" s="342" t="s">
        <v>1447</v>
      </c>
      <c r="Y2010" s="717"/>
      <c r="Z2010" s="105"/>
      <c r="AA2010" s="105"/>
      <c r="AB2010" s="105" t="s">
        <v>4985</v>
      </c>
      <c r="AF2010" s="31" t="s">
        <v>24048</v>
      </c>
    </row>
    <row r="2011" spans="1:32" ht="18" customHeight="1">
      <c r="A2011" s="351" t="s">
        <v>24571</v>
      </c>
      <c r="B2011" s="344" t="s">
        <v>24572</v>
      </c>
      <c r="C2011" s="140" t="s">
        <v>14</v>
      </c>
      <c r="D2011" s="138">
        <v>0.98</v>
      </c>
      <c r="E2011" s="141" t="s">
        <v>530</v>
      </c>
      <c r="F2011" s="190" t="s">
        <v>17098</v>
      </c>
      <c r="G2011" s="4"/>
      <c r="H2011" s="4"/>
      <c r="I2011" s="141" t="s">
        <v>25514</v>
      </c>
      <c r="J2011" s="378" t="s">
        <v>21445</v>
      </c>
      <c r="K2011" s="2" t="s">
        <v>554</v>
      </c>
      <c r="R2011" s="33" t="s">
        <v>10991</v>
      </c>
      <c r="S2011" s="33"/>
      <c r="T2011" s="33" t="s">
        <v>10991</v>
      </c>
      <c r="U2011" s="33"/>
      <c r="V2011" s="77">
        <v>325</v>
      </c>
      <c r="W2011" s="272">
        <v>160</v>
      </c>
      <c r="X2011" s="342" t="s">
        <v>1447</v>
      </c>
      <c r="Y2011" s="717"/>
      <c r="Z2011" s="105"/>
      <c r="AA2011" s="105"/>
      <c r="AB2011" s="105" t="s">
        <v>4985</v>
      </c>
      <c r="AF2011" s="31" t="s">
        <v>24573</v>
      </c>
    </row>
    <row r="2012" spans="1:32" ht="18" customHeight="1">
      <c r="A2012" s="351" t="s">
        <v>24611</v>
      </c>
      <c r="B2012" s="344" t="s">
        <v>24612</v>
      </c>
      <c r="C2012" s="140" t="s">
        <v>14</v>
      </c>
      <c r="D2012" s="138">
        <v>0.98</v>
      </c>
      <c r="E2012" s="141" t="s">
        <v>530</v>
      </c>
      <c r="F2012" s="190" t="s">
        <v>17098</v>
      </c>
      <c r="G2012" s="4"/>
      <c r="H2012" s="4"/>
      <c r="I2012" s="141" t="s">
        <v>25514</v>
      </c>
      <c r="J2012" s="378" t="s">
        <v>21445</v>
      </c>
      <c r="K2012" s="2" t="s">
        <v>554</v>
      </c>
      <c r="R2012" s="33" t="s">
        <v>10991</v>
      </c>
      <c r="S2012" s="33"/>
      <c r="T2012" s="33" t="s">
        <v>10991</v>
      </c>
      <c r="U2012" s="33"/>
      <c r="V2012" s="77">
        <v>325</v>
      </c>
      <c r="W2012" s="272">
        <v>160</v>
      </c>
      <c r="X2012" s="342" t="s">
        <v>1447</v>
      </c>
      <c r="Y2012" s="717"/>
      <c r="Z2012" s="105"/>
      <c r="AA2012" s="105"/>
      <c r="AB2012" s="105" t="s">
        <v>4985</v>
      </c>
      <c r="AF2012" s="31" t="s">
        <v>24613</v>
      </c>
    </row>
    <row r="2013" spans="1:32" ht="18" customHeight="1">
      <c r="A2013" s="351" t="s">
        <v>25040</v>
      </c>
      <c r="B2013" s="344" t="s">
        <v>25041</v>
      </c>
      <c r="C2013" s="140" t="s">
        <v>5025</v>
      </c>
      <c r="D2013" s="138">
        <v>0.78</v>
      </c>
      <c r="E2013" s="141" t="s">
        <v>8722</v>
      </c>
      <c r="F2013" s="190" t="s">
        <v>25042</v>
      </c>
      <c r="G2013" s="4"/>
      <c r="H2013" s="4"/>
      <c r="I2013" s="141"/>
      <c r="J2013" s="378" t="s">
        <v>25043</v>
      </c>
      <c r="K2013" s="2" t="s">
        <v>17433</v>
      </c>
      <c r="R2013" s="33" t="s">
        <v>10991</v>
      </c>
      <c r="S2013" s="33"/>
      <c r="T2013" s="33" t="s">
        <v>10991</v>
      </c>
      <c r="U2013" s="33"/>
      <c r="V2013" s="77">
        <v>407</v>
      </c>
      <c r="W2013" s="272">
        <v>270</v>
      </c>
      <c r="X2013" s="342" t="s">
        <v>8107</v>
      </c>
      <c r="Y2013" s="717"/>
      <c r="Z2013" s="105"/>
      <c r="AA2013" s="105"/>
      <c r="AB2013" s="105" t="s">
        <v>5776</v>
      </c>
      <c r="AF2013" s="31" t="s">
        <v>25044</v>
      </c>
    </row>
    <row r="2014" spans="1:32" ht="18" customHeight="1">
      <c r="A2014" s="351" t="s">
        <v>25909</v>
      </c>
      <c r="B2014" s="344" t="s">
        <v>25910</v>
      </c>
      <c r="C2014" s="140" t="s">
        <v>1611</v>
      </c>
      <c r="D2014" s="138">
        <v>0.8</v>
      </c>
      <c r="E2014" s="141" t="s">
        <v>530</v>
      </c>
      <c r="F2014" s="4" t="s">
        <v>11224</v>
      </c>
      <c r="G2014" s="4" t="s">
        <v>9551</v>
      </c>
      <c r="H2014" s="4" t="s">
        <v>9551</v>
      </c>
      <c r="I2014" s="141"/>
      <c r="J2014" s="378" t="s">
        <v>21445</v>
      </c>
      <c r="K2014" s="2" t="s">
        <v>1411</v>
      </c>
      <c r="R2014" s="33" t="s">
        <v>10991</v>
      </c>
      <c r="S2014" s="33"/>
      <c r="T2014" s="33" t="s">
        <v>10991</v>
      </c>
      <c r="U2014" s="33"/>
      <c r="V2014" s="77">
        <v>330</v>
      </c>
      <c r="W2014" s="272">
        <v>330</v>
      </c>
      <c r="X2014" s="342" t="s">
        <v>8107</v>
      </c>
      <c r="Y2014" s="717"/>
      <c r="Z2014" s="105"/>
      <c r="AA2014" s="105"/>
      <c r="AB2014" s="105" t="s">
        <v>4985</v>
      </c>
      <c r="AF2014" s="31" t="s">
        <v>25911</v>
      </c>
    </row>
    <row r="2015" spans="1:32" ht="18" customHeight="1">
      <c r="A2015" s="351" t="s">
        <v>26339</v>
      </c>
      <c r="B2015" s="344" t="s">
        <v>26340</v>
      </c>
      <c r="C2015" s="140" t="s">
        <v>5025</v>
      </c>
      <c r="D2015" s="138">
        <v>1.5</v>
      </c>
      <c r="E2015" s="141" t="s">
        <v>8722</v>
      </c>
      <c r="F2015" s="190" t="s">
        <v>25042</v>
      </c>
      <c r="G2015" s="4"/>
      <c r="H2015" s="4"/>
      <c r="I2015" s="141"/>
      <c r="J2015" s="378" t="s">
        <v>25043</v>
      </c>
      <c r="K2015" s="2" t="s">
        <v>17323</v>
      </c>
      <c r="R2015" s="33" t="s">
        <v>10991</v>
      </c>
      <c r="S2015" s="33"/>
      <c r="T2015" s="33" t="s">
        <v>10991</v>
      </c>
      <c r="U2015" s="33"/>
      <c r="V2015" s="77">
        <v>370</v>
      </c>
      <c r="W2015" s="272">
        <v>370</v>
      </c>
      <c r="X2015" s="342" t="s">
        <v>8107</v>
      </c>
      <c r="Y2015" s="717"/>
      <c r="Z2015" s="105"/>
      <c r="AA2015" s="105"/>
      <c r="AB2015" s="105" t="s">
        <v>4985</v>
      </c>
      <c r="AF2015" s="31" t="s">
        <v>26341</v>
      </c>
    </row>
    <row r="2016" spans="1:32" ht="18" customHeight="1">
      <c r="A2016" s="351" t="s">
        <v>26478</v>
      </c>
      <c r="B2016" s="344" t="s">
        <v>26479</v>
      </c>
      <c r="C2016" s="140" t="s">
        <v>5025</v>
      </c>
      <c r="D2016" s="138">
        <v>1.5</v>
      </c>
      <c r="E2016" s="141" t="s">
        <v>8722</v>
      </c>
      <c r="F2016" s="190" t="s">
        <v>25042</v>
      </c>
      <c r="G2016" s="4"/>
      <c r="H2016" s="4"/>
      <c r="I2016" s="141"/>
      <c r="J2016" s="378" t="s">
        <v>25043</v>
      </c>
      <c r="K2016" s="2" t="s">
        <v>17323</v>
      </c>
      <c r="R2016" s="33" t="s">
        <v>10991</v>
      </c>
      <c r="S2016" s="33"/>
      <c r="T2016" s="33" t="s">
        <v>10991</v>
      </c>
      <c r="U2016" s="33"/>
      <c r="V2016" s="77">
        <v>410</v>
      </c>
      <c r="W2016" s="272">
        <v>370</v>
      </c>
      <c r="X2016" s="342" t="s">
        <v>8107</v>
      </c>
      <c r="Y2016" s="717"/>
      <c r="Z2016" s="105"/>
      <c r="AA2016" s="105"/>
      <c r="AB2016" s="105" t="s">
        <v>4985</v>
      </c>
      <c r="AF2016" s="31" t="s">
        <v>26480</v>
      </c>
    </row>
    <row r="2017" spans="1:32" ht="18" customHeight="1">
      <c r="A2017" s="351" t="s">
        <v>26537</v>
      </c>
      <c r="B2017" s="344" t="s">
        <v>26538</v>
      </c>
      <c r="C2017" s="140" t="s">
        <v>5025</v>
      </c>
      <c r="D2017" s="138">
        <v>0.8</v>
      </c>
      <c r="E2017" s="141" t="s">
        <v>530</v>
      </c>
      <c r="F2017" s="190" t="s">
        <v>25042</v>
      </c>
      <c r="G2017" s="4"/>
      <c r="H2017" s="4"/>
      <c r="I2017" s="141"/>
      <c r="J2017" s="378" t="s">
        <v>21445</v>
      </c>
      <c r="K2017" s="2" t="s">
        <v>1730</v>
      </c>
      <c r="R2017" s="33" t="s">
        <v>10991</v>
      </c>
      <c r="S2017" s="33"/>
      <c r="T2017" s="33" t="s">
        <v>10991</v>
      </c>
      <c r="U2017" s="33"/>
      <c r="V2017" s="77">
        <v>325</v>
      </c>
      <c r="W2017" s="272">
        <v>160</v>
      </c>
      <c r="X2017" s="342" t="s">
        <v>8107</v>
      </c>
      <c r="Y2017" s="717"/>
      <c r="Z2017" s="105"/>
      <c r="AA2017" s="105"/>
      <c r="AB2017" s="105" t="s">
        <v>4985</v>
      </c>
      <c r="AF2017" s="31" t="s">
        <v>26539</v>
      </c>
    </row>
    <row r="2018" spans="1:32" ht="18" customHeight="1">
      <c r="A2018" s="351" t="s">
        <v>26769</v>
      </c>
      <c r="B2018" s="344" t="s">
        <v>26770</v>
      </c>
      <c r="C2018" s="140" t="s">
        <v>14</v>
      </c>
      <c r="D2018" s="138">
        <v>1</v>
      </c>
      <c r="E2018" s="141" t="s">
        <v>530</v>
      </c>
      <c r="F2018" s="190" t="s">
        <v>17098</v>
      </c>
      <c r="G2018" s="4"/>
      <c r="H2018" s="4"/>
      <c r="I2018" s="141"/>
      <c r="J2018" s="378" t="s">
        <v>21445</v>
      </c>
      <c r="K2018" s="2" t="s">
        <v>14361</v>
      </c>
      <c r="R2018" s="33" t="s">
        <v>10991</v>
      </c>
      <c r="S2018" s="33"/>
      <c r="T2018" s="33" t="s">
        <v>10991</v>
      </c>
      <c r="U2018" s="33"/>
      <c r="V2018" s="77">
        <v>266</v>
      </c>
      <c r="W2018" s="272">
        <v>266</v>
      </c>
      <c r="X2018" s="342" t="s">
        <v>1447</v>
      </c>
      <c r="Y2018" s="717"/>
      <c r="Z2018" s="105"/>
      <c r="AA2018" s="105"/>
      <c r="AB2018" s="105" t="s">
        <v>4985</v>
      </c>
      <c r="AF2018" s="31" t="s">
        <v>26768</v>
      </c>
    </row>
    <row r="2019" spans="1:32" ht="18" customHeight="1">
      <c r="A2019" s="351" t="s">
        <v>26806</v>
      </c>
      <c r="B2019" s="344" t="s">
        <v>26807</v>
      </c>
      <c r="C2019" s="140" t="s">
        <v>14</v>
      </c>
      <c r="D2019" s="138">
        <v>1</v>
      </c>
      <c r="E2019" s="141" t="s">
        <v>530</v>
      </c>
      <c r="F2019" s="190" t="s">
        <v>17098</v>
      </c>
      <c r="G2019" s="4"/>
      <c r="H2019" s="4"/>
      <c r="I2019" s="141"/>
      <c r="J2019" s="378" t="s">
        <v>21445</v>
      </c>
      <c r="K2019" s="2" t="s">
        <v>14361</v>
      </c>
      <c r="R2019" s="33" t="s">
        <v>10991</v>
      </c>
      <c r="S2019" s="33"/>
      <c r="T2019" s="33" t="s">
        <v>10991</v>
      </c>
      <c r="U2019" s="33"/>
      <c r="V2019" s="77">
        <v>266</v>
      </c>
      <c r="W2019" s="272">
        <v>266</v>
      </c>
      <c r="X2019" s="342" t="s">
        <v>1447</v>
      </c>
      <c r="Y2019" s="717"/>
      <c r="Z2019" s="105"/>
      <c r="AA2019" s="105"/>
      <c r="AB2019" s="105" t="s">
        <v>3051</v>
      </c>
      <c r="AF2019" s="31" t="s">
        <v>26805</v>
      </c>
    </row>
    <row r="2020" spans="1:32" ht="18" customHeight="1">
      <c r="A2020" s="351"/>
      <c r="B2020" s="344"/>
      <c r="C2020" s="897"/>
      <c r="D2020" s="895"/>
      <c r="E2020" s="898"/>
      <c r="F2020" s="917"/>
      <c r="G2020" s="897"/>
      <c r="H2020" s="897"/>
      <c r="I2020" s="898"/>
      <c r="J2020" s="918"/>
      <c r="R2020" s="33"/>
      <c r="S2020" s="33"/>
      <c r="T2020" s="33"/>
      <c r="U2020" s="33"/>
      <c r="Y2020" s="717"/>
      <c r="Z2020" s="105"/>
      <c r="AA2020" s="105"/>
    </row>
    <row r="2021" spans="1:32" ht="18" customHeight="1">
      <c r="A2021" s="350" t="s">
        <v>4144</v>
      </c>
      <c r="B2021" s="344" t="s">
        <v>3313</v>
      </c>
      <c r="C2021" s="80" t="s">
        <v>1260</v>
      </c>
      <c r="D2021" s="152">
        <v>0.8</v>
      </c>
      <c r="E2021" s="124">
        <v>435</v>
      </c>
      <c r="F2021" s="5" t="s">
        <v>11224</v>
      </c>
      <c r="G2021" s="5" t="s">
        <v>9551</v>
      </c>
      <c r="H2021" s="5" t="s">
        <v>9551</v>
      </c>
      <c r="I2021" s="149" t="s">
        <v>1697</v>
      </c>
      <c r="J2021" s="443"/>
      <c r="K2021" s="2" t="s">
        <v>7272</v>
      </c>
      <c r="R2021" s="33" t="s">
        <v>10991</v>
      </c>
      <c r="S2021" s="33"/>
      <c r="T2021" s="33" t="s">
        <v>10991</v>
      </c>
      <c r="U2021" s="33"/>
      <c r="V2021" s="77">
        <v>260</v>
      </c>
      <c r="W2021" s="272">
        <v>152</v>
      </c>
      <c r="X2021" s="342" t="s">
        <v>9563</v>
      </c>
      <c r="Y2021" s="717"/>
      <c r="Z2021" s="105"/>
      <c r="AA2021" s="105"/>
    </row>
    <row r="2022" spans="1:32" ht="18" customHeight="1">
      <c r="A2022" s="350"/>
      <c r="B2022" s="344"/>
      <c r="C2022" s="80"/>
      <c r="D2022" s="152"/>
      <c r="E2022" s="124"/>
      <c r="F2022" s="5"/>
      <c r="G2022" s="5"/>
      <c r="H2022" s="5"/>
      <c r="I2022" s="149"/>
      <c r="J2022" s="443"/>
      <c r="R2022" s="33"/>
      <c r="S2022" s="33"/>
      <c r="T2022" s="33"/>
      <c r="U2022" s="33"/>
      <c r="Y2022" s="717"/>
      <c r="Z2022" s="105"/>
      <c r="AA2022" s="105"/>
    </row>
    <row r="2023" spans="1:32" ht="18" customHeight="1">
      <c r="A2023" s="350" t="s">
        <v>14485</v>
      </c>
      <c r="B2023" s="344" t="s">
        <v>14486</v>
      </c>
      <c r="C2023" s="80" t="s">
        <v>14487</v>
      </c>
      <c r="D2023" s="152">
        <v>0.8</v>
      </c>
      <c r="E2023" s="124">
        <v>520</v>
      </c>
      <c r="F2023" s="5" t="s">
        <v>14488</v>
      </c>
      <c r="G2023" s="5" t="s">
        <v>14489</v>
      </c>
      <c r="H2023" s="5" t="s">
        <v>14489</v>
      </c>
      <c r="I2023" s="149" t="s">
        <v>16932</v>
      </c>
      <c r="J2023" s="443" t="s">
        <v>14490</v>
      </c>
      <c r="K2023" s="2" t="s">
        <v>14491</v>
      </c>
      <c r="R2023" s="33" t="s">
        <v>10991</v>
      </c>
      <c r="S2023" s="33"/>
      <c r="T2023" s="33" t="s">
        <v>10991</v>
      </c>
      <c r="U2023" s="33"/>
      <c r="V2023" s="77">
        <v>450</v>
      </c>
      <c r="W2023" s="272">
        <v>295</v>
      </c>
      <c r="X2023" s="342" t="s">
        <v>14492</v>
      </c>
      <c r="Y2023" s="717"/>
      <c r="Z2023" s="105"/>
      <c r="AA2023" s="105"/>
      <c r="AB2023" s="105" t="s">
        <v>4985</v>
      </c>
      <c r="AF2023" s="31" t="s">
        <v>14493</v>
      </c>
    </row>
    <row r="2024" spans="1:32" ht="18" customHeight="1">
      <c r="A2024" s="350" t="s">
        <v>15071</v>
      </c>
      <c r="B2024" s="344" t="s">
        <v>15072</v>
      </c>
      <c r="C2024" s="80" t="s">
        <v>14487</v>
      </c>
      <c r="D2024" s="152">
        <v>0.8</v>
      </c>
      <c r="E2024" s="124">
        <v>520</v>
      </c>
      <c r="F2024" s="5" t="s">
        <v>1171</v>
      </c>
      <c r="G2024" s="5" t="s">
        <v>1172</v>
      </c>
      <c r="H2024" s="5" t="s">
        <v>1172</v>
      </c>
      <c r="I2024" s="149" t="s">
        <v>15954</v>
      </c>
      <c r="J2024" s="443" t="s">
        <v>14490</v>
      </c>
      <c r="K2024" s="2" t="s">
        <v>14491</v>
      </c>
      <c r="R2024" s="33" t="s">
        <v>10991</v>
      </c>
      <c r="S2024" s="33"/>
      <c r="T2024" s="33" t="s">
        <v>10991</v>
      </c>
      <c r="U2024" s="33"/>
      <c r="V2024" s="77">
        <v>450</v>
      </c>
      <c r="W2024" s="272">
        <v>295</v>
      </c>
      <c r="X2024" s="342" t="s">
        <v>14492</v>
      </c>
      <c r="Y2024" s="717"/>
      <c r="Z2024" s="105"/>
      <c r="AA2024" s="105"/>
      <c r="AB2024" s="105" t="s">
        <v>4985</v>
      </c>
      <c r="AF2024" s="31" t="s">
        <v>14493</v>
      </c>
    </row>
    <row r="2025" spans="1:32" ht="18" customHeight="1">
      <c r="A2025" s="350" t="s">
        <v>15435</v>
      </c>
      <c r="B2025" s="344" t="s">
        <v>15436</v>
      </c>
      <c r="C2025" s="80" t="s">
        <v>1010</v>
      </c>
      <c r="D2025" s="152">
        <v>0.8</v>
      </c>
      <c r="E2025" s="124">
        <v>405</v>
      </c>
      <c r="F2025" s="5" t="s">
        <v>1171</v>
      </c>
      <c r="G2025" s="5" t="s">
        <v>1172</v>
      </c>
      <c r="H2025" s="5" t="s">
        <v>1172</v>
      </c>
      <c r="I2025" s="149"/>
      <c r="J2025" s="443" t="s">
        <v>14490</v>
      </c>
      <c r="K2025" s="2" t="s">
        <v>1730</v>
      </c>
      <c r="R2025" s="33" t="s">
        <v>10991</v>
      </c>
      <c r="S2025" s="33"/>
      <c r="T2025" s="33" t="s">
        <v>10991</v>
      </c>
      <c r="U2025" s="33"/>
      <c r="V2025" s="77">
        <v>295</v>
      </c>
      <c r="W2025" s="272">
        <v>210</v>
      </c>
      <c r="X2025" s="342" t="s">
        <v>1447</v>
      </c>
      <c r="Y2025" s="717"/>
      <c r="Z2025" s="105"/>
      <c r="AA2025" s="105"/>
      <c r="AB2025" s="105" t="s">
        <v>4985</v>
      </c>
      <c r="AF2025" s="31" t="s">
        <v>15437</v>
      </c>
    </row>
    <row r="2026" spans="1:32" ht="18" customHeight="1">
      <c r="A2026" s="350" t="s">
        <v>19368</v>
      </c>
      <c r="B2026" s="344" t="s">
        <v>19378</v>
      </c>
      <c r="C2026" s="80" t="s">
        <v>1010</v>
      </c>
      <c r="D2026" s="152">
        <v>1</v>
      </c>
      <c r="E2026" s="124">
        <v>405</v>
      </c>
      <c r="F2026" s="5" t="s">
        <v>19369</v>
      </c>
      <c r="G2026" s="5" t="s">
        <v>19369</v>
      </c>
      <c r="H2026" s="5" t="s">
        <v>19370</v>
      </c>
      <c r="I2026" s="149" t="s">
        <v>19479</v>
      </c>
      <c r="J2026" s="443" t="s">
        <v>19371</v>
      </c>
      <c r="K2026" s="2" t="s">
        <v>19372</v>
      </c>
      <c r="R2026" s="33" t="s">
        <v>19373</v>
      </c>
      <c r="S2026" s="33"/>
      <c r="T2026" s="33" t="s">
        <v>19373</v>
      </c>
      <c r="U2026" s="33"/>
      <c r="V2026" s="77">
        <v>276</v>
      </c>
      <c r="W2026" s="272">
        <v>86</v>
      </c>
      <c r="X2026" s="342" t="s">
        <v>1447</v>
      </c>
      <c r="Y2026" s="717"/>
      <c r="Z2026" s="105" t="s">
        <v>19375</v>
      </c>
      <c r="AA2026" s="105" t="s">
        <v>19376</v>
      </c>
      <c r="AB2026" s="105" t="s">
        <v>19374</v>
      </c>
      <c r="AF2026" s="31" t="s">
        <v>19377</v>
      </c>
    </row>
    <row r="2027" spans="1:32" ht="18" customHeight="1">
      <c r="A2027" s="350" t="s">
        <v>21717</v>
      </c>
      <c r="B2027" s="344" t="s">
        <v>21718</v>
      </c>
      <c r="C2027" s="80" t="s">
        <v>21721</v>
      </c>
      <c r="D2027" s="152">
        <v>1</v>
      </c>
      <c r="E2027" s="124">
        <v>580</v>
      </c>
      <c r="F2027" s="5" t="s">
        <v>1171</v>
      </c>
      <c r="G2027" s="5" t="s">
        <v>1172</v>
      </c>
      <c r="H2027" s="5" t="s">
        <v>1172</v>
      </c>
      <c r="I2027" s="149" t="s">
        <v>22425</v>
      </c>
      <c r="J2027" s="443" t="s">
        <v>14490</v>
      </c>
      <c r="K2027" s="2" t="s">
        <v>21719</v>
      </c>
      <c r="R2027" s="33" t="s">
        <v>668</v>
      </c>
      <c r="S2027" s="33"/>
      <c r="T2027" s="33" t="s">
        <v>668</v>
      </c>
      <c r="U2027" s="33"/>
      <c r="V2027" s="77">
        <v>475</v>
      </c>
      <c r="W2027" s="272">
        <v>316</v>
      </c>
      <c r="X2027" s="342" t="s">
        <v>1447</v>
      </c>
      <c r="Y2027" s="717"/>
      <c r="Z2027" s="105"/>
      <c r="AA2027" s="105" t="s">
        <v>10040</v>
      </c>
      <c r="AB2027" s="105" t="s">
        <v>4985</v>
      </c>
      <c r="AF2027" s="31" t="s">
        <v>21720</v>
      </c>
    </row>
    <row r="2028" spans="1:32" ht="18" customHeight="1">
      <c r="A2028" s="350" t="s">
        <v>22743</v>
      </c>
      <c r="B2028" s="344" t="s">
        <v>22744</v>
      </c>
      <c r="C2028" s="80" t="s">
        <v>22745</v>
      </c>
      <c r="D2028" s="152">
        <v>1.5</v>
      </c>
      <c r="E2028" s="124">
        <v>640</v>
      </c>
      <c r="F2028" s="5" t="s">
        <v>22746</v>
      </c>
      <c r="G2028" s="5" t="s">
        <v>22747</v>
      </c>
      <c r="H2028" s="5" t="s">
        <v>22747</v>
      </c>
      <c r="I2028" s="149"/>
      <c r="J2028" s="443" t="s">
        <v>14490</v>
      </c>
      <c r="K2028" s="2" t="s">
        <v>22748</v>
      </c>
      <c r="R2028" s="33" t="s">
        <v>668</v>
      </c>
      <c r="S2028" s="33"/>
      <c r="T2028" s="33" t="s">
        <v>668</v>
      </c>
      <c r="U2028" s="33"/>
      <c r="V2028" s="77">
        <v>520</v>
      </c>
      <c r="W2028" s="272">
        <v>395</v>
      </c>
      <c r="X2028" s="342" t="s">
        <v>1830</v>
      </c>
      <c r="Y2028" s="717"/>
      <c r="Z2028" s="105"/>
      <c r="AA2028" s="105" t="s">
        <v>10040</v>
      </c>
      <c r="AB2028" s="105" t="s">
        <v>4985</v>
      </c>
      <c r="AF2028" s="31" t="s">
        <v>22749</v>
      </c>
    </row>
    <row r="2029" spans="1:32" ht="18" customHeight="1">
      <c r="A2029" s="350" t="s">
        <v>22915</v>
      </c>
      <c r="B2029" s="344" t="s">
        <v>22916</v>
      </c>
      <c r="C2029" s="80" t="s">
        <v>2032</v>
      </c>
      <c r="D2029" s="152">
        <v>1.5</v>
      </c>
      <c r="E2029" s="124">
        <v>640</v>
      </c>
      <c r="F2029" s="5" t="s">
        <v>1171</v>
      </c>
      <c r="G2029" s="5" t="s">
        <v>1172</v>
      </c>
      <c r="H2029" s="5" t="s">
        <v>1172</v>
      </c>
      <c r="I2029" s="149"/>
      <c r="J2029" s="443" t="s">
        <v>14490</v>
      </c>
      <c r="K2029" s="2" t="s">
        <v>22748</v>
      </c>
      <c r="R2029" s="33" t="s">
        <v>668</v>
      </c>
      <c r="S2029" s="33"/>
      <c r="T2029" s="33" t="s">
        <v>668</v>
      </c>
      <c r="U2029" s="33"/>
      <c r="V2029" s="77">
        <v>520</v>
      </c>
      <c r="W2029" s="272">
        <v>395</v>
      </c>
      <c r="X2029" s="342" t="s">
        <v>1830</v>
      </c>
      <c r="Y2029" s="717"/>
      <c r="Z2029" s="105"/>
      <c r="AA2029" s="105" t="s">
        <v>10040</v>
      </c>
      <c r="AB2029" s="105" t="s">
        <v>4985</v>
      </c>
      <c r="AF2029" s="31" t="s">
        <v>22917</v>
      </c>
    </row>
    <row r="2030" spans="1:32" ht="18" customHeight="1">
      <c r="A2030" s="350" t="s">
        <v>26332</v>
      </c>
      <c r="B2030" s="344" t="s">
        <v>26336</v>
      </c>
      <c r="C2030" s="80" t="s">
        <v>2032</v>
      </c>
      <c r="D2030" s="152">
        <v>1.5</v>
      </c>
      <c r="E2030" s="124">
        <v>640</v>
      </c>
      <c r="F2030" s="5" t="s">
        <v>1171</v>
      </c>
      <c r="G2030" s="5" t="s">
        <v>1172</v>
      </c>
      <c r="H2030" s="5" t="s">
        <v>1172</v>
      </c>
      <c r="I2030" s="149" t="s">
        <v>1553</v>
      </c>
      <c r="J2030" s="443" t="s">
        <v>14490</v>
      </c>
      <c r="K2030" s="2" t="s">
        <v>23733</v>
      </c>
      <c r="R2030" s="33" t="s">
        <v>284</v>
      </c>
      <c r="S2030" s="33"/>
      <c r="T2030" s="33" t="s">
        <v>284</v>
      </c>
      <c r="U2030" s="33"/>
      <c r="V2030" s="77">
        <v>460</v>
      </c>
      <c r="W2030" s="272">
        <v>340</v>
      </c>
      <c r="X2030" s="342" t="s">
        <v>1447</v>
      </c>
      <c r="Y2030" s="717"/>
      <c r="Z2030" s="105"/>
      <c r="AA2030" s="105" t="s">
        <v>10040</v>
      </c>
      <c r="AB2030" s="105" t="s">
        <v>4985</v>
      </c>
      <c r="AC2030" s="105" t="s">
        <v>2406</v>
      </c>
      <c r="AF2030" s="31" t="s">
        <v>26334</v>
      </c>
    </row>
    <row r="2031" spans="1:32" ht="18" customHeight="1">
      <c r="A2031" s="350" t="s">
        <v>26333</v>
      </c>
      <c r="B2031" s="344" t="s">
        <v>26335</v>
      </c>
      <c r="C2031" s="80" t="s">
        <v>2032</v>
      </c>
      <c r="D2031" s="152">
        <v>1</v>
      </c>
      <c r="E2031" s="124">
        <v>580</v>
      </c>
      <c r="F2031" s="5" t="s">
        <v>1171</v>
      </c>
      <c r="G2031" s="5" t="s">
        <v>1172</v>
      </c>
      <c r="H2031" s="5" t="s">
        <v>1172</v>
      </c>
      <c r="I2031" s="149" t="s">
        <v>3508</v>
      </c>
      <c r="J2031" s="443" t="s">
        <v>14490</v>
      </c>
      <c r="K2031" s="2" t="s">
        <v>23733</v>
      </c>
      <c r="R2031" s="33" t="s">
        <v>284</v>
      </c>
      <c r="S2031" s="33"/>
      <c r="T2031" s="33" t="s">
        <v>284</v>
      </c>
      <c r="U2031" s="33"/>
      <c r="V2031" s="77">
        <v>460</v>
      </c>
      <c r="W2031" s="272">
        <v>340</v>
      </c>
      <c r="X2031" s="342" t="s">
        <v>1447</v>
      </c>
      <c r="Y2031" s="717"/>
      <c r="Z2031" s="105"/>
      <c r="AA2031" s="105" t="s">
        <v>10040</v>
      </c>
      <c r="AB2031" s="105" t="s">
        <v>4985</v>
      </c>
      <c r="AC2031" s="105" t="s">
        <v>2406</v>
      </c>
      <c r="AF2031" s="31" t="s">
        <v>26334</v>
      </c>
    </row>
    <row r="2032" spans="1:32" ht="18" customHeight="1">
      <c r="A2032" s="350" t="s">
        <v>26379</v>
      </c>
      <c r="B2032" s="344" t="s">
        <v>26381</v>
      </c>
      <c r="C2032" s="80" t="s">
        <v>2032</v>
      </c>
      <c r="D2032" s="152">
        <v>1.5</v>
      </c>
      <c r="E2032" s="124">
        <v>640</v>
      </c>
      <c r="F2032" s="5" t="s">
        <v>1171</v>
      </c>
      <c r="G2032" s="5" t="s">
        <v>1172</v>
      </c>
      <c r="H2032" s="5" t="s">
        <v>1172</v>
      </c>
      <c r="I2032" s="149"/>
      <c r="J2032" s="443" t="s">
        <v>14490</v>
      </c>
      <c r="K2032" s="2" t="s">
        <v>23733</v>
      </c>
      <c r="R2032" s="33" t="s">
        <v>284</v>
      </c>
      <c r="S2032" s="33"/>
      <c r="T2032" s="33" t="s">
        <v>284</v>
      </c>
      <c r="U2032" s="33"/>
      <c r="V2032" s="77">
        <v>460</v>
      </c>
      <c r="W2032" s="272">
        <v>340</v>
      </c>
      <c r="X2032" s="342" t="s">
        <v>1447</v>
      </c>
      <c r="Y2032" s="717"/>
      <c r="Z2032" s="105"/>
      <c r="AA2032" s="105" t="s">
        <v>10040</v>
      </c>
      <c r="AB2032" s="105" t="s">
        <v>4985</v>
      </c>
      <c r="AC2032" s="105" t="s">
        <v>2406</v>
      </c>
      <c r="AF2032" s="31" t="s">
        <v>26383</v>
      </c>
    </row>
    <row r="2033" spans="1:32" ht="18" customHeight="1">
      <c r="A2033" s="350" t="s">
        <v>26380</v>
      </c>
      <c r="B2033" s="344" t="s">
        <v>26382</v>
      </c>
      <c r="C2033" s="80" t="s">
        <v>2032</v>
      </c>
      <c r="D2033" s="152">
        <v>1</v>
      </c>
      <c r="E2033" s="124">
        <v>580</v>
      </c>
      <c r="F2033" s="5" t="s">
        <v>1171</v>
      </c>
      <c r="G2033" s="5" t="s">
        <v>1172</v>
      </c>
      <c r="H2033" s="5" t="s">
        <v>1172</v>
      </c>
      <c r="I2033" s="149"/>
      <c r="J2033" s="443" t="s">
        <v>14490</v>
      </c>
      <c r="K2033" s="2" t="s">
        <v>23733</v>
      </c>
      <c r="R2033" s="33" t="s">
        <v>284</v>
      </c>
      <c r="S2033" s="33"/>
      <c r="T2033" s="33" t="s">
        <v>284</v>
      </c>
      <c r="U2033" s="33"/>
      <c r="V2033" s="77">
        <v>460</v>
      </c>
      <c r="W2033" s="272">
        <v>340</v>
      </c>
      <c r="X2033" s="342" t="s">
        <v>1447</v>
      </c>
      <c r="Y2033" s="717"/>
      <c r="Z2033" s="105"/>
      <c r="AA2033" s="105" t="s">
        <v>10040</v>
      </c>
      <c r="AB2033" s="105" t="s">
        <v>4985</v>
      </c>
      <c r="AC2033" s="105" t="s">
        <v>2406</v>
      </c>
      <c r="AF2033" s="31" t="s">
        <v>26383</v>
      </c>
    </row>
    <row r="2034" spans="1:32" ht="18" customHeight="1">
      <c r="A2034" s="350"/>
      <c r="B2034" s="344"/>
      <c r="C2034" s="80"/>
      <c r="D2034" s="123"/>
      <c r="E2034" s="124"/>
      <c r="F2034" s="3"/>
      <c r="G2034" s="3"/>
      <c r="H2034" s="3"/>
      <c r="I2034" s="114"/>
      <c r="J2034" s="432"/>
      <c r="R2034" s="33"/>
      <c r="S2034" s="33"/>
      <c r="T2034" s="33"/>
      <c r="U2034" s="33"/>
      <c r="Y2034" s="717"/>
      <c r="Z2034" s="105"/>
      <c r="AA2034" s="105"/>
    </row>
    <row r="2035" spans="1:32" ht="18" customHeight="1">
      <c r="A2035" s="350" t="s">
        <v>11209</v>
      </c>
      <c r="B2035" s="344" t="s">
        <v>12505</v>
      </c>
      <c r="C2035" s="80" t="s">
        <v>11898</v>
      </c>
      <c r="D2035" s="123">
        <v>0.5</v>
      </c>
      <c r="E2035" s="124">
        <v>520</v>
      </c>
      <c r="F2035" s="3" t="s">
        <v>10109</v>
      </c>
      <c r="G2035" s="3" t="s">
        <v>9914</v>
      </c>
      <c r="H2035" s="3" t="s">
        <v>9914</v>
      </c>
      <c r="I2035" s="114" t="s">
        <v>3591</v>
      </c>
      <c r="J2035" s="432"/>
      <c r="K2035" s="2" t="s">
        <v>11945</v>
      </c>
      <c r="R2035" s="33" t="s">
        <v>10991</v>
      </c>
      <c r="S2035" s="33"/>
      <c r="T2035" s="33" t="s">
        <v>10991</v>
      </c>
      <c r="U2035" s="33"/>
      <c r="V2035" s="77">
        <v>315</v>
      </c>
      <c r="W2035" s="272">
        <v>210</v>
      </c>
      <c r="Y2035" s="717"/>
      <c r="Z2035" s="105" t="s">
        <v>9747</v>
      </c>
      <c r="AA2035" s="105" t="s">
        <v>12334</v>
      </c>
      <c r="AB2035" s="105" t="s">
        <v>4985</v>
      </c>
    </row>
    <row r="2036" spans="1:32" ht="18" customHeight="1">
      <c r="A2036" s="350"/>
      <c r="B2036" s="344"/>
      <c r="C2036" s="80"/>
      <c r="D2036" s="123"/>
      <c r="E2036" s="124"/>
      <c r="F2036" s="3"/>
      <c r="G2036" s="3"/>
      <c r="H2036" s="3"/>
      <c r="I2036" s="114"/>
      <c r="J2036" s="432"/>
      <c r="R2036" s="33"/>
      <c r="S2036" s="33"/>
      <c r="T2036" s="33"/>
      <c r="U2036" s="33"/>
      <c r="Y2036" s="717"/>
      <c r="Z2036" s="105"/>
      <c r="AA2036" s="105"/>
    </row>
    <row r="2037" spans="1:32" ht="18" customHeight="1">
      <c r="A2037" s="350" t="s">
        <v>21271</v>
      </c>
      <c r="B2037" s="344" t="s">
        <v>21272</v>
      </c>
      <c r="C2037" s="80" t="s">
        <v>21273</v>
      </c>
      <c r="D2037" s="123">
        <v>1</v>
      </c>
      <c r="E2037" s="124">
        <v>520</v>
      </c>
      <c r="F2037" s="3" t="s">
        <v>1171</v>
      </c>
      <c r="G2037" s="3" t="s">
        <v>1172</v>
      </c>
      <c r="H2037" s="3" t="s">
        <v>1172</v>
      </c>
      <c r="I2037" s="114"/>
      <c r="J2037" s="432" t="s">
        <v>21274</v>
      </c>
      <c r="K2037" s="2" t="s">
        <v>21275</v>
      </c>
      <c r="R2037" s="33" t="s">
        <v>10991</v>
      </c>
      <c r="S2037" s="33"/>
      <c r="T2037" s="33" t="s">
        <v>10991</v>
      </c>
      <c r="U2037" s="33"/>
      <c r="V2037" s="77">
        <v>380</v>
      </c>
      <c r="W2037" s="272">
        <v>290</v>
      </c>
      <c r="X2037" s="342" t="s">
        <v>21276</v>
      </c>
      <c r="Y2037" s="717"/>
      <c r="Z2037" s="105"/>
      <c r="AA2037" s="105"/>
      <c r="AB2037" s="105" t="s">
        <v>21277</v>
      </c>
      <c r="AF2037" s="31" t="s">
        <v>21278</v>
      </c>
    </row>
    <row r="2038" spans="1:32" ht="18" customHeight="1">
      <c r="A2038" s="350"/>
      <c r="B2038" s="344"/>
      <c r="C2038" s="80"/>
      <c r="D2038" s="123"/>
      <c r="E2038" s="124"/>
      <c r="F2038" s="3"/>
      <c r="G2038" s="3"/>
      <c r="H2038" s="3"/>
      <c r="I2038" s="114"/>
      <c r="J2038" s="432"/>
      <c r="R2038" s="33"/>
      <c r="S2038" s="33"/>
      <c r="T2038" s="33"/>
      <c r="U2038" s="33"/>
      <c r="Y2038" s="717"/>
      <c r="Z2038" s="105"/>
      <c r="AA2038" s="105"/>
    </row>
    <row r="2039" spans="1:32" ht="18" customHeight="1">
      <c r="A2039" s="350" t="s">
        <v>3964</v>
      </c>
      <c r="B2039" s="344" t="s">
        <v>7359</v>
      </c>
      <c r="C2039" s="314" t="s">
        <v>2375</v>
      </c>
      <c r="D2039" s="123">
        <v>0.8</v>
      </c>
      <c r="E2039" s="124">
        <v>420</v>
      </c>
      <c r="F2039" s="3" t="s">
        <v>615</v>
      </c>
      <c r="G2039" s="3"/>
      <c r="H2039" s="3"/>
      <c r="I2039" s="114"/>
      <c r="J2039" s="432"/>
      <c r="K2039" s="2" t="s">
        <v>4414</v>
      </c>
      <c r="R2039" s="33" t="s">
        <v>10991</v>
      </c>
      <c r="S2039" s="33"/>
      <c r="T2039" s="33" t="s">
        <v>10991</v>
      </c>
      <c r="U2039" s="33"/>
      <c r="V2039" s="77">
        <v>320</v>
      </c>
      <c r="W2039" s="272">
        <v>250</v>
      </c>
      <c r="X2039" s="342" t="s">
        <v>9563</v>
      </c>
      <c r="Y2039" s="717"/>
      <c r="Z2039" s="105"/>
      <c r="AA2039" s="105"/>
      <c r="AB2039" s="105" t="s">
        <v>4985</v>
      </c>
    </row>
    <row r="2040" spans="1:32" ht="18" customHeight="1">
      <c r="A2040" s="350" t="s">
        <v>3965</v>
      </c>
      <c r="B2040" s="344" t="s">
        <v>3966</v>
      </c>
      <c r="C2040" s="314" t="s">
        <v>2375</v>
      </c>
      <c r="D2040" s="123">
        <v>0.8</v>
      </c>
      <c r="E2040" s="124">
        <v>420</v>
      </c>
      <c r="F2040" s="3" t="s">
        <v>615</v>
      </c>
      <c r="G2040" s="3"/>
      <c r="H2040" s="3"/>
      <c r="I2040" s="114"/>
      <c r="J2040" s="432"/>
      <c r="K2040" s="2" t="s">
        <v>4414</v>
      </c>
      <c r="R2040" s="33" t="s">
        <v>10991</v>
      </c>
      <c r="S2040" s="33"/>
      <c r="T2040" s="33" t="s">
        <v>10991</v>
      </c>
      <c r="U2040" s="33"/>
      <c r="V2040" s="77">
        <v>320</v>
      </c>
      <c r="W2040" s="272">
        <v>250</v>
      </c>
      <c r="X2040" s="342" t="s">
        <v>9563</v>
      </c>
      <c r="Y2040" s="717"/>
      <c r="Z2040" s="105"/>
      <c r="AA2040" s="105"/>
      <c r="AB2040" s="105" t="s">
        <v>4985</v>
      </c>
    </row>
    <row r="2041" spans="1:32" ht="18" customHeight="1">
      <c r="A2041" s="350"/>
      <c r="B2041" s="344"/>
      <c r="C2041" s="314"/>
      <c r="D2041" s="123"/>
      <c r="E2041" s="124"/>
      <c r="F2041" s="3"/>
      <c r="G2041" s="3"/>
      <c r="H2041" s="3"/>
      <c r="I2041" s="114"/>
      <c r="J2041" s="432"/>
      <c r="R2041" s="33"/>
      <c r="S2041" s="33"/>
      <c r="T2041" s="33"/>
      <c r="U2041" s="33"/>
      <c r="Y2041" s="717"/>
      <c r="Z2041" s="105"/>
      <c r="AA2041" s="105"/>
    </row>
    <row r="2042" spans="1:32" ht="18" customHeight="1">
      <c r="A2042" s="351" t="s">
        <v>10322</v>
      </c>
      <c r="B2042" s="344" t="s">
        <v>10322</v>
      </c>
      <c r="C2042" s="80" t="s">
        <v>2032</v>
      </c>
      <c r="D2042" s="123">
        <v>0.4</v>
      </c>
      <c r="E2042" s="114" t="s">
        <v>530</v>
      </c>
      <c r="F2042" s="3" t="s">
        <v>11224</v>
      </c>
      <c r="G2042" s="3" t="s">
        <v>9551</v>
      </c>
      <c r="H2042" s="3" t="s">
        <v>9551</v>
      </c>
      <c r="I2042" s="114" t="s">
        <v>256</v>
      </c>
      <c r="J2042" s="432"/>
      <c r="K2042" s="2" t="s">
        <v>5331</v>
      </c>
      <c r="M2042" s="1071" t="s">
        <v>21164</v>
      </c>
      <c r="R2042" s="33" t="s">
        <v>10991</v>
      </c>
      <c r="S2042" s="33" t="s">
        <v>1332</v>
      </c>
      <c r="T2042" s="33" t="s">
        <v>10991</v>
      </c>
      <c r="U2042" s="33" t="s">
        <v>1293</v>
      </c>
      <c r="V2042" s="77">
        <v>278</v>
      </c>
      <c r="W2042" s="272">
        <v>188</v>
      </c>
      <c r="X2042" s="342" t="s">
        <v>1447</v>
      </c>
      <c r="Y2042" s="717"/>
      <c r="Z2042" s="105"/>
      <c r="AA2042" s="105"/>
    </row>
    <row r="2043" spans="1:32" ht="18" customHeight="1">
      <c r="A2043" s="349" t="s">
        <v>4748</v>
      </c>
      <c r="B2043" s="340" t="s">
        <v>11611</v>
      </c>
      <c r="C2043" s="80" t="s">
        <v>6192</v>
      </c>
      <c r="D2043" s="123">
        <v>0.4</v>
      </c>
      <c r="E2043" s="114" t="s">
        <v>7029</v>
      </c>
      <c r="F2043" s="3" t="s">
        <v>11224</v>
      </c>
      <c r="G2043" s="3" t="s">
        <v>9551</v>
      </c>
      <c r="H2043" s="3" t="s">
        <v>9551</v>
      </c>
      <c r="I2043" s="114" t="s">
        <v>256</v>
      </c>
      <c r="J2043" s="432"/>
      <c r="K2043" s="2" t="s">
        <v>7868</v>
      </c>
      <c r="M2043" s="1071" t="s">
        <v>21164</v>
      </c>
      <c r="R2043" s="33" t="s">
        <v>10991</v>
      </c>
      <c r="S2043" s="33" t="s">
        <v>1332</v>
      </c>
      <c r="T2043" s="33" t="s">
        <v>10991</v>
      </c>
      <c r="U2043" s="33" t="s">
        <v>5642</v>
      </c>
      <c r="V2043" s="77">
        <v>276</v>
      </c>
      <c r="W2043" s="272">
        <v>188</v>
      </c>
      <c r="X2043" s="342" t="s">
        <v>9563</v>
      </c>
      <c r="Y2043" s="717"/>
      <c r="Z2043" s="105"/>
      <c r="AA2043" s="105"/>
    </row>
    <row r="2044" spans="1:32" ht="18" customHeight="1">
      <c r="A2044" s="349" t="s">
        <v>5871</v>
      </c>
      <c r="B2044" s="340" t="s">
        <v>5871</v>
      </c>
      <c r="C2044" s="80" t="s">
        <v>6192</v>
      </c>
      <c r="D2044" s="123">
        <v>0.4</v>
      </c>
      <c r="E2044" s="114" t="s">
        <v>7029</v>
      </c>
      <c r="F2044" s="3" t="s">
        <v>11224</v>
      </c>
      <c r="G2044" s="3" t="s">
        <v>9551</v>
      </c>
      <c r="H2044" s="3" t="s">
        <v>9551</v>
      </c>
      <c r="I2044" s="114" t="s">
        <v>999</v>
      </c>
      <c r="J2044" s="432"/>
      <c r="K2044" s="2" t="s">
        <v>7868</v>
      </c>
      <c r="M2044" s="1071" t="s">
        <v>21164</v>
      </c>
      <c r="R2044" s="33">
        <v>0</v>
      </c>
      <c r="S2044" s="33">
        <v>-2</v>
      </c>
      <c r="T2044" s="33">
        <v>0</v>
      </c>
      <c r="U2044" s="33">
        <v>-1</v>
      </c>
      <c r="V2044" s="77">
        <v>276</v>
      </c>
      <c r="W2044" s="272">
        <v>188</v>
      </c>
      <c r="X2044" s="342" t="s">
        <v>9563</v>
      </c>
      <c r="Y2044" s="717"/>
      <c r="Z2044" s="105"/>
      <c r="AA2044" s="105"/>
    </row>
    <row r="2045" spans="1:32" ht="18" customHeight="1">
      <c r="A2045" s="349" t="s">
        <v>8183</v>
      </c>
      <c r="B2045" s="340" t="s">
        <v>5871</v>
      </c>
      <c r="C2045" s="80" t="s">
        <v>1703</v>
      </c>
      <c r="D2045" s="123">
        <v>0.6</v>
      </c>
      <c r="E2045" s="114" t="s">
        <v>9955</v>
      </c>
      <c r="F2045" s="190" t="s">
        <v>615</v>
      </c>
      <c r="G2045" s="4" t="s">
        <v>6917</v>
      </c>
      <c r="H2045" s="4" t="s">
        <v>6917</v>
      </c>
      <c r="I2045" s="114" t="s">
        <v>256</v>
      </c>
      <c r="J2045" s="432"/>
      <c r="K2045" s="2" t="s">
        <v>7868</v>
      </c>
      <c r="R2045" s="33">
        <v>0</v>
      </c>
      <c r="S2045" s="33">
        <v>-2</v>
      </c>
      <c r="T2045" s="33">
        <v>0</v>
      </c>
      <c r="U2045" s="33">
        <v>-1</v>
      </c>
      <c r="V2045" s="77">
        <v>276</v>
      </c>
      <c r="W2045" s="272">
        <v>188</v>
      </c>
      <c r="X2045" s="342" t="s">
        <v>9563</v>
      </c>
      <c r="Y2045" s="717"/>
      <c r="Z2045" s="105"/>
      <c r="AA2045" s="105"/>
    </row>
    <row r="2046" spans="1:32" ht="18" customHeight="1">
      <c r="A2046" s="349" t="s">
        <v>3269</v>
      </c>
      <c r="B2046" s="340" t="s">
        <v>3269</v>
      </c>
      <c r="C2046" s="80" t="s">
        <v>12668</v>
      </c>
      <c r="D2046" s="123">
        <v>0.4</v>
      </c>
      <c r="E2046" s="114" t="s">
        <v>1646</v>
      </c>
      <c r="F2046" s="176" t="s">
        <v>10109</v>
      </c>
      <c r="G2046" s="3" t="s">
        <v>9914</v>
      </c>
      <c r="H2046" s="3" t="s">
        <v>9914</v>
      </c>
      <c r="I2046" s="114" t="s">
        <v>256</v>
      </c>
      <c r="J2046" s="432"/>
      <c r="K2046" s="2" t="s">
        <v>7868</v>
      </c>
      <c r="M2046" s="1071" t="s">
        <v>21164</v>
      </c>
      <c r="R2046" s="33"/>
      <c r="S2046" s="33"/>
      <c r="T2046" s="33"/>
      <c r="U2046" s="33"/>
      <c r="V2046" s="77">
        <v>276</v>
      </c>
      <c r="W2046" s="272">
        <v>188</v>
      </c>
      <c r="X2046" s="342" t="s">
        <v>9563</v>
      </c>
      <c r="Y2046" s="717"/>
      <c r="Z2046" s="105"/>
      <c r="AA2046" s="105"/>
    </row>
    <row r="2047" spans="1:32" ht="18" customHeight="1">
      <c r="A2047" s="349" t="s">
        <v>2449</v>
      </c>
      <c r="B2047" s="340" t="s">
        <v>2449</v>
      </c>
      <c r="C2047" s="80" t="s">
        <v>11898</v>
      </c>
      <c r="D2047" s="123">
        <v>0.4</v>
      </c>
      <c r="E2047" s="114" t="s">
        <v>11723</v>
      </c>
      <c r="F2047" s="3" t="s">
        <v>11224</v>
      </c>
      <c r="G2047" s="3" t="s">
        <v>9551</v>
      </c>
      <c r="H2047" s="3" t="s">
        <v>9551</v>
      </c>
      <c r="I2047" s="114" t="s">
        <v>256</v>
      </c>
      <c r="J2047" s="432"/>
      <c r="K2047" s="2" t="s">
        <v>7868</v>
      </c>
      <c r="M2047" s="1071" t="s">
        <v>21164</v>
      </c>
      <c r="R2047" s="33" t="s">
        <v>10038</v>
      </c>
      <c r="S2047" s="33"/>
      <c r="T2047" s="33" t="s">
        <v>10038</v>
      </c>
      <c r="U2047" s="33"/>
      <c r="V2047" s="77">
        <v>276</v>
      </c>
      <c r="W2047" s="272">
        <v>188</v>
      </c>
      <c r="X2047" s="342" t="s">
        <v>9563</v>
      </c>
      <c r="Y2047" s="717"/>
      <c r="Z2047" s="105"/>
      <c r="AA2047" s="105"/>
    </row>
    <row r="2048" spans="1:32" ht="18" customHeight="1">
      <c r="A2048" s="349" t="s">
        <v>9735</v>
      </c>
      <c r="B2048" s="340" t="s">
        <v>5922</v>
      </c>
      <c r="C2048" s="80" t="s">
        <v>6984</v>
      </c>
      <c r="D2048" s="123">
        <v>0.4</v>
      </c>
      <c r="E2048" s="114" t="s">
        <v>530</v>
      </c>
      <c r="F2048" s="3" t="s">
        <v>11224</v>
      </c>
      <c r="G2048" s="3" t="s">
        <v>9551</v>
      </c>
      <c r="H2048" s="3" t="s">
        <v>9551</v>
      </c>
      <c r="I2048" s="114" t="s">
        <v>256</v>
      </c>
      <c r="J2048" s="432"/>
      <c r="K2048" s="2" t="s">
        <v>7868</v>
      </c>
      <c r="M2048" s="1071" t="s">
        <v>21164</v>
      </c>
      <c r="R2048" s="33" t="s">
        <v>10991</v>
      </c>
      <c r="S2048" s="33" t="s">
        <v>6443</v>
      </c>
      <c r="T2048" s="33" t="s">
        <v>10991</v>
      </c>
      <c r="U2048" s="33" t="s">
        <v>5552</v>
      </c>
      <c r="V2048" s="77">
        <v>276</v>
      </c>
      <c r="W2048" s="272">
        <v>188</v>
      </c>
      <c r="X2048" s="342" t="s">
        <v>9563</v>
      </c>
      <c r="Y2048" s="717"/>
      <c r="Z2048" s="105"/>
      <c r="AA2048" s="105"/>
    </row>
    <row r="2049" spans="1:32" ht="18" customHeight="1">
      <c r="A2049" s="349" t="s">
        <v>8963</v>
      </c>
      <c r="B2049" s="340" t="s">
        <v>6974</v>
      </c>
      <c r="C2049" s="80" t="s">
        <v>6984</v>
      </c>
      <c r="D2049" s="123">
        <v>0.4</v>
      </c>
      <c r="E2049" s="114" t="s">
        <v>530</v>
      </c>
      <c r="F2049" s="3" t="s">
        <v>11224</v>
      </c>
      <c r="G2049" s="3" t="s">
        <v>9551</v>
      </c>
      <c r="H2049" s="3" t="s">
        <v>9551</v>
      </c>
      <c r="I2049" s="114" t="s">
        <v>256</v>
      </c>
      <c r="J2049" s="432"/>
      <c r="K2049" s="2" t="s">
        <v>7868</v>
      </c>
      <c r="M2049" s="1071" t="s">
        <v>21164</v>
      </c>
      <c r="R2049" s="33" t="s">
        <v>10991</v>
      </c>
      <c r="S2049" s="33"/>
      <c r="T2049" s="33" t="s">
        <v>10991</v>
      </c>
      <c r="U2049" s="33"/>
      <c r="V2049" s="77">
        <v>276</v>
      </c>
      <c r="W2049" s="272">
        <v>188</v>
      </c>
      <c r="X2049" s="342" t="s">
        <v>9563</v>
      </c>
      <c r="Y2049" s="717"/>
      <c r="Z2049" s="105"/>
      <c r="AA2049" s="105"/>
    </row>
    <row r="2050" spans="1:32" ht="18" customHeight="1">
      <c r="A2050" s="351" t="s">
        <v>5191</v>
      </c>
      <c r="B2050" s="344" t="s">
        <v>5191</v>
      </c>
      <c r="C2050" s="80" t="s">
        <v>2032</v>
      </c>
      <c r="D2050" s="123">
        <v>0.4</v>
      </c>
      <c r="E2050" s="114" t="s">
        <v>530</v>
      </c>
      <c r="F2050" s="3" t="s">
        <v>11224</v>
      </c>
      <c r="G2050" s="3" t="s">
        <v>9551</v>
      </c>
      <c r="H2050" s="3" t="s">
        <v>9551</v>
      </c>
      <c r="I2050" s="114" t="s">
        <v>256</v>
      </c>
      <c r="J2050" s="432"/>
      <c r="K2050" s="2" t="s">
        <v>5331</v>
      </c>
      <c r="M2050" s="1071" t="s">
        <v>21164</v>
      </c>
      <c r="R2050" s="33" t="s">
        <v>10991</v>
      </c>
      <c r="S2050" s="33" t="s">
        <v>1332</v>
      </c>
      <c r="T2050" s="33" t="s">
        <v>10991</v>
      </c>
      <c r="U2050" s="33" t="s">
        <v>1293</v>
      </c>
      <c r="V2050" s="77">
        <v>278</v>
      </c>
      <c r="W2050" s="272">
        <v>188</v>
      </c>
      <c r="X2050" s="342" t="s">
        <v>1447</v>
      </c>
      <c r="Y2050" s="717"/>
      <c r="Z2050" s="105"/>
      <c r="AA2050" s="105"/>
    </row>
    <row r="2051" spans="1:32" ht="18" customHeight="1">
      <c r="A2051" s="349" t="s">
        <v>4642</v>
      </c>
      <c r="B2051" s="340" t="s">
        <v>4642</v>
      </c>
      <c r="C2051" s="80" t="s">
        <v>2364</v>
      </c>
      <c r="D2051" s="123">
        <v>0.4</v>
      </c>
      <c r="E2051" s="114" t="s">
        <v>530</v>
      </c>
      <c r="F2051" s="3" t="s">
        <v>11224</v>
      </c>
      <c r="G2051" s="3" t="s">
        <v>9551</v>
      </c>
      <c r="H2051" s="3" t="s">
        <v>9551</v>
      </c>
      <c r="I2051" s="114" t="s">
        <v>256</v>
      </c>
      <c r="J2051" s="432"/>
      <c r="K2051" s="2" t="s">
        <v>7868</v>
      </c>
      <c r="M2051" s="1071" t="s">
        <v>21164</v>
      </c>
      <c r="R2051" s="33" t="s">
        <v>10991</v>
      </c>
      <c r="S2051" s="33"/>
      <c r="T2051" s="33" t="s">
        <v>10991</v>
      </c>
      <c r="U2051" s="33"/>
      <c r="V2051" s="77">
        <v>276</v>
      </c>
      <c r="W2051" s="272">
        <v>188</v>
      </c>
      <c r="X2051" s="342" t="s">
        <v>9563</v>
      </c>
      <c r="Y2051" s="717"/>
      <c r="Z2051" s="105"/>
      <c r="AA2051" s="105"/>
    </row>
    <row r="2052" spans="1:32" ht="18" customHeight="1">
      <c r="A2052" s="349" t="s">
        <v>8829</v>
      </c>
      <c r="B2052" s="340" t="s">
        <v>8829</v>
      </c>
      <c r="C2052" s="80" t="s">
        <v>12668</v>
      </c>
      <c r="D2052" s="123">
        <v>0.4</v>
      </c>
      <c r="E2052" s="114" t="s">
        <v>1646</v>
      </c>
      <c r="F2052" s="3" t="s">
        <v>11224</v>
      </c>
      <c r="G2052" s="3" t="s">
        <v>9551</v>
      </c>
      <c r="H2052" s="3" t="s">
        <v>9551</v>
      </c>
      <c r="I2052" s="114" t="s">
        <v>256</v>
      </c>
      <c r="J2052" s="432"/>
      <c r="K2052" s="2" t="s">
        <v>7868</v>
      </c>
      <c r="M2052" s="1071" t="s">
        <v>21164</v>
      </c>
      <c r="R2052" s="33" t="s">
        <v>10991</v>
      </c>
      <c r="S2052" s="33"/>
      <c r="T2052" s="33" t="s">
        <v>10991</v>
      </c>
      <c r="U2052" s="33"/>
      <c r="V2052" s="77">
        <v>276</v>
      </c>
      <c r="W2052" s="272">
        <v>188</v>
      </c>
      <c r="X2052" s="342" t="s">
        <v>9563</v>
      </c>
      <c r="Y2052" s="717"/>
      <c r="Z2052" s="105"/>
      <c r="AA2052" s="105"/>
    </row>
    <row r="2053" spans="1:32" ht="18" customHeight="1">
      <c r="A2053" s="349" t="s">
        <v>6264</v>
      </c>
      <c r="B2053" s="340" t="s">
        <v>6975</v>
      </c>
      <c r="C2053" s="80" t="s">
        <v>6984</v>
      </c>
      <c r="D2053" s="123">
        <v>0.4</v>
      </c>
      <c r="E2053" s="114" t="s">
        <v>530</v>
      </c>
      <c r="F2053" s="3" t="s">
        <v>11224</v>
      </c>
      <c r="G2053" s="3" t="s">
        <v>9551</v>
      </c>
      <c r="H2053" s="3" t="s">
        <v>9551</v>
      </c>
      <c r="I2053" s="114" t="s">
        <v>256</v>
      </c>
      <c r="J2053" s="432"/>
      <c r="K2053" s="2" t="s">
        <v>7868</v>
      </c>
      <c r="M2053" s="1071" t="s">
        <v>21164</v>
      </c>
      <c r="R2053" s="33" t="s">
        <v>10991</v>
      </c>
      <c r="S2053" s="33" t="s">
        <v>6443</v>
      </c>
      <c r="T2053" s="33" t="s">
        <v>10991</v>
      </c>
      <c r="U2053" s="33" t="s">
        <v>5552</v>
      </c>
      <c r="V2053" s="77">
        <v>276</v>
      </c>
      <c r="W2053" s="272">
        <v>188</v>
      </c>
      <c r="X2053" s="342" t="s">
        <v>9563</v>
      </c>
      <c r="Y2053" s="717"/>
      <c r="Z2053" s="105"/>
      <c r="AA2053" s="105"/>
    </row>
    <row r="2054" spans="1:32" ht="18" customHeight="1">
      <c r="A2054" s="349" t="s">
        <v>7412</v>
      </c>
      <c r="B2054" s="340" t="s">
        <v>6976</v>
      </c>
      <c r="C2054" s="80" t="s">
        <v>6984</v>
      </c>
      <c r="D2054" s="123">
        <v>0.4</v>
      </c>
      <c r="E2054" s="114" t="s">
        <v>530</v>
      </c>
      <c r="F2054" s="3" t="s">
        <v>11224</v>
      </c>
      <c r="G2054" s="3" t="s">
        <v>9551</v>
      </c>
      <c r="H2054" s="3" t="s">
        <v>9551</v>
      </c>
      <c r="I2054" s="114" t="s">
        <v>1092</v>
      </c>
      <c r="J2054" s="432"/>
      <c r="K2054" s="2" t="s">
        <v>7868</v>
      </c>
      <c r="M2054" s="1071" t="s">
        <v>21164</v>
      </c>
      <c r="R2054" s="33" t="s">
        <v>10991</v>
      </c>
      <c r="S2054" s="33"/>
      <c r="T2054" s="33" t="s">
        <v>10991</v>
      </c>
      <c r="U2054" s="33"/>
      <c r="V2054" s="77">
        <v>276</v>
      </c>
      <c r="W2054" s="272">
        <v>188</v>
      </c>
      <c r="X2054" s="342" t="s">
        <v>9563</v>
      </c>
      <c r="Y2054" s="717"/>
      <c r="Z2054" s="105"/>
      <c r="AA2054" s="105"/>
    </row>
    <row r="2055" spans="1:32" ht="18" customHeight="1">
      <c r="A2055" s="351" t="s">
        <v>5909</v>
      </c>
      <c r="B2055" s="344" t="s">
        <v>4313</v>
      </c>
      <c r="C2055" s="80" t="s">
        <v>6984</v>
      </c>
      <c r="D2055" s="123">
        <v>0.4</v>
      </c>
      <c r="E2055" s="114" t="s">
        <v>530</v>
      </c>
      <c r="F2055" s="3" t="s">
        <v>11224</v>
      </c>
      <c r="G2055" s="3" t="s">
        <v>9551</v>
      </c>
      <c r="H2055" s="3" t="s">
        <v>9551</v>
      </c>
      <c r="I2055" s="114" t="s">
        <v>6671</v>
      </c>
      <c r="J2055" s="432"/>
      <c r="K2055" s="2" t="s">
        <v>12727</v>
      </c>
      <c r="M2055" s="1071" t="s">
        <v>21164</v>
      </c>
      <c r="R2055" s="33" t="s">
        <v>10991</v>
      </c>
      <c r="S2055" s="33" t="s">
        <v>1332</v>
      </c>
      <c r="T2055" s="33" t="s">
        <v>10991</v>
      </c>
      <c r="U2055" s="33" t="s">
        <v>5642</v>
      </c>
      <c r="V2055" s="77">
        <v>278</v>
      </c>
      <c r="W2055" s="272">
        <v>188</v>
      </c>
      <c r="X2055" s="342" t="s">
        <v>9563</v>
      </c>
      <c r="Y2055" s="717"/>
      <c r="Z2055" s="105"/>
      <c r="AA2055" s="105"/>
    </row>
    <row r="2056" spans="1:32" ht="18" customHeight="1">
      <c r="A2056" s="351"/>
      <c r="B2056" s="344"/>
      <c r="C2056" s="80"/>
      <c r="D2056" s="123"/>
      <c r="E2056" s="114"/>
      <c r="F2056" s="3"/>
      <c r="G2056" s="3"/>
      <c r="H2056" s="3"/>
      <c r="I2056" s="114"/>
      <c r="J2056" s="432"/>
      <c r="R2056" s="33"/>
      <c r="S2056" s="33"/>
      <c r="T2056" s="33"/>
      <c r="U2056" s="33"/>
      <c r="Y2056" s="717"/>
      <c r="Z2056" s="105"/>
      <c r="AA2056" s="105"/>
    </row>
    <row r="2057" spans="1:32" ht="18" customHeight="1">
      <c r="A2057" s="351"/>
      <c r="B2057" s="344"/>
      <c r="C2057" s="80"/>
      <c r="D2057" s="123"/>
      <c r="E2057" s="114"/>
      <c r="F2057" s="3"/>
      <c r="G2057" s="3"/>
      <c r="H2057" s="3"/>
      <c r="I2057" s="114"/>
      <c r="J2057" s="432"/>
      <c r="R2057" s="33"/>
      <c r="S2057" s="33"/>
      <c r="T2057" s="33"/>
      <c r="U2057" s="33"/>
      <c r="Y2057" s="717"/>
      <c r="Z2057" s="105"/>
      <c r="AA2057" s="105"/>
    </row>
    <row r="2058" spans="1:32" ht="18" customHeight="1">
      <c r="A2058" s="863" t="s">
        <v>2143</v>
      </c>
      <c r="B2058" s="864" t="s">
        <v>12025</v>
      </c>
      <c r="C2058" s="865" t="s">
        <v>11718</v>
      </c>
      <c r="D2058" s="847">
        <v>0.38</v>
      </c>
      <c r="E2058" s="866" t="s">
        <v>1646</v>
      </c>
      <c r="F2058" s="850" t="s">
        <v>11224</v>
      </c>
      <c r="G2058" s="850" t="s">
        <v>9551</v>
      </c>
      <c r="H2058" s="850" t="s">
        <v>9551</v>
      </c>
      <c r="I2058" s="1019" t="s">
        <v>8356</v>
      </c>
      <c r="J2058" s="946" t="s">
        <v>8597</v>
      </c>
      <c r="K2058" s="852" t="s">
        <v>86</v>
      </c>
      <c r="L2058" s="910" t="s">
        <v>24404</v>
      </c>
      <c r="M2058" s="853"/>
      <c r="N2058" s="853"/>
      <c r="O2058" s="853"/>
      <c r="P2058" s="855"/>
      <c r="Q2058" s="855"/>
      <c r="R2058" s="856" t="s">
        <v>10991</v>
      </c>
      <c r="S2058" s="856" t="s">
        <v>1332</v>
      </c>
      <c r="T2058" s="856" t="s">
        <v>10991</v>
      </c>
      <c r="U2058" s="856" t="s">
        <v>5642</v>
      </c>
      <c r="V2058" s="856">
        <v>300</v>
      </c>
      <c r="W2058" s="857">
        <v>230</v>
      </c>
      <c r="X2058" s="858" t="s">
        <v>9563</v>
      </c>
      <c r="Y2058" s="890"/>
      <c r="Z2058" s="860"/>
      <c r="AA2058" s="860"/>
      <c r="AB2058" s="860"/>
      <c r="AC2058" s="860"/>
      <c r="AD2058" s="861"/>
      <c r="AE2058" s="861"/>
    </row>
    <row r="2059" spans="1:32" ht="18" customHeight="1">
      <c r="A2059" s="863" t="s">
        <v>7341</v>
      </c>
      <c r="B2059" s="864" t="s">
        <v>4791</v>
      </c>
      <c r="C2059" s="865" t="s">
        <v>10972</v>
      </c>
      <c r="D2059" s="847">
        <v>0.6</v>
      </c>
      <c r="E2059" s="866" t="s">
        <v>7029</v>
      </c>
      <c r="F2059" s="850" t="s">
        <v>11224</v>
      </c>
      <c r="G2059" s="850" t="s">
        <v>9551</v>
      </c>
      <c r="H2059" s="850" t="s">
        <v>9551</v>
      </c>
      <c r="I2059" s="1019" t="s">
        <v>8356</v>
      </c>
      <c r="J2059" s="946" t="s">
        <v>8597</v>
      </c>
      <c r="K2059" s="852" t="s">
        <v>12659</v>
      </c>
      <c r="L2059" s="910" t="s">
        <v>24404</v>
      </c>
      <c r="M2059" s="853"/>
      <c r="N2059" s="853"/>
      <c r="O2059" s="853"/>
      <c r="P2059" s="855"/>
      <c r="Q2059" s="855"/>
      <c r="R2059" s="856"/>
      <c r="S2059" s="856"/>
      <c r="T2059" s="856"/>
      <c r="U2059" s="856"/>
      <c r="V2059" s="856"/>
      <c r="W2059" s="857"/>
      <c r="X2059" s="858"/>
      <c r="Y2059" s="890"/>
      <c r="Z2059" s="860"/>
      <c r="AA2059" s="860"/>
      <c r="AB2059" s="860"/>
      <c r="AC2059" s="860"/>
      <c r="AD2059" s="861"/>
      <c r="AE2059" s="861"/>
    </row>
    <row r="2060" spans="1:32" ht="18" customHeight="1">
      <c r="A2060" s="863" t="s">
        <v>1640</v>
      </c>
      <c r="B2060" s="864" t="s">
        <v>12025</v>
      </c>
      <c r="C2060" s="865" t="s">
        <v>11718</v>
      </c>
      <c r="D2060" s="847">
        <v>0.8</v>
      </c>
      <c r="E2060" s="866" t="s">
        <v>11723</v>
      </c>
      <c r="F2060" s="850" t="s">
        <v>11224</v>
      </c>
      <c r="G2060" s="850" t="s">
        <v>9551</v>
      </c>
      <c r="H2060" s="850" t="s">
        <v>9551</v>
      </c>
      <c r="I2060" s="866" t="s">
        <v>2065</v>
      </c>
      <c r="J2060" s="946" t="s">
        <v>8597</v>
      </c>
      <c r="K2060" s="852" t="s">
        <v>12659</v>
      </c>
      <c r="L2060" s="910" t="s">
        <v>24404</v>
      </c>
      <c r="M2060" s="853"/>
      <c r="N2060" s="853"/>
      <c r="O2060" s="853"/>
      <c r="P2060" s="855"/>
      <c r="Q2060" s="855"/>
      <c r="R2060" s="856" t="s">
        <v>10991</v>
      </c>
      <c r="S2060" s="856" t="s">
        <v>1332</v>
      </c>
      <c r="T2060" s="856" t="s">
        <v>10991</v>
      </c>
      <c r="U2060" s="856" t="s">
        <v>5642</v>
      </c>
      <c r="V2060" s="856">
        <v>300</v>
      </c>
      <c r="W2060" s="857">
        <v>230</v>
      </c>
      <c r="X2060" s="858" t="s">
        <v>9563</v>
      </c>
      <c r="Y2060" s="890"/>
      <c r="Z2060" s="860"/>
      <c r="AA2060" s="860"/>
      <c r="AB2060" s="860"/>
      <c r="AC2060" s="860"/>
      <c r="AD2060" s="861"/>
      <c r="AE2060" s="861"/>
    </row>
    <row r="2061" spans="1:32" ht="18" customHeight="1">
      <c r="A2061" s="863" t="s">
        <v>10432</v>
      </c>
      <c r="B2061" s="864" t="s">
        <v>5229</v>
      </c>
      <c r="C2061" s="865" t="s">
        <v>11718</v>
      </c>
      <c r="D2061" s="847">
        <v>0.6</v>
      </c>
      <c r="E2061" s="866" t="s">
        <v>1646</v>
      </c>
      <c r="F2061" s="850" t="s">
        <v>11224</v>
      </c>
      <c r="G2061" s="850" t="s">
        <v>9551</v>
      </c>
      <c r="H2061" s="850" t="s">
        <v>9551</v>
      </c>
      <c r="I2061" s="866" t="s">
        <v>7652</v>
      </c>
      <c r="J2061" s="946" t="s">
        <v>8597</v>
      </c>
      <c r="K2061" s="852" t="s">
        <v>4442</v>
      </c>
      <c r="L2061" s="910" t="s">
        <v>24404</v>
      </c>
      <c r="M2061" s="853"/>
      <c r="N2061" s="853"/>
      <c r="O2061" s="853"/>
      <c r="P2061" s="855"/>
      <c r="Q2061" s="855"/>
      <c r="R2061" s="856" t="s">
        <v>10991</v>
      </c>
      <c r="S2061" s="856" t="s">
        <v>1332</v>
      </c>
      <c r="T2061" s="856" t="s">
        <v>10991</v>
      </c>
      <c r="U2061" s="856" t="s">
        <v>5642</v>
      </c>
      <c r="V2061" s="856">
        <v>300</v>
      </c>
      <c r="W2061" s="857">
        <v>230</v>
      </c>
      <c r="X2061" s="858" t="s">
        <v>9563</v>
      </c>
      <c r="Y2061" s="890"/>
      <c r="Z2061" s="860"/>
      <c r="AA2061" s="860"/>
      <c r="AB2061" s="860" t="s">
        <v>4985</v>
      </c>
      <c r="AC2061" s="860"/>
      <c r="AD2061" s="861"/>
      <c r="AE2061" s="861"/>
    </row>
    <row r="2062" spans="1:32" ht="18" customHeight="1">
      <c r="A2062" s="351" t="s">
        <v>11159</v>
      </c>
      <c r="B2062" s="344" t="s">
        <v>11200</v>
      </c>
      <c r="C2062" s="80" t="s">
        <v>11718</v>
      </c>
      <c r="D2062" s="123">
        <v>0.6</v>
      </c>
      <c r="E2062" s="114" t="s">
        <v>1646</v>
      </c>
      <c r="F2062" s="3" t="s">
        <v>2647</v>
      </c>
      <c r="G2062" s="3" t="s">
        <v>4008</v>
      </c>
      <c r="H2062" s="3" t="s">
        <v>4008</v>
      </c>
      <c r="I2062" s="114"/>
      <c r="J2062" s="432" t="s">
        <v>8597</v>
      </c>
      <c r="K2062" s="2" t="s">
        <v>4874</v>
      </c>
      <c r="R2062" s="33" t="s">
        <v>10991</v>
      </c>
      <c r="S2062" s="33" t="s">
        <v>1332</v>
      </c>
      <c r="T2062" s="33" t="s">
        <v>10991</v>
      </c>
      <c r="U2062" s="33" t="s">
        <v>5642</v>
      </c>
      <c r="V2062" s="77">
        <v>344</v>
      </c>
      <c r="W2062" s="272">
        <v>292.5</v>
      </c>
      <c r="X2062" s="342" t="s">
        <v>3087</v>
      </c>
      <c r="Y2062" s="717"/>
      <c r="Z2062" s="105"/>
      <c r="AA2062" s="105"/>
      <c r="AB2062" s="105" t="s">
        <v>4985</v>
      </c>
    </row>
    <row r="2063" spans="1:32" ht="18" customHeight="1">
      <c r="A2063" s="539" t="s">
        <v>10715</v>
      </c>
      <c r="B2063" s="540" t="s">
        <v>9184</v>
      </c>
      <c r="C2063" s="306" t="s">
        <v>11718</v>
      </c>
      <c r="D2063" s="151">
        <v>0.6</v>
      </c>
      <c r="E2063" s="147" t="s">
        <v>1646</v>
      </c>
      <c r="F2063" s="88" t="s">
        <v>2647</v>
      </c>
      <c r="G2063" s="88" t="s">
        <v>4008</v>
      </c>
      <c r="H2063" s="88" t="s">
        <v>4008</v>
      </c>
      <c r="I2063" s="147"/>
      <c r="J2063" s="445"/>
      <c r="K2063" s="13" t="s">
        <v>4874</v>
      </c>
      <c r="L2063" s="910" t="s">
        <v>24405</v>
      </c>
      <c r="M2063" s="108"/>
      <c r="N2063" s="108"/>
      <c r="O2063" s="108"/>
      <c r="P2063" s="627"/>
      <c r="Q2063" s="627"/>
      <c r="R2063" s="33" t="s">
        <v>10991</v>
      </c>
      <c r="S2063" s="33" t="s">
        <v>1332</v>
      </c>
      <c r="T2063" s="33" t="s">
        <v>10991</v>
      </c>
      <c r="U2063" s="33" t="s">
        <v>5642</v>
      </c>
      <c r="V2063" s="33">
        <v>344</v>
      </c>
      <c r="W2063" s="582">
        <v>292.5</v>
      </c>
      <c r="X2063" s="583" t="s">
        <v>3087</v>
      </c>
      <c r="Y2063" s="726"/>
      <c r="Z2063" s="684"/>
      <c r="AA2063" s="684"/>
      <c r="AB2063" s="684" t="s">
        <v>4985</v>
      </c>
      <c r="AC2063" s="684"/>
      <c r="AD2063" s="809"/>
      <c r="AE2063" s="809"/>
    </row>
    <row r="2064" spans="1:32" ht="18" customHeight="1">
      <c r="A2064" s="863" t="s">
        <v>9936</v>
      </c>
      <c r="B2064" s="864" t="s">
        <v>7102</v>
      </c>
      <c r="C2064" s="865" t="s">
        <v>11718</v>
      </c>
      <c r="D2064" s="847">
        <v>0.8</v>
      </c>
      <c r="E2064" s="866" t="s">
        <v>1646</v>
      </c>
      <c r="F2064" s="850" t="s">
        <v>2647</v>
      </c>
      <c r="G2064" s="850" t="s">
        <v>4008</v>
      </c>
      <c r="H2064" s="850" t="s">
        <v>4008</v>
      </c>
      <c r="I2064" s="866"/>
      <c r="J2064" s="946" t="s">
        <v>8597</v>
      </c>
      <c r="K2064" s="852" t="s">
        <v>4874</v>
      </c>
      <c r="L2064" s="910" t="s">
        <v>24406</v>
      </c>
      <c r="M2064" s="853"/>
      <c r="N2064" s="853"/>
      <c r="O2064" s="853"/>
      <c r="P2064" s="855"/>
      <c r="Q2064" s="855"/>
      <c r="R2064" s="856" t="s">
        <v>10991</v>
      </c>
      <c r="S2064" s="856" t="s">
        <v>1332</v>
      </c>
      <c r="T2064" s="856" t="s">
        <v>10991</v>
      </c>
      <c r="U2064" s="856" t="s">
        <v>5642</v>
      </c>
      <c r="V2064" s="856">
        <v>344</v>
      </c>
      <c r="W2064" s="857">
        <v>292.5</v>
      </c>
      <c r="X2064" s="858" t="s">
        <v>3087</v>
      </c>
      <c r="Y2064" s="890"/>
      <c r="Z2064" s="860"/>
      <c r="AA2064" s="860"/>
      <c r="AB2064" s="860" t="s">
        <v>4985</v>
      </c>
      <c r="AC2064" s="860"/>
      <c r="AD2064" s="861"/>
      <c r="AE2064" s="861"/>
      <c r="AF2064" s="856"/>
    </row>
    <row r="2065" spans="1:32" ht="18" customHeight="1">
      <c r="A2065" s="863" t="s">
        <v>1950</v>
      </c>
      <c r="B2065" s="864" t="s">
        <v>6831</v>
      </c>
      <c r="C2065" s="865" t="s">
        <v>4033</v>
      </c>
      <c r="D2065" s="847">
        <v>0.6</v>
      </c>
      <c r="E2065" s="866" t="s">
        <v>1646</v>
      </c>
      <c r="F2065" s="850" t="s">
        <v>2647</v>
      </c>
      <c r="G2065" s="850" t="s">
        <v>4008</v>
      </c>
      <c r="H2065" s="850" t="s">
        <v>4008</v>
      </c>
      <c r="I2065" s="866"/>
      <c r="J2065" s="946" t="s">
        <v>8597</v>
      </c>
      <c r="K2065" s="852" t="s">
        <v>4874</v>
      </c>
      <c r="L2065" s="910" t="s">
        <v>24406</v>
      </c>
      <c r="M2065" s="853"/>
      <c r="N2065" s="853"/>
      <c r="O2065" s="853"/>
      <c r="P2065" s="855"/>
      <c r="Q2065" s="855"/>
      <c r="R2065" s="856" t="s">
        <v>10991</v>
      </c>
      <c r="S2065" s="856" t="s">
        <v>1332</v>
      </c>
      <c r="T2065" s="856" t="s">
        <v>10991</v>
      </c>
      <c r="U2065" s="856" t="s">
        <v>5642</v>
      </c>
      <c r="V2065" s="856">
        <v>344</v>
      </c>
      <c r="W2065" s="857">
        <v>292.5</v>
      </c>
      <c r="X2065" s="858" t="s">
        <v>3087</v>
      </c>
      <c r="Y2065" s="890"/>
      <c r="Z2065" s="860"/>
      <c r="AA2065" s="860"/>
      <c r="AB2065" s="860"/>
      <c r="AC2065" s="860"/>
      <c r="AD2065" s="861"/>
      <c r="AE2065" s="861"/>
      <c r="AF2065" s="856"/>
    </row>
    <row r="2066" spans="1:32" ht="18" customHeight="1">
      <c r="A2066" s="351" t="s">
        <v>7238</v>
      </c>
      <c r="B2066" s="344" t="s">
        <v>5348</v>
      </c>
      <c r="C2066" s="80" t="s">
        <v>12668</v>
      </c>
      <c r="D2066" s="123">
        <v>0.8</v>
      </c>
      <c r="E2066" s="114" t="s">
        <v>9172</v>
      </c>
      <c r="F2066" s="3" t="s">
        <v>10109</v>
      </c>
      <c r="G2066" s="3" t="s">
        <v>4008</v>
      </c>
      <c r="H2066" s="3" t="s">
        <v>4008</v>
      </c>
      <c r="I2066" s="114" t="s">
        <v>2964</v>
      </c>
      <c r="J2066" s="432" t="s">
        <v>8597</v>
      </c>
      <c r="K2066" s="2" t="s">
        <v>4874</v>
      </c>
      <c r="R2066" s="82" t="s">
        <v>1331</v>
      </c>
      <c r="S2066" s="82" t="s">
        <v>1332</v>
      </c>
      <c r="T2066" s="82" t="s">
        <v>1331</v>
      </c>
      <c r="U2066" s="82" t="s">
        <v>5642</v>
      </c>
      <c r="V2066" s="77">
        <v>149.5</v>
      </c>
      <c r="W2066" s="272">
        <v>110</v>
      </c>
      <c r="X2066" s="342" t="s">
        <v>3087</v>
      </c>
      <c r="Y2066" s="717"/>
      <c r="Z2066" s="105"/>
      <c r="AA2066" s="105" t="s">
        <v>12334</v>
      </c>
      <c r="AB2066" s="105" t="s">
        <v>4985</v>
      </c>
    </row>
    <row r="2067" spans="1:32" ht="18" customHeight="1">
      <c r="A2067" s="863" t="s">
        <v>7600</v>
      </c>
      <c r="B2067" s="864" t="s">
        <v>4006</v>
      </c>
      <c r="C2067" s="865" t="s">
        <v>11718</v>
      </c>
      <c r="D2067" s="847">
        <v>0.6</v>
      </c>
      <c r="E2067" s="866" t="s">
        <v>1646</v>
      </c>
      <c r="F2067" s="850" t="s">
        <v>10109</v>
      </c>
      <c r="G2067" s="850" t="s">
        <v>4008</v>
      </c>
      <c r="H2067" s="850" t="s">
        <v>4008</v>
      </c>
      <c r="I2067" s="866"/>
      <c r="J2067" s="946" t="s">
        <v>8597</v>
      </c>
      <c r="K2067" s="852" t="s">
        <v>4874</v>
      </c>
      <c r="L2067" s="910" t="s">
        <v>24406</v>
      </c>
      <c r="M2067" s="853"/>
      <c r="N2067" s="853"/>
      <c r="O2067" s="853"/>
      <c r="P2067" s="855"/>
      <c r="Q2067" s="855"/>
      <c r="R2067" s="856" t="s">
        <v>10991</v>
      </c>
      <c r="S2067" s="856" t="s">
        <v>1332</v>
      </c>
      <c r="T2067" s="856" t="s">
        <v>10991</v>
      </c>
      <c r="U2067" s="856" t="s">
        <v>5642</v>
      </c>
      <c r="V2067" s="856">
        <v>344</v>
      </c>
      <c r="W2067" s="857">
        <v>292.5</v>
      </c>
      <c r="X2067" s="858" t="s">
        <v>3087</v>
      </c>
      <c r="Y2067" s="890"/>
      <c r="Z2067" s="860"/>
      <c r="AA2067" s="860"/>
      <c r="AB2067" s="860" t="s">
        <v>4985</v>
      </c>
      <c r="AC2067" s="860"/>
      <c r="AD2067" s="861"/>
      <c r="AE2067" s="861"/>
      <c r="AF2067" s="856"/>
    </row>
    <row r="2068" spans="1:32" ht="18" customHeight="1">
      <c r="A2068" s="863" t="s">
        <v>3379</v>
      </c>
      <c r="B2068" s="864" t="s">
        <v>12435</v>
      </c>
      <c r="C2068" s="865" t="s">
        <v>4033</v>
      </c>
      <c r="D2068" s="847">
        <v>0.8</v>
      </c>
      <c r="E2068" s="866" t="s">
        <v>11723</v>
      </c>
      <c r="F2068" s="850" t="s">
        <v>10109</v>
      </c>
      <c r="G2068" s="850" t="s">
        <v>4008</v>
      </c>
      <c r="H2068" s="850" t="s">
        <v>4008</v>
      </c>
      <c r="I2068" s="866" t="s">
        <v>2003</v>
      </c>
      <c r="J2068" s="946" t="s">
        <v>8597</v>
      </c>
      <c r="K2068" s="852" t="s">
        <v>4874</v>
      </c>
      <c r="L2068" s="910" t="s">
        <v>24406</v>
      </c>
      <c r="M2068" s="853"/>
      <c r="N2068" s="853"/>
      <c r="O2068" s="853"/>
      <c r="P2068" s="855"/>
      <c r="Q2068" s="855"/>
      <c r="R2068" s="856" t="s">
        <v>10991</v>
      </c>
      <c r="S2068" s="856" t="s">
        <v>1332</v>
      </c>
      <c r="T2068" s="856" t="s">
        <v>10991</v>
      </c>
      <c r="U2068" s="856" t="s">
        <v>5642</v>
      </c>
      <c r="V2068" s="856">
        <v>344</v>
      </c>
      <c r="W2068" s="857">
        <v>292.5</v>
      </c>
      <c r="X2068" s="858" t="s">
        <v>3087</v>
      </c>
      <c r="Y2068" s="890"/>
      <c r="Z2068" s="860"/>
      <c r="AA2068" s="860"/>
      <c r="AB2068" s="860" t="s">
        <v>4985</v>
      </c>
      <c r="AC2068" s="860"/>
      <c r="AD2068" s="861"/>
      <c r="AE2068" s="861"/>
      <c r="AF2068" s="856"/>
    </row>
    <row r="2069" spans="1:32" ht="18" customHeight="1">
      <c r="A2069" s="863" t="s">
        <v>5302</v>
      </c>
      <c r="B2069" s="864" t="s">
        <v>5303</v>
      </c>
      <c r="C2069" s="865" t="s">
        <v>1703</v>
      </c>
      <c r="D2069" s="847">
        <v>0.8</v>
      </c>
      <c r="E2069" s="866" t="s">
        <v>11723</v>
      </c>
      <c r="F2069" s="850" t="s">
        <v>8330</v>
      </c>
      <c r="G2069" s="850" t="s">
        <v>4008</v>
      </c>
      <c r="H2069" s="850" t="s">
        <v>4008</v>
      </c>
      <c r="I2069" s="866" t="s">
        <v>2003</v>
      </c>
      <c r="J2069" s="946" t="s">
        <v>8597</v>
      </c>
      <c r="K2069" s="852" t="s">
        <v>4874</v>
      </c>
      <c r="L2069" s="910" t="s">
        <v>24406</v>
      </c>
      <c r="M2069" s="853"/>
      <c r="N2069" s="853"/>
      <c r="O2069" s="853"/>
      <c r="P2069" s="855"/>
      <c r="Q2069" s="855"/>
      <c r="R2069" s="856" t="s">
        <v>10991</v>
      </c>
      <c r="S2069" s="856" t="s">
        <v>1332</v>
      </c>
      <c r="T2069" s="856" t="s">
        <v>10991</v>
      </c>
      <c r="U2069" s="856" t="s">
        <v>5642</v>
      </c>
      <c r="V2069" s="856">
        <v>344</v>
      </c>
      <c r="W2069" s="857">
        <v>292.5</v>
      </c>
      <c r="X2069" s="858" t="s">
        <v>3087</v>
      </c>
      <c r="Y2069" s="890"/>
      <c r="Z2069" s="860"/>
      <c r="AA2069" s="860"/>
      <c r="AB2069" s="860" t="s">
        <v>4985</v>
      </c>
      <c r="AC2069" s="860"/>
      <c r="AD2069" s="861"/>
      <c r="AE2069" s="861"/>
      <c r="AF2069" s="856"/>
    </row>
    <row r="2070" spans="1:32" ht="18" customHeight="1">
      <c r="A2070" s="351" t="s">
        <v>9339</v>
      </c>
      <c r="B2070" s="344" t="s">
        <v>727</v>
      </c>
      <c r="C2070" s="80" t="s">
        <v>11718</v>
      </c>
      <c r="D2070" s="123">
        <v>0.8</v>
      </c>
      <c r="E2070" s="114" t="s">
        <v>9172</v>
      </c>
      <c r="F2070" s="3" t="s">
        <v>10109</v>
      </c>
      <c r="G2070" s="3" t="s">
        <v>4008</v>
      </c>
      <c r="H2070" s="3" t="s">
        <v>4008</v>
      </c>
      <c r="I2070" s="114" t="s">
        <v>5787</v>
      </c>
      <c r="J2070" s="432" t="s">
        <v>8597</v>
      </c>
      <c r="K2070" s="2" t="s">
        <v>3517</v>
      </c>
      <c r="R2070" s="82" t="s">
        <v>1331</v>
      </c>
      <c r="S2070" s="82" t="s">
        <v>1332</v>
      </c>
      <c r="T2070" s="82" t="s">
        <v>1331</v>
      </c>
      <c r="U2070" s="82" t="s">
        <v>5642</v>
      </c>
      <c r="V2070" s="77">
        <v>248</v>
      </c>
      <c r="W2070" s="272">
        <v>189</v>
      </c>
      <c r="X2070" s="342" t="s">
        <v>3087</v>
      </c>
      <c r="Y2070" s="717"/>
      <c r="Z2070" s="105"/>
      <c r="AA2070" s="105" t="s">
        <v>12334</v>
      </c>
      <c r="AB2070" s="105" t="s">
        <v>4985</v>
      </c>
    </row>
    <row r="2071" spans="1:32" ht="18" customHeight="1">
      <c r="A2071" s="863" t="s">
        <v>639</v>
      </c>
      <c r="B2071" s="864" t="s">
        <v>3730</v>
      </c>
      <c r="C2071" s="865" t="s">
        <v>4033</v>
      </c>
      <c r="D2071" s="847">
        <v>0.8</v>
      </c>
      <c r="E2071" s="866" t="s">
        <v>11723</v>
      </c>
      <c r="F2071" s="850" t="s">
        <v>10109</v>
      </c>
      <c r="G2071" s="850" t="s">
        <v>4008</v>
      </c>
      <c r="H2071" s="850" t="s">
        <v>4008</v>
      </c>
      <c r="I2071" s="866" t="s">
        <v>12024</v>
      </c>
      <c r="J2071" s="946" t="s">
        <v>8597</v>
      </c>
      <c r="K2071" s="852" t="s">
        <v>7064</v>
      </c>
      <c r="L2071" s="910" t="s">
        <v>24402</v>
      </c>
      <c r="M2071" s="853"/>
      <c r="N2071" s="853"/>
      <c r="O2071" s="853"/>
      <c r="P2071" s="855"/>
      <c r="Q2071" s="855"/>
      <c r="R2071" s="889" t="s">
        <v>1331</v>
      </c>
      <c r="S2071" s="889" t="s">
        <v>1332</v>
      </c>
      <c r="T2071" s="889" t="s">
        <v>1331</v>
      </c>
      <c r="U2071" s="889" t="s">
        <v>5642</v>
      </c>
      <c r="V2071" s="856">
        <v>344</v>
      </c>
      <c r="W2071" s="857">
        <v>292.5</v>
      </c>
      <c r="X2071" s="858" t="s">
        <v>3087</v>
      </c>
      <c r="Y2071" s="890"/>
      <c r="Z2071" s="860"/>
      <c r="AA2071" s="860"/>
      <c r="AB2071" s="860" t="s">
        <v>4985</v>
      </c>
      <c r="AC2071" s="860"/>
      <c r="AD2071" s="861"/>
      <c r="AE2071" s="861"/>
      <c r="AF2071" s="856"/>
    </row>
    <row r="2072" spans="1:32" ht="18" customHeight="1">
      <c r="A2072" s="863" t="s">
        <v>1865</v>
      </c>
      <c r="B2072" s="864" t="s">
        <v>1866</v>
      </c>
      <c r="C2072" s="912" t="s">
        <v>1867</v>
      </c>
      <c r="D2072" s="847">
        <v>0.6</v>
      </c>
      <c r="E2072" s="866" t="s">
        <v>11281</v>
      </c>
      <c r="F2072" s="850" t="s">
        <v>10132</v>
      </c>
      <c r="G2072" s="850" t="s">
        <v>10133</v>
      </c>
      <c r="H2072" s="850" t="s">
        <v>10133</v>
      </c>
      <c r="I2072" s="866"/>
      <c r="J2072" s="946" t="s">
        <v>8597</v>
      </c>
      <c r="K2072" s="852" t="s">
        <v>2922</v>
      </c>
      <c r="L2072" s="910" t="s">
        <v>24407</v>
      </c>
      <c r="M2072" s="853"/>
      <c r="N2072" s="853"/>
      <c r="O2072" s="853"/>
      <c r="P2072" s="855"/>
      <c r="Q2072" s="855"/>
      <c r="R2072" s="909" t="s">
        <v>10991</v>
      </c>
      <c r="S2072" s="909" t="s">
        <v>11539</v>
      </c>
      <c r="T2072" s="909" t="s">
        <v>10991</v>
      </c>
      <c r="U2072" s="889" t="s">
        <v>11539</v>
      </c>
      <c r="V2072" s="856">
        <v>300</v>
      </c>
      <c r="W2072" s="857">
        <v>230</v>
      </c>
      <c r="X2072" s="858" t="s">
        <v>8107</v>
      </c>
      <c r="Y2072" s="890"/>
      <c r="Z2072" s="860"/>
      <c r="AA2072" s="860"/>
      <c r="AB2072" s="860" t="s">
        <v>5776</v>
      </c>
      <c r="AC2072" s="860"/>
      <c r="AD2072" s="861"/>
      <c r="AE2072" s="861"/>
      <c r="AF2072" s="856"/>
    </row>
    <row r="2073" spans="1:32" ht="18" customHeight="1">
      <c r="A2073" s="863" t="s">
        <v>5777</v>
      </c>
      <c r="B2073" s="864" t="s">
        <v>8938</v>
      </c>
      <c r="C2073" s="912" t="s">
        <v>1867</v>
      </c>
      <c r="D2073" s="847">
        <v>0.8</v>
      </c>
      <c r="E2073" s="866" t="s">
        <v>11281</v>
      </c>
      <c r="F2073" s="850" t="s">
        <v>10132</v>
      </c>
      <c r="G2073" s="850" t="s">
        <v>10133</v>
      </c>
      <c r="H2073" s="850" t="s">
        <v>10133</v>
      </c>
      <c r="I2073" s="866"/>
      <c r="J2073" s="946" t="s">
        <v>8597</v>
      </c>
      <c r="K2073" s="852" t="s">
        <v>2922</v>
      </c>
      <c r="L2073" s="910" t="s">
        <v>24407</v>
      </c>
      <c r="M2073" s="853"/>
      <c r="N2073" s="853"/>
      <c r="O2073" s="853"/>
      <c r="P2073" s="855"/>
      <c r="Q2073" s="855"/>
      <c r="R2073" s="856" t="s">
        <v>10991</v>
      </c>
      <c r="S2073" s="856" t="s">
        <v>11539</v>
      </c>
      <c r="T2073" s="856" t="s">
        <v>10991</v>
      </c>
      <c r="U2073" s="856" t="s">
        <v>11539</v>
      </c>
      <c r="V2073" s="856">
        <v>300</v>
      </c>
      <c r="W2073" s="857">
        <v>230</v>
      </c>
      <c r="X2073" s="858" t="s">
        <v>8107</v>
      </c>
      <c r="Y2073" s="890"/>
      <c r="Z2073" s="860"/>
      <c r="AA2073" s="860"/>
      <c r="AB2073" s="860" t="s">
        <v>5776</v>
      </c>
      <c r="AC2073" s="860"/>
      <c r="AD2073" s="861"/>
      <c r="AE2073" s="861"/>
      <c r="AF2073" s="856"/>
    </row>
    <row r="2074" spans="1:32" ht="18" customHeight="1">
      <c r="A2074" s="863" t="s">
        <v>8939</v>
      </c>
      <c r="B2074" s="864" t="s">
        <v>8940</v>
      </c>
      <c r="C2074" s="865" t="s">
        <v>5025</v>
      </c>
      <c r="D2074" s="847">
        <v>0.6</v>
      </c>
      <c r="E2074" s="848">
        <v>360</v>
      </c>
      <c r="F2074" s="850" t="s">
        <v>8941</v>
      </c>
      <c r="G2074" s="850"/>
      <c r="H2074" s="850"/>
      <c r="I2074" s="866"/>
      <c r="J2074" s="946" t="s">
        <v>8597</v>
      </c>
      <c r="K2074" s="852" t="s">
        <v>2922</v>
      </c>
      <c r="L2074" s="910" t="s">
        <v>24407</v>
      </c>
      <c r="M2074" s="853"/>
      <c r="N2074" s="853"/>
      <c r="O2074" s="853"/>
      <c r="P2074" s="855"/>
      <c r="Q2074" s="855"/>
      <c r="R2074" s="909" t="s">
        <v>10991</v>
      </c>
      <c r="S2074" s="909" t="s">
        <v>11539</v>
      </c>
      <c r="T2074" s="909" t="s">
        <v>10991</v>
      </c>
      <c r="U2074" s="889" t="s">
        <v>11539</v>
      </c>
      <c r="V2074" s="856">
        <v>300</v>
      </c>
      <c r="W2074" s="857">
        <v>230</v>
      </c>
      <c r="X2074" s="858" t="s">
        <v>8107</v>
      </c>
      <c r="Y2074" s="890"/>
      <c r="Z2074" s="860"/>
      <c r="AA2074" s="860"/>
      <c r="AB2074" s="860" t="s">
        <v>5776</v>
      </c>
      <c r="AC2074" s="860"/>
      <c r="AD2074" s="861"/>
      <c r="AE2074" s="861"/>
      <c r="AF2074" s="856"/>
    </row>
    <row r="2075" spans="1:32" ht="18" customHeight="1">
      <c r="A2075" s="863" t="s">
        <v>8942</v>
      </c>
      <c r="B2075" s="864" t="s">
        <v>8943</v>
      </c>
      <c r="C2075" s="865" t="s">
        <v>5025</v>
      </c>
      <c r="D2075" s="847">
        <v>0.8</v>
      </c>
      <c r="E2075" s="866" t="s">
        <v>11281</v>
      </c>
      <c r="F2075" s="850" t="s">
        <v>8941</v>
      </c>
      <c r="G2075" s="850"/>
      <c r="H2075" s="850"/>
      <c r="I2075" s="866" t="s">
        <v>5542</v>
      </c>
      <c r="J2075" s="946" t="s">
        <v>8597</v>
      </c>
      <c r="K2075" s="852" t="s">
        <v>2922</v>
      </c>
      <c r="L2075" s="910" t="s">
        <v>24407</v>
      </c>
      <c r="M2075" s="853"/>
      <c r="N2075" s="853"/>
      <c r="O2075" s="853"/>
      <c r="P2075" s="855"/>
      <c r="Q2075" s="855"/>
      <c r="R2075" s="856" t="s">
        <v>10991</v>
      </c>
      <c r="S2075" s="856" t="s">
        <v>11539</v>
      </c>
      <c r="T2075" s="856" t="s">
        <v>10991</v>
      </c>
      <c r="U2075" s="856" t="s">
        <v>11539</v>
      </c>
      <c r="V2075" s="856">
        <v>300</v>
      </c>
      <c r="W2075" s="857">
        <v>230</v>
      </c>
      <c r="X2075" s="858" t="s">
        <v>8107</v>
      </c>
      <c r="Y2075" s="890"/>
      <c r="Z2075" s="860"/>
      <c r="AA2075" s="860"/>
      <c r="AB2075" s="860" t="s">
        <v>5776</v>
      </c>
      <c r="AC2075" s="860"/>
      <c r="AD2075" s="861"/>
      <c r="AE2075" s="861"/>
      <c r="AF2075" s="856"/>
    </row>
    <row r="2076" spans="1:32" ht="18" customHeight="1">
      <c r="A2076" s="863" t="s">
        <v>2726</v>
      </c>
      <c r="B2076" s="864" t="s">
        <v>10733</v>
      </c>
      <c r="C2076" s="865" t="s">
        <v>531</v>
      </c>
      <c r="D2076" s="847">
        <v>0.8</v>
      </c>
      <c r="E2076" s="866" t="s">
        <v>11723</v>
      </c>
      <c r="F2076" s="850" t="s">
        <v>8941</v>
      </c>
      <c r="G2076" s="850"/>
      <c r="H2076" s="850"/>
      <c r="I2076" s="866" t="s">
        <v>2003</v>
      </c>
      <c r="J2076" s="946" t="s">
        <v>8597</v>
      </c>
      <c r="K2076" s="852" t="s">
        <v>7064</v>
      </c>
      <c r="L2076" s="910" t="s">
        <v>24406</v>
      </c>
      <c r="M2076" s="853"/>
      <c r="N2076" s="853"/>
      <c r="O2076" s="853"/>
      <c r="P2076" s="855"/>
      <c r="Q2076" s="855"/>
      <c r="R2076" s="856" t="s">
        <v>10991</v>
      </c>
      <c r="S2076" s="856" t="s">
        <v>1332</v>
      </c>
      <c r="T2076" s="856" t="s">
        <v>10991</v>
      </c>
      <c r="U2076" s="856" t="s">
        <v>5642</v>
      </c>
      <c r="V2076" s="856">
        <v>344</v>
      </c>
      <c r="W2076" s="857">
        <v>292.5</v>
      </c>
      <c r="X2076" s="858" t="s">
        <v>3087</v>
      </c>
      <c r="Y2076" s="890"/>
      <c r="Z2076" s="860"/>
      <c r="AA2076" s="860"/>
      <c r="AB2076" s="860" t="s">
        <v>5776</v>
      </c>
      <c r="AC2076" s="860"/>
      <c r="AD2076" s="861"/>
      <c r="AE2076" s="861"/>
      <c r="AF2076" s="856"/>
    </row>
    <row r="2077" spans="1:32" ht="18" customHeight="1">
      <c r="A2077" s="351" t="s">
        <v>6428</v>
      </c>
      <c r="B2077" s="344" t="s">
        <v>1018</v>
      </c>
      <c r="C2077" s="80" t="s">
        <v>12668</v>
      </c>
      <c r="D2077" s="123">
        <v>0.8</v>
      </c>
      <c r="E2077" s="114" t="s">
        <v>9172</v>
      </c>
      <c r="F2077" s="3" t="s">
        <v>10109</v>
      </c>
      <c r="G2077" s="3" t="s">
        <v>4008</v>
      </c>
      <c r="H2077" s="3" t="s">
        <v>4008</v>
      </c>
      <c r="I2077" s="114"/>
      <c r="J2077" s="432" t="s">
        <v>8597</v>
      </c>
      <c r="K2077" s="2" t="s">
        <v>1019</v>
      </c>
      <c r="R2077" s="82" t="s">
        <v>1331</v>
      </c>
      <c r="S2077" s="82" t="s">
        <v>1332</v>
      </c>
      <c r="T2077" s="82" t="s">
        <v>1331</v>
      </c>
      <c r="U2077" s="82" t="s">
        <v>5642</v>
      </c>
      <c r="V2077" s="77">
        <v>149.5</v>
      </c>
      <c r="W2077" s="272">
        <v>110</v>
      </c>
      <c r="X2077" s="342" t="s">
        <v>3087</v>
      </c>
      <c r="Y2077" s="717"/>
      <c r="Z2077" s="105"/>
      <c r="AA2077" s="105" t="s">
        <v>12334</v>
      </c>
      <c r="AB2077" s="105" t="s">
        <v>5776</v>
      </c>
    </row>
    <row r="2078" spans="1:32" ht="18" customHeight="1">
      <c r="A2078" s="863" t="s">
        <v>11452</v>
      </c>
      <c r="B2078" s="864" t="s">
        <v>5224</v>
      </c>
      <c r="C2078" s="865" t="s">
        <v>1703</v>
      </c>
      <c r="D2078" s="847">
        <v>0.8</v>
      </c>
      <c r="E2078" s="866" t="s">
        <v>1646</v>
      </c>
      <c r="F2078" s="850" t="s">
        <v>9315</v>
      </c>
      <c r="G2078" s="850"/>
      <c r="H2078" s="850"/>
      <c r="I2078" s="866" t="s">
        <v>9844</v>
      </c>
      <c r="J2078" s="946" t="s">
        <v>8597</v>
      </c>
      <c r="K2078" s="852" t="s">
        <v>1411</v>
      </c>
      <c r="L2078" s="910" t="s">
        <v>24402</v>
      </c>
      <c r="M2078" s="853"/>
      <c r="N2078" s="853"/>
      <c r="O2078" s="853"/>
      <c r="P2078" s="855"/>
      <c r="Q2078" s="855"/>
      <c r="R2078" s="856" t="s">
        <v>10991</v>
      </c>
      <c r="S2078" s="856" t="s">
        <v>1332</v>
      </c>
      <c r="T2078" s="856" t="s">
        <v>10991</v>
      </c>
      <c r="U2078" s="856" t="s">
        <v>5642</v>
      </c>
      <c r="V2078" s="856">
        <v>344</v>
      </c>
      <c r="W2078" s="857">
        <v>334.5</v>
      </c>
      <c r="X2078" s="858" t="s">
        <v>9563</v>
      </c>
      <c r="Y2078" s="890"/>
      <c r="Z2078" s="860"/>
      <c r="AA2078" s="860"/>
      <c r="AB2078" s="860" t="s">
        <v>4985</v>
      </c>
      <c r="AC2078" s="860"/>
      <c r="AD2078" s="861"/>
      <c r="AE2078" s="861"/>
      <c r="AF2078" s="856"/>
    </row>
    <row r="2079" spans="1:32" ht="18" customHeight="1">
      <c r="A2079" s="863" t="s">
        <v>10574</v>
      </c>
      <c r="B2079" s="864" t="s">
        <v>10472</v>
      </c>
      <c r="C2079" s="865" t="s">
        <v>1703</v>
      </c>
      <c r="D2079" s="847">
        <v>0.8</v>
      </c>
      <c r="E2079" s="866" t="s">
        <v>1646</v>
      </c>
      <c r="F2079" s="850" t="s">
        <v>9315</v>
      </c>
      <c r="G2079" s="850"/>
      <c r="H2079" s="850"/>
      <c r="I2079" s="866"/>
      <c r="J2079" s="946" t="s">
        <v>8597</v>
      </c>
      <c r="K2079" s="852" t="s">
        <v>3341</v>
      </c>
      <c r="L2079" s="910" t="s">
        <v>24402</v>
      </c>
      <c r="M2079" s="853"/>
      <c r="N2079" s="853"/>
      <c r="O2079" s="853"/>
      <c r="P2079" s="855"/>
      <c r="Q2079" s="855"/>
      <c r="R2079" s="856">
        <v>0</v>
      </c>
      <c r="S2079" s="856">
        <v>-2</v>
      </c>
      <c r="T2079" s="856">
        <v>0</v>
      </c>
      <c r="U2079" s="856">
        <v>-1</v>
      </c>
      <c r="V2079" s="856">
        <v>300</v>
      </c>
      <c r="W2079" s="857">
        <v>230</v>
      </c>
      <c r="X2079" s="858" t="s">
        <v>3087</v>
      </c>
      <c r="Y2079" s="890"/>
      <c r="Z2079" s="860"/>
      <c r="AA2079" s="860"/>
      <c r="AB2079" s="860" t="s">
        <v>4985</v>
      </c>
      <c r="AC2079" s="860"/>
      <c r="AD2079" s="861"/>
      <c r="AE2079" s="861"/>
      <c r="AF2079" s="856"/>
    </row>
    <row r="2080" spans="1:32" ht="18" customHeight="1">
      <c r="A2080" s="351" t="s">
        <v>10459</v>
      </c>
      <c r="B2080" s="344" t="s">
        <v>6205</v>
      </c>
      <c r="C2080" s="80" t="s">
        <v>1703</v>
      </c>
      <c r="D2080" s="123">
        <v>0.8</v>
      </c>
      <c r="E2080" s="114" t="s">
        <v>2896</v>
      </c>
      <c r="F2080" s="3" t="s">
        <v>9315</v>
      </c>
      <c r="G2080" s="3"/>
      <c r="H2080" s="3"/>
      <c r="I2080" s="114"/>
      <c r="J2080" s="432" t="s">
        <v>8597</v>
      </c>
      <c r="K2080" s="2" t="s">
        <v>3341</v>
      </c>
      <c r="R2080" s="33">
        <v>0</v>
      </c>
      <c r="S2080" s="33">
        <v>-2</v>
      </c>
      <c r="T2080" s="33">
        <v>0</v>
      </c>
      <c r="U2080" s="33">
        <v>-1</v>
      </c>
      <c r="V2080" s="77">
        <v>300</v>
      </c>
      <c r="W2080" s="272">
        <v>230</v>
      </c>
      <c r="X2080" s="342" t="s">
        <v>3087</v>
      </c>
      <c r="Y2080" s="717"/>
      <c r="Z2080" s="105"/>
      <c r="AA2080" s="105"/>
      <c r="AB2080" s="105" t="s">
        <v>4985</v>
      </c>
    </row>
    <row r="2081" spans="1:32" ht="18" customHeight="1">
      <c r="A2081" s="863" t="s">
        <v>3774</v>
      </c>
      <c r="B2081" s="864" t="s">
        <v>9575</v>
      </c>
      <c r="C2081" s="865" t="s">
        <v>1703</v>
      </c>
      <c r="D2081" s="847">
        <v>0.8</v>
      </c>
      <c r="E2081" s="866" t="s">
        <v>1646</v>
      </c>
      <c r="F2081" s="850" t="s">
        <v>9315</v>
      </c>
      <c r="G2081" s="850"/>
      <c r="H2081" s="850"/>
      <c r="I2081" s="866" t="s">
        <v>1670</v>
      </c>
      <c r="J2081" s="946" t="s">
        <v>8597</v>
      </c>
      <c r="K2081" s="852" t="s">
        <v>2922</v>
      </c>
      <c r="L2081" s="910" t="s">
        <v>25740</v>
      </c>
      <c r="M2081" s="853"/>
      <c r="N2081" s="853"/>
      <c r="O2081" s="853"/>
      <c r="P2081" s="855"/>
      <c r="Q2081" s="855"/>
      <c r="R2081" s="856" t="s">
        <v>10991</v>
      </c>
      <c r="S2081" s="856" t="s">
        <v>1332</v>
      </c>
      <c r="T2081" s="856" t="s">
        <v>10991</v>
      </c>
      <c r="U2081" s="856" t="s">
        <v>5642</v>
      </c>
      <c r="V2081" s="856">
        <v>297</v>
      </c>
      <c r="W2081" s="857">
        <v>207</v>
      </c>
      <c r="X2081" s="858" t="s">
        <v>3087</v>
      </c>
      <c r="Y2081" s="890"/>
      <c r="Z2081" s="860"/>
      <c r="AA2081" s="860"/>
      <c r="AB2081" s="860" t="s">
        <v>4985</v>
      </c>
      <c r="AC2081" s="860"/>
      <c r="AD2081" s="861"/>
      <c r="AE2081" s="861"/>
      <c r="AF2081" s="856"/>
    </row>
    <row r="2082" spans="1:32" ht="18" customHeight="1">
      <c r="A2082" s="863" t="s">
        <v>10561</v>
      </c>
      <c r="B2082" s="864" t="s">
        <v>1724</v>
      </c>
      <c r="C2082" s="865" t="s">
        <v>1703</v>
      </c>
      <c r="D2082" s="847">
        <v>0.8</v>
      </c>
      <c r="E2082" s="866" t="s">
        <v>1646</v>
      </c>
      <c r="F2082" s="850" t="s">
        <v>9315</v>
      </c>
      <c r="G2082" s="850"/>
      <c r="H2082" s="850"/>
      <c r="I2082" s="866" t="s">
        <v>3522</v>
      </c>
      <c r="J2082" s="946" t="s">
        <v>8597</v>
      </c>
      <c r="K2082" s="852" t="s">
        <v>3341</v>
      </c>
      <c r="L2082" s="910" t="s">
        <v>23256</v>
      </c>
      <c r="M2082" s="910"/>
      <c r="N2082" s="853"/>
      <c r="O2082" s="853"/>
      <c r="P2082" s="855"/>
      <c r="Q2082" s="855"/>
      <c r="R2082" s="856" t="s">
        <v>10991</v>
      </c>
      <c r="S2082" s="856" t="s">
        <v>1332</v>
      </c>
      <c r="T2082" s="856" t="s">
        <v>10991</v>
      </c>
      <c r="U2082" s="856" t="s">
        <v>5642</v>
      </c>
      <c r="V2082" s="856">
        <v>344</v>
      </c>
      <c r="W2082" s="857">
        <v>200</v>
      </c>
      <c r="X2082" s="858" t="s">
        <v>9563</v>
      </c>
      <c r="Y2082" s="890"/>
      <c r="Z2082" s="860"/>
      <c r="AA2082" s="860"/>
      <c r="AB2082" s="860" t="s">
        <v>4985</v>
      </c>
      <c r="AC2082" s="860"/>
      <c r="AD2082" s="861"/>
      <c r="AE2082" s="861"/>
      <c r="AF2082" s="856"/>
    </row>
    <row r="2083" spans="1:32" ht="18" customHeight="1">
      <c r="A2083" s="863" t="s">
        <v>8961</v>
      </c>
      <c r="B2083" s="864" t="s">
        <v>1469</v>
      </c>
      <c r="C2083" s="865" t="s">
        <v>12668</v>
      </c>
      <c r="D2083" s="847">
        <v>0.8</v>
      </c>
      <c r="E2083" s="866" t="s">
        <v>9172</v>
      </c>
      <c r="F2083" s="850" t="s">
        <v>10109</v>
      </c>
      <c r="G2083" s="850" t="s">
        <v>9914</v>
      </c>
      <c r="H2083" s="850" t="s">
        <v>9914</v>
      </c>
      <c r="I2083" s="866"/>
      <c r="J2083" s="946" t="s">
        <v>8597</v>
      </c>
      <c r="K2083" s="852" t="s">
        <v>4874</v>
      </c>
      <c r="L2083" s="910" t="s">
        <v>24402</v>
      </c>
      <c r="M2083" s="853"/>
      <c r="N2083" s="853"/>
      <c r="O2083" s="853"/>
      <c r="P2083" s="855"/>
      <c r="Q2083" s="855"/>
      <c r="R2083" s="889" t="s">
        <v>1331</v>
      </c>
      <c r="S2083" s="889" t="s">
        <v>1332</v>
      </c>
      <c r="T2083" s="889" t="s">
        <v>1331</v>
      </c>
      <c r="U2083" s="889" t="s">
        <v>5642</v>
      </c>
      <c r="V2083" s="856">
        <v>149.5</v>
      </c>
      <c r="W2083" s="857">
        <v>110</v>
      </c>
      <c r="X2083" s="858" t="s">
        <v>3087</v>
      </c>
      <c r="Y2083" s="890"/>
      <c r="Z2083" s="860"/>
      <c r="AA2083" s="860" t="s">
        <v>12334</v>
      </c>
      <c r="AB2083" s="860" t="s">
        <v>4985</v>
      </c>
      <c r="AC2083" s="860"/>
      <c r="AD2083" s="861"/>
      <c r="AE2083" s="861"/>
      <c r="AF2083" s="856"/>
    </row>
    <row r="2084" spans="1:32" ht="18" customHeight="1">
      <c r="A2084" s="863" t="s">
        <v>7208</v>
      </c>
      <c r="B2084" s="864" t="s">
        <v>7209</v>
      </c>
      <c r="C2084" s="865" t="s">
        <v>4033</v>
      </c>
      <c r="D2084" s="847">
        <v>0.6</v>
      </c>
      <c r="E2084" s="866" t="s">
        <v>11723</v>
      </c>
      <c r="F2084" s="850" t="s">
        <v>10109</v>
      </c>
      <c r="G2084" s="850" t="s">
        <v>9914</v>
      </c>
      <c r="H2084" s="850" t="s">
        <v>9914</v>
      </c>
      <c r="I2084" s="866"/>
      <c r="J2084" s="946" t="s">
        <v>8597</v>
      </c>
      <c r="K2084" s="852" t="s">
        <v>4874</v>
      </c>
      <c r="L2084" s="910" t="s">
        <v>24408</v>
      </c>
      <c r="M2084" s="853"/>
      <c r="N2084" s="853"/>
      <c r="O2084" s="853"/>
      <c r="P2084" s="855"/>
      <c r="Q2084" s="855"/>
      <c r="R2084" s="856" t="s">
        <v>10991</v>
      </c>
      <c r="S2084" s="856" t="s">
        <v>1332</v>
      </c>
      <c r="T2084" s="856" t="s">
        <v>10991</v>
      </c>
      <c r="U2084" s="856" t="s">
        <v>5642</v>
      </c>
      <c r="V2084" s="856">
        <v>250</v>
      </c>
      <c r="W2084" s="857">
        <v>150</v>
      </c>
      <c r="X2084" s="858" t="s">
        <v>9563</v>
      </c>
      <c r="Y2084" s="890"/>
      <c r="Z2084" s="860"/>
      <c r="AA2084" s="860" t="s">
        <v>12334</v>
      </c>
      <c r="AB2084" s="860" t="s">
        <v>4985</v>
      </c>
      <c r="AC2084" s="860"/>
      <c r="AD2084" s="861"/>
      <c r="AE2084" s="861"/>
      <c r="AF2084" s="856"/>
    </row>
    <row r="2085" spans="1:32" ht="18" customHeight="1">
      <c r="A2085" s="863" t="s">
        <v>7709</v>
      </c>
      <c r="B2085" s="864" t="s">
        <v>4607</v>
      </c>
      <c r="C2085" s="865" t="s">
        <v>4033</v>
      </c>
      <c r="D2085" s="847">
        <v>0.6</v>
      </c>
      <c r="E2085" s="866" t="s">
        <v>11723</v>
      </c>
      <c r="F2085" s="850" t="s">
        <v>10109</v>
      </c>
      <c r="G2085" s="850" t="s">
        <v>9914</v>
      </c>
      <c r="H2085" s="850" t="s">
        <v>9914</v>
      </c>
      <c r="I2085" s="866"/>
      <c r="J2085" s="946" t="s">
        <v>8597</v>
      </c>
      <c r="K2085" s="852" t="s">
        <v>4874</v>
      </c>
      <c r="L2085" s="910" t="s">
        <v>24408</v>
      </c>
      <c r="M2085" s="853"/>
      <c r="N2085" s="853"/>
      <c r="O2085" s="853"/>
      <c r="P2085" s="855"/>
      <c r="Q2085" s="855"/>
      <c r="R2085" s="856" t="s">
        <v>10991</v>
      </c>
      <c r="S2085" s="856" t="s">
        <v>1332</v>
      </c>
      <c r="T2085" s="856" t="s">
        <v>10991</v>
      </c>
      <c r="U2085" s="856" t="s">
        <v>5642</v>
      </c>
      <c r="V2085" s="856">
        <v>250</v>
      </c>
      <c r="W2085" s="857">
        <v>150</v>
      </c>
      <c r="X2085" s="858" t="s">
        <v>9563</v>
      </c>
      <c r="Y2085" s="890"/>
      <c r="Z2085" s="860"/>
      <c r="AA2085" s="860" t="s">
        <v>12334</v>
      </c>
      <c r="AB2085" s="860" t="s">
        <v>4985</v>
      </c>
      <c r="AC2085" s="860"/>
      <c r="AD2085" s="861"/>
      <c r="AE2085" s="861"/>
      <c r="AF2085" s="856"/>
    </row>
    <row r="2086" spans="1:32" ht="18" customHeight="1">
      <c r="A2086" s="863" t="s">
        <v>9960</v>
      </c>
      <c r="B2086" s="864" t="s">
        <v>559</v>
      </c>
      <c r="C2086" s="865" t="s">
        <v>11718</v>
      </c>
      <c r="D2086" s="847">
        <v>0.6</v>
      </c>
      <c r="E2086" s="866" t="s">
        <v>1646</v>
      </c>
      <c r="F2086" s="850" t="s">
        <v>10109</v>
      </c>
      <c r="G2086" s="850" t="s">
        <v>9914</v>
      </c>
      <c r="H2086" s="850" t="s">
        <v>9914</v>
      </c>
      <c r="I2086" s="866" t="s">
        <v>6930</v>
      </c>
      <c r="J2086" s="946" t="s">
        <v>8597</v>
      </c>
      <c r="K2086" s="852" t="s">
        <v>4874</v>
      </c>
      <c r="L2086" s="910" t="s">
        <v>24408</v>
      </c>
      <c r="M2086" s="853"/>
      <c r="N2086" s="853"/>
      <c r="O2086" s="853"/>
      <c r="P2086" s="855"/>
      <c r="Q2086" s="855"/>
      <c r="R2086" s="856" t="s">
        <v>10991</v>
      </c>
      <c r="S2086" s="856" t="s">
        <v>1332</v>
      </c>
      <c r="T2086" s="856" t="s">
        <v>10991</v>
      </c>
      <c r="U2086" s="856" t="s">
        <v>5642</v>
      </c>
      <c r="V2086" s="856">
        <v>250</v>
      </c>
      <c r="W2086" s="857">
        <v>150</v>
      </c>
      <c r="X2086" s="858" t="s">
        <v>9563</v>
      </c>
      <c r="Y2086" s="890"/>
      <c r="Z2086" s="860"/>
      <c r="AA2086" s="860" t="s">
        <v>12334</v>
      </c>
      <c r="AB2086" s="860" t="s">
        <v>4985</v>
      </c>
      <c r="AC2086" s="860"/>
      <c r="AD2086" s="861"/>
      <c r="AE2086" s="861"/>
      <c r="AF2086" s="856"/>
    </row>
    <row r="2087" spans="1:32" ht="18" customHeight="1">
      <c r="A2087" s="863" t="s">
        <v>1008</v>
      </c>
      <c r="B2087" s="864" t="s">
        <v>1009</v>
      </c>
      <c r="C2087" s="865" t="s">
        <v>11718</v>
      </c>
      <c r="D2087" s="847">
        <v>0.6</v>
      </c>
      <c r="E2087" s="866" t="s">
        <v>1646</v>
      </c>
      <c r="F2087" s="850" t="s">
        <v>10109</v>
      </c>
      <c r="G2087" s="850" t="s">
        <v>9914</v>
      </c>
      <c r="H2087" s="850" t="s">
        <v>9914</v>
      </c>
      <c r="I2087" s="866" t="s">
        <v>6930</v>
      </c>
      <c r="J2087" s="946" t="s">
        <v>8597</v>
      </c>
      <c r="K2087" s="852" t="s">
        <v>4874</v>
      </c>
      <c r="L2087" s="910" t="s">
        <v>24406</v>
      </c>
      <c r="M2087" s="853"/>
      <c r="N2087" s="853"/>
      <c r="O2087" s="853"/>
      <c r="P2087" s="855"/>
      <c r="Q2087" s="855"/>
      <c r="R2087" s="856" t="s">
        <v>10991</v>
      </c>
      <c r="S2087" s="856" t="s">
        <v>1332</v>
      </c>
      <c r="T2087" s="856" t="s">
        <v>10991</v>
      </c>
      <c r="U2087" s="856" t="s">
        <v>5642</v>
      </c>
      <c r="V2087" s="856">
        <v>250</v>
      </c>
      <c r="W2087" s="857">
        <v>150</v>
      </c>
      <c r="X2087" s="858" t="s">
        <v>9563</v>
      </c>
      <c r="Y2087" s="890"/>
      <c r="Z2087" s="860"/>
      <c r="AA2087" s="860" t="s">
        <v>12334</v>
      </c>
      <c r="AB2087" s="860" t="s">
        <v>4985</v>
      </c>
      <c r="AC2087" s="860"/>
      <c r="AD2087" s="861"/>
      <c r="AE2087" s="861"/>
      <c r="AF2087" s="856"/>
    </row>
    <row r="2088" spans="1:32" ht="18" customHeight="1">
      <c r="A2088" s="863" t="s">
        <v>10135</v>
      </c>
      <c r="B2088" s="864" t="s">
        <v>10136</v>
      </c>
      <c r="C2088" s="865" t="s">
        <v>1703</v>
      </c>
      <c r="D2088" s="847">
        <v>0.8</v>
      </c>
      <c r="E2088" s="866" t="s">
        <v>1646</v>
      </c>
      <c r="F2088" s="850" t="s">
        <v>9315</v>
      </c>
      <c r="G2088" s="850"/>
      <c r="H2088" s="850"/>
      <c r="I2088" s="866" t="s">
        <v>1690</v>
      </c>
      <c r="J2088" s="946" t="s">
        <v>8597</v>
      </c>
      <c r="K2088" s="852" t="s">
        <v>3341</v>
      </c>
      <c r="L2088" s="910" t="s">
        <v>24406</v>
      </c>
      <c r="M2088" s="853"/>
      <c r="N2088" s="853"/>
      <c r="O2088" s="853"/>
      <c r="P2088" s="855"/>
      <c r="Q2088" s="855"/>
      <c r="R2088" s="856" t="s">
        <v>10991</v>
      </c>
      <c r="S2088" s="856" t="s">
        <v>1332</v>
      </c>
      <c r="T2088" s="856" t="s">
        <v>10991</v>
      </c>
      <c r="U2088" s="856" t="s">
        <v>5642</v>
      </c>
      <c r="V2088" s="856">
        <v>297</v>
      </c>
      <c r="W2088" s="857">
        <v>207</v>
      </c>
      <c r="X2088" s="858" t="s">
        <v>3087</v>
      </c>
      <c r="Y2088" s="890"/>
      <c r="Z2088" s="860"/>
      <c r="AA2088" s="860"/>
      <c r="AB2088" s="860" t="s">
        <v>4985</v>
      </c>
      <c r="AC2088" s="860"/>
      <c r="AD2088" s="861"/>
      <c r="AE2088" s="861"/>
      <c r="AF2088" s="856"/>
    </row>
    <row r="2089" spans="1:32" ht="18" customHeight="1">
      <c r="A2089" s="863" t="s">
        <v>816</v>
      </c>
      <c r="B2089" s="864" t="s">
        <v>2424</v>
      </c>
      <c r="C2089" s="865" t="s">
        <v>1703</v>
      </c>
      <c r="D2089" s="847">
        <v>0.8</v>
      </c>
      <c r="E2089" s="866" t="s">
        <v>1646</v>
      </c>
      <c r="F2089" s="850" t="s">
        <v>9315</v>
      </c>
      <c r="G2089" s="850"/>
      <c r="H2089" s="850"/>
      <c r="I2089" s="866" t="s">
        <v>682</v>
      </c>
      <c r="J2089" s="946" t="s">
        <v>8597</v>
      </c>
      <c r="K2089" s="852" t="s">
        <v>2922</v>
      </c>
      <c r="L2089" s="910" t="s">
        <v>24402</v>
      </c>
      <c r="M2089" s="853"/>
      <c r="N2089" s="853"/>
      <c r="O2089" s="853"/>
      <c r="P2089" s="855"/>
      <c r="Q2089" s="855"/>
      <c r="R2089" s="856" t="s">
        <v>10991</v>
      </c>
      <c r="S2089" s="856" t="s">
        <v>1332</v>
      </c>
      <c r="T2089" s="856" t="s">
        <v>10991</v>
      </c>
      <c r="U2089" s="856" t="s">
        <v>5642</v>
      </c>
      <c r="V2089" s="856">
        <v>297</v>
      </c>
      <c r="W2089" s="857">
        <v>207</v>
      </c>
      <c r="X2089" s="858" t="s">
        <v>3087</v>
      </c>
      <c r="Y2089" s="890"/>
      <c r="Z2089" s="860"/>
      <c r="AA2089" s="860"/>
      <c r="AB2089" s="860" t="s">
        <v>4985</v>
      </c>
      <c r="AC2089" s="860"/>
      <c r="AD2089" s="861"/>
      <c r="AE2089" s="861"/>
      <c r="AF2089" s="856"/>
    </row>
    <row r="2090" spans="1:32" ht="18" customHeight="1">
      <c r="A2090" s="863" t="s">
        <v>11443</v>
      </c>
      <c r="B2090" s="864" t="s">
        <v>4500</v>
      </c>
      <c r="C2090" s="865" t="s">
        <v>12668</v>
      </c>
      <c r="D2090" s="847">
        <v>0.8</v>
      </c>
      <c r="E2090" s="866" t="s">
        <v>10953</v>
      </c>
      <c r="F2090" s="850" t="s">
        <v>10109</v>
      </c>
      <c r="G2090" s="850" t="s">
        <v>9914</v>
      </c>
      <c r="H2090" s="850" t="s">
        <v>9914</v>
      </c>
      <c r="I2090" s="866" t="s">
        <v>4361</v>
      </c>
      <c r="J2090" s="946" t="s">
        <v>8597</v>
      </c>
      <c r="K2090" s="852" t="s">
        <v>4874</v>
      </c>
      <c r="L2090" s="910" t="s">
        <v>24402</v>
      </c>
      <c r="M2090" s="853"/>
      <c r="N2090" s="853"/>
      <c r="O2090" s="853"/>
      <c r="P2090" s="855"/>
      <c r="Q2090" s="855"/>
      <c r="R2090" s="889" t="s">
        <v>1331</v>
      </c>
      <c r="S2090" s="889" t="s">
        <v>1332</v>
      </c>
      <c r="T2090" s="889" t="s">
        <v>1331</v>
      </c>
      <c r="U2090" s="889" t="s">
        <v>5642</v>
      </c>
      <c r="V2090" s="856">
        <v>149.5</v>
      </c>
      <c r="W2090" s="857">
        <v>110</v>
      </c>
      <c r="X2090" s="858" t="s">
        <v>3087</v>
      </c>
      <c r="Y2090" s="890"/>
      <c r="Z2090" s="860" t="s">
        <v>6391</v>
      </c>
      <c r="AA2090" s="1122" t="s">
        <v>10445</v>
      </c>
      <c r="AB2090" s="860" t="s">
        <v>4985</v>
      </c>
      <c r="AC2090" s="860"/>
      <c r="AD2090" s="861"/>
      <c r="AE2090" s="861"/>
      <c r="AF2090" s="856"/>
    </row>
    <row r="2091" spans="1:32" ht="18" customHeight="1">
      <c r="A2091" s="351" t="s">
        <v>2671</v>
      </c>
      <c r="B2091" s="344" t="s">
        <v>1789</v>
      </c>
      <c r="C2091" s="80" t="s">
        <v>12668</v>
      </c>
      <c r="D2091" s="123">
        <v>0.8</v>
      </c>
      <c r="E2091" s="114" t="s">
        <v>9172</v>
      </c>
      <c r="F2091" s="3" t="s">
        <v>10109</v>
      </c>
      <c r="G2091" s="3" t="s">
        <v>9914</v>
      </c>
      <c r="H2091" s="3" t="s">
        <v>9914</v>
      </c>
      <c r="I2091" s="114" t="s">
        <v>3537</v>
      </c>
      <c r="J2091" s="432" t="s">
        <v>8597</v>
      </c>
      <c r="K2091" s="2" t="s">
        <v>4874</v>
      </c>
      <c r="R2091" s="82" t="s">
        <v>1331</v>
      </c>
      <c r="S2091" s="82" t="s">
        <v>1332</v>
      </c>
      <c r="T2091" s="82" t="s">
        <v>1331</v>
      </c>
      <c r="U2091" s="82" t="s">
        <v>5642</v>
      </c>
      <c r="V2091" s="77">
        <v>149.5</v>
      </c>
      <c r="W2091" s="272">
        <v>110</v>
      </c>
      <c r="X2091" s="342" t="s">
        <v>3087</v>
      </c>
      <c r="Y2091" s="717"/>
      <c r="Z2091" s="105" t="s">
        <v>6391</v>
      </c>
      <c r="AA2091" s="270" t="s">
        <v>10445</v>
      </c>
      <c r="AB2091" s="105" t="s">
        <v>4985</v>
      </c>
    </row>
    <row r="2092" spans="1:32" ht="18" customHeight="1">
      <c r="A2092" s="863" t="s">
        <v>216</v>
      </c>
      <c r="B2092" s="864" t="s">
        <v>217</v>
      </c>
      <c r="C2092" s="865" t="s">
        <v>1703</v>
      </c>
      <c r="D2092" s="847">
        <v>0.8</v>
      </c>
      <c r="E2092" s="866" t="s">
        <v>1646</v>
      </c>
      <c r="F2092" s="850" t="s">
        <v>9315</v>
      </c>
      <c r="G2092" s="850"/>
      <c r="H2092" s="850"/>
      <c r="I2092" s="866" t="s">
        <v>2692</v>
      </c>
      <c r="J2092" s="946" t="s">
        <v>8597</v>
      </c>
      <c r="K2092" s="852" t="s">
        <v>3341</v>
      </c>
      <c r="L2092" s="910" t="s">
        <v>25740</v>
      </c>
      <c r="M2092" s="853"/>
      <c r="N2092" s="853"/>
      <c r="O2092" s="853"/>
      <c r="P2092" s="855"/>
      <c r="Q2092" s="855"/>
      <c r="R2092" s="856" t="s">
        <v>10991</v>
      </c>
      <c r="S2092" s="856" t="s">
        <v>1332</v>
      </c>
      <c r="T2092" s="856" t="s">
        <v>10991</v>
      </c>
      <c r="U2092" s="856" t="s">
        <v>5642</v>
      </c>
      <c r="V2092" s="856">
        <v>297</v>
      </c>
      <c r="W2092" s="857">
        <v>207</v>
      </c>
      <c r="X2092" s="858" t="s">
        <v>3087</v>
      </c>
      <c r="Y2092" s="890"/>
      <c r="Z2092" s="860"/>
      <c r="AA2092" s="1122"/>
      <c r="AB2092" s="860" t="s">
        <v>4985</v>
      </c>
      <c r="AC2092" s="860"/>
      <c r="AD2092" s="861"/>
      <c r="AE2092" s="861"/>
      <c r="AF2092" s="856"/>
    </row>
    <row r="2093" spans="1:32" ht="18" customHeight="1">
      <c r="A2093" s="863" t="s">
        <v>12467</v>
      </c>
      <c r="B2093" s="864" t="s">
        <v>10052</v>
      </c>
      <c r="C2093" s="865" t="s">
        <v>1703</v>
      </c>
      <c r="D2093" s="847">
        <v>0.8</v>
      </c>
      <c r="E2093" s="866" t="s">
        <v>1646</v>
      </c>
      <c r="F2093" s="850" t="s">
        <v>9315</v>
      </c>
      <c r="G2093" s="850"/>
      <c r="H2093" s="850"/>
      <c r="I2093" s="866" t="s">
        <v>4344</v>
      </c>
      <c r="J2093" s="946" t="s">
        <v>8597</v>
      </c>
      <c r="K2093" s="852" t="s">
        <v>3341</v>
      </c>
      <c r="L2093" s="910" t="s">
        <v>24400</v>
      </c>
      <c r="M2093" s="853"/>
      <c r="N2093" s="853"/>
      <c r="O2093" s="853"/>
      <c r="P2093" s="855"/>
      <c r="Q2093" s="855"/>
      <c r="R2093" s="856" t="s">
        <v>10991</v>
      </c>
      <c r="S2093" s="856" t="s">
        <v>1332</v>
      </c>
      <c r="T2093" s="856" t="s">
        <v>10991</v>
      </c>
      <c r="U2093" s="856" t="s">
        <v>5642</v>
      </c>
      <c r="V2093" s="856">
        <v>300</v>
      </c>
      <c r="W2093" s="857">
        <v>230</v>
      </c>
      <c r="X2093" s="858" t="s">
        <v>3087</v>
      </c>
      <c r="Y2093" s="890"/>
      <c r="Z2093" s="860"/>
      <c r="AA2093" s="1122"/>
      <c r="AB2093" s="860" t="s">
        <v>4985</v>
      </c>
      <c r="AC2093" s="860"/>
      <c r="AD2093" s="861"/>
      <c r="AE2093" s="861"/>
      <c r="AF2093" s="856"/>
    </row>
    <row r="2094" spans="1:32" ht="18" customHeight="1">
      <c r="A2094" s="863" t="s">
        <v>10078</v>
      </c>
      <c r="B2094" s="864" t="s">
        <v>3167</v>
      </c>
      <c r="C2094" s="865" t="s">
        <v>1703</v>
      </c>
      <c r="D2094" s="847">
        <v>0.8</v>
      </c>
      <c r="E2094" s="866" t="s">
        <v>10789</v>
      </c>
      <c r="F2094" s="850" t="s">
        <v>9315</v>
      </c>
      <c r="G2094" s="850"/>
      <c r="H2094" s="850"/>
      <c r="I2094" s="866" t="s">
        <v>682</v>
      </c>
      <c r="J2094" s="946" t="s">
        <v>8597</v>
      </c>
      <c r="K2094" s="852" t="s">
        <v>7908</v>
      </c>
      <c r="L2094" s="910" t="s">
        <v>24402</v>
      </c>
      <c r="M2094" s="853"/>
      <c r="N2094" s="853"/>
      <c r="O2094" s="853"/>
      <c r="P2094" s="855"/>
      <c r="Q2094" s="855"/>
      <c r="R2094" s="856">
        <v>0</v>
      </c>
      <c r="S2094" s="856">
        <v>-2</v>
      </c>
      <c r="T2094" s="856">
        <v>0</v>
      </c>
      <c r="U2094" s="856">
        <v>-1</v>
      </c>
      <c r="V2094" s="856">
        <v>297</v>
      </c>
      <c r="W2094" s="857">
        <v>207</v>
      </c>
      <c r="X2094" s="858" t="s">
        <v>3087</v>
      </c>
      <c r="Y2094" s="890"/>
      <c r="Z2094" s="860"/>
      <c r="AA2094" s="1122"/>
      <c r="AB2094" s="860" t="s">
        <v>4985</v>
      </c>
      <c r="AC2094" s="860"/>
      <c r="AD2094" s="861"/>
      <c r="AE2094" s="861"/>
      <c r="AF2094" s="856"/>
    </row>
    <row r="2095" spans="1:32" ht="18" customHeight="1">
      <c r="A2095" s="351" t="s">
        <v>2761</v>
      </c>
      <c r="B2095" s="344" t="s">
        <v>2762</v>
      </c>
      <c r="C2095" s="80" t="s">
        <v>12668</v>
      </c>
      <c r="D2095" s="123">
        <v>0.8</v>
      </c>
      <c r="E2095" s="114" t="s">
        <v>9172</v>
      </c>
      <c r="F2095" s="3" t="s">
        <v>10109</v>
      </c>
      <c r="G2095" s="3" t="s">
        <v>9914</v>
      </c>
      <c r="H2095" s="3" t="s">
        <v>9914</v>
      </c>
      <c r="I2095" s="114" t="s">
        <v>3537</v>
      </c>
      <c r="J2095" s="432" t="s">
        <v>8597</v>
      </c>
      <c r="K2095" s="2" t="s">
        <v>4874</v>
      </c>
      <c r="R2095" s="82" t="s">
        <v>1331</v>
      </c>
      <c r="S2095" s="82" t="s">
        <v>1332</v>
      </c>
      <c r="T2095" s="82" t="s">
        <v>1331</v>
      </c>
      <c r="U2095" s="82" t="s">
        <v>5642</v>
      </c>
      <c r="V2095" s="77">
        <v>149.5</v>
      </c>
      <c r="W2095" s="272">
        <v>110</v>
      </c>
      <c r="X2095" s="342" t="s">
        <v>3087</v>
      </c>
      <c r="Y2095" s="717"/>
      <c r="Z2095" s="105" t="s">
        <v>6391</v>
      </c>
      <c r="AA2095" s="270" t="s">
        <v>10445</v>
      </c>
      <c r="AB2095" s="105" t="s">
        <v>4985</v>
      </c>
    </row>
    <row r="2096" spans="1:32" ht="18" customHeight="1">
      <c r="A2096" s="863" t="s">
        <v>9661</v>
      </c>
      <c r="B2096" s="864" t="s">
        <v>2172</v>
      </c>
      <c r="C2096" s="865" t="s">
        <v>1703</v>
      </c>
      <c r="D2096" s="847">
        <v>0.8</v>
      </c>
      <c r="E2096" s="866" t="s">
        <v>1646</v>
      </c>
      <c r="F2096" s="850" t="s">
        <v>9315</v>
      </c>
      <c r="G2096" s="850"/>
      <c r="H2096" s="850"/>
      <c r="I2096" s="866"/>
      <c r="J2096" s="946" t="s">
        <v>8597</v>
      </c>
      <c r="K2096" s="852" t="s">
        <v>3341</v>
      </c>
      <c r="L2096" s="910" t="s">
        <v>24402</v>
      </c>
      <c r="M2096" s="853"/>
      <c r="N2096" s="853"/>
      <c r="O2096" s="853"/>
      <c r="P2096" s="855"/>
      <c r="Q2096" s="855"/>
      <c r="R2096" s="856" t="s">
        <v>10991</v>
      </c>
      <c r="S2096" s="856" t="s">
        <v>1332</v>
      </c>
      <c r="T2096" s="856" t="s">
        <v>10991</v>
      </c>
      <c r="U2096" s="856" t="s">
        <v>5642</v>
      </c>
      <c r="V2096" s="856">
        <v>297</v>
      </c>
      <c r="W2096" s="857">
        <v>207</v>
      </c>
      <c r="X2096" s="858" t="s">
        <v>3087</v>
      </c>
      <c r="Y2096" s="890"/>
      <c r="Z2096" s="860"/>
      <c r="AA2096" s="1122"/>
      <c r="AB2096" s="860" t="s">
        <v>4985</v>
      </c>
      <c r="AC2096" s="860"/>
      <c r="AD2096" s="861"/>
      <c r="AE2096" s="861"/>
      <c r="AF2096" s="856"/>
    </row>
    <row r="2097" spans="1:32" ht="18" customHeight="1">
      <c r="A2097" s="351" t="s">
        <v>1567</v>
      </c>
      <c r="B2097" s="344" t="s">
        <v>4898</v>
      </c>
      <c r="C2097" s="80" t="s">
        <v>11718</v>
      </c>
      <c r="D2097" s="123">
        <v>0.8</v>
      </c>
      <c r="E2097" s="114" t="s">
        <v>9172</v>
      </c>
      <c r="F2097" s="3" t="s">
        <v>10109</v>
      </c>
      <c r="G2097" s="3" t="s">
        <v>9914</v>
      </c>
      <c r="H2097" s="3" t="s">
        <v>9914</v>
      </c>
      <c r="I2097" s="114"/>
      <c r="J2097" s="432" t="s">
        <v>8597</v>
      </c>
      <c r="K2097" s="2" t="s">
        <v>4899</v>
      </c>
      <c r="R2097" s="82" t="s">
        <v>1331</v>
      </c>
      <c r="S2097" s="82" t="s">
        <v>1332</v>
      </c>
      <c r="T2097" s="82" t="s">
        <v>1331</v>
      </c>
      <c r="U2097" s="82" t="s">
        <v>5642</v>
      </c>
      <c r="V2097" s="77">
        <v>248</v>
      </c>
      <c r="W2097" s="272">
        <v>189</v>
      </c>
      <c r="X2097" s="342" t="s">
        <v>3087</v>
      </c>
      <c r="Y2097" s="717"/>
      <c r="Z2097" s="105" t="s">
        <v>6929</v>
      </c>
      <c r="AA2097" s="105" t="s">
        <v>12334</v>
      </c>
      <c r="AB2097" s="105" t="s">
        <v>4985</v>
      </c>
    </row>
    <row r="2098" spans="1:32" ht="18" customHeight="1">
      <c r="A2098" s="863" t="s">
        <v>6678</v>
      </c>
      <c r="B2098" s="864" t="s">
        <v>6679</v>
      </c>
      <c r="C2098" s="865" t="s">
        <v>1703</v>
      </c>
      <c r="D2098" s="847">
        <v>0.8</v>
      </c>
      <c r="E2098" s="866" t="s">
        <v>1646</v>
      </c>
      <c r="F2098" s="850" t="s">
        <v>9315</v>
      </c>
      <c r="G2098" s="850"/>
      <c r="H2098" s="850"/>
      <c r="I2098" s="866"/>
      <c r="J2098" s="946" t="s">
        <v>8597</v>
      </c>
      <c r="K2098" s="852" t="s">
        <v>3341</v>
      </c>
      <c r="L2098" s="910" t="s">
        <v>24402</v>
      </c>
      <c r="M2098" s="853"/>
      <c r="N2098" s="853"/>
      <c r="O2098" s="853"/>
      <c r="P2098" s="855"/>
      <c r="Q2098" s="855"/>
      <c r="R2098" s="856" t="s">
        <v>10991</v>
      </c>
      <c r="S2098" s="856" t="s">
        <v>1332</v>
      </c>
      <c r="T2098" s="856" t="s">
        <v>10991</v>
      </c>
      <c r="U2098" s="856" t="s">
        <v>5642</v>
      </c>
      <c r="V2098" s="856">
        <v>297</v>
      </c>
      <c r="W2098" s="857">
        <v>207</v>
      </c>
      <c r="X2098" s="858" t="s">
        <v>3087</v>
      </c>
      <c r="Y2098" s="890"/>
      <c r="Z2098" s="860"/>
      <c r="AA2098" s="1122"/>
      <c r="AB2098" s="860" t="s">
        <v>4985</v>
      </c>
      <c r="AC2098" s="860"/>
      <c r="AD2098" s="861"/>
      <c r="AE2098" s="861"/>
      <c r="AF2098" s="856"/>
    </row>
    <row r="2099" spans="1:32" ht="18" customHeight="1">
      <c r="A2099" s="863" t="s">
        <v>5603</v>
      </c>
      <c r="B2099" s="864" t="s">
        <v>5604</v>
      </c>
      <c r="C2099" s="865" t="s">
        <v>1703</v>
      </c>
      <c r="D2099" s="847">
        <v>0.8</v>
      </c>
      <c r="E2099" s="866" t="s">
        <v>10789</v>
      </c>
      <c r="F2099" s="850" t="s">
        <v>9315</v>
      </c>
      <c r="G2099" s="850"/>
      <c r="H2099" s="850"/>
      <c r="I2099" s="866" t="s">
        <v>11382</v>
      </c>
      <c r="J2099" s="946" t="s">
        <v>8597</v>
      </c>
      <c r="K2099" s="852" t="s">
        <v>4874</v>
      </c>
      <c r="L2099" s="910" t="s">
        <v>24403</v>
      </c>
      <c r="M2099" s="853"/>
      <c r="N2099" s="853"/>
      <c r="O2099" s="853"/>
      <c r="P2099" s="855"/>
      <c r="Q2099" s="855"/>
      <c r="R2099" s="856">
        <v>0</v>
      </c>
      <c r="S2099" s="856">
        <v>-2</v>
      </c>
      <c r="T2099" s="856">
        <v>0</v>
      </c>
      <c r="U2099" s="856">
        <v>-1</v>
      </c>
      <c r="V2099" s="856">
        <v>340</v>
      </c>
      <c r="W2099" s="857">
        <v>290</v>
      </c>
      <c r="X2099" s="858" t="s">
        <v>3087</v>
      </c>
      <c r="Y2099" s="890"/>
      <c r="Z2099" s="860"/>
      <c r="AA2099" s="1122"/>
      <c r="AB2099" s="860" t="s">
        <v>4985</v>
      </c>
      <c r="AC2099" s="860"/>
      <c r="AD2099" s="861"/>
      <c r="AE2099" s="861"/>
      <c r="AF2099" s="856"/>
    </row>
    <row r="2100" spans="1:32" ht="18" customHeight="1">
      <c r="A2100" s="863" t="s">
        <v>11347</v>
      </c>
      <c r="B2100" s="864" t="s">
        <v>7705</v>
      </c>
      <c r="C2100" s="865" t="s">
        <v>1703</v>
      </c>
      <c r="D2100" s="847">
        <v>0.8</v>
      </c>
      <c r="E2100" s="866" t="s">
        <v>1646</v>
      </c>
      <c r="F2100" s="850" t="s">
        <v>9315</v>
      </c>
      <c r="G2100" s="850"/>
      <c r="H2100" s="850"/>
      <c r="I2100" s="866" t="s">
        <v>3590</v>
      </c>
      <c r="J2100" s="946" t="s">
        <v>8597</v>
      </c>
      <c r="K2100" s="852" t="s">
        <v>4874</v>
      </c>
      <c r="L2100" s="910" t="s">
        <v>24402</v>
      </c>
      <c r="M2100" s="853"/>
      <c r="N2100" s="853"/>
      <c r="O2100" s="853"/>
      <c r="P2100" s="855"/>
      <c r="Q2100" s="855"/>
      <c r="R2100" s="856">
        <v>0</v>
      </c>
      <c r="S2100" s="856">
        <v>-2</v>
      </c>
      <c r="T2100" s="856">
        <v>0</v>
      </c>
      <c r="U2100" s="856">
        <v>-1</v>
      </c>
      <c r="V2100" s="856">
        <v>340</v>
      </c>
      <c r="W2100" s="857">
        <v>290</v>
      </c>
      <c r="X2100" s="858" t="s">
        <v>8107</v>
      </c>
      <c r="Y2100" s="890"/>
      <c r="Z2100" s="860"/>
      <c r="AA2100" s="860"/>
      <c r="AB2100" s="860" t="s">
        <v>5776</v>
      </c>
      <c r="AC2100" s="860"/>
      <c r="AD2100" s="861"/>
      <c r="AE2100" s="861"/>
      <c r="AF2100" s="856"/>
    </row>
    <row r="2101" spans="1:32" ht="18" customHeight="1">
      <c r="A2101" s="351" t="s">
        <v>12834</v>
      </c>
      <c r="B2101" s="344" t="s">
        <v>12835</v>
      </c>
      <c r="C2101" s="80" t="s">
        <v>5025</v>
      </c>
      <c r="D2101" s="123">
        <v>0.8</v>
      </c>
      <c r="E2101" s="114" t="s">
        <v>12836</v>
      </c>
      <c r="F2101" s="3" t="s">
        <v>8941</v>
      </c>
      <c r="G2101" s="3"/>
      <c r="H2101" s="3"/>
      <c r="I2101" s="114" t="s">
        <v>8615</v>
      </c>
      <c r="J2101" s="432" t="s">
        <v>8597</v>
      </c>
      <c r="K2101" s="2" t="s">
        <v>8025</v>
      </c>
      <c r="R2101" s="33">
        <v>0</v>
      </c>
      <c r="S2101" s="33">
        <v>-2</v>
      </c>
      <c r="T2101" s="33">
        <v>0</v>
      </c>
      <c r="U2101" s="33">
        <v>-1</v>
      </c>
      <c r="V2101" s="77">
        <v>340</v>
      </c>
      <c r="W2101" s="272">
        <v>290</v>
      </c>
      <c r="X2101" s="342" t="s">
        <v>8107</v>
      </c>
      <c r="Y2101" s="717"/>
      <c r="Z2101" s="105"/>
      <c r="AA2101" s="105"/>
      <c r="AB2101" s="105" t="s">
        <v>5776</v>
      </c>
    </row>
    <row r="2102" spans="1:32" ht="18" customHeight="1">
      <c r="A2102" s="351" t="s">
        <v>6509</v>
      </c>
      <c r="B2102" s="344" t="s">
        <v>5324</v>
      </c>
      <c r="C2102" s="80" t="s">
        <v>1703</v>
      </c>
      <c r="D2102" s="123">
        <v>0.8</v>
      </c>
      <c r="E2102" s="114" t="s">
        <v>10789</v>
      </c>
      <c r="F2102" s="3" t="s">
        <v>5323</v>
      </c>
      <c r="G2102" s="3"/>
      <c r="H2102" s="3"/>
      <c r="I2102" s="114" t="s">
        <v>3309</v>
      </c>
      <c r="J2102" s="432" t="s">
        <v>8597</v>
      </c>
      <c r="K2102" s="2" t="s">
        <v>1019</v>
      </c>
      <c r="R2102" s="33">
        <v>0</v>
      </c>
      <c r="S2102" s="33">
        <v>-2</v>
      </c>
      <c r="T2102" s="33">
        <v>0</v>
      </c>
      <c r="U2102" s="33">
        <v>-1</v>
      </c>
      <c r="V2102" s="77">
        <v>340</v>
      </c>
      <c r="W2102" s="272">
        <v>290</v>
      </c>
      <c r="X2102" s="342" t="s">
        <v>3087</v>
      </c>
      <c r="Y2102" s="717"/>
      <c r="Z2102" s="105"/>
      <c r="AA2102" s="105"/>
      <c r="AB2102" s="105" t="s">
        <v>5776</v>
      </c>
    </row>
    <row r="2103" spans="1:32" ht="18" customHeight="1">
      <c r="A2103" s="863" t="s">
        <v>1137</v>
      </c>
      <c r="B2103" s="864" t="s">
        <v>2620</v>
      </c>
      <c r="C2103" s="865" t="s">
        <v>1703</v>
      </c>
      <c r="D2103" s="847">
        <v>0.8</v>
      </c>
      <c r="E2103" s="866" t="s">
        <v>10789</v>
      </c>
      <c r="F2103" s="850" t="s">
        <v>8941</v>
      </c>
      <c r="G2103" s="850"/>
      <c r="H2103" s="850"/>
      <c r="I2103" s="866" t="s">
        <v>2896</v>
      </c>
      <c r="J2103" s="946" t="s">
        <v>8597</v>
      </c>
      <c r="K2103" s="852" t="s">
        <v>3341</v>
      </c>
      <c r="L2103" s="910" t="s">
        <v>24401</v>
      </c>
      <c r="M2103" s="853"/>
      <c r="N2103" s="853"/>
      <c r="O2103" s="853"/>
      <c r="P2103" s="855"/>
      <c r="Q2103" s="855"/>
      <c r="R2103" s="856" t="s">
        <v>10991</v>
      </c>
      <c r="S2103" s="856" t="s">
        <v>1332</v>
      </c>
      <c r="T2103" s="856" t="s">
        <v>10991</v>
      </c>
      <c r="U2103" s="856" t="s">
        <v>5642</v>
      </c>
      <c r="V2103" s="856">
        <v>300</v>
      </c>
      <c r="W2103" s="857">
        <v>230</v>
      </c>
      <c r="X2103" s="858" t="s">
        <v>3087</v>
      </c>
      <c r="Y2103" s="890"/>
      <c r="Z2103" s="860"/>
      <c r="AA2103" s="860"/>
      <c r="AB2103" s="860" t="s">
        <v>5776</v>
      </c>
      <c r="AC2103" s="860"/>
      <c r="AD2103" s="861"/>
      <c r="AE2103" s="861"/>
      <c r="AF2103" s="856"/>
    </row>
    <row r="2104" spans="1:32" ht="18" customHeight="1">
      <c r="A2104" s="863" t="s">
        <v>1728</v>
      </c>
      <c r="B2104" s="864" t="s">
        <v>5687</v>
      </c>
      <c r="C2104" s="865" t="s">
        <v>1703</v>
      </c>
      <c r="D2104" s="847">
        <v>0.8</v>
      </c>
      <c r="E2104" s="866" t="s">
        <v>2896</v>
      </c>
      <c r="F2104" s="850" t="s">
        <v>9315</v>
      </c>
      <c r="G2104" s="850"/>
      <c r="H2104" s="850"/>
      <c r="I2104" s="866"/>
      <c r="J2104" s="946" t="s">
        <v>8597</v>
      </c>
      <c r="K2104" s="852" t="s">
        <v>4874</v>
      </c>
      <c r="L2104" s="910" t="s">
        <v>24402</v>
      </c>
      <c r="M2104" s="853"/>
      <c r="N2104" s="853"/>
      <c r="O2104" s="853"/>
      <c r="P2104" s="855"/>
      <c r="Q2104" s="855"/>
      <c r="R2104" s="856">
        <v>0</v>
      </c>
      <c r="S2104" s="856">
        <v>-2</v>
      </c>
      <c r="T2104" s="856">
        <v>0</v>
      </c>
      <c r="U2104" s="856">
        <v>-1</v>
      </c>
      <c r="V2104" s="856">
        <v>340</v>
      </c>
      <c r="W2104" s="857">
        <v>290</v>
      </c>
      <c r="X2104" s="858" t="s">
        <v>3087</v>
      </c>
      <c r="Y2104" s="890"/>
      <c r="Z2104" s="860"/>
      <c r="AA2104" s="860"/>
      <c r="AB2104" s="860" t="s">
        <v>5776</v>
      </c>
      <c r="AC2104" s="860"/>
      <c r="AD2104" s="861"/>
      <c r="AE2104" s="861"/>
      <c r="AF2104" s="856" t="s">
        <v>5688</v>
      </c>
    </row>
    <row r="2105" spans="1:32" ht="18" customHeight="1">
      <c r="A2105" s="863" t="s">
        <v>103</v>
      </c>
      <c r="B2105" s="864" t="s">
        <v>104</v>
      </c>
      <c r="C2105" s="865" t="s">
        <v>531</v>
      </c>
      <c r="D2105" s="847">
        <v>0.8</v>
      </c>
      <c r="E2105" s="866" t="s">
        <v>2896</v>
      </c>
      <c r="F2105" s="850" t="s">
        <v>9315</v>
      </c>
      <c r="G2105" s="850"/>
      <c r="H2105" s="850"/>
      <c r="I2105" s="866" t="s">
        <v>2881</v>
      </c>
      <c r="J2105" s="946" t="s">
        <v>8597</v>
      </c>
      <c r="K2105" s="852" t="s">
        <v>4111</v>
      </c>
      <c r="L2105" s="910" t="s">
        <v>24402</v>
      </c>
      <c r="M2105" s="853"/>
      <c r="N2105" s="853"/>
      <c r="O2105" s="853"/>
      <c r="P2105" s="855"/>
      <c r="Q2105" s="855"/>
      <c r="R2105" s="856" t="s">
        <v>10991</v>
      </c>
      <c r="S2105" s="856" t="s">
        <v>1332</v>
      </c>
      <c r="T2105" s="856" t="s">
        <v>10991</v>
      </c>
      <c r="U2105" s="856" t="s">
        <v>5642</v>
      </c>
      <c r="V2105" s="856">
        <v>340</v>
      </c>
      <c r="W2105" s="857">
        <v>290</v>
      </c>
      <c r="X2105" s="858" t="s">
        <v>9563</v>
      </c>
      <c r="Y2105" s="890"/>
      <c r="Z2105" s="860"/>
      <c r="AA2105" s="860"/>
      <c r="AB2105" s="860" t="s">
        <v>5776</v>
      </c>
      <c r="AC2105" s="860"/>
      <c r="AD2105" s="861"/>
      <c r="AE2105" s="861"/>
      <c r="AF2105" s="856" t="s">
        <v>105</v>
      </c>
    </row>
    <row r="2106" spans="1:32" ht="18" customHeight="1">
      <c r="A2106" s="863" t="s">
        <v>1869</v>
      </c>
      <c r="B2106" s="864" t="s">
        <v>5557</v>
      </c>
      <c r="C2106" s="865" t="s">
        <v>1703</v>
      </c>
      <c r="D2106" s="847">
        <v>0.8</v>
      </c>
      <c r="E2106" s="866" t="s">
        <v>10789</v>
      </c>
      <c r="F2106" s="850" t="s">
        <v>9315</v>
      </c>
      <c r="G2106" s="850"/>
      <c r="H2106" s="850"/>
      <c r="I2106" s="866" t="s">
        <v>6541</v>
      </c>
      <c r="J2106" s="946" t="s">
        <v>8597</v>
      </c>
      <c r="K2106" s="852" t="s">
        <v>4874</v>
      </c>
      <c r="L2106" s="910" t="s">
        <v>24402</v>
      </c>
      <c r="M2106" s="853"/>
      <c r="N2106" s="853"/>
      <c r="O2106" s="853"/>
      <c r="P2106" s="855"/>
      <c r="Q2106" s="855"/>
      <c r="R2106" s="856">
        <v>0</v>
      </c>
      <c r="S2106" s="856">
        <v>-2</v>
      </c>
      <c r="T2106" s="856">
        <v>0</v>
      </c>
      <c r="U2106" s="856">
        <v>-1</v>
      </c>
      <c r="V2106" s="856">
        <v>340</v>
      </c>
      <c r="W2106" s="857">
        <v>290</v>
      </c>
      <c r="X2106" s="858" t="s">
        <v>3087</v>
      </c>
      <c r="Y2106" s="890"/>
      <c r="Z2106" s="860"/>
      <c r="AA2106" s="860"/>
      <c r="AB2106" s="860" t="s">
        <v>5776</v>
      </c>
      <c r="AC2106" s="860"/>
      <c r="AD2106" s="861"/>
      <c r="AE2106" s="861"/>
      <c r="AF2106" s="856" t="s">
        <v>5558</v>
      </c>
    </row>
    <row r="2107" spans="1:32" ht="18" customHeight="1">
      <c r="A2107" s="539" t="s">
        <v>8595</v>
      </c>
      <c r="B2107" s="540" t="s">
        <v>8596</v>
      </c>
      <c r="C2107" s="306" t="s">
        <v>1703</v>
      </c>
      <c r="D2107" s="151">
        <v>0.8</v>
      </c>
      <c r="E2107" s="147" t="s">
        <v>10789</v>
      </c>
      <c r="F2107" s="88" t="s">
        <v>9315</v>
      </c>
      <c r="G2107" s="88"/>
      <c r="H2107" s="88"/>
      <c r="I2107" s="147"/>
      <c r="J2107" s="445" t="s">
        <v>8597</v>
      </c>
      <c r="K2107" s="13" t="s">
        <v>7908</v>
      </c>
      <c r="L2107" s="13"/>
      <c r="M2107" s="108"/>
      <c r="N2107" s="108"/>
      <c r="O2107" s="108"/>
      <c r="P2107" s="627"/>
      <c r="Q2107" s="627"/>
      <c r="R2107" s="33" t="s">
        <v>10991</v>
      </c>
      <c r="S2107" s="33" t="s">
        <v>1332</v>
      </c>
      <c r="T2107" s="33" t="s">
        <v>10991</v>
      </c>
      <c r="U2107" s="33" t="s">
        <v>5642</v>
      </c>
      <c r="V2107" s="33">
        <v>300</v>
      </c>
      <c r="W2107" s="582">
        <v>230</v>
      </c>
      <c r="X2107" s="583" t="s">
        <v>3087</v>
      </c>
      <c r="Y2107" s="726"/>
      <c r="Z2107" s="684"/>
      <c r="AA2107" s="684"/>
      <c r="AB2107" s="684" t="s">
        <v>5776</v>
      </c>
      <c r="AC2107" s="684"/>
      <c r="AD2107" s="809"/>
      <c r="AE2107" s="809"/>
      <c r="AF2107" s="33" t="s">
        <v>8598</v>
      </c>
    </row>
    <row r="2108" spans="1:32" ht="18" customHeight="1">
      <c r="A2108" s="863" t="s">
        <v>6627</v>
      </c>
      <c r="B2108" s="864" t="s">
        <v>6628</v>
      </c>
      <c r="C2108" s="865" t="s">
        <v>1703</v>
      </c>
      <c r="D2108" s="847">
        <v>0.8</v>
      </c>
      <c r="E2108" s="866" t="s">
        <v>10789</v>
      </c>
      <c r="F2108" s="850" t="s">
        <v>615</v>
      </c>
      <c r="G2108" s="850"/>
      <c r="H2108" s="850"/>
      <c r="I2108" s="866" t="s">
        <v>3191</v>
      </c>
      <c r="J2108" s="946" t="s">
        <v>8597</v>
      </c>
      <c r="K2108" s="852" t="s">
        <v>7908</v>
      </c>
      <c r="L2108" s="910" t="s">
        <v>24401</v>
      </c>
      <c r="M2108" s="853"/>
      <c r="N2108" s="853"/>
      <c r="O2108" s="853"/>
      <c r="P2108" s="855"/>
      <c r="Q2108" s="855"/>
      <c r="R2108" s="856" t="s">
        <v>10991</v>
      </c>
      <c r="S2108" s="856" t="s">
        <v>1332</v>
      </c>
      <c r="T2108" s="856" t="s">
        <v>10991</v>
      </c>
      <c r="U2108" s="856" t="s">
        <v>5642</v>
      </c>
      <c r="V2108" s="856">
        <v>300</v>
      </c>
      <c r="W2108" s="857">
        <v>230</v>
      </c>
      <c r="X2108" s="858" t="s">
        <v>3087</v>
      </c>
      <c r="Y2108" s="890"/>
      <c r="Z2108" s="860"/>
      <c r="AA2108" s="860"/>
      <c r="AB2108" s="860" t="s">
        <v>5776</v>
      </c>
      <c r="AC2108" s="860"/>
      <c r="AD2108" s="861"/>
      <c r="AE2108" s="861"/>
      <c r="AF2108" s="856" t="s">
        <v>6629</v>
      </c>
    </row>
    <row r="2109" spans="1:32" ht="18" customHeight="1">
      <c r="A2109" s="863" t="s">
        <v>6610</v>
      </c>
      <c r="B2109" s="864" t="s">
        <v>6611</v>
      </c>
      <c r="C2109" s="865" t="s">
        <v>1703</v>
      </c>
      <c r="D2109" s="847">
        <v>0.8</v>
      </c>
      <c r="E2109" s="866" t="s">
        <v>10789</v>
      </c>
      <c r="F2109" s="850" t="s">
        <v>615</v>
      </c>
      <c r="G2109" s="850"/>
      <c r="H2109" s="850"/>
      <c r="I2109" s="866" t="s">
        <v>1338</v>
      </c>
      <c r="J2109" s="946" t="s">
        <v>8597</v>
      </c>
      <c r="K2109" s="852" t="s">
        <v>4874</v>
      </c>
      <c r="L2109" s="910" t="s">
        <v>24402</v>
      </c>
      <c r="M2109" s="853"/>
      <c r="N2109" s="853"/>
      <c r="O2109" s="853"/>
      <c r="P2109" s="855"/>
      <c r="Q2109" s="855"/>
      <c r="R2109" s="856" t="s">
        <v>10991</v>
      </c>
      <c r="S2109" s="856" t="s">
        <v>1332</v>
      </c>
      <c r="T2109" s="856" t="s">
        <v>10991</v>
      </c>
      <c r="U2109" s="856" t="s">
        <v>5642</v>
      </c>
      <c r="V2109" s="856">
        <v>340</v>
      </c>
      <c r="W2109" s="857">
        <v>290</v>
      </c>
      <c r="X2109" s="858" t="s">
        <v>3087</v>
      </c>
      <c r="Y2109" s="890"/>
      <c r="Z2109" s="860"/>
      <c r="AA2109" s="860"/>
      <c r="AB2109" s="860" t="s">
        <v>5776</v>
      </c>
      <c r="AC2109" s="860"/>
      <c r="AD2109" s="861"/>
      <c r="AE2109" s="861"/>
      <c r="AF2109" s="856" t="s">
        <v>6612</v>
      </c>
    </row>
    <row r="2110" spans="1:32" ht="18" customHeight="1">
      <c r="A2110" s="351" t="s">
        <v>9981</v>
      </c>
      <c r="B2110" s="344" t="s">
        <v>9982</v>
      </c>
      <c r="C2110" s="80" t="s">
        <v>531</v>
      </c>
      <c r="D2110" s="123">
        <v>0.8</v>
      </c>
      <c r="E2110" s="114" t="s">
        <v>2896</v>
      </c>
      <c r="F2110" s="3" t="s">
        <v>615</v>
      </c>
      <c r="G2110" s="3"/>
      <c r="H2110" s="3"/>
      <c r="I2110" s="114" t="s">
        <v>12974</v>
      </c>
      <c r="J2110" s="432" t="s">
        <v>8597</v>
      </c>
      <c r="K2110" s="2" t="s">
        <v>7064</v>
      </c>
      <c r="R2110" s="33">
        <v>0</v>
      </c>
      <c r="S2110" s="33">
        <v>-2</v>
      </c>
      <c r="T2110" s="33">
        <v>0</v>
      </c>
      <c r="U2110" s="33">
        <v>-1</v>
      </c>
      <c r="V2110" s="77">
        <v>340</v>
      </c>
      <c r="W2110" s="272">
        <v>290</v>
      </c>
      <c r="X2110" s="342" t="s">
        <v>3087</v>
      </c>
      <c r="Y2110" s="717"/>
      <c r="Z2110" s="105"/>
      <c r="AA2110" s="105"/>
      <c r="AB2110" s="105" t="s">
        <v>5776</v>
      </c>
      <c r="AF2110" s="31" t="s">
        <v>9983</v>
      </c>
    </row>
    <row r="2111" spans="1:32" ht="18" customHeight="1">
      <c r="A2111" s="351" t="s">
        <v>17387</v>
      </c>
      <c r="B2111" s="344" t="s">
        <v>17388</v>
      </c>
      <c r="C2111" s="80" t="s">
        <v>17389</v>
      </c>
      <c r="D2111" s="123">
        <v>0.8</v>
      </c>
      <c r="E2111" s="114" t="s">
        <v>17390</v>
      </c>
      <c r="F2111" s="3" t="s">
        <v>17391</v>
      </c>
      <c r="G2111" s="3"/>
      <c r="H2111" s="3"/>
      <c r="I2111" s="114" t="s">
        <v>17794</v>
      </c>
      <c r="J2111" s="432" t="s">
        <v>8597</v>
      </c>
      <c r="K2111" s="2" t="s">
        <v>1019</v>
      </c>
      <c r="R2111" s="33" t="s">
        <v>10991</v>
      </c>
      <c r="S2111" s="33" t="s">
        <v>1332</v>
      </c>
      <c r="T2111" s="33" t="s">
        <v>10991</v>
      </c>
      <c r="U2111" s="33" t="s">
        <v>1293</v>
      </c>
      <c r="V2111" s="77">
        <v>340</v>
      </c>
      <c r="W2111" s="272">
        <v>290</v>
      </c>
      <c r="X2111" s="342" t="s">
        <v>1830</v>
      </c>
      <c r="Y2111" s="717"/>
      <c r="Z2111" s="105"/>
      <c r="AA2111" s="105"/>
      <c r="AB2111" s="105" t="s">
        <v>5776</v>
      </c>
      <c r="AF2111" s="31" t="s">
        <v>17392</v>
      </c>
    </row>
    <row r="2112" spans="1:32" ht="18" customHeight="1">
      <c r="A2112" s="351" t="s">
        <v>17866</v>
      </c>
      <c r="B2112" s="344" t="s">
        <v>17867</v>
      </c>
      <c r="C2112" s="80" t="s">
        <v>17868</v>
      </c>
      <c r="D2112" s="123">
        <v>0.8</v>
      </c>
      <c r="E2112" s="114" t="s">
        <v>17869</v>
      </c>
      <c r="F2112" s="3" t="s">
        <v>17870</v>
      </c>
      <c r="G2112" s="3"/>
      <c r="H2112" s="3"/>
      <c r="I2112" s="114" t="s">
        <v>18244</v>
      </c>
      <c r="J2112" s="432" t="s">
        <v>8597</v>
      </c>
      <c r="K2112" s="2" t="s">
        <v>17871</v>
      </c>
      <c r="R2112" s="33" t="s">
        <v>10991</v>
      </c>
      <c r="S2112" s="33" t="s">
        <v>1332</v>
      </c>
      <c r="T2112" s="33" t="s">
        <v>10991</v>
      </c>
      <c r="U2112" s="33"/>
      <c r="V2112" s="77">
        <v>420</v>
      </c>
      <c r="W2112" s="272">
        <v>235</v>
      </c>
      <c r="X2112" s="342" t="s">
        <v>17872</v>
      </c>
      <c r="Y2112" s="717"/>
      <c r="Z2112" s="105"/>
      <c r="AA2112" s="105"/>
      <c r="AB2112" s="105" t="s">
        <v>5776</v>
      </c>
      <c r="AF2112" s="31" t="s">
        <v>17873</v>
      </c>
    </row>
    <row r="2113" spans="1:32" ht="18" customHeight="1">
      <c r="A2113" s="351"/>
      <c r="B2113" s="344"/>
      <c r="C2113" s="80"/>
      <c r="D2113" s="123"/>
      <c r="E2113" s="114"/>
      <c r="F2113" s="3"/>
      <c r="G2113" s="3"/>
      <c r="H2113" s="3"/>
      <c r="I2113" s="114"/>
      <c r="J2113" s="448"/>
      <c r="R2113" s="33"/>
      <c r="S2113" s="33"/>
      <c r="T2113" s="33"/>
      <c r="U2113" s="33"/>
      <c r="Y2113" s="717"/>
      <c r="Z2113" s="105"/>
      <c r="AA2113" s="105"/>
    </row>
    <row r="2114" spans="1:32" ht="18" customHeight="1">
      <c r="A2114" s="351" t="s">
        <v>6937</v>
      </c>
      <c r="B2114" s="344" t="s">
        <v>10641</v>
      </c>
      <c r="C2114" s="80" t="s">
        <v>6984</v>
      </c>
      <c r="D2114" s="123">
        <v>0.3</v>
      </c>
      <c r="E2114" s="114" t="s">
        <v>12762</v>
      </c>
      <c r="F2114" s="3" t="s">
        <v>11224</v>
      </c>
      <c r="G2114" s="3" t="s">
        <v>9551</v>
      </c>
      <c r="H2114" s="3" t="s">
        <v>4008</v>
      </c>
      <c r="I2114" s="114" t="s">
        <v>9138</v>
      </c>
      <c r="J2114" s="448" t="s">
        <v>8195</v>
      </c>
      <c r="K2114" s="2" t="s">
        <v>5676</v>
      </c>
      <c r="W2114" s="272" t="s">
        <v>1619</v>
      </c>
      <c r="X2114" s="342" t="s">
        <v>6893</v>
      </c>
      <c r="Y2114" s="717"/>
      <c r="Z2114" s="105"/>
      <c r="AA2114" s="105"/>
    </row>
    <row r="2115" spans="1:32" ht="18" customHeight="1">
      <c r="A2115" s="351" t="s">
        <v>8823</v>
      </c>
      <c r="B2115" s="344" t="s">
        <v>2478</v>
      </c>
      <c r="C2115" s="80" t="s">
        <v>10396</v>
      </c>
      <c r="D2115" s="123">
        <v>0.6</v>
      </c>
      <c r="E2115" s="124">
        <v>405</v>
      </c>
      <c r="F2115" s="3" t="s">
        <v>11224</v>
      </c>
      <c r="G2115" s="3" t="s">
        <v>9551</v>
      </c>
      <c r="H2115" s="3" t="s">
        <v>9551</v>
      </c>
      <c r="I2115" s="114" t="s">
        <v>8310</v>
      </c>
      <c r="J2115" s="448" t="s">
        <v>8195</v>
      </c>
      <c r="K2115" s="2" t="s">
        <v>2057</v>
      </c>
      <c r="R2115" s="84" t="s">
        <v>2740</v>
      </c>
      <c r="S2115" s="84" t="s">
        <v>1332</v>
      </c>
      <c r="T2115" s="84" t="s">
        <v>2740</v>
      </c>
      <c r="U2115" s="90" t="s">
        <v>5642</v>
      </c>
      <c r="V2115" s="31">
        <v>326</v>
      </c>
      <c r="W2115" s="273">
        <v>258</v>
      </c>
      <c r="X2115" s="342" t="s">
        <v>6893</v>
      </c>
      <c r="Y2115" s="717"/>
      <c r="Z2115" s="105"/>
      <c r="AA2115" s="105"/>
    </row>
    <row r="2116" spans="1:32" ht="18" customHeight="1">
      <c r="A2116" s="351" t="s">
        <v>11299</v>
      </c>
      <c r="B2116" s="344" t="s">
        <v>2478</v>
      </c>
      <c r="C2116" s="80" t="s">
        <v>6984</v>
      </c>
      <c r="D2116" s="123">
        <v>0.6</v>
      </c>
      <c r="E2116" s="124">
        <v>405</v>
      </c>
      <c r="F2116" s="3" t="s">
        <v>11224</v>
      </c>
      <c r="G2116" s="3" t="s">
        <v>9551</v>
      </c>
      <c r="H2116" s="3" t="s">
        <v>9551</v>
      </c>
      <c r="I2116" s="114" t="s">
        <v>8310</v>
      </c>
      <c r="J2116" s="448" t="s">
        <v>8195</v>
      </c>
      <c r="K2116" s="2" t="s">
        <v>2057</v>
      </c>
      <c r="R2116" s="84" t="s">
        <v>2740</v>
      </c>
      <c r="S2116" s="84" t="s">
        <v>1332</v>
      </c>
      <c r="T2116" s="84" t="s">
        <v>2740</v>
      </c>
      <c r="U2116" s="90" t="s">
        <v>5642</v>
      </c>
      <c r="V2116" s="31">
        <v>326</v>
      </c>
      <c r="W2116" s="273">
        <v>258</v>
      </c>
      <c r="X2116" s="342" t="s">
        <v>6893</v>
      </c>
      <c r="Y2116" s="717"/>
      <c r="Z2116" s="105"/>
      <c r="AA2116" s="105"/>
    </row>
    <row r="2117" spans="1:32" ht="18" customHeight="1">
      <c r="A2117" s="351" t="s">
        <v>4443</v>
      </c>
      <c r="B2117" s="344" t="s">
        <v>5728</v>
      </c>
      <c r="C2117" s="80" t="s">
        <v>2532</v>
      </c>
      <c r="D2117" s="123">
        <v>0.6</v>
      </c>
      <c r="E2117" s="124">
        <v>405</v>
      </c>
      <c r="F2117" s="3" t="s">
        <v>11224</v>
      </c>
      <c r="G2117" s="3" t="s">
        <v>9551</v>
      </c>
      <c r="H2117" s="3" t="s">
        <v>9551</v>
      </c>
      <c r="I2117" s="114" t="s">
        <v>6875</v>
      </c>
      <c r="J2117" s="448" t="s">
        <v>8195</v>
      </c>
      <c r="K2117" s="2" t="s">
        <v>2057</v>
      </c>
      <c r="R2117" s="76" t="s">
        <v>2740</v>
      </c>
      <c r="S2117" s="76" t="s">
        <v>1332</v>
      </c>
      <c r="T2117" s="76" t="s">
        <v>2740</v>
      </c>
      <c r="U2117" s="82" t="s">
        <v>5642</v>
      </c>
      <c r="V2117" s="77">
        <v>326</v>
      </c>
      <c r="W2117" s="272">
        <v>258</v>
      </c>
      <c r="X2117" s="342" t="s">
        <v>6893</v>
      </c>
      <c r="Y2117" s="717"/>
      <c r="Z2117" s="105"/>
      <c r="AA2117" s="105"/>
    </row>
    <row r="2118" spans="1:32" ht="18" customHeight="1">
      <c r="A2118" s="349" t="s">
        <v>5404</v>
      </c>
      <c r="B2118" s="340" t="s">
        <v>6008</v>
      </c>
      <c r="C2118" s="80" t="s">
        <v>10396</v>
      </c>
      <c r="D2118" s="123">
        <v>0.6</v>
      </c>
      <c r="E2118" s="114" t="s">
        <v>9320</v>
      </c>
      <c r="F2118" s="3" t="s">
        <v>11224</v>
      </c>
      <c r="G2118" s="3" t="s">
        <v>9551</v>
      </c>
      <c r="H2118" s="3" t="s">
        <v>9551</v>
      </c>
      <c r="I2118" s="114" t="s">
        <v>3600</v>
      </c>
      <c r="J2118" s="448" t="s">
        <v>8195</v>
      </c>
      <c r="K2118" s="109" t="s">
        <v>12436</v>
      </c>
      <c r="R2118" s="76" t="s">
        <v>2740</v>
      </c>
      <c r="S2118" s="76" t="s">
        <v>1332</v>
      </c>
      <c r="T2118" s="76" t="s">
        <v>2740</v>
      </c>
      <c r="U2118" s="82" t="s">
        <v>5642</v>
      </c>
      <c r="V2118" s="77">
        <v>487</v>
      </c>
      <c r="W2118" s="272">
        <v>335</v>
      </c>
      <c r="X2118" s="342" t="s">
        <v>6893</v>
      </c>
      <c r="Y2118" s="717"/>
      <c r="Z2118" s="745"/>
      <c r="AA2118" s="105"/>
    </row>
    <row r="2119" spans="1:32" ht="18" customHeight="1">
      <c r="A2119" s="349" t="s">
        <v>12846</v>
      </c>
      <c r="B2119" s="340" t="s">
        <v>300</v>
      </c>
      <c r="C2119" s="80" t="s">
        <v>11718</v>
      </c>
      <c r="D2119" s="123">
        <v>0.6</v>
      </c>
      <c r="E2119" s="114" t="s">
        <v>1646</v>
      </c>
      <c r="F2119" s="3" t="s">
        <v>11224</v>
      </c>
      <c r="G2119" s="3" t="s">
        <v>9551</v>
      </c>
      <c r="H2119" s="3" t="s">
        <v>9551</v>
      </c>
      <c r="I2119" s="114" t="s">
        <v>6049</v>
      </c>
      <c r="J2119" s="448" t="s">
        <v>8195</v>
      </c>
      <c r="K2119" s="109"/>
      <c r="R2119" s="33" t="s">
        <v>10991</v>
      </c>
      <c r="S2119" s="33" t="s">
        <v>6443</v>
      </c>
      <c r="T2119" s="33" t="s">
        <v>10991</v>
      </c>
      <c r="U2119" s="33" t="s">
        <v>5552</v>
      </c>
      <c r="V2119" s="77">
        <v>276</v>
      </c>
      <c r="W2119" s="272">
        <v>188</v>
      </c>
      <c r="X2119" s="342" t="s">
        <v>9563</v>
      </c>
      <c r="Y2119" s="717"/>
      <c r="Z2119" s="745"/>
      <c r="AA2119" s="105"/>
    </row>
    <row r="2120" spans="1:32" ht="18" customHeight="1">
      <c r="A2120" s="349" t="s">
        <v>3581</v>
      </c>
      <c r="B2120" s="340" t="s">
        <v>12624</v>
      </c>
      <c r="C2120" s="80" t="s">
        <v>11898</v>
      </c>
      <c r="D2120" s="123">
        <v>0.4</v>
      </c>
      <c r="E2120" s="114" t="s">
        <v>11723</v>
      </c>
      <c r="F2120" s="3" t="s">
        <v>11224</v>
      </c>
      <c r="G2120" s="3" t="s">
        <v>9551</v>
      </c>
      <c r="H2120" s="3" t="s">
        <v>9551</v>
      </c>
      <c r="I2120" s="114" t="s">
        <v>6049</v>
      </c>
      <c r="J2120" s="448" t="s">
        <v>8195</v>
      </c>
      <c r="K2120" s="109"/>
      <c r="R2120" s="33" t="s">
        <v>10991</v>
      </c>
      <c r="S2120" s="33" t="s">
        <v>6443</v>
      </c>
      <c r="T2120" s="33" t="s">
        <v>10991</v>
      </c>
      <c r="U2120" s="33" t="s">
        <v>5552</v>
      </c>
      <c r="V2120" s="77">
        <v>276</v>
      </c>
      <c r="W2120" s="272">
        <v>188</v>
      </c>
      <c r="X2120" s="342" t="s">
        <v>9563</v>
      </c>
      <c r="Y2120" s="717"/>
      <c r="Z2120" s="745"/>
      <c r="AA2120" s="105"/>
    </row>
    <row r="2121" spans="1:32" ht="18" customHeight="1">
      <c r="A2121" s="349"/>
      <c r="B2121" s="344"/>
      <c r="C2121" s="80"/>
      <c r="D2121" s="123"/>
      <c r="E2121" s="114"/>
      <c r="F2121" s="3"/>
      <c r="G2121" s="3"/>
      <c r="H2121" s="3"/>
      <c r="I2121" s="114"/>
      <c r="J2121" s="448"/>
      <c r="K2121" s="109"/>
      <c r="R2121" s="33"/>
      <c r="S2121" s="33"/>
      <c r="T2121" s="33"/>
      <c r="U2121" s="33"/>
      <c r="Y2121" s="717"/>
      <c r="Z2121" s="745"/>
      <c r="AA2121" s="105"/>
    </row>
    <row r="2122" spans="1:32" ht="18" customHeight="1">
      <c r="A2122" s="349" t="s">
        <v>1381</v>
      </c>
      <c r="B2122" s="340" t="s">
        <v>1382</v>
      </c>
      <c r="C2122" s="80" t="s">
        <v>12668</v>
      </c>
      <c r="D2122" s="123">
        <v>0.8</v>
      </c>
      <c r="E2122" s="114" t="s">
        <v>9172</v>
      </c>
      <c r="F2122" s="3" t="s">
        <v>10109</v>
      </c>
      <c r="G2122" s="3" t="s">
        <v>9914</v>
      </c>
      <c r="H2122" s="3" t="s">
        <v>9914</v>
      </c>
      <c r="I2122" s="114"/>
      <c r="J2122" s="448" t="s">
        <v>1383</v>
      </c>
      <c r="K2122" s="109" t="s">
        <v>7648</v>
      </c>
      <c r="R2122" s="33" t="s">
        <v>10991</v>
      </c>
      <c r="S2122" s="33" t="s">
        <v>6443</v>
      </c>
      <c r="T2122" s="33" t="s">
        <v>10991</v>
      </c>
      <c r="U2122" s="33" t="s">
        <v>5552</v>
      </c>
      <c r="V2122" s="77">
        <v>360</v>
      </c>
      <c r="W2122" s="272">
        <v>280</v>
      </c>
      <c r="X2122" s="342" t="s">
        <v>3087</v>
      </c>
      <c r="Y2122" s="717"/>
      <c r="Z2122" s="745" t="s">
        <v>11705</v>
      </c>
      <c r="AA2122" s="105" t="s">
        <v>12334</v>
      </c>
      <c r="AB2122" s="105" t="s">
        <v>4985</v>
      </c>
      <c r="AF2122" s="31" t="s">
        <v>1384</v>
      </c>
    </row>
    <row r="2123" spans="1:32" ht="18" customHeight="1">
      <c r="A2123" s="349"/>
      <c r="B2123" s="344"/>
      <c r="C2123" s="80"/>
      <c r="D2123" s="123"/>
      <c r="E2123" s="114"/>
      <c r="F2123" s="3"/>
      <c r="G2123" s="3"/>
      <c r="H2123" s="3"/>
      <c r="I2123" s="114"/>
      <c r="J2123" s="448"/>
      <c r="K2123" s="109"/>
      <c r="R2123" s="33"/>
      <c r="S2123" s="33"/>
      <c r="T2123" s="33"/>
      <c r="U2123" s="33"/>
      <c r="Y2123" s="717"/>
      <c r="Z2123" s="745"/>
      <c r="AA2123" s="105"/>
    </row>
    <row r="2124" spans="1:32" ht="18" customHeight="1">
      <c r="A2124" s="350" t="s">
        <v>11608</v>
      </c>
      <c r="B2124" s="344" t="s">
        <v>6009</v>
      </c>
      <c r="C2124" s="80" t="s">
        <v>2532</v>
      </c>
      <c r="D2124" s="123">
        <v>0.8</v>
      </c>
      <c r="E2124" s="114" t="s">
        <v>3930</v>
      </c>
      <c r="F2124" s="3" t="s">
        <v>11224</v>
      </c>
      <c r="G2124" s="3" t="s">
        <v>9551</v>
      </c>
      <c r="H2124" s="3" t="s">
        <v>9551</v>
      </c>
      <c r="I2124" s="114"/>
      <c r="J2124" s="432"/>
      <c r="K2124" s="2" t="s">
        <v>458</v>
      </c>
      <c r="W2124" s="272" t="s">
        <v>1619</v>
      </c>
      <c r="X2124" s="342" t="s">
        <v>9563</v>
      </c>
      <c r="Y2124" s="717"/>
      <c r="Z2124" s="105"/>
      <c r="AA2124" s="105"/>
    </row>
    <row r="2125" spans="1:32" ht="18" customHeight="1">
      <c r="A2125" s="350" t="s">
        <v>11609</v>
      </c>
      <c r="B2125" s="344" t="s">
        <v>6010</v>
      </c>
      <c r="C2125" s="80" t="s">
        <v>2532</v>
      </c>
      <c r="D2125" s="123">
        <v>0.8</v>
      </c>
      <c r="E2125" s="114" t="s">
        <v>3930</v>
      </c>
      <c r="F2125" s="3" t="s">
        <v>11224</v>
      </c>
      <c r="G2125" s="3" t="s">
        <v>9551</v>
      </c>
      <c r="H2125" s="3" t="s">
        <v>9551</v>
      </c>
      <c r="I2125" s="114" t="s">
        <v>323</v>
      </c>
      <c r="J2125" s="432"/>
      <c r="K2125" s="2" t="s">
        <v>458</v>
      </c>
      <c r="W2125" s="272" t="s">
        <v>1619</v>
      </c>
      <c r="X2125" s="342" t="s">
        <v>9563</v>
      </c>
      <c r="Y2125" s="717"/>
      <c r="Z2125" s="105"/>
      <c r="AA2125" s="105"/>
    </row>
    <row r="2126" spans="1:32" ht="18" customHeight="1">
      <c r="A2126" s="351" t="s">
        <v>1162</v>
      </c>
      <c r="B2126" s="344" t="s">
        <v>6036</v>
      </c>
      <c r="C2126" s="80" t="s">
        <v>10396</v>
      </c>
      <c r="D2126" s="123">
        <v>0.52</v>
      </c>
      <c r="E2126" s="114" t="s">
        <v>3312</v>
      </c>
      <c r="F2126" s="3" t="s">
        <v>11224</v>
      </c>
      <c r="G2126" s="3" t="s">
        <v>11224</v>
      </c>
      <c r="H2126" s="3" t="s">
        <v>4008</v>
      </c>
      <c r="I2126" s="114" t="s">
        <v>11249</v>
      </c>
      <c r="J2126" s="432"/>
      <c r="K2126" s="2" t="s">
        <v>12727</v>
      </c>
      <c r="W2126" s="272" t="s">
        <v>1619</v>
      </c>
      <c r="X2126" s="342" t="s">
        <v>6893</v>
      </c>
      <c r="Y2126" s="717"/>
      <c r="Z2126" s="105"/>
      <c r="AA2126" s="105"/>
    </row>
    <row r="2127" spans="1:32" ht="18" customHeight="1">
      <c r="A2127" s="351"/>
      <c r="B2127" s="344"/>
      <c r="C2127" s="80"/>
      <c r="D2127" s="123"/>
      <c r="E2127" s="114"/>
      <c r="F2127" s="3"/>
      <c r="G2127" s="3"/>
      <c r="H2127" s="3"/>
      <c r="I2127" s="114"/>
      <c r="J2127" s="432"/>
      <c r="R2127" s="84"/>
      <c r="S2127" s="84"/>
      <c r="T2127" s="84"/>
      <c r="U2127" s="90"/>
      <c r="V2127" s="31"/>
      <c r="W2127" s="273"/>
      <c r="Y2127" s="717"/>
      <c r="Z2127" s="105"/>
      <c r="AA2127" s="105"/>
    </row>
    <row r="2128" spans="1:32" ht="18" customHeight="1">
      <c r="A2128" s="351" t="s">
        <v>1984</v>
      </c>
      <c r="B2128" s="344" t="s">
        <v>9802</v>
      </c>
      <c r="C2128" s="80" t="s">
        <v>11718</v>
      </c>
      <c r="D2128" s="123">
        <v>0.6</v>
      </c>
      <c r="E2128" s="114" t="s">
        <v>10953</v>
      </c>
      <c r="F2128" s="3" t="s">
        <v>10109</v>
      </c>
      <c r="G2128" s="3" t="s">
        <v>4008</v>
      </c>
      <c r="H2128" s="3" t="s">
        <v>4008</v>
      </c>
      <c r="I2128" s="114" t="s">
        <v>4921</v>
      </c>
      <c r="J2128" s="432" t="s">
        <v>6419</v>
      </c>
      <c r="K2128" s="2" t="s">
        <v>6753</v>
      </c>
      <c r="R2128" s="33" t="s">
        <v>10991</v>
      </c>
      <c r="S2128" s="33" t="s">
        <v>5002</v>
      </c>
      <c r="T2128" s="33" t="s">
        <v>10991</v>
      </c>
      <c r="U2128" s="33" t="s">
        <v>5552</v>
      </c>
      <c r="V2128" s="77">
        <v>486</v>
      </c>
      <c r="W2128" s="272">
        <v>320</v>
      </c>
      <c r="X2128" s="342" t="s">
        <v>9563</v>
      </c>
      <c r="Y2128" s="717"/>
      <c r="Z2128" s="105"/>
      <c r="AA2128" s="105"/>
      <c r="AB2128" s="105" t="s">
        <v>4985</v>
      </c>
    </row>
    <row r="2129" spans="1:32" ht="18" customHeight="1">
      <c r="A2129" s="351" t="s">
        <v>7237</v>
      </c>
      <c r="B2129" s="344" t="s">
        <v>12170</v>
      </c>
      <c r="C2129" s="80" t="s">
        <v>10131</v>
      </c>
      <c r="D2129" s="123">
        <v>0.6</v>
      </c>
      <c r="E2129" s="114" t="s">
        <v>12171</v>
      </c>
      <c r="F2129" s="3" t="s">
        <v>10132</v>
      </c>
      <c r="G2129" s="3" t="s">
        <v>10133</v>
      </c>
      <c r="H2129" s="3" t="s">
        <v>10133</v>
      </c>
      <c r="I2129" s="114" t="s">
        <v>4921</v>
      </c>
      <c r="J2129" s="432" t="s">
        <v>6419</v>
      </c>
      <c r="K2129" s="2" t="s">
        <v>5999</v>
      </c>
      <c r="R2129" s="82" t="s">
        <v>10991</v>
      </c>
      <c r="S2129" s="82" t="s">
        <v>509</v>
      </c>
      <c r="T2129" s="82" t="s">
        <v>10991</v>
      </c>
      <c r="U2129" s="82" t="s">
        <v>509</v>
      </c>
      <c r="V2129" s="77">
        <v>486</v>
      </c>
      <c r="W2129" s="272">
        <v>320</v>
      </c>
      <c r="X2129" s="342" t="s">
        <v>8107</v>
      </c>
      <c r="Y2129" s="717"/>
      <c r="Z2129" s="105"/>
      <c r="AA2129" s="105"/>
      <c r="AB2129" s="105" t="s">
        <v>5776</v>
      </c>
    </row>
    <row r="2130" spans="1:32" ht="18" customHeight="1">
      <c r="A2130" s="350" t="s">
        <v>777</v>
      </c>
      <c r="B2130" s="344" t="s">
        <v>2565</v>
      </c>
      <c r="C2130" s="676" t="s">
        <v>10131</v>
      </c>
      <c r="D2130" s="123">
        <v>0.6</v>
      </c>
      <c r="E2130" s="124">
        <v>550</v>
      </c>
      <c r="F2130" s="3" t="s">
        <v>10132</v>
      </c>
      <c r="G2130" s="3" t="s">
        <v>10133</v>
      </c>
      <c r="H2130" s="3" t="s">
        <v>10133</v>
      </c>
      <c r="I2130" s="114" t="s">
        <v>4921</v>
      </c>
      <c r="J2130" s="432" t="s">
        <v>6419</v>
      </c>
      <c r="K2130" s="2" t="s">
        <v>5999</v>
      </c>
      <c r="R2130" s="82" t="s">
        <v>10991</v>
      </c>
      <c r="S2130" s="82" t="s">
        <v>509</v>
      </c>
      <c r="T2130" s="82" t="s">
        <v>10991</v>
      </c>
      <c r="U2130" s="82" t="s">
        <v>509</v>
      </c>
      <c r="V2130" s="77">
        <v>486</v>
      </c>
      <c r="W2130" s="272">
        <v>320</v>
      </c>
      <c r="X2130" s="342" t="s">
        <v>8107</v>
      </c>
      <c r="Y2130" s="717"/>
      <c r="Z2130" s="105"/>
      <c r="AA2130" s="105"/>
      <c r="AB2130" s="105" t="s">
        <v>5776</v>
      </c>
    </row>
    <row r="2131" spans="1:32" ht="18" customHeight="1">
      <c r="A2131" s="350" t="s">
        <v>7568</v>
      </c>
      <c r="B2131" s="344" t="s">
        <v>7454</v>
      </c>
      <c r="C2131" s="676" t="s">
        <v>10131</v>
      </c>
      <c r="D2131" s="123">
        <v>0.6</v>
      </c>
      <c r="E2131" s="124">
        <v>550</v>
      </c>
      <c r="F2131" s="3" t="s">
        <v>10132</v>
      </c>
      <c r="G2131" s="3" t="s">
        <v>10133</v>
      </c>
      <c r="H2131" s="3" t="s">
        <v>10133</v>
      </c>
      <c r="I2131" s="114" t="s">
        <v>1091</v>
      </c>
      <c r="J2131" s="432" t="s">
        <v>6419</v>
      </c>
      <c r="K2131" s="2" t="s">
        <v>10934</v>
      </c>
      <c r="R2131" s="82" t="s">
        <v>10991</v>
      </c>
      <c r="S2131" s="82" t="s">
        <v>509</v>
      </c>
      <c r="T2131" s="82" t="s">
        <v>10991</v>
      </c>
      <c r="V2131" s="77">
        <v>486</v>
      </c>
      <c r="W2131" s="272">
        <v>320</v>
      </c>
      <c r="X2131" s="342" t="s">
        <v>8107</v>
      </c>
      <c r="Y2131" s="717"/>
      <c r="Z2131" s="105"/>
      <c r="AA2131" s="105"/>
      <c r="AB2131" s="105" t="s">
        <v>5776</v>
      </c>
    </row>
    <row r="2132" spans="1:32" ht="18" customHeight="1">
      <c r="A2132" s="350" t="s">
        <v>1316</v>
      </c>
      <c r="B2132" s="344" t="s">
        <v>1626</v>
      </c>
      <c r="C2132" s="676" t="s">
        <v>10131</v>
      </c>
      <c r="D2132" s="123">
        <v>0.6</v>
      </c>
      <c r="E2132" s="124">
        <v>550</v>
      </c>
      <c r="F2132" s="3" t="s">
        <v>10132</v>
      </c>
      <c r="G2132" s="3" t="s">
        <v>10133</v>
      </c>
      <c r="H2132" s="3" t="s">
        <v>10133</v>
      </c>
      <c r="I2132" s="114" t="s">
        <v>5789</v>
      </c>
      <c r="J2132" s="432" t="s">
        <v>6419</v>
      </c>
      <c r="K2132" s="2" t="s">
        <v>10934</v>
      </c>
      <c r="R2132" s="82" t="s">
        <v>10991</v>
      </c>
      <c r="S2132" s="82" t="s">
        <v>509</v>
      </c>
      <c r="T2132" s="82" t="s">
        <v>10991</v>
      </c>
      <c r="V2132" s="77">
        <v>486</v>
      </c>
      <c r="W2132" s="272">
        <v>320</v>
      </c>
      <c r="X2132" s="342" t="s">
        <v>8107</v>
      </c>
      <c r="Y2132" s="717"/>
      <c r="Z2132" s="105"/>
      <c r="AA2132" s="105"/>
      <c r="AB2132" s="105" t="s">
        <v>5776</v>
      </c>
    </row>
    <row r="2133" spans="1:32" ht="18" customHeight="1">
      <c r="A2133" s="350" t="s">
        <v>8643</v>
      </c>
      <c r="B2133" s="344" t="s">
        <v>8644</v>
      </c>
      <c r="C2133" s="676" t="s">
        <v>10131</v>
      </c>
      <c r="D2133" s="123">
        <v>0.6</v>
      </c>
      <c r="E2133" s="124">
        <v>550</v>
      </c>
      <c r="F2133" s="3" t="s">
        <v>10132</v>
      </c>
      <c r="G2133" s="3" t="s">
        <v>10133</v>
      </c>
      <c r="H2133" s="3" t="s">
        <v>10133</v>
      </c>
      <c r="I2133" s="114" t="s">
        <v>6175</v>
      </c>
      <c r="J2133" s="432" t="s">
        <v>6419</v>
      </c>
      <c r="K2133" s="2" t="s">
        <v>10934</v>
      </c>
      <c r="R2133" s="82" t="s">
        <v>10991</v>
      </c>
      <c r="S2133" s="82" t="s">
        <v>509</v>
      </c>
      <c r="T2133" s="82" t="s">
        <v>10991</v>
      </c>
      <c r="V2133" s="77">
        <v>486</v>
      </c>
      <c r="W2133" s="272">
        <v>320</v>
      </c>
      <c r="X2133" s="342" t="s">
        <v>8107</v>
      </c>
      <c r="Y2133" s="717"/>
      <c r="Z2133" s="105"/>
      <c r="AA2133" s="105"/>
      <c r="AB2133" s="105" t="s">
        <v>5776</v>
      </c>
    </row>
    <row r="2134" spans="1:32" ht="18" customHeight="1">
      <c r="A2134" s="350" t="s">
        <v>6040</v>
      </c>
      <c r="B2134" s="344" t="s">
        <v>6041</v>
      </c>
      <c r="C2134" s="676" t="s">
        <v>10131</v>
      </c>
      <c r="D2134" s="123">
        <v>0.6</v>
      </c>
      <c r="E2134" s="124">
        <v>550</v>
      </c>
      <c r="F2134" s="3" t="s">
        <v>10132</v>
      </c>
      <c r="G2134" s="3" t="s">
        <v>10133</v>
      </c>
      <c r="H2134" s="3" t="s">
        <v>10133</v>
      </c>
      <c r="I2134" s="114" t="s">
        <v>5262</v>
      </c>
      <c r="J2134" s="432" t="s">
        <v>6419</v>
      </c>
      <c r="K2134" s="2" t="s">
        <v>10934</v>
      </c>
      <c r="R2134" s="82" t="s">
        <v>10991</v>
      </c>
      <c r="S2134" s="82" t="s">
        <v>509</v>
      </c>
      <c r="T2134" s="82" t="s">
        <v>10991</v>
      </c>
      <c r="V2134" s="77">
        <v>486</v>
      </c>
      <c r="W2134" s="272">
        <v>320</v>
      </c>
      <c r="X2134" s="342" t="s">
        <v>8107</v>
      </c>
      <c r="Y2134" s="717"/>
      <c r="Z2134" s="105"/>
      <c r="AA2134" s="105"/>
      <c r="AB2134" s="105" t="s">
        <v>5776</v>
      </c>
    </row>
    <row r="2135" spans="1:32" ht="18" customHeight="1">
      <c r="A2135" s="350" t="s">
        <v>53</v>
      </c>
      <c r="B2135" s="344" t="s">
        <v>3482</v>
      </c>
      <c r="C2135" s="676" t="s">
        <v>10131</v>
      </c>
      <c r="D2135" s="123">
        <v>0.6</v>
      </c>
      <c r="E2135" s="124">
        <v>550</v>
      </c>
      <c r="F2135" s="3" t="s">
        <v>10132</v>
      </c>
      <c r="G2135" s="3" t="s">
        <v>10133</v>
      </c>
      <c r="H2135" s="3" t="s">
        <v>10133</v>
      </c>
      <c r="I2135" s="114" t="s">
        <v>6175</v>
      </c>
      <c r="J2135" s="432" t="s">
        <v>6419</v>
      </c>
      <c r="K2135" s="2" t="s">
        <v>10934</v>
      </c>
      <c r="R2135" s="82" t="s">
        <v>10991</v>
      </c>
      <c r="S2135" s="82" t="s">
        <v>509</v>
      </c>
      <c r="T2135" s="82" t="s">
        <v>10991</v>
      </c>
      <c r="V2135" s="77">
        <v>486</v>
      </c>
      <c r="W2135" s="272">
        <v>320</v>
      </c>
      <c r="X2135" s="342" t="s">
        <v>8107</v>
      </c>
      <c r="Y2135" s="717"/>
      <c r="Z2135" s="105"/>
      <c r="AA2135" s="105"/>
      <c r="AB2135" s="105" t="s">
        <v>5776</v>
      </c>
    </row>
    <row r="2136" spans="1:32" ht="18" customHeight="1">
      <c r="A2136" s="350" t="s">
        <v>11646</v>
      </c>
      <c r="B2136" s="344" t="s">
        <v>11647</v>
      </c>
      <c r="C2136" s="676" t="s">
        <v>11718</v>
      </c>
      <c r="D2136" s="123">
        <v>0.5</v>
      </c>
      <c r="E2136" s="124">
        <v>550</v>
      </c>
      <c r="F2136" s="3" t="s">
        <v>10132</v>
      </c>
      <c r="G2136" s="3" t="s">
        <v>10133</v>
      </c>
      <c r="H2136" s="3" t="s">
        <v>10133</v>
      </c>
      <c r="I2136" s="114" t="s">
        <v>5960</v>
      </c>
      <c r="J2136" s="432" t="s">
        <v>6419</v>
      </c>
      <c r="K2136" s="2" t="s">
        <v>10934</v>
      </c>
      <c r="R2136" s="82" t="s">
        <v>10991</v>
      </c>
      <c r="S2136" s="82" t="s">
        <v>509</v>
      </c>
      <c r="T2136" s="82" t="s">
        <v>10991</v>
      </c>
      <c r="V2136" s="77">
        <v>486</v>
      </c>
      <c r="W2136" s="272">
        <v>320</v>
      </c>
      <c r="X2136" s="342" t="s">
        <v>8107</v>
      </c>
      <c r="Y2136" s="717"/>
      <c r="Z2136" s="105"/>
      <c r="AA2136" s="105"/>
      <c r="AB2136" s="105" t="s">
        <v>5776</v>
      </c>
      <c r="AF2136" s="31" t="s">
        <v>11648</v>
      </c>
    </row>
    <row r="2137" spans="1:32" ht="18" customHeight="1">
      <c r="A2137" s="350" t="s">
        <v>7611</v>
      </c>
      <c r="B2137" s="344" t="s">
        <v>7612</v>
      </c>
      <c r="C2137" s="676" t="s">
        <v>10131</v>
      </c>
      <c r="D2137" s="123">
        <v>0.6</v>
      </c>
      <c r="E2137" s="124">
        <v>550</v>
      </c>
      <c r="F2137" s="3" t="s">
        <v>10132</v>
      </c>
      <c r="G2137" s="3" t="s">
        <v>10133</v>
      </c>
      <c r="H2137" s="3" t="s">
        <v>10133</v>
      </c>
      <c r="I2137" s="114" t="s">
        <v>10299</v>
      </c>
      <c r="J2137" s="432" t="s">
        <v>6419</v>
      </c>
      <c r="K2137" s="2" t="s">
        <v>10934</v>
      </c>
      <c r="R2137" s="82" t="s">
        <v>10991</v>
      </c>
      <c r="S2137" s="82" t="s">
        <v>509</v>
      </c>
      <c r="T2137" s="82" t="s">
        <v>10991</v>
      </c>
      <c r="V2137" s="77">
        <v>486</v>
      </c>
      <c r="W2137" s="272">
        <v>320</v>
      </c>
      <c r="X2137" s="342" t="s">
        <v>8107</v>
      </c>
      <c r="Y2137" s="717"/>
      <c r="Z2137" s="105"/>
      <c r="AA2137" s="105"/>
      <c r="AB2137" s="105" t="s">
        <v>5776</v>
      </c>
    </row>
    <row r="2138" spans="1:32" ht="18" customHeight="1">
      <c r="A2138" s="350" t="s">
        <v>6653</v>
      </c>
      <c r="B2138" s="344" t="s">
        <v>10762</v>
      </c>
      <c r="C2138" s="676" t="s">
        <v>10131</v>
      </c>
      <c r="D2138" s="123">
        <v>0.6</v>
      </c>
      <c r="E2138" s="124">
        <v>550</v>
      </c>
      <c r="F2138" s="3" t="s">
        <v>10132</v>
      </c>
      <c r="G2138" s="3" t="s">
        <v>10133</v>
      </c>
      <c r="H2138" s="3" t="s">
        <v>10133</v>
      </c>
      <c r="I2138" s="114" t="s">
        <v>6175</v>
      </c>
      <c r="J2138" s="432" t="s">
        <v>6419</v>
      </c>
      <c r="K2138" s="2" t="s">
        <v>10934</v>
      </c>
      <c r="R2138" s="82" t="s">
        <v>10991</v>
      </c>
      <c r="S2138" s="82" t="s">
        <v>509</v>
      </c>
      <c r="T2138" s="82" t="s">
        <v>10991</v>
      </c>
      <c r="V2138" s="77">
        <v>486</v>
      </c>
      <c r="W2138" s="272">
        <v>320</v>
      </c>
      <c r="X2138" s="342" t="s">
        <v>8107</v>
      </c>
      <c r="Y2138" s="717"/>
      <c r="Z2138" s="105"/>
      <c r="AA2138" s="105"/>
      <c r="AB2138" s="105" t="s">
        <v>5776</v>
      </c>
    </row>
    <row r="2139" spans="1:32" ht="18" customHeight="1">
      <c r="A2139" s="350" t="s">
        <v>1521</v>
      </c>
      <c r="B2139" s="344" t="s">
        <v>1522</v>
      </c>
      <c r="C2139" s="676" t="s">
        <v>10131</v>
      </c>
      <c r="D2139" s="123">
        <v>0.6</v>
      </c>
      <c r="E2139" s="124">
        <v>550</v>
      </c>
      <c r="F2139" s="3" t="s">
        <v>10132</v>
      </c>
      <c r="G2139" s="3" t="s">
        <v>10133</v>
      </c>
      <c r="H2139" s="3" t="s">
        <v>10133</v>
      </c>
      <c r="I2139" s="114" t="s">
        <v>6175</v>
      </c>
      <c r="J2139" s="432" t="s">
        <v>6419</v>
      </c>
      <c r="K2139" s="2" t="s">
        <v>10934</v>
      </c>
      <c r="R2139" s="82" t="s">
        <v>10991</v>
      </c>
      <c r="S2139" s="82" t="s">
        <v>509</v>
      </c>
      <c r="T2139" s="82" t="s">
        <v>10991</v>
      </c>
      <c r="V2139" s="77">
        <v>486</v>
      </c>
      <c r="W2139" s="272">
        <v>320</v>
      </c>
      <c r="X2139" s="342" t="s">
        <v>8107</v>
      </c>
      <c r="Y2139" s="717"/>
      <c r="Z2139" s="105"/>
      <c r="AA2139" s="105"/>
      <c r="AB2139" s="105" t="s">
        <v>5776</v>
      </c>
    </row>
    <row r="2140" spans="1:32" ht="18" customHeight="1">
      <c r="A2140" s="350" t="s">
        <v>8951</v>
      </c>
      <c r="B2140" s="344" t="s">
        <v>6097</v>
      </c>
      <c r="C2140" s="676" t="s">
        <v>11718</v>
      </c>
      <c r="D2140" s="123">
        <v>0.5</v>
      </c>
      <c r="E2140" s="124">
        <v>550</v>
      </c>
      <c r="F2140" s="3" t="s">
        <v>10109</v>
      </c>
      <c r="G2140" s="3" t="s">
        <v>9914</v>
      </c>
      <c r="H2140" s="3" t="s">
        <v>9914</v>
      </c>
      <c r="I2140" s="114" t="s">
        <v>6175</v>
      </c>
      <c r="J2140" s="432" t="s">
        <v>6419</v>
      </c>
      <c r="K2140" s="2" t="s">
        <v>6753</v>
      </c>
      <c r="R2140" s="82" t="s">
        <v>10991</v>
      </c>
      <c r="S2140" s="82" t="s">
        <v>509</v>
      </c>
      <c r="T2140" s="82" t="s">
        <v>10991</v>
      </c>
      <c r="V2140" s="77">
        <v>486</v>
      </c>
      <c r="W2140" s="272">
        <v>320</v>
      </c>
      <c r="X2140" s="342" t="s">
        <v>8107</v>
      </c>
      <c r="Y2140" s="717"/>
      <c r="Z2140" s="105"/>
      <c r="AA2140" s="105"/>
      <c r="AB2140" s="105" t="s">
        <v>5776</v>
      </c>
      <c r="AF2140" s="31" t="s">
        <v>749</v>
      </c>
    </row>
    <row r="2141" spans="1:32" ht="18" customHeight="1">
      <c r="A2141" s="350" t="s">
        <v>4734</v>
      </c>
      <c r="B2141" s="344" t="s">
        <v>4735</v>
      </c>
      <c r="C2141" s="676" t="s">
        <v>11718</v>
      </c>
      <c r="D2141" s="123">
        <v>0.5</v>
      </c>
      <c r="E2141" s="124">
        <v>550</v>
      </c>
      <c r="F2141" s="3" t="s">
        <v>10109</v>
      </c>
      <c r="G2141" s="3" t="s">
        <v>9914</v>
      </c>
      <c r="H2141" s="3" t="s">
        <v>9914</v>
      </c>
      <c r="I2141" s="114" t="s">
        <v>6175</v>
      </c>
      <c r="J2141" s="432" t="s">
        <v>6419</v>
      </c>
      <c r="K2141" s="2" t="s">
        <v>6753</v>
      </c>
      <c r="R2141" s="82" t="s">
        <v>10991</v>
      </c>
      <c r="S2141" s="82" t="s">
        <v>509</v>
      </c>
      <c r="T2141" s="82" t="s">
        <v>10991</v>
      </c>
      <c r="V2141" s="77">
        <v>486</v>
      </c>
      <c r="W2141" s="272">
        <v>320</v>
      </c>
      <c r="X2141" s="342" t="s">
        <v>8107</v>
      </c>
      <c r="Y2141" s="717"/>
      <c r="Z2141" s="105"/>
      <c r="AA2141" s="105"/>
      <c r="AB2141" s="105" t="s">
        <v>5776</v>
      </c>
      <c r="AF2141" s="31" t="s">
        <v>749</v>
      </c>
    </row>
    <row r="2142" spans="1:32" ht="18" customHeight="1">
      <c r="A2142" s="350" t="s">
        <v>136</v>
      </c>
      <c r="B2142" s="344" t="s">
        <v>6267</v>
      </c>
      <c r="C2142" s="676" t="s">
        <v>11718</v>
      </c>
      <c r="D2142" s="123">
        <v>0.5</v>
      </c>
      <c r="E2142" s="124">
        <v>550</v>
      </c>
      <c r="F2142" s="3" t="s">
        <v>10109</v>
      </c>
      <c r="G2142" s="3" t="s">
        <v>9914</v>
      </c>
      <c r="H2142" s="3" t="s">
        <v>9914</v>
      </c>
      <c r="I2142" s="114" t="s">
        <v>6175</v>
      </c>
      <c r="J2142" s="432" t="s">
        <v>6419</v>
      </c>
      <c r="K2142" s="2" t="s">
        <v>6753</v>
      </c>
      <c r="R2142" s="82" t="s">
        <v>10991</v>
      </c>
      <c r="S2142" s="82" t="s">
        <v>509</v>
      </c>
      <c r="T2142" s="82" t="s">
        <v>10991</v>
      </c>
      <c r="V2142" s="77">
        <v>486</v>
      </c>
      <c r="W2142" s="272">
        <v>320</v>
      </c>
      <c r="X2142" s="342" t="s">
        <v>8107</v>
      </c>
      <c r="Y2142" s="717"/>
      <c r="Z2142" s="105"/>
      <c r="AA2142" s="105"/>
      <c r="AB2142" s="105" t="s">
        <v>5776</v>
      </c>
      <c r="AF2142" s="31" t="s">
        <v>749</v>
      </c>
    </row>
    <row r="2143" spans="1:32" ht="18" customHeight="1">
      <c r="A2143" s="350" t="s">
        <v>12643</v>
      </c>
      <c r="B2143" s="344" t="s">
        <v>12644</v>
      </c>
      <c r="C2143" s="676" t="s">
        <v>11718</v>
      </c>
      <c r="D2143" s="123">
        <v>0.5</v>
      </c>
      <c r="E2143" s="124">
        <v>550</v>
      </c>
      <c r="F2143" s="3" t="s">
        <v>10109</v>
      </c>
      <c r="G2143" s="3" t="s">
        <v>9914</v>
      </c>
      <c r="H2143" s="3" t="s">
        <v>9914</v>
      </c>
      <c r="I2143" s="114" t="s">
        <v>6175</v>
      </c>
      <c r="J2143" s="432" t="s">
        <v>6419</v>
      </c>
      <c r="K2143" s="2" t="s">
        <v>6753</v>
      </c>
      <c r="R2143" s="82" t="s">
        <v>10991</v>
      </c>
      <c r="S2143" s="82" t="s">
        <v>509</v>
      </c>
      <c r="T2143" s="82" t="s">
        <v>10991</v>
      </c>
      <c r="V2143" s="77">
        <v>486</v>
      </c>
      <c r="W2143" s="272">
        <v>320</v>
      </c>
      <c r="X2143" s="342" t="s">
        <v>8107</v>
      </c>
      <c r="Y2143" s="717"/>
      <c r="Z2143" s="105"/>
      <c r="AA2143" s="105"/>
      <c r="AB2143" s="105" t="s">
        <v>5776</v>
      </c>
      <c r="AF2143" s="31" t="s">
        <v>12645</v>
      </c>
    </row>
    <row r="2144" spans="1:32" ht="18" customHeight="1">
      <c r="A2144" s="350" t="s">
        <v>7301</v>
      </c>
      <c r="B2144" s="451" t="s">
        <v>6421</v>
      </c>
      <c r="C2144" s="676" t="s">
        <v>11718</v>
      </c>
      <c r="D2144" s="123">
        <v>0.5</v>
      </c>
      <c r="E2144" s="124">
        <v>550</v>
      </c>
      <c r="F2144" s="3" t="s">
        <v>10109</v>
      </c>
      <c r="G2144" s="3" t="s">
        <v>9914</v>
      </c>
      <c r="H2144" s="3" t="s">
        <v>9914</v>
      </c>
      <c r="I2144" s="114"/>
      <c r="J2144" s="432" t="s">
        <v>6419</v>
      </c>
      <c r="K2144" s="2" t="s">
        <v>6753</v>
      </c>
      <c r="R2144" s="82" t="s">
        <v>10991</v>
      </c>
      <c r="S2144" s="82" t="s">
        <v>509</v>
      </c>
      <c r="T2144" s="82" t="s">
        <v>10991</v>
      </c>
      <c r="V2144" s="77">
        <v>486</v>
      </c>
      <c r="W2144" s="272">
        <v>320</v>
      </c>
      <c r="X2144" s="342" t="s">
        <v>8107</v>
      </c>
      <c r="Y2144" s="717"/>
      <c r="Z2144" s="105"/>
      <c r="AA2144" s="105"/>
      <c r="AB2144" s="105" t="s">
        <v>5776</v>
      </c>
      <c r="AF2144" s="31" t="s">
        <v>7305</v>
      </c>
    </row>
    <row r="2145" spans="1:32" ht="18" customHeight="1">
      <c r="A2145" s="350" t="s">
        <v>7302</v>
      </c>
      <c r="B2145" s="451" t="s">
        <v>6422</v>
      </c>
      <c r="C2145" s="676" t="s">
        <v>11718</v>
      </c>
      <c r="D2145" s="123">
        <v>0.5</v>
      </c>
      <c r="E2145" s="124">
        <v>550</v>
      </c>
      <c r="F2145" s="3" t="s">
        <v>10109</v>
      </c>
      <c r="G2145" s="3" t="s">
        <v>9914</v>
      </c>
      <c r="H2145" s="3" t="s">
        <v>9914</v>
      </c>
      <c r="I2145" s="114" t="s">
        <v>5789</v>
      </c>
      <c r="J2145" s="432" t="s">
        <v>6419</v>
      </c>
      <c r="K2145" s="2" t="s">
        <v>6753</v>
      </c>
      <c r="R2145" s="82" t="s">
        <v>10991</v>
      </c>
      <c r="S2145" s="82" t="s">
        <v>509</v>
      </c>
      <c r="T2145" s="82" t="s">
        <v>10991</v>
      </c>
      <c r="V2145" s="77">
        <v>486</v>
      </c>
      <c r="W2145" s="272">
        <v>320</v>
      </c>
      <c r="X2145" s="342" t="s">
        <v>8107</v>
      </c>
      <c r="Y2145" s="717"/>
      <c r="Z2145" s="105"/>
      <c r="AA2145" s="105"/>
      <c r="AB2145" s="105" t="s">
        <v>5776</v>
      </c>
      <c r="AF2145" s="31" t="s">
        <v>7305</v>
      </c>
    </row>
    <row r="2146" spans="1:32" ht="18" customHeight="1">
      <c r="A2146" s="350" t="s">
        <v>7303</v>
      </c>
      <c r="B2146" s="344" t="s">
        <v>7306</v>
      </c>
      <c r="C2146" s="676" t="s">
        <v>11718</v>
      </c>
      <c r="D2146" s="123">
        <v>0.5</v>
      </c>
      <c r="E2146" s="124">
        <v>550</v>
      </c>
      <c r="F2146" s="3" t="s">
        <v>10109</v>
      </c>
      <c r="G2146" s="3" t="s">
        <v>9914</v>
      </c>
      <c r="H2146" s="3" t="s">
        <v>9914</v>
      </c>
      <c r="I2146" s="114" t="s">
        <v>4499</v>
      </c>
      <c r="J2146" s="432" t="s">
        <v>6419</v>
      </c>
      <c r="K2146" s="2" t="s">
        <v>6753</v>
      </c>
      <c r="R2146" s="82" t="s">
        <v>10991</v>
      </c>
      <c r="S2146" s="82" t="s">
        <v>509</v>
      </c>
      <c r="T2146" s="82" t="s">
        <v>10991</v>
      </c>
      <c r="V2146" s="77">
        <v>486</v>
      </c>
      <c r="W2146" s="272">
        <v>320</v>
      </c>
      <c r="X2146" s="342" t="s">
        <v>8107</v>
      </c>
      <c r="Y2146" s="717"/>
      <c r="Z2146" s="105"/>
      <c r="AA2146" s="105"/>
      <c r="AB2146" s="105" t="s">
        <v>5776</v>
      </c>
      <c r="AF2146" s="31" t="s">
        <v>7305</v>
      </c>
    </row>
    <row r="2147" spans="1:32" ht="18" customHeight="1">
      <c r="A2147" s="350" t="s">
        <v>7304</v>
      </c>
      <c r="B2147" s="344" t="s">
        <v>7307</v>
      </c>
      <c r="C2147" s="676" t="s">
        <v>11718</v>
      </c>
      <c r="D2147" s="123">
        <v>0.5</v>
      </c>
      <c r="E2147" s="124">
        <v>550</v>
      </c>
      <c r="F2147" s="3" t="s">
        <v>10109</v>
      </c>
      <c r="G2147" s="3" t="s">
        <v>9914</v>
      </c>
      <c r="H2147" s="3" t="s">
        <v>9914</v>
      </c>
      <c r="I2147" s="114" t="s">
        <v>4499</v>
      </c>
      <c r="J2147" s="432" t="s">
        <v>6419</v>
      </c>
      <c r="K2147" s="2" t="s">
        <v>6753</v>
      </c>
      <c r="R2147" s="82" t="s">
        <v>10991</v>
      </c>
      <c r="S2147" s="82" t="s">
        <v>509</v>
      </c>
      <c r="T2147" s="82" t="s">
        <v>10991</v>
      </c>
      <c r="V2147" s="77">
        <v>486</v>
      </c>
      <c r="W2147" s="272">
        <v>320</v>
      </c>
      <c r="X2147" s="342" t="s">
        <v>8107</v>
      </c>
      <c r="Y2147" s="717"/>
      <c r="Z2147" s="105"/>
      <c r="AA2147" s="105"/>
      <c r="AB2147" s="105" t="s">
        <v>5776</v>
      </c>
      <c r="AF2147" s="31" t="s">
        <v>7305</v>
      </c>
    </row>
    <row r="2148" spans="1:32" ht="18" customHeight="1">
      <c r="A2148" s="350" t="s">
        <v>6417</v>
      </c>
      <c r="B2148" s="344" t="s">
        <v>6418</v>
      </c>
      <c r="C2148" s="676" t="s">
        <v>11718</v>
      </c>
      <c r="D2148" s="123">
        <v>0.5</v>
      </c>
      <c r="E2148" s="124">
        <v>550</v>
      </c>
      <c r="F2148" s="3" t="s">
        <v>10109</v>
      </c>
      <c r="G2148" s="3" t="s">
        <v>9914</v>
      </c>
      <c r="H2148" s="3" t="s">
        <v>9914</v>
      </c>
      <c r="I2148" s="114" t="s">
        <v>1091</v>
      </c>
      <c r="J2148" s="432" t="s">
        <v>6419</v>
      </c>
      <c r="K2148" s="2" t="s">
        <v>6753</v>
      </c>
      <c r="R2148" s="82" t="s">
        <v>10991</v>
      </c>
      <c r="S2148" s="82" t="s">
        <v>509</v>
      </c>
      <c r="T2148" s="82" t="s">
        <v>10991</v>
      </c>
      <c r="V2148" s="77">
        <v>486</v>
      </c>
      <c r="W2148" s="272">
        <v>320</v>
      </c>
      <c r="X2148" s="342" t="s">
        <v>8107</v>
      </c>
      <c r="Y2148" s="717"/>
      <c r="Z2148" s="105"/>
      <c r="AA2148" s="105"/>
      <c r="AB2148" s="105" t="s">
        <v>5776</v>
      </c>
      <c r="AF2148" s="31" t="s">
        <v>6420</v>
      </c>
    </row>
    <row r="2149" spans="1:32" ht="18" customHeight="1">
      <c r="A2149" s="350" t="s">
        <v>6939</v>
      </c>
      <c r="B2149" s="344" t="s">
        <v>6940</v>
      </c>
      <c r="C2149" s="676" t="s">
        <v>11718</v>
      </c>
      <c r="D2149" s="123">
        <v>0.5</v>
      </c>
      <c r="E2149" s="124">
        <v>550</v>
      </c>
      <c r="F2149" s="3" t="s">
        <v>10109</v>
      </c>
      <c r="G2149" s="3" t="s">
        <v>9914</v>
      </c>
      <c r="H2149" s="3" t="s">
        <v>9914</v>
      </c>
      <c r="I2149" s="114" t="s">
        <v>4499</v>
      </c>
      <c r="J2149" s="432" t="s">
        <v>6419</v>
      </c>
      <c r="K2149" s="2" t="s">
        <v>6753</v>
      </c>
      <c r="R2149" s="82" t="s">
        <v>10991</v>
      </c>
      <c r="S2149" s="82" t="s">
        <v>509</v>
      </c>
      <c r="T2149" s="82" t="s">
        <v>10991</v>
      </c>
      <c r="V2149" s="77">
        <v>486</v>
      </c>
      <c r="W2149" s="272">
        <v>320</v>
      </c>
      <c r="X2149" s="342" t="s">
        <v>8107</v>
      </c>
      <c r="Y2149" s="717"/>
      <c r="Z2149" s="105"/>
      <c r="AA2149" s="105"/>
      <c r="AB2149" s="105" t="s">
        <v>5776</v>
      </c>
      <c r="AF2149" s="31" t="s">
        <v>3597</v>
      </c>
    </row>
    <row r="2150" spans="1:32" ht="18" customHeight="1">
      <c r="A2150" s="350" t="s">
        <v>13913</v>
      </c>
      <c r="B2150" s="344" t="s">
        <v>13918</v>
      </c>
      <c r="C2150" s="676" t="s">
        <v>13914</v>
      </c>
      <c r="D2150" s="123">
        <v>0.5</v>
      </c>
      <c r="E2150" s="124">
        <v>550</v>
      </c>
      <c r="F2150" s="3" t="s">
        <v>13915</v>
      </c>
      <c r="G2150" s="3" t="s">
        <v>13916</v>
      </c>
      <c r="H2150" s="3" t="s">
        <v>13916</v>
      </c>
      <c r="I2150" s="114" t="s">
        <v>14270</v>
      </c>
      <c r="J2150" s="432" t="s">
        <v>6419</v>
      </c>
      <c r="K2150" s="2" t="s">
        <v>2837</v>
      </c>
      <c r="R2150" s="82" t="s">
        <v>10991</v>
      </c>
      <c r="S2150" s="82" t="s">
        <v>509</v>
      </c>
      <c r="T2150" s="82" t="s">
        <v>10991</v>
      </c>
      <c r="V2150" s="77">
        <v>486</v>
      </c>
      <c r="W2150" s="272">
        <v>320</v>
      </c>
      <c r="X2150" s="342" t="s">
        <v>8107</v>
      </c>
      <c r="Y2150" s="717"/>
      <c r="Z2150" s="105"/>
      <c r="AA2150" s="105"/>
      <c r="AB2150" s="105" t="s">
        <v>5776</v>
      </c>
      <c r="AF2150" s="31" t="s">
        <v>13917</v>
      </c>
    </row>
    <row r="2151" spans="1:32" ht="18" customHeight="1">
      <c r="A2151" s="350" t="s">
        <v>13919</v>
      </c>
      <c r="B2151" s="344" t="s">
        <v>13920</v>
      </c>
      <c r="C2151" s="676" t="s">
        <v>13914</v>
      </c>
      <c r="D2151" s="123">
        <v>0.5</v>
      </c>
      <c r="E2151" s="124">
        <v>550</v>
      </c>
      <c r="F2151" s="3" t="s">
        <v>13915</v>
      </c>
      <c r="G2151" s="3" t="s">
        <v>13916</v>
      </c>
      <c r="H2151" s="3" t="s">
        <v>13916</v>
      </c>
      <c r="I2151" s="114" t="s">
        <v>14271</v>
      </c>
      <c r="J2151" s="432" t="s">
        <v>6419</v>
      </c>
      <c r="K2151" s="2" t="s">
        <v>2837</v>
      </c>
      <c r="R2151" s="82" t="s">
        <v>10991</v>
      </c>
      <c r="S2151" s="82" t="s">
        <v>509</v>
      </c>
      <c r="T2151" s="82" t="s">
        <v>10991</v>
      </c>
      <c r="V2151" s="77">
        <v>486</v>
      </c>
      <c r="W2151" s="272">
        <v>320</v>
      </c>
      <c r="X2151" s="342" t="s">
        <v>8107</v>
      </c>
      <c r="Y2151" s="717"/>
      <c r="Z2151" s="105"/>
      <c r="AA2151" s="105"/>
      <c r="AB2151" s="105" t="s">
        <v>5776</v>
      </c>
      <c r="AF2151" s="31" t="s">
        <v>13917</v>
      </c>
    </row>
    <row r="2152" spans="1:32" ht="18" customHeight="1">
      <c r="A2152" s="350" t="s">
        <v>14459</v>
      </c>
      <c r="B2152" s="344" t="s">
        <v>14460</v>
      </c>
      <c r="C2152" s="676" t="s">
        <v>10131</v>
      </c>
      <c r="D2152" s="123">
        <v>0.5</v>
      </c>
      <c r="E2152" s="124">
        <v>550</v>
      </c>
      <c r="F2152" s="3" t="s">
        <v>10132</v>
      </c>
      <c r="G2152" s="3" t="s">
        <v>10133</v>
      </c>
      <c r="H2152" s="3" t="s">
        <v>10133</v>
      </c>
      <c r="I2152" s="114" t="s">
        <v>14677</v>
      </c>
      <c r="J2152" s="432" t="s">
        <v>6419</v>
      </c>
      <c r="K2152" s="2" t="s">
        <v>5999</v>
      </c>
      <c r="R2152" s="82" t="s">
        <v>10991</v>
      </c>
      <c r="S2152" s="82" t="s">
        <v>509</v>
      </c>
      <c r="T2152" s="82" t="s">
        <v>10991</v>
      </c>
      <c r="V2152" s="77">
        <v>486</v>
      </c>
      <c r="W2152" s="272">
        <v>320</v>
      </c>
      <c r="X2152" s="342" t="s">
        <v>8107</v>
      </c>
      <c r="Y2152" s="717"/>
      <c r="Z2152" s="105"/>
      <c r="AA2152" s="105"/>
      <c r="AB2152" s="105" t="s">
        <v>5776</v>
      </c>
      <c r="AF2152" s="31" t="s">
        <v>14461</v>
      </c>
    </row>
    <row r="2153" spans="1:32" ht="18" customHeight="1">
      <c r="A2153" s="350" t="s">
        <v>14675</v>
      </c>
      <c r="B2153" s="344" t="s">
        <v>14676</v>
      </c>
      <c r="C2153" s="676" t="s">
        <v>10131</v>
      </c>
      <c r="D2153" s="123">
        <v>0.5</v>
      </c>
      <c r="E2153" s="124">
        <v>550</v>
      </c>
      <c r="F2153" s="3" t="s">
        <v>10132</v>
      </c>
      <c r="G2153" s="3" t="s">
        <v>10133</v>
      </c>
      <c r="H2153" s="3" t="s">
        <v>10133</v>
      </c>
      <c r="I2153" s="114" t="s">
        <v>14739</v>
      </c>
      <c r="J2153" s="432" t="s">
        <v>6419</v>
      </c>
      <c r="K2153" s="2" t="s">
        <v>5999</v>
      </c>
      <c r="R2153" s="82" t="s">
        <v>10991</v>
      </c>
      <c r="S2153" s="82" t="s">
        <v>509</v>
      </c>
      <c r="T2153" s="82" t="s">
        <v>10991</v>
      </c>
      <c r="V2153" s="77">
        <v>486</v>
      </c>
      <c r="W2153" s="272">
        <v>320</v>
      </c>
      <c r="X2153" s="342" t="s">
        <v>8107</v>
      </c>
      <c r="Y2153" s="717"/>
      <c r="Z2153" s="105"/>
      <c r="AA2153" s="105"/>
      <c r="AB2153" s="105" t="s">
        <v>5776</v>
      </c>
      <c r="AF2153" s="31" t="s">
        <v>14674</v>
      </c>
    </row>
    <row r="2154" spans="1:32" ht="18" customHeight="1">
      <c r="A2154" s="350" t="s">
        <v>14850</v>
      </c>
      <c r="B2154" s="344" t="s">
        <v>14857</v>
      </c>
      <c r="C2154" s="676" t="s">
        <v>14851</v>
      </c>
      <c r="D2154" s="123">
        <v>0.5</v>
      </c>
      <c r="E2154" s="124">
        <v>550</v>
      </c>
      <c r="F2154" s="3" t="s">
        <v>14852</v>
      </c>
      <c r="G2154" s="3" t="s">
        <v>14853</v>
      </c>
      <c r="H2154" s="3" t="s">
        <v>14853</v>
      </c>
      <c r="I2154" s="114" t="s">
        <v>14957</v>
      </c>
      <c r="J2154" s="432" t="s">
        <v>6419</v>
      </c>
      <c r="K2154" s="2" t="s">
        <v>1596</v>
      </c>
      <c r="R2154" s="82" t="s">
        <v>10991</v>
      </c>
      <c r="S2154" s="82" t="s">
        <v>509</v>
      </c>
      <c r="T2154" s="82" t="s">
        <v>10991</v>
      </c>
      <c r="V2154" s="77">
        <v>486</v>
      </c>
      <c r="W2154" s="272">
        <v>320</v>
      </c>
      <c r="X2154" s="342" t="s">
        <v>8107</v>
      </c>
      <c r="Y2154" s="717"/>
      <c r="Z2154" s="105"/>
      <c r="AA2154" s="105"/>
      <c r="AB2154" s="105" t="s">
        <v>5776</v>
      </c>
      <c r="AF2154" s="31" t="s">
        <v>14854</v>
      </c>
    </row>
    <row r="2155" spans="1:32" ht="18" customHeight="1">
      <c r="A2155" s="350" t="s">
        <v>14855</v>
      </c>
      <c r="B2155" s="344" t="s">
        <v>14856</v>
      </c>
      <c r="C2155" s="676" t="s">
        <v>14851</v>
      </c>
      <c r="D2155" s="123">
        <v>0.5</v>
      </c>
      <c r="E2155" s="124">
        <v>550</v>
      </c>
      <c r="F2155" s="3" t="s">
        <v>14852</v>
      </c>
      <c r="G2155" s="3" t="s">
        <v>14853</v>
      </c>
      <c r="H2155" s="3" t="s">
        <v>14853</v>
      </c>
      <c r="I2155" s="114" t="s">
        <v>14957</v>
      </c>
      <c r="J2155" s="432" t="s">
        <v>6419</v>
      </c>
      <c r="K2155" s="2" t="s">
        <v>1596</v>
      </c>
      <c r="R2155" s="82" t="s">
        <v>10991</v>
      </c>
      <c r="S2155" s="82" t="s">
        <v>509</v>
      </c>
      <c r="T2155" s="82" t="s">
        <v>10991</v>
      </c>
      <c r="V2155" s="77">
        <v>486</v>
      </c>
      <c r="W2155" s="272">
        <v>320</v>
      </c>
      <c r="X2155" s="342" t="s">
        <v>8107</v>
      </c>
      <c r="Y2155" s="717"/>
      <c r="Z2155" s="105"/>
      <c r="AA2155" s="105"/>
      <c r="AB2155" s="105" t="s">
        <v>5776</v>
      </c>
      <c r="AF2155" s="31" t="s">
        <v>14854</v>
      </c>
    </row>
    <row r="2156" spans="1:32" ht="18" customHeight="1">
      <c r="A2156" s="350" t="s">
        <v>14858</v>
      </c>
      <c r="B2156" s="344" t="s">
        <v>14859</v>
      </c>
      <c r="C2156" s="676" t="s">
        <v>14851</v>
      </c>
      <c r="D2156" s="123">
        <v>0.6</v>
      </c>
      <c r="E2156" s="124">
        <v>550</v>
      </c>
      <c r="F2156" s="3" t="s">
        <v>14852</v>
      </c>
      <c r="G2156" s="3" t="s">
        <v>14853</v>
      </c>
      <c r="H2156" s="3" t="s">
        <v>14853</v>
      </c>
      <c r="I2156" s="114" t="s">
        <v>14939</v>
      </c>
      <c r="J2156" s="432" t="s">
        <v>6419</v>
      </c>
      <c r="K2156" s="2" t="s">
        <v>1596</v>
      </c>
      <c r="R2156" s="82" t="s">
        <v>10991</v>
      </c>
      <c r="S2156" s="82" t="s">
        <v>509</v>
      </c>
      <c r="T2156" s="82" t="s">
        <v>10991</v>
      </c>
      <c r="V2156" s="77">
        <v>486</v>
      </c>
      <c r="W2156" s="272">
        <v>320</v>
      </c>
      <c r="X2156" s="342" t="s">
        <v>8107</v>
      </c>
      <c r="Y2156" s="717"/>
      <c r="Z2156" s="105"/>
      <c r="AA2156" s="105"/>
      <c r="AB2156" s="105" t="s">
        <v>5776</v>
      </c>
      <c r="AF2156" s="31" t="s">
        <v>14854</v>
      </c>
    </row>
    <row r="2157" spans="1:32" ht="18" customHeight="1">
      <c r="A2157" s="350" t="s">
        <v>14860</v>
      </c>
      <c r="B2157" s="344" t="s">
        <v>14861</v>
      </c>
      <c r="C2157" s="676" t="s">
        <v>14851</v>
      </c>
      <c r="D2157" s="123">
        <v>0.6</v>
      </c>
      <c r="E2157" s="124">
        <v>550</v>
      </c>
      <c r="F2157" s="3" t="s">
        <v>14852</v>
      </c>
      <c r="G2157" s="3" t="s">
        <v>14853</v>
      </c>
      <c r="H2157" s="3" t="s">
        <v>14853</v>
      </c>
      <c r="I2157" s="114" t="s">
        <v>14939</v>
      </c>
      <c r="J2157" s="432" t="s">
        <v>6419</v>
      </c>
      <c r="K2157" s="2" t="s">
        <v>1596</v>
      </c>
      <c r="R2157" s="82" t="s">
        <v>10991</v>
      </c>
      <c r="S2157" s="82" t="s">
        <v>509</v>
      </c>
      <c r="T2157" s="82" t="s">
        <v>10991</v>
      </c>
      <c r="V2157" s="77">
        <v>486</v>
      </c>
      <c r="W2157" s="272">
        <v>320</v>
      </c>
      <c r="X2157" s="342" t="s">
        <v>8107</v>
      </c>
      <c r="Y2157" s="717"/>
      <c r="Z2157" s="105"/>
      <c r="AA2157" s="105"/>
      <c r="AB2157" s="105" t="s">
        <v>5776</v>
      </c>
      <c r="AF2157" s="31" t="s">
        <v>14854</v>
      </c>
    </row>
    <row r="2158" spans="1:32" ht="18" customHeight="1">
      <c r="A2158" s="350" t="s">
        <v>14881</v>
      </c>
      <c r="B2158" s="344" t="s">
        <v>14882</v>
      </c>
      <c r="C2158" s="676" t="s">
        <v>1010</v>
      </c>
      <c r="D2158" s="123">
        <v>0.6</v>
      </c>
      <c r="E2158" s="124">
        <v>550</v>
      </c>
      <c r="F2158" s="3" t="s">
        <v>1171</v>
      </c>
      <c r="G2158" s="3" t="s">
        <v>1172</v>
      </c>
      <c r="H2158" s="3" t="s">
        <v>1172</v>
      </c>
      <c r="I2158" s="114" t="s">
        <v>14939</v>
      </c>
      <c r="J2158" s="432" t="s">
        <v>6419</v>
      </c>
      <c r="K2158" s="2" t="s">
        <v>1596</v>
      </c>
      <c r="R2158" s="82" t="s">
        <v>10991</v>
      </c>
      <c r="S2158" s="82" t="s">
        <v>509</v>
      </c>
      <c r="T2158" s="82" t="s">
        <v>10991</v>
      </c>
      <c r="V2158" s="77">
        <v>486</v>
      </c>
      <c r="W2158" s="272">
        <v>320</v>
      </c>
      <c r="X2158" s="342" t="s">
        <v>8107</v>
      </c>
      <c r="Y2158" s="717"/>
      <c r="Z2158" s="105"/>
      <c r="AA2158" s="105"/>
      <c r="AB2158" s="105" t="s">
        <v>5776</v>
      </c>
      <c r="AF2158" s="31" t="s">
        <v>14885</v>
      </c>
    </row>
    <row r="2159" spans="1:32" ht="18" customHeight="1">
      <c r="A2159" s="350" t="s">
        <v>14883</v>
      </c>
      <c r="B2159" s="344" t="s">
        <v>14884</v>
      </c>
      <c r="C2159" s="676" t="s">
        <v>1010</v>
      </c>
      <c r="D2159" s="123">
        <v>0.6</v>
      </c>
      <c r="E2159" s="124">
        <v>550</v>
      </c>
      <c r="F2159" s="3" t="s">
        <v>1171</v>
      </c>
      <c r="G2159" s="3" t="s">
        <v>1172</v>
      </c>
      <c r="H2159" s="3" t="s">
        <v>1172</v>
      </c>
      <c r="I2159" s="114" t="s">
        <v>14940</v>
      </c>
      <c r="J2159" s="432" t="s">
        <v>6419</v>
      </c>
      <c r="K2159" s="2" t="s">
        <v>1596</v>
      </c>
      <c r="R2159" s="82" t="s">
        <v>10991</v>
      </c>
      <c r="S2159" s="82" t="s">
        <v>509</v>
      </c>
      <c r="T2159" s="82" t="s">
        <v>10991</v>
      </c>
      <c r="V2159" s="77">
        <v>486</v>
      </c>
      <c r="W2159" s="272">
        <v>320</v>
      </c>
      <c r="X2159" s="342" t="s">
        <v>8107</v>
      </c>
      <c r="Y2159" s="717"/>
      <c r="Z2159" s="105"/>
      <c r="AA2159" s="105"/>
      <c r="AB2159" s="105" t="s">
        <v>5776</v>
      </c>
      <c r="AF2159" s="31" t="s">
        <v>14885</v>
      </c>
    </row>
    <row r="2160" spans="1:32" ht="18" customHeight="1">
      <c r="A2160" s="350" t="s">
        <v>14960</v>
      </c>
      <c r="B2160" s="344" t="s">
        <v>14961</v>
      </c>
      <c r="C2160" s="676" t="s">
        <v>1010</v>
      </c>
      <c r="D2160" s="123">
        <v>0.5</v>
      </c>
      <c r="E2160" s="124">
        <v>550</v>
      </c>
      <c r="F2160" s="3" t="s">
        <v>1171</v>
      </c>
      <c r="G2160" s="3" t="s">
        <v>1172</v>
      </c>
      <c r="H2160" s="3" t="s">
        <v>1172</v>
      </c>
      <c r="I2160" s="114" t="s">
        <v>15003</v>
      </c>
      <c r="J2160" s="432" t="s">
        <v>6419</v>
      </c>
      <c r="K2160" s="2" t="s">
        <v>1596</v>
      </c>
      <c r="R2160" s="82" t="s">
        <v>10991</v>
      </c>
      <c r="S2160" s="82" t="s">
        <v>509</v>
      </c>
      <c r="T2160" s="82" t="s">
        <v>10991</v>
      </c>
      <c r="V2160" s="77">
        <v>486</v>
      </c>
      <c r="W2160" s="272">
        <v>320</v>
      </c>
      <c r="X2160" s="342" t="s">
        <v>8107</v>
      </c>
      <c r="Y2160" s="717"/>
      <c r="Z2160" s="105"/>
      <c r="AA2160" s="105"/>
      <c r="AB2160" s="105" t="s">
        <v>5776</v>
      </c>
      <c r="AF2160" s="31" t="s">
        <v>14962</v>
      </c>
    </row>
    <row r="2161" spans="1:32" ht="18" customHeight="1">
      <c r="A2161" s="350" t="s">
        <v>15272</v>
      </c>
      <c r="B2161" s="344" t="s">
        <v>15273</v>
      </c>
      <c r="C2161" s="676" t="s">
        <v>15274</v>
      </c>
      <c r="D2161" s="123">
        <v>0.5</v>
      </c>
      <c r="E2161" s="124">
        <v>550</v>
      </c>
      <c r="F2161" s="3" t="s">
        <v>15275</v>
      </c>
      <c r="G2161" s="3" t="s">
        <v>15276</v>
      </c>
      <c r="H2161" s="3" t="s">
        <v>15276</v>
      </c>
      <c r="I2161" s="114" t="s">
        <v>15984</v>
      </c>
      <c r="J2161" s="432" t="s">
        <v>6419</v>
      </c>
      <c r="K2161" s="2" t="s">
        <v>1596</v>
      </c>
      <c r="R2161" s="82" t="s">
        <v>10991</v>
      </c>
      <c r="S2161" s="82" t="s">
        <v>509</v>
      </c>
      <c r="T2161" s="82" t="s">
        <v>10991</v>
      </c>
      <c r="V2161" s="77">
        <v>468</v>
      </c>
      <c r="W2161" s="272">
        <v>330</v>
      </c>
      <c r="X2161" s="342" t="s">
        <v>15277</v>
      </c>
      <c r="Y2161" s="717"/>
      <c r="Z2161" s="105"/>
      <c r="AA2161" s="105"/>
      <c r="AB2161" s="105" t="s">
        <v>5776</v>
      </c>
      <c r="AF2161" s="31" t="s">
        <v>15278</v>
      </c>
    </row>
    <row r="2162" spans="1:32" ht="18" customHeight="1">
      <c r="A2162" s="350" t="s">
        <v>17265</v>
      </c>
      <c r="B2162" s="344" t="s">
        <v>17266</v>
      </c>
      <c r="C2162" s="676" t="s">
        <v>17267</v>
      </c>
      <c r="D2162" s="123">
        <v>0.6</v>
      </c>
      <c r="E2162" s="124">
        <v>550</v>
      </c>
      <c r="F2162" s="3" t="s">
        <v>17268</v>
      </c>
      <c r="G2162" s="3" t="s">
        <v>17269</v>
      </c>
      <c r="H2162" s="3" t="s">
        <v>17269</v>
      </c>
      <c r="I2162" s="114"/>
      <c r="J2162" s="432" t="s">
        <v>6419</v>
      </c>
      <c r="K2162" s="2" t="s">
        <v>3886</v>
      </c>
      <c r="R2162" s="82" t="s">
        <v>10991</v>
      </c>
      <c r="S2162" s="82" t="s">
        <v>509</v>
      </c>
      <c r="T2162" s="82" t="s">
        <v>10991</v>
      </c>
      <c r="V2162" s="77">
        <v>486</v>
      </c>
      <c r="W2162" s="272">
        <v>320</v>
      </c>
      <c r="X2162" s="342" t="s">
        <v>8107</v>
      </c>
      <c r="Y2162" s="717"/>
      <c r="Z2162" s="105"/>
      <c r="AA2162" s="105"/>
      <c r="AB2162" s="105" t="s">
        <v>5776</v>
      </c>
      <c r="AF2162" s="31" t="s">
        <v>17270</v>
      </c>
    </row>
    <row r="2163" spans="1:32" ht="18" customHeight="1">
      <c r="A2163" s="350"/>
      <c r="B2163" s="344"/>
      <c r="C2163" s="676"/>
      <c r="D2163" s="123"/>
      <c r="E2163" s="124"/>
      <c r="F2163" s="3"/>
      <c r="G2163" s="3"/>
      <c r="H2163" s="3"/>
      <c r="I2163" s="114"/>
      <c r="J2163" s="373"/>
      <c r="R2163" s="82"/>
      <c r="S2163" s="82"/>
      <c r="T2163" s="82"/>
      <c r="Y2163" s="717"/>
      <c r="Z2163" s="105"/>
      <c r="AA2163" s="105"/>
    </row>
    <row r="2164" spans="1:32" ht="18" customHeight="1">
      <c r="A2164" s="350" t="s">
        <v>12982</v>
      </c>
      <c r="B2164" s="344" t="s">
        <v>12988</v>
      </c>
      <c r="C2164" s="862" t="s">
        <v>12983</v>
      </c>
      <c r="D2164" s="123">
        <v>0.25</v>
      </c>
      <c r="E2164" s="124">
        <v>640</v>
      </c>
      <c r="F2164" s="3" t="s">
        <v>10109</v>
      </c>
      <c r="G2164" s="3" t="s">
        <v>10109</v>
      </c>
      <c r="H2164" s="3" t="s">
        <v>9914</v>
      </c>
      <c r="I2164" s="114"/>
      <c r="J2164" s="373" t="s">
        <v>12984</v>
      </c>
      <c r="K2164" s="2" t="s">
        <v>12985</v>
      </c>
      <c r="R2164" s="82" t="s">
        <v>10991</v>
      </c>
      <c r="S2164" s="82" t="s">
        <v>509</v>
      </c>
      <c r="T2164" s="82" t="s">
        <v>10991</v>
      </c>
      <c r="V2164" s="77">
        <v>314</v>
      </c>
      <c r="W2164" s="272">
        <v>200</v>
      </c>
      <c r="X2164" s="342" t="s">
        <v>12986</v>
      </c>
      <c r="Y2164" s="717"/>
      <c r="Z2164" s="105" t="s">
        <v>12987</v>
      </c>
      <c r="AA2164" s="105" t="s">
        <v>12334</v>
      </c>
      <c r="AB2164" s="105" t="s">
        <v>4985</v>
      </c>
      <c r="AC2164" s="105" t="s">
        <v>2406</v>
      </c>
      <c r="AF2164" s="31" t="s">
        <v>12978</v>
      </c>
    </row>
    <row r="2165" spans="1:32" ht="18" customHeight="1">
      <c r="A2165" s="350"/>
      <c r="B2165" s="344"/>
      <c r="C2165" s="862"/>
      <c r="D2165" s="123"/>
      <c r="E2165" s="124"/>
      <c r="F2165" s="3"/>
      <c r="G2165" s="3"/>
      <c r="H2165" s="3"/>
      <c r="I2165" s="114"/>
      <c r="J2165" s="373"/>
      <c r="R2165" s="82"/>
      <c r="S2165" s="82"/>
      <c r="T2165" s="82"/>
      <c r="Y2165" s="717"/>
      <c r="Z2165" s="105"/>
      <c r="AA2165" s="105"/>
    </row>
    <row r="2166" spans="1:32" ht="18" customHeight="1">
      <c r="A2166" s="350" t="s">
        <v>15155</v>
      </c>
      <c r="B2166" s="344" t="s">
        <v>15156</v>
      </c>
      <c r="C2166" s="676" t="s">
        <v>15158</v>
      </c>
      <c r="D2166" s="123">
        <v>0.6</v>
      </c>
      <c r="E2166" s="124">
        <v>405</v>
      </c>
      <c r="F2166" s="3" t="s">
        <v>15159</v>
      </c>
      <c r="G2166" s="3"/>
      <c r="H2166" s="3"/>
      <c r="I2166" s="114"/>
      <c r="J2166" s="373" t="s">
        <v>15154</v>
      </c>
      <c r="R2166" s="82"/>
      <c r="S2166" s="82"/>
      <c r="T2166" s="82"/>
      <c r="Y2166" s="717"/>
      <c r="Z2166" s="105"/>
      <c r="AA2166" s="105"/>
    </row>
    <row r="2167" spans="1:32" ht="18" customHeight="1">
      <c r="A2167" s="350" t="s">
        <v>5692</v>
      </c>
      <c r="B2167" s="344" t="s">
        <v>15157</v>
      </c>
      <c r="C2167" s="325" t="s">
        <v>6902</v>
      </c>
      <c r="D2167" s="151">
        <v>0.8</v>
      </c>
      <c r="E2167" s="148">
        <v>405</v>
      </c>
      <c r="F2167" s="5" t="s">
        <v>8330</v>
      </c>
      <c r="G2167" s="5" t="s">
        <v>9551</v>
      </c>
      <c r="H2167" s="5" t="s">
        <v>9551</v>
      </c>
      <c r="I2167" s="147" t="s">
        <v>3391</v>
      </c>
      <c r="J2167" s="430" t="s">
        <v>6364</v>
      </c>
      <c r="K2167" s="2" t="s">
        <v>15145</v>
      </c>
      <c r="L2167" s="2" t="s">
        <v>4797</v>
      </c>
      <c r="W2167" s="272" t="s">
        <v>5691</v>
      </c>
      <c r="X2167" s="342" t="s">
        <v>9563</v>
      </c>
      <c r="Y2167" s="717"/>
      <c r="Z2167" s="105"/>
      <c r="AA2167" s="105"/>
    </row>
    <row r="2168" spans="1:32" ht="18" customHeight="1">
      <c r="A2168" s="350" t="s">
        <v>15146</v>
      </c>
      <c r="B2168" s="344" t="s">
        <v>15147</v>
      </c>
      <c r="C2168" s="676" t="s">
        <v>15148</v>
      </c>
      <c r="D2168" s="123">
        <v>0.6</v>
      </c>
      <c r="E2168" s="124">
        <v>520</v>
      </c>
      <c r="F2168" s="3" t="s">
        <v>15149</v>
      </c>
      <c r="G2168" s="3" t="s">
        <v>15150</v>
      </c>
      <c r="H2168" s="3" t="s">
        <v>15150</v>
      </c>
      <c r="I2168" s="114"/>
      <c r="J2168" s="373" t="s">
        <v>15154</v>
      </c>
      <c r="K2168" s="2" t="s">
        <v>15151</v>
      </c>
      <c r="R2168" s="82" t="s">
        <v>10991</v>
      </c>
      <c r="S2168" s="82" t="s">
        <v>509</v>
      </c>
      <c r="T2168" s="82" t="s">
        <v>10991</v>
      </c>
      <c r="V2168" s="77">
        <v>270</v>
      </c>
      <c r="W2168" s="272">
        <v>175</v>
      </c>
      <c r="X2168" s="342" t="s">
        <v>15152</v>
      </c>
      <c r="Y2168" s="717"/>
      <c r="Z2168" s="105" t="s">
        <v>12987</v>
      </c>
      <c r="AA2168" s="105" t="s">
        <v>10040</v>
      </c>
      <c r="AB2168" s="105" t="s">
        <v>4985</v>
      </c>
      <c r="AF2168" s="31" t="s">
        <v>15153</v>
      </c>
    </row>
    <row r="2169" spans="1:32" ht="18" customHeight="1">
      <c r="A2169" s="350" t="s">
        <v>16248</v>
      </c>
      <c r="B2169" s="344" t="s">
        <v>16249</v>
      </c>
      <c r="C2169" s="676" t="s">
        <v>16250</v>
      </c>
      <c r="D2169" s="123">
        <v>0.6</v>
      </c>
      <c r="E2169" s="124">
        <v>520</v>
      </c>
      <c r="F2169" s="3" t="s">
        <v>16251</v>
      </c>
      <c r="G2169" s="3" t="s">
        <v>16252</v>
      </c>
      <c r="H2169" s="3" t="s">
        <v>16252</v>
      </c>
      <c r="I2169" s="114"/>
      <c r="J2169" s="373" t="s">
        <v>15154</v>
      </c>
      <c r="K2169" s="2" t="s">
        <v>16253</v>
      </c>
      <c r="R2169" s="82" t="s">
        <v>10991</v>
      </c>
      <c r="S2169" s="82" t="s">
        <v>509</v>
      </c>
      <c r="T2169" s="82" t="s">
        <v>10991</v>
      </c>
      <c r="V2169" s="77">
        <v>270</v>
      </c>
      <c r="W2169" s="272">
        <v>170</v>
      </c>
      <c r="X2169" s="342" t="s">
        <v>1447</v>
      </c>
      <c r="Y2169" s="717"/>
      <c r="Z2169" s="105" t="s">
        <v>12987</v>
      </c>
      <c r="AA2169" s="105" t="s">
        <v>10040</v>
      </c>
      <c r="AB2169" s="105" t="s">
        <v>4985</v>
      </c>
      <c r="AF2169" s="31" t="s">
        <v>16254</v>
      </c>
    </row>
    <row r="2170" spans="1:32" ht="18" customHeight="1">
      <c r="A2170" s="350" t="s">
        <v>17165</v>
      </c>
      <c r="B2170" s="344" t="s">
        <v>17166</v>
      </c>
      <c r="C2170" s="676" t="s">
        <v>4045</v>
      </c>
      <c r="D2170" s="123">
        <v>0.6</v>
      </c>
      <c r="E2170" s="124">
        <v>520</v>
      </c>
      <c r="F2170" s="3" t="s">
        <v>1171</v>
      </c>
      <c r="G2170" s="3" t="s">
        <v>1172</v>
      </c>
      <c r="H2170" s="3" t="s">
        <v>1172</v>
      </c>
      <c r="I2170" s="114"/>
      <c r="J2170" s="373" t="s">
        <v>15154</v>
      </c>
      <c r="K2170" s="2" t="s">
        <v>806</v>
      </c>
      <c r="R2170" s="82" t="s">
        <v>10991</v>
      </c>
      <c r="S2170" s="82" t="s">
        <v>509</v>
      </c>
      <c r="T2170" s="82" t="s">
        <v>10991</v>
      </c>
      <c r="V2170" s="77">
        <v>270</v>
      </c>
      <c r="W2170" s="272">
        <v>175</v>
      </c>
      <c r="X2170" s="342" t="s">
        <v>1447</v>
      </c>
      <c r="Y2170" s="717"/>
      <c r="Z2170" s="105"/>
      <c r="AA2170" s="105"/>
      <c r="AB2170" s="105" t="s">
        <v>4985</v>
      </c>
      <c r="AF2170" s="31" t="s">
        <v>17167</v>
      </c>
    </row>
    <row r="2171" spans="1:32" ht="18" customHeight="1">
      <c r="A2171" s="350" t="s">
        <v>17271</v>
      </c>
      <c r="B2171" s="344" t="s">
        <v>17272</v>
      </c>
      <c r="C2171" s="676" t="s">
        <v>4045</v>
      </c>
      <c r="D2171" s="123">
        <v>0.6</v>
      </c>
      <c r="E2171" s="124">
        <v>520</v>
      </c>
      <c r="F2171" s="3" t="s">
        <v>17273</v>
      </c>
      <c r="G2171" s="3" t="s">
        <v>17274</v>
      </c>
      <c r="H2171" s="3" t="s">
        <v>17274</v>
      </c>
      <c r="I2171" s="114"/>
      <c r="J2171" s="373" t="s">
        <v>15154</v>
      </c>
      <c r="K2171" s="2" t="s">
        <v>17275</v>
      </c>
      <c r="R2171" s="82" t="s">
        <v>10991</v>
      </c>
      <c r="S2171" s="82" t="s">
        <v>509</v>
      </c>
      <c r="T2171" s="82" t="s">
        <v>10991</v>
      </c>
      <c r="V2171" s="77">
        <v>270</v>
      </c>
      <c r="W2171" s="272">
        <v>175</v>
      </c>
      <c r="X2171" s="342" t="s">
        <v>1447</v>
      </c>
      <c r="Y2171" s="717"/>
      <c r="Z2171" s="105" t="s">
        <v>12987</v>
      </c>
      <c r="AA2171" s="105" t="s">
        <v>10040</v>
      </c>
      <c r="AB2171" s="105" t="s">
        <v>4985</v>
      </c>
      <c r="AF2171" s="31" t="s">
        <v>17276</v>
      </c>
    </row>
    <row r="2172" spans="1:32" ht="18" customHeight="1">
      <c r="A2172" s="350" t="s">
        <v>17554</v>
      </c>
      <c r="B2172" s="344" t="s">
        <v>17555</v>
      </c>
      <c r="C2172" s="676" t="s">
        <v>4045</v>
      </c>
      <c r="D2172" s="123">
        <v>0.6</v>
      </c>
      <c r="E2172" s="124">
        <v>520</v>
      </c>
      <c r="F2172" s="3" t="s">
        <v>1171</v>
      </c>
      <c r="G2172" s="3" t="s">
        <v>1172</v>
      </c>
      <c r="H2172" s="3" t="s">
        <v>1172</v>
      </c>
      <c r="I2172" s="114"/>
      <c r="J2172" s="373" t="s">
        <v>15154</v>
      </c>
      <c r="K2172" s="2" t="s">
        <v>5965</v>
      </c>
      <c r="R2172" s="82" t="s">
        <v>10991</v>
      </c>
      <c r="S2172" s="82" t="s">
        <v>509</v>
      </c>
      <c r="T2172" s="82" t="s">
        <v>10991</v>
      </c>
      <c r="V2172" s="77">
        <v>270</v>
      </c>
      <c r="W2172" s="272">
        <v>175</v>
      </c>
      <c r="X2172" s="342" t="s">
        <v>1447</v>
      </c>
      <c r="Y2172" s="717"/>
      <c r="Z2172" s="105" t="s">
        <v>12987</v>
      </c>
      <c r="AA2172" s="105" t="s">
        <v>10040</v>
      </c>
      <c r="AB2172" s="105" t="s">
        <v>4985</v>
      </c>
      <c r="AF2172" s="31" t="s">
        <v>17556</v>
      </c>
    </row>
    <row r="2173" spans="1:32" ht="18" customHeight="1">
      <c r="A2173" s="350" t="s">
        <v>18860</v>
      </c>
      <c r="B2173" s="344" t="s">
        <v>18861</v>
      </c>
      <c r="C2173" s="676" t="s">
        <v>4045</v>
      </c>
      <c r="D2173" s="123">
        <v>0.6</v>
      </c>
      <c r="E2173" s="124">
        <v>520</v>
      </c>
      <c r="F2173" s="3" t="s">
        <v>1171</v>
      </c>
      <c r="G2173" s="3" t="s">
        <v>1172</v>
      </c>
      <c r="H2173" s="3" t="s">
        <v>1172</v>
      </c>
      <c r="I2173" s="114"/>
      <c r="J2173" s="373" t="s">
        <v>15154</v>
      </c>
      <c r="K2173" s="2" t="s">
        <v>5965</v>
      </c>
      <c r="R2173" s="82" t="s">
        <v>10991</v>
      </c>
      <c r="S2173" s="82" t="s">
        <v>509</v>
      </c>
      <c r="T2173" s="82" t="s">
        <v>10991</v>
      </c>
      <c r="V2173" s="77">
        <v>270</v>
      </c>
      <c r="W2173" s="272">
        <v>175</v>
      </c>
      <c r="X2173" s="342" t="s">
        <v>1830</v>
      </c>
      <c r="Y2173" s="717"/>
      <c r="Z2173" s="105" t="s">
        <v>12987</v>
      </c>
      <c r="AA2173" s="105" t="s">
        <v>10040</v>
      </c>
      <c r="AB2173" s="105" t="s">
        <v>4985</v>
      </c>
      <c r="AF2173" s="31" t="s">
        <v>18862</v>
      </c>
    </row>
    <row r="2174" spans="1:32" ht="18" customHeight="1">
      <c r="A2174" s="350" t="s">
        <v>23326</v>
      </c>
      <c r="B2174" s="344" t="s">
        <v>24797</v>
      </c>
      <c r="C2174" s="676" t="s">
        <v>4222</v>
      </c>
      <c r="D2174" s="123">
        <v>0.6</v>
      </c>
      <c r="E2174" s="124">
        <v>520</v>
      </c>
      <c r="F2174" s="3" t="s">
        <v>1171</v>
      </c>
      <c r="G2174" s="3" t="s">
        <v>1172</v>
      </c>
      <c r="H2174" s="3" t="s">
        <v>1172</v>
      </c>
      <c r="I2174" s="114"/>
      <c r="J2174" s="373" t="s">
        <v>15154</v>
      </c>
      <c r="K2174" s="2" t="s">
        <v>5965</v>
      </c>
      <c r="R2174" s="82" t="s">
        <v>10991</v>
      </c>
      <c r="S2174" s="82" t="s">
        <v>509</v>
      </c>
      <c r="T2174" s="82" t="s">
        <v>10991</v>
      </c>
      <c r="V2174" s="77">
        <v>270</v>
      </c>
      <c r="W2174" s="272">
        <v>175</v>
      </c>
      <c r="X2174" s="342" t="s">
        <v>5477</v>
      </c>
      <c r="Y2174" s="717"/>
      <c r="Z2174" s="105" t="s">
        <v>12987</v>
      </c>
      <c r="AA2174" s="105" t="s">
        <v>10040</v>
      </c>
      <c r="AB2174" s="105" t="s">
        <v>4985</v>
      </c>
      <c r="AF2174" s="31" t="s">
        <v>23327</v>
      </c>
    </row>
    <row r="2175" spans="1:32" ht="18" customHeight="1">
      <c r="A2175" s="350"/>
      <c r="B2175" s="344"/>
      <c r="C2175" s="676"/>
      <c r="D2175" s="123"/>
      <c r="E2175" s="124"/>
      <c r="F2175" s="3"/>
      <c r="G2175" s="3"/>
      <c r="H2175" s="3"/>
      <c r="I2175" s="114"/>
      <c r="J2175" s="373"/>
      <c r="Y2175" s="717"/>
      <c r="Z2175" s="105"/>
      <c r="AA2175" s="105"/>
    </row>
    <row r="2176" spans="1:32" ht="18" customHeight="1">
      <c r="A2176" s="350" t="s">
        <v>952</v>
      </c>
      <c r="B2176" s="344" t="s">
        <v>510</v>
      </c>
      <c r="C2176" s="305" t="s">
        <v>9923</v>
      </c>
      <c r="D2176" s="135">
        <v>0.8</v>
      </c>
      <c r="E2176" s="124">
        <v>405</v>
      </c>
      <c r="F2176" s="27" t="s">
        <v>11972</v>
      </c>
      <c r="G2176" s="27" t="s">
        <v>9551</v>
      </c>
      <c r="H2176" s="27" t="s">
        <v>9551</v>
      </c>
      <c r="I2176" s="136" t="s">
        <v>2343</v>
      </c>
      <c r="J2176" s="424"/>
      <c r="K2176" s="2" t="s">
        <v>6633</v>
      </c>
      <c r="R2176" s="82" t="s">
        <v>1331</v>
      </c>
      <c r="S2176" s="82" t="s">
        <v>1332</v>
      </c>
      <c r="T2176" s="82" t="s">
        <v>1331</v>
      </c>
      <c r="U2176" s="82" t="s">
        <v>5642</v>
      </c>
      <c r="V2176" s="77">
        <v>325</v>
      </c>
      <c r="W2176" s="272">
        <v>243</v>
      </c>
      <c r="X2176" s="342" t="s">
        <v>9563</v>
      </c>
      <c r="Y2176" s="717"/>
      <c r="Z2176" s="105"/>
      <c r="AA2176" s="105"/>
      <c r="AB2176" s="105" t="s">
        <v>4985</v>
      </c>
    </row>
    <row r="2177" spans="1:32" ht="18" customHeight="1">
      <c r="A2177" s="350" t="s">
        <v>4327</v>
      </c>
      <c r="B2177" s="344" t="s">
        <v>11430</v>
      </c>
      <c r="C2177" s="305" t="s">
        <v>10949</v>
      </c>
      <c r="D2177" s="135">
        <v>0.8</v>
      </c>
      <c r="E2177" s="124">
        <v>405</v>
      </c>
      <c r="F2177" s="27" t="s">
        <v>8330</v>
      </c>
      <c r="G2177" s="27" t="s">
        <v>9551</v>
      </c>
      <c r="H2177" s="27" t="s">
        <v>9551</v>
      </c>
      <c r="I2177" s="136" t="s">
        <v>10530</v>
      </c>
      <c r="J2177" s="424"/>
      <c r="K2177" s="2" t="s">
        <v>6633</v>
      </c>
      <c r="R2177" s="82" t="s">
        <v>1331</v>
      </c>
      <c r="S2177" s="82" t="s">
        <v>1332</v>
      </c>
      <c r="T2177" s="82" t="s">
        <v>1331</v>
      </c>
      <c r="U2177" s="82" t="s">
        <v>5642</v>
      </c>
      <c r="V2177" s="77">
        <v>243</v>
      </c>
      <c r="W2177" s="272">
        <v>90</v>
      </c>
      <c r="X2177" s="342" t="s">
        <v>9563</v>
      </c>
      <c r="Y2177" s="717"/>
      <c r="Z2177" s="105"/>
      <c r="AA2177" s="105"/>
      <c r="AB2177" s="105" t="s">
        <v>4985</v>
      </c>
    </row>
    <row r="2178" spans="1:32" ht="18" customHeight="1">
      <c r="A2178" s="350" t="s">
        <v>12861</v>
      </c>
      <c r="B2178" s="344" t="s">
        <v>79</v>
      </c>
      <c r="C2178" s="305" t="s">
        <v>11334</v>
      </c>
      <c r="D2178" s="135">
        <v>0.8</v>
      </c>
      <c r="E2178" s="124">
        <v>405</v>
      </c>
      <c r="F2178" s="27" t="s">
        <v>11224</v>
      </c>
      <c r="G2178" s="27" t="s">
        <v>9551</v>
      </c>
      <c r="H2178" s="27" t="s">
        <v>9551</v>
      </c>
      <c r="I2178" s="136" t="s">
        <v>2343</v>
      </c>
      <c r="J2178" s="424"/>
      <c r="K2178" s="2" t="s">
        <v>6633</v>
      </c>
      <c r="R2178" s="82" t="s">
        <v>1331</v>
      </c>
      <c r="S2178" s="82" t="s">
        <v>1332</v>
      </c>
      <c r="T2178" s="82" t="s">
        <v>1331</v>
      </c>
      <c r="U2178" s="82" t="s">
        <v>5642</v>
      </c>
      <c r="V2178" s="77">
        <v>325</v>
      </c>
      <c r="W2178" s="272">
        <v>243</v>
      </c>
      <c r="X2178" s="342" t="s">
        <v>9563</v>
      </c>
      <c r="Y2178" s="717"/>
      <c r="Z2178" s="105"/>
      <c r="AA2178" s="105"/>
      <c r="AB2178" s="105" t="s">
        <v>4985</v>
      </c>
    </row>
    <row r="2179" spans="1:32" ht="18" customHeight="1">
      <c r="A2179" s="350" t="s">
        <v>10278</v>
      </c>
      <c r="B2179" s="344" t="s">
        <v>7546</v>
      </c>
      <c r="C2179" s="305" t="s">
        <v>5888</v>
      </c>
      <c r="D2179" s="135">
        <v>0.8</v>
      </c>
      <c r="E2179" s="124">
        <v>520</v>
      </c>
      <c r="F2179" s="27" t="s">
        <v>11224</v>
      </c>
      <c r="G2179" s="27" t="s">
        <v>9551</v>
      </c>
      <c r="H2179" s="27" t="s">
        <v>9551</v>
      </c>
      <c r="I2179" s="136" t="s">
        <v>410</v>
      </c>
      <c r="J2179" s="424"/>
      <c r="K2179" s="2" t="s">
        <v>1523</v>
      </c>
      <c r="R2179" s="82" t="s">
        <v>2740</v>
      </c>
      <c r="S2179" s="82" t="s">
        <v>1332</v>
      </c>
      <c r="T2179" s="82" t="s">
        <v>2740</v>
      </c>
      <c r="U2179" s="82" t="s">
        <v>5642</v>
      </c>
      <c r="V2179" s="77">
        <v>344</v>
      </c>
      <c r="W2179" s="272">
        <v>292.5</v>
      </c>
      <c r="X2179" s="342" t="s">
        <v>9563</v>
      </c>
      <c r="Y2179" s="717"/>
      <c r="Z2179" s="105"/>
      <c r="AA2179" s="105"/>
    </row>
    <row r="2180" spans="1:32" ht="18" customHeight="1">
      <c r="A2180" s="350" t="s">
        <v>10279</v>
      </c>
      <c r="B2180" s="344" t="s">
        <v>1846</v>
      </c>
      <c r="C2180" s="305" t="s">
        <v>5888</v>
      </c>
      <c r="D2180" s="135">
        <v>0.8</v>
      </c>
      <c r="E2180" s="124">
        <v>520</v>
      </c>
      <c r="F2180" s="27" t="s">
        <v>11224</v>
      </c>
      <c r="G2180" s="27" t="s">
        <v>9551</v>
      </c>
      <c r="H2180" s="27" t="s">
        <v>9551</v>
      </c>
      <c r="I2180" s="136" t="s">
        <v>10770</v>
      </c>
      <c r="J2180" s="424"/>
      <c r="K2180" s="2" t="s">
        <v>1523</v>
      </c>
      <c r="R2180" s="82" t="s">
        <v>2740</v>
      </c>
      <c r="S2180" s="82" t="s">
        <v>1332</v>
      </c>
      <c r="T2180" s="82" t="s">
        <v>2740</v>
      </c>
      <c r="U2180" s="82" t="s">
        <v>5642</v>
      </c>
      <c r="V2180" s="77">
        <v>344</v>
      </c>
      <c r="W2180" s="272">
        <v>292.5</v>
      </c>
      <c r="X2180" s="342" t="s">
        <v>9563</v>
      </c>
      <c r="Y2180" s="717"/>
      <c r="Z2180" s="105"/>
      <c r="AA2180" s="105"/>
    </row>
    <row r="2181" spans="1:32" ht="18" customHeight="1">
      <c r="A2181" s="350" t="s">
        <v>10815</v>
      </c>
      <c r="B2181" s="344" t="s">
        <v>9393</v>
      </c>
      <c r="C2181" s="305" t="s">
        <v>5888</v>
      </c>
      <c r="D2181" s="135">
        <v>0.8</v>
      </c>
      <c r="E2181" s="124">
        <v>550</v>
      </c>
      <c r="F2181" s="27" t="s">
        <v>9551</v>
      </c>
      <c r="G2181" s="27" t="s">
        <v>11224</v>
      </c>
      <c r="H2181" s="27" t="s">
        <v>9551</v>
      </c>
      <c r="I2181" s="136" t="s">
        <v>323</v>
      </c>
      <c r="J2181" s="424"/>
      <c r="K2181" s="2" t="s">
        <v>2837</v>
      </c>
      <c r="R2181" s="82" t="s">
        <v>2740</v>
      </c>
      <c r="S2181" s="82" t="s">
        <v>1332</v>
      </c>
      <c r="T2181" s="82" t="s">
        <v>2740</v>
      </c>
      <c r="U2181" s="82" t="s">
        <v>5642</v>
      </c>
      <c r="V2181" s="77">
        <v>493</v>
      </c>
      <c r="W2181" s="272">
        <v>340</v>
      </c>
      <c r="X2181" s="342" t="s">
        <v>9563</v>
      </c>
      <c r="Y2181" s="717"/>
      <c r="Z2181" s="105"/>
      <c r="AA2181" s="105"/>
      <c r="AB2181" s="105" t="s">
        <v>4985</v>
      </c>
    </row>
    <row r="2182" spans="1:32" ht="18" customHeight="1">
      <c r="A2182" s="350"/>
      <c r="B2182" s="344"/>
      <c r="C2182" s="80"/>
      <c r="D2182" s="123"/>
      <c r="E2182" s="124"/>
      <c r="F2182" s="3"/>
      <c r="G2182" s="3"/>
      <c r="H2182" s="3"/>
      <c r="I2182" s="114"/>
      <c r="J2182" s="432"/>
      <c r="R2182" s="82"/>
      <c r="S2182" s="82"/>
      <c r="T2182" s="82"/>
      <c r="Y2182" s="717"/>
      <c r="Z2182" s="105"/>
      <c r="AA2182" s="105"/>
    </row>
    <row r="2183" spans="1:32" ht="18" customHeight="1">
      <c r="A2183" s="350" t="s">
        <v>25957</v>
      </c>
      <c r="B2183" s="344" t="s">
        <v>25958</v>
      </c>
      <c r="C2183" s="314" t="s">
        <v>25959</v>
      </c>
      <c r="D2183" s="123">
        <v>0.7</v>
      </c>
      <c r="E2183" s="124">
        <v>640</v>
      </c>
      <c r="F2183" s="12" t="s">
        <v>25960</v>
      </c>
      <c r="G2183" s="3"/>
      <c r="H2183" s="3"/>
      <c r="I2183" s="114"/>
      <c r="J2183" s="432"/>
      <c r="K2183" s="2" t="s">
        <v>25961</v>
      </c>
      <c r="R2183" s="82" t="s">
        <v>284</v>
      </c>
      <c r="S2183" s="82" t="s">
        <v>1293</v>
      </c>
      <c r="T2183" s="82" t="s">
        <v>284</v>
      </c>
      <c r="V2183" s="77">
        <v>425</v>
      </c>
      <c r="W2183" s="272">
        <v>250</v>
      </c>
      <c r="X2183" s="342" t="s">
        <v>25962</v>
      </c>
      <c r="Y2183" s="717"/>
      <c r="Z2183" s="105"/>
      <c r="AA2183" s="105"/>
      <c r="AB2183" s="105" t="s">
        <v>4985</v>
      </c>
      <c r="AF2183" s="31" t="s">
        <v>25963</v>
      </c>
    </row>
    <row r="2184" spans="1:32" ht="18" customHeight="1">
      <c r="A2184" s="350"/>
      <c r="B2184" s="344"/>
      <c r="C2184" s="80"/>
      <c r="D2184" s="123"/>
      <c r="E2184" s="124"/>
      <c r="F2184" s="3"/>
      <c r="G2184" s="3"/>
      <c r="H2184" s="3"/>
      <c r="I2184" s="114"/>
      <c r="J2184" s="432"/>
      <c r="R2184" s="82"/>
      <c r="S2184" s="82"/>
      <c r="T2184" s="82"/>
      <c r="Y2184" s="717"/>
      <c r="Z2184" s="105"/>
      <c r="AA2184" s="105"/>
    </row>
    <row r="2185" spans="1:32" ht="18" customHeight="1">
      <c r="A2185" s="350" t="s">
        <v>8481</v>
      </c>
      <c r="B2185" s="344" t="s">
        <v>8481</v>
      </c>
      <c r="C2185" s="80" t="s">
        <v>12668</v>
      </c>
      <c r="D2185" s="123">
        <v>0.5</v>
      </c>
      <c r="E2185" s="124">
        <v>520</v>
      </c>
      <c r="F2185" s="3" t="s">
        <v>11224</v>
      </c>
      <c r="G2185" s="3" t="s">
        <v>9551</v>
      </c>
      <c r="H2185" s="3" t="s">
        <v>9551</v>
      </c>
      <c r="I2185" s="114" t="s">
        <v>6541</v>
      </c>
      <c r="J2185" s="432"/>
      <c r="K2185" s="2" t="s">
        <v>2336</v>
      </c>
      <c r="M2185" s="1071" t="s">
        <v>21164</v>
      </c>
      <c r="R2185" s="82" t="s">
        <v>1331</v>
      </c>
      <c r="S2185" s="82" t="s">
        <v>1332</v>
      </c>
      <c r="T2185" s="82" t="s">
        <v>1331</v>
      </c>
      <c r="U2185" s="82" t="s">
        <v>5642</v>
      </c>
      <c r="V2185" s="77">
        <v>448</v>
      </c>
      <c r="W2185" s="272">
        <v>255</v>
      </c>
      <c r="X2185" s="342" t="s">
        <v>9563</v>
      </c>
      <c r="Y2185" s="717"/>
      <c r="Z2185" s="105"/>
      <c r="AA2185" s="105"/>
    </row>
    <row r="2186" spans="1:32" ht="18" customHeight="1">
      <c r="A2186" s="350" t="s">
        <v>2746</v>
      </c>
      <c r="B2186" s="344" t="s">
        <v>2746</v>
      </c>
      <c r="C2186" s="80" t="s">
        <v>2032</v>
      </c>
      <c r="D2186" s="123">
        <v>0.5</v>
      </c>
      <c r="E2186" s="124">
        <v>520</v>
      </c>
      <c r="F2186" s="3" t="s">
        <v>11224</v>
      </c>
      <c r="G2186" s="3" t="s">
        <v>9551</v>
      </c>
      <c r="H2186" s="3" t="s">
        <v>9551</v>
      </c>
      <c r="I2186" s="114" t="s">
        <v>416</v>
      </c>
      <c r="J2186" s="432"/>
      <c r="K2186" s="2" t="s">
        <v>631</v>
      </c>
      <c r="M2186" s="1071" t="s">
        <v>21164</v>
      </c>
      <c r="R2186" s="82" t="s">
        <v>1331</v>
      </c>
      <c r="S2186" s="82" t="s">
        <v>1332</v>
      </c>
      <c r="T2186" s="82" t="s">
        <v>1331</v>
      </c>
      <c r="U2186" s="82" t="s">
        <v>1293</v>
      </c>
      <c r="V2186" s="77">
        <v>448</v>
      </c>
      <c r="W2186" s="272">
        <v>255</v>
      </c>
      <c r="X2186" s="342" t="s">
        <v>1447</v>
      </c>
      <c r="Y2186" s="717"/>
      <c r="Z2186" s="105"/>
      <c r="AA2186" s="105"/>
    </row>
    <row r="2187" spans="1:32" ht="18" customHeight="1">
      <c r="A2187" s="350" t="s">
        <v>2747</v>
      </c>
      <c r="B2187" s="344" t="s">
        <v>2747</v>
      </c>
      <c r="C2187" s="80" t="s">
        <v>2032</v>
      </c>
      <c r="D2187" s="123">
        <v>0.5</v>
      </c>
      <c r="E2187" s="124">
        <v>520</v>
      </c>
      <c r="F2187" s="3" t="s">
        <v>11224</v>
      </c>
      <c r="G2187" s="3" t="s">
        <v>9551</v>
      </c>
      <c r="H2187" s="3" t="s">
        <v>9551</v>
      </c>
      <c r="I2187" s="114" t="s">
        <v>416</v>
      </c>
      <c r="J2187" s="432"/>
      <c r="K2187" s="2" t="s">
        <v>631</v>
      </c>
      <c r="M2187" s="1071" t="s">
        <v>21164</v>
      </c>
      <c r="R2187" s="82" t="s">
        <v>1331</v>
      </c>
      <c r="S2187" s="82" t="s">
        <v>1332</v>
      </c>
      <c r="T2187" s="82" t="s">
        <v>1331</v>
      </c>
      <c r="U2187" s="82" t="s">
        <v>1293</v>
      </c>
      <c r="V2187" s="77">
        <v>448</v>
      </c>
      <c r="W2187" s="272">
        <v>255</v>
      </c>
      <c r="X2187" s="342" t="s">
        <v>1447</v>
      </c>
      <c r="Y2187" s="717"/>
      <c r="Z2187" s="105"/>
      <c r="AA2187" s="105"/>
    </row>
    <row r="2188" spans="1:32" ht="18" customHeight="1">
      <c r="A2188" s="350" t="s">
        <v>12098</v>
      </c>
      <c r="B2188" s="350" t="s">
        <v>12098</v>
      </c>
      <c r="C2188" s="80" t="s">
        <v>2032</v>
      </c>
      <c r="D2188" s="123">
        <v>0.5</v>
      </c>
      <c r="E2188" s="124">
        <v>520</v>
      </c>
      <c r="F2188" s="3" t="s">
        <v>11224</v>
      </c>
      <c r="G2188" s="3" t="s">
        <v>9551</v>
      </c>
      <c r="H2188" s="3" t="s">
        <v>9551</v>
      </c>
      <c r="I2188" s="114" t="s">
        <v>416</v>
      </c>
      <c r="J2188" s="432"/>
      <c r="K2188" s="2" t="s">
        <v>631</v>
      </c>
      <c r="M2188" s="1071" t="s">
        <v>21164</v>
      </c>
      <c r="R2188" s="82" t="s">
        <v>1331</v>
      </c>
      <c r="S2188" s="82" t="s">
        <v>1332</v>
      </c>
      <c r="T2188" s="82" t="s">
        <v>1331</v>
      </c>
      <c r="U2188" s="82" t="s">
        <v>1293</v>
      </c>
      <c r="V2188" s="77">
        <v>448</v>
      </c>
      <c r="W2188" s="272">
        <v>255</v>
      </c>
      <c r="X2188" s="342" t="s">
        <v>1447</v>
      </c>
      <c r="Y2188" s="717"/>
      <c r="Z2188" s="105"/>
      <c r="AA2188" s="105"/>
    </row>
    <row r="2189" spans="1:32" ht="18" customHeight="1">
      <c r="A2189" s="350" t="s">
        <v>1201</v>
      </c>
      <c r="B2189" s="350" t="s">
        <v>1201</v>
      </c>
      <c r="C2189" s="80" t="s">
        <v>2032</v>
      </c>
      <c r="D2189" s="123">
        <v>0.5</v>
      </c>
      <c r="E2189" s="124">
        <v>520</v>
      </c>
      <c r="F2189" s="3" t="s">
        <v>11224</v>
      </c>
      <c r="G2189" s="3" t="s">
        <v>9551</v>
      </c>
      <c r="H2189" s="3" t="s">
        <v>9551</v>
      </c>
      <c r="I2189" s="114" t="s">
        <v>416</v>
      </c>
      <c r="J2189" s="432"/>
      <c r="K2189" s="2" t="s">
        <v>458</v>
      </c>
      <c r="M2189" s="1071" t="s">
        <v>21164</v>
      </c>
      <c r="R2189" s="82" t="s">
        <v>1331</v>
      </c>
      <c r="S2189" s="82" t="s">
        <v>1332</v>
      </c>
      <c r="T2189" s="82" t="s">
        <v>1331</v>
      </c>
      <c r="U2189" s="82" t="s">
        <v>1293</v>
      </c>
      <c r="V2189" s="77">
        <v>448</v>
      </c>
      <c r="W2189" s="272">
        <v>255</v>
      </c>
      <c r="X2189" s="342" t="s">
        <v>1447</v>
      </c>
      <c r="Y2189" s="717"/>
      <c r="Z2189" s="105"/>
      <c r="AA2189" s="105"/>
    </row>
    <row r="2190" spans="1:32" ht="18" customHeight="1">
      <c r="A2190" s="350" t="s">
        <v>4044</v>
      </c>
      <c r="B2190" s="350" t="s">
        <v>12098</v>
      </c>
      <c r="C2190" s="80" t="s">
        <v>4045</v>
      </c>
      <c r="D2190" s="123">
        <v>0.5</v>
      </c>
      <c r="E2190" s="124">
        <v>520</v>
      </c>
      <c r="F2190" s="3" t="s">
        <v>11224</v>
      </c>
      <c r="G2190" s="3" t="s">
        <v>9551</v>
      </c>
      <c r="H2190" s="3" t="s">
        <v>2647</v>
      </c>
      <c r="I2190" s="114" t="s">
        <v>416</v>
      </c>
      <c r="J2190" s="432"/>
      <c r="K2190" s="2" t="s">
        <v>631</v>
      </c>
      <c r="R2190" s="82" t="s">
        <v>1331</v>
      </c>
      <c r="S2190" s="82" t="s">
        <v>1332</v>
      </c>
      <c r="T2190" s="82" t="s">
        <v>1331</v>
      </c>
      <c r="U2190" s="82" t="s">
        <v>1293</v>
      </c>
      <c r="V2190" s="77">
        <v>448</v>
      </c>
      <c r="W2190" s="272">
        <v>255</v>
      </c>
      <c r="X2190" s="342" t="s">
        <v>1447</v>
      </c>
      <c r="Y2190" s="717"/>
      <c r="Z2190" s="105"/>
      <c r="AA2190" s="105"/>
    </row>
    <row r="2191" spans="1:32" ht="18" customHeight="1">
      <c r="A2191" s="350" t="s">
        <v>10816</v>
      </c>
      <c r="B2191" s="344" t="s">
        <v>9394</v>
      </c>
      <c r="C2191" s="80" t="s">
        <v>6984</v>
      </c>
      <c r="D2191" s="123">
        <v>0.5</v>
      </c>
      <c r="E2191" s="124">
        <v>520</v>
      </c>
      <c r="F2191" s="3" t="s">
        <v>11224</v>
      </c>
      <c r="G2191" s="3" t="s">
        <v>9551</v>
      </c>
      <c r="H2191" s="3" t="s">
        <v>9551</v>
      </c>
      <c r="I2191" s="114" t="s">
        <v>416</v>
      </c>
      <c r="J2191" s="432"/>
      <c r="K2191" s="2" t="s">
        <v>2336</v>
      </c>
      <c r="M2191" s="1071" t="s">
        <v>21164</v>
      </c>
      <c r="R2191" s="82" t="s">
        <v>1331</v>
      </c>
      <c r="S2191" s="82" t="s">
        <v>1332</v>
      </c>
      <c r="T2191" s="82" t="s">
        <v>1331</v>
      </c>
      <c r="U2191" s="82" t="s">
        <v>5642</v>
      </c>
      <c r="V2191" s="77">
        <v>448</v>
      </c>
      <c r="W2191" s="272">
        <v>255</v>
      </c>
      <c r="X2191" s="342" t="s">
        <v>9563</v>
      </c>
      <c r="Y2191" s="717"/>
      <c r="Z2191" s="105"/>
      <c r="AA2191" s="105"/>
    </row>
    <row r="2192" spans="1:32" ht="18" customHeight="1">
      <c r="A2192" s="350" t="s">
        <v>8376</v>
      </c>
      <c r="B2192" s="350" t="s">
        <v>8376</v>
      </c>
      <c r="C2192" s="80" t="s">
        <v>2032</v>
      </c>
      <c r="D2192" s="123">
        <v>0.5</v>
      </c>
      <c r="E2192" s="124">
        <v>520</v>
      </c>
      <c r="F2192" s="3" t="s">
        <v>11224</v>
      </c>
      <c r="G2192" s="3" t="s">
        <v>9551</v>
      </c>
      <c r="H2192" s="3" t="s">
        <v>9551</v>
      </c>
      <c r="I2192" s="114" t="s">
        <v>416</v>
      </c>
      <c r="J2192" s="432"/>
      <c r="K2192" s="2" t="s">
        <v>631</v>
      </c>
      <c r="M2192" s="1071" t="s">
        <v>21164</v>
      </c>
      <c r="R2192" s="82" t="s">
        <v>1331</v>
      </c>
      <c r="S2192" s="82" t="s">
        <v>1332</v>
      </c>
      <c r="T2192" s="82" t="s">
        <v>1331</v>
      </c>
      <c r="U2192" s="82" t="s">
        <v>1293</v>
      </c>
      <c r="V2192" s="77">
        <v>448</v>
      </c>
      <c r="W2192" s="272">
        <v>255</v>
      </c>
      <c r="X2192" s="342" t="s">
        <v>1447</v>
      </c>
      <c r="Y2192" s="717"/>
      <c r="Z2192" s="105"/>
      <c r="AA2192" s="105"/>
    </row>
    <row r="2193" spans="1:32" ht="18" customHeight="1">
      <c r="A2193" s="350" t="s">
        <v>7558</v>
      </c>
      <c r="B2193" s="344" t="s">
        <v>9395</v>
      </c>
      <c r="C2193" s="80" t="s">
        <v>6984</v>
      </c>
      <c r="D2193" s="123">
        <v>0.5</v>
      </c>
      <c r="E2193" s="124">
        <v>520</v>
      </c>
      <c r="F2193" s="3" t="s">
        <v>11224</v>
      </c>
      <c r="G2193" s="3" t="s">
        <v>9551</v>
      </c>
      <c r="H2193" s="3" t="s">
        <v>9551</v>
      </c>
      <c r="I2193" s="114" t="s">
        <v>416</v>
      </c>
      <c r="J2193" s="432"/>
      <c r="K2193" s="2" t="s">
        <v>2336</v>
      </c>
      <c r="M2193" s="1071" t="s">
        <v>21164</v>
      </c>
      <c r="R2193" s="82" t="s">
        <v>1331</v>
      </c>
      <c r="S2193" s="82" t="s">
        <v>1332</v>
      </c>
      <c r="T2193" s="82" t="s">
        <v>1331</v>
      </c>
      <c r="U2193" s="82" t="s">
        <v>5642</v>
      </c>
      <c r="V2193" s="77">
        <v>448</v>
      </c>
      <c r="W2193" s="272">
        <v>255</v>
      </c>
      <c r="X2193" s="342" t="s">
        <v>9563</v>
      </c>
      <c r="Y2193" s="717"/>
      <c r="Z2193" s="105"/>
      <c r="AA2193" s="105"/>
    </row>
    <row r="2194" spans="1:32" ht="18" customHeight="1">
      <c r="A2194" s="350" t="s">
        <v>5925</v>
      </c>
      <c r="B2194" s="344" t="s">
        <v>5926</v>
      </c>
      <c r="C2194" s="80" t="s">
        <v>1717</v>
      </c>
      <c r="D2194" s="123">
        <v>0.5</v>
      </c>
      <c r="E2194" s="124">
        <v>520</v>
      </c>
      <c r="F2194" s="3" t="s">
        <v>10132</v>
      </c>
      <c r="G2194" s="3" t="s">
        <v>10133</v>
      </c>
      <c r="H2194" s="3" t="s">
        <v>10133</v>
      </c>
      <c r="I2194" s="114" t="s">
        <v>416</v>
      </c>
      <c r="J2194" s="432"/>
      <c r="K2194" s="2" t="s">
        <v>4868</v>
      </c>
      <c r="M2194" s="1071" t="s">
        <v>21164</v>
      </c>
      <c r="R2194" s="82" t="s">
        <v>6247</v>
      </c>
      <c r="S2194" s="82" t="s">
        <v>11539</v>
      </c>
      <c r="T2194" s="82" t="s">
        <v>6247</v>
      </c>
      <c r="U2194" s="82" t="s">
        <v>11539</v>
      </c>
      <c r="V2194" s="77">
        <v>448</v>
      </c>
      <c r="W2194" s="272">
        <v>255</v>
      </c>
      <c r="X2194" s="342" t="s">
        <v>8107</v>
      </c>
      <c r="Y2194" s="2"/>
    </row>
    <row r="2195" spans="1:32" ht="18" customHeight="1">
      <c r="A2195" s="350" t="s">
        <v>5239</v>
      </c>
      <c r="B2195" s="344" t="s">
        <v>11481</v>
      </c>
      <c r="C2195" s="80" t="s">
        <v>6984</v>
      </c>
      <c r="D2195" s="123">
        <v>0.5</v>
      </c>
      <c r="E2195" s="124">
        <v>520</v>
      </c>
      <c r="F2195" s="3" t="s">
        <v>11224</v>
      </c>
      <c r="G2195" s="3" t="s">
        <v>9551</v>
      </c>
      <c r="H2195" s="3" t="s">
        <v>9551</v>
      </c>
      <c r="I2195" s="114" t="s">
        <v>416</v>
      </c>
      <c r="J2195" s="432"/>
      <c r="K2195" s="2" t="s">
        <v>2336</v>
      </c>
      <c r="M2195" s="1071" t="s">
        <v>21164</v>
      </c>
      <c r="R2195" s="82" t="s">
        <v>1331</v>
      </c>
      <c r="S2195" s="82" t="s">
        <v>1332</v>
      </c>
      <c r="T2195" s="82" t="s">
        <v>1331</v>
      </c>
      <c r="U2195" s="82" t="s">
        <v>5642</v>
      </c>
      <c r="V2195" s="77">
        <v>448</v>
      </c>
      <c r="W2195" s="272">
        <v>255</v>
      </c>
      <c r="X2195" s="342" t="s">
        <v>9563</v>
      </c>
      <c r="Y2195" s="717"/>
      <c r="Z2195" s="105"/>
      <c r="AA2195" s="105"/>
    </row>
    <row r="2196" spans="1:32" ht="18" customHeight="1">
      <c r="A2196" s="350" t="s">
        <v>5940</v>
      </c>
      <c r="B2196" s="344" t="s">
        <v>11481</v>
      </c>
      <c r="C2196" s="80" t="s">
        <v>4033</v>
      </c>
      <c r="D2196" s="123">
        <v>0.5</v>
      </c>
      <c r="E2196" s="124">
        <v>520</v>
      </c>
      <c r="F2196" s="3" t="s">
        <v>11224</v>
      </c>
      <c r="G2196" s="3" t="s">
        <v>9551</v>
      </c>
      <c r="H2196" s="3" t="s">
        <v>9551</v>
      </c>
      <c r="I2196" s="114" t="s">
        <v>416</v>
      </c>
      <c r="J2196" s="432"/>
      <c r="K2196" s="2" t="s">
        <v>2336</v>
      </c>
      <c r="R2196" s="82" t="s">
        <v>1331</v>
      </c>
      <c r="S2196" s="82" t="s">
        <v>1332</v>
      </c>
      <c r="T2196" s="82" t="s">
        <v>1331</v>
      </c>
      <c r="U2196" s="82" t="s">
        <v>5642</v>
      </c>
      <c r="V2196" s="77">
        <v>448</v>
      </c>
      <c r="W2196" s="272">
        <v>255</v>
      </c>
      <c r="X2196" s="342" t="s">
        <v>9563</v>
      </c>
      <c r="Y2196" s="717"/>
      <c r="Z2196" s="105"/>
      <c r="AA2196" s="105"/>
    </row>
    <row r="2197" spans="1:32" ht="18" customHeight="1">
      <c r="A2197" s="350" t="s">
        <v>1716</v>
      </c>
      <c r="B2197" s="350" t="s">
        <v>2374</v>
      </c>
      <c r="C2197" s="80" t="s">
        <v>1717</v>
      </c>
      <c r="D2197" s="123">
        <v>0.5</v>
      </c>
      <c r="E2197" s="124">
        <v>520</v>
      </c>
      <c r="F2197" s="3" t="s">
        <v>10132</v>
      </c>
      <c r="G2197" s="3" t="s">
        <v>10133</v>
      </c>
      <c r="H2197" s="3" t="s">
        <v>10133</v>
      </c>
      <c r="I2197" s="114" t="s">
        <v>416</v>
      </c>
      <c r="J2197" s="432"/>
      <c r="K2197" s="2" t="s">
        <v>4868</v>
      </c>
      <c r="M2197" s="1071" t="s">
        <v>21164</v>
      </c>
      <c r="R2197" s="82" t="s">
        <v>6247</v>
      </c>
      <c r="S2197" s="82" t="s">
        <v>11539</v>
      </c>
      <c r="T2197" s="82" t="s">
        <v>6247</v>
      </c>
      <c r="U2197" s="82" t="s">
        <v>11539</v>
      </c>
      <c r="V2197" s="77">
        <v>448</v>
      </c>
      <c r="W2197" s="272">
        <v>255</v>
      </c>
      <c r="X2197" s="342" t="s">
        <v>8107</v>
      </c>
      <c r="Y2197" s="717"/>
      <c r="Z2197" s="105"/>
      <c r="AA2197" s="105"/>
    </row>
    <row r="2198" spans="1:32" ht="18" customHeight="1">
      <c r="A2198" s="350"/>
      <c r="B2198" s="533"/>
      <c r="C2198" s="80"/>
      <c r="D2198" s="123"/>
      <c r="E2198" s="124"/>
      <c r="F2198" s="3"/>
      <c r="G2198" s="3"/>
      <c r="H2198" s="3"/>
      <c r="I2198" s="114"/>
      <c r="J2198" s="432"/>
      <c r="R2198" s="82"/>
      <c r="S2198" s="82"/>
      <c r="T2198" s="82"/>
      <c r="Y2198" s="717"/>
      <c r="Z2198" s="105"/>
      <c r="AA2198" s="105"/>
    </row>
    <row r="2199" spans="1:32" ht="18" customHeight="1">
      <c r="A2199" s="350" t="s">
        <v>6475</v>
      </c>
      <c r="B2199" s="350" t="s">
        <v>6476</v>
      </c>
      <c r="C2199" s="80" t="s">
        <v>12668</v>
      </c>
      <c r="D2199" s="123">
        <v>0.5</v>
      </c>
      <c r="E2199" s="124">
        <v>550</v>
      </c>
      <c r="F2199" s="3" t="s">
        <v>10109</v>
      </c>
      <c r="G2199" s="3" t="s">
        <v>9914</v>
      </c>
      <c r="H2199" s="3" t="s">
        <v>9914</v>
      </c>
      <c r="I2199" s="114" t="s">
        <v>6556</v>
      </c>
      <c r="J2199" s="432" t="s">
        <v>6478</v>
      </c>
      <c r="K2199" s="2" t="s">
        <v>6753</v>
      </c>
      <c r="R2199" s="82" t="s">
        <v>2740</v>
      </c>
      <c r="S2199" s="82" t="s">
        <v>6443</v>
      </c>
      <c r="T2199" s="82" t="s">
        <v>2740</v>
      </c>
      <c r="U2199" s="82" t="s">
        <v>5552</v>
      </c>
      <c r="V2199" s="77">
        <v>461</v>
      </c>
      <c r="W2199" s="272">
        <v>292.5</v>
      </c>
      <c r="X2199" s="342" t="s">
        <v>9563</v>
      </c>
      <c r="Y2199" s="717"/>
      <c r="Z2199" s="105"/>
      <c r="AA2199" s="105"/>
      <c r="AB2199" s="105" t="s">
        <v>4985</v>
      </c>
      <c r="AF2199" s="31" t="s">
        <v>6477</v>
      </c>
    </row>
    <row r="2200" spans="1:32" ht="18" customHeight="1">
      <c r="A2200" s="350"/>
      <c r="B2200" s="533"/>
      <c r="C2200" s="80"/>
      <c r="D2200" s="123"/>
      <c r="E2200" s="124"/>
      <c r="F2200" s="3"/>
      <c r="G2200" s="3"/>
      <c r="H2200" s="3"/>
      <c r="I2200" s="114"/>
      <c r="J2200" s="432"/>
      <c r="R2200" s="82"/>
      <c r="S2200" s="82"/>
      <c r="T2200" s="82"/>
      <c r="Y2200" s="717"/>
      <c r="Z2200" s="105"/>
      <c r="AA2200" s="105"/>
    </row>
    <row r="2201" spans="1:32" ht="18" customHeight="1">
      <c r="A2201" s="350"/>
      <c r="B2201" s="533"/>
      <c r="C2201" s="80"/>
      <c r="D2201" s="123"/>
      <c r="E2201" s="124"/>
      <c r="F2201" s="3"/>
      <c r="G2201" s="3"/>
      <c r="H2201" s="3"/>
      <c r="I2201" s="114"/>
      <c r="J2201" s="432"/>
      <c r="R2201" s="82"/>
      <c r="S2201" s="82"/>
      <c r="T2201" s="82"/>
      <c r="Y2201" s="717"/>
      <c r="Z2201" s="105"/>
      <c r="AA2201" s="105"/>
    </row>
    <row r="2202" spans="1:32" ht="18" customHeight="1">
      <c r="A2202" s="350" t="s">
        <v>10454</v>
      </c>
      <c r="B2202" s="350" t="s">
        <v>10454</v>
      </c>
      <c r="C2202" s="80" t="s">
        <v>6984</v>
      </c>
      <c r="D2202" s="123">
        <v>0.6</v>
      </c>
      <c r="E2202" s="124">
        <v>405</v>
      </c>
      <c r="F2202" s="3" t="s">
        <v>11224</v>
      </c>
      <c r="G2202" s="3" t="s">
        <v>9551</v>
      </c>
      <c r="H2202" s="3" t="s">
        <v>9551</v>
      </c>
      <c r="I2202" s="114" t="s">
        <v>8615</v>
      </c>
      <c r="J2202" s="432"/>
      <c r="K2202" s="2" t="s">
        <v>1523</v>
      </c>
      <c r="M2202" s="1071" t="s">
        <v>21164</v>
      </c>
      <c r="R2202" s="82" t="s">
        <v>2740</v>
      </c>
      <c r="S2202" s="82" t="s">
        <v>6443</v>
      </c>
      <c r="T2202" s="82" t="s">
        <v>2740</v>
      </c>
      <c r="U2202" s="82" t="s">
        <v>5552</v>
      </c>
      <c r="V2202" s="77">
        <v>321</v>
      </c>
      <c r="W2202" s="272">
        <v>254</v>
      </c>
      <c r="X2202" s="342" t="s">
        <v>9563</v>
      </c>
      <c r="Y2202" s="717"/>
      <c r="Z2202" s="105"/>
      <c r="AA2202" s="105"/>
    </row>
    <row r="2203" spans="1:32" ht="18" customHeight="1">
      <c r="A2203" s="350" t="s">
        <v>11060</v>
      </c>
      <c r="B2203" s="344" t="s">
        <v>11482</v>
      </c>
      <c r="C2203" s="80" t="s">
        <v>6984</v>
      </c>
      <c r="D2203" s="123">
        <v>0.4</v>
      </c>
      <c r="E2203" s="124">
        <v>405</v>
      </c>
      <c r="F2203" s="3" t="s">
        <v>11224</v>
      </c>
      <c r="G2203" s="3" t="s">
        <v>9551</v>
      </c>
      <c r="H2203" s="3" t="s">
        <v>9551</v>
      </c>
      <c r="I2203" s="114" t="s">
        <v>8615</v>
      </c>
      <c r="J2203" s="432"/>
      <c r="K2203" s="2" t="s">
        <v>1523</v>
      </c>
      <c r="M2203" s="1071" t="s">
        <v>21164</v>
      </c>
      <c r="R2203" s="82" t="s">
        <v>2740</v>
      </c>
      <c r="S2203" s="82" t="s">
        <v>6443</v>
      </c>
      <c r="T2203" s="82" t="s">
        <v>2740</v>
      </c>
      <c r="U2203" s="82" t="s">
        <v>5552</v>
      </c>
      <c r="V2203" s="77">
        <v>321</v>
      </c>
      <c r="W2203" s="272">
        <v>254</v>
      </c>
      <c r="X2203" s="342" t="s">
        <v>9563</v>
      </c>
      <c r="Y2203" s="717"/>
      <c r="Z2203" s="105"/>
      <c r="AA2203" s="105"/>
    </row>
    <row r="2204" spans="1:32" ht="18" customHeight="1">
      <c r="A2204" s="350" t="s">
        <v>10449</v>
      </c>
      <c r="B2204" s="344" t="s">
        <v>10449</v>
      </c>
      <c r="C2204" s="80" t="s">
        <v>3056</v>
      </c>
      <c r="D2204" s="123">
        <v>0.6</v>
      </c>
      <c r="E2204" s="124">
        <v>405</v>
      </c>
      <c r="F2204" s="3" t="s">
        <v>11224</v>
      </c>
      <c r="G2204" s="3" t="s">
        <v>9551</v>
      </c>
      <c r="H2204" s="3" t="s">
        <v>9551</v>
      </c>
      <c r="I2204" s="114" t="s">
        <v>8615</v>
      </c>
      <c r="J2204" s="432"/>
      <c r="M2204" s="1071" t="s">
        <v>21164</v>
      </c>
      <c r="R2204" s="82" t="s">
        <v>2740</v>
      </c>
      <c r="S2204" s="82" t="s">
        <v>6443</v>
      </c>
      <c r="T2204" s="82" t="s">
        <v>2740</v>
      </c>
      <c r="U2204" s="82" t="s">
        <v>5552</v>
      </c>
      <c r="V2204" s="77">
        <v>321</v>
      </c>
      <c r="W2204" s="272">
        <v>254</v>
      </c>
      <c r="X2204" s="342" t="s">
        <v>9563</v>
      </c>
      <c r="Y2204" s="717"/>
      <c r="Z2204" s="105"/>
      <c r="AA2204" s="105"/>
    </row>
    <row r="2205" spans="1:32" ht="18" customHeight="1">
      <c r="A2205" s="350" t="s">
        <v>7960</v>
      </c>
      <c r="B2205" s="344" t="s">
        <v>1666</v>
      </c>
      <c r="C2205" s="80" t="s">
        <v>3056</v>
      </c>
      <c r="D2205" s="123">
        <v>0.6</v>
      </c>
      <c r="E2205" s="124">
        <v>405</v>
      </c>
      <c r="F2205" s="3" t="s">
        <v>11224</v>
      </c>
      <c r="G2205" s="3" t="s">
        <v>9551</v>
      </c>
      <c r="H2205" s="3" t="s">
        <v>9551</v>
      </c>
      <c r="I2205" s="114" t="s">
        <v>8615</v>
      </c>
      <c r="J2205" s="432"/>
      <c r="M2205" s="1071" t="s">
        <v>21164</v>
      </c>
      <c r="R2205" s="82" t="s">
        <v>2740</v>
      </c>
      <c r="S2205" s="82" t="s">
        <v>6443</v>
      </c>
      <c r="T2205" s="82" t="s">
        <v>2740</v>
      </c>
      <c r="U2205" s="82" t="s">
        <v>5552</v>
      </c>
      <c r="V2205" s="77">
        <v>321</v>
      </c>
      <c r="W2205" s="272">
        <v>254</v>
      </c>
      <c r="X2205" s="342" t="s">
        <v>9563</v>
      </c>
      <c r="Y2205" s="717"/>
      <c r="Z2205" s="105"/>
      <c r="AA2205" s="105"/>
    </row>
    <row r="2206" spans="1:32" ht="18" customHeight="1">
      <c r="A2206" s="350" t="s">
        <v>1691</v>
      </c>
      <c r="B2206" s="344" t="s">
        <v>7641</v>
      </c>
      <c r="C2206" s="80" t="s">
        <v>6984</v>
      </c>
      <c r="D2206" s="123">
        <v>0.4</v>
      </c>
      <c r="E2206" s="124">
        <v>405</v>
      </c>
      <c r="F2206" s="3" t="s">
        <v>11224</v>
      </c>
      <c r="G2206" s="3" t="s">
        <v>9551</v>
      </c>
      <c r="H2206" s="3" t="s">
        <v>9551</v>
      </c>
      <c r="I2206" s="114" t="s">
        <v>3309</v>
      </c>
      <c r="J2206" s="432"/>
      <c r="K2206" s="2" t="s">
        <v>1523</v>
      </c>
      <c r="M2206" s="1071" t="s">
        <v>21164</v>
      </c>
      <c r="R2206" s="82" t="s">
        <v>2740</v>
      </c>
      <c r="S2206" s="82" t="s">
        <v>6443</v>
      </c>
      <c r="T2206" s="82" t="s">
        <v>2740</v>
      </c>
      <c r="U2206" s="82" t="s">
        <v>5552</v>
      </c>
      <c r="V2206" s="77">
        <v>321</v>
      </c>
      <c r="W2206" s="272">
        <v>254</v>
      </c>
      <c r="X2206" s="342" t="s">
        <v>9563</v>
      </c>
      <c r="Y2206" s="717"/>
      <c r="Z2206" s="105"/>
      <c r="AA2206" s="105"/>
    </row>
    <row r="2207" spans="1:32" ht="18" customHeight="1">
      <c r="A2207" s="350" t="s">
        <v>7061</v>
      </c>
      <c r="B2207" s="344" t="s">
        <v>7641</v>
      </c>
      <c r="C2207" s="80" t="s">
        <v>4033</v>
      </c>
      <c r="D2207" s="123">
        <v>0.38</v>
      </c>
      <c r="E2207" s="124">
        <v>405</v>
      </c>
      <c r="F2207" s="3" t="s">
        <v>11224</v>
      </c>
      <c r="G2207" s="3" t="s">
        <v>9551</v>
      </c>
      <c r="H2207" s="3" t="s">
        <v>9551</v>
      </c>
      <c r="I2207" s="114" t="s">
        <v>3309</v>
      </c>
      <c r="J2207" s="432"/>
      <c r="K2207" s="2" t="s">
        <v>1523</v>
      </c>
      <c r="R2207" s="82" t="s">
        <v>2740</v>
      </c>
      <c r="S2207" s="82" t="s">
        <v>6443</v>
      </c>
      <c r="T2207" s="82" t="s">
        <v>2740</v>
      </c>
      <c r="U2207" s="82" t="s">
        <v>5552</v>
      </c>
      <c r="V2207" s="77">
        <v>321</v>
      </c>
      <c r="W2207" s="272">
        <v>254</v>
      </c>
      <c r="X2207" s="342" t="s">
        <v>9563</v>
      </c>
      <c r="Y2207" s="717"/>
      <c r="Z2207" s="105"/>
      <c r="AA2207" s="105"/>
    </row>
    <row r="2208" spans="1:32" ht="18" customHeight="1">
      <c r="A2208" s="350" t="s">
        <v>8070</v>
      </c>
      <c r="B2208" s="344" t="s">
        <v>8070</v>
      </c>
      <c r="C2208" s="80" t="s">
        <v>1717</v>
      </c>
      <c r="D2208" s="123">
        <v>0.6</v>
      </c>
      <c r="E2208" s="124">
        <v>405</v>
      </c>
      <c r="F2208" s="3" t="s">
        <v>10132</v>
      </c>
      <c r="G2208" s="3" t="s">
        <v>10133</v>
      </c>
      <c r="H2208" s="3" t="s">
        <v>10133</v>
      </c>
      <c r="I2208" s="114" t="s">
        <v>8071</v>
      </c>
      <c r="J2208" s="432"/>
      <c r="M2208" s="1071" t="s">
        <v>21164</v>
      </c>
      <c r="R2208" s="82" t="s">
        <v>2740</v>
      </c>
      <c r="S2208" s="82" t="s">
        <v>6443</v>
      </c>
      <c r="T2208" s="82" t="s">
        <v>2740</v>
      </c>
      <c r="U2208" s="82" t="s">
        <v>5552</v>
      </c>
      <c r="V2208" s="77">
        <v>321</v>
      </c>
      <c r="W2208" s="272">
        <v>254</v>
      </c>
      <c r="X2208" s="342" t="s">
        <v>9563</v>
      </c>
      <c r="Y2208" s="717"/>
      <c r="Z2208" s="105"/>
      <c r="AA2208" s="105"/>
    </row>
    <row r="2209" spans="1:27" ht="18" customHeight="1">
      <c r="A2209" s="350" t="s">
        <v>12340</v>
      </c>
      <c r="B2209" s="344" t="s">
        <v>12340</v>
      </c>
      <c r="C2209" s="80" t="s">
        <v>12668</v>
      </c>
      <c r="D2209" s="123">
        <v>0.6</v>
      </c>
      <c r="E2209" s="124">
        <v>405</v>
      </c>
      <c r="F2209" s="3" t="s">
        <v>10109</v>
      </c>
      <c r="G2209" s="3" t="s">
        <v>4008</v>
      </c>
      <c r="H2209" s="3" t="s">
        <v>4008</v>
      </c>
      <c r="I2209" s="114" t="s">
        <v>8615</v>
      </c>
      <c r="J2209" s="432"/>
      <c r="M2209" s="1071" t="s">
        <v>21164</v>
      </c>
      <c r="R2209" s="82" t="s">
        <v>2740</v>
      </c>
      <c r="S2209" s="82" t="s">
        <v>6443</v>
      </c>
      <c r="T2209" s="82" t="s">
        <v>2740</v>
      </c>
      <c r="U2209" s="82" t="s">
        <v>5552</v>
      </c>
      <c r="V2209" s="77">
        <v>321</v>
      </c>
      <c r="W2209" s="272">
        <v>254</v>
      </c>
      <c r="X2209" s="342" t="s">
        <v>9563</v>
      </c>
      <c r="Y2209" s="717"/>
      <c r="Z2209" s="105"/>
      <c r="AA2209" s="105"/>
    </row>
    <row r="2210" spans="1:27" ht="18" customHeight="1">
      <c r="A2210" s="350" t="s">
        <v>237</v>
      </c>
      <c r="B2210" s="344" t="s">
        <v>237</v>
      </c>
      <c r="C2210" s="80" t="s">
        <v>6814</v>
      </c>
      <c r="D2210" s="123">
        <v>0.6</v>
      </c>
      <c r="E2210" s="124">
        <v>405</v>
      </c>
      <c r="F2210" s="3" t="s">
        <v>11224</v>
      </c>
      <c r="G2210" s="3" t="s">
        <v>9551</v>
      </c>
      <c r="H2210" s="3" t="s">
        <v>9551</v>
      </c>
      <c r="I2210" s="114" t="s">
        <v>3309</v>
      </c>
      <c r="J2210" s="432"/>
      <c r="K2210" s="2" t="s">
        <v>1523</v>
      </c>
      <c r="M2210" s="1071" t="s">
        <v>21164</v>
      </c>
      <c r="R2210" s="33" t="s">
        <v>10991</v>
      </c>
      <c r="S2210" s="33"/>
      <c r="T2210" s="33" t="s">
        <v>10991</v>
      </c>
      <c r="U2210" s="33"/>
      <c r="V2210" s="77">
        <v>321</v>
      </c>
      <c r="W2210" s="272">
        <v>254</v>
      </c>
      <c r="X2210" s="342" t="s">
        <v>9563</v>
      </c>
      <c r="Y2210" s="717"/>
      <c r="Z2210" s="105"/>
      <c r="AA2210" s="105"/>
    </row>
    <row r="2211" spans="1:27" ht="18" customHeight="1">
      <c r="A2211" s="350" t="s">
        <v>8176</v>
      </c>
      <c r="B2211" s="344" t="s">
        <v>8176</v>
      </c>
      <c r="C2211" s="80" t="s">
        <v>12668</v>
      </c>
      <c r="D2211" s="123">
        <v>0.6</v>
      </c>
      <c r="E2211" s="124">
        <v>405</v>
      </c>
      <c r="F2211" s="3" t="s">
        <v>10109</v>
      </c>
      <c r="G2211" s="3" t="s">
        <v>4008</v>
      </c>
      <c r="H2211" s="3" t="s">
        <v>4008</v>
      </c>
      <c r="I2211" s="114" t="s">
        <v>8615</v>
      </c>
      <c r="J2211" s="432"/>
      <c r="M2211" s="1071" t="s">
        <v>21164</v>
      </c>
      <c r="R2211" s="82" t="s">
        <v>2740</v>
      </c>
      <c r="S2211" s="82" t="s">
        <v>6443</v>
      </c>
      <c r="T2211" s="82" t="s">
        <v>2740</v>
      </c>
      <c r="U2211" s="82" t="s">
        <v>5552</v>
      </c>
      <c r="V2211" s="77">
        <v>321</v>
      </c>
      <c r="W2211" s="272">
        <v>254</v>
      </c>
      <c r="X2211" s="342" t="s">
        <v>9563</v>
      </c>
      <c r="Y2211" s="717"/>
      <c r="Z2211" s="105"/>
      <c r="AA2211" s="105"/>
    </row>
    <row r="2212" spans="1:27" ht="18" customHeight="1">
      <c r="A2212" s="350" t="s">
        <v>2313</v>
      </c>
      <c r="B2212" s="344" t="s">
        <v>8037</v>
      </c>
      <c r="C2212" s="80" t="s">
        <v>10396</v>
      </c>
      <c r="D2212" s="123">
        <v>0.38</v>
      </c>
      <c r="E2212" s="124">
        <v>405</v>
      </c>
      <c r="F2212" s="3" t="s">
        <v>11224</v>
      </c>
      <c r="G2212" s="3" t="s">
        <v>4008</v>
      </c>
      <c r="H2212" s="3" t="s">
        <v>19476</v>
      </c>
      <c r="I2212" s="114" t="s">
        <v>648</v>
      </c>
      <c r="J2212" s="432"/>
      <c r="K2212" s="2" t="s">
        <v>11737</v>
      </c>
      <c r="L2212" s="2" t="s">
        <v>2260</v>
      </c>
      <c r="M2212" s="22" t="s">
        <v>6038</v>
      </c>
      <c r="N2212" s="1071" t="s">
        <v>21164</v>
      </c>
      <c r="R2212" s="82" t="s">
        <v>3285</v>
      </c>
      <c r="S2212" s="82" t="s">
        <v>12315</v>
      </c>
      <c r="T2212" s="82" t="s">
        <v>3285</v>
      </c>
      <c r="V2212" s="77">
        <v>326</v>
      </c>
      <c r="W2212" s="272">
        <v>258</v>
      </c>
      <c r="X2212" s="342" t="s">
        <v>9563</v>
      </c>
      <c r="Y2212" s="717"/>
      <c r="Z2212" s="105"/>
      <c r="AA2212" s="105"/>
    </row>
    <row r="2213" spans="1:27" ht="18" customHeight="1">
      <c r="A2213" s="350" t="s">
        <v>10107</v>
      </c>
      <c r="B2213" s="344" t="s">
        <v>10107</v>
      </c>
      <c r="C2213" s="80" t="s">
        <v>12668</v>
      </c>
      <c r="D2213" s="123">
        <v>0.6</v>
      </c>
      <c r="E2213" s="124">
        <v>405</v>
      </c>
      <c r="F2213" s="3" t="s">
        <v>10109</v>
      </c>
      <c r="G2213" s="3" t="s">
        <v>4008</v>
      </c>
      <c r="H2213" s="3" t="s">
        <v>4008</v>
      </c>
      <c r="I2213" s="114" t="s">
        <v>3309</v>
      </c>
      <c r="J2213" s="432"/>
      <c r="M2213" s="1071" t="s">
        <v>21164</v>
      </c>
      <c r="R2213" s="82" t="s">
        <v>3285</v>
      </c>
      <c r="S2213" s="82" t="s">
        <v>12315</v>
      </c>
      <c r="T2213" s="82" t="s">
        <v>3285</v>
      </c>
      <c r="V2213" s="77">
        <v>321</v>
      </c>
      <c r="W2213" s="272">
        <v>254</v>
      </c>
      <c r="X2213" s="342" t="s">
        <v>3087</v>
      </c>
      <c r="Y2213" s="717"/>
      <c r="Z2213" s="105"/>
      <c r="AA2213" s="105"/>
    </row>
    <row r="2214" spans="1:27" ht="18" customHeight="1">
      <c r="A2214" s="349" t="s">
        <v>10094</v>
      </c>
      <c r="B2214" s="340" t="s">
        <v>6095</v>
      </c>
      <c r="C2214" s="80" t="s">
        <v>6984</v>
      </c>
      <c r="D2214" s="123">
        <v>0.6</v>
      </c>
      <c r="E2214" s="124">
        <v>405</v>
      </c>
      <c r="F2214" s="3" t="s">
        <v>11224</v>
      </c>
      <c r="G2214" s="3" t="s">
        <v>9551</v>
      </c>
      <c r="H2214" s="3" t="s">
        <v>9551</v>
      </c>
      <c r="I2214" s="114" t="s">
        <v>2838</v>
      </c>
      <c r="J2214" s="373"/>
      <c r="K2214" s="2" t="s">
        <v>11820</v>
      </c>
      <c r="M2214" s="1071" t="s">
        <v>21164</v>
      </c>
      <c r="R2214" s="33" t="s">
        <v>10991</v>
      </c>
      <c r="S2214" s="33" t="s">
        <v>11003</v>
      </c>
      <c r="T2214" s="33" t="s">
        <v>10991</v>
      </c>
      <c r="U2214" s="33" t="s">
        <v>11003</v>
      </c>
      <c r="V2214" s="77">
        <v>321</v>
      </c>
      <c r="W2214" s="272">
        <v>254</v>
      </c>
      <c r="X2214" s="342" t="s">
        <v>3087</v>
      </c>
      <c r="Y2214" s="717"/>
      <c r="Z2214" s="105"/>
      <c r="AA2214" s="105"/>
    </row>
    <row r="2215" spans="1:27" ht="18" customHeight="1">
      <c r="A2215" s="350" t="s">
        <v>10389</v>
      </c>
      <c r="B2215" s="344" t="s">
        <v>4019</v>
      </c>
      <c r="C2215" s="80" t="s">
        <v>12668</v>
      </c>
      <c r="D2215" s="123">
        <v>0.6</v>
      </c>
      <c r="E2215" s="124">
        <v>405</v>
      </c>
      <c r="F2215" s="3" t="s">
        <v>10109</v>
      </c>
      <c r="G2215" s="3" t="s">
        <v>4008</v>
      </c>
      <c r="H2215" s="3" t="s">
        <v>4008</v>
      </c>
      <c r="I2215" s="114" t="s">
        <v>3309</v>
      </c>
      <c r="J2215" s="432"/>
      <c r="M2215" s="1071" t="s">
        <v>21164</v>
      </c>
      <c r="R2215" s="82" t="s">
        <v>2740</v>
      </c>
      <c r="S2215" s="82" t="s">
        <v>6443</v>
      </c>
      <c r="T2215" s="82" t="s">
        <v>2740</v>
      </c>
      <c r="U2215" s="82" t="s">
        <v>5552</v>
      </c>
      <c r="V2215" s="77">
        <v>321</v>
      </c>
      <c r="W2215" s="272">
        <v>254</v>
      </c>
      <c r="X2215" s="342" t="s">
        <v>9563</v>
      </c>
      <c r="Y2215" s="717"/>
      <c r="Z2215" s="105"/>
      <c r="AA2215" s="105"/>
    </row>
    <row r="2216" spans="1:27" ht="18" customHeight="1">
      <c r="A2216" s="350" t="s">
        <v>9414</v>
      </c>
      <c r="B2216" s="344" t="s">
        <v>8038</v>
      </c>
      <c r="C2216" s="80" t="s">
        <v>6814</v>
      </c>
      <c r="D2216" s="123">
        <v>0.6</v>
      </c>
      <c r="E2216" s="124">
        <v>405</v>
      </c>
      <c r="F2216" s="3" t="s">
        <v>11224</v>
      </c>
      <c r="G2216" s="3" t="s">
        <v>9551</v>
      </c>
      <c r="H2216" s="3" t="s">
        <v>9551</v>
      </c>
      <c r="I2216" s="114" t="s">
        <v>3309</v>
      </c>
      <c r="J2216" s="432"/>
      <c r="K2216" s="2" t="s">
        <v>1523</v>
      </c>
      <c r="M2216" s="1071" t="s">
        <v>21164</v>
      </c>
      <c r="R2216" s="33" t="s">
        <v>10991</v>
      </c>
      <c r="S2216" s="33"/>
      <c r="T2216" s="33" t="s">
        <v>10991</v>
      </c>
      <c r="U2216" s="33"/>
      <c r="V2216" s="77">
        <v>321</v>
      </c>
      <c r="W2216" s="272">
        <v>254</v>
      </c>
      <c r="X2216" s="342" t="s">
        <v>9563</v>
      </c>
      <c r="Y2216" s="717"/>
      <c r="Z2216" s="105"/>
      <c r="AA2216" s="105"/>
    </row>
    <row r="2217" spans="1:27" ht="18" customHeight="1">
      <c r="A2217" s="350" t="s">
        <v>435</v>
      </c>
      <c r="B2217" s="344" t="s">
        <v>223</v>
      </c>
      <c r="C2217" s="80" t="s">
        <v>6984</v>
      </c>
      <c r="D2217" s="123">
        <v>0.4</v>
      </c>
      <c r="E2217" s="124">
        <v>405</v>
      </c>
      <c r="F2217" s="3" t="s">
        <v>11224</v>
      </c>
      <c r="G2217" s="3" t="s">
        <v>9551</v>
      </c>
      <c r="H2217" s="3" t="s">
        <v>9551</v>
      </c>
      <c r="I2217" s="114" t="s">
        <v>2838</v>
      </c>
      <c r="J2217" s="432"/>
      <c r="K2217" s="2" t="s">
        <v>1523</v>
      </c>
      <c r="M2217" s="1071" t="s">
        <v>21164</v>
      </c>
      <c r="R2217" s="33" t="s">
        <v>10991</v>
      </c>
      <c r="S2217" s="33" t="s">
        <v>1332</v>
      </c>
      <c r="T2217" s="33" t="s">
        <v>10991</v>
      </c>
      <c r="U2217" s="33" t="s">
        <v>5642</v>
      </c>
      <c r="V2217" s="77">
        <v>321</v>
      </c>
      <c r="W2217" s="272">
        <v>254</v>
      </c>
      <c r="X2217" s="342" t="s">
        <v>9563</v>
      </c>
      <c r="Y2217" s="717"/>
      <c r="Z2217" s="105"/>
      <c r="AA2217" s="105"/>
    </row>
    <row r="2218" spans="1:27" ht="18" customHeight="1">
      <c r="A2218" s="350" t="s">
        <v>7464</v>
      </c>
      <c r="B2218" s="344" t="s">
        <v>7464</v>
      </c>
      <c r="C2218" s="80" t="s">
        <v>12668</v>
      </c>
      <c r="D2218" s="123">
        <v>0.6</v>
      </c>
      <c r="E2218" s="124">
        <v>405</v>
      </c>
      <c r="F2218" s="3" t="s">
        <v>11224</v>
      </c>
      <c r="G2218" s="3" t="s">
        <v>9551</v>
      </c>
      <c r="H2218" s="3" t="s">
        <v>9551</v>
      </c>
      <c r="I2218" s="114" t="s">
        <v>3309</v>
      </c>
      <c r="J2218" s="432"/>
      <c r="K2218" s="2" t="s">
        <v>4874</v>
      </c>
      <c r="M2218" s="1071" t="s">
        <v>21164</v>
      </c>
      <c r="R2218" s="33" t="s">
        <v>10991</v>
      </c>
      <c r="S2218" s="33" t="s">
        <v>1332</v>
      </c>
      <c r="T2218" s="33" t="s">
        <v>10991</v>
      </c>
      <c r="U2218" s="33" t="s">
        <v>5642</v>
      </c>
      <c r="V2218" s="77">
        <v>321</v>
      </c>
      <c r="W2218" s="272">
        <v>254</v>
      </c>
      <c r="X2218" s="342" t="s">
        <v>9563</v>
      </c>
      <c r="Y2218" s="717"/>
      <c r="Z2218" s="105"/>
      <c r="AA2218" s="105"/>
    </row>
    <row r="2219" spans="1:27" ht="18" customHeight="1">
      <c r="A2219" s="350" t="s">
        <v>10637</v>
      </c>
      <c r="B2219" s="344" t="s">
        <v>10637</v>
      </c>
      <c r="C2219" s="80" t="s">
        <v>12668</v>
      </c>
      <c r="D2219" s="123">
        <v>0.6</v>
      </c>
      <c r="E2219" s="124">
        <v>405</v>
      </c>
      <c r="F2219" s="3" t="s">
        <v>11224</v>
      </c>
      <c r="G2219" s="3" t="s">
        <v>9551</v>
      </c>
      <c r="H2219" s="3" t="s">
        <v>9551</v>
      </c>
      <c r="I2219" s="114" t="s">
        <v>3309</v>
      </c>
      <c r="J2219" s="432"/>
      <c r="K2219" s="2" t="s">
        <v>4874</v>
      </c>
      <c r="M2219" s="1071" t="s">
        <v>21164</v>
      </c>
      <c r="R2219" s="33" t="s">
        <v>10991</v>
      </c>
      <c r="S2219" s="33" t="s">
        <v>1332</v>
      </c>
      <c r="T2219" s="33" t="s">
        <v>10991</v>
      </c>
      <c r="U2219" s="33" t="s">
        <v>5642</v>
      </c>
      <c r="V2219" s="77">
        <v>321</v>
      </c>
      <c r="W2219" s="272">
        <v>254</v>
      </c>
      <c r="X2219" s="342" t="s">
        <v>9563</v>
      </c>
      <c r="Y2219" s="717"/>
      <c r="Z2219" s="105"/>
      <c r="AA2219" s="105"/>
    </row>
    <row r="2220" spans="1:27" ht="18" customHeight="1">
      <c r="A2220" s="350" t="s">
        <v>6608</v>
      </c>
      <c r="B2220" s="344" t="s">
        <v>6608</v>
      </c>
      <c r="C2220" s="80" t="s">
        <v>12668</v>
      </c>
      <c r="D2220" s="123">
        <v>0.6</v>
      </c>
      <c r="E2220" s="124">
        <v>405</v>
      </c>
      <c r="F2220" s="3" t="s">
        <v>11224</v>
      </c>
      <c r="G2220" s="3" t="s">
        <v>9551</v>
      </c>
      <c r="H2220" s="3" t="s">
        <v>9551</v>
      </c>
      <c r="I2220" s="114" t="s">
        <v>3309</v>
      </c>
      <c r="J2220" s="432"/>
      <c r="M2220" s="1071" t="s">
        <v>21164</v>
      </c>
      <c r="R2220" s="33" t="s">
        <v>10991</v>
      </c>
      <c r="S2220" s="33" t="s">
        <v>1332</v>
      </c>
      <c r="T2220" s="33" t="s">
        <v>10991</v>
      </c>
      <c r="U2220" s="33" t="s">
        <v>5642</v>
      </c>
      <c r="V2220" s="77">
        <v>321</v>
      </c>
      <c r="W2220" s="272">
        <v>254</v>
      </c>
      <c r="X2220" s="342" t="s">
        <v>9563</v>
      </c>
      <c r="Y2220" s="717"/>
      <c r="Z2220" s="105"/>
      <c r="AA2220" s="105"/>
    </row>
    <row r="2221" spans="1:27" ht="18" customHeight="1">
      <c r="A2221" s="350" t="s">
        <v>12088</v>
      </c>
      <c r="B2221" s="344" t="s">
        <v>12088</v>
      </c>
      <c r="C2221" s="80" t="s">
        <v>12668</v>
      </c>
      <c r="D2221" s="123">
        <v>0.6</v>
      </c>
      <c r="E2221" s="124">
        <v>405</v>
      </c>
      <c r="F2221" s="3" t="s">
        <v>10109</v>
      </c>
      <c r="G2221" s="3" t="s">
        <v>4008</v>
      </c>
      <c r="H2221" s="3" t="s">
        <v>4008</v>
      </c>
      <c r="I2221" s="114" t="s">
        <v>8615</v>
      </c>
      <c r="J2221" s="432"/>
      <c r="K2221" s="2" t="s">
        <v>4874</v>
      </c>
      <c r="M2221" s="1071" t="s">
        <v>21164</v>
      </c>
      <c r="R2221" s="33" t="s">
        <v>10991</v>
      </c>
      <c r="S2221" s="33" t="s">
        <v>1332</v>
      </c>
      <c r="T2221" s="33" t="s">
        <v>10991</v>
      </c>
      <c r="U2221" s="33" t="s">
        <v>5642</v>
      </c>
      <c r="V2221" s="77">
        <v>321</v>
      </c>
      <c r="W2221" s="272">
        <v>254</v>
      </c>
      <c r="X2221" s="342" t="s">
        <v>9563</v>
      </c>
      <c r="Y2221" s="717"/>
      <c r="Z2221" s="105"/>
      <c r="AA2221" s="105"/>
    </row>
    <row r="2222" spans="1:27" ht="18" customHeight="1">
      <c r="A2222" s="350" t="s">
        <v>7875</v>
      </c>
      <c r="B2222" s="344" t="s">
        <v>7875</v>
      </c>
      <c r="C2222" s="80" t="s">
        <v>12668</v>
      </c>
      <c r="D2222" s="123">
        <v>0.6</v>
      </c>
      <c r="E2222" s="124">
        <v>405</v>
      </c>
      <c r="F2222" s="3" t="s">
        <v>11224</v>
      </c>
      <c r="G2222" s="3" t="s">
        <v>9551</v>
      </c>
      <c r="H2222" s="3" t="s">
        <v>9551</v>
      </c>
      <c r="I2222" s="114" t="s">
        <v>3309</v>
      </c>
      <c r="J2222" s="432"/>
      <c r="M2222" s="1071" t="s">
        <v>21164</v>
      </c>
      <c r="R2222" s="82" t="s">
        <v>2740</v>
      </c>
      <c r="S2222" s="82" t="s">
        <v>6443</v>
      </c>
      <c r="T2222" s="82" t="s">
        <v>2740</v>
      </c>
      <c r="U2222" s="82" t="s">
        <v>5552</v>
      </c>
      <c r="V2222" s="77">
        <v>321</v>
      </c>
      <c r="W2222" s="272">
        <v>254</v>
      </c>
      <c r="X2222" s="342" t="s">
        <v>9563</v>
      </c>
      <c r="Y2222" s="717"/>
      <c r="Z2222" s="105"/>
      <c r="AA2222" s="105"/>
    </row>
    <row r="2223" spans="1:27" ht="18" customHeight="1">
      <c r="A2223" s="350" t="s">
        <v>1732</v>
      </c>
      <c r="B2223" s="344" t="s">
        <v>1732</v>
      </c>
      <c r="C2223" s="80" t="s">
        <v>12668</v>
      </c>
      <c r="D2223" s="123">
        <v>0.6</v>
      </c>
      <c r="E2223" s="124">
        <v>405</v>
      </c>
      <c r="F2223" s="3" t="s">
        <v>11224</v>
      </c>
      <c r="G2223" s="3" t="s">
        <v>9551</v>
      </c>
      <c r="H2223" s="3" t="s">
        <v>9551</v>
      </c>
      <c r="I2223" s="114" t="s">
        <v>3309</v>
      </c>
      <c r="J2223" s="432"/>
      <c r="K2223" s="2" t="s">
        <v>1523</v>
      </c>
      <c r="M2223" s="1071" t="s">
        <v>21164</v>
      </c>
      <c r="R2223" s="33" t="s">
        <v>10991</v>
      </c>
      <c r="S2223" s="33" t="s">
        <v>1332</v>
      </c>
      <c r="T2223" s="33" t="s">
        <v>10991</v>
      </c>
      <c r="U2223" s="33"/>
      <c r="V2223" s="77">
        <v>321</v>
      </c>
      <c r="W2223" s="272">
        <v>254</v>
      </c>
      <c r="X2223" s="342" t="s">
        <v>2730</v>
      </c>
      <c r="Y2223" s="717"/>
      <c r="Z2223" s="105"/>
      <c r="AA2223" s="105"/>
    </row>
    <row r="2224" spans="1:27" ht="18" customHeight="1">
      <c r="A2224" s="350"/>
      <c r="B2224" s="344"/>
      <c r="C2224" s="80"/>
      <c r="D2224" s="123"/>
      <c r="E2224" s="124"/>
      <c r="F2224" s="3"/>
      <c r="G2224" s="3"/>
      <c r="H2224" s="3"/>
      <c r="I2224" s="114"/>
      <c r="J2224" s="432"/>
      <c r="R2224" s="33"/>
      <c r="S2224" s="33"/>
      <c r="T2224" s="33"/>
      <c r="U2224" s="33"/>
      <c r="Y2224" s="717"/>
      <c r="Z2224" s="105"/>
      <c r="AA2224" s="105"/>
    </row>
    <row r="2225" spans="1:27" ht="18" customHeight="1">
      <c r="A2225" s="350"/>
      <c r="B2225" s="344"/>
      <c r="C2225" s="80"/>
      <c r="D2225" s="123"/>
      <c r="E2225" s="124"/>
      <c r="F2225" s="3"/>
      <c r="G2225" s="3"/>
      <c r="H2225" s="3"/>
      <c r="I2225" s="114"/>
      <c r="J2225" s="432"/>
      <c r="R2225" s="33"/>
      <c r="S2225" s="33"/>
      <c r="T2225" s="33"/>
      <c r="U2225" s="33"/>
      <c r="Y2225" s="717"/>
      <c r="Z2225" s="105"/>
      <c r="AA2225" s="105"/>
    </row>
    <row r="2226" spans="1:27" ht="18" customHeight="1">
      <c r="A2226" s="350"/>
      <c r="B2226" s="344"/>
      <c r="C2226" s="80"/>
      <c r="D2226" s="123"/>
      <c r="E2226" s="124"/>
      <c r="F2226" s="3"/>
      <c r="G2226" s="3"/>
      <c r="H2226" s="3"/>
      <c r="I2226" s="114"/>
      <c r="J2226" s="432"/>
      <c r="R2226" s="33"/>
      <c r="S2226" s="33"/>
      <c r="T2226" s="33"/>
      <c r="U2226" s="33"/>
      <c r="Y2226" s="717"/>
      <c r="Z2226" s="105"/>
      <c r="AA2226" s="105"/>
    </row>
    <row r="2227" spans="1:27" ht="18" customHeight="1">
      <c r="A2227" s="350"/>
      <c r="B2227" s="344"/>
      <c r="C2227" s="80"/>
      <c r="D2227" s="123"/>
      <c r="E2227" s="124"/>
      <c r="F2227" s="3"/>
      <c r="G2227" s="3"/>
      <c r="H2227" s="3"/>
      <c r="I2227" s="114"/>
      <c r="J2227" s="432"/>
      <c r="W2227" s="272" t="s">
        <v>1619</v>
      </c>
      <c r="Y2227" s="717"/>
      <c r="Z2227" s="105"/>
      <c r="AA2227" s="105"/>
    </row>
    <row r="2228" spans="1:27" ht="18" customHeight="1">
      <c r="A2228" s="351" t="s">
        <v>6039</v>
      </c>
      <c r="B2228" s="344" t="s">
        <v>6036</v>
      </c>
      <c r="C2228" s="80" t="s">
        <v>10396</v>
      </c>
      <c r="D2228" s="123">
        <v>0.5</v>
      </c>
      <c r="E2228" s="114" t="s">
        <v>9955</v>
      </c>
      <c r="F2228" s="3" t="s">
        <v>11224</v>
      </c>
      <c r="G2228" s="3" t="s">
        <v>4008</v>
      </c>
      <c r="H2228" s="3" t="s">
        <v>4008</v>
      </c>
      <c r="I2228" s="114" t="s">
        <v>11249</v>
      </c>
      <c r="J2228" s="432"/>
      <c r="K2228" s="2" t="s">
        <v>6522</v>
      </c>
      <c r="L2228" s="2" t="s">
        <v>5331</v>
      </c>
      <c r="R2228" s="82" t="s">
        <v>1524</v>
      </c>
      <c r="S2228" s="82"/>
      <c r="T2228" s="82" t="s">
        <v>1524</v>
      </c>
      <c r="V2228" s="77">
        <v>300</v>
      </c>
      <c r="W2228" s="272">
        <v>230</v>
      </c>
      <c r="X2228" s="342" t="s">
        <v>9563</v>
      </c>
      <c r="Y2228" s="717"/>
      <c r="Z2228" s="105"/>
      <c r="AA2228" s="105"/>
    </row>
    <row r="2229" spans="1:27" ht="18" customHeight="1">
      <c r="A2229" s="351" t="s">
        <v>12415</v>
      </c>
      <c r="B2229" s="344" t="s">
        <v>11803</v>
      </c>
      <c r="C2229" s="80" t="s">
        <v>10396</v>
      </c>
      <c r="D2229" s="123">
        <v>0.8</v>
      </c>
      <c r="E2229" s="114" t="s">
        <v>9320</v>
      </c>
      <c r="F2229" s="3" t="s">
        <v>9551</v>
      </c>
      <c r="G2229" s="3" t="s">
        <v>11224</v>
      </c>
      <c r="H2229" s="3" t="s">
        <v>9551</v>
      </c>
      <c r="I2229" s="114" t="s">
        <v>13766</v>
      </c>
      <c r="J2229" s="432"/>
      <c r="K2229" s="2" t="s">
        <v>11667</v>
      </c>
      <c r="W2229" s="272" t="s">
        <v>1619</v>
      </c>
      <c r="X2229" s="342" t="s">
        <v>9563</v>
      </c>
      <c r="Y2229" s="717"/>
      <c r="Z2229" s="105"/>
      <c r="AA2229" s="105"/>
    </row>
    <row r="2230" spans="1:27" ht="18" customHeight="1">
      <c r="A2230" s="351" t="s">
        <v>9014</v>
      </c>
      <c r="B2230" s="344" t="s">
        <v>11410</v>
      </c>
      <c r="C2230" s="311" t="s">
        <v>11718</v>
      </c>
      <c r="D2230" s="152">
        <v>0.5</v>
      </c>
      <c r="E2230" s="149" t="s">
        <v>10953</v>
      </c>
      <c r="F2230" s="88" t="s">
        <v>11224</v>
      </c>
      <c r="G2230" s="5" t="s">
        <v>4008</v>
      </c>
      <c r="H2230" s="5" t="s">
        <v>4008</v>
      </c>
      <c r="I2230" s="149" t="s">
        <v>3532</v>
      </c>
      <c r="J2230" s="443" t="s">
        <v>6515</v>
      </c>
      <c r="K2230" s="2" t="s">
        <v>9175</v>
      </c>
      <c r="R2230" s="33" t="s">
        <v>10991</v>
      </c>
      <c r="S2230" s="33"/>
      <c r="T2230" s="33" t="s">
        <v>10991</v>
      </c>
      <c r="U2230" s="33"/>
      <c r="V2230" s="77">
        <v>495</v>
      </c>
      <c r="W2230" s="272">
        <v>266</v>
      </c>
      <c r="X2230" s="342" t="s">
        <v>3911</v>
      </c>
      <c r="Y2230" s="717"/>
      <c r="Z2230" s="105"/>
      <c r="AA2230" s="105"/>
    </row>
    <row r="2231" spans="1:27" ht="18" customHeight="1">
      <c r="A2231" s="351" t="s">
        <v>2758</v>
      </c>
      <c r="B2231" s="344" t="s">
        <v>8202</v>
      </c>
      <c r="C2231" s="311" t="s">
        <v>2779</v>
      </c>
      <c r="D2231" s="152">
        <v>0.5</v>
      </c>
      <c r="E2231" s="149" t="s">
        <v>11826</v>
      </c>
      <c r="F2231" s="88" t="s">
        <v>11224</v>
      </c>
      <c r="G2231" s="5" t="s">
        <v>4008</v>
      </c>
      <c r="H2231" s="5" t="s">
        <v>4008</v>
      </c>
      <c r="I2231" s="149" t="s">
        <v>481</v>
      </c>
      <c r="J2231" s="443" t="s">
        <v>6515</v>
      </c>
      <c r="W2231" s="272" t="s">
        <v>8410</v>
      </c>
      <c r="X2231" s="342" t="s">
        <v>6893</v>
      </c>
      <c r="Y2231" s="717"/>
      <c r="Z2231" s="105"/>
      <c r="AA2231" s="105"/>
    </row>
    <row r="2232" spans="1:27" ht="18" customHeight="1">
      <c r="A2232" s="350" t="s">
        <v>10124</v>
      </c>
      <c r="B2232" s="344" t="s">
        <v>3429</v>
      </c>
      <c r="C2232" s="311" t="s">
        <v>3801</v>
      </c>
      <c r="D2232" s="152">
        <v>0.5</v>
      </c>
      <c r="E2232" s="149" t="s">
        <v>11826</v>
      </c>
      <c r="F2232" s="88" t="s">
        <v>11224</v>
      </c>
      <c r="G2232" s="5" t="s">
        <v>4008</v>
      </c>
      <c r="H2232" s="5" t="s">
        <v>4008</v>
      </c>
      <c r="I2232" s="149" t="s">
        <v>4158</v>
      </c>
      <c r="J2232" s="443" t="s">
        <v>6515</v>
      </c>
      <c r="K2232" s="2" t="s">
        <v>458</v>
      </c>
      <c r="R2232" s="33" t="s">
        <v>10991</v>
      </c>
      <c r="S2232" s="33"/>
      <c r="T2232" s="33" t="s">
        <v>10991</v>
      </c>
      <c r="U2232" s="33"/>
      <c r="V2232" s="77">
        <v>461</v>
      </c>
      <c r="W2232" s="272">
        <v>292.5</v>
      </c>
      <c r="X2232" s="342" t="s">
        <v>6893</v>
      </c>
      <c r="Y2232" s="717"/>
      <c r="Z2232" s="105"/>
      <c r="AA2232" s="105"/>
    </row>
    <row r="2233" spans="1:27" ht="18" customHeight="1">
      <c r="A2233" s="350" t="s">
        <v>11973</v>
      </c>
      <c r="B2233" s="344" t="s">
        <v>11477</v>
      </c>
      <c r="C2233" s="311" t="s">
        <v>2779</v>
      </c>
      <c r="D2233" s="152">
        <v>0.4</v>
      </c>
      <c r="E2233" s="149" t="s">
        <v>11826</v>
      </c>
      <c r="F2233" s="5" t="s">
        <v>4008</v>
      </c>
      <c r="G2233" s="5" t="s">
        <v>9551</v>
      </c>
      <c r="H2233" s="5" t="s">
        <v>9551</v>
      </c>
      <c r="I2233" s="149" t="s">
        <v>4158</v>
      </c>
      <c r="J2233" s="443" t="s">
        <v>6515</v>
      </c>
      <c r="K2233" s="2" t="s">
        <v>458</v>
      </c>
      <c r="R2233" s="33" t="s">
        <v>10991</v>
      </c>
      <c r="S2233" s="33"/>
      <c r="T2233" s="33" t="s">
        <v>10991</v>
      </c>
      <c r="U2233" s="33"/>
      <c r="V2233" s="77">
        <v>461</v>
      </c>
      <c r="W2233" s="272">
        <v>292.5</v>
      </c>
      <c r="X2233" s="342" t="s">
        <v>6893</v>
      </c>
      <c r="Y2233" s="717"/>
      <c r="Z2233" s="105"/>
      <c r="AA2233" s="105"/>
    </row>
    <row r="2234" spans="1:27" ht="18" customHeight="1">
      <c r="A2234" s="350" t="s">
        <v>8748</v>
      </c>
      <c r="B2234" s="350" t="s">
        <v>8748</v>
      </c>
      <c r="C2234" s="311" t="s">
        <v>2779</v>
      </c>
      <c r="D2234" s="152">
        <v>0.4</v>
      </c>
      <c r="E2234" s="149" t="s">
        <v>11826</v>
      </c>
      <c r="F2234" s="5" t="s">
        <v>4008</v>
      </c>
      <c r="G2234" s="5" t="s">
        <v>9551</v>
      </c>
      <c r="H2234" s="5" t="s">
        <v>9551</v>
      </c>
      <c r="I2234" s="149" t="s">
        <v>4751</v>
      </c>
      <c r="J2234" s="443" t="s">
        <v>6515</v>
      </c>
      <c r="K2234" s="2" t="s">
        <v>458</v>
      </c>
      <c r="R2234" s="33" t="s">
        <v>10991</v>
      </c>
      <c r="S2234" s="33"/>
      <c r="T2234" s="33" t="s">
        <v>10991</v>
      </c>
      <c r="U2234" s="33"/>
      <c r="V2234" s="77">
        <v>461</v>
      </c>
      <c r="W2234" s="272">
        <v>292.5</v>
      </c>
      <c r="Y2234" s="717"/>
      <c r="Z2234" s="105"/>
      <c r="AA2234" s="105"/>
    </row>
    <row r="2235" spans="1:27" ht="18" customHeight="1">
      <c r="A2235" s="351" t="s">
        <v>11974</v>
      </c>
      <c r="B2235" s="344" t="s">
        <v>427</v>
      </c>
      <c r="C2235" s="311" t="s">
        <v>2779</v>
      </c>
      <c r="D2235" s="152">
        <v>0.5</v>
      </c>
      <c r="E2235" s="149" t="s">
        <v>11826</v>
      </c>
      <c r="F2235" s="5" t="s">
        <v>11224</v>
      </c>
      <c r="G2235" s="5" t="s">
        <v>4008</v>
      </c>
      <c r="H2235" s="5" t="s">
        <v>4008</v>
      </c>
      <c r="I2235" s="149" t="s">
        <v>4158</v>
      </c>
      <c r="J2235" s="443" t="s">
        <v>6515</v>
      </c>
      <c r="K2235" s="2" t="s">
        <v>458</v>
      </c>
      <c r="R2235" s="33" t="s">
        <v>10991</v>
      </c>
      <c r="S2235" s="33"/>
      <c r="T2235" s="33" t="s">
        <v>10991</v>
      </c>
      <c r="U2235" s="33"/>
      <c r="V2235" s="77">
        <v>461</v>
      </c>
      <c r="W2235" s="272">
        <v>292.5</v>
      </c>
      <c r="X2235" s="342" t="s">
        <v>6893</v>
      </c>
      <c r="Y2235" s="717"/>
      <c r="Z2235" s="105"/>
      <c r="AA2235" s="105"/>
    </row>
    <row r="2236" spans="1:27" ht="18" customHeight="1">
      <c r="A2236" s="350" t="s">
        <v>8132</v>
      </c>
      <c r="B2236" s="344" t="s">
        <v>5480</v>
      </c>
      <c r="C2236" s="311" t="s">
        <v>3801</v>
      </c>
      <c r="D2236" s="152">
        <v>0.5</v>
      </c>
      <c r="E2236" s="149" t="s">
        <v>11826</v>
      </c>
      <c r="F2236" s="88" t="s">
        <v>11224</v>
      </c>
      <c r="G2236" s="5" t="s">
        <v>4008</v>
      </c>
      <c r="H2236" s="5" t="s">
        <v>4008</v>
      </c>
      <c r="I2236" s="149" t="s">
        <v>4158</v>
      </c>
      <c r="J2236" s="443" t="s">
        <v>6515</v>
      </c>
      <c r="K2236" s="2" t="s">
        <v>458</v>
      </c>
      <c r="R2236" s="33" t="s">
        <v>10991</v>
      </c>
      <c r="S2236" s="33"/>
      <c r="T2236" s="33" t="s">
        <v>10991</v>
      </c>
      <c r="U2236" s="33"/>
      <c r="V2236" s="77">
        <v>461</v>
      </c>
      <c r="W2236" s="272">
        <v>292.5</v>
      </c>
      <c r="X2236" s="342" t="s">
        <v>6893</v>
      </c>
      <c r="Y2236" s="717"/>
      <c r="Z2236" s="105"/>
      <c r="AA2236" s="105"/>
    </row>
    <row r="2237" spans="1:27" ht="18" customHeight="1">
      <c r="A2237" s="351" t="s">
        <v>11206</v>
      </c>
      <c r="B2237" s="344" t="s">
        <v>2041</v>
      </c>
      <c r="C2237" s="311" t="s">
        <v>2779</v>
      </c>
      <c r="D2237" s="152">
        <v>0.38</v>
      </c>
      <c r="E2237" s="124">
        <v>405</v>
      </c>
      <c r="F2237" s="5" t="s">
        <v>11224</v>
      </c>
      <c r="G2237" s="5" t="s">
        <v>9551</v>
      </c>
      <c r="H2237" s="5" t="s">
        <v>9551</v>
      </c>
      <c r="I2237" s="149" t="s">
        <v>7332</v>
      </c>
      <c r="J2237" s="443" t="s">
        <v>6515</v>
      </c>
      <c r="K2237" s="2" t="s">
        <v>6540</v>
      </c>
      <c r="W2237" s="272" t="s">
        <v>8410</v>
      </c>
      <c r="X2237" s="342" t="s">
        <v>6893</v>
      </c>
      <c r="Y2237" s="717"/>
      <c r="Z2237" s="105"/>
      <c r="AA2237" s="105"/>
    </row>
    <row r="2238" spans="1:27" ht="18" customHeight="1">
      <c r="A2238" s="351" t="s">
        <v>1996</v>
      </c>
      <c r="B2238" s="344" t="s">
        <v>2042</v>
      </c>
      <c r="C2238" s="311" t="s">
        <v>6818</v>
      </c>
      <c r="D2238" s="152">
        <v>0.6</v>
      </c>
      <c r="E2238" s="149" t="s">
        <v>6819</v>
      </c>
      <c r="F2238" s="5" t="s">
        <v>11224</v>
      </c>
      <c r="G2238" s="5" t="s">
        <v>9551</v>
      </c>
      <c r="H2238" s="5" t="s">
        <v>9551</v>
      </c>
      <c r="I2238" s="149" t="s">
        <v>5530</v>
      </c>
      <c r="J2238" s="443" t="s">
        <v>6515</v>
      </c>
      <c r="K2238" s="2" t="s">
        <v>11667</v>
      </c>
      <c r="W2238" s="272" t="s">
        <v>8410</v>
      </c>
      <c r="X2238" s="342" t="s">
        <v>6893</v>
      </c>
      <c r="Y2238" s="717"/>
      <c r="Z2238" s="105"/>
      <c r="AA2238" s="105"/>
    </row>
    <row r="2239" spans="1:27" ht="18" customHeight="1">
      <c r="A2239" s="351" t="s">
        <v>12676</v>
      </c>
      <c r="B2239" s="344" t="s">
        <v>1105</v>
      </c>
      <c r="C2239" s="311" t="s">
        <v>2779</v>
      </c>
      <c r="D2239" s="152">
        <v>0.5</v>
      </c>
      <c r="E2239" s="149" t="s">
        <v>6819</v>
      </c>
      <c r="F2239" s="5" t="s">
        <v>11224</v>
      </c>
      <c r="G2239" s="5" t="s">
        <v>9551</v>
      </c>
      <c r="H2239" s="5" t="s">
        <v>9551</v>
      </c>
      <c r="I2239" s="149" t="s">
        <v>5547</v>
      </c>
      <c r="J2239" s="443" t="s">
        <v>6515</v>
      </c>
      <c r="K2239" s="2" t="s">
        <v>11667</v>
      </c>
      <c r="W2239" s="272" t="s">
        <v>8410</v>
      </c>
      <c r="X2239" s="342" t="s">
        <v>6893</v>
      </c>
      <c r="Y2239" s="717"/>
      <c r="Z2239" s="105"/>
      <c r="AA2239" s="105"/>
    </row>
    <row r="2240" spans="1:27" ht="18" customHeight="1">
      <c r="A2240" s="351" t="s">
        <v>1704</v>
      </c>
      <c r="B2240" s="344" t="s">
        <v>6682</v>
      </c>
      <c r="C2240" s="311" t="s">
        <v>2779</v>
      </c>
      <c r="D2240" s="152">
        <v>0.6</v>
      </c>
      <c r="E2240" s="153">
        <v>405</v>
      </c>
      <c r="F2240" s="5" t="s">
        <v>11224</v>
      </c>
      <c r="G2240" s="5" t="s">
        <v>9551</v>
      </c>
      <c r="H2240" s="5" t="s">
        <v>4008</v>
      </c>
      <c r="I2240" s="149" t="s">
        <v>4746</v>
      </c>
      <c r="J2240" s="443" t="s">
        <v>6515</v>
      </c>
      <c r="K2240" s="2" t="s">
        <v>1458</v>
      </c>
      <c r="W2240" s="272" t="s">
        <v>8410</v>
      </c>
      <c r="X2240" s="342" t="s">
        <v>6893</v>
      </c>
      <c r="Y2240" s="717"/>
      <c r="Z2240" s="105"/>
      <c r="AA2240" s="105"/>
    </row>
    <row r="2241" spans="1:29" ht="18" customHeight="1">
      <c r="A2241" s="351" t="s">
        <v>7679</v>
      </c>
      <c r="B2241" s="344" t="s">
        <v>8831</v>
      </c>
      <c r="C2241" s="311" t="s">
        <v>2779</v>
      </c>
      <c r="D2241" s="152">
        <v>0.6</v>
      </c>
      <c r="E2241" s="153">
        <v>405</v>
      </c>
      <c r="F2241" s="5" t="s">
        <v>11224</v>
      </c>
      <c r="G2241" s="5" t="s">
        <v>9551</v>
      </c>
      <c r="H2241" s="5" t="s">
        <v>4008</v>
      </c>
      <c r="I2241" s="149" t="s">
        <v>9681</v>
      </c>
      <c r="J2241" s="443" t="s">
        <v>6515</v>
      </c>
      <c r="K2241" s="2" t="s">
        <v>2057</v>
      </c>
      <c r="R2241" s="33" t="s">
        <v>10991</v>
      </c>
      <c r="S2241" s="33"/>
      <c r="T2241" s="33" t="s">
        <v>10991</v>
      </c>
      <c r="U2241" s="33"/>
      <c r="V2241" s="77">
        <v>326</v>
      </c>
      <c r="W2241" s="272">
        <v>258</v>
      </c>
      <c r="X2241" s="342" t="s">
        <v>6893</v>
      </c>
      <c r="Y2241" s="717"/>
      <c r="Z2241" s="105"/>
      <c r="AA2241" s="105"/>
    </row>
    <row r="2242" spans="1:29" ht="18" customHeight="1">
      <c r="A2242" s="351" t="s">
        <v>4919</v>
      </c>
      <c r="B2242" s="344" t="s">
        <v>4832</v>
      </c>
      <c r="C2242" s="311" t="s">
        <v>2779</v>
      </c>
      <c r="D2242" s="152">
        <v>0.38</v>
      </c>
      <c r="E2242" s="153">
        <v>405</v>
      </c>
      <c r="F2242" s="5" t="s">
        <v>11224</v>
      </c>
      <c r="G2242" s="5" t="s">
        <v>9551</v>
      </c>
      <c r="H2242" s="5" t="s">
        <v>4008</v>
      </c>
      <c r="I2242" s="149" t="s">
        <v>9681</v>
      </c>
      <c r="J2242" s="443" t="s">
        <v>6515</v>
      </c>
      <c r="K2242" s="2" t="s">
        <v>2057</v>
      </c>
      <c r="R2242" s="33" t="s">
        <v>10991</v>
      </c>
      <c r="S2242" s="33"/>
      <c r="T2242" s="33" t="s">
        <v>10991</v>
      </c>
      <c r="U2242" s="33"/>
      <c r="V2242" s="77">
        <v>326</v>
      </c>
      <c r="W2242" s="272">
        <v>258</v>
      </c>
      <c r="X2242" s="342" t="s">
        <v>6893</v>
      </c>
      <c r="Y2242" s="717"/>
      <c r="Z2242" s="105"/>
      <c r="AA2242" s="105"/>
    </row>
    <row r="2243" spans="1:29" ht="18" customHeight="1">
      <c r="A2243" s="351" t="s">
        <v>5268</v>
      </c>
      <c r="B2243" s="344" t="s">
        <v>7708</v>
      </c>
      <c r="C2243" s="311" t="s">
        <v>2779</v>
      </c>
      <c r="D2243" s="152">
        <v>0.5</v>
      </c>
      <c r="E2243" s="149" t="s">
        <v>6820</v>
      </c>
      <c r="F2243" s="5" t="s">
        <v>11224</v>
      </c>
      <c r="G2243" s="5" t="s">
        <v>9551</v>
      </c>
      <c r="H2243" s="5" t="s">
        <v>9551</v>
      </c>
      <c r="I2243" s="149" t="s">
        <v>481</v>
      </c>
      <c r="J2243" s="443" t="s">
        <v>6515</v>
      </c>
      <c r="K2243" s="2" t="s">
        <v>8972</v>
      </c>
      <c r="W2243" s="272" t="s">
        <v>8410</v>
      </c>
      <c r="X2243" s="342" t="s">
        <v>6893</v>
      </c>
      <c r="Y2243" s="717"/>
      <c r="Z2243" s="105"/>
      <c r="AA2243" s="105"/>
    </row>
    <row r="2244" spans="1:29" ht="18" customHeight="1">
      <c r="A2244" s="351" t="s">
        <v>12626</v>
      </c>
      <c r="B2244" s="344" t="s">
        <v>7688</v>
      </c>
      <c r="C2244" s="311" t="s">
        <v>6818</v>
      </c>
      <c r="D2244" s="152">
        <v>0.4</v>
      </c>
      <c r="E2244" s="149" t="s">
        <v>3126</v>
      </c>
      <c r="F2244" s="5" t="s">
        <v>11224</v>
      </c>
      <c r="G2244" s="5" t="s">
        <v>9551</v>
      </c>
      <c r="H2244" s="5" t="s">
        <v>9551</v>
      </c>
      <c r="I2244" s="149" t="s">
        <v>9620</v>
      </c>
      <c r="J2244" s="443" t="s">
        <v>6515</v>
      </c>
      <c r="K2244" s="2" t="s">
        <v>2057</v>
      </c>
      <c r="W2244" s="272" t="s">
        <v>8410</v>
      </c>
      <c r="X2244" s="342" t="s">
        <v>6893</v>
      </c>
      <c r="Y2244" s="717"/>
      <c r="Z2244" s="105"/>
      <c r="AA2244" s="105"/>
    </row>
    <row r="2245" spans="1:29" ht="18" customHeight="1">
      <c r="A2245" s="350" t="s">
        <v>845</v>
      </c>
      <c r="B2245" s="344" t="s">
        <v>844</v>
      </c>
      <c r="C2245" s="311" t="s">
        <v>11718</v>
      </c>
      <c r="D2245" s="152">
        <v>0.38</v>
      </c>
      <c r="E2245" s="149" t="s">
        <v>1646</v>
      </c>
      <c r="F2245" s="5" t="s">
        <v>11224</v>
      </c>
      <c r="G2245" s="5" t="s">
        <v>9551</v>
      </c>
      <c r="H2245" s="5" t="s">
        <v>9551</v>
      </c>
      <c r="I2245" s="149"/>
      <c r="J2245" s="443" t="s">
        <v>6515</v>
      </c>
      <c r="R2245" s="33" t="s">
        <v>10991</v>
      </c>
      <c r="S2245" s="33" t="s">
        <v>8133</v>
      </c>
      <c r="T2245" s="33" t="s">
        <v>10991</v>
      </c>
      <c r="U2245" s="33" t="s">
        <v>5642</v>
      </c>
      <c r="V2245" s="77">
        <v>326</v>
      </c>
      <c r="W2245" s="272">
        <v>258</v>
      </c>
      <c r="X2245" s="342" t="s">
        <v>8134</v>
      </c>
      <c r="Y2245" s="717"/>
      <c r="Z2245" s="105"/>
      <c r="AA2245" s="105"/>
    </row>
    <row r="2246" spans="1:29" ht="18" customHeight="1">
      <c r="A2246" s="348" t="s">
        <v>12627</v>
      </c>
      <c r="B2246" s="344" t="s">
        <v>5649</v>
      </c>
      <c r="C2246" s="311" t="s">
        <v>6458</v>
      </c>
      <c r="D2246" s="152">
        <v>0.5</v>
      </c>
      <c r="E2246" s="153">
        <v>405</v>
      </c>
      <c r="F2246" s="5" t="s">
        <v>9551</v>
      </c>
      <c r="G2246" s="5" t="s">
        <v>11224</v>
      </c>
      <c r="H2246" s="5" t="s">
        <v>9551</v>
      </c>
      <c r="I2246" s="149" t="s">
        <v>2838</v>
      </c>
      <c r="J2246" s="443" t="s">
        <v>6515</v>
      </c>
      <c r="K2246" s="2" t="s">
        <v>11820</v>
      </c>
      <c r="O2246" s="245" t="s">
        <v>3094</v>
      </c>
      <c r="P2246" s="198"/>
      <c r="Q2246" s="198"/>
      <c r="R2246" s="615"/>
      <c r="W2246" s="272" t="s">
        <v>8410</v>
      </c>
      <c r="X2246" s="342" t="s">
        <v>6893</v>
      </c>
      <c r="Y2246" s="717"/>
      <c r="Z2246" s="105"/>
      <c r="AA2246" s="105"/>
    </row>
    <row r="2247" spans="1:29" ht="18" customHeight="1">
      <c r="A2247" s="351" t="s">
        <v>12628</v>
      </c>
      <c r="B2247" s="344" t="s">
        <v>2579</v>
      </c>
      <c r="C2247" s="140" t="s">
        <v>41</v>
      </c>
      <c r="D2247" s="152">
        <v>0.6</v>
      </c>
      <c r="E2247" s="149" t="s">
        <v>42</v>
      </c>
      <c r="F2247" s="5" t="s">
        <v>11224</v>
      </c>
      <c r="G2247" s="5" t="s">
        <v>9551</v>
      </c>
      <c r="H2247" s="5" t="s">
        <v>9551</v>
      </c>
      <c r="I2247" s="149"/>
      <c r="J2247" s="444" t="s">
        <v>2919</v>
      </c>
      <c r="O2247" s="245"/>
      <c r="P2247" s="198"/>
      <c r="Q2247" s="198"/>
      <c r="R2247" s="615"/>
      <c r="W2247" s="272" t="s">
        <v>2333</v>
      </c>
      <c r="X2247" s="342" t="s">
        <v>6893</v>
      </c>
      <c r="Y2247" s="717" t="s">
        <v>2919</v>
      </c>
      <c r="Z2247" s="105"/>
      <c r="AA2247" s="105"/>
    </row>
    <row r="2248" spans="1:29" ht="18" customHeight="1">
      <c r="A2248" s="351" t="s">
        <v>1877</v>
      </c>
      <c r="B2248" s="344" t="s">
        <v>7929</v>
      </c>
      <c r="C2248" s="140" t="s">
        <v>5295</v>
      </c>
      <c r="D2248" s="152">
        <v>0.6</v>
      </c>
      <c r="E2248" s="149" t="s">
        <v>6532</v>
      </c>
      <c r="F2248" s="5" t="s">
        <v>11224</v>
      </c>
      <c r="G2248" s="5" t="s">
        <v>9551</v>
      </c>
      <c r="H2248" s="5" t="s">
        <v>9551</v>
      </c>
      <c r="I2248" s="149"/>
      <c r="J2248" s="444" t="s">
        <v>2919</v>
      </c>
      <c r="O2248" s="245"/>
      <c r="P2248" s="198"/>
      <c r="Q2248" s="198"/>
      <c r="R2248" s="615"/>
      <c r="W2248" s="272" t="s">
        <v>2333</v>
      </c>
      <c r="X2248" s="342" t="s">
        <v>6893</v>
      </c>
      <c r="Y2248" s="717" t="s">
        <v>2919</v>
      </c>
      <c r="Z2248" s="105"/>
      <c r="AA2248" s="105"/>
    </row>
    <row r="2249" spans="1:29" ht="18" customHeight="1">
      <c r="A2249" s="351" t="s">
        <v>8171</v>
      </c>
      <c r="B2249" s="344" t="s">
        <v>7930</v>
      </c>
      <c r="C2249" s="311" t="s">
        <v>12234</v>
      </c>
      <c r="D2249" s="152">
        <v>0.3</v>
      </c>
      <c r="E2249" s="149" t="s">
        <v>815</v>
      </c>
      <c r="F2249" s="5" t="s">
        <v>11224</v>
      </c>
      <c r="G2249" s="5" t="s">
        <v>9551</v>
      </c>
      <c r="H2249" s="5" t="s">
        <v>9551</v>
      </c>
      <c r="I2249" s="149" t="s">
        <v>2776</v>
      </c>
      <c r="J2249" s="444"/>
      <c r="K2249" s="2" t="s">
        <v>2336</v>
      </c>
      <c r="R2249" s="76" t="s">
        <v>2740</v>
      </c>
      <c r="S2249" s="76" t="s">
        <v>1332</v>
      </c>
      <c r="T2249" s="76" t="s">
        <v>2740</v>
      </c>
      <c r="U2249" s="82" t="s">
        <v>5642</v>
      </c>
      <c r="V2249" s="77">
        <v>435</v>
      </c>
      <c r="W2249" s="272">
        <v>250</v>
      </c>
      <c r="X2249" s="342" t="s">
        <v>9563</v>
      </c>
      <c r="Y2249" s="717"/>
      <c r="Z2249" s="105"/>
      <c r="AA2249" s="105"/>
    </row>
    <row r="2250" spans="1:29" ht="18" customHeight="1">
      <c r="A2250" s="351" t="s">
        <v>7973</v>
      </c>
      <c r="B2250" s="344" t="s">
        <v>12089</v>
      </c>
      <c r="C2250" s="311" t="s">
        <v>6984</v>
      </c>
      <c r="D2250" s="152">
        <v>0.5</v>
      </c>
      <c r="E2250" s="149" t="s">
        <v>3930</v>
      </c>
      <c r="F2250" s="5" t="s">
        <v>11224</v>
      </c>
      <c r="G2250" s="5" t="s">
        <v>9551</v>
      </c>
      <c r="H2250" s="5" t="s">
        <v>9551</v>
      </c>
      <c r="I2250" s="149" t="s">
        <v>2838</v>
      </c>
      <c r="J2250" s="444"/>
      <c r="K2250" s="2" t="s">
        <v>2336</v>
      </c>
      <c r="R2250" s="76" t="s">
        <v>2740</v>
      </c>
      <c r="S2250" s="76" t="s">
        <v>1332</v>
      </c>
      <c r="T2250" s="76" t="s">
        <v>2740</v>
      </c>
      <c r="U2250" s="82" t="s">
        <v>5642</v>
      </c>
      <c r="V2250" s="77">
        <v>435</v>
      </c>
      <c r="W2250" s="272">
        <v>250</v>
      </c>
      <c r="X2250" s="342" t="s">
        <v>6893</v>
      </c>
      <c r="Y2250" s="717"/>
      <c r="Z2250" s="105"/>
      <c r="AA2250" s="105"/>
    </row>
    <row r="2251" spans="1:29" ht="18" customHeight="1">
      <c r="A2251" s="351" t="s">
        <v>11137</v>
      </c>
      <c r="B2251" s="344" t="s">
        <v>2354</v>
      </c>
      <c r="C2251" s="311" t="s">
        <v>9294</v>
      </c>
      <c r="D2251" s="152">
        <v>0.5</v>
      </c>
      <c r="E2251" s="149" t="s">
        <v>3930</v>
      </c>
      <c r="F2251" s="5" t="s">
        <v>11224</v>
      </c>
      <c r="G2251" s="5" t="s">
        <v>9551</v>
      </c>
      <c r="H2251" s="5" t="s">
        <v>9551</v>
      </c>
      <c r="I2251" s="149" t="s">
        <v>2838</v>
      </c>
      <c r="J2251" s="444"/>
      <c r="K2251" s="2" t="s">
        <v>5496</v>
      </c>
      <c r="R2251" s="76" t="s">
        <v>2740</v>
      </c>
      <c r="S2251" s="76" t="s">
        <v>1332</v>
      </c>
      <c r="T2251" s="76" t="s">
        <v>2740</v>
      </c>
      <c r="U2251" s="82" t="s">
        <v>5642</v>
      </c>
      <c r="V2251" s="77">
        <v>435</v>
      </c>
      <c r="W2251" s="272">
        <v>250</v>
      </c>
      <c r="X2251" s="342" t="s">
        <v>6893</v>
      </c>
      <c r="Y2251" s="717"/>
      <c r="Z2251" s="105"/>
      <c r="AA2251" s="105"/>
    </row>
    <row r="2252" spans="1:29" ht="18" customHeight="1">
      <c r="A2252" s="351" t="s">
        <v>667</v>
      </c>
      <c r="B2252" s="344" t="s">
        <v>2354</v>
      </c>
      <c r="C2252" s="311" t="s">
        <v>9294</v>
      </c>
      <c r="D2252" s="152">
        <v>0.5</v>
      </c>
      <c r="E2252" s="149" t="s">
        <v>3930</v>
      </c>
      <c r="F2252" s="5" t="s">
        <v>11224</v>
      </c>
      <c r="G2252" s="5" t="s">
        <v>9551</v>
      </c>
      <c r="H2252" s="5" t="s">
        <v>9551</v>
      </c>
      <c r="I2252" s="149"/>
      <c r="J2252" s="444" t="s">
        <v>6273</v>
      </c>
      <c r="L2252" s="2" t="s">
        <v>3196</v>
      </c>
      <c r="R2252" s="76" t="s">
        <v>668</v>
      </c>
      <c r="S2252" s="76" t="s">
        <v>11081</v>
      </c>
      <c r="T2252" s="76" t="s">
        <v>668</v>
      </c>
      <c r="U2252" s="82" t="s">
        <v>5642</v>
      </c>
      <c r="V2252" s="77">
        <v>435</v>
      </c>
      <c r="W2252" s="272">
        <v>250</v>
      </c>
      <c r="X2252" s="342" t="s">
        <v>6893</v>
      </c>
      <c r="Y2252" s="717"/>
      <c r="Z2252" s="105"/>
      <c r="AA2252" s="105"/>
    </row>
    <row r="2253" spans="1:29" ht="18" customHeight="1">
      <c r="A2253" s="351" t="s">
        <v>3848</v>
      </c>
      <c r="B2253" s="344" t="s">
        <v>11650</v>
      </c>
      <c r="C2253" s="311" t="s">
        <v>5295</v>
      </c>
      <c r="D2253" s="152">
        <v>0.5</v>
      </c>
      <c r="E2253" s="149" t="s">
        <v>815</v>
      </c>
      <c r="F2253" s="5" t="s">
        <v>11224</v>
      </c>
      <c r="G2253" s="5" t="s">
        <v>9551</v>
      </c>
      <c r="H2253" s="5" t="s">
        <v>9551</v>
      </c>
      <c r="I2253" s="149"/>
      <c r="J2253" s="444"/>
      <c r="K2253" s="2" t="s">
        <v>5496</v>
      </c>
      <c r="R2253" s="76" t="s">
        <v>2740</v>
      </c>
      <c r="S2253" s="76" t="s">
        <v>1332</v>
      </c>
      <c r="T2253" s="76" t="s">
        <v>2740</v>
      </c>
      <c r="U2253" s="82" t="s">
        <v>5642</v>
      </c>
      <c r="V2253" s="77">
        <v>435</v>
      </c>
      <c r="W2253" s="272">
        <v>250</v>
      </c>
      <c r="X2253" s="342" t="s">
        <v>6893</v>
      </c>
      <c r="Y2253" s="717"/>
      <c r="Z2253" s="105"/>
      <c r="AA2253" s="105"/>
    </row>
    <row r="2254" spans="1:29" ht="18" customHeight="1">
      <c r="A2254" s="351" t="s">
        <v>6404</v>
      </c>
      <c r="B2254" s="344" t="s">
        <v>7768</v>
      </c>
      <c r="C2254" s="311" t="s">
        <v>6984</v>
      </c>
      <c r="D2254" s="152">
        <v>0.5</v>
      </c>
      <c r="E2254" s="149" t="s">
        <v>9172</v>
      </c>
      <c r="F2254" s="5" t="s">
        <v>11224</v>
      </c>
      <c r="G2254" s="5" t="s">
        <v>9551</v>
      </c>
      <c r="H2254" s="5" t="s">
        <v>9551</v>
      </c>
      <c r="I2254" s="149" t="s">
        <v>323</v>
      </c>
      <c r="J2254" s="444" t="s">
        <v>6274</v>
      </c>
      <c r="R2254" s="76" t="s">
        <v>6405</v>
      </c>
      <c r="S2254" s="76" t="s">
        <v>11081</v>
      </c>
      <c r="T2254" s="76" t="s">
        <v>6405</v>
      </c>
      <c r="U2254" s="82" t="s">
        <v>5642</v>
      </c>
      <c r="V2254" s="77">
        <v>440</v>
      </c>
      <c r="W2254" s="272">
        <v>360</v>
      </c>
      <c r="X2254" s="342" t="s">
        <v>6893</v>
      </c>
      <c r="Y2254" s="717" t="s">
        <v>3878</v>
      </c>
      <c r="Z2254" s="105"/>
      <c r="AA2254" s="105"/>
    </row>
    <row r="2255" spans="1:29" ht="18" customHeight="1">
      <c r="A2255" s="673" t="s">
        <v>6406</v>
      </c>
      <c r="B2255" s="540" t="s">
        <v>2983</v>
      </c>
      <c r="C2255" s="306" t="s">
        <v>6407</v>
      </c>
      <c r="D2255" s="151">
        <v>0.4</v>
      </c>
      <c r="E2255" s="147"/>
      <c r="F2255" s="88" t="s">
        <v>11224</v>
      </c>
      <c r="G2255" s="88" t="s">
        <v>9551</v>
      </c>
      <c r="H2255" s="88" t="s">
        <v>9551</v>
      </c>
      <c r="I2255" s="147" t="s">
        <v>11500</v>
      </c>
      <c r="J2255" s="430" t="s">
        <v>2919</v>
      </c>
      <c r="K2255" s="13"/>
      <c r="L2255" s="13"/>
      <c r="M2255" s="108"/>
      <c r="N2255" s="108"/>
      <c r="O2255" s="108"/>
      <c r="P2255" s="627"/>
      <c r="Q2255" s="627"/>
      <c r="R2255" s="76" t="s">
        <v>6405</v>
      </c>
      <c r="S2255" s="76" t="s">
        <v>11081</v>
      </c>
      <c r="T2255" s="76" t="s">
        <v>6405</v>
      </c>
      <c r="U2255" s="82" t="s">
        <v>5642</v>
      </c>
      <c r="V2255" s="33">
        <v>512</v>
      </c>
      <c r="W2255" s="582">
        <v>345</v>
      </c>
      <c r="X2255" s="583" t="s">
        <v>6893</v>
      </c>
      <c r="Y2255" s="726" t="s">
        <v>2919</v>
      </c>
      <c r="Z2255" s="684"/>
      <c r="AA2255" s="684"/>
      <c r="AB2255" s="684"/>
      <c r="AC2255" s="684"/>
    </row>
    <row r="2256" spans="1:29" ht="18" customHeight="1">
      <c r="A2256" s="351" t="s">
        <v>6408</v>
      </c>
      <c r="B2256" s="344" t="s">
        <v>7120</v>
      </c>
      <c r="C2256" s="311" t="s">
        <v>3183</v>
      </c>
      <c r="D2256" s="152">
        <v>0.4</v>
      </c>
      <c r="E2256" s="149" t="s">
        <v>9333</v>
      </c>
      <c r="F2256" s="5" t="s">
        <v>11224</v>
      </c>
      <c r="G2256" s="5" t="s">
        <v>9551</v>
      </c>
      <c r="H2256" s="5" t="s">
        <v>9551</v>
      </c>
      <c r="I2256" s="149" t="s">
        <v>5542</v>
      </c>
      <c r="J2256" s="452" t="s">
        <v>2350</v>
      </c>
      <c r="K2256" s="536" t="s">
        <v>5676</v>
      </c>
      <c r="L2256" s="537"/>
      <c r="M2256" s="538"/>
      <c r="R2256" s="76" t="s">
        <v>847</v>
      </c>
      <c r="S2256" s="76" t="s">
        <v>9371</v>
      </c>
      <c r="T2256" s="76" t="s">
        <v>847</v>
      </c>
      <c r="U2256" s="82" t="s">
        <v>5642</v>
      </c>
      <c r="V2256" s="77">
        <v>360</v>
      </c>
      <c r="W2256" s="272">
        <v>220</v>
      </c>
      <c r="X2256" s="342" t="s">
        <v>9563</v>
      </c>
      <c r="Y2256" s="717"/>
      <c r="Z2256" s="199"/>
      <c r="AA2256" s="105"/>
    </row>
    <row r="2257" spans="1:28" ht="18" customHeight="1">
      <c r="A2257" s="351" t="s">
        <v>21182</v>
      </c>
      <c r="B2257" s="344" t="s">
        <v>21182</v>
      </c>
      <c r="C2257" s="80" t="s">
        <v>3183</v>
      </c>
      <c r="D2257" s="123">
        <v>0.4</v>
      </c>
      <c r="E2257" s="114" t="s">
        <v>4719</v>
      </c>
      <c r="F2257" s="3" t="s">
        <v>11224</v>
      </c>
      <c r="G2257" s="3" t="s">
        <v>9551</v>
      </c>
      <c r="H2257" s="3" t="s">
        <v>9551</v>
      </c>
      <c r="I2257" s="114" t="s">
        <v>5542</v>
      </c>
      <c r="J2257" s="1073"/>
      <c r="K2257" s="536" t="s">
        <v>5676</v>
      </c>
      <c r="L2257" s="537"/>
      <c r="M2257" s="1074" t="s">
        <v>21174</v>
      </c>
      <c r="R2257" s="76" t="s">
        <v>284</v>
      </c>
      <c r="S2257" s="76" t="s">
        <v>1293</v>
      </c>
      <c r="T2257" s="76" t="s">
        <v>284</v>
      </c>
      <c r="U2257" s="82" t="s">
        <v>1293</v>
      </c>
      <c r="V2257" s="77">
        <v>360</v>
      </c>
      <c r="W2257" s="272">
        <v>220</v>
      </c>
      <c r="X2257" s="342" t="s">
        <v>1830</v>
      </c>
      <c r="Y2257" s="717"/>
      <c r="Z2257" s="199"/>
      <c r="AA2257" s="105"/>
    </row>
    <row r="2258" spans="1:28" ht="18" customHeight="1">
      <c r="A2258" s="351" t="s">
        <v>11545</v>
      </c>
      <c r="B2258" s="344" t="s">
        <v>3680</v>
      </c>
      <c r="C2258" s="311" t="s">
        <v>7918</v>
      </c>
      <c r="D2258" s="152">
        <v>0.4</v>
      </c>
      <c r="E2258" s="149" t="s">
        <v>7919</v>
      </c>
      <c r="F2258" s="5" t="s">
        <v>11224</v>
      </c>
      <c r="G2258" s="5" t="s">
        <v>9551</v>
      </c>
      <c r="H2258" s="5" t="s">
        <v>9551</v>
      </c>
      <c r="I2258" s="149" t="s">
        <v>9955</v>
      </c>
      <c r="J2258" s="452"/>
      <c r="K2258" s="536" t="s">
        <v>5676</v>
      </c>
      <c r="L2258" s="537"/>
      <c r="M2258" s="538"/>
      <c r="R2258" s="76" t="s">
        <v>2740</v>
      </c>
      <c r="S2258" s="76" t="s">
        <v>1332</v>
      </c>
      <c r="T2258" s="76" t="s">
        <v>2740</v>
      </c>
      <c r="U2258" s="82" t="s">
        <v>5642</v>
      </c>
      <c r="V2258" s="77">
        <v>360</v>
      </c>
      <c r="W2258" s="272">
        <v>220</v>
      </c>
      <c r="X2258" s="342" t="s">
        <v>9563</v>
      </c>
      <c r="Y2258" s="717"/>
      <c r="Z2258" s="199"/>
      <c r="AA2258" s="105"/>
    </row>
    <row r="2259" spans="1:28" ht="18" customHeight="1">
      <c r="A2259" s="351" t="s">
        <v>11208</v>
      </c>
      <c r="B2259" s="344" t="s">
        <v>11784</v>
      </c>
      <c r="C2259" s="311" t="s">
        <v>10396</v>
      </c>
      <c r="D2259" s="152">
        <v>0.4</v>
      </c>
      <c r="E2259" s="149" t="s">
        <v>3930</v>
      </c>
      <c r="F2259" s="5" t="s">
        <v>11224</v>
      </c>
      <c r="G2259" s="5" t="s">
        <v>9551</v>
      </c>
      <c r="H2259" s="5" t="s">
        <v>9551</v>
      </c>
      <c r="I2259" s="149" t="s">
        <v>2343</v>
      </c>
      <c r="J2259" s="444" t="s">
        <v>2919</v>
      </c>
      <c r="R2259" s="76" t="s">
        <v>668</v>
      </c>
      <c r="S2259" s="76" t="s">
        <v>11081</v>
      </c>
      <c r="T2259" s="76" t="s">
        <v>668</v>
      </c>
      <c r="U2259" s="82" t="s">
        <v>5642</v>
      </c>
      <c r="V2259" s="77">
        <v>440</v>
      </c>
      <c r="W2259" s="272">
        <v>360</v>
      </c>
      <c r="X2259" s="342" t="s">
        <v>6893</v>
      </c>
      <c r="Y2259" s="717" t="s">
        <v>2919</v>
      </c>
      <c r="Z2259" s="105"/>
      <c r="AA2259" s="105"/>
    </row>
    <row r="2260" spans="1:28" ht="18" customHeight="1">
      <c r="A2260" s="351" t="s">
        <v>2905</v>
      </c>
      <c r="B2260" s="344" t="s">
        <v>5559</v>
      </c>
      <c r="C2260" s="311" t="s">
        <v>3183</v>
      </c>
      <c r="D2260" s="152">
        <v>0.3</v>
      </c>
      <c r="E2260" s="149" t="s">
        <v>9333</v>
      </c>
      <c r="F2260" s="5" t="s">
        <v>11224</v>
      </c>
      <c r="G2260" s="5" t="s">
        <v>9551</v>
      </c>
      <c r="H2260" s="5" t="s">
        <v>9551</v>
      </c>
      <c r="I2260" s="149" t="s">
        <v>2452</v>
      </c>
      <c r="J2260" s="444"/>
      <c r="K2260" s="2" t="s">
        <v>5676</v>
      </c>
      <c r="R2260" s="76" t="s">
        <v>3441</v>
      </c>
      <c r="S2260" s="76" t="s">
        <v>9380</v>
      </c>
      <c r="T2260" s="76" t="s">
        <v>3441</v>
      </c>
      <c r="U2260" s="82" t="s">
        <v>5642</v>
      </c>
      <c r="V2260" s="77">
        <v>360</v>
      </c>
      <c r="W2260" s="272">
        <v>220</v>
      </c>
      <c r="X2260" s="342" t="s">
        <v>9563</v>
      </c>
      <c r="Y2260" s="717"/>
      <c r="Z2260" s="105"/>
      <c r="AA2260" s="105"/>
    </row>
    <row r="2261" spans="1:28" ht="18" customHeight="1">
      <c r="A2261" s="351" t="s">
        <v>12621</v>
      </c>
      <c r="B2261" s="344" t="s">
        <v>7092</v>
      </c>
      <c r="C2261" s="311" t="s">
        <v>7840</v>
      </c>
      <c r="D2261" s="152">
        <v>0.5</v>
      </c>
      <c r="E2261" s="149"/>
      <c r="F2261" s="5" t="s">
        <v>11224</v>
      </c>
      <c r="G2261" s="5" t="s">
        <v>9551</v>
      </c>
      <c r="H2261" s="5" t="s">
        <v>9551</v>
      </c>
      <c r="I2261" s="149" t="s">
        <v>11500</v>
      </c>
      <c r="J2261" s="444" t="s">
        <v>2919</v>
      </c>
      <c r="R2261" s="76" t="s">
        <v>6405</v>
      </c>
      <c r="S2261" s="76" t="s">
        <v>11081</v>
      </c>
      <c r="T2261" s="76" t="s">
        <v>6405</v>
      </c>
      <c r="U2261" s="82" t="s">
        <v>5642</v>
      </c>
      <c r="V2261" s="77">
        <v>440</v>
      </c>
      <c r="W2261" s="272">
        <v>360</v>
      </c>
      <c r="X2261" s="342" t="s">
        <v>6893</v>
      </c>
      <c r="Y2261" s="717" t="s">
        <v>2919</v>
      </c>
      <c r="Z2261" s="105"/>
      <c r="AA2261" s="105"/>
    </row>
    <row r="2262" spans="1:28" ht="18" customHeight="1">
      <c r="A2262" s="351" t="s">
        <v>5689</v>
      </c>
      <c r="B2262" s="344" t="s">
        <v>7092</v>
      </c>
      <c r="C2262" s="311" t="s">
        <v>3183</v>
      </c>
      <c r="D2262" s="135">
        <v>0.4</v>
      </c>
      <c r="E2262" s="149"/>
      <c r="F2262" s="5" t="s">
        <v>11224</v>
      </c>
      <c r="G2262" s="5" t="s">
        <v>9551</v>
      </c>
      <c r="H2262" s="5" t="s">
        <v>9551</v>
      </c>
      <c r="I2262" s="149"/>
      <c r="J2262" s="444" t="s">
        <v>2919</v>
      </c>
      <c r="R2262" s="76" t="s">
        <v>6405</v>
      </c>
      <c r="S2262" s="76" t="s">
        <v>11081</v>
      </c>
      <c r="T2262" s="76" t="s">
        <v>6405</v>
      </c>
      <c r="U2262" s="82" t="s">
        <v>5642</v>
      </c>
      <c r="V2262" s="77">
        <v>440</v>
      </c>
      <c r="W2262" s="272">
        <v>360</v>
      </c>
      <c r="X2262" s="342" t="s">
        <v>6893</v>
      </c>
      <c r="Y2262" s="717" t="s">
        <v>2919</v>
      </c>
      <c r="Z2262" s="105"/>
      <c r="AA2262" s="105"/>
    </row>
    <row r="2263" spans="1:28" ht="18" customHeight="1">
      <c r="A2263" s="351" t="s">
        <v>5690</v>
      </c>
      <c r="B2263" s="344" t="s">
        <v>7596</v>
      </c>
      <c r="C2263" s="326" t="s">
        <v>6581</v>
      </c>
      <c r="D2263" s="152">
        <v>0.6</v>
      </c>
      <c r="E2263" s="149" t="s">
        <v>6582</v>
      </c>
      <c r="F2263" s="5" t="s">
        <v>11224</v>
      </c>
      <c r="G2263" s="5" t="s">
        <v>9551</v>
      </c>
      <c r="H2263" s="5" t="s">
        <v>9551</v>
      </c>
      <c r="I2263" s="149" t="s">
        <v>481</v>
      </c>
      <c r="J2263" s="444" t="s">
        <v>2919</v>
      </c>
      <c r="K2263" s="2" t="s">
        <v>5496</v>
      </c>
      <c r="R2263" s="76" t="s">
        <v>6405</v>
      </c>
      <c r="S2263" s="76" t="s">
        <v>11081</v>
      </c>
      <c r="T2263" s="76" t="s">
        <v>6405</v>
      </c>
      <c r="U2263" s="82" t="s">
        <v>5642</v>
      </c>
      <c r="V2263" s="77">
        <v>363.5</v>
      </c>
      <c r="W2263" s="272">
        <v>258</v>
      </c>
      <c r="X2263" s="342" t="s">
        <v>6893</v>
      </c>
      <c r="Y2263" s="717" t="s">
        <v>2919</v>
      </c>
      <c r="Z2263" s="105"/>
      <c r="AA2263" s="105"/>
    </row>
    <row r="2264" spans="1:28" ht="18" customHeight="1">
      <c r="A2264" s="351" t="s">
        <v>6493</v>
      </c>
      <c r="B2264" s="344" t="s">
        <v>8020</v>
      </c>
      <c r="C2264" s="311" t="s">
        <v>7597</v>
      </c>
      <c r="D2264" s="152">
        <v>0.4</v>
      </c>
      <c r="E2264" s="149" t="s">
        <v>815</v>
      </c>
      <c r="F2264" s="5" t="s">
        <v>11224</v>
      </c>
      <c r="G2264" s="5" t="s">
        <v>9551</v>
      </c>
      <c r="H2264" s="5" t="s">
        <v>9551</v>
      </c>
      <c r="I2264" s="149" t="s">
        <v>2343</v>
      </c>
      <c r="J2264" s="444" t="s">
        <v>2919</v>
      </c>
      <c r="R2264" s="76" t="s">
        <v>6405</v>
      </c>
      <c r="S2264" s="76" t="s">
        <v>11081</v>
      </c>
      <c r="T2264" s="76" t="s">
        <v>6405</v>
      </c>
      <c r="U2264" s="82" t="s">
        <v>5642</v>
      </c>
      <c r="V2264" s="77">
        <v>440</v>
      </c>
      <c r="W2264" s="272">
        <v>360</v>
      </c>
      <c r="X2264" s="342" t="s">
        <v>6893</v>
      </c>
      <c r="Y2264" s="717" t="s">
        <v>2919</v>
      </c>
      <c r="Z2264" s="105"/>
      <c r="AA2264" s="105"/>
    </row>
    <row r="2265" spans="1:28" ht="18" customHeight="1">
      <c r="A2265" s="351" t="s">
        <v>6494</v>
      </c>
      <c r="B2265" s="344" t="s">
        <v>11037</v>
      </c>
      <c r="C2265" s="311" t="s">
        <v>5295</v>
      </c>
      <c r="D2265" s="152">
        <v>0.6</v>
      </c>
      <c r="E2265" s="149"/>
      <c r="F2265" s="5" t="s">
        <v>11224</v>
      </c>
      <c r="G2265" s="5" t="s">
        <v>9551</v>
      </c>
      <c r="H2265" s="5" t="s">
        <v>9551</v>
      </c>
      <c r="I2265" s="149" t="s">
        <v>2343</v>
      </c>
      <c r="J2265" s="444" t="s">
        <v>2919</v>
      </c>
      <c r="R2265" s="76" t="s">
        <v>6405</v>
      </c>
      <c r="S2265" s="76" t="s">
        <v>11081</v>
      </c>
      <c r="T2265" s="76" t="s">
        <v>6405</v>
      </c>
      <c r="U2265" s="82" t="s">
        <v>5642</v>
      </c>
      <c r="V2265" s="77">
        <v>440</v>
      </c>
      <c r="W2265" s="272">
        <v>360</v>
      </c>
      <c r="X2265" s="342" t="s">
        <v>6893</v>
      </c>
      <c r="Y2265" s="717" t="s">
        <v>2919</v>
      </c>
      <c r="Z2265" s="105"/>
      <c r="AA2265" s="105"/>
    </row>
    <row r="2266" spans="1:28" ht="18" customHeight="1">
      <c r="A2266" s="351" t="s">
        <v>6495</v>
      </c>
      <c r="B2266" s="344" t="s">
        <v>10332</v>
      </c>
      <c r="C2266" s="327" t="s">
        <v>6337</v>
      </c>
      <c r="D2266" s="152">
        <v>0.6</v>
      </c>
      <c r="E2266" s="149"/>
      <c r="F2266" s="5" t="s">
        <v>11224</v>
      </c>
      <c r="G2266" s="5" t="s">
        <v>9551</v>
      </c>
      <c r="H2266" s="5" t="s">
        <v>9551</v>
      </c>
      <c r="I2266" s="226"/>
      <c r="J2266" s="444" t="s">
        <v>2919</v>
      </c>
      <c r="R2266" s="76" t="s">
        <v>668</v>
      </c>
      <c r="S2266" s="76" t="s">
        <v>11081</v>
      </c>
      <c r="T2266" s="76" t="s">
        <v>668</v>
      </c>
      <c r="U2266" s="82" t="s">
        <v>5642</v>
      </c>
      <c r="V2266" s="77">
        <v>460</v>
      </c>
      <c r="W2266" s="272">
        <v>390</v>
      </c>
      <c r="X2266" s="342" t="s">
        <v>6893</v>
      </c>
      <c r="Y2266" s="717" t="s">
        <v>2919</v>
      </c>
      <c r="Z2266" s="105"/>
      <c r="AA2266" s="105"/>
    </row>
    <row r="2267" spans="1:28" ht="18" customHeight="1">
      <c r="A2267" s="351" t="s">
        <v>10944</v>
      </c>
      <c r="B2267" s="344" t="s">
        <v>10333</v>
      </c>
      <c r="C2267" s="311" t="s">
        <v>7007</v>
      </c>
      <c r="D2267" s="152">
        <v>0.6</v>
      </c>
      <c r="E2267" s="149" t="s">
        <v>7462</v>
      </c>
      <c r="F2267" s="227" t="s">
        <v>2453</v>
      </c>
      <c r="G2267" s="5" t="s">
        <v>6917</v>
      </c>
      <c r="H2267" s="5" t="s">
        <v>6917</v>
      </c>
      <c r="I2267" s="149" t="s">
        <v>7590</v>
      </c>
      <c r="J2267" s="452"/>
      <c r="K2267" s="2" t="s">
        <v>2136</v>
      </c>
      <c r="R2267" s="76" t="s">
        <v>4752</v>
      </c>
      <c r="S2267" s="76" t="s">
        <v>7004</v>
      </c>
      <c r="T2267" s="76" t="s">
        <v>4752</v>
      </c>
      <c r="U2267" s="82" t="s">
        <v>5643</v>
      </c>
      <c r="V2267" s="77">
        <v>370</v>
      </c>
      <c r="W2267" s="272">
        <v>260</v>
      </c>
      <c r="X2267" s="342" t="s">
        <v>9563</v>
      </c>
      <c r="Y2267" s="717"/>
      <c r="Z2267" s="105"/>
      <c r="AA2267" s="105"/>
    </row>
    <row r="2268" spans="1:28" ht="18" customHeight="1">
      <c r="A2268" s="351" t="s">
        <v>8256</v>
      </c>
      <c r="B2268" s="344" t="s">
        <v>12398</v>
      </c>
      <c r="C2268" s="311" t="s">
        <v>8944</v>
      </c>
      <c r="D2268" s="152">
        <v>0.6</v>
      </c>
      <c r="E2268" s="149"/>
      <c r="F2268" s="5" t="s">
        <v>11224</v>
      </c>
      <c r="G2268" s="5" t="s">
        <v>9551</v>
      </c>
      <c r="H2268" s="5" t="s">
        <v>9551</v>
      </c>
      <c r="I2268" s="149" t="s">
        <v>5949</v>
      </c>
      <c r="J2268" s="444" t="s">
        <v>2919</v>
      </c>
      <c r="R2268" s="76" t="s">
        <v>6405</v>
      </c>
      <c r="S2268" s="76" t="s">
        <v>11081</v>
      </c>
      <c r="T2268" s="76" t="s">
        <v>6405</v>
      </c>
      <c r="U2268" s="82" t="s">
        <v>5642</v>
      </c>
      <c r="V2268" s="77">
        <v>370</v>
      </c>
      <c r="W2268" s="272">
        <v>290</v>
      </c>
      <c r="X2268" s="342" t="s">
        <v>6893</v>
      </c>
      <c r="Y2268" s="717" t="s">
        <v>2919</v>
      </c>
      <c r="Z2268" s="105"/>
      <c r="AA2268" s="105"/>
      <c r="AB2268" s="105" t="s">
        <v>4985</v>
      </c>
    </row>
    <row r="2269" spans="1:28" ht="18" customHeight="1">
      <c r="A2269" s="351" t="s">
        <v>8237</v>
      </c>
      <c r="B2269" s="344" t="s">
        <v>10063</v>
      </c>
      <c r="C2269" s="311" t="s">
        <v>5295</v>
      </c>
      <c r="D2269" s="152">
        <v>0.4</v>
      </c>
      <c r="E2269" s="149" t="s">
        <v>11889</v>
      </c>
      <c r="F2269" s="5" t="s">
        <v>11224</v>
      </c>
      <c r="G2269" s="5" t="s">
        <v>9551</v>
      </c>
      <c r="H2269" s="5" t="s">
        <v>9551</v>
      </c>
      <c r="I2269" s="149" t="s">
        <v>9320</v>
      </c>
      <c r="J2269" s="444"/>
      <c r="K2269" s="2" t="s">
        <v>7868</v>
      </c>
      <c r="R2269" s="76" t="s">
        <v>1331</v>
      </c>
      <c r="S2269" s="76" t="s">
        <v>1332</v>
      </c>
      <c r="T2269" s="76" t="s">
        <v>1331</v>
      </c>
      <c r="U2269" s="82" t="s">
        <v>5642</v>
      </c>
      <c r="V2269" s="77">
        <v>276</v>
      </c>
      <c r="W2269" s="272">
        <v>180</v>
      </c>
      <c r="X2269" s="342" t="s">
        <v>9563</v>
      </c>
      <c r="Y2269" s="717"/>
      <c r="Z2269" s="105"/>
      <c r="AA2269" s="105"/>
    </row>
    <row r="2270" spans="1:28" ht="18" customHeight="1">
      <c r="A2270" s="351" t="s">
        <v>6172</v>
      </c>
      <c r="B2270" s="344" t="s">
        <v>2368</v>
      </c>
      <c r="C2270" s="311" t="s">
        <v>5070</v>
      </c>
      <c r="D2270" s="152">
        <v>0.6</v>
      </c>
      <c r="E2270" s="149" t="s">
        <v>530</v>
      </c>
      <c r="F2270" s="5" t="s">
        <v>11224</v>
      </c>
      <c r="G2270" s="5" t="s">
        <v>9551</v>
      </c>
      <c r="H2270" s="5" t="s">
        <v>9551</v>
      </c>
      <c r="I2270" s="149" t="s">
        <v>3930</v>
      </c>
      <c r="J2270" s="444"/>
      <c r="K2270" s="2" t="s">
        <v>7868</v>
      </c>
      <c r="R2270" s="76" t="s">
        <v>1331</v>
      </c>
      <c r="S2270" s="76" t="s">
        <v>1332</v>
      </c>
      <c r="T2270" s="76" t="s">
        <v>1331</v>
      </c>
      <c r="U2270" s="82" t="s">
        <v>5642</v>
      </c>
      <c r="V2270" s="77">
        <v>276</v>
      </c>
      <c r="W2270" s="272">
        <v>180</v>
      </c>
      <c r="X2270" s="342" t="s">
        <v>9563</v>
      </c>
      <c r="Y2270" s="717"/>
      <c r="Z2270" s="105"/>
      <c r="AA2270" s="105"/>
    </row>
    <row r="2271" spans="1:28" ht="18" customHeight="1">
      <c r="A2271" s="351" t="s">
        <v>7807</v>
      </c>
      <c r="B2271" s="344" t="s">
        <v>12694</v>
      </c>
      <c r="C2271" s="311" t="s">
        <v>5133</v>
      </c>
      <c r="D2271" s="152">
        <v>0.6</v>
      </c>
      <c r="E2271" s="149" t="s">
        <v>530</v>
      </c>
      <c r="F2271" s="5" t="s">
        <v>11224</v>
      </c>
      <c r="G2271" s="5" t="s">
        <v>9551</v>
      </c>
      <c r="H2271" s="5" t="s">
        <v>9551</v>
      </c>
      <c r="I2271" s="149" t="s">
        <v>3930</v>
      </c>
      <c r="J2271" s="444"/>
      <c r="K2271" s="2" t="s">
        <v>7868</v>
      </c>
      <c r="R2271" s="76" t="s">
        <v>1331</v>
      </c>
      <c r="S2271" s="76" t="s">
        <v>1332</v>
      </c>
      <c r="T2271" s="76" t="s">
        <v>1331</v>
      </c>
      <c r="U2271" s="82" t="s">
        <v>5642</v>
      </c>
      <c r="V2271" s="77">
        <v>276</v>
      </c>
      <c r="W2271" s="272">
        <v>180</v>
      </c>
      <c r="X2271" s="342" t="s">
        <v>9563</v>
      </c>
      <c r="Y2271" s="717"/>
      <c r="Z2271" s="105"/>
      <c r="AA2271" s="105"/>
    </row>
    <row r="2272" spans="1:28" ht="18" customHeight="1">
      <c r="A2272" s="351" t="s">
        <v>10510</v>
      </c>
      <c r="B2272" s="344" t="s">
        <v>4803</v>
      </c>
      <c r="C2272" s="311" t="s">
        <v>12668</v>
      </c>
      <c r="D2272" s="152">
        <v>0.6</v>
      </c>
      <c r="E2272" s="149" t="s">
        <v>7031</v>
      </c>
      <c r="F2272" s="5" t="s">
        <v>11224</v>
      </c>
      <c r="G2272" s="5" t="s">
        <v>9551</v>
      </c>
      <c r="H2272" s="5" t="s">
        <v>9551</v>
      </c>
      <c r="I2272" s="149" t="s">
        <v>6697</v>
      </c>
      <c r="J2272" s="444"/>
      <c r="K2272" s="2" t="s">
        <v>9440</v>
      </c>
      <c r="R2272" s="76" t="s">
        <v>6405</v>
      </c>
      <c r="S2272" s="76" t="s">
        <v>11081</v>
      </c>
      <c r="T2272" s="76" t="s">
        <v>6405</v>
      </c>
      <c r="U2272" s="82" t="s">
        <v>5642</v>
      </c>
      <c r="V2272" s="77">
        <v>363.5</v>
      </c>
      <c r="W2272" s="272">
        <v>256</v>
      </c>
      <c r="X2272" s="342" t="s">
        <v>3087</v>
      </c>
      <c r="Y2272" s="717"/>
      <c r="Z2272" s="105"/>
      <c r="AA2272" s="105"/>
      <c r="AB2272" s="105" t="s">
        <v>4985</v>
      </c>
    </row>
    <row r="2273" spans="1:28" ht="18" customHeight="1">
      <c r="A2273" s="351" t="s">
        <v>12275</v>
      </c>
      <c r="B2273" s="344" t="s">
        <v>10314</v>
      </c>
      <c r="C2273" s="311" t="s">
        <v>5133</v>
      </c>
      <c r="D2273" s="152">
        <v>0.6</v>
      </c>
      <c r="E2273" s="149" t="s">
        <v>9308</v>
      </c>
      <c r="F2273" s="5" t="s">
        <v>11224</v>
      </c>
      <c r="G2273" s="5" t="s">
        <v>4008</v>
      </c>
      <c r="H2273" s="5" t="s">
        <v>4008</v>
      </c>
      <c r="I2273" s="149" t="s">
        <v>481</v>
      </c>
      <c r="J2273" s="444" t="s">
        <v>2919</v>
      </c>
      <c r="R2273" s="76" t="s">
        <v>6405</v>
      </c>
      <c r="S2273" s="76" t="s">
        <v>11081</v>
      </c>
      <c r="T2273" s="76" t="s">
        <v>6405</v>
      </c>
      <c r="U2273" s="82" t="s">
        <v>5642</v>
      </c>
      <c r="V2273" s="77">
        <v>363.5</v>
      </c>
      <c r="W2273" s="272">
        <v>256</v>
      </c>
      <c r="X2273" s="342" t="s">
        <v>6893</v>
      </c>
      <c r="Y2273" s="717" t="s">
        <v>2919</v>
      </c>
      <c r="Z2273" s="105"/>
      <c r="AA2273" s="105"/>
      <c r="AB2273" s="105" t="s">
        <v>4985</v>
      </c>
    </row>
    <row r="2274" spans="1:28" ht="18" customHeight="1">
      <c r="A2274" s="351" t="s">
        <v>5199</v>
      </c>
      <c r="B2274" s="344" t="s">
        <v>10314</v>
      </c>
      <c r="C2274" s="311" t="s">
        <v>6713</v>
      </c>
      <c r="D2274" s="152">
        <v>0.5</v>
      </c>
      <c r="E2274" s="149" t="s">
        <v>6582</v>
      </c>
      <c r="F2274" s="5" t="s">
        <v>11224</v>
      </c>
      <c r="G2274" s="5" t="s">
        <v>4008</v>
      </c>
      <c r="H2274" s="5" t="s">
        <v>4008</v>
      </c>
      <c r="I2274" s="149" t="s">
        <v>11500</v>
      </c>
      <c r="J2274" s="444" t="s">
        <v>2919</v>
      </c>
      <c r="R2274" s="76" t="s">
        <v>6405</v>
      </c>
      <c r="S2274" s="76" t="s">
        <v>11081</v>
      </c>
      <c r="T2274" s="76" t="s">
        <v>6405</v>
      </c>
      <c r="U2274" s="82" t="s">
        <v>5642</v>
      </c>
      <c r="V2274" s="77">
        <v>363.5</v>
      </c>
      <c r="W2274" s="272">
        <v>256</v>
      </c>
      <c r="X2274" s="342" t="s">
        <v>6893</v>
      </c>
      <c r="Y2274" s="717" t="s">
        <v>2919</v>
      </c>
      <c r="Z2274" s="105"/>
      <c r="AA2274" s="105"/>
    </row>
    <row r="2275" spans="1:28" ht="18" customHeight="1">
      <c r="A2275" s="351" t="s">
        <v>6714</v>
      </c>
      <c r="B2275" s="344" t="s">
        <v>11002</v>
      </c>
      <c r="C2275" s="311" t="s">
        <v>7007</v>
      </c>
      <c r="D2275" s="152">
        <v>0.6</v>
      </c>
      <c r="E2275" s="149" t="s">
        <v>7462</v>
      </c>
      <c r="F2275" s="227" t="s">
        <v>2453</v>
      </c>
      <c r="G2275" s="5" t="s">
        <v>6917</v>
      </c>
      <c r="H2275" s="5" t="s">
        <v>6917</v>
      </c>
      <c r="I2275" s="149" t="s">
        <v>7590</v>
      </c>
      <c r="J2275" s="444"/>
      <c r="K2275" s="2" t="s">
        <v>392</v>
      </c>
      <c r="R2275" s="76" t="s">
        <v>4752</v>
      </c>
      <c r="S2275" s="76" t="s">
        <v>7004</v>
      </c>
      <c r="T2275" s="76" t="s">
        <v>4752</v>
      </c>
      <c r="U2275" s="82" t="s">
        <v>5643</v>
      </c>
      <c r="V2275" s="77">
        <v>370</v>
      </c>
      <c r="W2275" s="272">
        <v>260</v>
      </c>
      <c r="X2275" s="342" t="s">
        <v>9563</v>
      </c>
      <c r="Y2275" s="717"/>
      <c r="Z2275" s="105"/>
      <c r="AA2275" s="105"/>
    </row>
    <row r="2276" spans="1:28" ht="18" customHeight="1">
      <c r="A2276" s="351" t="s">
        <v>9608</v>
      </c>
      <c r="B2276" s="344" t="s">
        <v>11310</v>
      </c>
      <c r="C2276" s="311" t="s">
        <v>2867</v>
      </c>
      <c r="D2276" s="152">
        <v>0.6</v>
      </c>
      <c r="E2276" s="149" t="s">
        <v>1804</v>
      </c>
      <c r="F2276" s="34" t="s">
        <v>7182</v>
      </c>
      <c r="G2276" s="88"/>
      <c r="H2276" s="88"/>
      <c r="I2276" s="149" t="s">
        <v>11360</v>
      </c>
      <c r="J2276" s="444"/>
      <c r="K2276" s="2" t="s">
        <v>392</v>
      </c>
      <c r="R2276" s="76" t="s">
        <v>11361</v>
      </c>
      <c r="S2276" s="76" t="s">
        <v>1329</v>
      </c>
      <c r="T2276" s="76" t="s">
        <v>11361</v>
      </c>
      <c r="U2276" s="82" t="s">
        <v>5643</v>
      </c>
      <c r="V2276" s="77">
        <v>370</v>
      </c>
      <c r="W2276" s="272">
        <v>260</v>
      </c>
      <c r="X2276" s="342" t="s">
        <v>9563</v>
      </c>
      <c r="Y2276" s="717"/>
      <c r="Z2276" s="105"/>
      <c r="AA2276" s="105"/>
    </row>
    <row r="2277" spans="1:28" ht="18" customHeight="1">
      <c r="A2277" s="351" t="s">
        <v>1330</v>
      </c>
      <c r="B2277" s="344" t="s">
        <v>2863</v>
      </c>
      <c r="C2277" s="311" t="s">
        <v>14</v>
      </c>
      <c r="D2277" s="152">
        <v>0.6</v>
      </c>
      <c r="E2277" s="149" t="s">
        <v>8527</v>
      </c>
      <c r="F2277" s="227" t="s">
        <v>2453</v>
      </c>
      <c r="G2277" s="5" t="s">
        <v>6917</v>
      </c>
      <c r="H2277" s="5" t="s">
        <v>6917</v>
      </c>
      <c r="I2277" s="149" t="s">
        <v>7590</v>
      </c>
      <c r="J2277" s="444"/>
      <c r="K2277" s="2" t="s">
        <v>392</v>
      </c>
      <c r="R2277" s="76" t="s">
        <v>4752</v>
      </c>
      <c r="S2277" s="76" t="s">
        <v>7004</v>
      </c>
      <c r="T2277" s="76" t="s">
        <v>4752</v>
      </c>
      <c r="U2277" s="82" t="s">
        <v>5643</v>
      </c>
      <c r="V2277" s="77">
        <v>370</v>
      </c>
      <c r="W2277" s="272">
        <v>260</v>
      </c>
      <c r="X2277" s="342" t="s">
        <v>9563</v>
      </c>
      <c r="Y2277" s="717"/>
      <c r="Z2277" s="105"/>
      <c r="AA2277" s="105"/>
    </row>
    <row r="2278" spans="1:28" ht="18" customHeight="1">
      <c r="A2278" s="351" t="s">
        <v>1155</v>
      </c>
      <c r="B2278" s="344" t="s">
        <v>243</v>
      </c>
      <c r="C2278" s="311" t="s">
        <v>2867</v>
      </c>
      <c r="D2278" s="152">
        <v>0.6</v>
      </c>
      <c r="E2278" s="149" t="s">
        <v>1804</v>
      </c>
      <c r="F2278" s="34" t="s">
        <v>7182</v>
      </c>
      <c r="G2278" s="88"/>
      <c r="H2278" s="88"/>
      <c r="I2278" s="149" t="s">
        <v>11360</v>
      </c>
      <c r="J2278" s="444"/>
      <c r="K2278" s="2" t="s">
        <v>392</v>
      </c>
      <c r="R2278" s="76" t="s">
        <v>2665</v>
      </c>
      <c r="S2278" s="76" t="s">
        <v>2666</v>
      </c>
      <c r="T2278" s="76" t="s">
        <v>2665</v>
      </c>
      <c r="U2278" s="82" t="s">
        <v>2666</v>
      </c>
      <c r="V2278" s="77">
        <v>370</v>
      </c>
      <c r="W2278" s="272">
        <v>260</v>
      </c>
      <c r="X2278" s="342" t="s">
        <v>9563</v>
      </c>
      <c r="Y2278" s="717"/>
      <c r="Z2278" s="105"/>
      <c r="AA2278" s="105"/>
    </row>
    <row r="2279" spans="1:28" ht="18" customHeight="1">
      <c r="A2279" s="351" t="s">
        <v>5943</v>
      </c>
      <c r="B2279" s="344" t="s">
        <v>10005</v>
      </c>
      <c r="C2279" s="311" t="s">
        <v>14</v>
      </c>
      <c r="D2279" s="152">
        <v>0.6</v>
      </c>
      <c r="E2279" s="149" t="s">
        <v>8527</v>
      </c>
      <c r="F2279" s="227" t="s">
        <v>2453</v>
      </c>
      <c r="G2279" s="5" t="s">
        <v>6917</v>
      </c>
      <c r="H2279" s="5" t="s">
        <v>6917</v>
      </c>
      <c r="I2279" s="149" t="s">
        <v>7592</v>
      </c>
      <c r="J2279" s="444"/>
      <c r="K2279" s="2" t="s">
        <v>392</v>
      </c>
      <c r="R2279" s="76" t="s">
        <v>2665</v>
      </c>
      <c r="S2279" s="76" t="s">
        <v>2666</v>
      </c>
      <c r="T2279" s="76" t="s">
        <v>2665</v>
      </c>
      <c r="U2279" s="82" t="s">
        <v>2666</v>
      </c>
      <c r="V2279" s="77">
        <v>370</v>
      </c>
      <c r="W2279" s="272">
        <v>260</v>
      </c>
      <c r="X2279" s="342" t="s">
        <v>9563</v>
      </c>
      <c r="Y2279" s="717"/>
      <c r="Z2279" s="105"/>
      <c r="AA2279" s="105"/>
    </row>
    <row r="2280" spans="1:28" ht="18" customHeight="1">
      <c r="A2280" s="351" t="s">
        <v>6810</v>
      </c>
      <c r="B2280" s="344" t="s">
        <v>5935</v>
      </c>
      <c r="C2280" s="311" t="s">
        <v>2867</v>
      </c>
      <c r="D2280" s="152">
        <v>0.6</v>
      </c>
      <c r="E2280" s="149" t="s">
        <v>1804</v>
      </c>
      <c r="F2280" s="34" t="s">
        <v>7182</v>
      </c>
      <c r="G2280" s="88"/>
      <c r="H2280" s="88"/>
      <c r="I2280" s="149" t="s">
        <v>6811</v>
      </c>
      <c r="J2280" s="444"/>
      <c r="K2280" s="2" t="s">
        <v>392</v>
      </c>
      <c r="R2280" s="76" t="s">
        <v>2665</v>
      </c>
      <c r="S2280" s="76" t="s">
        <v>2666</v>
      </c>
      <c r="T2280" s="76" t="s">
        <v>2665</v>
      </c>
      <c r="U2280" s="82" t="s">
        <v>2666</v>
      </c>
      <c r="V2280" s="77">
        <v>370</v>
      </c>
      <c r="W2280" s="272">
        <v>260</v>
      </c>
      <c r="X2280" s="342" t="s">
        <v>9563</v>
      </c>
      <c r="Y2280" s="717"/>
      <c r="Z2280" s="105"/>
      <c r="AA2280" s="105"/>
    </row>
    <row r="2281" spans="1:28" ht="18" customHeight="1">
      <c r="A2281" s="351" t="s">
        <v>8661</v>
      </c>
      <c r="B2281" s="344" t="s">
        <v>9852</v>
      </c>
      <c r="C2281" s="311" t="s">
        <v>4552</v>
      </c>
      <c r="D2281" s="152">
        <v>0.6</v>
      </c>
      <c r="E2281" s="149"/>
      <c r="F2281" s="5" t="s">
        <v>11224</v>
      </c>
      <c r="G2281" s="5"/>
      <c r="H2281" s="5"/>
      <c r="I2281" s="149" t="s">
        <v>11938</v>
      </c>
      <c r="J2281" s="444" t="s">
        <v>2919</v>
      </c>
      <c r="K2281" s="2" t="s">
        <v>10765</v>
      </c>
      <c r="R2281" s="76" t="s">
        <v>11677</v>
      </c>
      <c r="S2281" s="76" t="s">
        <v>12315</v>
      </c>
      <c r="T2281" s="76" t="s">
        <v>11677</v>
      </c>
      <c r="U2281" s="82" t="s">
        <v>5644</v>
      </c>
      <c r="V2281" s="77">
        <v>440</v>
      </c>
      <c r="W2281" s="272">
        <v>360</v>
      </c>
      <c r="X2281" s="342" t="s">
        <v>6893</v>
      </c>
      <c r="Y2281" s="717" t="s">
        <v>1510</v>
      </c>
      <c r="Z2281" s="105"/>
      <c r="AA2281" s="105"/>
    </row>
    <row r="2282" spans="1:28" ht="18" customHeight="1">
      <c r="A2282" s="351" t="s">
        <v>8662</v>
      </c>
      <c r="B2282" s="344" t="s">
        <v>10837</v>
      </c>
      <c r="C2282" s="311" t="s">
        <v>6814</v>
      </c>
      <c r="D2282" s="152">
        <v>0.5</v>
      </c>
      <c r="E2282" s="149" t="s">
        <v>361</v>
      </c>
      <c r="F2282" s="5" t="s">
        <v>11224</v>
      </c>
      <c r="G2282" s="5" t="s">
        <v>4008</v>
      </c>
      <c r="H2282" s="5" t="s">
        <v>4008</v>
      </c>
      <c r="I2282" s="149" t="s">
        <v>4158</v>
      </c>
      <c r="J2282" s="444"/>
      <c r="K2282" s="2" t="s">
        <v>2336</v>
      </c>
      <c r="R2282" s="76" t="s">
        <v>1331</v>
      </c>
      <c r="S2282" s="76" t="s">
        <v>1332</v>
      </c>
      <c r="T2282" s="76" t="s">
        <v>1331</v>
      </c>
      <c r="U2282" s="82" t="s">
        <v>5642</v>
      </c>
      <c r="V2282" s="77">
        <v>435</v>
      </c>
      <c r="W2282" s="272">
        <v>250</v>
      </c>
      <c r="X2282" s="342" t="s">
        <v>9563</v>
      </c>
      <c r="Y2282" s="717"/>
      <c r="Z2282" s="105"/>
      <c r="AA2282" s="105"/>
    </row>
    <row r="2283" spans="1:28" ht="18" customHeight="1">
      <c r="A2283" s="351" t="s">
        <v>9261</v>
      </c>
      <c r="B2283" s="344" t="s">
        <v>10355</v>
      </c>
      <c r="C2283" s="311" t="s">
        <v>8554</v>
      </c>
      <c r="D2283" s="152">
        <v>0.6</v>
      </c>
      <c r="E2283" s="149" t="s">
        <v>11774</v>
      </c>
      <c r="F2283" s="227" t="s">
        <v>2453</v>
      </c>
      <c r="G2283" s="5" t="s">
        <v>6917</v>
      </c>
      <c r="H2283" s="5" t="s">
        <v>6917</v>
      </c>
      <c r="I2283" s="149" t="s">
        <v>7592</v>
      </c>
      <c r="J2283" s="444"/>
      <c r="K2283" s="2" t="s">
        <v>392</v>
      </c>
      <c r="R2283" s="76" t="s">
        <v>2665</v>
      </c>
      <c r="S2283" s="76" t="s">
        <v>2666</v>
      </c>
      <c r="T2283" s="76" t="s">
        <v>2665</v>
      </c>
      <c r="U2283" s="82" t="s">
        <v>2666</v>
      </c>
      <c r="V2283" s="77">
        <v>370</v>
      </c>
      <c r="W2283" s="272">
        <v>260</v>
      </c>
      <c r="X2283" s="342" t="s">
        <v>9563</v>
      </c>
      <c r="Y2283" s="717"/>
      <c r="Z2283" s="105"/>
      <c r="AA2283" s="105"/>
    </row>
    <row r="2284" spans="1:28" ht="18" customHeight="1">
      <c r="A2284" s="351" t="s">
        <v>2538</v>
      </c>
      <c r="B2284" s="344" t="s">
        <v>7964</v>
      </c>
      <c r="C2284" s="311" t="s">
        <v>3871</v>
      </c>
      <c r="D2284" s="152">
        <v>0.6</v>
      </c>
      <c r="E2284" s="149" t="s">
        <v>1804</v>
      </c>
      <c r="F2284" s="227" t="s">
        <v>2453</v>
      </c>
      <c r="G2284" s="5" t="s">
        <v>6917</v>
      </c>
      <c r="H2284" s="5" t="s">
        <v>6917</v>
      </c>
      <c r="I2284" s="149" t="s">
        <v>7592</v>
      </c>
      <c r="J2284" s="444"/>
      <c r="K2284" s="2" t="s">
        <v>392</v>
      </c>
      <c r="R2284" s="76" t="s">
        <v>2665</v>
      </c>
      <c r="S2284" s="76" t="s">
        <v>2666</v>
      </c>
      <c r="T2284" s="76" t="s">
        <v>2665</v>
      </c>
      <c r="U2284" s="82" t="s">
        <v>2666</v>
      </c>
      <c r="V2284" s="77">
        <v>370</v>
      </c>
      <c r="W2284" s="272">
        <v>260</v>
      </c>
      <c r="X2284" s="342" t="s">
        <v>9563</v>
      </c>
      <c r="Y2284" s="717"/>
      <c r="Z2284" s="105"/>
      <c r="AA2284" s="105"/>
    </row>
    <row r="2285" spans="1:28" ht="18" customHeight="1">
      <c r="A2285" s="351" t="s">
        <v>1953</v>
      </c>
      <c r="B2285" s="344" t="s">
        <v>2988</v>
      </c>
      <c r="C2285" s="311" t="s">
        <v>8944</v>
      </c>
      <c r="D2285" s="152">
        <v>0.4</v>
      </c>
      <c r="E2285" s="149" t="s">
        <v>4203</v>
      </c>
      <c r="F2285" s="5" t="s">
        <v>11224</v>
      </c>
      <c r="G2285" s="5" t="s">
        <v>4008</v>
      </c>
      <c r="H2285" s="5" t="s">
        <v>4008</v>
      </c>
      <c r="I2285" s="149" t="s">
        <v>9681</v>
      </c>
      <c r="J2285" s="444"/>
      <c r="K2285" s="2" t="s">
        <v>1730</v>
      </c>
      <c r="R2285" s="76" t="s">
        <v>1331</v>
      </c>
      <c r="T2285" s="76" t="s">
        <v>1331</v>
      </c>
      <c r="V2285" s="77">
        <v>325</v>
      </c>
      <c r="W2285" s="272">
        <v>200</v>
      </c>
      <c r="X2285" s="342" t="s">
        <v>9563</v>
      </c>
      <c r="Y2285" s="717"/>
      <c r="Z2285" s="105"/>
      <c r="AA2285" s="105"/>
    </row>
    <row r="2286" spans="1:28" ht="18" customHeight="1">
      <c r="A2286" s="351" t="s">
        <v>8058</v>
      </c>
      <c r="B2286" s="344" t="s">
        <v>2989</v>
      </c>
      <c r="C2286" s="311" t="s">
        <v>8554</v>
      </c>
      <c r="D2286" s="152">
        <v>0.6</v>
      </c>
      <c r="E2286" s="149" t="s">
        <v>11774</v>
      </c>
      <c r="F2286" s="227" t="s">
        <v>2453</v>
      </c>
      <c r="G2286" s="5" t="s">
        <v>6917</v>
      </c>
      <c r="H2286" s="5" t="s">
        <v>6917</v>
      </c>
      <c r="I2286" s="149" t="s">
        <v>7592</v>
      </c>
      <c r="J2286" s="444"/>
      <c r="K2286" s="2" t="s">
        <v>392</v>
      </c>
      <c r="R2286" s="76" t="s">
        <v>2665</v>
      </c>
      <c r="S2286" s="76" t="s">
        <v>5614</v>
      </c>
      <c r="T2286" s="76" t="s">
        <v>2665</v>
      </c>
      <c r="U2286" s="82" t="s">
        <v>2666</v>
      </c>
      <c r="V2286" s="77">
        <v>370</v>
      </c>
      <c r="W2286" s="272">
        <v>260</v>
      </c>
      <c r="X2286" s="342" t="s">
        <v>9563</v>
      </c>
      <c r="Y2286" s="717"/>
      <c r="Z2286" s="105"/>
      <c r="AA2286" s="105"/>
    </row>
    <row r="2287" spans="1:28" ht="18" customHeight="1">
      <c r="A2287" s="351" t="s">
        <v>5392</v>
      </c>
      <c r="B2287" s="344" t="s">
        <v>11511</v>
      </c>
      <c r="C2287" s="311" t="s">
        <v>8944</v>
      </c>
      <c r="D2287" s="152">
        <v>0.6</v>
      </c>
      <c r="E2287" s="149"/>
      <c r="F2287" s="5" t="s">
        <v>11224</v>
      </c>
      <c r="G2287" s="5" t="s">
        <v>4008</v>
      </c>
      <c r="H2287" s="5" t="s">
        <v>4008</v>
      </c>
      <c r="I2287" s="149" t="s">
        <v>11500</v>
      </c>
      <c r="J2287" s="453" t="s">
        <v>2454</v>
      </c>
      <c r="R2287" s="76" t="s">
        <v>6405</v>
      </c>
      <c r="S2287" s="76" t="s">
        <v>10002</v>
      </c>
      <c r="T2287" s="76" t="s">
        <v>6405</v>
      </c>
      <c r="U2287" s="82" t="s">
        <v>5644</v>
      </c>
      <c r="V2287" s="77">
        <v>440</v>
      </c>
      <c r="W2287" s="272">
        <v>360</v>
      </c>
      <c r="X2287" s="342" t="s">
        <v>6893</v>
      </c>
      <c r="Y2287" s="717" t="s">
        <v>2454</v>
      </c>
      <c r="Z2287" s="105"/>
      <c r="AA2287" s="105"/>
    </row>
    <row r="2288" spans="1:28" ht="18" customHeight="1">
      <c r="A2288" s="351" t="s">
        <v>7576</v>
      </c>
      <c r="B2288" s="344" t="s">
        <v>11512</v>
      </c>
      <c r="C2288" s="311" t="s">
        <v>7007</v>
      </c>
      <c r="D2288" s="152">
        <v>0.6</v>
      </c>
      <c r="E2288" s="149" t="s">
        <v>7462</v>
      </c>
      <c r="F2288" s="227" t="s">
        <v>2453</v>
      </c>
      <c r="G2288" s="5" t="s">
        <v>6917</v>
      </c>
      <c r="H2288" s="5" t="s">
        <v>6917</v>
      </c>
      <c r="I2288" s="149" t="s">
        <v>7592</v>
      </c>
      <c r="J2288" s="444"/>
      <c r="K2288" s="2" t="s">
        <v>392</v>
      </c>
      <c r="R2288" s="76" t="s">
        <v>2665</v>
      </c>
      <c r="S2288" s="76" t="s">
        <v>5614</v>
      </c>
      <c r="T2288" s="76" t="s">
        <v>2665</v>
      </c>
      <c r="U2288" s="82" t="s">
        <v>2666</v>
      </c>
      <c r="V2288" s="77">
        <v>370</v>
      </c>
      <c r="W2288" s="272">
        <v>260</v>
      </c>
      <c r="X2288" s="342" t="s">
        <v>9563</v>
      </c>
      <c r="Y2288" s="717"/>
      <c r="Z2288" s="105"/>
      <c r="AA2288" s="105"/>
    </row>
    <row r="2289" spans="1:27" ht="18" customHeight="1">
      <c r="A2289" s="351" t="s">
        <v>7577</v>
      </c>
      <c r="B2289" s="344" t="s">
        <v>1319</v>
      </c>
      <c r="C2289" s="311" t="s">
        <v>8944</v>
      </c>
      <c r="D2289" s="152">
        <v>0.6</v>
      </c>
      <c r="E2289" s="149"/>
      <c r="F2289" s="5" t="s">
        <v>11224</v>
      </c>
      <c r="G2289" s="5" t="s">
        <v>4008</v>
      </c>
      <c r="H2289" s="5" t="s">
        <v>4008</v>
      </c>
      <c r="I2289" s="149"/>
      <c r="J2289" s="453" t="s">
        <v>775</v>
      </c>
      <c r="X2289" s="342" t="s">
        <v>6893</v>
      </c>
      <c r="Y2289" s="717" t="s">
        <v>775</v>
      </c>
      <c r="Z2289" s="105"/>
      <c r="AA2289" s="105"/>
    </row>
    <row r="2290" spans="1:27" ht="18" customHeight="1">
      <c r="A2290" s="351" t="s">
        <v>9123</v>
      </c>
      <c r="B2290" s="344" t="s">
        <v>6444</v>
      </c>
      <c r="C2290" s="311" t="s">
        <v>7007</v>
      </c>
      <c r="D2290" s="152">
        <v>0.6</v>
      </c>
      <c r="E2290" s="149" t="s">
        <v>7462</v>
      </c>
      <c r="F2290" s="227" t="s">
        <v>2453</v>
      </c>
      <c r="G2290" s="5" t="s">
        <v>6917</v>
      </c>
      <c r="H2290" s="5" t="s">
        <v>6917</v>
      </c>
      <c r="I2290" s="149" t="s">
        <v>7592</v>
      </c>
      <c r="J2290" s="453"/>
      <c r="K2290" s="2" t="s">
        <v>392</v>
      </c>
      <c r="R2290" s="76" t="s">
        <v>2372</v>
      </c>
      <c r="S2290" s="76" t="s">
        <v>7004</v>
      </c>
      <c r="T2290" s="76" t="s">
        <v>2372</v>
      </c>
      <c r="U2290" s="82" t="s">
        <v>5643</v>
      </c>
      <c r="V2290" s="77">
        <v>370</v>
      </c>
      <c r="W2290" s="272">
        <v>260</v>
      </c>
      <c r="X2290" s="342" t="s">
        <v>9563</v>
      </c>
      <c r="Y2290" s="717"/>
      <c r="Z2290" s="105"/>
      <c r="AA2290" s="105"/>
    </row>
    <row r="2291" spans="1:27" ht="18" customHeight="1">
      <c r="A2291" s="351" t="s">
        <v>3484</v>
      </c>
      <c r="B2291" s="344" t="s">
        <v>9313</v>
      </c>
      <c r="C2291" s="311" t="s">
        <v>2867</v>
      </c>
      <c r="D2291" s="152">
        <v>0.5</v>
      </c>
      <c r="E2291" s="149" t="s">
        <v>1166</v>
      </c>
      <c r="F2291" s="5" t="s">
        <v>11224</v>
      </c>
      <c r="G2291" s="5" t="s">
        <v>4008</v>
      </c>
      <c r="H2291" s="5" t="s">
        <v>4008</v>
      </c>
      <c r="I2291" s="149" t="s">
        <v>3600</v>
      </c>
      <c r="J2291" s="453"/>
      <c r="K2291" s="2" t="s">
        <v>2837</v>
      </c>
      <c r="R2291" s="82" t="s">
        <v>2740</v>
      </c>
      <c r="S2291" s="82"/>
      <c r="T2291" s="82" t="s">
        <v>2740</v>
      </c>
      <c r="V2291" s="77">
        <v>480</v>
      </c>
      <c r="W2291" s="272">
        <v>330</v>
      </c>
      <c r="X2291" s="342" t="s">
        <v>9563</v>
      </c>
      <c r="Y2291" s="717"/>
      <c r="Z2291" s="105"/>
      <c r="AA2291" s="105"/>
    </row>
    <row r="2292" spans="1:27" ht="18" customHeight="1">
      <c r="A2292" s="351" t="s">
        <v>7823</v>
      </c>
      <c r="B2292" s="344" t="s">
        <v>356</v>
      </c>
      <c r="C2292" s="311" t="s">
        <v>10396</v>
      </c>
      <c r="D2292" s="152">
        <v>0.5</v>
      </c>
      <c r="E2292" s="149" t="s">
        <v>12762</v>
      </c>
      <c r="F2292" s="5" t="s">
        <v>11224</v>
      </c>
      <c r="G2292" s="5" t="s">
        <v>4008</v>
      </c>
      <c r="H2292" s="5" t="s">
        <v>4008</v>
      </c>
      <c r="I2292" s="149" t="s">
        <v>410</v>
      </c>
      <c r="J2292" s="453"/>
      <c r="K2292" s="2" t="s">
        <v>10008</v>
      </c>
      <c r="R2292" s="82" t="s">
        <v>2740</v>
      </c>
      <c r="S2292" s="82"/>
      <c r="T2292" s="82" t="s">
        <v>2740</v>
      </c>
      <c r="V2292" s="77">
        <v>330</v>
      </c>
      <c r="W2292" s="272">
        <v>235</v>
      </c>
      <c r="X2292" s="342" t="s">
        <v>9563</v>
      </c>
      <c r="Y2292" s="717"/>
      <c r="Z2292" s="105"/>
      <c r="AA2292" s="105"/>
    </row>
    <row r="2293" spans="1:27" ht="18" customHeight="1">
      <c r="A2293" s="351" t="s">
        <v>7968</v>
      </c>
      <c r="B2293" s="344" t="s">
        <v>7601</v>
      </c>
      <c r="C2293" s="328" t="s">
        <v>12394</v>
      </c>
      <c r="D2293" s="152">
        <v>0.6</v>
      </c>
      <c r="E2293" s="149" t="s">
        <v>3391</v>
      </c>
      <c r="F2293" s="5" t="s">
        <v>11224</v>
      </c>
      <c r="G2293" s="5" t="s">
        <v>4008</v>
      </c>
      <c r="H2293" s="5" t="s">
        <v>4008</v>
      </c>
      <c r="I2293" s="149" t="s">
        <v>2343</v>
      </c>
      <c r="J2293" s="454" t="s">
        <v>1643</v>
      </c>
      <c r="R2293" s="82" t="s">
        <v>668</v>
      </c>
      <c r="S2293" s="82"/>
      <c r="T2293" s="82" t="s">
        <v>668</v>
      </c>
      <c r="V2293" s="77">
        <v>363.5</v>
      </c>
      <c r="W2293" s="272">
        <v>256</v>
      </c>
      <c r="X2293" s="342" t="s">
        <v>6893</v>
      </c>
      <c r="Y2293" s="711" t="s">
        <v>1643</v>
      </c>
      <c r="Z2293" s="105"/>
      <c r="AA2293" s="105"/>
    </row>
    <row r="2294" spans="1:27" ht="18" customHeight="1">
      <c r="A2294" s="351" t="s">
        <v>7521</v>
      </c>
      <c r="B2294" s="344" t="s">
        <v>6912</v>
      </c>
      <c r="C2294" s="328" t="s">
        <v>6913</v>
      </c>
      <c r="D2294" s="152">
        <v>1</v>
      </c>
      <c r="E2294" s="149"/>
      <c r="F2294" s="227" t="s">
        <v>2453</v>
      </c>
      <c r="G2294" s="5" t="s">
        <v>961</v>
      </c>
      <c r="H2294" s="5" t="s">
        <v>961</v>
      </c>
      <c r="I2294" s="149" t="s">
        <v>6541</v>
      </c>
      <c r="J2294" s="454" t="s">
        <v>1643</v>
      </c>
      <c r="R2294" s="82" t="s">
        <v>668</v>
      </c>
      <c r="S2294" s="82"/>
      <c r="T2294" s="82" t="s">
        <v>668</v>
      </c>
      <c r="V2294" s="77">
        <v>363.5</v>
      </c>
      <c r="W2294" s="272">
        <v>256</v>
      </c>
      <c r="X2294" s="342" t="s">
        <v>6893</v>
      </c>
      <c r="Y2294" s="711" t="s">
        <v>1643</v>
      </c>
      <c r="Z2294" s="105"/>
      <c r="AA2294" s="105"/>
    </row>
    <row r="2295" spans="1:27" ht="18" customHeight="1">
      <c r="A2295" s="351" t="s">
        <v>12687</v>
      </c>
      <c r="B2295" s="344" t="s">
        <v>3771</v>
      </c>
      <c r="C2295" s="311" t="s">
        <v>5295</v>
      </c>
      <c r="D2295" s="152">
        <v>0.6</v>
      </c>
      <c r="E2295" s="149" t="s">
        <v>6532</v>
      </c>
      <c r="F2295" s="5" t="s">
        <v>11224</v>
      </c>
      <c r="G2295" s="5" t="s">
        <v>4008</v>
      </c>
      <c r="H2295" s="5" t="s">
        <v>4008</v>
      </c>
      <c r="I2295" s="149" t="s">
        <v>2343</v>
      </c>
      <c r="J2295" s="454" t="s">
        <v>1644</v>
      </c>
      <c r="R2295" s="82" t="s">
        <v>4073</v>
      </c>
      <c r="S2295" s="82"/>
      <c r="T2295" s="82" t="s">
        <v>4073</v>
      </c>
      <c r="V2295" s="77">
        <v>440</v>
      </c>
      <c r="W2295" s="272">
        <v>360</v>
      </c>
      <c r="X2295" s="342" t="s">
        <v>6893</v>
      </c>
      <c r="Y2295" s="711" t="s">
        <v>1644</v>
      </c>
      <c r="Z2295" s="105"/>
      <c r="AA2295" s="105"/>
    </row>
    <row r="2296" spans="1:27" ht="18" customHeight="1">
      <c r="A2296" s="351" t="s">
        <v>12688</v>
      </c>
      <c r="B2296" s="344" t="s">
        <v>10263</v>
      </c>
      <c r="C2296" s="311" t="s">
        <v>5111</v>
      </c>
      <c r="D2296" s="152">
        <v>0.6</v>
      </c>
      <c r="E2296" s="149" t="s">
        <v>12689</v>
      </c>
      <c r="F2296" s="227" t="s">
        <v>2453</v>
      </c>
      <c r="G2296" s="5" t="s">
        <v>6917</v>
      </c>
      <c r="H2296" s="5" t="s">
        <v>6917</v>
      </c>
      <c r="I2296" s="149" t="s">
        <v>7592</v>
      </c>
      <c r="J2296" s="454"/>
      <c r="K2296" s="2" t="s">
        <v>392</v>
      </c>
      <c r="R2296" s="82" t="s">
        <v>4752</v>
      </c>
      <c r="S2296" s="82" t="s">
        <v>5614</v>
      </c>
      <c r="T2296" s="82" t="s">
        <v>4752</v>
      </c>
      <c r="U2296" s="82" t="s">
        <v>5643</v>
      </c>
      <c r="V2296" s="77">
        <v>370</v>
      </c>
      <c r="W2296" s="272">
        <v>260</v>
      </c>
      <c r="X2296" s="342" t="s">
        <v>9563</v>
      </c>
      <c r="Y2296" s="711"/>
      <c r="Z2296" s="105"/>
      <c r="AA2296" s="105"/>
    </row>
    <row r="2297" spans="1:27" ht="18" customHeight="1">
      <c r="A2297" s="351" t="s">
        <v>10342</v>
      </c>
      <c r="B2297" s="344" t="s">
        <v>9013</v>
      </c>
      <c r="C2297" s="311" t="s">
        <v>8944</v>
      </c>
      <c r="D2297" s="152">
        <v>0.6</v>
      </c>
      <c r="E2297" s="149" t="s">
        <v>1166</v>
      </c>
      <c r="F2297" s="5" t="s">
        <v>11224</v>
      </c>
      <c r="G2297" s="5" t="s">
        <v>4008</v>
      </c>
      <c r="H2297" s="5" t="s">
        <v>4008</v>
      </c>
      <c r="I2297" s="149" t="s">
        <v>11174</v>
      </c>
      <c r="J2297" s="454"/>
      <c r="K2297" s="2" t="s">
        <v>2837</v>
      </c>
      <c r="R2297" s="82" t="s">
        <v>2740</v>
      </c>
      <c r="S2297" s="82" t="s">
        <v>6443</v>
      </c>
      <c r="T2297" s="82" t="s">
        <v>2740</v>
      </c>
      <c r="U2297" s="82" t="s">
        <v>5552</v>
      </c>
      <c r="V2297" s="77">
        <v>480</v>
      </c>
      <c r="W2297" s="272">
        <v>330</v>
      </c>
      <c r="X2297" s="342" t="s">
        <v>9563</v>
      </c>
      <c r="Y2297" s="711"/>
      <c r="Z2297" s="105"/>
      <c r="AA2297" s="105"/>
    </row>
    <row r="2298" spans="1:27" ht="18" customHeight="1">
      <c r="A2298" s="351" t="s">
        <v>9359</v>
      </c>
      <c r="B2298" s="344" t="s">
        <v>9740</v>
      </c>
      <c r="C2298" s="311" t="s">
        <v>6984</v>
      </c>
      <c r="D2298" s="152">
        <v>1</v>
      </c>
      <c r="E2298" s="149" t="s">
        <v>3391</v>
      </c>
      <c r="F2298" s="5" t="s">
        <v>11224</v>
      </c>
      <c r="G2298" s="5" t="s">
        <v>4008</v>
      </c>
      <c r="H2298" s="5" t="s">
        <v>4008</v>
      </c>
      <c r="I2298" s="149"/>
      <c r="J2298" s="454" t="s">
        <v>1644</v>
      </c>
      <c r="R2298" s="82" t="s">
        <v>4073</v>
      </c>
      <c r="S2298" s="82" t="s">
        <v>841</v>
      </c>
      <c r="T2298" s="82" t="s">
        <v>4073</v>
      </c>
      <c r="U2298" s="82" t="s">
        <v>5552</v>
      </c>
      <c r="V2298" s="77">
        <v>440</v>
      </c>
      <c r="W2298" s="272">
        <v>360</v>
      </c>
      <c r="X2298" s="342" t="s">
        <v>6893</v>
      </c>
      <c r="Y2298" s="711" t="s">
        <v>1644</v>
      </c>
      <c r="Z2298" s="105"/>
      <c r="AA2298" s="105"/>
    </row>
    <row r="2299" spans="1:27" ht="18" customHeight="1">
      <c r="A2299" s="351" t="s">
        <v>12213</v>
      </c>
      <c r="B2299" s="344" t="s">
        <v>840</v>
      </c>
      <c r="C2299" s="311" t="s">
        <v>1010</v>
      </c>
      <c r="D2299" s="152">
        <v>1.1000000000000001</v>
      </c>
      <c r="E2299" s="149" t="s">
        <v>12885</v>
      </c>
      <c r="F2299" s="5" t="s">
        <v>11224</v>
      </c>
      <c r="G2299" s="5" t="s">
        <v>4008</v>
      </c>
      <c r="H2299" s="5" t="s">
        <v>4008</v>
      </c>
      <c r="I2299" s="149" t="s">
        <v>7686</v>
      </c>
      <c r="J2299" s="454" t="s">
        <v>1464</v>
      </c>
      <c r="L2299" s="2" t="s">
        <v>1465</v>
      </c>
      <c r="R2299" s="82" t="s">
        <v>6565</v>
      </c>
      <c r="S2299" s="82" t="s">
        <v>6566</v>
      </c>
      <c r="T2299" s="82" t="s">
        <v>6565</v>
      </c>
      <c r="U2299" s="82" t="s">
        <v>5643</v>
      </c>
      <c r="V2299" s="77">
        <v>295</v>
      </c>
      <c r="W2299" s="272">
        <v>250</v>
      </c>
      <c r="X2299" s="342" t="s">
        <v>9563</v>
      </c>
      <c r="Y2299" s="711"/>
      <c r="Z2299" s="105"/>
      <c r="AA2299" s="105"/>
    </row>
    <row r="2300" spans="1:27" ht="18" customHeight="1">
      <c r="A2300" s="351" t="s">
        <v>5431</v>
      </c>
      <c r="B2300" s="344" t="s">
        <v>11370</v>
      </c>
      <c r="C2300" s="311" t="s">
        <v>7941</v>
      </c>
      <c r="D2300" s="152">
        <v>0.6</v>
      </c>
      <c r="E2300" s="149" t="s">
        <v>7779</v>
      </c>
      <c r="F2300" s="227" t="s">
        <v>2453</v>
      </c>
      <c r="G2300" s="5" t="s">
        <v>6917</v>
      </c>
      <c r="H2300" s="5" t="s">
        <v>6917</v>
      </c>
      <c r="I2300" s="149" t="s">
        <v>8483</v>
      </c>
      <c r="J2300" s="454" t="s">
        <v>10971</v>
      </c>
      <c r="K2300" s="2" t="s">
        <v>2136</v>
      </c>
      <c r="R2300" s="82" t="s">
        <v>5962</v>
      </c>
      <c r="S2300" s="82" t="s">
        <v>5963</v>
      </c>
      <c r="T2300" s="82" t="s">
        <v>5962</v>
      </c>
      <c r="U2300" s="82" t="s">
        <v>5643</v>
      </c>
      <c r="V2300" s="77">
        <v>370</v>
      </c>
      <c r="W2300" s="272">
        <v>260</v>
      </c>
      <c r="X2300" s="342" t="s">
        <v>9563</v>
      </c>
      <c r="Y2300" s="711"/>
      <c r="Z2300" s="105"/>
      <c r="AA2300" s="105"/>
    </row>
    <row r="2301" spans="1:27" ht="18" customHeight="1">
      <c r="A2301" s="351" t="s">
        <v>4932</v>
      </c>
      <c r="B2301" s="344" t="s">
        <v>5790</v>
      </c>
      <c r="C2301" s="311" t="s">
        <v>11718</v>
      </c>
      <c r="D2301" s="152">
        <v>1.1000000000000001</v>
      </c>
      <c r="E2301" s="149" t="s">
        <v>1646</v>
      </c>
      <c r="F2301" s="5" t="s">
        <v>11224</v>
      </c>
      <c r="G2301" s="5" t="s">
        <v>4008</v>
      </c>
      <c r="H2301" s="5" t="s">
        <v>4008</v>
      </c>
      <c r="I2301" s="149"/>
      <c r="J2301" s="454"/>
      <c r="K2301" s="2" t="s">
        <v>12053</v>
      </c>
      <c r="R2301" s="76" t="s">
        <v>1331</v>
      </c>
      <c r="T2301" s="76" t="s">
        <v>1331</v>
      </c>
      <c r="V2301" s="77">
        <v>295</v>
      </c>
      <c r="W2301" s="272">
        <v>250</v>
      </c>
      <c r="X2301" s="342" t="s">
        <v>9563</v>
      </c>
      <c r="Y2301" s="711"/>
      <c r="Z2301" s="105"/>
      <c r="AA2301" s="105"/>
    </row>
    <row r="2302" spans="1:27" ht="18" customHeight="1">
      <c r="A2302" s="351" t="s">
        <v>6651</v>
      </c>
      <c r="B2302" s="344" t="s">
        <v>7981</v>
      </c>
      <c r="C2302" s="311" t="s">
        <v>11718</v>
      </c>
      <c r="D2302" s="152">
        <v>1.1000000000000001</v>
      </c>
      <c r="E2302" s="149" t="s">
        <v>1646</v>
      </c>
      <c r="F2302" s="5" t="s">
        <v>11224</v>
      </c>
      <c r="G2302" s="5" t="s">
        <v>4008</v>
      </c>
      <c r="H2302" s="5" t="s">
        <v>4008</v>
      </c>
      <c r="I2302" s="149" t="s">
        <v>8034</v>
      </c>
      <c r="J2302" s="454"/>
      <c r="K2302" s="2" t="s">
        <v>3107</v>
      </c>
      <c r="R2302" s="82" t="s">
        <v>6565</v>
      </c>
      <c r="S2302" s="82" t="s">
        <v>6566</v>
      </c>
      <c r="T2302" s="82" t="s">
        <v>6565</v>
      </c>
      <c r="U2302" s="82" t="s">
        <v>5643</v>
      </c>
      <c r="V2302" s="77">
        <v>295</v>
      </c>
      <c r="W2302" s="272">
        <v>250</v>
      </c>
      <c r="X2302" s="342" t="s">
        <v>9563</v>
      </c>
      <c r="Y2302" s="711"/>
      <c r="Z2302" s="105"/>
      <c r="AA2302" s="105"/>
    </row>
    <row r="2303" spans="1:27" ht="18" customHeight="1">
      <c r="A2303" s="351" t="s">
        <v>5964</v>
      </c>
      <c r="B2303" s="344" t="s">
        <v>8312</v>
      </c>
      <c r="C2303" s="311" t="s">
        <v>10972</v>
      </c>
      <c r="D2303" s="152">
        <v>1.1000000000000001</v>
      </c>
      <c r="E2303" s="149" t="s">
        <v>7029</v>
      </c>
      <c r="F2303" s="5" t="s">
        <v>11224</v>
      </c>
      <c r="G2303" s="5" t="s">
        <v>4008</v>
      </c>
      <c r="H2303" s="5" t="s">
        <v>4008</v>
      </c>
      <c r="I2303" s="149"/>
      <c r="J2303" s="454"/>
      <c r="R2303" s="82" t="s">
        <v>6443</v>
      </c>
      <c r="S2303" s="82" t="s">
        <v>6443</v>
      </c>
      <c r="T2303" s="82" t="s">
        <v>6443</v>
      </c>
      <c r="U2303" s="82" t="s">
        <v>5552</v>
      </c>
      <c r="V2303" s="77" t="s">
        <v>6443</v>
      </c>
      <c r="W2303" s="272" t="s">
        <v>6443</v>
      </c>
      <c r="X2303" s="342" t="s">
        <v>6893</v>
      </c>
      <c r="Y2303" s="711"/>
      <c r="Z2303" s="105"/>
      <c r="AA2303" s="105"/>
    </row>
    <row r="2304" spans="1:27" ht="18" customHeight="1">
      <c r="A2304" s="351" t="s">
        <v>11373</v>
      </c>
      <c r="B2304" s="344" t="s">
        <v>6698</v>
      </c>
      <c r="C2304" s="311" t="s">
        <v>2146</v>
      </c>
      <c r="D2304" s="152">
        <v>0.6</v>
      </c>
      <c r="E2304" s="5" t="s">
        <v>10159</v>
      </c>
      <c r="F2304" s="5" t="s">
        <v>11224</v>
      </c>
      <c r="G2304" s="5" t="s">
        <v>4008</v>
      </c>
      <c r="H2304" s="5" t="s">
        <v>4008</v>
      </c>
      <c r="I2304" s="149"/>
      <c r="J2304" s="454" t="s">
        <v>1644</v>
      </c>
      <c r="R2304" s="82" t="s">
        <v>10160</v>
      </c>
      <c r="S2304" s="82" t="s">
        <v>12837</v>
      </c>
      <c r="T2304" s="82" t="s">
        <v>10160</v>
      </c>
      <c r="U2304" s="82" t="s">
        <v>5552</v>
      </c>
      <c r="V2304" s="77">
        <v>440</v>
      </c>
      <c r="W2304" s="272">
        <v>360</v>
      </c>
      <c r="X2304" s="342" t="s">
        <v>961</v>
      </c>
      <c r="Y2304" s="711" t="s">
        <v>1644</v>
      </c>
      <c r="Z2304" s="105"/>
      <c r="AA2304" s="105"/>
    </row>
    <row r="2305" spans="1:32" ht="18" customHeight="1">
      <c r="A2305" s="351" t="s">
        <v>12264</v>
      </c>
      <c r="B2305" s="344" t="s">
        <v>2193</v>
      </c>
      <c r="C2305" s="311" t="s">
        <v>12668</v>
      </c>
      <c r="D2305" s="152">
        <v>0.6</v>
      </c>
      <c r="E2305" s="5" t="s">
        <v>961</v>
      </c>
      <c r="F2305" s="5" t="s">
        <v>11224</v>
      </c>
      <c r="G2305" s="5" t="s">
        <v>4008</v>
      </c>
      <c r="H2305" s="5" t="s">
        <v>4008</v>
      </c>
      <c r="I2305" s="149"/>
      <c r="J2305" s="454" t="s">
        <v>1644</v>
      </c>
      <c r="R2305" s="82" t="s">
        <v>10160</v>
      </c>
      <c r="S2305" s="82" t="s">
        <v>12837</v>
      </c>
      <c r="T2305" s="82" t="s">
        <v>10160</v>
      </c>
      <c r="U2305" s="82" t="s">
        <v>5552</v>
      </c>
      <c r="V2305" s="77">
        <v>440</v>
      </c>
      <c r="W2305" s="272">
        <v>360</v>
      </c>
      <c r="X2305" s="342" t="s">
        <v>961</v>
      </c>
      <c r="Y2305" s="711" t="s">
        <v>1644</v>
      </c>
      <c r="Z2305" s="105"/>
      <c r="AA2305" s="105"/>
    </row>
    <row r="2306" spans="1:32" ht="18" customHeight="1">
      <c r="A2306" s="351" t="s">
        <v>717</v>
      </c>
      <c r="B2306" s="344" t="s">
        <v>6296</v>
      </c>
      <c r="C2306" s="311" t="s">
        <v>10972</v>
      </c>
      <c r="D2306" s="152">
        <v>1.1000000000000001</v>
      </c>
      <c r="E2306" s="149" t="s">
        <v>7029</v>
      </c>
      <c r="F2306" s="5" t="s">
        <v>11224</v>
      </c>
      <c r="G2306" s="5" t="s">
        <v>4008</v>
      </c>
      <c r="H2306" s="5" t="s">
        <v>4008</v>
      </c>
      <c r="I2306" s="149"/>
      <c r="J2306" s="454"/>
      <c r="K2306" s="2" t="s">
        <v>12053</v>
      </c>
      <c r="R2306" s="76" t="s">
        <v>1331</v>
      </c>
      <c r="T2306" s="76" t="s">
        <v>1331</v>
      </c>
      <c r="V2306" s="77">
        <v>295</v>
      </c>
      <c r="W2306" s="272">
        <v>250</v>
      </c>
      <c r="X2306" s="342" t="s">
        <v>9563</v>
      </c>
      <c r="Y2306" s="711"/>
      <c r="Z2306" s="105"/>
      <c r="AA2306" s="105"/>
    </row>
    <row r="2307" spans="1:32" ht="18" customHeight="1">
      <c r="A2307" s="351" t="s">
        <v>12144</v>
      </c>
      <c r="B2307" s="344" t="s">
        <v>5920</v>
      </c>
      <c r="C2307" s="311" t="s">
        <v>11718</v>
      </c>
      <c r="D2307" s="152">
        <v>1.1000000000000001</v>
      </c>
      <c r="E2307" s="149" t="s">
        <v>1646</v>
      </c>
      <c r="F2307" s="5" t="s">
        <v>11224</v>
      </c>
      <c r="G2307" s="5" t="s">
        <v>4008</v>
      </c>
      <c r="H2307" s="5" t="s">
        <v>4008</v>
      </c>
      <c r="I2307" s="149" t="s">
        <v>8034</v>
      </c>
      <c r="J2307" s="454"/>
      <c r="K2307" s="2" t="s">
        <v>12053</v>
      </c>
      <c r="R2307" s="82" t="s">
        <v>6565</v>
      </c>
      <c r="S2307" s="82" t="s">
        <v>6566</v>
      </c>
      <c r="T2307" s="82" t="s">
        <v>6565</v>
      </c>
      <c r="U2307" s="82" t="s">
        <v>5643</v>
      </c>
      <c r="V2307" s="77">
        <v>295</v>
      </c>
      <c r="W2307" s="272">
        <v>250</v>
      </c>
      <c r="X2307" s="342" t="s">
        <v>9563</v>
      </c>
      <c r="Y2307" s="711"/>
      <c r="Z2307" s="105"/>
      <c r="AA2307" s="105"/>
    </row>
    <row r="2308" spans="1:32" ht="18" customHeight="1">
      <c r="A2308" s="351" t="s">
        <v>9535</v>
      </c>
      <c r="B2308" s="344" t="s">
        <v>6841</v>
      </c>
      <c r="C2308" s="311" t="s">
        <v>4717</v>
      </c>
      <c r="D2308" s="152">
        <v>0.5</v>
      </c>
      <c r="E2308" s="5" t="s">
        <v>4718</v>
      </c>
      <c r="F2308" s="5" t="s">
        <v>11224</v>
      </c>
      <c r="G2308" s="5" t="s">
        <v>4008</v>
      </c>
      <c r="H2308" s="5" t="s">
        <v>4008</v>
      </c>
      <c r="I2308" s="149" t="s">
        <v>7756</v>
      </c>
      <c r="J2308" s="454" t="s">
        <v>9976</v>
      </c>
      <c r="K2308" s="2" t="s">
        <v>3595</v>
      </c>
      <c r="R2308" s="82" t="s">
        <v>10160</v>
      </c>
      <c r="S2308" s="82" t="s">
        <v>12837</v>
      </c>
      <c r="T2308" s="82" t="s">
        <v>10160</v>
      </c>
      <c r="U2308" s="82" t="s">
        <v>5552</v>
      </c>
      <c r="V2308" s="77">
        <v>350</v>
      </c>
      <c r="W2308" s="272">
        <v>250</v>
      </c>
      <c r="X2308" s="342" t="s">
        <v>961</v>
      </c>
      <c r="Y2308" s="711" t="s">
        <v>7491</v>
      </c>
      <c r="Z2308" s="105"/>
      <c r="AA2308" s="105"/>
    </row>
    <row r="2309" spans="1:32" ht="18" customHeight="1">
      <c r="A2309" s="351" t="s">
        <v>6253</v>
      </c>
      <c r="B2309" s="344" t="s">
        <v>9801</v>
      </c>
      <c r="C2309" s="311" t="s">
        <v>12668</v>
      </c>
      <c r="D2309" s="152">
        <v>0.6</v>
      </c>
      <c r="E2309" s="5" t="s">
        <v>961</v>
      </c>
      <c r="F2309" s="5" t="s">
        <v>11224</v>
      </c>
      <c r="G2309" s="5" t="s">
        <v>4008</v>
      </c>
      <c r="H2309" s="5" t="s">
        <v>4008</v>
      </c>
      <c r="I2309" s="149"/>
      <c r="J2309" s="454" t="s">
        <v>9976</v>
      </c>
      <c r="K2309" s="2" t="s">
        <v>11603</v>
      </c>
      <c r="R2309" s="82" t="s">
        <v>10160</v>
      </c>
      <c r="S2309" s="82" t="s">
        <v>12837</v>
      </c>
      <c r="T2309" s="82" t="s">
        <v>10160</v>
      </c>
      <c r="U2309" s="82" t="s">
        <v>5552</v>
      </c>
      <c r="V2309" s="77">
        <v>440</v>
      </c>
      <c r="W2309" s="272">
        <v>360</v>
      </c>
      <c r="X2309" s="342" t="s">
        <v>961</v>
      </c>
      <c r="Y2309" s="711" t="s">
        <v>1644</v>
      </c>
      <c r="Z2309" s="105"/>
      <c r="AA2309" s="105"/>
    </row>
    <row r="2310" spans="1:32" ht="18" customHeight="1">
      <c r="A2310" s="351" t="s">
        <v>6533</v>
      </c>
      <c r="B2310" s="344" t="s">
        <v>294</v>
      </c>
      <c r="C2310" s="311" t="s">
        <v>12668</v>
      </c>
      <c r="D2310" s="152">
        <v>0.6</v>
      </c>
      <c r="E2310" s="5">
        <v>405</v>
      </c>
      <c r="F2310" s="5" t="s">
        <v>11224</v>
      </c>
      <c r="G2310" s="5" t="s">
        <v>4008</v>
      </c>
      <c r="H2310" s="5" t="s">
        <v>4008</v>
      </c>
      <c r="I2310" s="149"/>
      <c r="J2310" s="454" t="s">
        <v>9976</v>
      </c>
      <c r="K2310" s="2" t="s">
        <v>295</v>
      </c>
      <c r="R2310" s="82" t="s">
        <v>8556</v>
      </c>
      <c r="S2310" s="82"/>
      <c r="T2310" s="82" t="s">
        <v>8556</v>
      </c>
      <c r="V2310" s="77">
        <v>355</v>
      </c>
      <c r="W2310" s="272">
        <v>218</v>
      </c>
      <c r="X2310" s="342" t="s">
        <v>961</v>
      </c>
      <c r="Y2310" s="711" t="s">
        <v>2380</v>
      </c>
      <c r="Z2310" s="105"/>
      <c r="AA2310" s="105"/>
    </row>
    <row r="2311" spans="1:32" ht="18" customHeight="1">
      <c r="A2311" s="539" t="s">
        <v>4837</v>
      </c>
      <c r="B2311" s="540" t="s">
        <v>4838</v>
      </c>
      <c r="C2311" s="306" t="s">
        <v>12668</v>
      </c>
      <c r="D2311" s="151">
        <v>0.6</v>
      </c>
      <c r="E2311" s="88"/>
      <c r="F2311" s="88" t="s">
        <v>11224</v>
      </c>
      <c r="G2311" s="88" t="s">
        <v>4008</v>
      </c>
      <c r="H2311" s="88" t="s">
        <v>4008</v>
      </c>
      <c r="I2311" s="147"/>
      <c r="J2311" s="380" t="s">
        <v>9976</v>
      </c>
      <c r="K2311" s="13" t="s">
        <v>7530</v>
      </c>
      <c r="L2311" s="1343"/>
      <c r="M2311" s="1343"/>
      <c r="N2311" s="1343"/>
      <c r="O2311" s="1343"/>
      <c r="P2311" s="1343"/>
      <c r="Q2311" s="1344"/>
      <c r="R2311" s="82" t="s">
        <v>10160</v>
      </c>
      <c r="S2311" s="82" t="s">
        <v>12837</v>
      </c>
      <c r="T2311" s="82" t="s">
        <v>10160</v>
      </c>
      <c r="U2311" s="82" t="s">
        <v>5552</v>
      </c>
      <c r="V2311" s="33">
        <v>495</v>
      </c>
      <c r="W2311" s="582">
        <v>360</v>
      </c>
      <c r="X2311" s="583" t="s">
        <v>9563</v>
      </c>
      <c r="Y2311" s="718"/>
      <c r="Z2311" s="684"/>
      <c r="AA2311" s="684"/>
      <c r="AB2311" s="684"/>
      <c r="AC2311" s="684"/>
      <c r="AD2311" s="809"/>
      <c r="AE2311" s="809"/>
      <c r="AF2311" s="33"/>
    </row>
    <row r="2312" spans="1:32" ht="18" customHeight="1">
      <c r="A2312" s="351" t="s">
        <v>6236</v>
      </c>
      <c r="B2312" s="344" t="s">
        <v>6712</v>
      </c>
      <c r="C2312" s="311" t="s">
        <v>12668</v>
      </c>
      <c r="D2312" s="152">
        <v>0.6</v>
      </c>
      <c r="E2312" s="5">
        <v>520</v>
      </c>
      <c r="F2312" s="5" t="s">
        <v>11224</v>
      </c>
      <c r="G2312" s="5" t="s">
        <v>4008</v>
      </c>
      <c r="H2312" s="5" t="s">
        <v>4008</v>
      </c>
      <c r="I2312" s="149"/>
      <c r="J2312" s="454"/>
      <c r="K2312" s="2" t="s">
        <v>4148</v>
      </c>
      <c r="R2312" s="82" t="s">
        <v>8556</v>
      </c>
      <c r="S2312" s="82"/>
      <c r="T2312" s="82" t="s">
        <v>8556</v>
      </c>
      <c r="V2312" s="77">
        <v>370</v>
      </c>
      <c r="W2312" s="272">
        <v>290</v>
      </c>
      <c r="X2312" s="342" t="s">
        <v>6893</v>
      </c>
      <c r="Y2312" s="711"/>
      <c r="Z2312" s="105"/>
      <c r="AA2312" s="105"/>
    </row>
    <row r="2313" spans="1:32" ht="18" customHeight="1">
      <c r="A2313" s="351" t="s">
        <v>1479</v>
      </c>
      <c r="B2313" s="344" t="s">
        <v>6439</v>
      </c>
      <c r="C2313" s="311" t="s">
        <v>11718</v>
      </c>
      <c r="D2313" s="152">
        <v>1.1000000000000001</v>
      </c>
      <c r="E2313" s="5">
        <v>405</v>
      </c>
      <c r="F2313" s="5" t="s">
        <v>11224</v>
      </c>
      <c r="G2313" s="5" t="s">
        <v>4008</v>
      </c>
      <c r="H2313" s="5" t="s">
        <v>4008</v>
      </c>
      <c r="I2313" s="149" t="s">
        <v>7686</v>
      </c>
      <c r="J2313" s="454"/>
      <c r="K2313" s="2" t="s">
        <v>12053</v>
      </c>
      <c r="R2313" s="76" t="s">
        <v>1331</v>
      </c>
      <c r="T2313" s="76" t="s">
        <v>1331</v>
      </c>
      <c r="V2313" s="77">
        <v>295</v>
      </c>
      <c r="W2313" s="272">
        <v>250</v>
      </c>
      <c r="X2313" s="342" t="s">
        <v>9563</v>
      </c>
      <c r="Y2313" s="711"/>
      <c r="Z2313" s="105"/>
      <c r="AA2313" s="105"/>
    </row>
    <row r="2314" spans="1:32" ht="18" customHeight="1">
      <c r="A2314" s="351" t="s">
        <v>563</v>
      </c>
      <c r="B2314" s="344" t="s">
        <v>11507</v>
      </c>
      <c r="C2314" s="311" t="s">
        <v>11718</v>
      </c>
      <c r="D2314" s="152">
        <v>1.1000000000000001</v>
      </c>
      <c r="E2314" s="149" t="s">
        <v>1646</v>
      </c>
      <c r="F2314" s="5" t="s">
        <v>11224</v>
      </c>
      <c r="G2314" s="5" t="s">
        <v>4008</v>
      </c>
      <c r="H2314" s="5" t="s">
        <v>4008</v>
      </c>
      <c r="I2314" s="149"/>
      <c r="J2314" s="454"/>
      <c r="K2314" s="2" t="s">
        <v>12053</v>
      </c>
      <c r="R2314" s="33">
        <v>0</v>
      </c>
      <c r="S2314" s="33">
        <v>-2</v>
      </c>
      <c r="T2314" s="33">
        <v>0</v>
      </c>
      <c r="U2314" s="33">
        <v>-1</v>
      </c>
      <c r="V2314" s="77">
        <v>295</v>
      </c>
      <c r="W2314" s="272">
        <v>250</v>
      </c>
      <c r="X2314" s="342" t="s">
        <v>9563</v>
      </c>
      <c r="Y2314" s="711"/>
      <c r="Z2314" s="105"/>
      <c r="AA2314" s="105"/>
    </row>
    <row r="2315" spans="1:32" ht="18" customHeight="1">
      <c r="A2315" s="351" t="s">
        <v>1652</v>
      </c>
      <c r="B2315" s="344" t="s">
        <v>505</v>
      </c>
      <c r="C2315" s="311" t="s">
        <v>12668</v>
      </c>
      <c r="D2315" s="152">
        <v>0.8</v>
      </c>
      <c r="E2315" s="5" t="s">
        <v>961</v>
      </c>
      <c r="F2315" s="5" t="s">
        <v>11224</v>
      </c>
      <c r="G2315" s="5" t="s">
        <v>4008</v>
      </c>
      <c r="H2315" s="5" t="s">
        <v>4008</v>
      </c>
      <c r="I2315" s="149"/>
      <c r="J2315" s="454" t="s">
        <v>9976</v>
      </c>
      <c r="K2315" s="2" t="s">
        <v>506</v>
      </c>
      <c r="R2315" s="82" t="s">
        <v>8556</v>
      </c>
      <c r="S2315" s="82"/>
      <c r="T2315" s="82" t="s">
        <v>8556</v>
      </c>
      <c r="V2315" s="77">
        <v>440</v>
      </c>
      <c r="W2315" s="272">
        <v>360</v>
      </c>
      <c r="X2315" s="342" t="s">
        <v>961</v>
      </c>
      <c r="Y2315" s="711" t="s">
        <v>9976</v>
      </c>
      <c r="Z2315" s="105"/>
      <c r="AA2315" s="105"/>
    </row>
    <row r="2316" spans="1:32" ht="18" customHeight="1">
      <c r="A2316" s="351" t="s">
        <v>9198</v>
      </c>
      <c r="B2316" s="344" t="s">
        <v>5019</v>
      </c>
      <c r="C2316" s="311" t="s">
        <v>12668</v>
      </c>
      <c r="D2316" s="152">
        <v>0.8</v>
      </c>
      <c r="E2316" s="5" t="s">
        <v>961</v>
      </c>
      <c r="F2316" s="5" t="s">
        <v>11224</v>
      </c>
      <c r="G2316" s="5" t="s">
        <v>4008</v>
      </c>
      <c r="H2316" s="5" t="s">
        <v>4008</v>
      </c>
      <c r="I2316" s="149"/>
      <c r="J2316" s="454" t="s">
        <v>9976</v>
      </c>
      <c r="K2316" s="2" t="s">
        <v>11603</v>
      </c>
      <c r="R2316" s="82" t="s">
        <v>8556</v>
      </c>
      <c r="S2316" s="82"/>
      <c r="T2316" s="82" t="s">
        <v>8556</v>
      </c>
      <c r="V2316" s="77">
        <v>440</v>
      </c>
      <c r="W2316" s="272">
        <v>360</v>
      </c>
      <c r="X2316" s="342" t="s">
        <v>961</v>
      </c>
      <c r="Y2316" s="711" t="s">
        <v>9976</v>
      </c>
      <c r="Z2316" s="105"/>
      <c r="AA2316" s="105"/>
    </row>
    <row r="2317" spans="1:32" ht="18" customHeight="1">
      <c r="A2317" s="351" t="s">
        <v>1287</v>
      </c>
      <c r="B2317" s="344" t="s">
        <v>1696</v>
      </c>
      <c r="C2317" s="311" t="s">
        <v>12668</v>
      </c>
      <c r="D2317" s="152">
        <v>0.6</v>
      </c>
      <c r="E2317" s="5" t="s">
        <v>961</v>
      </c>
      <c r="F2317" s="5" t="s">
        <v>11224</v>
      </c>
      <c r="G2317" s="5" t="s">
        <v>4008</v>
      </c>
      <c r="H2317" s="5" t="s">
        <v>4008</v>
      </c>
      <c r="I2317" s="149"/>
      <c r="J2317" s="454" t="s">
        <v>9976</v>
      </c>
      <c r="K2317" s="2" t="s">
        <v>11665</v>
      </c>
      <c r="R2317" s="82" t="s">
        <v>8556</v>
      </c>
      <c r="S2317" s="82"/>
      <c r="T2317" s="82" t="s">
        <v>8556</v>
      </c>
      <c r="V2317" s="77">
        <v>363.5</v>
      </c>
      <c r="W2317" s="272">
        <v>256</v>
      </c>
      <c r="X2317" s="342" t="s">
        <v>6893</v>
      </c>
      <c r="Y2317" s="711" t="s">
        <v>9976</v>
      </c>
      <c r="Z2317" s="105"/>
      <c r="AA2317" s="105"/>
    </row>
    <row r="2318" spans="1:32" ht="18" customHeight="1">
      <c r="A2318" s="351" t="s">
        <v>12541</v>
      </c>
      <c r="B2318" s="344" t="s">
        <v>627</v>
      </c>
      <c r="C2318" s="311" t="s">
        <v>12668</v>
      </c>
      <c r="D2318" s="152">
        <v>0.6</v>
      </c>
      <c r="E2318" s="5" t="s">
        <v>961</v>
      </c>
      <c r="F2318" s="5" t="s">
        <v>11224</v>
      </c>
      <c r="G2318" s="5" t="s">
        <v>4008</v>
      </c>
      <c r="H2318" s="5" t="s">
        <v>4008</v>
      </c>
      <c r="I2318" s="149"/>
      <c r="J2318" s="454" t="s">
        <v>9976</v>
      </c>
      <c r="K2318" s="2" t="s">
        <v>506</v>
      </c>
      <c r="R2318" s="82" t="s">
        <v>10160</v>
      </c>
      <c r="S2318" s="82" t="s">
        <v>12837</v>
      </c>
      <c r="T2318" s="82" t="s">
        <v>10160</v>
      </c>
      <c r="U2318" s="82" t="s">
        <v>5552</v>
      </c>
      <c r="V2318" s="77">
        <v>440</v>
      </c>
      <c r="W2318" s="272">
        <v>360</v>
      </c>
      <c r="X2318" s="342" t="s">
        <v>6893</v>
      </c>
      <c r="Y2318" s="711" t="s">
        <v>9976</v>
      </c>
      <c r="Z2318" s="105"/>
      <c r="AA2318" s="105"/>
    </row>
    <row r="2319" spans="1:32" ht="18" customHeight="1">
      <c r="A2319" s="351" t="s">
        <v>720</v>
      </c>
      <c r="B2319" s="344" t="s">
        <v>4416</v>
      </c>
      <c r="C2319" s="311" t="s">
        <v>12668</v>
      </c>
      <c r="D2319" s="152">
        <v>0.6</v>
      </c>
      <c r="E2319" s="5" t="s">
        <v>961</v>
      </c>
      <c r="F2319" s="5" t="s">
        <v>11224</v>
      </c>
      <c r="G2319" s="5" t="s">
        <v>4008</v>
      </c>
      <c r="H2319" s="5" t="s">
        <v>4008</v>
      </c>
      <c r="I2319" s="149"/>
      <c r="J2319" s="454" t="s">
        <v>9976</v>
      </c>
      <c r="K2319" s="2" t="s">
        <v>506</v>
      </c>
      <c r="R2319" s="82" t="s">
        <v>6565</v>
      </c>
      <c r="S2319" s="82" t="s">
        <v>6566</v>
      </c>
      <c r="T2319" s="82" t="s">
        <v>6565</v>
      </c>
      <c r="U2319" s="82" t="s">
        <v>5643</v>
      </c>
      <c r="V2319" s="77">
        <v>440</v>
      </c>
      <c r="W2319" s="272">
        <v>360</v>
      </c>
      <c r="X2319" s="342" t="s">
        <v>6893</v>
      </c>
      <c r="Y2319" s="711" t="s">
        <v>9976</v>
      </c>
      <c r="Z2319" s="105"/>
      <c r="AA2319" s="105"/>
    </row>
    <row r="2320" spans="1:32" ht="18" customHeight="1">
      <c r="A2320" s="351" t="s">
        <v>5005</v>
      </c>
      <c r="B2320" s="344" t="s">
        <v>11782</v>
      </c>
      <c r="C2320" s="311" t="s">
        <v>12668</v>
      </c>
      <c r="D2320" s="152">
        <v>0.6</v>
      </c>
      <c r="E2320" s="5">
        <v>520</v>
      </c>
      <c r="F2320" s="5" t="s">
        <v>11224</v>
      </c>
      <c r="G2320" s="5" t="s">
        <v>4008</v>
      </c>
      <c r="H2320" s="5" t="s">
        <v>4008</v>
      </c>
      <c r="I2320" s="149"/>
      <c r="J2320" s="454" t="s">
        <v>9976</v>
      </c>
      <c r="K2320" s="2" t="s">
        <v>6130</v>
      </c>
      <c r="R2320" s="82" t="s">
        <v>10160</v>
      </c>
      <c r="S2320" s="82" t="s">
        <v>12837</v>
      </c>
      <c r="T2320" s="82" t="s">
        <v>10160</v>
      </c>
      <c r="U2320" s="82" t="s">
        <v>5552</v>
      </c>
      <c r="V2320" s="77">
        <v>290</v>
      </c>
      <c r="W2320" s="272">
        <v>219</v>
      </c>
      <c r="X2320" s="342" t="s">
        <v>6893</v>
      </c>
      <c r="Y2320" s="711" t="s">
        <v>9976</v>
      </c>
      <c r="Z2320" s="105"/>
      <c r="AA2320" s="105"/>
    </row>
    <row r="2321" spans="1:28" ht="18" customHeight="1">
      <c r="A2321" s="351" t="s">
        <v>9041</v>
      </c>
      <c r="B2321" s="344" t="s">
        <v>4234</v>
      </c>
      <c r="C2321" s="311" t="s">
        <v>11898</v>
      </c>
      <c r="D2321" s="152">
        <v>0.8</v>
      </c>
      <c r="E2321" s="5">
        <v>520</v>
      </c>
      <c r="F2321" s="5" t="s">
        <v>2647</v>
      </c>
      <c r="G2321" s="5" t="s">
        <v>4008</v>
      </c>
      <c r="H2321" s="5" t="s">
        <v>4008</v>
      </c>
      <c r="I2321" s="149" t="s">
        <v>5396</v>
      </c>
      <c r="J2321" s="454" t="s">
        <v>9976</v>
      </c>
      <c r="K2321" s="2" t="s">
        <v>1220</v>
      </c>
      <c r="R2321" s="82" t="s">
        <v>7244</v>
      </c>
      <c r="S2321" s="82"/>
      <c r="T2321" s="82" t="s">
        <v>8556</v>
      </c>
      <c r="V2321" s="77">
        <v>440</v>
      </c>
      <c r="W2321" s="272">
        <v>360</v>
      </c>
      <c r="X2321" s="342" t="s">
        <v>961</v>
      </c>
      <c r="Y2321" s="711" t="s">
        <v>9976</v>
      </c>
      <c r="Z2321" s="105"/>
      <c r="AA2321" s="105"/>
    </row>
    <row r="2322" spans="1:28" ht="18" customHeight="1">
      <c r="A2322" s="539" t="s">
        <v>7682</v>
      </c>
      <c r="B2322" s="540" t="s">
        <v>5251</v>
      </c>
      <c r="C2322" s="306" t="s">
        <v>11718</v>
      </c>
      <c r="D2322" s="151">
        <v>1.1000000000000001</v>
      </c>
      <c r="E2322" s="88">
        <v>405</v>
      </c>
      <c r="F2322" s="88" t="s">
        <v>11224</v>
      </c>
      <c r="G2322" s="88" t="s">
        <v>4008</v>
      </c>
      <c r="H2322" s="88" t="s">
        <v>4008</v>
      </c>
      <c r="I2322" s="147" t="s">
        <v>7686</v>
      </c>
      <c r="J2322" s="380"/>
      <c r="K2322" s="13" t="s">
        <v>12053</v>
      </c>
      <c r="L2322" s="603" t="s">
        <v>11527</v>
      </c>
      <c r="M2322" s="108"/>
      <c r="N2322" s="108"/>
      <c r="O2322" s="108"/>
      <c r="P2322" s="627"/>
      <c r="Q2322" s="627"/>
      <c r="R2322" s="82"/>
      <c r="S2322" s="82"/>
      <c r="T2322" s="82"/>
      <c r="V2322" s="33">
        <v>295</v>
      </c>
      <c r="W2322" s="582">
        <v>250</v>
      </c>
      <c r="X2322" s="583" t="s">
        <v>9563</v>
      </c>
      <c r="Y2322" s="711"/>
      <c r="Z2322" s="105"/>
      <c r="AA2322" s="105"/>
    </row>
    <row r="2323" spans="1:28" ht="18" customHeight="1">
      <c r="A2323" s="351" t="s">
        <v>6851</v>
      </c>
      <c r="B2323" s="344" t="s">
        <v>8973</v>
      </c>
      <c r="C2323" s="311" t="s">
        <v>11718</v>
      </c>
      <c r="D2323" s="152">
        <v>0.38</v>
      </c>
      <c r="E2323" s="5">
        <v>405</v>
      </c>
      <c r="F2323" s="5" t="s">
        <v>11224</v>
      </c>
      <c r="G2323" s="5" t="s">
        <v>4008</v>
      </c>
      <c r="H2323" s="5" t="s">
        <v>4008</v>
      </c>
      <c r="I2323" s="149"/>
      <c r="J2323" s="454"/>
      <c r="K2323" s="2" t="s">
        <v>7908</v>
      </c>
      <c r="R2323" s="82" t="s">
        <v>10160</v>
      </c>
      <c r="S2323" s="82" t="s">
        <v>12837</v>
      </c>
      <c r="T2323" s="82" t="s">
        <v>10160</v>
      </c>
      <c r="U2323" s="82" t="s">
        <v>5552</v>
      </c>
      <c r="V2323" s="77">
        <v>220</v>
      </c>
      <c r="W2323" s="272">
        <v>220</v>
      </c>
      <c r="X2323" s="342" t="s">
        <v>9879</v>
      </c>
      <c r="Y2323" s="711"/>
      <c r="Z2323" s="105"/>
      <c r="AA2323" s="105"/>
    </row>
    <row r="2324" spans="1:28" ht="18" customHeight="1">
      <c r="A2324" s="351" t="s">
        <v>3525</v>
      </c>
      <c r="B2324" s="344" t="s">
        <v>9310</v>
      </c>
      <c r="C2324" s="311" t="s">
        <v>12668</v>
      </c>
      <c r="D2324" s="152">
        <v>0.8</v>
      </c>
      <c r="E2324" s="5" t="s">
        <v>961</v>
      </c>
      <c r="F2324" s="5" t="s">
        <v>11224</v>
      </c>
      <c r="G2324" s="5" t="s">
        <v>4008</v>
      </c>
      <c r="H2324" s="5" t="s">
        <v>4008</v>
      </c>
      <c r="I2324" s="149"/>
      <c r="J2324" s="454" t="s">
        <v>9976</v>
      </c>
      <c r="K2324" s="2" t="s">
        <v>9311</v>
      </c>
      <c r="R2324" s="82" t="s">
        <v>10160</v>
      </c>
      <c r="S2324" s="82" t="s">
        <v>12837</v>
      </c>
      <c r="T2324" s="82" t="s">
        <v>10160</v>
      </c>
      <c r="V2324" s="77">
        <v>440</v>
      </c>
      <c r="W2324" s="272">
        <v>360</v>
      </c>
      <c r="X2324" s="342" t="s">
        <v>961</v>
      </c>
      <c r="Y2324" s="711" t="s">
        <v>9976</v>
      </c>
      <c r="Z2324" s="105"/>
      <c r="AA2324" s="105"/>
    </row>
    <row r="2325" spans="1:28" ht="18" customHeight="1">
      <c r="A2325" s="351" t="s">
        <v>12142</v>
      </c>
      <c r="B2325" s="344" t="s">
        <v>2394</v>
      </c>
      <c r="C2325" s="311" t="s">
        <v>11718</v>
      </c>
      <c r="D2325" s="152">
        <v>1.1000000000000001</v>
      </c>
      <c r="E2325" s="5">
        <v>405</v>
      </c>
      <c r="F2325" s="5" t="s">
        <v>10109</v>
      </c>
      <c r="G2325" s="5" t="s">
        <v>4008</v>
      </c>
      <c r="H2325" s="5" t="s">
        <v>4008</v>
      </c>
      <c r="I2325" s="149"/>
      <c r="J2325" s="454"/>
      <c r="K2325" s="2" t="s">
        <v>3107</v>
      </c>
      <c r="R2325" s="82" t="s">
        <v>7244</v>
      </c>
      <c r="S2325" s="82"/>
      <c r="T2325" s="82" t="s">
        <v>8556</v>
      </c>
      <c r="V2325" s="77">
        <v>295</v>
      </c>
      <c r="W2325" s="272">
        <v>250</v>
      </c>
      <c r="X2325" s="342" t="s">
        <v>9879</v>
      </c>
      <c r="Y2325" s="711"/>
      <c r="Z2325" s="105"/>
      <c r="AA2325" s="105"/>
    </row>
    <row r="2326" spans="1:28" ht="18" customHeight="1">
      <c r="A2326" s="351" t="s">
        <v>8018</v>
      </c>
      <c r="B2326" s="344" t="s">
        <v>8019</v>
      </c>
      <c r="C2326" s="311" t="s">
        <v>11718</v>
      </c>
      <c r="D2326" s="152">
        <v>1.1000000000000001</v>
      </c>
      <c r="E2326" s="5">
        <v>405</v>
      </c>
      <c r="F2326" s="5" t="s">
        <v>10109</v>
      </c>
      <c r="G2326" s="5" t="s">
        <v>4008</v>
      </c>
      <c r="H2326" s="5" t="s">
        <v>4008</v>
      </c>
      <c r="I2326" s="149" t="s">
        <v>7686</v>
      </c>
      <c r="J2326" s="454"/>
      <c r="K2326" s="2" t="s">
        <v>3107</v>
      </c>
      <c r="R2326" s="82" t="s">
        <v>7244</v>
      </c>
      <c r="S2326" s="82"/>
      <c r="T2326" s="82" t="s">
        <v>8556</v>
      </c>
      <c r="V2326" s="77">
        <v>295</v>
      </c>
      <c r="W2326" s="272">
        <v>250</v>
      </c>
      <c r="X2326" s="342" t="s">
        <v>9879</v>
      </c>
      <c r="Y2326" s="711"/>
      <c r="Z2326" s="105"/>
      <c r="AA2326" s="105"/>
    </row>
    <row r="2327" spans="1:28" ht="18" customHeight="1">
      <c r="A2327" s="351" t="s">
        <v>8584</v>
      </c>
      <c r="B2327" s="344" t="s">
        <v>835</v>
      </c>
      <c r="C2327" s="311" t="s">
        <v>12668</v>
      </c>
      <c r="D2327" s="152">
        <v>0.8</v>
      </c>
      <c r="E2327" s="5">
        <v>520</v>
      </c>
      <c r="F2327" s="5" t="s">
        <v>10109</v>
      </c>
      <c r="G2327" s="5" t="s">
        <v>4008</v>
      </c>
      <c r="H2327" s="5" t="s">
        <v>4008</v>
      </c>
      <c r="I2327" s="149"/>
      <c r="J2327" s="454"/>
      <c r="K2327" s="2" t="s">
        <v>9134</v>
      </c>
      <c r="R2327" s="82" t="s">
        <v>7244</v>
      </c>
      <c r="S2327" s="82"/>
      <c r="T2327" s="82" t="s">
        <v>8556</v>
      </c>
      <c r="V2327" s="77">
        <v>440</v>
      </c>
      <c r="W2327" s="272">
        <v>360</v>
      </c>
      <c r="X2327" s="342" t="s">
        <v>961</v>
      </c>
      <c r="Y2327" s="711" t="s">
        <v>9976</v>
      </c>
      <c r="Z2327" s="105"/>
      <c r="AA2327" s="105"/>
    </row>
    <row r="2328" spans="1:28" ht="18" customHeight="1">
      <c r="A2328" s="351" t="s">
        <v>4554</v>
      </c>
      <c r="B2328" s="344" t="s">
        <v>5924</v>
      </c>
      <c r="C2328" s="311" t="s">
        <v>12668</v>
      </c>
      <c r="D2328" s="152">
        <v>0.8</v>
      </c>
      <c r="E2328" s="5">
        <v>520</v>
      </c>
      <c r="F2328" s="5" t="s">
        <v>10109</v>
      </c>
      <c r="G2328" s="5" t="s">
        <v>4008</v>
      </c>
      <c r="H2328" s="5" t="s">
        <v>4008</v>
      </c>
      <c r="I2328" s="149" t="s">
        <v>9659</v>
      </c>
      <c r="J2328" s="454"/>
      <c r="K2328" s="2" t="s">
        <v>9134</v>
      </c>
      <c r="R2328" s="82" t="s">
        <v>7244</v>
      </c>
      <c r="S2328" s="82"/>
      <c r="T2328" s="82" t="s">
        <v>8556</v>
      </c>
      <c r="V2328" s="77">
        <v>440</v>
      </c>
      <c r="W2328" s="272">
        <v>360</v>
      </c>
      <c r="X2328" s="342" t="s">
        <v>961</v>
      </c>
      <c r="Y2328" s="711" t="s">
        <v>9976</v>
      </c>
      <c r="Z2328" s="105"/>
      <c r="AA2328" s="105"/>
    </row>
    <row r="2329" spans="1:28" ht="18" customHeight="1">
      <c r="A2329" s="351" t="s">
        <v>795</v>
      </c>
      <c r="B2329" s="344" t="s">
        <v>796</v>
      </c>
      <c r="C2329" s="311" t="s">
        <v>11718</v>
      </c>
      <c r="D2329" s="152">
        <v>0.6</v>
      </c>
      <c r="E2329" s="5">
        <v>405</v>
      </c>
      <c r="F2329" s="5" t="s">
        <v>10109</v>
      </c>
      <c r="G2329" s="5" t="s">
        <v>4008</v>
      </c>
      <c r="H2329" s="5" t="s">
        <v>4008</v>
      </c>
      <c r="I2329" s="149" t="s">
        <v>50</v>
      </c>
      <c r="J2329" s="454"/>
      <c r="K2329" s="2" t="s">
        <v>7064</v>
      </c>
      <c r="R2329" s="82" t="s">
        <v>10160</v>
      </c>
      <c r="S2329" s="82" t="s">
        <v>12837</v>
      </c>
      <c r="T2329" s="82" t="s">
        <v>10160</v>
      </c>
      <c r="U2329" s="82" t="s">
        <v>5552</v>
      </c>
      <c r="V2329" s="77">
        <v>310</v>
      </c>
      <c r="W2329" s="272">
        <v>268</v>
      </c>
      <c r="X2329" s="342" t="s">
        <v>9563</v>
      </c>
      <c r="Y2329" s="711"/>
      <c r="Z2329" s="105"/>
      <c r="AA2329" s="105"/>
    </row>
    <row r="2330" spans="1:28" ht="18" customHeight="1">
      <c r="A2330" s="351" t="s">
        <v>9067</v>
      </c>
      <c r="B2330" s="344" t="s">
        <v>5402</v>
      </c>
      <c r="C2330" s="311" t="s">
        <v>12668</v>
      </c>
      <c r="D2330" s="152">
        <v>0.8</v>
      </c>
      <c r="E2330" s="5">
        <v>520</v>
      </c>
      <c r="F2330" s="5" t="s">
        <v>10109</v>
      </c>
      <c r="G2330" s="5" t="s">
        <v>4008</v>
      </c>
      <c r="H2330" s="5" t="s">
        <v>4008</v>
      </c>
      <c r="I2330" s="149"/>
      <c r="J2330" s="454"/>
      <c r="K2330" s="2" t="s">
        <v>9134</v>
      </c>
      <c r="R2330" s="82" t="s">
        <v>7244</v>
      </c>
      <c r="S2330" s="82"/>
      <c r="T2330" s="82" t="s">
        <v>8556</v>
      </c>
      <c r="V2330" s="77">
        <v>440</v>
      </c>
      <c r="W2330" s="272">
        <v>360</v>
      </c>
      <c r="X2330" s="342" t="s">
        <v>961</v>
      </c>
      <c r="Y2330" s="711" t="s">
        <v>9976</v>
      </c>
      <c r="Z2330" s="105"/>
      <c r="AA2330" s="105"/>
    </row>
    <row r="2331" spans="1:28" ht="18" customHeight="1">
      <c r="A2331" s="351" t="s">
        <v>1249</v>
      </c>
      <c r="B2331" s="344" t="s">
        <v>11700</v>
      </c>
      <c r="C2331" s="311" t="s">
        <v>12668</v>
      </c>
      <c r="D2331" s="152">
        <v>0.8</v>
      </c>
      <c r="E2331" s="5">
        <v>520</v>
      </c>
      <c r="F2331" s="5" t="s">
        <v>10109</v>
      </c>
      <c r="G2331" s="5" t="s">
        <v>4008</v>
      </c>
      <c r="H2331" s="5" t="s">
        <v>4008</v>
      </c>
      <c r="I2331" s="149"/>
      <c r="J2331" s="454"/>
      <c r="K2331" s="2" t="s">
        <v>8240</v>
      </c>
      <c r="R2331" s="82" t="s">
        <v>10160</v>
      </c>
      <c r="S2331" s="82"/>
      <c r="T2331" s="82" t="s">
        <v>10160</v>
      </c>
      <c r="V2331" s="77">
        <v>475</v>
      </c>
      <c r="W2331" s="272">
        <v>420</v>
      </c>
      <c r="X2331" s="342" t="s">
        <v>961</v>
      </c>
      <c r="Y2331" s="711" t="s">
        <v>9976</v>
      </c>
      <c r="Z2331" s="105"/>
      <c r="AA2331" s="105"/>
    </row>
    <row r="2332" spans="1:28" ht="18" customHeight="1">
      <c r="A2332" s="351" t="s">
        <v>9301</v>
      </c>
      <c r="B2332" s="344" t="s">
        <v>9302</v>
      </c>
      <c r="C2332" s="311" t="s">
        <v>10131</v>
      </c>
      <c r="D2332" s="152">
        <v>1.1000000000000001</v>
      </c>
      <c r="E2332" s="5">
        <v>405</v>
      </c>
      <c r="F2332" s="5" t="s">
        <v>10132</v>
      </c>
      <c r="G2332" s="5" t="s">
        <v>10133</v>
      </c>
      <c r="H2332" s="5" t="s">
        <v>10133</v>
      </c>
      <c r="I2332" s="149" t="s">
        <v>431</v>
      </c>
      <c r="J2332" s="454"/>
      <c r="K2332" s="2" t="s">
        <v>9303</v>
      </c>
      <c r="R2332" s="82" t="s">
        <v>6247</v>
      </c>
      <c r="S2332" s="82"/>
      <c r="T2332" s="82" t="s">
        <v>6247</v>
      </c>
      <c r="V2332" s="77">
        <v>295</v>
      </c>
      <c r="W2332" s="272">
        <v>250</v>
      </c>
      <c r="X2332" s="342" t="s">
        <v>8107</v>
      </c>
      <c r="Y2332" s="711"/>
      <c r="Z2332" s="105"/>
      <c r="AA2332" s="105"/>
    </row>
    <row r="2333" spans="1:28" ht="18" customHeight="1">
      <c r="A2333" s="351" t="s">
        <v>10358</v>
      </c>
      <c r="B2333" s="344" t="s">
        <v>10356</v>
      </c>
      <c r="C2333" s="311" t="s">
        <v>11898</v>
      </c>
      <c r="D2333" s="152">
        <v>0.6</v>
      </c>
      <c r="E2333" s="5">
        <v>460</v>
      </c>
      <c r="F2333" s="5" t="s">
        <v>10132</v>
      </c>
      <c r="G2333" s="5" t="s">
        <v>10133</v>
      </c>
      <c r="H2333" s="5" t="s">
        <v>10133</v>
      </c>
      <c r="I2333" s="149" t="s">
        <v>6634</v>
      </c>
      <c r="J2333" s="454"/>
      <c r="K2333" s="2" t="s">
        <v>10357</v>
      </c>
      <c r="R2333" s="82" t="s">
        <v>10160</v>
      </c>
      <c r="S2333" s="82"/>
      <c r="T2333" s="82" t="s">
        <v>10160</v>
      </c>
      <c r="V2333" s="77">
        <v>363.5</v>
      </c>
      <c r="W2333" s="272">
        <v>256</v>
      </c>
      <c r="X2333" s="342" t="s">
        <v>9563</v>
      </c>
      <c r="Y2333" s="711"/>
      <c r="Z2333" s="105"/>
      <c r="AA2333" s="105"/>
      <c r="AB2333" s="105" t="s">
        <v>4985</v>
      </c>
    </row>
    <row r="2334" spans="1:28" ht="18" customHeight="1">
      <c r="A2334" s="351" t="s">
        <v>12797</v>
      </c>
      <c r="B2334" s="344" t="s">
        <v>4159</v>
      </c>
      <c r="C2334" s="311" t="s">
        <v>12668</v>
      </c>
      <c r="D2334" s="152">
        <v>0.8</v>
      </c>
      <c r="E2334" s="5">
        <v>520</v>
      </c>
      <c r="F2334" s="5" t="s">
        <v>10132</v>
      </c>
      <c r="G2334" s="5" t="s">
        <v>10133</v>
      </c>
      <c r="H2334" s="5" t="s">
        <v>10133</v>
      </c>
      <c r="I2334" s="149"/>
      <c r="J2334" s="454"/>
      <c r="K2334" s="2" t="s">
        <v>9134</v>
      </c>
      <c r="R2334" s="82" t="s">
        <v>6247</v>
      </c>
      <c r="S2334" s="82"/>
      <c r="T2334" s="82" t="s">
        <v>6247</v>
      </c>
      <c r="V2334" s="77">
        <v>440</v>
      </c>
      <c r="W2334" s="272">
        <v>360</v>
      </c>
      <c r="X2334" s="342" t="s">
        <v>961</v>
      </c>
      <c r="Y2334" s="711" t="s">
        <v>1510</v>
      </c>
      <c r="Z2334" s="105"/>
      <c r="AA2334" s="105" t="s">
        <v>12334</v>
      </c>
      <c r="AB2334" s="105" t="s">
        <v>4985</v>
      </c>
    </row>
    <row r="2335" spans="1:28" ht="18" customHeight="1">
      <c r="A2335" s="351" t="s">
        <v>9042</v>
      </c>
      <c r="B2335" s="344" t="s">
        <v>4250</v>
      </c>
      <c r="C2335" s="311" t="s">
        <v>12668</v>
      </c>
      <c r="D2335" s="152">
        <v>0.8</v>
      </c>
      <c r="E2335" s="5">
        <v>520</v>
      </c>
      <c r="F2335" s="5" t="s">
        <v>10132</v>
      </c>
      <c r="G2335" s="5" t="s">
        <v>10133</v>
      </c>
      <c r="H2335" s="5" t="s">
        <v>10133</v>
      </c>
      <c r="I2335" s="149"/>
      <c r="J2335" s="454"/>
      <c r="K2335" s="2" t="s">
        <v>9134</v>
      </c>
      <c r="R2335" s="82" t="s">
        <v>6247</v>
      </c>
      <c r="S2335" s="82"/>
      <c r="T2335" s="82" t="s">
        <v>6247</v>
      </c>
      <c r="V2335" s="77">
        <v>440</v>
      </c>
      <c r="W2335" s="272">
        <v>360</v>
      </c>
      <c r="X2335" s="342" t="s">
        <v>961</v>
      </c>
      <c r="Y2335" s="711" t="s">
        <v>1510</v>
      </c>
      <c r="Z2335" s="105"/>
      <c r="AA2335" s="105" t="s">
        <v>12334</v>
      </c>
      <c r="AB2335" s="105" t="s">
        <v>4985</v>
      </c>
    </row>
    <row r="2336" spans="1:28" ht="18" customHeight="1">
      <c r="A2336" s="351" t="s">
        <v>3561</v>
      </c>
      <c r="B2336" s="344" t="s">
        <v>12605</v>
      </c>
      <c r="C2336" s="311" t="s">
        <v>12668</v>
      </c>
      <c r="D2336" s="152">
        <v>0.8</v>
      </c>
      <c r="E2336" s="5">
        <v>520</v>
      </c>
      <c r="F2336" s="5" t="s">
        <v>10132</v>
      </c>
      <c r="G2336" s="5" t="s">
        <v>10133</v>
      </c>
      <c r="H2336" s="5" t="s">
        <v>10133</v>
      </c>
      <c r="I2336" s="149"/>
      <c r="J2336" s="454"/>
      <c r="K2336" s="2" t="s">
        <v>9134</v>
      </c>
      <c r="R2336" s="82" t="s">
        <v>6247</v>
      </c>
      <c r="S2336" s="82"/>
      <c r="T2336" s="82" t="s">
        <v>6247</v>
      </c>
      <c r="V2336" s="77">
        <v>440</v>
      </c>
      <c r="W2336" s="272">
        <v>360</v>
      </c>
      <c r="X2336" s="342" t="s">
        <v>961</v>
      </c>
      <c r="Y2336" s="711" t="s">
        <v>1510</v>
      </c>
      <c r="Z2336" s="105"/>
      <c r="AA2336" s="105" t="s">
        <v>12334</v>
      </c>
      <c r="AB2336" s="105" t="s">
        <v>4985</v>
      </c>
    </row>
    <row r="2337" spans="1:32" ht="18" customHeight="1">
      <c r="A2337" s="351" t="s">
        <v>9745</v>
      </c>
      <c r="B2337" s="344" t="s">
        <v>10280</v>
      </c>
      <c r="C2337" s="311" t="s">
        <v>12668</v>
      </c>
      <c r="D2337" s="152">
        <v>0.8</v>
      </c>
      <c r="E2337" s="5">
        <v>520</v>
      </c>
      <c r="F2337" s="5" t="s">
        <v>10109</v>
      </c>
      <c r="G2337" s="5" t="s">
        <v>4008</v>
      </c>
      <c r="H2337" s="5" t="s">
        <v>4008</v>
      </c>
      <c r="I2337" s="149"/>
      <c r="J2337" s="454"/>
      <c r="K2337" s="2" t="s">
        <v>9134</v>
      </c>
      <c r="R2337" s="82" t="s">
        <v>6247</v>
      </c>
      <c r="S2337" s="82"/>
      <c r="T2337" s="82" t="s">
        <v>6247</v>
      </c>
      <c r="V2337" s="77">
        <v>440</v>
      </c>
      <c r="W2337" s="272">
        <v>360</v>
      </c>
      <c r="X2337" s="342" t="s">
        <v>6893</v>
      </c>
      <c r="Y2337" s="711" t="s">
        <v>10966</v>
      </c>
      <c r="Z2337" s="105" t="s">
        <v>2680</v>
      </c>
      <c r="AA2337" s="105"/>
      <c r="AB2337" s="105" t="s">
        <v>4985</v>
      </c>
    </row>
    <row r="2338" spans="1:32" ht="18" customHeight="1">
      <c r="A2338" s="351" t="s">
        <v>3875</v>
      </c>
      <c r="B2338" s="344" t="s">
        <v>2087</v>
      </c>
      <c r="C2338" s="311" t="s">
        <v>12668</v>
      </c>
      <c r="D2338" s="152">
        <v>0.6</v>
      </c>
      <c r="E2338" s="5">
        <v>640</v>
      </c>
      <c r="F2338" s="5" t="s">
        <v>10109</v>
      </c>
      <c r="G2338" s="5" t="s">
        <v>9914</v>
      </c>
      <c r="H2338" s="5" t="s">
        <v>9914</v>
      </c>
      <c r="I2338" s="149"/>
      <c r="J2338" s="454"/>
      <c r="K2338" s="2" t="s">
        <v>2186</v>
      </c>
      <c r="R2338" s="82" t="s">
        <v>6247</v>
      </c>
      <c r="S2338" s="82"/>
      <c r="T2338" s="82" t="s">
        <v>6247</v>
      </c>
      <c r="V2338" s="77">
        <v>520</v>
      </c>
      <c r="W2338" s="272">
        <v>365</v>
      </c>
      <c r="X2338" s="342" t="s">
        <v>6893</v>
      </c>
      <c r="Y2338" s="711" t="s">
        <v>1510</v>
      </c>
      <c r="Z2338" s="105" t="s">
        <v>2680</v>
      </c>
      <c r="AA2338" s="105" t="s">
        <v>12334</v>
      </c>
      <c r="AB2338" s="105" t="s">
        <v>9747</v>
      </c>
      <c r="AD2338" s="104" t="s">
        <v>4985</v>
      </c>
    </row>
    <row r="2339" spans="1:32" ht="18" customHeight="1">
      <c r="A2339" s="351" t="s">
        <v>271</v>
      </c>
      <c r="B2339" s="344" t="s">
        <v>9746</v>
      </c>
      <c r="C2339" s="311" t="s">
        <v>12668</v>
      </c>
      <c r="D2339" s="152">
        <v>0.8</v>
      </c>
      <c r="E2339" s="5">
        <v>520</v>
      </c>
      <c r="F2339" s="5" t="s">
        <v>10109</v>
      </c>
      <c r="G2339" s="5" t="s">
        <v>9914</v>
      </c>
      <c r="H2339" s="5" t="s">
        <v>9914</v>
      </c>
      <c r="I2339" s="149"/>
      <c r="J2339" s="454"/>
      <c r="K2339" s="2" t="s">
        <v>9134</v>
      </c>
      <c r="R2339" s="82" t="s">
        <v>6247</v>
      </c>
      <c r="S2339" s="82"/>
      <c r="T2339" s="82" t="s">
        <v>6247</v>
      </c>
      <c r="V2339" s="77">
        <v>440</v>
      </c>
      <c r="W2339" s="272">
        <v>360</v>
      </c>
      <c r="X2339" s="342" t="s">
        <v>6893</v>
      </c>
      <c r="Y2339" s="711" t="s">
        <v>10966</v>
      </c>
      <c r="Z2339" s="105" t="s">
        <v>2680</v>
      </c>
      <c r="AA2339" s="105" t="s">
        <v>12334</v>
      </c>
      <c r="AB2339" s="105" t="s">
        <v>9747</v>
      </c>
      <c r="AD2339" s="104" t="s">
        <v>4985</v>
      </c>
    </row>
    <row r="2340" spans="1:32" ht="18" customHeight="1">
      <c r="A2340" s="351" t="s">
        <v>7715</v>
      </c>
      <c r="B2340" s="344" t="s">
        <v>12255</v>
      </c>
      <c r="C2340" s="311" t="s">
        <v>11718</v>
      </c>
      <c r="D2340" s="152">
        <v>1.1000000000000001</v>
      </c>
      <c r="E2340" s="5">
        <v>405</v>
      </c>
      <c r="F2340" s="5" t="s">
        <v>10109</v>
      </c>
      <c r="G2340" s="5" t="s">
        <v>9914</v>
      </c>
      <c r="H2340" s="5" t="s">
        <v>9914</v>
      </c>
      <c r="I2340" s="149"/>
      <c r="J2340" s="454"/>
      <c r="K2340" s="2" t="s">
        <v>9303</v>
      </c>
      <c r="R2340" s="33">
        <v>0</v>
      </c>
      <c r="S2340" s="33">
        <v>-2</v>
      </c>
      <c r="T2340" s="33">
        <v>0</v>
      </c>
      <c r="U2340" s="33">
        <v>-1</v>
      </c>
      <c r="V2340" s="77">
        <v>295</v>
      </c>
      <c r="W2340" s="272">
        <v>250</v>
      </c>
      <c r="X2340" s="342" t="s">
        <v>3087</v>
      </c>
      <c r="Y2340" s="711"/>
      <c r="Z2340" s="105" t="s">
        <v>2680</v>
      </c>
      <c r="AA2340" s="105"/>
      <c r="AD2340" s="104" t="s">
        <v>4985</v>
      </c>
    </row>
    <row r="2341" spans="1:32" ht="18" customHeight="1">
      <c r="A2341" s="351" t="s">
        <v>11775</v>
      </c>
      <c r="B2341" s="344" t="s">
        <v>4454</v>
      </c>
      <c r="C2341" s="311" t="s">
        <v>12668</v>
      </c>
      <c r="D2341" s="152">
        <v>0.8</v>
      </c>
      <c r="E2341" s="5"/>
      <c r="F2341" s="5" t="s">
        <v>10109</v>
      </c>
      <c r="G2341" s="5" t="s">
        <v>9914</v>
      </c>
      <c r="H2341" s="5" t="s">
        <v>9914</v>
      </c>
      <c r="I2341" s="149"/>
      <c r="J2341" s="454"/>
      <c r="K2341" s="2" t="s">
        <v>9134</v>
      </c>
      <c r="R2341" s="33" t="s">
        <v>10991</v>
      </c>
      <c r="S2341" s="33" t="s">
        <v>11003</v>
      </c>
      <c r="T2341" s="33" t="s">
        <v>10991</v>
      </c>
      <c r="U2341" s="33" t="s">
        <v>11003</v>
      </c>
      <c r="V2341" s="77">
        <v>440</v>
      </c>
      <c r="W2341" s="272">
        <v>360</v>
      </c>
      <c r="X2341" s="342" t="s">
        <v>6893</v>
      </c>
      <c r="Y2341" s="711" t="s">
        <v>10966</v>
      </c>
      <c r="Z2341" s="105" t="s">
        <v>2680</v>
      </c>
      <c r="AA2341" s="105" t="s">
        <v>12334</v>
      </c>
      <c r="AD2341" s="104" t="s">
        <v>4985</v>
      </c>
    </row>
    <row r="2342" spans="1:32" ht="18" customHeight="1">
      <c r="A2342" s="351" t="s">
        <v>12482</v>
      </c>
      <c r="B2342" s="344" t="s">
        <v>8876</v>
      </c>
      <c r="C2342" s="311" t="s">
        <v>12668</v>
      </c>
      <c r="D2342" s="152">
        <v>0.8</v>
      </c>
      <c r="E2342" s="5"/>
      <c r="F2342" s="5" t="s">
        <v>10109</v>
      </c>
      <c r="G2342" s="5" t="s">
        <v>9914</v>
      </c>
      <c r="H2342" s="5" t="s">
        <v>9914</v>
      </c>
      <c r="I2342" s="149"/>
      <c r="J2342" s="454"/>
      <c r="K2342" s="2" t="s">
        <v>9134</v>
      </c>
      <c r="R2342" s="33" t="s">
        <v>11677</v>
      </c>
      <c r="S2342" s="33" t="s">
        <v>11539</v>
      </c>
      <c r="T2342" s="33" t="s">
        <v>11677</v>
      </c>
      <c r="U2342" s="33" t="s">
        <v>11539</v>
      </c>
      <c r="V2342" s="77">
        <v>440</v>
      </c>
      <c r="W2342" s="272">
        <v>360</v>
      </c>
      <c r="X2342" s="342" t="s">
        <v>6893</v>
      </c>
      <c r="Y2342" s="711" t="s">
        <v>10966</v>
      </c>
      <c r="Z2342" s="105" t="s">
        <v>2680</v>
      </c>
      <c r="AA2342" s="105" t="s">
        <v>12334</v>
      </c>
      <c r="AD2342" s="104" t="s">
        <v>4985</v>
      </c>
    </row>
    <row r="2343" spans="1:32" ht="18" customHeight="1">
      <c r="A2343" s="351" t="s">
        <v>8729</v>
      </c>
      <c r="B2343" s="344" t="s">
        <v>12728</v>
      </c>
      <c r="C2343" s="311" t="s">
        <v>11718</v>
      </c>
      <c r="D2343" s="152">
        <v>1.1000000000000001</v>
      </c>
      <c r="E2343" s="5">
        <v>405</v>
      </c>
      <c r="F2343" s="5" t="s">
        <v>10109</v>
      </c>
      <c r="G2343" s="5" t="s">
        <v>9914</v>
      </c>
      <c r="H2343" s="5" t="s">
        <v>9914</v>
      </c>
      <c r="I2343" s="149" t="s">
        <v>3590</v>
      </c>
      <c r="J2343" s="454"/>
      <c r="K2343" s="2" t="s">
        <v>12729</v>
      </c>
      <c r="R2343" s="33">
        <v>0</v>
      </c>
      <c r="S2343" s="33">
        <v>-2</v>
      </c>
      <c r="T2343" s="33">
        <v>0</v>
      </c>
      <c r="U2343" s="33">
        <v>-1</v>
      </c>
      <c r="V2343" s="77">
        <v>295</v>
      </c>
      <c r="W2343" s="272">
        <v>250</v>
      </c>
      <c r="X2343" s="342" t="s">
        <v>3087</v>
      </c>
      <c r="Y2343" s="711"/>
      <c r="Z2343" s="105" t="s">
        <v>2680</v>
      </c>
      <c r="AA2343" s="105"/>
      <c r="AD2343" s="104" t="s">
        <v>4985</v>
      </c>
    </row>
    <row r="2344" spans="1:32" ht="18" customHeight="1">
      <c r="A2344" s="351" t="s">
        <v>5445</v>
      </c>
      <c r="B2344" s="344" t="s">
        <v>1412</v>
      </c>
      <c r="C2344" s="311" t="s">
        <v>11898</v>
      </c>
      <c r="D2344" s="152">
        <v>0.6</v>
      </c>
      <c r="E2344" s="5">
        <v>520</v>
      </c>
      <c r="F2344" s="5" t="s">
        <v>10109</v>
      </c>
      <c r="G2344" s="5" t="s">
        <v>9914</v>
      </c>
      <c r="H2344" s="5" t="s">
        <v>9914</v>
      </c>
      <c r="I2344" s="149"/>
      <c r="J2344" s="454"/>
      <c r="K2344" s="2" t="s">
        <v>1220</v>
      </c>
      <c r="R2344" s="33" t="s">
        <v>10991</v>
      </c>
      <c r="S2344" s="33" t="s">
        <v>11003</v>
      </c>
      <c r="T2344" s="33" t="s">
        <v>10991</v>
      </c>
      <c r="U2344" s="33" t="s">
        <v>11003</v>
      </c>
      <c r="V2344" s="77">
        <v>440</v>
      </c>
      <c r="W2344" s="272">
        <v>360</v>
      </c>
      <c r="X2344" s="342" t="s">
        <v>6893</v>
      </c>
      <c r="Y2344" s="711" t="s">
        <v>1413</v>
      </c>
      <c r="Z2344" s="105" t="s">
        <v>2680</v>
      </c>
      <c r="AA2344" s="105" t="s">
        <v>12334</v>
      </c>
      <c r="AB2344" s="105" t="s">
        <v>9747</v>
      </c>
      <c r="AD2344" s="104" t="s">
        <v>4985</v>
      </c>
    </row>
    <row r="2345" spans="1:32" ht="18" customHeight="1">
      <c r="A2345" s="351" t="s">
        <v>3456</v>
      </c>
      <c r="B2345" s="344" t="s">
        <v>4200</v>
      </c>
      <c r="C2345" s="311" t="s">
        <v>12668</v>
      </c>
      <c r="D2345" s="152">
        <v>0.8</v>
      </c>
      <c r="E2345" s="5">
        <v>520</v>
      </c>
      <c r="F2345" s="5" t="s">
        <v>10109</v>
      </c>
      <c r="G2345" s="5" t="s">
        <v>9914</v>
      </c>
      <c r="H2345" s="5" t="s">
        <v>9914</v>
      </c>
      <c r="I2345" s="149"/>
      <c r="J2345" s="454"/>
      <c r="K2345" s="2" t="s">
        <v>1220</v>
      </c>
      <c r="R2345" s="33" t="s">
        <v>11677</v>
      </c>
      <c r="S2345" s="33" t="s">
        <v>11539</v>
      </c>
      <c r="T2345" s="33" t="s">
        <v>11677</v>
      </c>
      <c r="U2345" s="33"/>
      <c r="V2345" s="77">
        <v>440</v>
      </c>
      <c r="W2345" s="272">
        <v>360</v>
      </c>
      <c r="X2345" s="342" t="s">
        <v>6893</v>
      </c>
      <c r="Y2345" s="711" t="s">
        <v>1413</v>
      </c>
      <c r="Z2345" s="105" t="s">
        <v>2680</v>
      </c>
      <c r="AA2345" s="105" t="s">
        <v>12334</v>
      </c>
      <c r="AB2345" s="105" t="s">
        <v>9747</v>
      </c>
      <c r="AD2345" s="104" t="s">
        <v>4985</v>
      </c>
    </row>
    <row r="2346" spans="1:32" ht="18" customHeight="1">
      <c r="A2346" s="351" t="s">
        <v>12062</v>
      </c>
      <c r="B2346" s="344" t="s">
        <v>12900</v>
      </c>
      <c r="C2346" s="311" t="s">
        <v>12668</v>
      </c>
      <c r="D2346" s="152">
        <v>0.8</v>
      </c>
      <c r="E2346" s="5">
        <v>520</v>
      </c>
      <c r="F2346" s="5" t="s">
        <v>10109</v>
      </c>
      <c r="G2346" s="5" t="s">
        <v>9914</v>
      </c>
      <c r="H2346" s="5" t="s">
        <v>9914</v>
      </c>
      <c r="I2346" s="149"/>
      <c r="J2346" s="454"/>
      <c r="K2346" s="2" t="s">
        <v>1220</v>
      </c>
      <c r="R2346" s="33" t="s">
        <v>11677</v>
      </c>
      <c r="S2346" s="33" t="s">
        <v>11539</v>
      </c>
      <c r="T2346" s="33" t="s">
        <v>11677</v>
      </c>
      <c r="U2346" s="33"/>
      <c r="V2346" s="77">
        <v>440</v>
      </c>
      <c r="W2346" s="272">
        <v>360</v>
      </c>
      <c r="X2346" s="342" t="s">
        <v>6893</v>
      </c>
      <c r="Y2346" s="711" t="s">
        <v>1413</v>
      </c>
      <c r="Z2346" s="105" t="s">
        <v>2680</v>
      </c>
      <c r="AA2346" s="105" t="s">
        <v>12334</v>
      </c>
      <c r="AB2346" s="105" t="s">
        <v>9747</v>
      </c>
      <c r="AD2346" s="104" t="s">
        <v>4985</v>
      </c>
    </row>
    <row r="2347" spans="1:32" ht="18" customHeight="1">
      <c r="A2347" s="351" t="s">
        <v>5215</v>
      </c>
      <c r="B2347" s="344" t="s">
        <v>8188</v>
      </c>
      <c r="C2347" s="311" t="s">
        <v>12668</v>
      </c>
      <c r="D2347" s="152">
        <v>0.5</v>
      </c>
      <c r="E2347" s="5">
        <v>520</v>
      </c>
      <c r="F2347" s="5" t="s">
        <v>10109</v>
      </c>
      <c r="G2347" s="5" t="s">
        <v>9914</v>
      </c>
      <c r="H2347" s="5" t="s">
        <v>9914</v>
      </c>
      <c r="I2347" s="149"/>
      <c r="J2347" s="454"/>
      <c r="K2347" s="2" t="s">
        <v>1220</v>
      </c>
      <c r="R2347" s="33" t="s">
        <v>11677</v>
      </c>
      <c r="S2347" s="33" t="s">
        <v>11539</v>
      </c>
      <c r="T2347" s="33" t="s">
        <v>11677</v>
      </c>
      <c r="U2347" s="33"/>
      <c r="V2347" s="77">
        <v>440</v>
      </c>
      <c r="W2347" s="272">
        <v>360</v>
      </c>
      <c r="X2347" s="342" t="s">
        <v>6893</v>
      </c>
      <c r="Y2347" s="711" t="s">
        <v>1413</v>
      </c>
      <c r="Z2347" s="105" t="s">
        <v>2680</v>
      </c>
      <c r="AA2347" s="105" t="s">
        <v>12334</v>
      </c>
      <c r="AB2347" s="105" t="s">
        <v>9747</v>
      </c>
      <c r="AD2347" s="104" t="s">
        <v>4985</v>
      </c>
    </row>
    <row r="2348" spans="1:32" ht="18" customHeight="1">
      <c r="A2348" s="351" t="s">
        <v>4893</v>
      </c>
      <c r="B2348" s="344" t="s">
        <v>9664</v>
      </c>
      <c r="C2348" s="311" t="s">
        <v>11898</v>
      </c>
      <c r="D2348" s="152">
        <v>0.5</v>
      </c>
      <c r="E2348" s="5">
        <v>965</v>
      </c>
      <c r="F2348" s="5" t="s">
        <v>10109</v>
      </c>
      <c r="G2348" s="5" t="s">
        <v>9914</v>
      </c>
      <c r="H2348" s="5" t="s">
        <v>9914</v>
      </c>
      <c r="I2348" s="149" t="s">
        <v>3309</v>
      </c>
      <c r="J2348" s="454"/>
      <c r="K2348" s="2" t="s">
        <v>399</v>
      </c>
      <c r="R2348" s="33" t="s">
        <v>11677</v>
      </c>
      <c r="S2348" s="33" t="s">
        <v>11539</v>
      </c>
      <c r="T2348" s="33" t="s">
        <v>11677</v>
      </c>
      <c r="U2348" s="33"/>
      <c r="V2348" s="77">
        <v>435</v>
      </c>
      <c r="W2348" s="272">
        <v>295</v>
      </c>
      <c r="X2348" s="737" t="s">
        <v>6893</v>
      </c>
      <c r="Y2348" s="711" t="s">
        <v>1413</v>
      </c>
      <c r="Z2348" s="105" t="s">
        <v>2680</v>
      </c>
      <c r="AA2348" s="105" t="s">
        <v>12334</v>
      </c>
      <c r="AB2348" s="105" t="s">
        <v>10141</v>
      </c>
      <c r="AD2348" s="104" t="s">
        <v>4985</v>
      </c>
    </row>
    <row r="2349" spans="1:32" ht="18" customHeight="1">
      <c r="A2349" s="351" t="s">
        <v>4129</v>
      </c>
      <c r="B2349" s="344" t="s">
        <v>603</v>
      </c>
      <c r="C2349" s="311" t="s">
        <v>12668</v>
      </c>
      <c r="D2349" s="152">
        <v>0.5</v>
      </c>
      <c r="E2349" s="5">
        <v>550</v>
      </c>
      <c r="F2349" s="5" t="s">
        <v>10109</v>
      </c>
      <c r="G2349" s="5" t="s">
        <v>9914</v>
      </c>
      <c r="H2349" s="5" t="s">
        <v>9914</v>
      </c>
      <c r="I2349" s="149"/>
      <c r="J2349" s="454"/>
      <c r="K2349" s="2" t="s">
        <v>10934</v>
      </c>
      <c r="R2349" s="33" t="s">
        <v>604</v>
      </c>
      <c r="S2349" s="33" t="s">
        <v>11539</v>
      </c>
      <c r="T2349" s="33" t="s">
        <v>604</v>
      </c>
      <c r="U2349" s="33"/>
      <c r="V2349" s="77">
        <v>460</v>
      </c>
      <c r="W2349" s="272">
        <v>332</v>
      </c>
      <c r="X2349" s="342" t="s">
        <v>9563</v>
      </c>
      <c r="Y2349" s="711"/>
      <c r="Z2349" s="105" t="s">
        <v>2680</v>
      </c>
      <c r="AA2349" s="105" t="s">
        <v>12334</v>
      </c>
      <c r="AD2349" s="104" t="s">
        <v>4985</v>
      </c>
    </row>
    <row r="2350" spans="1:32" ht="18" customHeight="1">
      <c r="A2350" s="863" t="s">
        <v>6756</v>
      </c>
      <c r="B2350" s="864" t="s">
        <v>8408</v>
      </c>
      <c r="C2350" s="865" t="s">
        <v>12668</v>
      </c>
      <c r="D2350" s="847">
        <v>0.5</v>
      </c>
      <c r="E2350" s="850">
        <v>550</v>
      </c>
      <c r="F2350" s="850" t="s">
        <v>10109</v>
      </c>
      <c r="G2350" s="850" t="s">
        <v>9914</v>
      </c>
      <c r="H2350" s="850" t="s">
        <v>9914</v>
      </c>
      <c r="I2350" s="866" t="s">
        <v>9503</v>
      </c>
      <c r="J2350" s="867"/>
      <c r="K2350" s="852" t="s">
        <v>10934</v>
      </c>
      <c r="L2350" s="852"/>
      <c r="M2350" s="853"/>
      <c r="N2350" s="853"/>
      <c r="O2350" s="853"/>
      <c r="P2350" s="855"/>
      <c r="Q2350" s="855"/>
      <c r="R2350" s="856" t="s">
        <v>10991</v>
      </c>
      <c r="S2350" s="856" t="s">
        <v>11003</v>
      </c>
      <c r="T2350" s="856" t="s">
        <v>10991</v>
      </c>
      <c r="U2350" s="856"/>
      <c r="V2350" s="856">
        <v>485</v>
      </c>
      <c r="W2350" s="857">
        <v>325</v>
      </c>
      <c r="X2350" s="858" t="s">
        <v>9563</v>
      </c>
      <c r="Y2350" s="859"/>
      <c r="Z2350" s="860" t="s">
        <v>2680</v>
      </c>
      <c r="AA2350" s="860"/>
      <c r="AB2350" s="860"/>
      <c r="AC2350" s="860"/>
      <c r="AD2350" s="861" t="s">
        <v>4985</v>
      </c>
      <c r="AE2350" s="861"/>
      <c r="AF2350" s="856"/>
    </row>
    <row r="2351" spans="1:32" ht="18" customHeight="1">
      <c r="A2351" s="351" t="s">
        <v>6571</v>
      </c>
      <c r="B2351" s="344" t="s">
        <v>6128</v>
      </c>
      <c r="C2351" s="311" t="s">
        <v>4033</v>
      </c>
      <c r="D2351" s="152">
        <v>0.8</v>
      </c>
      <c r="E2351" s="5">
        <v>520</v>
      </c>
      <c r="F2351" s="5" t="s">
        <v>10109</v>
      </c>
      <c r="G2351" s="5" t="s">
        <v>9914</v>
      </c>
      <c r="H2351" s="5" t="s">
        <v>9914</v>
      </c>
      <c r="I2351" s="149" t="s">
        <v>2881</v>
      </c>
      <c r="J2351" s="454"/>
      <c r="K2351" s="2" t="s">
        <v>9894</v>
      </c>
      <c r="R2351" s="33" t="s">
        <v>10991</v>
      </c>
      <c r="S2351" s="33" t="s">
        <v>11003</v>
      </c>
      <c r="T2351" s="33" t="s">
        <v>10991</v>
      </c>
      <c r="U2351" s="33"/>
      <c r="V2351" s="77">
        <v>375</v>
      </c>
      <c r="W2351" s="272">
        <v>290</v>
      </c>
      <c r="X2351" s="342" t="s">
        <v>9563</v>
      </c>
      <c r="Y2351" s="711"/>
      <c r="Z2351" s="105" t="s">
        <v>2680</v>
      </c>
      <c r="AA2351" s="105"/>
      <c r="AD2351" s="104" t="s">
        <v>4985</v>
      </c>
    </row>
    <row r="2352" spans="1:32" ht="18" customHeight="1">
      <c r="A2352" s="351" t="s">
        <v>9586</v>
      </c>
      <c r="B2352" s="344" t="s">
        <v>7718</v>
      </c>
      <c r="C2352" s="311" t="s">
        <v>4033</v>
      </c>
      <c r="D2352" s="152">
        <v>0.8</v>
      </c>
      <c r="E2352" s="5">
        <v>520</v>
      </c>
      <c r="F2352" s="5" t="s">
        <v>10109</v>
      </c>
      <c r="G2352" s="5" t="s">
        <v>9914</v>
      </c>
      <c r="H2352" s="5" t="s">
        <v>9914</v>
      </c>
      <c r="I2352" s="149" t="s">
        <v>5788</v>
      </c>
      <c r="J2352" s="454"/>
      <c r="K2352" s="2" t="s">
        <v>9894</v>
      </c>
      <c r="R2352" s="33" t="s">
        <v>10991</v>
      </c>
      <c r="S2352" s="33" t="s">
        <v>11003</v>
      </c>
      <c r="T2352" s="33" t="s">
        <v>10991</v>
      </c>
      <c r="U2352" s="33"/>
      <c r="V2352" s="77">
        <v>375</v>
      </c>
      <c r="W2352" s="272">
        <v>290</v>
      </c>
      <c r="X2352" s="342" t="s">
        <v>9563</v>
      </c>
      <c r="Y2352" s="711"/>
      <c r="Z2352" s="105" t="s">
        <v>2680</v>
      </c>
      <c r="AA2352" s="105"/>
      <c r="AD2352" s="104" t="s">
        <v>4985</v>
      </c>
    </row>
    <row r="2353" spans="1:32" ht="18" customHeight="1">
      <c r="A2353" s="351" t="s">
        <v>13409</v>
      </c>
      <c r="B2353" s="344" t="s">
        <v>13410</v>
      </c>
      <c r="C2353" s="311" t="s">
        <v>13411</v>
      </c>
      <c r="D2353" s="152">
        <v>0.4</v>
      </c>
      <c r="E2353" s="5">
        <v>405</v>
      </c>
      <c r="F2353" s="5" t="s">
        <v>10109</v>
      </c>
      <c r="G2353" s="5" t="s">
        <v>9914</v>
      </c>
      <c r="H2353" s="5" t="s">
        <v>9914</v>
      </c>
      <c r="I2353" s="149" t="s">
        <v>254</v>
      </c>
      <c r="J2353" s="454"/>
      <c r="K2353" s="2" t="s">
        <v>1730</v>
      </c>
      <c r="R2353" s="33" t="s">
        <v>10991</v>
      </c>
      <c r="S2353" s="33" t="s">
        <v>11003</v>
      </c>
      <c r="T2353" s="33" t="s">
        <v>10991</v>
      </c>
      <c r="U2353" s="33"/>
      <c r="V2353" s="77">
        <v>345</v>
      </c>
      <c r="W2353" s="272">
        <v>180</v>
      </c>
      <c r="X2353" s="342" t="s">
        <v>1447</v>
      </c>
      <c r="Y2353" s="711"/>
      <c r="Z2353" s="105" t="s">
        <v>2680</v>
      </c>
      <c r="AA2353" s="105"/>
      <c r="AD2353" s="104" t="s">
        <v>4985</v>
      </c>
      <c r="AF2353" s="31" t="s">
        <v>13398</v>
      </c>
    </row>
    <row r="2354" spans="1:32" ht="18" customHeight="1">
      <c r="A2354" s="351" t="s">
        <v>15262</v>
      </c>
      <c r="B2354" s="344" t="s">
        <v>15257</v>
      </c>
      <c r="C2354" s="311" t="s">
        <v>15258</v>
      </c>
      <c r="D2354" s="152">
        <v>0.8</v>
      </c>
      <c r="E2354" s="5">
        <v>520</v>
      </c>
      <c r="F2354" s="5" t="s">
        <v>15259</v>
      </c>
      <c r="G2354" s="5" t="s">
        <v>15260</v>
      </c>
      <c r="H2354" s="5" t="s">
        <v>15260</v>
      </c>
      <c r="I2354" s="149"/>
      <c r="J2354" s="454"/>
      <c r="K2354" s="2" t="s">
        <v>806</v>
      </c>
      <c r="R2354" s="33" t="s">
        <v>10991</v>
      </c>
      <c r="S2354" s="33" t="s">
        <v>11003</v>
      </c>
      <c r="T2354" s="33" t="s">
        <v>10991</v>
      </c>
      <c r="U2354" s="33"/>
      <c r="V2354" s="77">
        <v>375</v>
      </c>
      <c r="W2354" s="272">
        <v>193</v>
      </c>
      <c r="X2354" s="342" t="s">
        <v>1447</v>
      </c>
      <c r="Y2354" s="711"/>
      <c r="Z2354" s="105" t="s">
        <v>2680</v>
      </c>
      <c r="AA2354" s="105"/>
      <c r="AD2354" s="104" t="s">
        <v>4985</v>
      </c>
      <c r="AF2354" s="31" t="s">
        <v>15261</v>
      </c>
    </row>
    <row r="2355" spans="1:32" ht="18" customHeight="1">
      <c r="A2355" s="351" t="s">
        <v>15398</v>
      </c>
      <c r="B2355" s="344" t="s">
        <v>15399</v>
      </c>
      <c r="C2355" s="311" t="s">
        <v>2032</v>
      </c>
      <c r="D2355" s="152">
        <v>0.48</v>
      </c>
      <c r="E2355" s="5">
        <v>550</v>
      </c>
      <c r="F2355" s="5" t="s">
        <v>1171</v>
      </c>
      <c r="G2355" s="5" t="s">
        <v>1172</v>
      </c>
      <c r="H2355" s="5" t="s">
        <v>1172</v>
      </c>
      <c r="I2355" s="149"/>
      <c r="J2355" s="454"/>
      <c r="K2355" s="2" t="s">
        <v>1596</v>
      </c>
      <c r="R2355" s="33" t="s">
        <v>15400</v>
      </c>
      <c r="S2355" s="33" t="s">
        <v>11003</v>
      </c>
      <c r="T2355" s="33" t="s">
        <v>15401</v>
      </c>
      <c r="U2355" s="33"/>
      <c r="V2355" s="77">
        <v>460</v>
      </c>
      <c r="W2355" s="272">
        <v>336</v>
      </c>
      <c r="X2355" s="342" t="s">
        <v>1447</v>
      </c>
      <c r="Y2355" s="711"/>
      <c r="Z2355" s="105" t="s">
        <v>2680</v>
      </c>
      <c r="AA2355" s="105"/>
      <c r="AD2355" s="104" t="s">
        <v>4985</v>
      </c>
      <c r="AF2355" s="31" t="s">
        <v>15402</v>
      </c>
    </row>
    <row r="2356" spans="1:32" ht="18" customHeight="1">
      <c r="A2356" s="351" t="s">
        <v>15450</v>
      </c>
      <c r="B2356" s="344" t="s">
        <v>15451</v>
      </c>
      <c r="C2356" s="311" t="s">
        <v>1010</v>
      </c>
      <c r="D2356" s="152">
        <v>0.8</v>
      </c>
      <c r="E2356" s="5">
        <v>520</v>
      </c>
      <c r="F2356" s="5" t="s">
        <v>1171</v>
      </c>
      <c r="G2356" s="5" t="s">
        <v>1172</v>
      </c>
      <c r="H2356" s="5" t="s">
        <v>1172</v>
      </c>
      <c r="I2356" s="149"/>
      <c r="J2356" s="454"/>
      <c r="K2356" s="2" t="s">
        <v>806</v>
      </c>
      <c r="R2356" s="33" t="s">
        <v>284</v>
      </c>
      <c r="S2356" s="33" t="s">
        <v>11003</v>
      </c>
      <c r="T2356" s="33" t="s">
        <v>15452</v>
      </c>
      <c r="U2356" s="33"/>
      <c r="V2356" s="77">
        <v>375</v>
      </c>
      <c r="W2356" s="272">
        <v>193</v>
      </c>
      <c r="X2356" s="342" t="s">
        <v>1447</v>
      </c>
      <c r="Y2356" s="711"/>
      <c r="Z2356" s="105" t="s">
        <v>2680</v>
      </c>
      <c r="AA2356" s="105"/>
      <c r="AD2356" s="104" t="s">
        <v>4985</v>
      </c>
      <c r="AF2356" s="31" t="s">
        <v>15453</v>
      </c>
    </row>
    <row r="2357" spans="1:32" ht="18" customHeight="1">
      <c r="A2357" s="351" t="s">
        <v>17752</v>
      </c>
      <c r="B2357" s="344" t="s">
        <v>17753</v>
      </c>
      <c r="C2357" s="311" t="s">
        <v>17754</v>
      </c>
      <c r="D2357" s="152">
        <v>0.5</v>
      </c>
      <c r="E2357" s="5">
        <v>520</v>
      </c>
      <c r="F2357" s="5" t="s">
        <v>17755</v>
      </c>
      <c r="G2357" s="5" t="s">
        <v>17756</v>
      </c>
      <c r="H2357" s="5" t="s">
        <v>17756</v>
      </c>
      <c r="I2357" s="149" t="s">
        <v>17986</v>
      </c>
      <c r="J2357" s="454" t="s">
        <v>17757</v>
      </c>
      <c r="K2357" s="2" t="s">
        <v>17758</v>
      </c>
      <c r="R2357" s="33" t="s">
        <v>284</v>
      </c>
      <c r="S2357" s="33" t="s">
        <v>11003</v>
      </c>
      <c r="T2357" s="33" t="s">
        <v>284</v>
      </c>
      <c r="U2357" s="33"/>
      <c r="V2357" s="77">
        <v>450</v>
      </c>
      <c r="W2357" s="272">
        <v>335</v>
      </c>
      <c r="X2357" s="342" t="s">
        <v>17759</v>
      </c>
      <c r="Y2357" s="711"/>
      <c r="Z2357" s="105" t="s">
        <v>2680</v>
      </c>
      <c r="AA2357" s="105"/>
      <c r="AD2357" s="104" t="s">
        <v>4985</v>
      </c>
      <c r="AF2357" s="31" t="s">
        <v>17760</v>
      </c>
    </row>
    <row r="2358" spans="1:32" ht="18" customHeight="1">
      <c r="A2358" s="351" t="s">
        <v>19408</v>
      </c>
      <c r="B2358" s="344" t="s">
        <v>19415</v>
      </c>
      <c r="C2358" s="311" t="s">
        <v>19409</v>
      </c>
      <c r="D2358" s="152">
        <v>1</v>
      </c>
      <c r="E2358" s="5">
        <v>405</v>
      </c>
      <c r="F2358" s="5" t="s">
        <v>19410</v>
      </c>
      <c r="G2358" s="5" t="s">
        <v>19411</v>
      </c>
      <c r="H2358" s="5" t="s">
        <v>19411</v>
      </c>
      <c r="I2358" s="149" t="s">
        <v>19466</v>
      </c>
      <c r="J2358" s="454" t="s">
        <v>17757</v>
      </c>
      <c r="K2358" s="2" t="s">
        <v>19412</v>
      </c>
      <c r="R2358" s="33" t="s">
        <v>284</v>
      </c>
      <c r="S2358" s="33" t="s">
        <v>11003</v>
      </c>
      <c r="T2358" s="33" t="s">
        <v>284</v>
      </c>
      <c r="U2358" s="33"/>
      <c r="V2358" s="77">
        <v>145</v>
      </c>
      <c r="W2358" s="272">
        <v>145</v>
      </c>
      <c r="X2358" s="342" t="s">
        <v>5477</v>
      </c>
      <c r="Y2358" s="711"/>
      <c r="Z2358" s="105" t="s">
        <v>2680</v>
      </c>
      <c r="AA2358" s="105" t="s">
        <v>10040</v>
      </c>
      <c r="AB2358" s="105" t="s">
        <v>19413</v>
      </c>
      <c r="AD2358" s="104" t="s">
        <v>4985</v>
      </c>
      <c r="AF2358" s="31" t="s">
        <v>19414</v>
      </c>
    </row>
    <row r="2359" spans="1:32" ht="18" customHeight="1">
      <c r="A2359" s="350" t="s">
        <v>4097</v>
      </c>
      <c r="B2359" s="344" t="s">
        <v>8607</v>
      </c>
      <c r="C2359" s="140" t="s">
        <v>1251</v>
      </c>
      <c r="D2359" s="138">
        <v>0.6</v>
      </c>
      <c r="E2359" s="141" t="s">
        <v>10953</v>
      </c>
      <c r="F2359" s="3" t="s">
        <v>11224</v>
      </c>
      <c r="G2359" s="3" t="s">
        <v>4008</v>
      </c>
      <c r="H2359" s="3" t="s">
        <v>4008</v>
      </c>
      <c r="I2359" s="141" t="s">
        <v>2343</v>
      </c>
      <c r="J2359" s="402"/>
      <c r="K2359" s="2" t="s">
        <v>11667</v>
      </c>
      <c r="O2359" s="71"/>
      <c r="R2359" s="33" t="s">
        <v>10991</v>
      </c>
      <c r="S2359" s="33" t="s">
        <v>11003</v>
      </c>
      <c r="T2359" s="33" t="s">
        <v>10991</v>
      </c>
      <c r="U2359" s="33" t="s">
        <v>11003</v>
      </c>
      <c r="V2359" s="77">
        <v>493</v>
      </c>
      <c r="W2359" s="272">
        <v>340</v>
      </c>
      <c r="X2359" s="342" t="s">
        <v>9563</v>
      </c>
      <c r="Y2359" s="711"/>
      <c r="Z2359" s="105" t="s">
        <v>2680</v>
      </c>
      <c r="AA2359" s="105"/>
    </row>
    <row r="2360" spans="1:32" ht="18" customHeight="1">
      <c r="A2360" s="348" t="s">
        <v>7069</v>
      </c>
      <c r="B2360" s="344" t="s">
        <v>3609</v>
      </c>
      <c r="C2360" s="140" t="s">
        <v>2532</v>
      </c>
      <c r="D2360" s="138">
        <v>0.38</v>
      </c>
      <c r="E2360" s="124">
        <v>405</v>
      </c>
      <c r="F2360" s="4" t="s">
        <v>11224</v>
      </c>
      <c r="G2360" s="4" t="s">
        <v>4008</v>
      </c>
      <c r="H2360" s="4" t="s">
        <v>4008</v>
      </c>
      <c r="I2360" s="141" t="s">
        <v>4549</v>
      </c>
      <c r="J2360" s="378"/>
      <c r="K2360" s="2" t="s">
        <v>10334</v>
      </c>
      <c r="O2360" s="162" t="s">
        <v>342</v>
      </c>
      <c r="P2360" s="198"/>
      <c r="Q2360" s="198"/>
      <c r="R2360" s="33" t="s">
        <v>11677</v>
      </c>
      <c r="S2360" s="33" t="s">
        <v>11539</v>
      </c>
      <c r="T2360" s="33" t="s">
        <v>11677</v>
      </c>
      <c r="U2360" s="33" t="s">
        <v>11539</v>
      </c>
      <c r="V2360" s="77">
        <v>344</v>
      </c>
      <c r="W2360" s="272">
        <v>292.5</v>
      </c>
      <c r="X2360" s="342" t="s">
        <v>9563</v>
      </c>
      <c r="Y2360" s="711"/>
      <c r="Z2360" s="105" t="s">
        <v>2680</v>
      </c>
      <c r="AA2360" s="105"/>
    </row>
    <row r="2361" spans="1:32" ht="18" customHeight="1">
      <c r="B2361" s="344"/>
      <c r="C2361" s="140"/>
      <c r="D2361" s="138"/>
      <c r="E2361" s="124"/>
      <c r="F2361" s="4"/>
      <c r="G2361" s="4"/>
      <c r="H2361" s="4"/>
      <c r="I2361" s="141"/>
      <c r="J2361" s="891"/>
      <c r="O2361" s="162"/>
      <c r="P2361" s="198"/>
      <c r="Q2361" s="198"/>
      <c r="R2361" s="33"/>
      <c r="S2361" s="33"/>
      <c r="T2361" s="33"/>
      <c r="U2361" s="33"/>
      <c r="Y2361" s="711"/>
      <c r="Z2361" s="105"/>
      <c r="AA2361" s="105"/>
    </row>
    <row r="2362" spans="1:32" ht="18" customHeight="1">
      <c r="B2362" s="344"/>
      <c r="C2362" s="140"/>
      <c r="D2362" s="138"/>
      <c r="E2362" s="124"/>
      <c r="F2362" s="4"/>
      <c r="G2362" s="4"/>
      <c r="H2362" s="4"/>
      <c r="I2362" s="141"/>
      <c r="J2362" s="891"/>
      <c r="O2362" s="162"/>
      <c r="P2362" s="198"/>
      <c r="Q2362" s="198"/>
      <c r="R2362" s="33"/>
      <c r="S2362" s="33"/>
      <c r="T2362" s="33"/>
      <c r="U2362" s="33"/>
      <c r="Y2362" s="711"/>
      <c r="Z2362" s="105"/>
      <c r="AA2362" s="105"/>
    </row>
    <row r="2363" spans="1:32" ht="18" customHeight="1">
      <c r="A2363" s="351"/>
      <c r="B2363" s="344"/>
      <c r="C2363" s="311"/>
      <c r="D2363" s="152"/>
      <c r="E2363" s="5"/>
      <c r="F2363" s="5"/>
      <c r="G2363" s="5"/>
      <c r="H2363" s="5"/>
      <c r="I2363" s="149"/>
      <c r="J2363" s="454"/>
      <c r="R2363" s="82"/>
      <c r="S2363" s="82"/>
      <c r="T2363" s="82"/>
      <c r="Y2363" s="711"/>
      <c r="Z2363" s="105"/>
      <c r="AA2363" s="105"/>
    </row>
    <row r="2364" spans="1:32" ht="18" customHeight="1">
      <c r="A2364" s="351" t="s">
        <v>12692</v>
      </c>
      <c r="B2364" s="344" t="s">
        <v>345</v>
      </c>
      <c r="C2364" s="80" t="s">
        <v>10396</v>
      </c>
      <c r="D2364" s="123">
        <v>0.6</v>
      </c>
      <c r="E2364" s="114" t="s">
        <v>3930</v>
      </c>
      <c r="F2364" s="3" t="s">
        <v>11224</v>
      </c>
      <c r="G2364" s="3" t="s">
        <v>9551</v>
      </c>
      <c r="H2364" s="3" t="s">
        <v>9551</v>
      </c>
      <c r="I2364" s="114" t="s">
        <v>3511</v>
      </c>
      <c r="J2364" s="432" t="s">
        <v>5712</v>
      </c>
      <c r="K2364" s="2" t="s">
        <v>5496</v>
      </c>
      <c r="R2364" s="82"/>
      <c r="S2364" s="82"/>
      <c r="T2364" s="82"/>
      <c r="W2364" s="272" t="s">
        <v>8410</v>
      </c>
      <c r="X2364" s="342" t="s">
        <v>9563</v>
      </c>
      <c r="Y2364" s="717"/>
      <c r="Z2364" s="105"/>
      <c r="AA2364" s="105"/>
    </row>
    <row r="2365" spans="1:32" ht="18" customHeight="1">
      <c r="A2365" s="539" t="s">
        <v>2141</v>
      </c>
      <c r="B2365" s="540" t="s">
        <v>12577</v>
      </c>
      <c r="C2365" s="306" t="s">
        <v>2779</v>
      </c>
      <c r="D2365" s="151">
        <v>0.6</v>
      </c>
      <c r="E2365" s="147" t="s">
        <v>11826</v>
      </c>
      <c r="F2365" s="88" t="s">
        <v>11224</v>
      </c>
      <c r="G2365" s="88" t="s">
        <v>9551</v>
      </c>
      <c r="H2365" s="88" t="s">
        <v>9551</v>
      </c>
      <c r="I2365" s="147" t="s">
        <v>4409</v>
      </c>
      <c r="J2365" s="445" t="s">
        <v>5712</v>
      </c>
      <c r="K2365" s="13" t="s">
        <v>5496</v>
      </c>
      <c r="L2365" s="13"/>
      <c r="M2365" s="108"/>
      <c r="N2365" s="108"/>
      <c r="O2365" s="108"/>
      <c r="P2365" s="627"/>
      <c r="Q2365" s="627"/>
      <c r="R2365" s="82" t="s">
        <v>8556</v>
      </c>
      <c r="S2365" s="82"/>
      <c r="T2365" s="82" t="s">
        <v>8556</v>
      </c>
      <c r="V2365" s="33">
        <v>461</v>
      </c>
      <c r="W2365" s="582">
        <v>292.5</v>
      </c>
      <c r="X2365" s="583" t="s">
        <v>9563</v>
      </c>
      <c r="Y2365" s="726"/>
      <c r="Z2365" s="684"/>
      <c r="AA2365" s="684"/>
      <c r="AB2365" s="684"/>
      <c r="AC2365" s="684"/>
      <c r="AD2365" s="809"/>
      <c r="AE2365" s="809"/>
    </row>
    <row r="2366" spans="1:32" ht="18" customHeight="1">
      <c r="A2366" s="539" t="s">
        <v>2109</v>
      </c>
      <c r="B2366" s="540" t="s">
        <v>9678</v>
      </c>
      <c r="C2366" s="306" t="s">
        <v>2779</v>
      </c>
      <c r="D2366" s="151">
        <v>0.6</v>
      </c>
      <c r="E2366" s="147" t="s">
        <v>11826</v>
      </c>
      <c r="F2366" s="88" t="s">
        <v>11224</v>
      </c>
      <c r="G2366" s="88" t="s">
        <v>9551</v>
      </c>
      <c r="H2366" s="88" t="s">
        <v>9551</v>
      </c>
      <c r="I2366" s="147" t="s">
        <v>4409</v>
      </c>
      <c r="J2366" s="445" t="s">
        <v>5712</v>
      </c>
      <c r="K2366" s="13" t="s">
        <v>9944</v>
      </c>
      <c r="L2366" s="13"/>
      <c r="M2366" s="108"/>
      <c r="N2366" s="108"/>
      <c r="O2366" s="108"/>
      <c r="P2366" s="627"/>
      <c r="Q2366" s="627"/>
      <c r="R2366" s="82"/>
      <c r="S2366" s="82"/>
      <c r="T2366" s="82"/>
      <c r="V2366" s="33"/>
      <c r="W2366" s="582" t="s">
        <v>8410</v>
      </c>
      <c r="X2366" s="583" t="s">
        <v>9563</v>
      </c>
      <c r="Y2366" s="726"/>
      <c r="Z2366" s="684"/>
      <c r="AA2366" s="684"/>
      <c r="AB2366" s="684"/>
      <c r="AC2366" s="684"/>
      <c r="AD2366" s="809"/>
      <c r="AE2366" s="809"/>
    </row>
    <row r="2367" spans="1:32" ht="18" customHeight="1">
      <c r="A2367" s="539" t="s">
        <v>12187</v>
      </c>
      <c r="B2367" s="540" t="s">
        <v>1534</v>
      </c>
      <c r="C2367" s="306" t="s">
        <v>2779</v>
      </c>
      <c r="D2367" s="151">
        <v>0.8</v>
      </c>
      <c r="E2367" s="147" t="s">
        <v>11826</v>
      </c>
      <c r="F2367" s="88" t="s">
        <v>11224</v>
      </c>
      <c r="G2367" s="88" t="s">
        <v>9551</v>
      </c>
      <c r="H2367" s="88" t="s">
        <v>9551</v>
      </c>
      <c r="I2367" s="147"/>
      <c r="J2367" s="445" t="s">
        <v>5712</v>
      </c>
      <c r="K2367" s="13" t="s">
        <v>9944</v>
      </c>
      <c r="L2367" s="13"/>
      <c r="M2367" s="794" t="s">
        <v>1242</v>
      </c>
      <c r="N2367" s="602"/>
      <c r="O2367" s="601"/>
      <c r="P2367" s="627"/>
      <c r="Q2367" s="627"/>
      <c r="R2367" s="82" t="s">
        <v>8556</v>
      </c>
      <c r="S2367" s="82" t="s">
        <v>8556</v>
      </c>
      <c r="T2367" s="82" t="s">
        <v>8556</v>
      </c>
      <c r="U2367" s="82" t="s">
        <v>6131</v>
      </c>
      <c r="V2367" s="33">
        <v>425</v>
      </c>
      <c r="W2367" s="582">
        <v>281</v>
      </c>
      <c r="X2367" s="583" t="s">
        <v>9563</v>
      </c>
      <c r="Y2367" s="726"/>
      <c r="Z2367" s="684"/>
      <c r="AA2367" s="684"/>
      <c r="AB2367" s="684"/>
      <c r="AC2367" s="684"/>
      <c r="AD2367" s="809"/>
      <c r="AE2367" s="809"/>
    </row>
    <row r="2368" spans="1:32" ht="18" customHeight="1">
      <c r="A2368" s="351"/>
      <c r="B2368" s="344"/>
      <c r="C2368" s="80"/>
      <c r="D2368" s="123"/>
      <c r="E2368" s="114"/>
      <c r="F2368" s="3"/>
      <c r="G2368" s="3"/>
      <c r="H2368" s="3"/>
      <c r="I2368" s="114"/>
      <c r="J2368" s="432"/>
      <c r="R2368" s="82"/>
      <c r="S2368" s="82"/>
      <c r="T2368" s="82"/>
      <c r="Y2368" s="717"/>
      <c r="Z2368" s="105"/>
      <c r="AA2368" s="105"/>
    </row>
    <row r="2369" spans="1:27" ht="18" customHeight="1">
      <c r="A2369" s="351"/>
      <c r="B2369" s="344"/>
      <c r="C2369" s="80"/>
      <c r="D2369" s="123"/>
      <c r="E2369" s="114"/>
      <c r="F2369" s="3"/>
      <c r="G2369" s="3"/>
      <c r="H2369" s="3"/>
      <c r="I2369" s="114"/>
      <c r="J2369" s="432"/>
      <c r="R2369" s="82"/>
      <c r="S2369" s="82"/>
      <c r="T2369" s="82"/>
      <c r="Y2369" s="717"/>
      <c r="Z2369" s="105"/>
      <c r="AA2369" s="105"/>
    </row>
    <row r="2370" spans="1:27" ht="18" customHeight="1">
      <c r="A2370" s="351" t="s">
        <v>5505</v>
      </c>
      <c r="B2370" s="344" t="s">
        <v>5506</v>
      </c>
      <c r="C2370" s="80" t="s">
        <v>11718</v>
      </c>
      <c r="D2370" s="123">
        <v>0.6</v>
      </c>
      <c r="E2370" s="114" t="s">
        <v>9172</v>
      </c>
      <c r="F2370" s="3" t="s">
        <v>10109</v>
      </c>
      <c r="G2370" s="3" t="s">
        <v>9914</v>
      </c>
      <c r="H2370" s="3" t="s">
        <v>9914</v>
      </c>
      <c r="I2370" s="114" t="s">
        <v>14063</v>
      </c>
      <c r="J2370" s="432"/>
      <c r="L2370" s="1071" t="s">
        <v>13671</v>
      </c>
      <c r="R2370" s="82"/>
      <c r="S2370" s="82"/>
      <c r="T2370" s="82"/>
      <c r="V2370" s="77">
        <v>443</v>
      </c>
      <c r="W2370" s="272">
        <v>312</v>
      </c>
      <c r="X2370" s="342" t="s">
        <v>3087</v>
      </c>
      <c r="Y2370" s="717"/>
      <c r="Z2370" s="105"/>
      <c r="AA2370" s="105"/>
    </row>
    <row r="2371" spans="1:27" ht="18" customHeight="1">
      <c r="A2371" s="351" t="s">
        <v>5507</v>
      </c>
      <c r="B2371" s="344" t="s">
        <v>9771</v>
      </c>
      <c r="C2371" s="80" t="s">
        <v>12668</v>
      </c>
      <c r="D2371" s="123">
        <v>0.8</v>
      </c>
      <c r="E2371" s="114" t="s">
        <v>9172</v>
      </c>
      <c r="F2371" s="3" t="s">
        <v>10109</v>
      </c>
      <c r="G2371" s="3" t="s">
        <v>9914</v>
      </c>
      <c r="H2371" s="3" t="s">
        <v>9914</v>
      </c>
      <c r="I2371" s="114" t="s">
        <v>14063</v>
      </c>
      <c r="J2371" s="432"/>
      <c r="L2371" s="1071" t="s">
        <v>13671</v>
      </c>
      <c r="R2371" s="82"/>
      <c r="S2371" s="82"/>
      <c r="T2371" s="82"/>
      <c r="V2371" s="77">
        <v>443</v>
      </c>
      <c r="W2371" s="272">
        <v>312</v>
      </c>
      <c r="X2371" s="342" t="s">
        <v>3087</v>
      </c>
      <c r="Y2371" s="717"/>
      <c r="Z2371" s="105"/>
      <c r="AA2371" s="105"/>
    </row>
    <row r="2372" spans="1:27" ht="18" customHeight="1">
      <c r="A2372" s="351" t="s">
        <v>7956</v>
      </c>
      <c r="B2372" s="344" t="s">
        <v>7958</v>
      </c>
      <c r="C2372" s="80" t="s">
        <v>11718</v>
      </c>
      <c r="D2372" s="123">
        <v>0.6</v>
      </c>
      <c r="E2372" s="114" t="s">
        <v>9172</v>
      </c>
      <c r="F2372" s="3" t="s">
        <v>10109</v>
      </c>
      <c r="G2372" s="3" t="s">
        <v>9914</v>
      </c>
      <c r="H2372" s="3" t="s">
        <v>9914</v>
      </c>
      <c r="I2372" s="114" t="s">
        <v>14063</v>
      </c>
      <c r="J2372" s="432"/>
      <c r="L2372" s="1071" t="s">
        <v>13671</v>
      </c>
      <c r="R2372" s="82"/>
      <c r="S2372" s="82"/>
      <c r="T2372" s="82"/>
      <c r="V2372" s="77">
        <v>443</v>
      </c>
      <c r="W2372" s="272">
        <v>312</v>
      </c>
      <c r="X2372" s="342" t="s">
        <v>3087</v>
      </c>
      <c r="Y2372" s="717"/>
      <c r="Z2372" s="105"/>
      <c r="AA2372" s="105"/>
    </row>
    <row r="2373" spans="1:27" ht="18" customHeight="1">
      <c r="A2373" s="351" t="s">
        <v>7957</v>
      </c>
      <c r="B2373" s="344" t="s">
        <v>7959</v>
      </c>
      <c r="C2373" s="80" t="s">
        <v>12668</v>
      </c>
      <c r="D2373" s="123">
        <v>0.8</v>
      </c>
      <c r="E2373" s="114" t="s">
        <v>9172</v>
      </c>
      <c r="F2373" s="3" t="s">
        <v>10109</v>
      </c>
      <c r="G2373" s="3" t="s">
        <v>9914</v>
      </c>
      <c r="H2373" s="3" t="s">
        <v>9914</v>
      </c>
      <c r="I2373" s="114" t="s">
        <v>14063</v>
      </c>
      <c r="J2373" s="432"/>
      <c r="L2373" s="1071" t="s">
        <v>13671</v>
      </c>
      <c r="R2373" s="82"/>
      <c r="S2373" s="82"/>
      <c r="T2373" s="82"/>
      <c r="V2373" s="77">
        <v>443</v>
      </c>
      <c r="W2373" s="272">
        <v>312</v>
      </c>
      <c r="X2373" s="342" t="s">
        <v>3087</v>
      </c>
      <c r="Y2373" s="717"/>
      <c r="Z2373" s="105"/>
      <c r="AA2373" s="105"/>
    </row>
    <row r="2374" spans="1:27" ht="18" customHeight="1">
      <c r="A2374" s="351" t="s">
        <v>5830</v>
      </c>
      <c r="B2374" s="344" t="s">
        <v>11201</v>
      </c>
      <c r="C2374" s="80" t="s">
        <v>11718</v>
      </c>
      <c r="D2374" s="123">
        <v>0.6</v>
      </c>
      <c r="E2374" s="114" t="s">
        <v>9172</v>
      </c>
      <c r="F2374" s="3" t="s">
        <v>10109</v>
      </c>
      <c r="G2374" s="3" t="s">
        <v>9914</v>
      </c>
      <c r="H2374" s="3" t="s">
        <v>9914</v>
      </c>
      <c r="I2374" s="114" t="s">
        <v>14063</v>
      </c>
      <c r="J2374" s="432"/>
      <c r="L2374" s="1071" t="s">
        <v>13671</v>
      </c>
      <c r="R2374" s="82"/>
      <c r="S2374" s="82"/>
      <c r="T2374" s="82"/>
      <c r="V2374" s="77">
        <v>443</v>
      </c>
      <c r="W2374" s="272">
        <v>312</v>
      </c>
      <c r="X2374" s="342" t="s">
        <v>3087</v>
      </c>
      <c r="Y2374" s="717"/>
      <c r="Z2374" s="105"/>
      <c r="AA2374" s="105"/>
    </row>
    <row r="2375" spans="1:27" ht="18" customHeight="1">
      <c r="A2375" s="351" t="s">
        <v>10335</v>
      </c>
      <c r="B2375" s="344" t="s">
        <v>5829</v>
      </c>
      <c r="C2375" s="80" t="s">
        <v>12668</v>
      </c>
      <c r="D2375" s="123">
        <v>0.8</v>
      </c>
      <c r="E2375" s="114" t="s">
        <v>9172</v>
      </c>
      <c r="F2375" s="3" t="s">
        <v>10109</v>
      </c>
      <c r="G2375" s="3" t="s">
        <v>9914</v>
      </c>
      <c r="H2375" s="3" t="s">
        <v>9914</v>
      </c>
      <c r="I2375" s="114" t="s">
        <v>14063</v>
      </c>
      <c r="J2375" s="432"/>
      <c r="L2375" s="1071" t="s">
        <v>13671</v>
      </c>
      <c r="R2375" s="82"/>
      <c r="S2375" s="82"/>
      <c r="T2375" s="82"/>
      <c r="V2375" s="77">
        <v>443</v>
      </c>
      <c r="W2375" s="272">
        <v>312</v>
      </c>
      <c r="X2375" s="342" t="s">
        <v>3087</v>
      </c>
      <c r="Y2375" s="717"/>
      <c r="Z2375" s="105"/>
      <c r="AA2375" s="105"/>
    </row>
    <row r="2376" spans="1:27" ht="18" customHeight="1">
      <c r="A2376" s="351" t="s">
        <v>9772</v>
      </c>
      <c r="B2376" s="344" t="s">
        <v>9773</v>
      </c>
      <c r="C2376" s="80" t="s">
        <v>11718</v>
      </c>
      <c r="D2376" s="123">
        <v>0.6</v>
      </c>
      <c r="E2376" s="114" t="s">
        <v>9172</v>
      </c>
      <c r="F2376" s="3" t="s">
        <v>10109</v>
      </c>
      <c r="G2376" s="3" t="s">
        <v>9914</v>
      </c>
      <c r="H2376" s="3" t="s">
        <v>9914</v>
      </c>
      <c r="I2376" s="114" t="s">
        <v>14063</v>
      </c>
      <c r="J2376" s="432"/>
      <c r="L2376" s="1071" t="s">
        <v>13671</v>
      </c>
      <c r="R2376" s="82"/>
      <c r="S2376" s="82"/>
      <c r="T2376" s="82"/>
      <c r="V2376" s="77">
        <v>443</v>
      </c>
      <c r="W2376" s="272">
        <v>312</v>
      </c>
      <c r="X2376" s="342" t="s">
        <v>3087</v>
      </c>
      <c r="Y2376" s="717"/>
      <c r="Z2376" s="105"/>
      <c r="AA2376" s="105"/>
    </row>
    <row r="2377" spans="1:27" ht="18" customHeight="1">
      <c r="A2377" s="351" t="s">
        <v>9774</v>
      </c>
      <c r="B2377" s="344" t="s">
        <v>12045</v>
      </c>
      <c r="C2377" s="80" t="s">
        <v>12668</v>
      </c>
      <c r="D2377" s="123">
        <v>0.8</v>
      </c>
      <c r="E2377" s="114" t="s">
        <v>9172</v>
      </c>
      <c r="F2377" s="3" t="s">
        <v>10109</v>
      </c>
      <c r="G2377" s="3" t="s">
        <v>9914</v>
      </c>
      <c r="H2377" s="3" t="s">
        <v>9914</v>
      </c>
      <c r="I2377" s="114" t="s">
        <v>14063</v>
      </c>
      <c r="J2377" s="432"/>
      <c r="L2377" s="1071" t="s">
        <v>13671</v>
      </c>
      <c r="R2377" s="82"/>
      <c r="S2377" s="82"/>
      <c r="T2377" s="82"/>
      <c r="V2377" s="77">
        <v>443</v>
      </c>
      <c r="W2377" s="272">
        <v>312</v>
      </c>
      <c r="X2377" s="342" t="s">
        <v>3087</v>
      </c>
      <c r="Y2377" s="717"/>
      <c r="Z2377" s="105"/>
      <c r="AA2377" s="105"/>
    </row>
    <row r="2378" spans="1:27" ht="18" customHeight="1">
      <c r="A2378" s="351" t="s">
        <v>9828</v>
      </c>
      <c r="B2378" s="344" t="s">
        <v>9829</v>
      </c>
      <c r="C2378" s="80" t="s">
        <v>11718</v>
      </c>
      <c r="D2378" s="123">
        <v>0.6</v>
      </c>
      <c r="E2378" s="114" t="s">
        <v>9172</v>
      </c>
      <c r="F2378" s="3" t="s">
        <v>10109</v>
      </c>
      <c r="G2378" s="3" t="s">
        <v>9914</v>
      </c>
      <c r="H2378" s="3" t="s">
        <v>9914</v>
      </c>
      <c r="I2378" s="114" t="s">
        <v>14063</v>
      </c>
      <c r="J2378" s="432"/>
      <c r="L2378" s="1071" t="s">
        <v>13671</v>
      </c>
      <c r="R2378" s="82"/>
      <c r="S2378" s="82"/>
      <c r="T2378" s="82"/>
      <c r="V2378" s="77">
        <v>443</v>
      </c>
      <c r="W2378" s="272">
        <v>312</v>
      </c>
      <c r="X2378" s="342" t="s">
        <v>3087</v>
      </c>
      <c r="Y2378" s="717"/>
      <c r="Z2378" s="105"/>
      <c r="AA2378" s="105"/>
    </row>
    <row r="2379" spans="1:27" ht="18" customHeight="1">
      <c r="A2379" s="351" t="s">
        <v>3476</v>
      </c>
      <c r="B2379" s="344" t="s">
        <v>3477</v>
      </c>
      <c r="C2379" s="80" t="s">
        <v>12668</v>
      </c>
      <c r="D2379" s="123">
        <v>0.8</v>
      </c>
      <c r="E2379" s="114" t="s">
        <v>9172</v>
      </c>
      <c r="F2379" s="3" t="s">
        <v>10109</v>
      </c>
      <c r="G2379" s="3" t="s">
        <v>9914</v>
      </c>
      <c r="H2379" s="3" t="s">
        <v>9914</v>
      </c>
      <c r="I2379" s="114" t="s">
        <v>14063</v>
      </c>
      <c r="J2379" s="432"/>
      <c r="L2379" s="1071" t="s">
        <v>13671</v>
      </c>
      <c r="R2379" s="82"/>
      <c r="S2379" s="82"/>
      <c r="T2379" s="82"/>
      <c r="V2379" s="77">
        <v>443</v>
      </c>
      <c r="W2379" s="272">
        <v>312</v>
      </c>
      <c r="X2379" s="342" t="s">
        <v>3087</v>
      </c>
      <c r="Y2379" s="717"/>
      <c r="Z2379" s="105"/>
      <c r="AA2379" s="105"/>
    </row>
    <row r="2380" spans="1:27" ht="18" customHeight="1">
      <c r="A2380" s="351" t="s">
        <v>11526</v>
      </c>
      <c r="B2380" s="344" t="s">
        <v>5383</v>
      </c>
      <c r="C2380" s="80" t="s">
        <v>11718</v>
      </c>
      <c r="D2380" s="123">
        <v>0.6</v>
      </c>
      <c r="E2380" s="114" t="s">
        <v>9172</v>
      </c>
      <c r="F2380" s="3" t="s">
        <v>10109</v>
      </c>
      <c r="G2380" s="3" t="s">
        <v>9914</v>
      </c>
      <c r="H2380" s="3" t="s">
        <v>9914</v>
      </c>
      <c r="I2380" s="114" t="s">
        <v>14063</v>
      </c>
      <c r="J2380" s="432"/>
      <c r="L2380" s="1071" t="s">
        <v>13671</v>
      </c>
      <c r="R2380" s="82"/>
      <c r="S2380" s="82"/>
      <c r="T2380" s="82"/>
      <c r="V2380" s="77">
        <v>443</v>
      </c>
      <c r="W2380" s="272">
        <v>312</v>
      </c>
      <c r="X2380" s="342" t="s">
        <v>3087</v>
      </c>
      <c r="Y2380" s="717"/>
      <c r="Z2380" s="105"/>
      <c r="AA2380" s="105"/>
    </row>
    <row r="2381" spans="1:27" ht="18" customHeight="1">
      <c r="A2381" s="351" t="s">
        <v>5384</v>
      </c>
      <c r="B2381" s="344" t="s">
        <v>5385</v>
      </c>
      <c r="C2381" s="80" t="s">
        <v>12668</v>
      </c>
      <c r="D2381" s="123">
        <v>0.8</v>
      </c>
      <c r="E2381" s="114" t="s">
        <v>9172</v>
      </c>
      <c r="F2381" s="3" t="s">
        <v>10109</v>
      </c>
      <c r="G2381" s="3" t="s">
        <v>9914</v>
      </c>
      <c r="H2381" s="3" t="s">
        <v>9914</v>
      </c>
      <c r="I2381" s="114" t="s">
        <v>14063</v>
      </c>
      <c r="J2381" s="432"/>
      <c r="L2381" s="1071" t="s">
        <v>13671</v>
      </c>
      <c r="R2381" s="82"/>
      <c r="S2381" s="82"/>
      <c r="T2381" s="82"/>
      <c r="V2381" s="77">
        <v>443</v>
      </c>
      <c r="W2381" s="272">
        <v>312</v>
      </c>
      <c r="X2381" s="342" t="s">
        <v>3087</v>
      </c>
      <c r="Y2381" s="717"/>
      <c r="Z2381" s="105"/>
      <c r="AA2381" s="105"/>
    </row>
    <row r="2382" spans="1:27" ht="18" customHeight="1">
      <c r="A2382" s="351" t="s">
        <v>3681</v>
      </c>
      <c r="B2382" s="344" t="s">
        <v>3682</v>
      </c>
      <c r="C2382" s="80" t="s">
        <v>11718</v>
      </c>
      <c r="D2382" s="123">
        <v>0.6</v>
      </c>
      <c r="E2382" s="114" t="s">
        <v>9172</v>
      </c>
      <c r="F2382" s="3" t="s">
        <v>10109</v>
      </c>
      <c r="G2382" s="3" t="s">
        <v>9914</v>
      </c>
      <c r="H2382" s="3" t="s">
        <v>9914</v>
      </c>
      <c r="I2382" s="114" t="s">
        <v>14063</v>
      </c>
      <c r="J2382" s="432"/>
      <c r="L2382" s="1071" t="s">
        <v>13671</v>
      </c>
      <c r="R2382" s="82"/>
      <c r="S2382" s="82"/>
      <c r="T2382" s="82"/>
      <c r="V2382" s="77">
        <v>450</v>
      </c>
      <c r="W2382" s="272">
        <v>317</v>
      </c>
      <c r="X2382" s="342" t="s">
        <v>3087</v>
      </c>
      <c r="Y2382" s="717"/>
      <c r="Z2382" s="105"/>
      <c r="AA2382" s="105"/>
    </row>
    <row r="2383" spans="1:27" ht="18" customHeight="1">
      <c r="A2383" s="351" t="s">
        <v>19510</v>
      </c>
      <c r="B2383" s="344" t="s">
        <v>19511</v>
      </c>
      <c r="C2383" s="80" t="s">
        <v>2032</v>
      </c>
      <c r="D2383" s="123">
        <v>0.8</v>
      </c>
      <c r="E2383" s="114" t="s">
        <v>815</v>
      </c>
      <c r="F2383" s="3" t="s">
        <v>1171</v>
      </c>
      <c r="G2383" s="3" t="s">
        <v>1172</v>
      </c>
      <c r="H2383" s="3" t="s">
        <v>1172</v>
      </c>
      <c r="I2383" s="114" t="s">
        <v>19512</v>
      </c>
      <c r="J2383" s="432"/>
      <c r="L2383" s="1071" t="s">
        <v>13671</v>
      </c>
      <c r="R2383" s="82"/>
      <c r="S2383" s="82"/>
      <c r="T2383" s="82"/>
      <c r="V2383" s="77">
        <v>450</v>
      </c>
      <c r="W2383" s="272">
        <v>317</v>
      </c>
      <c r="X2383" s="342" t="s">
        <v>2730</v>
      </c>
      <c r="Y2383" s="717"/>
      <c r="Z2383" s="105"/>
      <c r="AA2383" s="105"/>
    </row>
    <row r="2384" spans="1:27" ht="18" customHeight="1">
      <c r="A2384" s="351" t="s">
        <v>3975</v>
      </c>
      <c r="B2384" s="344" t="s">
        <v>3976</v>
      </c>
      <c r="C2384" s="80" t="s">
        <v>11718</v>
      </c>
      <c r="D2384" s="123">
        <v>0.6</v>
      </c>
      <c r="E2384" s="114" t="s">
        <v>9172</v>
      </c>
      <c r="F2384" s="3" t="s">
        <v>10109</v>
      </c>
      <c r="G2384" s="3" t="s">
        <v>9914</v>
      </c>
      <c r="H2384" s="3" t="s">
        <v>9914</v>
      </c>
      <c r="I2384" s="114" t="s">
        <v>14063</v>
      </c>
      <c r="J2384" s="432"/>
      <c r="L2384" s="1071" t="s">
        <v>13671</v>
      </c>
      <c r="R2384" s="82"/>
      <c r="S2384" s="82"/>
      <c r="T2384" s="82"/>
      <c r="V2384" s="77">
        <v>443</v>
      </c>
      <c r="W2384" s="272">
        <v>312</v>
      </c>
      <c r="X2384" s="342" t="s">
        <v>3087</v>
      </c>
      <c r="Y2384" s="717"/>
      <c r="Z2384" s="105"/>
      <c r="AA2384" s="105"/>
    </row>
    <row r="2385" spans="1:32" ht="18" customHeight="1">
      <c r="A2385" s="351" t="s">
        <v>585</v>
      </c>
      <c r="B2385" s="344" t="s">
        <v>4849</v>
      </c>
      <c r="C2385" s="80" t="s">
        <v>12668</v>
      </c>
      <c r="D2385" s="123">
        <v>0.8</v>
      </c>
      <c r="E2385" s="114" t="s">
        <v>9172</v>
      </c>
      <c r="F2385" s="3" t="s">
        <v>10109</v>
      </c>
      <c r="G2385" s="3" t="s">
        <v>9914</v>
      </c>
      <c r="H2385" s="3" t="s">
        <v>9914</v>
      </c>
      <c r="I2385" s="114" t="s">
        <v>14063</v>
      </c>
      <c r="J2385" s="432"/>
      <c r="L2385" s="1071" t="s">
        <v>13671</v>
      </c>
      <c r="R2385" s="82"/>
      <c r="S2385" s="82"/>
      <c r="T2385" s="82"/>
      <c r="V2385" s="77">
        <v>443</v>
      </c>
      <c r="W2385" s="272">
        <v>312</v>
      </c>
      <c r="X2385" s="342" t="s">
        <v>3087</v>
      </c>
      <c r="Y2385" s="717"/>
      <c r="Z2385" s="105"/>
      <c r="AA2385" s="105"/>
    </row>
    <row r="2386" spans="1:32" ht="18" customHeight="1">
      <c r="A2386" s="351" t="s">
        <v>4850</v>
      </c>
      <c r="B2386" s="344" t="s">
        <v>4851</v>
      </c>
      <c r="C2386" s="80" t="s">
        <v>11718</v>
      </c>
      <c r="D2386" s="123">
        <v>0.6</v>
      </c>
      <c r="E2386" s="114" t="s">
        <v>9172</v>
      </c>
      <c r="F2386" s="3" t="s">
        <v>10109</v>
      </c>
      <c r="G2386" s="3" t="s">
        <v>9914</v>
      </c>
      <c r="H2386" s="3" t="s">
        <v>9914</v>
      </c>
      <c r="I2386" s="114" t="s">
        <v>14063</v>
      </c>
      <c r="J2386" s="432"/>
      <c r="L2386" s="1071" t="s">
        <v>13671</v>
      </c>
      <c r="R2386" s="82"/>
      <c r="S2386" s="82"/>
      <c r="T2386" s="82"/>
      <c r="V2386" s="77">
        <v>443</v>
      </c>
      <c r="W2386" s="272">
        <v>312</v>
      </c>
      <c r="X2386" s="342" t="s">
        <v>3087</v>
      </c>
      <c r="Y2386" s="717"/>
      <c r="Z2386" s="105"/>
      <c r="AA2386" s="105"/>
    </row>
    <row r="2387" spans="1:32" ht="18" customHeight="1">
      <c r="A2387" s="351" t="s">
        <v>4852</v>
      </c>
      <c r="B2387" s="344" t="s">
        <v>4853</v>
      </c>
      <c r="C2387" s="80" t="s">
        <v>12668</v>
      </c>
      <c r="D2387" s="123">
        <v>0.8</v>
      </c>
      <c r="E2387" s="114" t="s">
        <v>9172</v>
      </c>
      <c r="F2387" s="3" t="s">
        <v>10109</v>
      </c>
      <c r="G2387" s="3" t="s">
        <v>9914</v>
      </c>
      <c r="H2387" s="3" t="s">
        <v>9914</v>
      </c>
      <c r="I2387" s="114" t="s">
        <v>14063</v>
      </c>
      <c r="J2387" s="432"/>
      <c r="L2387" s="1071" t="s">
        <v>13671</v>
      </c>
      <c r="R2387" s="82"/>
      <c r="S2387" s="82"/>
      <c r="T2387" s="82"/>
      <c r="V2387" s="77">
        <v>443</v>
      </c>
      <c r="W2387" s="272">
        <v>312</v>
      </c>
      <c r="X2387" s="342" t="s">
        <v>3087</v>
      </c>
      <c r="Y2387" s="717"/>
      <c r="Z2387" s="105"/>
      <c r="AA2387" s="105"/>
    </row>
    <row r="2388" spans="1:32" ht="18" customHeight="1">
      <c r="A2388" s="351" t="s">
        <v>4961</v>
      </c>
      <c r="B2388" s="344" t="s">
        <v>4962</v>
      </c>
      <c r="C2388" s="80" t="s">
        <v>11718</v>
      </c>
      <c r="D2388" s="123">
        <v>0.6</v>
      </c>
      <c r="E2388" s="114" t="s">
        <v>9172</v>
      </c>
      <c r="F2388" s="3" t="s">
        <v>10109</v>
      </c>
      <c r="G2388" s="3" t="s">
        <v>9914</v>
      </c>
      <c r="H2388" s="3" t="s">
        <v>9914</v>
      </c>
      <c r="I2388" s="114" t="s">
        <v>5530</v>
      </c>
      <c r="J2388" s="432"/>
      <c r="L2388" s="1071" t="s">
        <v>13671</v>
      </c>
      <c r="R2388" s="82"/>
      <c r="S2388" s="82"/>
      <c r="T2388" s="82"/>
      <c r="V2388" s="77">
        <v>443</v>
      </c>
      <c r="W2388" s="272">
        <v>312</v>
      </c>
      <c r="X2388" s="342" t="s">
        <v>3087</v>
      </c>
      <c r="Y2388" s="717"/>
      <c r="Z2388" s="105"/>
      <c r="AA2388" s="105"/>
    </row>
    <row r="2389" spans="1:32" ht="18" customHeight="1">
      <c r="A2389" s="351" t="s">
        <v>17783</v>
      </c>
      <c r="B2389" s="344" t="s">
        <v>17784</v>
      </c>
      <c r="C2389" s="80" t="s">
        <v>2032</v>
      </c>
      <c r="D2389" s="123">
        <v>0.8</v>
      </c>
      <c r="E2389" s="114" t="s">
        <v>3195</v>
      </c>
      <c r="F2389" s="3" t="s">
        <v>1171</v>
      </c>
      <c r="G2389" s="3" t="s">
        <v>1172</v>
      </c>
      <c r="H2389" s="3" t="s">
        <v>1172</v>
      </c>
      <c r="I2389" s="114" t="s">
        <v>3172</v>
      </c>
      <c r="J2389" s="432"/>
      <c r="L2389" s="1071" t="s">
        <v>13671</v>
      </c>
      <c r="R2389" s="82"/>
      <c r="S2389" s="82"/>
      <c r="T2389" s="82"/>
      <c r="Y2389" s="717"/>
      <c r="Z2389" s="105"/>
      <c r="AA2389" s="105"/>
    </row>
    <row r="2390" spans="1:32" ht="18" customHeight="1">
      <c r="A2390" s="351" t="s">
        <v>4854</v>
      </c>
      <c r="B2390" s="344" t="s">
        <v>7549</v>
      </c>
      <c r="C2390" s="80" t="s">
        <v>11718</v>
      </c>
      <c r="D2390" s="123">
        <v>0.6</v>
      </c>
      <c r="E2390" s="114" t="s">
        <v>9172</v>
      </c>
      <c r="F2390" s="3" t="s">
        <v>10109</v>
      </c>
      <c r="G2390" s="3" t="s">
        <v>9914</v>
      </c>
      <c r="H2390" s="3" t="s">
        <v>9914</v>
      </c>
      <c r="I2390" s="114" t="s">
        <v>14063</v>
      </c>
      <c r="J2390" s="432"/>
      <c r="L2390" s="1071" t="s">
        <v>13671</v>
      </c>
      <c r="R2390" s="82"/>
      <c r="S2390" s="82"/>
      <c r="T2390" s="82"/>
      <c r="V2390" s="77">
        <v>443</v>
      </c>
      <c r="W2390" s="272">
        <v>312</v>
      </c>
      <c r="X2390" s="342" t="s">
        <v>3087</v>
      </c>
      <c r="Y2390" s="717"/>
      <c r="Z2390" s="105"/>
      <c r="AA2390" s="105"/>
    </row>
    <row r="2391" spans="1:32" ht="18" customHeight="1">
      <c r="A2391" s="351" t="s">
        <v>7550</v>
      </c>
      <c r="B2391" s="344" t="s">
        <v>10531</v>
      </c>
      <c r="C2391" s="80" t="s">
        <v>12668</v>
      </c>
      <c r="D2391" s="123">
        <v>0.8</v>
      </c>
      <c r="E2391" s="114" t="s">
        <v>9172</v>
      </c>
      <c r="F2391" s="3" t="s">
        <v>10109</v>
      </c>
      <c r="G2391" s="3" t="s">
        <v>9914</v>
      </c>
      <c r="H2391" s="3" t="s">
        <v>9914</v>
      </c>
      <c r="I2391" s="114" t="s">
        <v>14063</v>
      </c>
      <c r="J2391" s="432"/>
      <c r="L2391" s="1071" t="s">
        <v>13671</v>
      </c>
      <c r="R2391" s="82"/>
      <c r="S2391" s="82"/>
      <c r="T2391" s="82"/>
      <c r="V2391" s="77">
        <v>443</v>
      </c>
      <c r="W2391" s="272">
        <v>312</v>
      </c>
      <c r="X2391" s="342" t="s">
        <v>3087</v>
      </c>
      <c r="Y2391" s="717"/>
      <c r="Z2391" s="105"/>
      <c r="AA2391" s="105"/>
    </row>
    <row r="2392" spans="1:32" ht="18" customHeight="1">
      <c r="A2392" s="351" t="s">
        <v>4827</v>
      </c>
      <c r="B2392" s="344" t="s">
        <v>4828</v>
      </c>
      <c r="C2392" s="80" t="s">
        <v>11718</v>
      </c>
      <c r="D2392" s="123">
        <v>0.6</v>
      </c>
      <c r="E2392" s="114" t="s">
        <v>9172</v>
      </c>
      <c r="F2392" s="3" t="s">
        <v>10109</v>
      </c>
      <c r="G2392" s="3" t="s">
        <v>9914</v>
      </c>
      <c r="H2392" s="3" t="s">
        <v>9914</v>
      </c>
      <c r="I2392" s="114" t="s">
        <v>14063</v>
      </c>
      <c r="J2392" s="432"/>
      <c r="L2392" s="1071" t="s">
        <v>13671</v>
      </c>
      <c r="R2392" s="82"/>
      <c r="S2392" s="82"/>
      <c r="T2392" s="82"/>
      <c r="V2392" s="77">
        <v>443</v>
      </c>
      <c r="W2392" s="272">
        <v>312</v>
      </c>
      <c r="X2392" s="342" t="s">
        <v>3087</v>
      </c>
      <c r="Y2392" s="717"/>
      <c r="Z2392" s="105"/>
      <c r="AA2392" s="105"/>
    </row>
    <row r="2393" spans="1:32" ht="18" customHeight="1">
      <c r="A2393" s="351" t="s">
        <v>8412</v>
      </c>
      <c r="B2393" s="344" t="s">
        <v>4482</v>
      </c>
      <c r="C2393" s="80" t="s">
        <v>12668</v>
      </c>
      <c r="D2393" s="123">
        <v>0.8</v>
      </c>
      <c r="E2393" s="114" t="s">
        <v>9172</v>
      </c>
      <c r="F2393" s="3" t="s">
        <v>10109</v>
      </c>
      <c r="G2393" s="3" t="s">
        <v>9914</v>
      </c>
      <c r="H2393" s="3" t="s">
        <v>9914</v>
      </c>
      <c r="I2393" s="114" t="s">
        <v>14063</v>
      </c>
      <c r="J2393" s="432"/>
      <c r="L2393" s="1071" t="s">
        <v>13671</v>
      </c>
      <c r="R2393" s="82"/>
      <c r="S2393" s="82"/>
      <c r="T2393" s="82"/>
      <c r="V2393" s="77">
        <v>443</v>
      </c>
      <c r="W2393" s="272">
        <v>312</v>
      </c>
      <c r="X2393" s="342" t="s">
        <v>3087</v>
      </c>
      <c r="Y2393" s="717"/>
      <c r="Z2393" s="105"/>
      <c r="AA2393" s="105"/>
    </row>
    <row r="2394" spans="1:32" ht="18" customHeight="1">
      <c r="A2394" s="351" t="s">
        <v>12134</v>
      </c>
      <c r="B2394" s="344" t="s">
        <v>10494</v>
      </c>
      <c r="C2394" s="80" t="s">
        <v>11718</v>
      </c>
      <c r="D2394" s="123">
        <v>0.6</v>
      </c>
      <c r="E2394" s="114" t="s">
        <v>9172</v>
      </c>
      <c r="F2394" s="3" t="s">
        <v>10109</v>
      </c>
      <c r="G2394" s="3" t="s">
        <v>9914</v>
      </c>
      <c r="H2394" s="3" t="s">
        <v>9914</v>
      </c>
      <c r="I2394" s="114" t="s">
        <v>14063</v>
      </c>
      <c r="J2394" s="432"/>
      <c r="L2394" s="1071" t="s">
        <v>13671</v>
      </c>
      <c r="R2394" s="82"/>
      <c r="S2394" s="82"/>
      <c r="T2394" s="82"/>
      <c r="V2394" s="77">
        <v>443</v>
      </c>
      <c r="W2394" s="272">
        <v>312</v>
      </c>
      <c r="X2394" s="342" t="s">
        <v>3087</v>
      </c>
      <c r="Y2394" s="717"/>
      <c r="Z2394" s="105"/>
      <c r="AA2394" s="105"/>
    </row>
    <row r="2395" spans="1:32" ht="18" customHeight="1">
      <c r="A2395" s="351" t="s">
        <v>12135</v>
      </c>
      <c r="B2395" s="344" t="s">
        <v>10495</v>
      </c>
      <c r="C2395" s="80" t="s">
        <v>12668</v>
      </c>
      <c r="D2395" s="123">
        <v>0.8</v>
      </c>
      <c r="E2395" s="114" t="s">
        <v>9172</v>
      </c>
      <c r="F2395" s="3" t="s">
        <v>10109</v>
      </c>
      <c r="G2395" s="3" t="s">
        <v>9914</v>
      </c>
      <c r="H2395" s="3" t="s">
        <v>9914</v>
      </c>
      <c r="I2395" s="114" t="s">
        <v>14063</v>
      </c>
      <c r="J2395" s="432"/>
      <c r="L2395" s="1071" t="s">
        <v>13671</v>
      </c>
      <c r="R2395" s="82"/>
      <c r="S2395" s="82"/>
      <c r="T2395" s="82"/>
      <c r="V2395" s="77">
        <v>443</v>
      </c>
      <c r="W2395" s="272">
        <v>312</v>
      </c>
      <c r="X2395" s="342" t="s">
        <v>3087</v>
      </c>
      <c r="Y2395" s="717"/>
      <c r="Z2395" s="105"/>
      <c r="AA2395" s="105"/>
    </row>
    <row r="2396" spans="1:32" ht="18" customHeight="1">
      <c r="A2396" s="351" t="s">
        <v>2226</v>
      </c>
      <c r="B2396" s="344" t="s">
        <v>2227</v>
      </c>
      <c r="C2396" s="80" t="s">
        <v>11718</v>
      </c>
      <c r="D2396" s="123">
        <v>0.6</v>
      </c>
      <c r="E2396" s="114" t="s">
        <v>9172</v>
      </c>
      <c r="F2396" s="3" t="s">
        <v>10109</v>
      </c>
      <c r="G2396" s="3" t="s">
        <v>9914</v>
      </c>
      <c r="H2396" s="3" t="s">
        <v>9914</v>
      </c>
      <c r="I2396" s="114" t="s">
        <v>14063</v>
      </c>
      <c r="J2396" s="432"/>
      <c r="L2396" s="1071" t="s">
        <v>13671</v>
      </c>
      <c r="R2396" s="82"/>
      <c r="S2396" s="82"/>
      <c r="T2396" s="82"/>
      <c r="V2396" s="77">
        <v>443</v>
      </c>
      <c r="W2396" s="272">
        <v>312</v>
      </c>
      <c r="X2396" s="342" t="s">
        <v>3087</v>
      </c>
      <c r="Y2396" s="717"/>
      <c r="Z2396" s="105"/>
      <c r="AA2396" s="105"/>
    </row>
    <row r="2397" spans="1:32" ht="18" customHeight="1">
      <c r="A2397" s="351" t="s">
        <v>252</v>
      </c>
      <c r="B2397" s="344" t="s">
        <v>253</v>
      </c>
      <c r="C2397" s="80" t="s">
        <v>12668</v>
      </c>
      <c r="D2397" s="123">
        <v>0.8</v>
      </c>
      <c r="E2397" s="114" t="s">
        <v>9172</v>
      </c>
      <c r="F2397" s="3" t="s">
        <v>10109</v>
      </c>
      <c r="G2397" s="3" t="s">
        <v>9914</v>
      </c>
      <c r="H2397" s="3" t="s">
        <v>9914</v>
      </c>
      <c r="I2397" s="114" t="s">
        <v>14063</v>
      </c>
      <c r="J2397" s="432"/>
      <c r="L2397" s="1071" t="s">
        <v>13671</v>
      </c>
      <c r="R2397" s="82"/>
      <c r="S2397" s="82"/>
      <c r="T2397" s="82"/>
      <c r="V2397" s="77">
        <v>443</v>
      </c>
      <c r="W2397" s="272">
        <v>312</v>
      </c>
      <c r="X2397" s="342" t="s">
        <v>3087</v>
      </c>
      <c r="Y2397" s="717"/>
      <c r="Z2397" s="105"/>
      <c r="AA2397" s="105"/>
    </row>
    <row r="2398" spans="1:32" ht="18" customHeight="1">
      <c r="A2398" s="351"/>
      <c r="B2398" s="344"/>
      <c r="C2398" s="80"/>
      <c r="D2398" s="123"/>
      <c r="E2398" s="114"/>
      <c r="F2398" s="3"/>
      <c r="G2398" s="3"/>
      <c r="H2398" s="3"/>
      <c r="I2398" s="114"/>
      <c r="J2398" s="432"/>
      <c r="R2398" s="82"/>
      <c r="S2398" s="82"/>
      <c r="T2398" s="82"/>
      <c r="Y2398" s="717"/>
      <c r="Z2398" s="105"/>
      <c r="AA2398" s="105"/>
    </row>
    <row r="2399" spans="1:32" ht="18" customHeight="1">
      <c r="A2399" s="351" t="s">
        <v>23349</v>
      </c>
      <c r="B2399" s="344" t="s">
        <v>23350</v>
      </c>
      <c r="C2399" s="314" t="s">
        <v>23351</v>
      </c>
      <c r="D2399" s="123">
        <v>0.5</v>
      </c>
      <c r="E2399" s="114" t="s">
        <v>23352</v>
      </c>
      <c r="F2399" s="3" t="s">
        <v>23353</v>
      </c>
      <c r="G2399" s="3" t="s">
        <v>23353</v>
      </c>
      <c r="H2399" s="3" t="s">
        <v>23354</v>
      </c>
      <c r="I2399" s="114"/>
      <c r="J2399" s="432" t="s">
        <v>23355</v>
      </c>
      <c r="K2399" s="2" t="s">
        <v>23356</v>
      </c>
      <c r="R2399" s="33" t="s">
        <v>10991</v>
      </c>
      <c r="S2399" s="33" t="s">
        <v>11003</v>
      </c>
      <c r="T2399" s="33" t="s">
        <v>10991</v>
      </c>
      <c r="V2399" s="77">
        <v>165</v>
      </c>
      <c r="W2399" s="272">
        <v>120</v>
      </c>
      <c r="X2399" s="342" t="s">
        <v>23357</v>
      </c>
      <c r="Y2399" s="717"/>
      <c r="Z2399" s="105"/>
      <c r="AA2399" s="105" t="s">
        <v>23358</v>
      </c>
      <c r="AB2399" s="105" t="s">
        <v>23359</v>
      </c>
      <c r="AC2399" s="105" t="s">
        <v>23360</v>
      </c>
      <c r="AF2399" s="31" t="s">
        <v>23361</v>
      </c>
    </row>
    <row r="2400" spans="1:32" ht="18" customHeight="1">
      <c r="A2400" s="351"/>
      <c r="B2400" s="344"/>
      <c r="C2400" s="80"/>
      <c r="D2400" s="123"/>
      <c r="E2400" s="114"/>
      <c r="F2400" s="3"/>
      <c r="G2400" s="3"/>
      <c r="H2400" s="3"/>
      <c r="I2400" s="114"/>
      <c r="J2400" s="432"/>
      <c r="R2400" s="82"/>
      <c r="S2400" s="82"/>
      <c r="T2400" s="82"/>
      <c r="Y2400" s="717"/>
      <c r="Z2400" s="105"/>
      <c r="AA2400" s="105"/>
    </row>
    <row r="2401" spans="1:32" ht="18" customHeight="1">
      <c r="A2401" s="351" t="s">
        <v>231</v>
      </c>
      <c r="B2401" s="344" t="s">
        <v>11321</v>
      </c>
      <c r="C2401" s="314" t="s">
        <v>1345</v>
      </c>
      <c r="D2401" s="123">
        <v>0.5</v>
      </c>
      <c r="E2401" s="114" t="s">
        <v>9172</v>
      </c>
      <c r="F2401" s="3" t="s">
        <v>10109</v>
      </c>
      <c r="G2401" s="3" t="s">
        <v>9914</v>
      </c>
      <c r="H2401" s="3" t="s">
        <v>9914</v>
      </c>
      <c r="I2401" s="114"/>
      <c r="J2401" s="432" t="s">
        <v>11322</v>
      </c>
      <c r="K2401" s="2" t="s">
        <v>1411</v>
      </c>
      <c r="R2401" s="33" t="s">
        <v>10991</v>
      </c>
      <c r="S2401" s="33" t="s">
        <v>11003</v>
      </c>
      <c r="T2401" s="33" t="s">
        <v>10991</v>
      </c>
      <c r="U2401" s="33" t="s">
        <v>11003</v>
      </c>
      <c r="V2401" s="77">
        <v>320</v>
      </c>
      <c r="W2401" s="272">
        <v>160</v>
      </c>
      <c r="X2401" s="342" t="s">
        <v>9563</v>
      </c>
      <c r="Y2401" s="717"/>
      <c r="Z2401" s="105"/>
      <c r="AA2401" s="105"/>
      <c r="AD2401" s="104" t="s">
        <v>4985</v>
      </c>
      <c r="AF2401" s="31" t="s">
        <v>11323</v>
      </c>
    </row>
    <row r="2402" spans="1:32" ht="18" customHeight="1">
      <c r="A2402" s="351"/>
      <c r="B2402" s="344"/>
      <c r="C2402" s="314"/>
      <c r="D2402" s="123"/>
      <c r="E2402" s="114"/>
      <c r="F2402" s="3"/>
      <c r="G2402" s="3"/>
      <c r="H2402" s="3"/>
      <c r="I2402" s="114"/>
      <c r="J2402" s="432"/>
      <c r="R2402" s="33"/>
      <c r="S2402" s="33"/>
      <c r="T2402" s="33"/>
      <c r="U2402" s="33"/>
      <c r="Y2402" s="717"/>
      <c r="Z2402" s="105"/>
      <c r="AA2402" s="105"/>
    </row>
    <row r="2403" spans="1:32" ht="18" customHeight="1">
      <c r="A2403" s="351" t="s">
        <v>26603</v>
      </c>
      <c r="B2403" s="344" t="s">
        <v>26604</v>
      </c>
      <c r="C2403" s="314" t="s">
        <v>26605</v>
      </c>
      <c r="D2403" s="123">
        <v>0.5</v>
      </c>
      <c r="E2403" s="114" t="s">
        <v>26606</v>
      </c>
      <c r="F2403" s="3" t="s">
        <v>26607</v>
      </c>
      <c r="G2403" s="3" t="s">
        <v>26608</v>
      </c>
      <c r="H2403" s="3" t="s">
        <v>26608</v>
      </c>
      <c r="I2403" s="114"/>
      <c r="J2403" s="432" t="s">
        <v>26609</v>
      </c>
      <c r="R2403" s="33" t="s">
        <v>10991</v>
      </c>
      <c r="S2403" s="33" t="s">
        <v>11003</v>
      </c>
      <c r="T2403" s="33" t="s">
        <v>10991</v>
      </c>
      <c r="U2403" s="33"/>
      <c r="V2403" s="77">
        <v>433</v>
      </c>
      <c r="W2403" s="272">
        <v>280</v>
      </c>
      <c r="X2403" s="342" t="s">
        <v>26610</v>
      </c>
      <c r="Y2403" s="717"/>
      <c r="Z2403" s="105"/>
      <c r="AA2403" s="105"/>
      <c r="AC2403" s="105" t="s">
        <v>4985</v>
      </c>
      <c r="AF2403" s="31" t="s">
        <v>26611</v>
      </c>
    </row>
    <row r="2404" spans="1:32" ht="18" customHeight="1">
      <c r="A2404" s="351"/>
      <c r="B2404" s="344"/>
      <c r="C2404" s="80"/>
      <c r="D2404" s="123"/>
      <c r="E2404" s="114"/>
      <c r="F2404" s="3"/>
      <c r="G2404" s="3"/>
      <c r="H2404" s="3"/>
      <c r="I2404" s="114"/>
      <c r="J2404" s="432"/>
      <c r="R2404" s="82"/>
      <c r="S2404" s="82"/>
      <c r="T2404" s="82"/>
      <c r="Y2404" s="717"/>
      <c r="Z2404" s="105"/>
      <c r="AA2404" s="105"/>
    </row>
    <row r="2405" spans="1:32" ht="18" customHeight="1">
      <c r="A2405" s="351" t="s">
        <v>9225</v>
      </c>
      <c r="B2405" s="344" t="s">
        <v>9729</v>
      </c>
      <c r="C2405" s="80" t="s">
        <v>11718</v>
      </c>
      <c r="D2405" s="123">
        <v>0.5</v>
      </c>
      <c r="E2405" s="114" t="s">
        <v>9172</v>
      </c>
      <c r="F2405" s="3" t="s">
        <v>10109</v>
      </c>
      <c r="G2405" s="3" t="s">
        <v>9914</v>
      </c>
      <c r="H2405" s="3" t="s">
        <v>9914</v>
      </c>
      <c r="I2405" s="114"/>
      <c r="J2405" s="432"/>
      <c r="K2405" s="2" t="s">
        <v>511</v>
      </c>
      <c r="R2405" s="33" t="s">
        <v>10991</v>
      </c>
      <c r="S2405" s="33" t="s">
        <v>11003</v>
      </c>
      <c r="T2405" s="33" t="s">
        <v>10991</v>
      </c>
      <c r="U2405" s="33" t="s">
        <v>11003</v>
      </c>
      <c r="V2405" s="77">
        <v>524</v>
      </c>
      <c r="W2405" s="272">
        <v>398</v>
      </c>
      <c r="X2405" s="342" t="s">
        <v>961</v>
      </c>
      <c r="Y2405" s="717" t="s">
        <v>1510</v>
      </c>
      <c r="Z2405" s="105"/>
      <c r="AA2405" s="105" t="s">
        <v>12334</v>
      </c>
      <c r="AD2405" s="104" t="s">
        <v>4985</v>
      </c>
    </row>
    <row r="2406" spans="1:32" ht="18" customHeight="1">
      <c r="A2406" s="351"/>
      <c r="B2406" s="344"/>
      <c r="C2406" s="80"/>
      <c r="D2406" s="123"/>
      <c r="E2406" s="114"/>
      <c r="F2406" s="3"/>
      <c r="G2406" s="3"/>
      <c r="H2406" s="3"/>
      <c r="I2406" s="114"/>
      <c r="J2406" s="432"/>
      <c r="R2406" s="33"/>
      <c r="S2406" s="33"/>
      <c r="T2406" s="33"/>
      <c r="U2406" s="33"/>
      <c r="Y2406" s="717"/>
      <c r="Z2406" s="105"/>
      <c r="AA2406" s="105"/>
    </row>
    <row r="2407" spans="1:32" ht="18" customHeight="1">
      <c r="A2407" s="351" t="s">
        <v>23380</v>
      </c>
      <c r="B2407" s="344" t="s">
        <v>23487</v>
      </c>
      <c r="C2407" s="80" t="s">
        <v>23381</v>
      </c>
      <c r="D2407" s="123">
        <v>0.8</v>
      </c>
      <c r="E2407" s="114" t="s">
        <v>23382</v>
      </c>
      <c r="F2407" s="3" t="s">
        <v>23383</v>
      </c>
      <c r="G2407" s="3" t="s">
        <v>23384</v>
      </c>
      <c r="H2407" s="3" t="s">
        <v>23384</v>
      </c>
      <c r="I2407" s="114"/>
      <c r="J2407" s="432" t="s">
        <v>23385</v>
      </c>
      <c r="K2407" s="2" t="s">
        <v>23386</v>
      </c>
      <c r="R2407" s="33" t="s">
        <v>10991</v>
      </c>
      <c r="S2407" s="33" t="s">
        <v>11003</v>
      </c>
      <c r="T2407" s="33" t="s">
        <v>10991</v>
      </c>
      <c r="U2407" s="33"/>
      <c r="V2407" s="77">
        <v>312</v>
      </c>
      <c r="W2407" s="272">
        <v>210</v>
      </c>
      <c r="X2407" s="342" t="s">
        <v>23387</v>
      </c>
      <c r="Y2407" s="717"/>
      <c r="Z2407" s="105"/>
      <c r="AA2407" s="105" t="s">
        <v>16725</v>
      </c>
      <c r="AC2407" s="105" t="s">
        <v>4985</v>
      </c>
      <c r="AF2407" s="31" t="s">
        <v>23388</v>
      </c>
    </row>
    <row r="2408" spans="1:32" ht="18" customHeight="1">
      <c r="A2408" s="351"/>
      <c r="B2408" s="344"/>
      <c r="C2408" s="80"/>
      <c r="D2408" s="123"/>
      <c r="E2408" s="114"/>
      <c r="F2408" s="3"/>
      <c r="G2408" s="3"/>
      <c r="H2408" s="3"/>
      <c r="I2408" s="114"/>
      <c r="J2408" s="432"/>
      <c r="R2408" s="82"/>
      <c r="S2408" s="82"/>
      <c r="T2408" s="82"/>
      <c r="Y2408" s="717"/>
      <c r="Z2408" s="105"/>
      <c r="AA2408" s="105"/>
    </row>
    <row r="2409" spans="1:32" ht="18" customHeight="1">
      <c r="A2409" s="351" t="s">
        <v>8198</v>
      </c>
      <c r="B2409" s="344" t="s">
        <v>2667</v>
      </c>
      <c r="C2409" s="322" t="s">
        <v>4799</v>
      </c>
      <c r="D2409" s="220">
        <v>0.4</v>
      </c>
      <c r="E2409" s="221" t="s">
        <v>4800</v>
      </c>
      <c r="F2409" s="87" t="s">
        <v>9551</v>
      </c>
      <c r="G2409" s="87" t="s">
        <v>9551</v>
      </c>
      <c r="H2409" s="87" t="s">
        <v>9551</v>
      </c>
      <c r="I2409" s="221" t="s">
        <v>14307</v>
      </c>
      <c r="J2409" s="455" t="s">
        <v>5095</v>
      </c>
      <c r="L2409" s="2" t="s">
        <v>2336</v>
      </c>
      <c r="R2409" s="76" t="s">
        <v>1331</v>
      </c>
      <c r="T2409" s="76" t="s">
        <v>1331</v>
      </c>
      <c r="V2409" s="77">
        <v>268</v>
      </c>
      <c r="W2409" s="272">
        <v>198</v>
      </c>
      <c r="X2409" s="342" t="s">
        <v>9563</v>
      </c>
      <c r="Y2409" s="717"/>
      <c r="Z2409" s="105"/>
      <c r="AA2409" s="105"/>
    </row>
    <row r="2410" spans="1:32" ht="18" customHeight="1">
      <c r="A2410" s="351" t="s">
        <v>10061</v>
      </c>
      <c r="B2410" s="344" t="s">
        <v>6580</v>
      </c>
      <c r="C2410" s="322" t="s">
        <v>4799</v>
      </c>
      <c r="D2410" s="220">
        <v>0.4</v>
      </c>
      <c r="E2410" s="221" t="s">
        <v>4800</v>
      </c>
      <c r="F2410" s="87" t="s">
        <v>9551</v>
      </c>
      <c r="G2410" s="87" t="s">
        <v>9551</v>
      </c>
      <c r="H2410" s="87" t="s">
        <v>9551</v>
      </c>
      <c r="I2410" s="221" t="s">
        <v>6930</v>
      </c>
      <c r="J2410" s="455" t="s">
        <v>5095</v>
      </c>
      <c r="L2410" s="2" t="s">
        <v>2336</v>
      </c>
      <c r="R2410" s="76" t="s">
        <v>1331</v>
      </c>
      <c r="T2410" s="76" t="s">
        <v>1331</v>
      </c>
      <c r="V2410" s="77">
        <v>268</v>
      </c>
      <c r="W2410" s="272">
        <v>198</v>
      </c>
      <c r="X2410" s="342" t="s">
        <v>9563</v>
      </c>
      <c r="Y2410" s="717"/>
      <c r="Z2410" s="105"/>
      <c r="AA2410" s="105"/>
    </row>
    <row r="2411" spans="1:32" ht="18" customHeight="1">
      <c r="A2411" s="351" t="s">
        <v>9715</v>
      </c>
      <c r="B2411" s="344" t="s">
        <v>3234</v>
      </c>
      <c r="C2411" s="322" t="s">
        <v>11718</v>
      </c>
      <c r="D2411" s="220">
        <v>0.5</v>
      </c>
      <c r="E2411" s="221" t="s">
        <v>9172</v>
      </c>
      <c r="F2411" s="87" t="s">
        <v>11224</v>
      </c>
      <c r="G2411" s="87" t="s">
        <v>9551</v>
      </c>
      <c r="H2411" s="87" t="s">
        <v>9551</v>
      </c>
      <c r="I2411" s="221" t="s">
        <v>1574</v>
      </c>
      <c r="J2411" s="455" t="s">
        <v>5095</v>
      </c>
      <c r="K2411" s="2" t="s">
        <v>5496</v>
      </c>
      <c r="R2411" s="76" t="s">
        <v>1331</v>
      </c>
      <c r="T2411" s="76" t="s">
        <v>1331</v>
      </c>
      <c r="V2411" s="77">
        <v>425</v>
      </c>
      <c r="W2411" s="272">
        <v>280</v>
      </c>
      <c r="X2411" s="342" t="s">
        <v>9563</v>
      </c>
      <c r="Y2411" s="717"/>
      <c r="Z2411" s="105"/>
      <c r="AA2411" s="105"/>
    </row>
    <row r="2412" spans="1:32" ht="18" customHeight="1">
      <c r="A2412" s="351" t="s">
        <v>8750</v>
      </c>
      <c r="B2412" s="344" t="s">
        <v>11929</v>
      </c>
      <c r="C2412" s="322" t="s">
        <v>11718</v>
      </c>
      <c r="D2412" s="220">
        <v>0.5</v>
      </c>
      <c r="E2412" s="221" t="s">
        <v>11930</v>
      </c>
      <c r="F2412" s="87" t="s">
        <v>11224</v>
      </c>
      <c r="G2412" s="87" t="s">
        <v>9551</v>
      </c>
      <c r="H2412" s="87" t="s">
        <v>9551</v>
      </c>
      <c r="I2412" s="221" t="s">
        <v>842</v>
      </c>
      <c r="J2412" s="455"/>
      <c r="K2412" s="2" t="s">
        <v>4367</v>
      </c>
      <c r="R2412" s="33" t="s">
        <v>10991</v>
      </c>
      <c r="S2412" s="33" t="s">
        <v>11003</v>
      </c>
      <c r="T2412" s="33" t="s">
        <v>10991</v>
      </c>
      <c r="U2412" s="33" t="s">
        <v>11003</v>
      </c>
      <c r="V2412" s="77">
        <v>440</v>
      </c>
      <c r="W2412" s="272">
        <v>313</v>
      </c>
      <c r="X2412" s="342" t="s">
        <v>9563</v>
      </c>
      <c r="Y2412" s="717"/>
      <c r="Z2412" s="105"/>
      <c r="AA2412" s="105"/>
      <c r="AB2412" s="105" t="s">
        <v>4985</v>
      </c>
    </row>
    <row r="2413" spans="1:32" ht="18" customHeight="1">
      <c r="A2413" s="351" t="s">
        <v>5408</v>
      </c>
      <c r="B2413" s="344" t="s">
        <v>11788</v>
      </c>
      <c r="C2413" s="322" t="s">
        <v>10131</v>
      </c>
      <c r="D2413" s="220">
        <v>0.4</v>
      </c>
      <c r="E2413" s="221" t="s">
        <v>8722</v>
      </c>
      <c r="F2413" s="87" t="s">
        <v>10132</v>
      </c>
      <c r="G2413" s="87" t="s">
        <v>10133</v>
      </c>
      <c r="H2413" s="87" t="s">
        <v>10133</v>
      </c>
      <c r="I2413" s="221" t="s">
        <v>1689</v>
      </c>
      <c r="J2413" s="455"/>
      <c r="L2413" s="2" t="s">
        <v>4868</v>
      </c>
      <c r="R2413" s="33" t="s">
        <v>10991</v>
      </c>
      <c r="S2413" s="33"/>
      <c r="T2413" s="33" t="s">
        <v>10991</v>
      </c>
      <c r="U2413" s="33"/>
      <c r="V2413" s="77">
        <v>395</v>
      </c>
      <c r="W2413" s="272">
        <v>250</v>
      </c>
      <c r="X2413" s="342" t="s">
        <v>8107</v>
      </c>
      <c r="Y2413" s="717"/>
      <c r="Z2413" s="105"/>
      <c r="AA2413" s="105"/>
      <c r="AB2413" s="105" t="s">
        <v>5776</v>
      </c>
    </row>
    <row r="2414" spans="1:32" ht="18" customHeight="1">
      <c r="A2414" s="351" t="s">
        <v>16495</v>
      </c>
      <c r="B2414" s="344" t="s">
        <v>16496</v>
      </c>
      <c r="C2414" s="322" t="s">
        <v>16497</v>
      </c>
      <c r="D2414" s="220">
        <v>1</v>
      </c>
      <c r="E2414" s="221" t="s">
        <v>16498</v>
      </c>
      <c r="F2414" s="87" t="s">
        <v>16499</v>
      </c>
      <c r="G2414" s="87" t="s">
        <v>16500</v>
      </c>
      <c r="H2414" s="87" t="s">
        <v>16500</v>
      </c>
      <c r="I2414" s="221" t="s">
        <v>16874</v>
      </c>
      <c r="J2414" s="455" t="s">
        <v>16501</v>
      </c>
      <c r="K2414" s="2" t="s">
        <v>16502</v>
      </c>
      <c r="R2414" s="33" t="s">
        <v>10991</v>
      </c>
      <c r="S2414" s="33"/>
      <c r="T2414" s="33" t="s">
        <v>10991</v>
      </c>
      <c r="U2414" s="33"/>
      <c r="V2414" s="77">
        <v>285.5</v>
      </c>
      <c r="W2414" s="272">
        <v>285.5</v>
      </c>
      <c r="X2414" s="342" t="s">
        <v>3911</v>
      </c>
      <c r="Y2414" s="717"/>
      <c r="Z2414" s="105"/>
      <c r="AA2414" s="105"/>
      <c r="AB2414" s="105" t="s">
        <v>5776</v>
      </c>
      <c r="AF2414" s="31" t="s">
        <v>16503</v>
      </c>
    </row>
    <row r="2415" spans="1:32" ht="18" customHeight="1">
      <c r="A2415" s="351" t="s">
        <v>20305</v>
      </c>
      <c r="B2415" s="344" t="s">
        <v>20306</v>
      </c>
      <c r="C2415" s="322" t="s">
        <v>20307</v>
      </c>
      <c r="D2415" s="220">
        <v>1</v>
      </c>
      <c r="E2415" s="221" t="s">
        <v>20308</v>
      </c>
      <c r="F2415" s="87" t="s">
        <v>20309</v>
      </c>
      <c r="G2415" s="87" t="s">
        <v>20310</v>
      </c>
      <c r="H2415" s="87" t="s">
        <v>20311</v>
      </c>
      <c r="I2415" s="221" t="s">
        <v>20984</v>
      </c>
      <c r="J2415" s="455" t="s">
        <v>5095</v>
      </c>
      <c r="K2415" s="2" t="s">
        <v>3813</v>
      </c>
      <c r="R2415" s="33" t="s">
        <v>10991</v>
      </c>
      <c r="S2415" s="33"/>
      <c r="T2415" s="33" t="s">
        <v>10991</v>
      </c>
      <c r="U2415" s="33"/>
      <c r="V2415" s="77">
        <v>285.5</v>
      </c>
      <c r="W2415" s="272">
        <v>285.5</v>
      </c>
      <c r="X2415" s="342" t="s">
        <v>2730</v>
      </c>
      <c r="Y2415" s="717"/>
      <c r="Z2415" s="105"/>
      <c r="AA2415" s="105"/>
      <c r="AB2415" s="105" t="s">
        <v>5776</v>
      </c>
      <c r="AF2415" s="31" t="s">
        <v>20312</v>
      </c>
    </row>
    <row r="2416" spans="1:32" ht="18" customHeight="1">
      <c r="A2416" s="351" t="s">
        <v>20333</v>
      </c>
      <c r="B2416" s="344" t="s">
        <v>20335</v>
      </c>
      <c r="C2416" s="322" t="s">
        <v>2032</v>
      </c>
      <c r="D2416" s="220">
        <v>1</v>
      </c>
      <c r="E2416" s="221" t="s">
        <v>1342</v>
      </c>
      <c r="F2416" s="87" t="s">
        <v>5525</v>
      </c>
      <c r="G2416" s="87" t="s">
        <v>9516</v>
      </c>
      <c r="H2416" s="87" t="s">
        <v>9516</v>
      </c>
      <c r="I2416" s="221"/>
      <c r="J2416" s="455" t="s">
        <v>5095</v>
      </c>
      <c r="K2416" s="2" t="s">
        <v>1523</v>
      </c>
      <c r="R2416" s="33" t="s">
        <v>10991</v>
      </c>
      <c r="S2416" s="33"/>
      <c r="T2416" s="33" t="s">
        <v>10991</v>
      </c>
      <c r="U2416" s="33"/>
      <c r="V2416" s="77">
        <v>285.5</v>
      </c>
      <c r="W2416" s="272">
        <v>285.5</v>
      </c>
      <c r="X2416" s="342" t="s">
        <v>1447</v>
      </c>
      <c r="Y2416" s="717"/>
      <c r="Z2416" s="105"/>
      <c r="AA2416" s="105"/>
      <c r="AB2416" s="105" t="s">
        <v>5776</v>
      </c>
      <c r="AF2416" s="31" t="s">
        <v>20334</v>
      </c>
    </row>
    <row r="2417" spans="1:32" ht="18" customHeight="1">
      <c r="A2417" s="351" t="s">
        <v>20858</v>
      </c>
      <c r="B2417" s="344" t="s">
        <v>20859</v>
      </c>
      <c r="C2417" s="322" t="s">
        <v>2032</v>
      </c>
      <c r="D2417" s="220">
        <v>1</v>
      </c>
      <c r="E2417" s="221" t="s">
        <v>1342</v>
      </c>
      <c r="F2417" s="87" t="s">
        <v>5525</v>
      </c>
      <c r="G2417" s="87" t="s">
        <v>9516</v>
      </c>
      <c r="H2417" s="87" t="s">
        <v>9516</v>
      </c>
      <c r="I2417" s="221" t="s">
        <v>20985</v>
      </c>
      <c r="J2417" s="455" t="s">
        <v>5095</v>
      </c>
      <c r="K2417" s="2" t="s">
        <v>1265</v>
      </c>
      <c r="R2417" s="33" t="s">
        <v>10991</v>
      </c>
      <c r="S2417" s="33"/>
      <c r="T2417" s="33" t="s">
        <v>10991</v>
      </c>
      <c r="U2417" s="33"/>
      <c r="V2417" s="77">
        <v>289</v>
      </c>
      <c r="W2417" s="272">
        <v>289</v>
      </c>
      <c r="X2417" s="342" t="s">
        <v>1447</v>
      </c>
      <c r="Y2417" s="717"/>
      <c r="Z2417" s="105"/>
      <c r="AA2417" s="105"/>
      <c r="AB2417" s="105" t="s">
        <v>5776</v>
      </c>
      <c r="AF2417" s="31" t="s">
        <v>20860</v>
      </c>
    </row>
    <row r="2418" spans="1:32" ht="18" customHeight="1">
      <c r="A2418" s="351" t="s">
        <v>23984</v>
      </c>
      <c r="B2418" s="344" t="s">
        <v>23985</v>
      </c>
      <c r="C2418" s="322" t="s">
        <v>23986</v>
      </c>
      <c r="D2418" s="220">
        <v>0.6</v>
      </c>
      <c r="E2418" s="221" t="s">
        <v>23987</v>
      </c>
      <c r="F2418" s="87" t="s">
        <v>23988</v>
      </c>
      <c r="G2418" s="87" t="s">
        <v>23989</v>
      </c>
      <c r="H2418" s="87" t="s">
        <v>23989</v>
      </c>
      <c r="I2418" s="221"/>
      <c r="J2418" s="455" t="s">
        <v>5095</v>
      </c>
      <c r="K2418" s="2" t="s">
        <v>23990</v>
      </c>
      <c r="R2418" s="33" t="s">
        <v>10991</v>
      </c>
      <c r="S2418" s="33"/>
      <c r="T2418" s="33" t="s">
        <v>10991</v>
      </c>
      <c r="U2418" s="33"/>
      <c r="V2418" s="77">
        <v>334</v>
      </c>
      <c r="W2418" s="272">
        <v>210</v>
      </c>
      <c r="X2418" s="342" t="s">
        <v>1447</v>
      </c>
      <c r="Y2418" s="717"/>
      <c r="Z2418" s="105"/>
      <c r="AA2418" s="105"/>
      <c r="AB2418" s="105" t="s">
        <v>5776</v>
      </c>
      <c r="AF2418" s="31" t="s">
        <v>23991</v>
      </c>
    </row>
    <row r="2419" spans="1:32" ht="18" customHeight="1">
      <c r="A2419" s="351" t="s">
        <v>5096</v>
      </c>
      <c r="B2419" s="344" t="s">
        <v>5422</v>
      </c>
      <c r="C2419" s="322" t="s">
        <v>10396</v>
      </c>
      <c r="D2419" s="220">
        <v>0.38</v>
      </c>
      <c r="E2419" s="221" t="s">
        <v>530</v>
      </c>
      <c r="F2419" s="87" t="s">
        <v>11224</v>
      </c>
      <c r="G2419" s="87" t="s">
        <v>9551</v>
      </c>
      <c r="H2419" s="87" t="s">
        <v>9551</v>
      </c>
      <c r="I2419" s="221" t="s">
        <v>410</v>
      </c>
      <c r="J2419" s="455" t="s">
        <v>5095</v>
      </c>
      <c r="K2419" s="2" t="s">
        <v>2057</v>
      </c>
      <c r="R2419" s="76" t="s">
        <v>2740</v>
      </c>
      <c r="T2419" s="76" t="s">
        <v>2740</v>
      </c>
      <c r="V2419" s="77">
        <v>326</v>
      </c>
      <c r="W2419" s="272">
        <v>258</v>
      </c>
      <c r="X2419" s="342" t="s">
        <v>6893</v>
      </c>
      <c r="Y2419" s="717"/>
      <c r="Z2419" s="105"/>
      <c r="AA2419" s="105"/>
    </row>
    <row r="2420" spans="1:32" ht="18" customHeight="1">
      <c r="A2420" s="351"/>
      <c r="B2420" s="344"/>
      <c r="C2420" s="322"/>
      <c r="D2420" s="220"/>
      <c r="E2420" s="221"/>
      <c r="F2420" s="87"/>
      <c r="G2420" s="87"/>
      <c r="H2420" s="87"/>
      <c r="I2420" s="221"/>
      <c r="J2420" s="455"/>
      <c r="Y2420" s="717"/>
      <c r="Z2420" s="105"/>
      <c r="AA2420" s="105"/>
    </row>
    <row r="2421" spans="1:32" ht="18" customHeight="1">
      <c r="A2421" s="351"/>
      <c r="B2421" s="344"/>
      <c r="C2421" s="905"/>
      <c r="D2421" s="895"/>
      <c r="E2421" s="898"/>
      <c r="F2421" s="897"/>
      <c r="G2421" s="897"/>
      <c r="H2421" s="897"/>
      <c r="I2421" s="898"/>
      <c r="J2421" s="899"/>
      <c r="Y2421" s="717"/>
      <c r="Z2421" s="105"/>
      <c r="AA2421" s="105"/>
    </row>
    <row r="2422" spans="1:32" ht="18" customHeight="1">
      <c r="A2422" s="351" t="s">
        <v>12189</v>
      </c>
      <c r="B2422" s="344" t="s">
        <v>5807</v>
      </c>
      <c r="C2422" s="80" t="s">
        <v>10396</v>
      </c>
      <c r="D2422" s="123">
        <v>0.6</v>
      </c>
      <c r="E2422" s="114" t="s">
        <v>9320</v>
      </c>
      <c r="F2422" s="3" t="s">
        <v>11224</v>
      </c>
      <c r="G2422" s="3" t="s">
        <v>9551</v>
      </c>
      <c r="H2422" s="3" t="s">
        <v>9551</v>
      </c>
      <c r="I2422" s="114" t="s">
        <v>4158</v>
      </c>
      <c r="J2422" s="373" t="s">
        <v>3000</v>
      </c>
      <c r="K2422" s="2" t="s">
        <v>5496</v>
      </c>
      <c r="W2422" s="272" t="s">
        <v>4074</v>
      </c>
      <c r="X2422" s="342" t="s">
        <v>6893</v>
      </c>
      <c r="Y2422" s="717"/>
      <c r="Z2422" s="105"/>
      <c r="AA2422" s="105"/>
    </row>
    <row r="2423" spans="1:32" ht="18" customHeight="1">
      <c r="A2423" s="351"/>
      <c r="B2423" s="344"/>
      <c r="C2423" s="80"/>
      <c r="D2423" s="123"/>
      <c r="E2423" s="114"/>
      <c r="F2423" s="3"/>
      <c r="G2423" s="3"/>
      <c r="H2423" s="3"/>
      <c r="I2423" s="114"/>
      <c r="J2423" s="373"/>
      <c r="Y2423" s="717"/>
      <c r="Z2423" s="105"/>
      <c r="AA2423" s="105"/>
    </row>
    <row r="2424" spans="1:32" ht="18" customHeight="1">
      <c r="A2424" s="351" t="s">
        <v>16716</v>
      </c>
      <c r="B2424" s="344" t="s">
        <v>16717</v>
      </c>
      <c r="C2424" s="314" t="s">
        <v>16718</v>
      </c>
      <c r="D2424" s="123">
        <v>0.5</v>
      </c>
      <c r="E2424" s="114" t="s">
        <v>16719</v>
      </c>
      <c r="F2424" s="3" t="s">
        <v>16720</v>
      </c>
      <c r="G2424" s="3" t="s">
        <v>16721</v>
      </c>
      <c r="H2424" s="3" t="s">
        <v>16721</v>
      </c>
      <c r="I2424" s="114" t="s">
        <v>21307</v>
      </c>
      <c r="J2424" s="373" t="s">
        <v>16722</v>
      </c>
      <c r="K2424" s="2" t="s">
        <v>16723</v>
      </c>
      <c r="R2424" s="33" t="s">
        <v>10991</v>
      </c>
      <c r="S2424" s="33"/>
      <c r="T2424" s="33" t="s">
        <v>10991</v>
      </c>
      <c r="U2424" s="33"/>
      <c r="V2424" s="77">
        <v>335</v>
      </c>
      <c r="W2424" s="272">
        <v>195</v>
      </c>
      <c r="X2424" s="342" t="s">
        <v>16724</v>
      </c>
      <c r="Y2424" s="717"/>
      <c r="Z2424" s="105"/>
      <c r="AA2424" s="105" t="s">
        <v>16725</v>
      </c>
      <c r="AB2424" s="105" t="s">
        <v>5776</v>
      </c>
      <c r="AF2424" s="31" t="s">
        <v>16726</v>
      </c>
    </row>
    <row r="2425" spans="1:32" ht="18" customHeight="1">
      <c r="A2425" s="351"/>
      <c r="B2425" s="344"/>
      <c r="C2425" s="80"/>
      <c r="D2425" s="123"/>
      <c r="E2425" s="114"/>
      <c r="F2425" s="3"/>
      <c r="G2425" s="3"/>
      <c r="H2425" s="3"/>
      <c r="I2425" s="114"/>
      <c r="J2425" s="373"/>
      <c r="Y2425" s="717"/>
      <c r="Z2425" s="105"/>
      <c r="AA2425" s="105"/>
    </row>
    <row r="2426" spans="1:32" ht="18" customHeight="1">
      <c r="A2426" s="351" t="s">
        <v>12190</v>
      </c>
      <c r="B2426" s="344" t="s">
        <v>3685</v>
      </c>
      <c r="C2426" s="80" t="s">
        <v>12191</v>
      </c>
      <c r="D2426" s="123">
        <v>0.5</v>
      </c>
      <c r="E2426" s="114"/>
      <c r="F2426" s="12" t="s">
        <v>1641</v>
      </c>
      <c r="G2426" s="3"/>
      <c r="H2426" s="3"/>
      <c r="I2426" s="114"/>
      <c r="J2426" s="373" t="s">
        <v>9378</v>
      </c>
      <c r="K2426" s="2" t="s">
        <v>2057</v>
      </c>
      <c r="W2426" s="272" t="s">
        <v>10628</v>
      </c>
      <c r="X2426" s="342" t="s">
        <v>9563</v>
      </c>
      <c r="Y2426" s="717"/>
      <c r="Z2426" s="105"/>
      <c r="AA2426" s="105"/>
    </row>
    <row r="2427" spans="1:32" ht="18" customHeight="1">
      <c r="A2427" s="351" t="s">
        <v>4090</v>
      </c>
      <c r="B2427" s="344" t="s">
        <v>4091</v>
      </c>
      <c r="C2427" s="305" t="s">
        <v>7001</v>
      </c>
      <c r="D2427" s="135">
        <v>0.5</v>
      </c>
      <c r="E2427" s="143">
        <v>405</v>
      </c>
      <c r="F2427" s="27" t="s">
        <v>615</v>
      </c>
      <c r="G2427" s="27" t="s">
        <v>961</v>
      </c>
      <c r="H2427" s="27" t="s">
        <v>961</v>
      </c>
      <c r="I2427" s="136" t="s">
        <v>1697</v>
      </c>
      <c r="J2427" s="423"/>
      <c r="L2427" s="2" t="s">
        <v>6633</v>
      </c>
      <c r="R2427" s="76" t="s">
        <v>1331</v>
      </c>
      <c r="S2427" s="76" t="s">
        <v>1332</v>
      </c>
      <c r="T2427" s="76" t="s">
        <v>1331</v>
      </c>
      <c r="U2427" s="82" t="s">
        <v>5642</v>
      </c>
      <c r="V2427" s="77">
        <v>326</v>
      </c>
      <c r="W2427" s="272">
        <v>258</v>
      </c>
      <c r="X2427" s="342" t="s">
        <v>9563</v>
      </c>
      <c r="Y2427" s="711"/>
      <c r="Z2427" s="105"/>
      <c r="AA2427" s="105"/>
    </row>
    <row r="2428" spans="1:32" ht="18" customHeight="1">
      <c r="A2428" s="350" t="s">
        <v>886</v>
      </c>
      <c r="B2428" s="344" t="s">
        <v>1535</v>
      </c>
      <c r="C2428" s="140" t="s">
        <v>1051</v>
      </c>
      <c r="D2428" s="138">
        <v>0.6</v>
      </c>
      <c r="E2428" s="141" t="s">
        <v>887</v>
      </c>
      <c r="F2428" s="4" t="s">
        <v>11224</v>
      </c>
      <c r="G2428" s="4" t="s">
        <v>4008</v>
      </c>
      <c r="H2428" s="4" t="s">
        <v>4008</v>
      </c>
      <c r="I2428" s="141" t="s">
        <v>2838</v>
      </c>
      <c r="J2428" s="432" t="s">
        <v>3051</v>
      </c>
      <c r="K2428" s="99"/>
      <c r="L2428" s="2" t="s">
        <v>15483</v>
      </c>
      <c r="R2428" s="33">
        <v>0</v>
      </c>
      <c r="S2428" s="33">
        <v>-2</v>
      </c>
      <c r="T2428" s="33">
        <v>0</v>
      </c>
      <c r="U2428" s="33">
        <v>-1</v>
      </c>
      <c r="V2428" s="77">
        <v>378</v>
      </c>
      <c r="W2428" s="272">
        <v>198</v>
      </c>
      <c r="X2428" s="342" t="s">
        <v>6893</v>
      </c>
      <c r="Y2428" s="717"/>
      <c r="Z2428" s="745"/>
      <c r="AA2428" s="105"/>
    </row>
    <row r="2429" spans="1:32" ht="18" customHeight="1">
      <c r="A2429" s="351" t="s">
        <v>1505</v>
      </c>
      <c r="B2429" s="344" t="s">
        <v>9830</v>
      </c>
      <c r="C2429" s="329" t="s">
        <v>4692</v>
      </c>
      <c r="D2429" s="228">
        <v>0.6</v>
      </c>
      <c r="E2429" s="229" t="s">
        <v>4693</v>
      </c>
      <c r="F2429" s="83" t="s">
        <v>8330</v>
      </c>
      <c r="G2429" s="83" t="s">
        <v>1808</v>
      </c>
      <c r="H2429" s="83"/>
      <c r="I2429" s="229" t="s">
        <v>9319</v>
      </c>
      <c r="J2429" s="432" t="s">
        <v>3051</v>
      </c>
      <c r="K2429" s="99"/>
      <c r="L2429" s="2" t="s">
        <v>15483</v>
      </c>
      <c r="R2429" s="33">
        <v>0</v>
      </c>
      <c r="S2429" s="33">
        <v>-2</v>
      </c>
      <c r="T2429" s="33">
        <v>0</v>
      </c>
      <c r="U2429" s="33">
        <v>-1</v>
      </c>
      <c r="V2429" s="77">
        <v>378</v>
      </c>
      <c r="W2429" s="272">
        <v>198</v>
      </c>
      <c r="X2429" s="342" t="s">
        <v>9563</v>
      </c>
      <c r="Y2429" s="717"/>
      <c r="Z2429" s="745"/>
      <c r="AA2429" s="105"/>
    </row>
    <row r="2430" spans="1:32" ht="18" customHeight="1">
      <c r="A2430" s="350" t="s">
        <v>9120</v>
      </c>
      <c r="B2430" s="344" t="s">
        <v>9831</v>
      </c>
      <c r="C2430" s="140" t="s">
        <v>1051</v>
      </c>
      <c r="D2430" s="138">
        <v>0.6</v>
      </c>
      <c r="E2430" s="141" t="s">
        <v>887</v>
      </c>
      <c r="F2430" s="4" t="s">
        <v>11224</v>
      </c>
      <c r="G2430" s="4" t="s">
        <v>4008</v>
      </c>
      <c r="H2430" s="4" t="s">
        <v>4008</v>
      </c>
      <c r="I2430" s="141" t="s">
        <v>2838</v>
      </c>
      <c r="J2430" s="432" t="s">
        <v>3051</v>
      </c>
      <c r="K2430" s="99"/>
      <c r="L2430" s="2" t="s">
        <v>15483</v>
      </c>
      <c r="R2430" s="33">
        <v>0</v>
      </c>
      <c r="S2430" s="33">
        <v>-2</v>
      </c>
      <c r="T2430" s="33">
        <v>0</v>
      </c>
      <c r="U2430" s="33">
        <v>-1</v>
      </c>
      <c r="V2430" s="77">
        <v>378</v>
      </c>
      <c r="W2430" s="272">
        <v>198</v>
      </c>
      <c r="X2430" s="342" t="s">
        <v>6893</v>
      </c>
      <c r="Y2430" s="717"/>
      <c r="Z2430" s="745"/>
      <c r="AA2430" s="105"/>
    </row>
    <row r="2431" spans="1:32" ht="18" customHeight="1">
      <c r="A2431" s="350" t="s">
        <v>12174</v>
      </c>
      <c r="B2431" s="344" t="s">
        <v>9511</v>
      </c>
      <c r="C2431" s="306" t="s">
        <v>3207</v>
      </c>
      <c r="D2431" s="138">
        <v>0.8</v>
      </c>
      <c r="E2431" s="141" t="s">
        <v>5703</v>
      </c>
      <c r="F2431" s="125" t="s">
        <v>615</v>
      </c>
      <c r="G2431" s="4" t="s">
        <v>6917</v>
      </c>
      <c r="H2431" s="4" t="s">
        <v>6917</v>
      </c>
      <c r="I2431" s="141" t="s">
        <v>3374</v>
      </c>
      <c r="J2431" s="432" t="s">
        <v>3051</v>
      </c>
      <c r="K2431" s="99"/>
      <c r="L2431" s="2" t="s">
        <v>3375</v>
      </c>
      <c r="R2431" s="33" t="s">
        <v>10991</v>
      </c>
      <c r="S2431" s="33"/>
      <c r="T2431" s="33" t="s">
        <v>10991</v>
      </c>
      <c r="U2431" s="33"/>
      <c r="V2431" s="77">
        <v>461</v>
      </c>
      <c r="W2431" s="272">
        <v>292.5</v>
      </c>
      <c r="X2431" s="342" t="s">
        <v>9563</v>
      </c>
      <c r="Y2431" s="717"/>
      <c r="Z2431" s="745"/>
      <c r="AA2431" s="105"/>
    </row>
    <row r="2432" spans="1:32" ht="18" customHeight="1">
      <c r="A2432" s="350" t="s">
        <v>266</v>
      </c>
      <c r="B2432" s="344" t="s">
        <v>10397</v>
      </c>
      <c r="C2432" s="306" t="s">
        <v>3207</v>
      </c>
      <c r="D2432" s="138">
        <v>0.8</v>
      </c>
      <c r="E2432" s="141" t="s">
        <v>5703</v>
      </c>
      <c r="F2432" s="125" t="s">
        <v>615</v>
      </c>
      <c r="G2432" s="4" t="s">
        <v>6917</v>
      </c>
      <c r="H2432" s="4" t="s">
        <v>6917</v>
      </c>
      <c r="I2432" s="141" t="s">
        <v>875</v>
      </c>
      <c r="J2432" s="432" t="s">
        <v>3051</v>
      </c>
      <c r="K2432" s="99"/>
      <c r="L2432" s="2" t="s">
        <v>12425</v>
      </c>
      <c r="R2432" s="33" t="s">
        <v>6046</v>
      </c>
      <c r="S2432" s="33"/>
      <c r="T2432" s="33" t="s">
        <v>6046</v>
      </c>
      <c r="U2432" s="33"/>
      <c r="V2432" s="77">
        <v>160</v>
      </c>
      <c r="W2432" s="272">
        <v>150</v>
      </c>
      <c r="X2432" s="342" t="s">
        <v>9563</v>
      </c>
      <c r="Y2432" s="717"/>
      <c r="Z2432" s="745"/>
      <c r="AA2432" s="105"/>
    </row>
    <row r="2433" spans="1:32" ht="18" customHeight="1">
      <c r="A2433" s="350" t="s">
        <v>12426</v>
      </c>
      <c r="B2433" s="344" t="s">
        <v>11797</v>
      </c>
      <c r="C2433" s="306" t="s">
        <v>311</v>
      </c>
      <c r="D2433" s="138">
        <v>0.8</v>
      </c>
      <c r="E2433" s="141" t="s">
        <v>8924</v>
      </c>
      <c r="F2433" s="125" t="s">
        <v>615</v>
      </c>
      <c r="G2433" s="4" t="s">
        <v>6917</v>
      </c>
      <c r="H2433" s="4" t="s">
        <v>6917</v>
      </c>
      <c r="I2433" s="141"/>
      <c r="J2433" s="432" t="s">
        <v>3051</v>
      </c>
      <c r="K2433" s="99" t="s">
        <v>8925</v>
      </c>
      <c r="L2433" s="2" t="s">
        <v>12425</v>
      </c>
      <c r="R2433" s="33" t="s">
        <v>6046</v>
      </c>
      <c r="S2433" s="33" t="s">
        <v>6047</v>
      </c>
      <c r="T2433" s="33" t="s">
        <v>6046</v>
      </c>
      <c r="U2433" s="33" t="s">
        <v>5642</v>
      </c>
      <c r="V2433" s="77">
        <v>320</v>
      </c>
      <c r="W2433" s="272">
        <v>170</v>
      </c>
      <c r="X2433" s="342" t="s">
        <v>9563</v>
      </c>
      <c r="Y2433" s="717"/>
      <c r="Z2433" s="745"/>
      <c r="AA2433" s="105"/>
    </row>
    <row r="2434" spans="1:32" ht="18" customHeight="1">
      <c r="A2434" s="350" t="s">
        <v>396</v>
      </c>
      <c r="B2434" s="344" t="s">
        <v>397</v>
      </c>
      <c r="C2434" s="306" t="s">
        <v>398</v>
      </c>
      <c r="D2434" s="138">
        <v>0.8</v>
      </c>
      <c r="E2434" s="141" t="s">
        <v>10953</v>
      </c>
      <c r="F2434" s="125" t="s">
        <v>615</v>
      </c>
      <c r="G2434" s="4"/>
      <c r="H2434" s="4"/>
      <c r="I2434" s="141" t="s">
        <v>1574</v>
      </c>
      <c r="J2434" s="432"/>
      <c r="K2434" s="99"/>
      <c r="L2434" s="2" t="s">
        <v>11848</v>
      </c>
      <c r="R2434" s="33">
        <v>0</v>
      </c>
      <c r="S2434" s="33">
        <v>-2</v>
      </c>
      <c r="T2434" s="33">
        <v>0</v>
      </c>
      <c r="U2434" s="33">
        <v>-1</v>
      </c>
      <c r="V2434" s="77">
        <v>320</v>
      </c>
      <c r="W2434" s="272">
        <v>170</v>
      </c>
      <c r="X2434" s="342" t="s">
        <v>3087</v>
      </c>
      <c r="Y2434" s="717"/>
      <c r="Z2434" s="745"/>
      <c r="AA2434" s="105" t="s">
        <v>12334</v>
      </c>
      <c r="AB2434" s="105" t="s">
        <v>4985</v>
      </c>
    </row>
    <row r="2435" spans="1:32" ht="18" customHeight="1">
      <c r="A2435" s="350" t="s">
        <v>8095</v>
      </c>
      <c r="B2435" s="344" t="s">
        <v>8321</v>
      </c>
      <c r="C2435" s="329" t="s">
        <v>4692</v>
      </c>
      <c r="D2435" s="228">
        <v>0.5</v>
      </c>
      <c r="E2435" s="229" t="s">
        <v>1500</v>
      </c>
      <c r="F2435" s="125" t="s">
        <v>615</v>
      </c>
      <c r="G2435" s="4" t="s">
        <v>6917</v>
      </c>
      <c r="H2435" s="4" t="s">
        <v>6917</v>
      </c>
      <c r="I2435" s="230"/>
      <c r="J2435" s="432" t="s">
        <v>3051</v>
      </c>
      <c r="K2435" s="99" t="s">
        <v>7868</v>
      </c>
      <c r="R2435" s="33" t="s">
        <v>10991</v>
      </c>
      <c r="S2435" s="33" t="s">
        <v>11003</v>
      </c>
      <c r="T2435" s="33" t="s">
        <v>10991</v>
      </c>
      <c r="U2435" s="33" t="s">
        <v>11003</v>
      </c>
      <c r="V2435" s="77">
        <v>245</v>
      </c>
      <c r="W2435" s="272">
        <v>180</v>
      </c>
      <c r="X2435" s="342" t="s">
        <v>6893</v>
      </c>
      <c r="Y2435" s="717"/>
      <c r="Z2435" s="745"/>
      <c r="AA2435" s="105"/>
    </row>
    <row r="2436" spans="1:32" ht="18" customHeight="1">
      <c r="A2436" s="350" t="s">
        <v>1501</v>
      </c>
      <c r="B2436" s="344" t="s">
        <v>11580</v>
      </c>
      <c r="C2436" s="306" t="s">
        <v>11474</v>
      </c>
      <c r="D2436" s="138">
        <v>0.8</v>
      </c>
      <c r="E2436" s="141" t="s">
        <v>8727</v>
      </c>
      <c r="F2436" s="125" t="s">
        <v>615</v>
      </c>
      <c r="G2436" s="4" t="s">
        <v>6917</v>
      </c>
      <c r="H2436" s="4" t="s">
        <v>6917</v>
      </c>
      <c r="I2436" s="141"/>
      <c r="J2436" s="432" t="s">
        <v>3051</v>
      </c>
      <c r="K2436" s="99"/>
      <c r="L2436" s="2" t="s">
        <v>3375</v>
      </c>
      <c r="R2436" s="33" t="s">
        <v>10991</v>
      </c>
      <c r="S2436" s="33" t="s">
        <v>6047</v>
      </c>
      <c r="T2436" s="33" t="s">
        <v>10991</v>
      </c>
      <c r="U2436" s="33" t="s">
        <v>5642</v>
      </c>
      <c r="V2436" s="77">
        <v>461</v>
      </c>
      <c r="W2436" s="272">
        <v>292.5</v>
      </c>
      <c r="X2436" s="342" t="s">
        <v>6893</v>
      </c>
      <c r="Y2436" s="717"/>
      <c r="Z2436" s="745"/>
      <c r="AA2436" s="105"/>
    </row>
    <row r="2437" spans="1:32" ht="18" customHeight="1">
      <c r="A2437" s="350" t="s">
        <v>12859</v>
      </c>
      <c r="B2437" s="344" t="s">
        <v>12860</v>
      </c>
      <c r="C2437" s="306" t="s">
        <v>3613</v>
      </c>
      <c r="D2437" s="138">
        <v>0.8</v>
      </c>
      <c r="E2437" s="141" t="s">
        <v>5662</v>
      </c>
      <c r="F2437" s="125" t="s">
        <v>1358</v>
      </c>
      <c r="G2437" s="4"/>
      <c r="H2437" s="4"/>
      <c r="I2437" s="141"/>
      <c r="J2437" s="432"/>
      <c r="K2437" s="99"/>
      <c r="L2437" s="2" t="s">
        <v>6753</v>
      </c>
      <c r="R2437" s="33" t="s">
        <v>6046</v>
      </c>
      <c r="S2437" s="33" t="s">
        <v>6047</v>
      </c>
      <c r="T2437" s="33" t="s">
        <v>6046</v>
      </c>
      <c r="U2437" s="33" t="s">
        <v>5642</v>
      </c>
      <c r="V2437" s="77">
        <v>320</v>
      </c>
      <c r="W2437" s="272">
        <v>170</v>
      </c>
      <c r="X2437" s="342" t="s">
        <v>3087</v>
      </c>
      <c r="Y2437" s="717"/>
      <c r="Z2437" s="745" t="s">
        <v>9747</v>
      </c>
      <c r="AA2437" s="105" t="s">
        <v>12334</v>
      </c>
      <c r="AB2437" s="105" t="s">
        <v>4985</v>
      </c>
      <c r="AF2437" s="31">
        <v>20121024</v>
      </c>
    </row>
    <row r="2438" spans="1:32" ht="18" customHeight="1">
      <c r="A2438" s="350"/>
      <c r="B2438" s="344"/>
      <c r="C2438" s="905"/>
      <c r="D2438" s="895"/>
      <c r="E2438" s="898"/>
      <c r="F2438" s="917"/>
      <c r="G2438" s="897"/>
      <c r="H2438" s="897"/>
      <c r="I2438" s="898"/>
      <c r="J2438" s="432"/>
      <c r="K2438" s="99"/>
      <c r="R2438" s="33"/>
      <c r="S2438" s="33"/>
      <c r="T2438" s="33"/>
      <c r="U2438" s="33"/>
      <c r="Y2438" s="717"/>
      <c r="Z2438" s="745"/>
      <c r="AA2438" s="105"/>
    </row>
    <row r="2439" spans="1:32" ht="18" customHeight="1">
      <c r="A2439" s="350" t="s">
        <v>25746</v>
      </c>
      <c r="B2439" s="344" t="s">
        <v>25747</v>
      </c>
      <c r="C2439" s="905" t="s">
        <v>25748</v>
      </c>
      <c r="D2439" s="895">
        <v>0.6</v>
      </c>
      <c r="E2439" s="898" t="s">
        <v>25749</v>
      </c>
      <c r="F2439" s="917" t="s">
        <v>25750</v>
      </c>
      <c r="G2439" s="897"/>
      <c r="H2439" s="897"/>
      <c r="I2439" s="898"/>
      <c r="J2439" s="432" t="s">
        <v>25751</v>
      </c>
      <c r="K2439" s="99" t="s">
        <v>25752</v>
      </c>
      <c r="R2439" s="33" t="s">
        <v>10991</v>
      </c>
      <c r="S2439" s="33" t="s">
        <v>1293</v>
      </c>
      <c r="T2439" s="33" t="s">
        <v>10991</v>
      </c>
      <c r="U2439" s="33"/>
      <c r="V2439" s="77">
        <v>415</v>
      </c>
      <c r="W2439" s="272">
        <v>255</v>
      </c>
      <c r="X2439" s="342" t="s">
        <v>25753</v>
      </c>
      <c r="Y2439" s="717"/>
      <c r="Z2439" s="745"/>
      <c r="AA2439" s="105"/>
      <c r="AB2439" s="105" t="s">
        <v>25754</v>
      </c>
      <c r="AF2439" s="31" t="s">
        <v>25755</v>
      </c>
    </row>
    <row r="2440" spans="1:32" ht="18" customHeight="1">
      <c r="A2440" s="350"/>
      <c r="B2440" s="344"/>
      <c r="C2440" s="905"/>
      <c r="D2440" s="895"/>
      <c r="E2440" s="898"/>
      <c r="F2440" s="917"/>
      <c r="G2440" s="897"/>
      <c r="H2440" s="897"/>
      <c r="I2440" s="898"/>
      <c r="J2440" s="432"/>
      <c r="K2440" s="99"/>
      <c r="R2440" s="33"/>
      <c r="S2440" s="33"/>
      <c r="T2440" s="33"/>
      <c r="U2440" s="33"/>
      <c r="Y2440" s="717"/>
      <c r="Z2440" s="745"/>
      <c r="AA2440" s="105"/>
    </row>
    <row r="2441" spans="1:32" ht="18" customHeight="1">
      <c r="A2441" s="350" t="s">
        <v>225</v>
      </c>
      <c r="B2441" s="344" t="s">
        <v>7912</v>
      </c>
      <c r="C2441" s="80" t="s">
        <v>2532</v>
      </c>
      <c r="D2441" s="123">
        <v>0.4</v>
      </c>
      <c r="E2441" s="114" t="s">
        <v>3930</v>
      </c>
      <c r="F2441" s="3" t="s">
        <v>9551</v>
      </c>
      <c r="G2441" s="3" t="s">
        <v>9551</v>
      </c>
      <c r="H2441" s="3" t="s">
        <v>9551</v>
      </c>
      <c r="I2441" s="114" t="s">
        <v>4158</v>
      </c>
      <c r="J2441" s="438"/>
      <c r="K2441" s="2" t="s">
        <v>5496</v>
      </c>
      <c r="R2441" s="33" t="s">
        <v>10991</v>
      </c>
      <c r="S2441" s="33" t="s">
        <v>1332</v>
      </c>
      <c r="T2441" s="33" t="s">
        <v>10991</v>
      </c>
      <c r="U2441" s="33" t="s">
        <v>5642</v>
      </c>
      <c r="V2441" s="77">
        <v>461</v>
      </c>
      <c r="W2441" s="272">
        <v>292.5</v>
      </c>
      <c r="X2441" s="342" t="s">
        <v>1768</v>
      </c>
      <c r="Y2441" s="725"/>
      <c r="Z2441" s="105"/>
      <c r="AA2441" s="105"/>
    </row>
    <row r="2442" spans="1:32" ht="18" customHeight="1">
      <c r="A2442" s="351" t="s">
        <v>779</v>
      </c>
      <c r="B2442" s="344" t="s">
        <v>8213</v>
      </c>
      <c r="C2442" s="311" t="s">
        <v>4692</v>
      </c>
      <c r="D2442" s="152">
        <v>0.5</v>
      </c>
      <c r="E2442" s="153">
        <v>405</v>
      </c>
      <c r="F2442" s="15" t="s">
        <v>615</v>
      </c>
      <c r="G2442" s="5"/>
      <c r="H2442" s="5"/>
      <c r="I2442" s="149"/>
      <c r="J2442" s="444"/>
      <c r="K2442" s="2" t="s">
        <v>11820</v>
      </c>
      <c r="R2442" s="33" t="s">
        <v>10991</v>
      </c>
      <c r="S2442" s="33"/>
      <c r="T2442" s="33" t="s">
        <v>10991</v>
      </c>
      <c r="U2442" s="33"/>
      <c r="V2442" s="77">
        <v>344</v>
      </c>
      <c r="W2442" s="272">
        <v>292.5</v>
      </c>
      <c r="X2442" s="342" t="s">
        <v>6893</v>
      </c>
      <c r="Y2442" s="717"/>
      <c r="Z2442" s="105"/>
      <c r="AA2442" s="105"/>
    </row>
    <row r="2443" spans="1:32" ht="18" customHeight="1">
      <c r="A2443" s="351" t="s">
        <v>780</v>
      </c>
      <c r="B2443" s="344" t="s">
        <v>2397</v>
      </c>
      <c r="C2443" s="311" t="s">
        <v>11475</v>
      </c>
      <c r="D2443" s="152">
        <v>0.6</v>
      </c>
      <c r="E2443" s="153">
        <v>485</v>
      </c>
      <c r="F2443" s="15" t="s">
        <v>615</v>
      </c>
      <c r="G2443" s="5"/>
      <c r="H2443" s="5"/>
      <c r="I2443" s="149"/>
      <c r="J2443" s="444"/>
      <c r="K2443" s="2" t="s">
        <v>11820</v>
      </c>
      <c r="R2443" s="33" t="s">
        <v>10991</v>
      </c>
      <c r="S2443" s="33"/>
      <c r="T2443" s="33" t="s">
        <v>10991</v>
      </c>
      <c r="U2443" s="33"/>
      <c r="V2443" s="77">
        <v>344</v>
      </c>
      <c r="W2443" s="272">
        <v>292.5</v>
      </c>
      <c r="X2443" s="342" t="s">
        <v>6893</v>
      </c>
      <c r="Y2443" s="717"/>
      <c r="Z2443" s="105"/>
      <c r="AA2443" s="105"/>
    </row>
    <row r="2444" spans="1:32" ht="18" customHeight="1">
      <c r="A2444" s="351" t="s">
        <v>781</v>
      </c>
      <c r="B2444" s="344" t="s">
        <v>11466</v>
      </c>
      <c r="C2444" s="311" t="s">
        <v>11475</v>
      </c>
      <c r="D2444" s="152">
        <v>0.8</v>
      </c>
      <c r="E2444" s="153">
        <v>405</v>
      </c>
      <c r="F2444" s="15" t="s">
        <v>615</v>
      </c>
      <c r="G2444" s="5"/>
      <c r="H2444" s="5" t="s">
        <v>6917</v>
      </c>
      <c r="I2444" s="149" t="s">
        <v>6917</v>
      </c>
      <c r="J2444" s="444"/>
      <c r="K2444" s="2" t="s">
        <v>11820</v>
      </c>
      <c r="R2444" s="33" t="s">
        <v>10991</v>
      </c>
      <c r="S2444" s="33"/>
      <c r="T2444" s="33" t="s">
        <v>10991</v>
      </c>
      <c r="U2444" s="33"/>
      <c r="V2444" s="77">
        <v>344</v>
      </c>
      <c r="W2444" s="272">
        <v>292.5</v>
      </c>
      <c r="X2444" s="342" t="s">
        <v>6893</v>
      </c>
      <c r="Y2444" s="717"/>
      <c r="Z2444" s="105"/>
      <c r="AA2444" s="105"/>
    </row>
    <row r="2445" spans="1:32" ht="18" customHeight="1">
      <c r="A2445" s="350" t="s">
        <v>8</v>
      </c>
      <c r="B2445" s="344" t="s">
        <v>3836</v>
      </c>
      <c r="C2445" s="311" t="s">
        <v>11475</v>
      </c>
      <c r="D2445" s="220">
        <v>0.6</v>
      </c>
      <c r="E2445" s="221" t="s">
        <v>1646</v>
      </c>
      <c r="F2445" s="15" t="s">
        <v>615</v>
      </c>
      <c r="G2445" s="5"/>
      <c r="H2445" s="5" t="s">
        <v>6917</v>
      </c>
      <c r="I2445" s="149" t="s">
        <v>6917</v>
      </c>
      <c r="J2445" s="455"/>
      <c r="K2445" s="2" t="s">
        <v>10334</v>
      </c>
      <c r="R2445" s="33" t="s">
        <v>6247</v>
      </c>
      <c r="S2445" s="33"/>
      <c r="T2445" s="33" t="s">
        <v>6247</v>
      </c>
      <c r="U2445" s="33"/>
      <c r="V2445" s="77">
        <v>320</v>
      </c>
      <c r="W2445" s="272">
        <v>260</v>
      </c>
      <c r="X2445" s="342" t="s">
        <v>3087</v>
      </c>
      <c r="Y2445" s="717"/>
      <c r="Z2445" s="105"/>
      <c r="AA2445" s="105"/>
    </row>
    <row r="2446" spans="1:32" ht="18" customHeight="1">
      <c r="A2446" s="350" t="s">
        <v>9634</v>
      </c>
      <c r="B2446" s="344" t="s">
        <v>7949</v>
      </c>
      <c r="C2446" s="80" t="s">
        <v>2867</v>
      </c>
      <c r="D2446" s="123">
        <v>0.6</v>
      </c>
      <c r="E2446" s="114" t="s">
        <v>4203</v>
      </c>
      <c r="F2446" s="3" t="s">
        <v>11224</v>
      </c>
      <c r="G2446" s="3" t="s">
        <v>9551</v>
      </c>
      <c r="H2446" s="3" t="s">
        <v>9551</v>
      </c>
      <c r="I2446" s="90"/>
      <c r="J2446" s="432"/>
      <c r="K2446" s="99"/>
      <c r="W2446" s="272" t="s">
        <v>1619</v>
      </c>
      <c r="X2446" s="342" t="s">
        <v>9563</v>
      </c>
      <c r="Y2446" s="717"/>
      <c r="Z2446" s="745"/>
      <c r="AA2446" s="105"/>
    </row>
    <row r="2447" spans="1:32" ht="18" customHeight="1">
      <c r="A2447" s="350"/>
      <c r="B2447" s="344"/>
      <c r="C2447" s="80"/>
      <c r="D2447" s="123"/>
      <c r="E2447" s="114"/>
      <c r="F2447" s="3"/>
      <c r="G2447" s="3"/>
      <c r="H2447" s="3"/>
      <c r="I2447" s="90"/>
      <c r="J2447" s="451"/>
      <c r="K2447" s="99"/>
      <c r="Y2447" s="717"/>
      <c r="Z2447" s="745"/>
      <c r="AA2447" s="105"/>
    </row>
    <row r="2448" spans="1:32" ht="18" customHeight="1">
      <c r="A2448" s="348" t="s">
        <v>3137</v>
      </c>
      <c r="B2448" s="344" t="s">
        <v>8587</v>
      </c>
      <c r="C2448" s="80" t="s">
        <v>10396</v>
      </c>
      <c r="D2448" s="123">
        <v>0.4</v>
      </c>
      <c r="E2448" s="124">
        <v>520</v>
      </c>
      <c r="F2448" s="3" t="s">
        <v>4008</v>
      </c>
      <c r="G2448" s="3" t="s">
        <v>4008</v>
      </c>
      <c r="H2448" s="3" t="s">
        <v>11224</v>
      </c>
      <c r="I2448" s="114" t="s">
        <v>1547</v>
      </c>
      <c r="J2448" s="388" t="s">
        <v>11148</v>
      </c>
      <c r="K2448" s="2" t="s">
        <v>5496</v>
      </c>
      <c r="O2448" s="137" t="s">
        <v>551</v>
      </c>
      <c r="P2448" s="198"/>
      <c r="Q2448" s="198"/>
      <c r="R2448" s="33" t="s">
        <v>10991</v>
      </c>
      <c r="S2448" s="33" t="s">
        <v>1692</v>
      </c>
      <c r="T2448" s="33" t="s">
        <v>10991</v>
      </c>
      <c r="U2448" s="33" t="s">
        <v>5552</v>
      </c>
      <c r="V2448" s="77">
        <v>461</v>
      </c>
      <c r="W2448" s="272">
        <v>292.5</v>
      </c>
      <c r="X2448" s="342" t="s">
        <v>6893</v>
      </c>
      <c r="Y2448" s="711"/>
      <c r="Z2448" s="105"/>
      <c r="AA2448" s="105"/>
    </row>
    <row r="2449" spans="1:32" ht="18" customHeight="1">
      <c r="A2449" s="348" t="s">
        <v>9317</v>
      </c>
      <c r="B2449" s="344" t="s">
        <v>5817</v>
      </c>
      <c r="C2449" s="80" t="s">
        <v>12668</v>
      </c>
      <c r="D2449" s="123">
        <v>0.8</v>
      </c>
      <c r="E2449" s="124">
        <v>520</v>
      </c>
      <c r="F2449" s="3" t="s">
        <v>11224</v>
      </c>
      <c r="G2449" s="3" t="s">
        <v>9551</v>
      </c>
      <c r="H2449" s="3" t="s">
        <v>9551</v>
      </c>
      <c r="I2449" s="114"/>
      <c r="J2449" s="556"/>
      <c r="K2449" s="2" t="s">
        <v>5496</v>
      </c>
      <c r="O2449" s="137"/>
      <c r="P2449" s="198"/>
      <c r="Q2449" s="198"/>
      <c r="R2449" s="33" t="s">
        <v>1120</v>
      </c>
      <c r="S2449" s="33" t="s">
        <v>1692</v>
      </c>
      <c r="T2449" s="33" t="s">
        <v>1120</v>
      </c>
      <c r="U2449" s="33"/>
      <c r="V2449" s="77">
        <v>448</v>
      </c>
      <c r="W2449" s="272">
        <v>255</v>
      </c>
      <c r="X2449" s="342" t="s">
        <v>3087</v>
      </c>
      <c r="Y2449" s="711"/>
      <c r="Z2449" s="105"/>
      <c r="AA2449" s="105"/>
      <c r="AB2449" s="105" t="s">
        <v>4985</v>
      </c>
    </row>
    <row r="2450" spans="1:32" ht="18" customHeight="1">
      <c r="A2450" s="348" t="s">
        <v>4324</v>
      </c>
      <c r="B2450" s="344" t="s">
        <v>4325</v>
      </c>
      <c r="C2450" s="80" t="s">
        <v>12668</v>
      </c>
      <c r="D2450" s="123">
        <v>0.8</v>
      </c>
      <c r="E2450" s="124">
        <v>520</v>
      </c>
      <c r="F2450" s="3" t="s">
        <v>11224</v>
      </c>
      <c r="G2450" s="3" t="s">
        <v>9551</v>
      </c>
      <c r="H2450" s="3" t="s">
        <v>9551</v>
      </c>
      <c r="I2450" s="114"/>
      <c r="J2450" s="556"/>
      <c r="K2450" s="2" t="s">
        <v>5496</v>
      </c>
      <c r="O2450" s="137"/>
      <c r="P2450" s="198"/>
      <c r="Q2450" s="198"/>
      <c r="R2450" s="33" t="s">
        <v>1120</v>
      </c>
      <c r="S2450" s="33" t="s">
        <v>1692</v>
      </c>
      <c r="T2450" s="33" t="s">
        <v>1120</v>
      </c>
      <c r="U2450" s="33"/>
      <c r="V2450" s="77">
        <v>448</v>
      </c>
      <c r="W2450" s="272">
        <v>255</v>
      </c>
      <c r="X2450" s="342" t="s">
        <v>3087</v>
      </c>
      <c r="Y2450" s="711"/>
      <c r="Z2450" s="105"/>
      <c r="AA2450" s="105"/>
      <c r="AB2450" s="105" t="s">
        <v>4985</v>
      </c>
    </row>
    <row r="2451" spans="1:32" ht="18" customHeight="1">
      <c r="B2451" s="344"/>
      <c r="C2451" s="80"/>
      <c r="D2451" s="123"/>
      <c r="E2451" s="124"/>
      <c r="F2451" s="3"/>
      <c r="G2451" s="3"/>
      <c r="H2451" s="3"/>
      <c r="I2451" s="114"/>
      <c r="J2451" s="556"/>
      <c r="O2451" s="137"/>
      <c r="P2451" s="198"/>
      <c r="Q2451" s="198"/>
      <c r="R2451" s="33"/>
      <c r="S2451" s="33"/>
      <c r="T2451" s="33"/>
      <c r="U2451" s="33"/>
      <c r="Y2451" s="711"/>
      <c r="Z2451" s="105"/>
      <c r="AA2451" s="105"/>
    </row>
    <row r="2452" spans="1:32" ht="18" customHeight="1">
      <c r="A2452" s="348" t="s">
        <v>25787</v>
      </c>
      <c r="B2452" s="344" t="s">
        <v>25788</v>
      </c>
      <c r="C2452" s="80" t="s">
        <v>25789</v>
      </c>
      <c r="D2452" s="123">
        <v>1</v>
      </c>
      <c r="E2452" s="124">
        <v>405</v>
      </c>
      <c r="F2452" s="3" t="s">
        <v>25790</v>
      </c>
      <c r="G2452" s="3" t="s">
        <v>25791</v>
      </c>
      <c r="H2452" s="3" t="s">
        <v>25791</v>
      </c>
      <c r="I2452" s="114"/>
      <c r="J2452" s="556" t="s">
        <v>25792</v>
      </c>
      <c r="K2452" s="2" t="s">
        <v>25793</v>
      </c>
      <c r="O2452" s="137"/>
      <c r="P2452" s="198"/>
      <c r="Q2452" s="198"/>
      <c r="R2452" s="33" t="s">
        <v>10991</v>
      </c>
      <c r="S2452" s="33" t="s">
        <v>673</v>
      </c>
      <c r="T2452" s="33" t="s">
        <v>10991</v>
      </c>
      <c r="U2452" s="33"/>
      <c r="V2452" s="77">
        <v>310</v>
      </c>
      <c r="W2452" s="272">
        <v>280</v>
      </c>
      <c r="X2452" s="342" t="s">
        <v>25794</v>
      </c>
      <c r="Y2452" s="711"/>
      <c r="Z2452" s="105"/>
      <c r="AA2452" s="105"/>
      <c r="AB2452" s="105" t="s">
        <v>25795</v>
      </c>
      <c r="AF2452" s="31" t="s">
        <v>25796</v>
      </c>
    </row>
    <row r="2453" spans="1:32" ht="18" customHeight="1">
      <c r="B2453" s="344"/>
      <c r="C2453" s="80"/>
      <c r="D2453" s="123"/>
      <c r="E2453" s="124"/>
      <c r="F2453" s="3"/>
      <c r="G2453" s="3"/>
      <c r="H2453" s="3"/>
      <c r="I2453" s="114"/>
      <c r="J2453" s="556"/>
      <c r="O2453" s="137"/>
      <c r="P2453" s="198"/>
      <c r="Q2453" s="198"/>
      <c r="R2453" s="33"/>
      <c r="S2453" s="33"/>
      <c r="T2453" s="33"/>
      <c r="U2453" s="33"/>
      <c r="Y2453" s="711"/>
      <c r="Z2453" s="105"/>
      <c r="AA2453" s="105"/>
    </row>
    <row r="2454" spans="1:32" ht="18" customHeight="1">
      <c r="A2454" s="350" t="s">
        <v>1693</v>
      </c>
      <c r="B2454" s="344" t="s">
        <v>8692</v>
      </c>
      <c r="C2454" s="80" t="s">
        <v>4573</v>
      </c>
      <c r="D2454" s="123">
        <v>0.5</v>
      </c>
      <c r="E2454" s="114" t="s">
        <v>4719</v>
      </c>
      <c r="F2454" s="3" t="s">
        <v>11224</v>
      </c>
      <c r="G2454" s="3" t="s">
        <v>9551</v>
      </c>
      <c r="H2454" s="3" t="s">
        <v>9551</v>
      </c>
      <c r="I2454" s="114" t="s">
        <v>2838</v>
      </c>
      <c r="J2454" s="373" t="s">
        <v>11581</v>
      </c>
      <c r="K2454" s="2" t="s">
        <v>5676</v>
      </c>
      <c r="R2454" s="76" t="s">
        <v>1694</v>
      </c>
      <c r="S2454" s="76" t="s">
        <v>11669</v>
      </c>
      <c r="T2454" s="76" t="s">
        <v>1694</v>
      </c>
      <c r="U2454" s="82" t="s">
        <v>5643</v>
      </c>
      <c r="V2454" s="77">
        <v>367</v>
      </c>
      <c r="W2454" s="272">
        <v>245</v>
      </c>
      <c r="X2454" s="342" t="s">
        <v>9563</v>
      </c>
      <c r="Y2454" s="717"/>
      <c r="Z2454" s="105"/>
      <c r="AA2454" s="105"/>
    </row>
    <row r="2455" spans="1:32" ht="18" customHeight="1">
      <c r="A2455" s="350" t="s">
        <v>1661</v>
      </c>
      <c r="B2455" s="344" t="s">
        <v>11298</v>
      </c>
      <c r="C2455" s="80" t="s">
        <v>8685</v>
      </c>
      <c r="D2455" s="123">
        <v>0.5</v>
      </c>
      <c r="E2455" s="114" t="s">
        <v>6860</v>
      </c>
      <c r="F2455" s="3" t="s">
        <v>11224</v>
      </c>
      <c r="G2455" s="3" t="s">
        <v>9551</v>
      </c>
      <c r="H2455" s="3" t="s">
        <v>9551</v>
      </c>
      <c r="I2455" s="114" t="s">
        <v>1697</v>
      </c>
      <c r="J2455" s="373" t="s">
        <v>11581</v>
      </c>
      <c r="K2455" s="2" t="s">
        <v>5676</v>
      </c>
      <c r="M2455" s="2" t="s">
        <v>2508</v>
      </c>
      <c r="R2455" s="76" t="s">
        <v>3442</v>
      </c>
      <c r="S2455" s="76" t="s">
        <v>2509</v>
      </c>
      <c r="T2455" s="76" t="s">
        <v>3442</v>
      </c>
      <c r="U2455" s="82" t="s">
        <v>5644</v>
      </c>
      <c r="V2455" s="77">
        <v>360</v>
      </c>
      <c r="W2455" s="272">
        <v>165</v>
      </c>
      <c r="X2455" s="342" t="s">
        <v>9563</v>
      </c>
      <c r="Y2455" s="717"/>
      <c r="Z2455" s="105"/>
      <c r="AA2455" s="105"/>
    </row>
    <row r="2456" spans="1:32" ht="18" customHeight="1">
      <c r="A2456" s="350" t="s">
        <v>1792</v>
      </c>
      <c r="B2456" s="344" t="s">
        <v>7260</v>
      </c>
      <c r="C2456" s="80" t="s">
        <v>11421</v>
      </c>
      <c r="D2456" s="123">
        <v>0.5</v>
      </c>
      <c r="E2456" s="114" t="s">
        <v>6860</v>
      </c>
      <c r="F2456" s="3" t="s">
        <v>11224</v>
      </c>
      <c r="G2456" s="3" t="s">
        <v>9551</v>
      </c>
      <c r="H2456" s="3" t="s">
        <v>9551</v>
      </c>
      <c r="I2456" s="114" t="s">
        <v>9550</v>
      </c>
      <c r="J2456" s="373" t="s">
        <v>11581</v>
      </c>
      <c r="K2456" s="2" t="s">
        <v>5676</v>
      </c>
      <c r="L2456" s="79" t="s">
        <v>8469</v>
      </c>
      <c r="M2456" s="2" t="s">
        <v>2508</v>
      </c>
      <c r="R2456" s="76" t="s">
        <v>3442</v>
      </c>
      <c r="S2456" s="76" t="s">
        <v>2509</v>
      </c>
      <c r="T2456" s="76" t="s">
        <v>3442</v>
      </c>
      <c r="U2456" s="82" t="s">
        <v>5644</v>
      </c>
      <c r="V2456" s="77">
        <v>360</v>
      </c>
      <c r="W2456" s="272">
        <v>165</v>
      </c>
      <c r="X2456" s="342" t="s">
        <v>9563</v>
      </c>
      <c r="Y2456" s="717"/>
      <c r="Z2456" s="105"/>
      <c r="AA2456" s="105"/>
    </row>
    <row r="2457" spans="1:32" ht="18" customHeight="1">
      <c r="A2457" s="350"/>
      <c r="B2457" s="344"/>
      <c r="C2457" s="80"/>
      <c r="D2457" s="123"/>
      <c r="E2457" s="114"/>
      <c r="F2457" s="3"/>
      <c r="G2457" s="3"/>
      <c r="H2457" s="3"/>
      <c r="I2457" s="114"/>
      <c r="J2457" s="373"/>
      <c r="L2457" s="79"/>
      <c r="M2457" s="2"/>
      <c r="Y2457" s="717"/>
      <c r="Z2457" s="105"/>
      <c r="AA2457" s="105"/>
    </row>
    <row r="2458" spans="1:32" ht="18" customHeight="1">
      <c r="A2458" s="351" t="s">
        <v>12856</v>
      </c>
      <c r="B2458" s="344" t="s">
        <v>10425</v>
      </c>
      <c r="C2458" s="80" t="s">
        <v>11421</v>
      </c>
      <c r="D2458" s="123">
        <v>0.4</v>
      </c>
      <c r="E2458" s="114" t="s">
        <v>12536</v>
      </c>
      <c r="F2458" s="3" t="s">
        <v>9551</v>
      </c>
      <c r="G2458" s="3" t="s">
        <v>9551</v>
      </c>
      <c r="H2458" s="3" t="s">
        <v>11224</v>
      </c>
      <c r="I2458" s="114" t="s">
        <v>1547</v>
      </c>
      <c r="J2458" s="432" t="s">
        <v>11583</v>
      </c>
      <c r="K2458" s="2" t="s">
        <v>5496</v>
      </c>
      <c r="R2458" s="33" t="s">
        <v>10991</v>
      </c>
      <c r="S2458" s="33"/>
      <c r="T2458" s="33" t="s">
        <v>10991</v>
      </c>
      <c r="U2458" s="33"/>
      <c r="V2458" s="77">
        <v>461</v>
      </c>
      <c r="W2458" s="272">
        <v>292.5</v>
      </c>
      <c r="X2458" s="342" t="s">
        <v>6893</v>
      </c>
      <c r="Y2458" s="717"/>
      <c r="Z2458" s="105"/>
      <c r="AA2458" s="105"/>
    </row>
    <row r="2459" spans="1:32" ht="18" customHeight="1">
      <c r="A2459" s="351"/>
      <c r="B2459" s="344"/>
      <c r="C2459" s="80"/>
      <c r="D2459" s="123"/>
      <c r="E2459" s="114"/>
      <c r="F2459" s="3"/>
      <c r="G2459" s="3"/>
      <c r="H2459" s="3"/>
      <c r="I2459" s="114"/>
      <c r="J2459" s="451"/>
      <c r="R2459" s="33"/>
      <c r="S2459" s="33"/>
      <c r="T2459" s="33"/>
      <c r="U2459" s="33"/>
      <c r="Y2459" s="717"/>
      <c r="Z2459" s="105"/>
      <c r="AA2459" s="105"/>
    </row>
    <row r="2460" spans="1:32" ht="18" customHeight="1">
      <c r="A2460" s="351" t="s">
        <v>16462</v>
      </c>
      <c r="B2460" s="344" t="s">
        <v>16463</v>
      </c>
      <c r="C2460" s="80" t="s">
        <v>16464</v>
      </c>
      <c r="D2460" s="123">
        <v>0.6</v>
      </c>
      <c r="E2460" s="114" t="s">
        <v>16465</v>
      </c>
      <c r="F2460" s="3" t="s">
        <v>16466</v>
      </c>
      <c r="G2460" s="3" t="s">
        <v>16467</v>
      </c>
      <c r="H2460" s="3" t="s">
        <v>16467</v>
      </c>
      <c r="I2460" s="114" t="s">
        <v>17874</v>
      </c>
      <c r="J2460" s="451" t="s">
        <v>16468</v>
      </c>
      <c r="K2460" s="2" t="s">
        <v>16469</v>
      </c>
      <c r="R2460" s="33" t="s">
        <v>16470</v>
      </c>
      <c r="S2460" s="33"/>
      <c r="T2460" s="33" t="s">
        <v>10991</v>
      </c>
      <c r="U2460" s="33"/>
      <c r="V2460" s="77">
        <v>340</v>
      </c>
      <c r="W2460" s="272">
        <v>290</v>
      </c>
      <c r="X2460" s="342" t="s">
        <v>16471</v>
      </c>
      <c r="Y2460" s="717"/>
      <c r="Z2460" s="105"/>
      <c r="AA2460" s="105" t="s">
        <v>17319</v>
      </c>
      <c r="AB2460" s="105" t="s">
        <v>4985</v>
      </c>
      <c r="AF2460" s="31" t="s">
        <v>16472</v>
      </c>
    </row>
    <row r="2461" spans="1:32" ht="18" customHeight="1">
      <c r="A2461" s="351"/>
      <c r="B2461" s="344"/>
      <c r="C2461" s="80"/>
      <c r="D2461" s="123"/>
      <c r="E2461" s="114"/>
      <c r="F2461" s="3"/>
      <c r="G2461" s="3"/>
      <c r="H2461" s="3"/>
      <c r="I2461" s="114"/>
      <c r="J2461" s="451"/>
      <c r="R2461" s="33"/>
      <c r="S2461" s="33"/>
      <c r="T2461" s="33"/>
      <c r="U2461" s="33"/>
      <c r="Y2461" s="717"/>
      <c r="Z2461" s="105"/>
      <c r="AA2461" s="105"/>
    </row>
    <row r="2462" spans="1:32" ht="18" customHeight="1">
      <c r="A2462" s="351" t="s">
        <v>9760</v>
      </c>
      <c r="B2462" s="344" t="s">
        <v>2253</v>
      </c>
      <c r="C2462" s="80" t="s">
        <v>11898</v>
      </c>
      <c r="D2462" s="123">
        <v>0.6</v>
      </c>
      <c r="E2462" s="114" t="s">
        <v>11723</v>
      </c>
      <c r="F2462" s="3" t="s">
        <v>11224</v>
      </c>
      <c r="G2462" s="3" t="s">
        <v>9551</v>
      </c>
      <c r="H2462" s="3" t="s">
        <v>9551</v>
      </c>
      <c r="I2462" s="114"/>
      <c r="J2462" s="451" t="s">
        <v>4377</v>
      </c>
      <c r="M2462" s="22" t="s">
        <v>9429</v>
      </c>
      <c r="R2462" s="33" t="s">
        <v>10991</v>
      </c>
      <c r="S2462" s="33"/>
      <c r="T2462" s="33" t="s">
        <v>10991</v>
      </c>
      <c r="U2462" s="33"/>
      <c r="V2462" s="77">
        <v>300</v>
      </c>
      <c r="W2462" s="272">
        <v>205</v>
      </c>
      <c r="X2462" s="342" t="s">
        <v>9563</v>
      </c>
      <c r="Y2462" s="717"/>
      <c r="Z2462" s="105"/>
      <c r="AA2462" s="105"/>
    </row>
    <row r="2463" spans="1:32" ht="18" customHeight="1">
      <c r="A2463" s="351" t="s">
        <v>4077</v>
      </c>
      <c r="B2463" s="344" t="s">
        <v>9723</v>
      </c>
      <c r="C2463" s="80" t="s">
        <v>11898</v>
      </c>
      <c r="D2463" s="123">
        <v>0.6</v>
      </c>
      <c r="E2463" s="114" t="s">
        <v>11723</v>
      </c>
      <c r="F2463" s="3" t="s">
        <v>11224</v>
      </c>
      <c r="G2463" s="3" t="s">
        <v>9551</v>
      </c>
      <c r="H2463" s="3" t="s">
        <v>9551</v>
      </c>
      <c r="I2463" s="114"/>
      <c r="J2463" s="451" t="s">
        <v>4377</v>
      </c>
      <c r="M2463" s="22" t="s">
        <v>9429</v>
      </c>
      <c r="R2463" s="33" t="s">
        <v>10991</v>
      </c>
      <c r="S2463" s="33"/>
      <c r="T2463" s="33" t="s">
        <v>10991</v>
      </c>
      <c r="U2463" s="33"/>
      <c r="V2463" s="77">
        <v>324</v>
      </c>
      <c r="W2463" s="272">
        <v>215</v>
      </c>
      <c r="X2463" s="342" t="s">
        <v>9563</v>
      </c>
      <c r="Y2463" s="717"/>
      <c r="Z2463" s="105"/>
      <c r="AA2463" s="105"/>
    </row>
    <row r="2464" spans="1:32" ht="18" customHeight="1">
      <c r="A2464" s="351"/>
      <c r="B2464" s="344"/>
      <c r="C2464" s="80"/>
      <c r="D2464" s="123"/>
      <c r="E2464" s="114"/>
      <c r="F2464" s="3"/>
      <c r="G2464" s="3"/>
      <c r="H2464" s="3"/>
      <c r="I2464" s="114"/>
      <c r="J2464" s="451"/>
      <c r="R2464" s="33"/>
      <c r="S2464" s="33"/>
      <c r="T2464" s="33"/>
      <c r="U2464" s="33"/>
      <c r="Y2464" s="717"/>
      <c r="Z2464" s="105"/>
      <c r="AA2464" s="105"/>
    </row>
    <row r="2465" spans="1:32" ht="18" customHeight="1">
      <c r="A2465" s="351" t="s">
        <v>2190</v>
      </c>
      <c r="B2465" s="344" t="s">
        <v>4115</v>
      </c>
      <c r="C2465" s="80" t="s">
        <v>10064</v>
      </c>
      <c r="D2465" s="123">
        <v>0.8</v>
      </c>
      <c r="E2465" s="114" t="s">
        <v>9172</v>
      </c>
      <c r="F2465" s="3" t="s">
        <v>11224</v>
      </c>
      <c r="G2465" s="3" t="s">
        <v>9551</v>
      </c>
      <c r="H2465" s="3" t="s">
        <v>9551</v>
      </c>
      <c r="I2465" s="114"/>
      <c r="J2465" s="451" t="s">
        <v>2934</v>
      </c>
      <c r="K2465" s="2" t="s">
        <v>6349</v>
      </c>
      <c r="R2465" s="33" t="s">
        <v>10991</v>
      </c>
      <c r="S2465" s="33"/>
      <c r="T2465" s="33" t="s">
        <v>10991</v>
      </c>
      <c r="U2465" s="33"/>
      <c r="V2465" s="77">
        <v>524</v>
      </c>
      <c r="W2465" s="272">
        <v>324</v>
      </c>
      <c r="X2465" s="342" t="s">
        <v>6893</v>
      </c>
      <c r="Y2465" s="717" t="s">
        <v>7073</v>
      </c>
      <c r="Z2465" s="105"/>
      <c r="AA2465" s="105"/>
    </row>
    <row r="2466" spans="1:32" ht="18" customHeight="1">
      <c r="A2466" s="350" t="s">
        <v>87</v>
      </c>
      <c r="B2466" s="344" t="s">
        <v>3313</v>
      </c>
      <c r="C2466" s="80" t="s">
        <v>10064</v>
      </c>
      <c r="D2466" s="152">
        <v>0.5</v>
      </c>
      <c r="E2466" s="124">
        <v>435</v>
      </c>
      <c r="F2466" s="5" t="s">
        <v>11224</v>
      </c>
      <c r="G2466" s="5" t="s">
        <v>9551</v>
      </c>
      <c r="H2466" s="5" t="s">
        <v>9551</v>
      </c>
      <c r="I2466" s="149" t="s">
        <v>1697</v>
      </c>
      <c r="J2466" s="443"/>
      <c r="K2466" s="2" t="s">
        <v>7272</v>
      </c>
      <c r="R2466" s="33" t="s">
        <v>10991</v>
      </c>
      <c r="S2466" s="33"/>
      <c r="T2466" s="33" t="s">
        <v>10991</v>
      </c>
      <c r="U2466" s="33"/>
      <c r="V2466" s="77">
        <v>260</v>
      </c>
      <c r="W2466" s="272">
        <v>152</v>
      </c>
      <c r="X2466" s="342" t="s">
        <v>9563</v>
      </c>
      <c r="Y2466" s="717"/>
      <c r="Z2466" s="105"/>
      <c r="AA2466" s="105"/>
    </row>
    <row r="2467" spans="1:32" ht="18" customHeight="1">
      <c r="A2467" s="351"/>
      <c r="B2467" s="344"/>
      <c r="C2467" s="80"/>
      <c r="D2467" s="123"/>
      <c r="E2467" s="114"/>
      <c r="F2467" s="3"/>
      <c r="G2467" s="3"/>
      <c r="H2467" s="3"/>
      <c r="I2467" s="114"/>
      <c r="J2467" s="451"/>
      <c r="R2467" s="33"/>
      <c r="S2467" s="33"/>
      <c r="T2467" s="33"/>
      <c r="U2467" s="33"/>
      <c r="Y2467" s="717"/>
      <c r="Z2467" s="105"/>
      <c r="AA2467" s="105"/>
    </row>
    <row r="2468" spans="1:32" ht="18" customHeight="1">
      <c r="A2468" s="348" t="s">
        <v>12841</v>
      </c>
      <c r="B2468" s="344" t="s">
        <v>2458</v>
      </c>
      <c r="C2468" s="311" t="s">
        <v>3192</v>
      </c>
      <c r="D2468" s="152">
        <v>0.6</v>
      </c>
      <c r="E2468" s="153">
        <v>355</v>
      </c>
      <c r="F2468" s="5" t="s">
        <v>11224</v>
      </c>
      <c r="G2468" s="5" t="s">
        <v>11224</v>
      </c>
      <c r="H2468" s="5" t="s">
        <v>4008</v>
      </c>
      <c r="I2468" s="149" t="s">
        <v>6875</v>
      </c>
      <c r="J2468" s="407"/>
      <c r="K2468" s="2" t="s">
        <v>7868</v>
      </c>
      <c r="O2468" s="284" t="s">
        <v>2398</v>
      </c>
      <c r="P2468" s="636"/>
      <c r="Q2468" s="636"/>
      <c r="W2468" s="272" t="s">
        <v>1619</v>
      </c>
      <c r="X2468" s="342" t="s">
        <v>6893</v>
      </c>
      <c r="Y2468" s="711"/>
      <c r="Z2468" s="105"/>
      <c r="AA2468" s="105"/>
    </row>
    <row r="2469" spans="1:32" ht="18" customHeight="1">
      <c r="A2469" s="351" t="s">
        <v>3569</v>
      </c>
      <c r="B2469" s="344" t="s">
        <v>9191</v>
      </c>
      <c r="C2469" s="311" t="s">
        <v>10396</v>
      </c>
      <c r="D2469" s="152">
        <v>0.6</v>
      </c>
      <c r="E2469" s="153">
        <v>435</v>
      </c>
      <c r="F2469" s="5" t="s">
        <v>11224</v>
      </c>
      <c r="G2469" s="5" t="s">
        <v>11224</v>
      </c>
      <c r="H2469" s="5" t="s">
        <v>4008</v>
      </c>
      <c r="I2469" s="149"/>
      <c r="J2469" s="444" t="s">
        <v>10882</v>
      </c>
      <c r="K2469" s="2" t="s">
        <v>5676</v>
      </c>
      <c r="W2469" s="272" t="s">
        <v>1619</v>
      </c>
      <c r="X2469" s="342" t="s">
        <v>6893</v>
      </c>
      <c r="Y2469" s="717"/>
      <c r="Z2469" s="105"/>
      <c r="AA2469" s="105"/>
    </row>
    <row r="2470" spans="1:32" ht="18" customHeight="1">
      <c r="A2470" s="351" t="s">
        <v>11238</v>
      </c>
      <c r="B2470" s="344" t="s">
        <v>4867</v>
      </c>
      <c r="C2470" s="311" t="s">
        <v>8554</v>
      </c>
      <c r="D2470" s="152">
        <v>0.8</v>
      </c>
      <c r="E2470" s="153">
        <v>405</v>
      </c>
      <c r="F2470" s="15" t="s">
        <v>8270</v>
      </c>
      <c r="G2470" s="5"/>
      <c r="H2470" s="5" t="s">
        <v>6917</v>
      </c>
      <c r="I2470" s="149" t="s">
        <v>3763</v>
      </c>
      <c r="J2470" s="409" t="s">
        <v>30</v>
      </c>
      <c r="K2470" s="2" t="s">
        <v>5108</v>
      </c>
      <c r="W2470" s="272" t="s">
        <v>6491</v>
      </c>
      <c r="X2470" s="342" t="s">
        <v>6893</v>
      </c>
      <c r="Y2470" s="711"/>
      <c r="Z2470" s="105"/>
      <c r="AA2470" s="105"/>
    </row>
    <row r="2471" spans="1:32" ht="18" customHeight="1">
      <c r="A2471" s="351" t="s">
        <v>3557</v>
      </c>
      <c r="B2471" s="344" t="s">
        <v>10178</v>
      </c>
      <c r="C2471" s="311" t="s">
        <v>2867</v>
      </c>
      <c r="D2471" s="152">
        <v>0.8</v>
      </c>
      <c r="E2471" s="153">
        <v>370</v>
      </c>
      <c r="F2471" s="15" t="s">
        <v>8270</v>
      </c>
      <c r="G2471" s="5"/>
      <c r="H2471" s="5" t="s">
        <v>6917</v>
      </c>
      <c r="I2471" s="149" t="s">
        <v>12233</v>
      </c>
      <c r="J2471" s="409"/>
      <c r="K2471" s="2" t="s">
        <v>5108</v>
      </c>
      <c r="W2471" s="272" t="s">
        <v>6491</v>
      </c>
      <c r="X2471" s="342" t="s">
        <v>6893</v>
      </c>
      <c r="Y2471" s="711"/>
      <c r="Z2471" s="105"/>
      <c r="AA2471" s="105"/>
    </row>
    <row r="2472" spans="1:32" ht="18" customHeight="1">
      <c r="A2472" s="351" t="s">
        <v>3558</v>
      </c>
      <c r="B2472" s="344" t="s">
        <v>3705</v>
      </c>
      <c r="C2472" s="311" t="s">
        <v>10952</v>
      </c>
      <c r="D2472" s="152">
        <v>0.6</v>
      </c>
      <c r="E2472" s="153">
        <v>435</v>
      </c>
      <c r="F2472" s="5" t="s">
        <v>11224</v>
      </c>
      <c r="G2472" s="5" t="s">
        <v>11224</v>
      </c>
      <c r="H2472" s="5" t="s">
        <v>4008</v>
      </c>
      <c r="I2472" s="149" t="s">
        <v>2826</v>
      </c>
      <c r="J2472" s="409" t="s">
        <v>6457</v>
      </c>
      <c r="O2472" s="71"/>
      <c r="R2472" s="33" t="s">
        <v>6247</v>
      </c>
      <c r="S2472" s="33"/>
      <c r="T2472" s="33" t="s">
        <v>6247</v>
      </c>
      <c r="U2472" s="33"/>
      <c r="V2472" s="77">
        <v>367</v>
      </c>
      <c r="W2472" s="272">
        <v>245</v>
      </c>
      <c r="X2472" s="342" t="s">
        <v>6893</v>
      </c>
      <c r="Y2472" s="711"/>
      <c r="Z2472" s="105"/>
      <c r="AA2472" s="105"/>
    </row>
    <row r="2473" spans="1:32" ht="18" customHeight="1">
      <c r="A2473" s="351"/>
      <c r="B2473" s="344"/>
      <c r="C2473" s="80"/>
      <c r="D2473" s="123"/>
      <c r="E2473" s="124"/>
      <c r="F2473" s="3"/>
      <c r="G2473" s="3"/>
      <c r="H2473" s="3"/>
      <c r="I2473" s="114"/>
      <c r="J2473" s="410"/>
      <c r="O2473" s="71"/>
      <c r="R2473" s="856"/>
      <c r="S2473" s="856"/>
      <c r="T2473" s="856"/>
      <c r="U2473" s="856"/>
      <c r="V2473" s="1023"/>
      <c r="W2473" s="1024"/>
      <c r="Y2473" s="711"/>
      <c r="Z2473" s="105"/>
      <c r="AA2473" s="105"/>
    </row>
    <row r="2474" spans="1:32" ht="18" customHeight="1">
      <c r="A2474" s="350" t="s">
        <v>6526</v>
      </c>
      <c r="B2474" s="344" t="s">
        <v>12697</v>
      </c>
      <c r="C2474" s="80" t="s">
        <v>11556</v>
      </c>
      <c r="D2474" s="123">
        <v>0.8</v>
      </c>
      <c r="E2474" s="114" t="s">
        <v>11578</v>
      </c>
      <c r="F2474" s="3" t="s">
        <v>11224</v>
      </c>
      <c r="G2474" s="3" t="s">
        <v>9551</v>
      </c>
      <c r="H2474" s="3" t="s">
        <v>4008</v>
      </c>
      <c r="I2474" s="114" t="s">
        <v>9620</v>
      </c>
      <c r="J2474" s="373"/>
      <c r="K2474" s="2" t="s">
        <v>1523</v>
      </c>
      <c r="R2474" s="909" t="s">
        <v>6565</v>
      </c>
      <c r="S2474" s="909" t="s">
        <v>6566</v>
      </c>
      <c r="T2474" s="909" t="s">
        <v>6565</v>
      </c>
      <c r="U2474" s="889" t="s">
        <v>5643</v>
      </c>
      <c r="V2474" s="1023">
        <v>344</v>
      </c>
      <c r="W2474" s="1024">
        <v>292.5</v>
      </c>
      <c r="X2474" s="342" t="s">
        <v>6893</v>
      </c>
      <c r="Y2474" s="717"/>
      <c r="Z2474" s="105"/>
      <c r="AA2474" s="105"/>
    </row>
    <row r="2475" spans="1:32" ht="18" customHeight="1">
      <c r="A2475" s="350"/>
      <c r="B2475" s="344"/>
      <c r="C2475" s="80"/>
      <c r="D2475" s="123"/>
      <c r="E2475" s="114"/>
      <c r="F2475" s="3"/>
      <c r="G2475" s="3"/>
      <c r="H2475" s="3"/>
      <c r="I2475" s="114"/>
      <c r="J2475" s="374"/>
      <c r="R2475" s="909"/>
      <c r="S2475" s="909"/>
      <c r="T2475" s="909"/>
      <c r="U2475" s="889"/>
      <c r="V2475" s="1023"/>
      <c r="W2475" s="1024"/>
      <c r="Y2475" s="717"/>
      <c r="Z2475" s="105"/>
      <c r="AA2475" s="105"/>
    </row>
    <row r="2476" spans="1:32" ht="18" customHeight="1">
      <c r="A2476" s="350" t="s">
        <v>19304</v>
      </c>
      <c r="B2476" s="344" t="s">
        <v>19305</v>
      </c>
      <c r="C2476" s="80" t="s">
        <v>19306</v>
      </c>
      <c r="D2476" s="123">
        <v>0.6</v>
      </c>
      <c r="E2476" s="114" t="s">
        <v>19307</v>
      </c>
      <c r="F2476" s="3" t="s">
        <v>19308</v>
      </c>
      <c r="G2476" s="3"/>
      <c r="H2476" s="3"/>
      <c r="I2476" s="114" t="s">
        <v>19343</v>
      </c>
      <c r="J2476" s="374" t="s">
        <v>19309</v>
      </c>
      <c r="K2476" s="2" t="s">
        <v>19310</v>
      </c>
      <c r="R2476" s="33" t="s">
        <v>10991</v>
      </c>
      <c r="S2476" s="33"/>
      <c r="T2476" s="33" t="s">
        <v>10991</v>
      </c>
      <c r="U2476" s="889"/>
      <c r="V2476" s="1023">
        <v>297</v>
      </c>
      <c r="W2476" s="1024">
        <v>210</v>
      </c>
      <c r="X2476" s="342" t="s">
        <v>19312</v>
      </c>
      <c r="Y2476" s="717"/>
      <c r="Z2476" s="105"/>
      <c r="AA2476" s="105"/>
      <c r="AB2476" s="105" t="s">
        <v>19313</v>
      </c>
      <c r="AF2476" s="31" t="s">
        <v>19311</v>
      </c>
    </row>
    <row r="2477" spans="1:32" ht="18" customHeight="1">
      <c r="A2477" s="350" t="s">
        <v>19664</v>
      </c>
      <c r="B2477" s="344" t="s">
        <v>19665</v>
      </c>
      <c r="C2477" s="80" t="s">
        <v>14</v>
      </c>
      <c r="D2477" s="123">
        <v>0.6</v>
      </c>
      <c r="E2477" s="114" t="s">
        <v>2896</v>
      </c>
      <c r="F2477" s="3" t="s">
        <v>615</v>
      </c>
      <c r="G2477" s="3"/>
      <c r="H2477" s="3"/>
      <c r="I2477" s="114" t="s">
        <v>19751</v>
      </c>
      <c r="J2477" s="374" t="s">
        <v>19309</v>
      </c>
      <c r="K2477" s="2" t="s">
        <v>3341</v>
      </c>
      <c r="R2477" s="33" t="s">
        <v>10991</v>
      </c>
      <c r="S2477" s="33"/>
      <c r="T2477" s="33" t="s">
        <v>10991</v>
      </c>
      <c r="U2477" s="889"/>
      <c r="V2477" s="1023">
        <v>297</v>
      </c>
      <c r="W2477" s="1024">
        <v>210</v>
      </c>
      <c r="X2477" s="342" t="s">
        <v>2730</v>
      </c>
      <c r="Y2477" s="717"/>
      <c r="Z2477" s="105"/>
      <c r="AA2477" s="105"/>
      <c r="AB2477" s="105" t="s">
        <v>4985</v>
      </c>
    </row>
    <row r="2478" spans="1:32" ht="18" customHeight="1">
      <c r="A2478" s="350"/>
      <c r="B2478" s="344"/>
      <c r="C2478" s="80"/>
      <c r="D2478" s="123"/>
      <c r="E2478" s="114"/>
      <c r="F2478" s="3"/>
      <c r="G2478" s="3"/>
      <c r="H2478" s="3"/>
      <c r="I2478" s="114"/>
      <c r="J2478" s="374"/>
      <c r="R2478" s="909"/>
      <c r="S2478" s="909"/>
      <c r="T2478" s="909"/>
      <c r="U2478" s="889"/>
      <c r="V2478" s="1023"/>
      <c r="W2478" s="1024"/>
      <c r="Y2478" s="717"/>
      <c r="Z2478" s="105"/>
      <c r="AA2478" s="105"/>
    </row>
    <row r="2479" spans="1:32" ht="18" customHeight="1">
      <c r="A2479" s="350" t="s">
        <v>10750</v>
      </c>
      <c r="B2479" s="344" t="s">
        <v>12470</v>
      </c>
      <c r="C2479" s="80" t="s">
        <v>10396</v>
      </c>
      <c r="D2479" s="123">
        <v>0.5</v>
      </c>
      <c r="E2479" s="114" t="s">
        <v>9320</v>
      </c>
      <c r="F2479" s="3" t="s">
        <v>11224</v>
      </c>
      <c r="G2479" s="3" t="s">
        <v>9551</v>
      </c>
      <c r="H2479" s="3" t="s">
        <v>9551</v>
      </c>
      <c r="I2479" s="114" t="s">
        <v>4158</v>
      </c>
      <c r="J2479" s="406" t="s">
        <v>8980</v>
      </c>
      <c r="R2479" s="33"/>
      <c r="S2479" s="33"/>
      <c r="T2479" s="33"/>
      <c r="U2479" s="889"/>
      <c r="V2479" s="1023"/>
      <c r="W2479" s="1024" t="s">
        <v>4404</v>
      </c>
      <c r="X2479" s="342" t="s">
        <v>6893</v>
      </c>
      <c r="Y2479" s="711"/>
      <c r="Z2479" s="105"/>
      <c r="AA2479" s="105"/>
    </row>
    <row r="2480" spans="1:32" ht="18" customHeight="1">
      <c r="A2480" s="350"/>
      <c r="B2480" s="344"/>
      <c r="C2480" s="80"/>
      <c r="D2480" s="123"/>
      <c r="E2480" s="114"/>
      <c r="F2480" s="3"/>
      <c r="G2480" s="3"/>
      <c r="H2480" s="3"/>
      <c r="I2480" s="114"/>
      <c r="J2480" s="406"/>
      <c r="Y2480" s="711"/>
      <c r="Z2480" s="105"/>
      <c r="AA2480" s="105"/>
    </row>
    <row r="2481" spans="1:32" ht="18" customHeight="1">
      <c r="A2481" s="350"/>
      <c r="B2481" s="344"/>
      <c r="C2481" s="80"/>
      <c r="D2481" s="123"/>
      <c r="E2481" s="114"/>
      <c r="F2481" s="3"/>
      <c r="G2481" s="3"/>
      <c r="H2481" s="3"/>
      <c r="I2481" s="114"/>
      <c r="J2481" s="406"/>
      <c r="R2481" s="33"/>
      <c r="S2481" s="33"/>
      <c r="T2481" s="33"/>
      <c r="U2481" s="33"/>
      <c r="Y2481" s="711"/>
      <c r="Z2481" s="105"/>
      <c r="AA2481" s="105"/>
    </row>
    <row r="2482" spans="1:32" ht="18" customHeight="1">
      <c r="A2482" s="350" t="s">
        <v>743</v>
      </c>
      <c r="B2482" s="344" t="s">
        <v>744</v>
      </c>
      <c r="C2482" s="80" t="s">
        <v>11718</v>
      </c>
      <c r="D2482" s="123">
        <v>0.8</v>
      </c>
      <c r="E2482" s="114" t="s">
        <v>10953</v>
      </c>
      <c r="F2482" s="3" t="s">
        <v>10109</v>
      </c>
      <c r="G2482" s="3" t="s">
        <v>10109</v>
      </c>
      <c r="H2482" s="3" t="s">
        <v>9914</v>
      </c>
      <c r="I2482" s="114" t="s">
        <v>5960</v>
      </c>
      <c r="J2482" s="406"/>
      <c r="K2482" s="2" t="s">
        <v>3886</v>
      </c>
      <c r="R2482" s="33" t="s">
        <v>10991</v>
      </c>
      <c r="S2482" s="33"/>
      <c r="T2482" s="33" t="s">
        <v>10991</v>
      </c>
      <c r="U2482" s="33"/>
      <c r="V2482" s="77">
        <v>480</v>
      </c>
      <c r="W2482" s="272">
        <v>295</v>
      </c>
      <c r="X2482" s="342" t="s">
        <v>3087</v>
      </c>
      <c r="Y2482" s="711"/>
      <c r="Z2482" s="105"/>
      <c r="AA2482" s="105"/>
      <c r="AB2482" s="105" t="s">
        <v>4985</v>
      </c>
    </row>
    <row r="2483" spans="1:32" ht="18" customHeight="1">
      <c r="A2483" s="350" t="s">
        <v>3728</v>
      </c>
      <c r="B2483" s="344" t="s">
        <v>3729</v>
      </c>
      <c r="C2483" s="80" t="s">
        <v>12668</v>
      </c>
      <c r="D2483" s="123">
        <v>1</v>
      </c>
      <c r="E2483" s="114" t="s">
        <v>10953</v>
      </c>
      <c r="F2483" s="3" t="s">
        <v>11224</v>
      </c>
      <c r="G2483" s="3" t="s">
        <v>9551</v>
      </c>
      <c r="H2483" s="3" t="s">
        <v>9551</v>
      </c>
      <c r="I2483" s="114" t="s">
        <v>11663</v>
      </c>
      <c r="J2483" s="406"/>
      <c r="K2483" s="2" t="s">
        <v>6753</v>
      </c>
      <c r="R2483" s="33" t="s">
        <v>10991</v>
      </c>
      <c r="S2483" s="33"/>
      <c r="T2483" s="33" t="s">
        <v>10991</v>
      </c>
      <c r="U2483" s="33"/>
      <c r="V2483" s="77">
        <v>478</v>
      </c>
      <c r="W2483" s="272">
        <v>293</v>
      </c>
      <c r="X2483" s="342" t="s">
        <v>3087</v>
      </c>
      <c r="Y2483" s="711"/>
      <c r="Z2483" s="105"/>
      <c r="AA2483" s="105"/>
      <c r="AB2483" s="105" t="s">
        <v>4985</v>
      </c>
    </row>
    <row r="2484" spans="1:32" ht="18" customHeight="1">
      <c r="A2484" s="350"/>
      <c r="B2484" s="344"/>
      <c r="C2484" s="80"/>
      <c r="D2484" s="123"/>
      <c r="E2484" s="114"/>
      <c r="F2484" s="3"/>
      <c r="G2484" s="3"/>
      <c r="H2484" s="3"/>
      <c r="I2484" s="114"/>
      <c r="J2484" s="406"/>
      <c r="Y2484" s="711"/>
      <c r="Z2484" s="105"/>
      <c r="AA2484" s="105"/>
    </row>
    <row r="2485" spans="1:32" ht="18" customHeight="1">
      <c r="A2485" s="350" t="s">
        <v>4904</v>
      </c>
      <c r="B2485" s="344" t="s">
        <v>1248</v>
      </c>
      <c r="C2485" s="80" t="s">
        <v>11718</v>
      </c>
      <c r="D2485" s="123">
        <v>0.4</v>
      </c>
      <c r="E2485" s="114" t="s">
        <v>9172</v>
      </c>
      <c r="F2485" s="3" t="s">
        <v>10109</v>
      </c>
      <c r="G2485" s="3" t="s">
        <v>9551</v>
      </c>
      <c r="H2485" s="3" t="s">
        <v>4008</v>
      </c>
      <c r="I2485" s="114" t="s">
        <v>2272</v>
      </c>
      <c r="J2485" s="639" t="s">
        <v>2484</v>
      </c>
      <c r="K2485" s="2" t="s">
        <v>2889</v>
      </c>
      <c r="R2485" s="33" t="s">
        <v>10991</v>
      </c>
      <c r="S2485" s="33"/>
      <c r="T2485" s="33" t="s">
        <v>10991</v>
      </c>
      <c r="U2485" s="33"/>
      <c r="V2485" s="77">
        <v>367</v>
      </c>
      <c r="W2485" s="272">
        <v>187</v>
      </c>
      <c r="X2485" s="342" t="s">
        <v>6591</v>
      </c>
      <c r="Y2485" s="711"/>
      <c r="Z2485" s="105"/>
      <c r="AA2485" s="105"/>
    </row>
    <row r="2486" spans="1:32" ht="18" customHeight="1">
      <c r="A2486" s="350" t="s">
        <v>7384</v>
      </c>
      <c r="B2486" s="344" t="s">
        <v>1484</v>
      </c>
      <c r="C2486" s="80" t="s">
        <v>12668</v>
      </c>
      <c r="D2486" s="123">
        <v>0.5</v>
      </c>
      <c r="E2486" s="114" t="s">
        <v>10903</v>
      </c>
      <c r="F2486" s="3" t="s">
        <v>10109</v>
      </c>
      <c r="G2486" s="3" t="s">
        <v>4008</v>
      </c>
      <c r="H2486" s="3" t="s">
        <v>4008</v>
      </c>
      <c r="I2486" s="114"/>
      <c r="J2486" s="639"/>
      <c r="K2486" s="2" t="s">
        <v>2186</v>
      </c>
      <c r="R2486" s="33" t="s">
        <v>1827</v>
      </c>
      <c r="S2486" s="33"/>
      <c r="T2486" s="33" t="s">
        <v>7509</v>
      </c>
      <c r="U2486" s="33"/>
      <c r="V2486" s="77">
        <v>540</v>
      </c>
      <c r="W2486" s="272">
        <v>360</v>
      </c>
      <c r="X2486" s="342" t="s">
        <v>7510</v>
      </c>
      <c r="Y2486" s="711"/>
      <c r="Z2486" s="105" t="s">
        <v>2680</v>
      </c>
      <c r="AA2486" s="105" t="s">
        <v>12334</v>
      </c>
      <c r="AB2486" s="105" t="s">
        <v>4985</v>
      </c>
    </row>
    <row r="2487" spans="1:32" ht="18" customHeight="1">
      <c r="A2487" s="350" t="s">
        <v>1977</v>
      </c>
      <c r="B2487" s="344" t="s">
        <v>12786</v>
      </c>
      <c r="C2487" s="80" t="s">
        <v>11898</v>
      </c>
      <c r="D2487" s="123">
        <v>0.6</v>
      </c>
      <c r="E2487" s="114" t="s">
        <v>4149</v>
      </c>
      <c r="F2487" s="3" t="s">
        <v>2647</v>
      </c>
      <c r="G2487" s="3" t="s">
        <v>4008</v>
      </c>
      <c r="H2487" s="3" t="s">
        <v>4008</v>
      </c>
      <c r="I2487" s="114" t="s">
        <v>3590</v>
      </c>
      <c r="J2487" s="639"/>
      <c r="K2487" s="2" t="s">
        <v>10934</v>
      </c>
      <c r="R2487" s="33" t="s">
        <v>10991</v>
      </c>
      <c r="S2487" s="33"/>
      <c r="T2487" s="33" t="s">
        <v>10991</v>
      </c>
      <c r="U2487" s="33"/>
      <c r="V2487" s="77">
        <v>480</v>
      </c>
      <c r="W2487" s="272">
        <v>278</v>
      </c>
      <c r="X2487" s="342" t="s">
        <v>9563</v>
      </c>
      <c r="Y2487" s="711"/>
      <c r="Z2487" s="105"/>
      <c r="AA2487" s="105"/>
      <c r="AB2487" s="105" t="s">
        <v>4985</v>
      </c>
    </row>
    <row r="2488" spans="1:32" ht="18" customHeight="1">
      <c r="A2488" s="350" t="s">
        <v>6825</v>
      </c>
      <c r="B2488" s="344" t="s">
        <v>8763</v>
      </c>
      <c r="C2488" s="80" t="s">
        <v>12668</v>
      </c>
      <c r="D2488" s="123">
        <v>0.6</v>
      </c>
      <c r="E2488" s="114" t="s">
        <v>10717</v>
      </c>
      <c r="F2488" s="3" t="s">
        <v>2647</v>
      </c>
      <c r="G2488" s="3" t="s">
        <v>4008</v>
      </c>
      <c r="H2488" s="3" t="s">
        <v>4008</v>
      </c>
      <c r="I2488" s="114"/>
      <c r="J2488" s="639"/>
      <c r="K2488" s="2" t="s">
        <v>8764</v>
      </c>
      <c r="R2488" s="33" t="s">
        <v>364</v>
      </c>
      <c r="S2488" s="33"/>
      <c r="T2488" s="33" t="s">
        <v>10991</v>
      </c>
      <c r="U2488" s="33"/>
      <c r="V2488" s="77">
        <v>515</v>
      </c>
      <c r="W2488" s="272">
        <v>365</v>
      </c>
      <c r="X2488" s="342" t="s">
        <v>3944</v>
      </c>
      <c r="Y2488" s="711" t="s">
        <v>5659</v>
      </c>
      <c r="Z2488" s="105"/>
      <c r="AA2488" s="105" t="s">
        <v>12334</v>
      </c>
      <c r="AB2488" s="105" t="s">
        <v>4985</v>
      </c>
      <c r="AD2488" s="104" t="s">
        <v>5864</v>
      </c>
    </row>
    <row r="2489" spans="1:32" ht="18" customHeight="1">
      <c r="A2489" s="350"/>
      <c r="B2489" s="344"/>
      <c r="C2489" s="80"/>
      <c r="D2489" s="123"/>
      <c r="E2489" s="114"/>
      <c r="F2489" s="3"/>
      <c r="G2489" s="3"/>
      <c r="H2489" s="3"/>
      <c r="I2489" s="114"/>
      <c r="J2489" s="639"/>
      <c r="R2489" s="33"/>
      <c r="S2489" s="33"/>
      <c r="T2489" s="33"/>
      <c r="U2489" s="33"/>
      <c r="Y2489" s="711"/>
      <c r="Z2489" s="105"/>
      <c r="AA2489" s="105"/>
    </row>
    <row r="2490" spans="1:32" ht="18" customHeight="1">
      <c r="A2490" s="350" t="s">
        <v>5714</v>
      </c>
      <c r="B2490" s="344" t="s">
        <v>8109</v>
      </c>
      <c r="C2490" s="80" t="s">
        <v>3613</v>
      </c>
      <c r="D2490" s="123">
        <v>1</v>
      </c>
      <c r="E2490" s="114" t="s">
        <v>10953</v>
      </c>
      <c r="F2490" s="3" t="s">
        <v>615</v>
      </c>
      <c r="G2490" s="3"/>
      <c r="H2490" s="3"/>
      <c r="I2490" s="114"/>
      <c r="J2490" s="639"/>
      <c r="K2490" s="2" t="s">
        <v>4367</v>
      </c>
      <c r="R2490" s="33" t="s">
        <v>10991</v>
      </c>
      <c r="S2490" s="33"/>
      <c r="T2490" s="33" t="s">
        <v>10991</v>
      </c>
      <c r="U2490" s="33"/>
      <c r="V2490" s="77">
        <v>385</v>
      </c>
      <c r="W2490" s="272">
        <v>396</v>
      </c>
      <c r="X2490" s="342" t="s">
        <v>9563</v>
      </c>
      <c r="Y2490" s="711"/>
      <c r="Z2490" s="105"/>
      <c r="AA2490" s="105" t="s">
        <v>12334</v>
      </c>
      <c r="AB2490" s="105" t="s">
        <v>4985</v>
      </c>
    </row>
    <row r="2491" spans="1:32" ht="18" customHeight="1">
      <c r="A2491" s="350"/>
      <c r="B2491" s="344"/>
      <c r="C2491" s="80"/>
      <c r="D2491" s="123"/>
      <c r="E2491" s="114"/>
      <c r="F2491" s="3"/>
      <c r="G2491" s="3"/>
      <c r="H2491" s="3"/>
      <c r="I2491" s="114"/>
      <c r="J2491" s="406"/>
      <c r="Y2491" s="711"/>
      <c r="Z2491" s="105"/>
      <c r="AA2491" s="105"/>
    </row>
    <row r="2492" spans="1:32" ht="18" customHeight="1">
      <c r="A2492" s="348" t="s">
        <v>5263</v>
      </c>
      <c r="B2492" s="344" t="s">
        <v>5582</v>
      </c>
      <c r="C2492" s="80" t="s">
        <v>10368</v>
      </c>
      <c r="D2492" s="123">
        <v>0.8</v>
      </c>
      <c r="E2492" s="124">
        <v>520</v>
      </c>
      <c r="F2492" s="3" t="s">
        <v>11224</v>
      </c>
      <c r="G2492" s="3" t="s">
        <v>9551</v>
      </c>
      <c r="H2492" s="3" t="s">
        <v>9551</v>
      </c>
      <c r="I2492" s="114"/>
      <c r="J2492" s="406" t="s">
        <v>1531</v>
      </c>
      <c r="O2492" s="245" t="s">
        <v>1152</v>
      </c>
      <c r="P2492" s="198"/>
      <c r="Q2492" s="795"/>
      <c r="W2492" s="272" t="s">
        <v>1619</v>
      </c>
      <c r="X2492" s="342" t="s">
        <v>6893</v>
      </c>
      <c r="Y2492" s="711"/>
      <c r="Z2492" s="105"/>
      <c r="AA2492" s="105"/>
    </row>
    <row r="2493" spans="1:32" ht="18" customHeight="1">
      <c r="A2493" s="350" t="s">
        <v>6272</v>
      </c>
      <c r="B2493" s="344" t="s">
        <v>8549</v>
      </c>
      <c r="C2493" s="80" t="s">
        <v>10396</v>
      </c>
      <c r="D2493" s="123">
        <v>0.8</v>
      </c>
      <c r="E2493" s="114" t="s">
        <v>9320</v>
      </c>
      <c r="F2493" s="3" t="s">
        <v>4008</v>
      </c>
      <c r="G2493" s="3" t="s">
        <v>4008</v>
      </c>
      <c r="H2493" s="3" t="s">
        <v>9551</v>
      </c>
      <c r="I2493" s="114" t="s">
        <v>2343</v>
      </c>
      <c r="J2493" s="406" t="s">
        <v>1531</v>
      </c>
      <c r="L2493" s="2" t="s">
        <v>6719</v>
      </c>
      <c r="R2493" s="33" t="s">
        <v>10991</v>
      </c>
      <c r="S2493" s="33"/>
      <c r="T2493" s="33" t="s">
        <v>10991</v>
      </c>
      <c r="U2493" s="33"/>
      <c r="V2493" s="77">
        <v>493</v>
      </c>
      <c r="W2493" s="272">
        <v>340</v>
      </c>
      <c r="X2493" s="342" t="s">
        <v>6893</v>
      </c>
      <c r="Y2493" s="711"/>
      <c r="Z2493" s="105"/>
      <c r="AA2493" s="105"/>
    </row>
    <row r="2494" spans="1:32" ht="18" customHeight="1">
      <c r="A2494" s="350"/>
      <c r="B2494" s="344"/>
      <c r="C2494" s="80"/>
      <c r="D2494" s="123"/>
      <c r="E2494" s="114"/>
      <c r="F2494" s="3"/>
      <c r="G2494" s="3"/>
      <c r="H2494" s="3"/>
      <c r="I2494" s="114"/>
      <c r="J2494" s="406"/>
      <c r="R2494" s="33"/>
      <c r="S2494" s="33"/>
      <c r="T2494" s="33"/>
      <c r="U2494" s="33"/>
      <c r="Y2494" s="711"/>
      <c r="Z2494" s="105"/>
      <c r="AA2494" s="105"/>
    </row>
    <row r="2495" spans="1:32" ht="18" customHeight="1">
      <c r="A2495" s="350" t="s">
        <v>8663</v>
      </c>
      <c r="B2495" s="344" t="s">
        <v>12263</v>
      </c>
      <c r="C2495" s="314" t="s">
        <v>1345</v>
      </c>
      <c r="D2495" s="123">
        <v>0.4</v>
      </c>
      <c r="E2495" s="114" t="s">
        <v>9172</v>
      </c>
      <c r="F2495" s="3" t="s">
        <v>10109</v>
      </c>
      <c r="G2495" s="3" t="s">
        <v>9914</v>
      </c>
      <c r="H2495" s="3" t="s">
        <v>9914</v>
      </c>
      <c r="I2495" s="114"/>
      <c r="J2495" s="406" t="s">
        <v>6003</v>
      </c>
      <c r="K2495" s="2" t="s">
        <v>3341</v>
      </c>
      <c r="R2495" s="33">
        <v>0</v>
      </c>
      <c r="S2495" s="33">
        <v>-2</v>
      </c>
      <c r="T2495" s="33">
        <v>0</v>
      </c>
      <c r="U2495" s="33">
        <v>-1</v>
      </c>
      <c r="V2495" s="77">
        <v>304</v>
      </c>
      <c r="W2495" s="272">
        <v>190</v>
      </c>
      <c r="X2495" s="342" t="s">
        <v>3087</v>
      </c>
      <c r="Y2495" s="711"/>
      <c r="Z2495" s="105"/>
      <c r="AA2495" s="105"/>
      <c r="AB2495" s="105" t="s">
        <v>4985</v>
      </c>
      <c r="AF2495" s="31" t="s">
        <v>6004</v>
      </c>
    </row>
    <row r="2496" spans="1:32" ht="18" customHeight="1">
      <c r="A2496" s="350" t="s">
        <v>1855</v>
      </c>
      <c r="B2496" s="344" t="s">
        <v>1856</v>
      </c>
      <c r="C2496" s="314" t="s">
        <v>1345</v>
      </c>
      <c r="D2496" s="123">
        <v>0.6</v>
      </c>
      <c r="E2496" s="114" t="s">
        <v>1857</v>
      </c>
      <c r="F2496" s="3" t="s">
        <v>10109</v>
      </c>
      <c r="G2496" s="3" t="s">
        <v>9914</v>
      </c>
      <c r="H2496" s="3" t="s">
        <v>9914</v>
      </c>
      <c r="I2496" s="114"/>
      <c r="J2496" s="406" t="s">
        <v>6003</v>
      </c>
      <c r="K2496" s="2" t="s">
        <v>3341</v>
      </c>
      <c r="R2496" s="33">
        <v>0</v>
      </c>
      <c r="S2496" s="33">
        <v>-2</v>
      </c>
      <c r="T2496" s="33">
        <v>0</v>
      </c>
      <c r="U2496" s="33">
        <v>-2</v>
      </c>
      <c r="V2496" s="77">
        <v>242</v>
      </c>
      <c r="W2496" s="272">
        <v>178</v>
      </c>
      <c r="X2496" s="342" t="s">
        <v>3087</v>
      </c>
      <c r="Y2496" s="711"/>
      <c r="Z2496" s="105"/>
      <c r="AA2496" s="105"/>
      <c r="AB2496" s="105" t="s">
        <v>4985</v>
      </c>
      <c r="AF2496" s="31" t="s">
        <v>1858</v>
      </c>
    </row>
    <row r="2497" spans="1:32" ht="18" customHeight="1">
      <c r="A2497" s="350"/>
      <c r="B2497" s="344"/>
      <c r="C2497" s="314"/>
      <c r="D2497" s="123"/>
      <c r="E2497" s="114"/>
      <c r="F2497" s="3"/>
      <c r="G2497" s="3"/>
      <c r="H2497" s="3"/>
      <c r="I2497" s="114"/>
      <c r="J2497" s="406"/>
      <c r="R2497" s="33"/>
      <c r="S2497" s="33"/>
      <c r="T2497" s="33"/>
      <c r="U2497" s="33"/>
      <c r="Y2497" s="711"/>
      <c r="Z2497" s="105"/>
      <c r="AA2497" s="105"/>
    </row>
    <row r="2498" spans="1:32" ht="18" customHeight="1">
      <c r="A2498" s="350"/>
      <c r="B2498" s="344"/>
      <c r="C2498" s="80"/>
      <c r="D2498" s="123"/>
      <c r="E2498" s="114"/>
      <c r="F2498" s="3"/>
      <c r="G2498" s="3"/>
      <c r="H2498" s="3"/>
      <c r="I2498" s="114"/>
      <c r="J2498" s="406"/>
      <c r="R2498" s="33"/>
      <c r="S2498" s="33"/>
      <c r="T2498" s="33"/>
      <c r="U2498" s="33"/>
      <c r="Y2498" s="711"/>
      <c r="Z2498" s="105"/>
      <c r="AA2498" s="105"/>
    </row>
    <row r="2499" spans="1:32" ht="18" customHeight="1">
      <c r="A2499" s="348" t="s">
        <v>10544</v>
      </c>
      <c r="B2499" s="344" t="s">
        <v>863</v>
      </c>
      <c r="C2499" s="80" t="s">
        <v>10396</v>
      </c>
      <c r="D2499" s="123">
        <v>0.4</v>
      </c>
      <c r="E2499" s="124">
        <v>520</v>
      </c>
      <c r="F2499" s="3" t="s">
        <v>4008</v>
      </c>
      <c r="G2499" s="3" t="s">
        <v>4008</v>
      </c>
      <c r="H2499" s="3" t="s">
        <v>11224</v>
      </c>
      <c r="I2499" s="114" t="s">
        <v>1547</v>
      </c>
      <c r="J2499" s="406" t="s">
        <v>6020</v>
      </c>
      <c r="L2499" s="2" t="s">
        <v>3196</v>
      </c>
      <c r="O2499" s="245" t="s">
        <v>11726</v>
      </c>
      <c r="P2499" s="198"/>
      <c r="Q2499" s="795"/>
      <c r="R2499" s="33"/>
      <c r="S2499" s="33"/>
      <c r="T2499" s="33"/>
      <c r="U2499" s="33"/>
      <c r="W2499" s="272" t="s">
        <v>12368</v>
      </c>
      <c r="X2499" s="342" t="s">
        <v>6893</v>
      </c>
      <c r="Y2499" s="711"/>
      <c r="Z2499" s="105"/>
      <c r="AA2499" s="105"/>
    </row>
    <row r="2500" spans="1:32" ht="18" customHeight="1">
      <c r="B2500" s="344"/>
      <c r="C2500" s="80"/>
      <c r="D2500" s="123"/>
      <c r="E2500" s="124"/>
      <c r="F2500" s="3"/>
      <c r="G2500" s="3"/>
      <c r="H2500" s="3"/>
      <c r="I2500" s="114"/>
      <c r="J2500" s="420"/>
      <c r="O2500" s="245"/>
      <c r="P2500" s="198"/>
      <c r="Q2500" s="198"/>
      <c r="R2500" s="33"/>
      <c r="S2500" s="33"/>
      <c r="T2500" s="33"/>
      <c r="U2500" s="33"/>
      <c r="Y2500" s="711"/>
      <c r="Z2500" s="105"/>
      <c r="AA2500" s="105"/>
    </row>
    <row r="2501" spans="1:32" ht="18" customHeight="1">
      <c r="A2501" s="348" t="s">
        <v>18652</v>
      </c>
      <c r="B2501" s="344" t="s">
        <v>18653</v>
      </c>
      <c r="C2501" s="314" t="s">
        <v>18654</v>
      </c>
      <c r="D2501" s="123">
        <v>0.6</v>
      </c>
      <c r="E2501" s="124">
        <v>520</v>
      </c>
      <c r="F2501" s="3" t="s">
        <v>18655</v>
      </c>
      <c r="G2501" s="3" t="s">
        <v>18656</v>
      </c>
      <c r="H2501" s="176" t="s">
        <v>18661</v>
      </c>
      <c r="I2501" s="114" t="s">
        <v>24284</v>
      </c>
      <c r="J2501" s="420" t="s">
        <v>18657</v>
      </c>
      <c r="K2501" s="2" t="s">
        <v>18658</v>
      </c>
      <c r="O2501" s="245"/>
      <c r="P2501" s="198"/>
      <c r="Q2501" s="198"/>
      <c r="R2501" s="33" t="s">
        <v>10991</v>
      </c>
      <c r="S2501" s="33"/>
      <c r="T2501" s="33" t="s">
        <v>10991</v>
      </c>
      <c r="U2501" s="33"/>
      <c r="V2501" s="77">
        <v>445</v>
      </c>
      <c r="W2501" s="272">
        <v>275</v>
      </c>
      <c r="X2501" s="342" t="s">
        <v>18659</v>
      </c>
      <c r="Y2501" s="711"/>
      <c r="Z2501" s="105"/>
      <c r="AA2501" s="105"/>
      <c r="AB2501" s="105" t="s">
        <v>4985</v>
      </c>
      <c r="AF2501" s="31" t="s">
        <v>18660</v>
      </c>
    </row>
    <row r="2502" spans="1:32" ht="18" customHeight="1">
      <c r="B2502" s="344"/>
      <c r="C2502" s="80"/>
      <c r="D2502" s="123"/>
      <c r="E2502" s="124"/>
      <c r="F2502" s="3"/>
      <c r="G2502" s="3"/>
      <c r="H2502" s="3"/>
      <c r="I2502" s="114"/>
      <c r="J2502" s="420"/>
      <c r="O2502" s="245"/>
      <c r="P2502" s="198"/>
      <c r="Q2502" s="198"/>
      <c r="R2502" s="33"/>
      <c r="S2502" s="33"/>
      <c r="T2502" s="33"/>
      <c r="U2502" s="33"/>
      <c r="Y2502" s="711"/>
      <c r="Z2502" s="105"/>
      <c r="AA2502" s="105"/>
    </row>
    <row r="2503" spans="1:32" ht="18" customHeight="1">
      <c r="A2503" s="348" t="s">
        <v>16522</v>
      </c>
      <c r="B2503" s="344" t="s">
        <v>16523</v>
      </c>
      <c r="C2503" s="80" t="s">
        <v>16524</v>
      </c>
      <c r="D2503" s="123">
        <v>0.8</v>
      </c>
      <c r="E2503" s="124">
        <v>520</v>
      </c>
      <c r="F2503" s="3" t="s">
        <v>16525</v>
      </c>
      <c r="G2503" s="3" t="s">
        <v>16526</v>
      </c>
      <c r="H2503" s="3" t="s">
        <v>16526</v>
      </c>
      <c r="I2503" s="114" t="s">
        <v>16542</v>
      </c>
      <c r="J2503" s="420" t="s">
        <v>16527</v>
      </c>
      <c r="K2503" s="2" t="s">
        <v>16528</v>
      </c>
      <c r="O2503" s="245"/>
      <c r="P2503" s="198"/>
      <c r="Q2503" s="198"/>
      <c r="R2503" s="33" t="s">
        <v>10991</v>
      </c>
      <c r="S2503" s="33"/>
      <c r="T2503" s="33" t="s">
        <v>10991</v>
      </c>
      <c r="U2503" s="33"/>
      <c r="V2503" s="77">
        <v>297</v>
      </c>
      <c r="W2503" s="272">
        <v>210</v>
      </c>
      <c r="X2503" s="342" t="s">
        <v>16529</v>
      </c>
      <c r="Y2503" s="711"/>
      <c r="Z2503" s="105"/>
      <c r="AA2503" s="105"/>
      <c r="AB2503" s="105" t="s">
        <v>4985</v>
      </c>
      <c r="AF2503" s="31" t="s">
        <v>16530</v>
      </c>
    </row>
    <row r="2504" spans="1:32" ht="18" customHeight="1">
      <c r="B2504" s="344"/>
      <c r="C2504" s="80"/>
      <c r="D2504" s="123"/>
      <c r="E2504" s="124"/>
      <c r="F2504" s="3"/>
      <c r="G2504" s="3"/>
      <c r="H2504" s="3"/>
      <c r="I2504" s="114"/>
      <c r="J2504" s="420"/>
      <c r="O2504" s="245"/>
      <c r="P2504" s="198"/>
      <c r="Q2504" s="198"/>
      <c r="R2504" s="33"/>
      <c r="S2504" s="33"/>
      <c r="T2504" s="33"/>
      <c r="U2504" s="33"/>
      <c r="Y2504" s="711"/>
      <c r="Z2504" s="105"/>
      <c r="AA2504" s="105"/>
    </row>
    <row r="2505" spans="1:32" ht="18" customHeight="1">
      <c r="A2505" s="838" t="s">
        <v>12121</v>
      </c>
      <c r="B2505" s="679" t="s">
        <v>12122</v>
      </c>
      <c r="C2505" s="305" t="s">
        <v>1703</v>
      </c>
      <c r="D2505" s="135">
        <v>0.5</v>
      </c>
      <c r="E2505" s="171">
        <v>540</v>
      </c>
      <c r="F2505" s="27" t="s">
        <v>12123</v>
      </c>
      <c r="G2505" s="27"/>
      <c r="H2505" s="27"/>
      <c r="I2505" s="136"/>
      <c r="J2505" s="480" t="s">
        <v>12124</v>
      </c>
      <c r="K2505" s="32"/>
      <c r="L2505" s="32"/>
      <c r="M2505" s="173"/>
      <c r="N2505" s="173"/>
      <c r="O2505" s="843"/>
      <c r="P2505" s="840"/>
      <c r="Q2505" s="840"/>
      <c r="R2505" s="24" t="s">
        <v>10991</v>
      </c>
      <c r="S2505" s="24"/>
      <c r="T2505" s="24" t="s">
        <v>10991</v>
      </c>
      <c r="U2505" s="24"/>
      <c r="V2505" s="24">
        <v>296</v>
      </c>
      <c r="W2505" s="681">
        <v>246</v>
      </c>
      <c r="X2505" s="682" t="s">
        <v>9563</v>
      </c>
      <c r="Y2505" s="841"/>
      <c r="Z2505" s="741"/>
      <c r="AA2505" s="741" t="s">
        <v>11705</v>
      </c>
      <c r="AB2505" s="741" t="s">
        <v>12334</v>
      </c>
      <c r="AC2505" s="741" t="s">
        <v>4985</v>
      </c>
      <c r="AD2505" s="811"/>
      <c r="AE2505" s="811"/>
      <c r="AF2505" s="24" t="s">
        <v>12125</v>
      </c>
    </row>
    <row r="2506" spans="1:32" ht="18" customHeight="1">
      <c r="A2506" s="838" t="s">
        <v>2025</v>
      </c>
      <c r="B2506" s="679" t="s">
        <v>2027</v>
      </c>
      <c r="C2506" s="305" t="s">
        <v>531</v>
      </c>
      <c r="D2506" s="135">
        <v>0.5</v>
      </c>
      <c r="E2506" s="171">
        <v>540</v>
      </c>
      <c r="F2506" s="27" t="s">
        <v>12123</v>
      </c>
      <c r="G2506" s="27"/>
      <c r="H2506" s="27"/>
      <c r="I2506" s="136"/>
      <c r="J2506" s="480"/>
      <c r="K2506" s="32" t="s">
        <v>7780</v>
      </c>
      <c r="L2506" s="32"/>
      <c r="M2506" s="173"/>
      <c r="N2506" s="173"/>
      <c r="O2506" s="843"/>
      <c r="P2506" s="840"/>
      <c r="Q2506" s="840"/>
      <c r="R2506" s="24" t="s">
        <v>10991</v>
      </c>
      <c r="S2506" s="24"/>
      <c r="T2506" s="24" t="s">
        <v>10991</v>
      </c>
      <c r="U2506" s="24"/>
      <c r="V2506" s="24">
        <v>370</v>
      </c>
      <c r="W2506" s="681">
        <v>250</v>
      </c>
      <c r="X2506" s="682" t="s">
        <v>3087</v>
      </c>
      <c r="Y2506" s="841"/>
      <c r="Z2506" s="741"/>
      <c r="AA2506" s="741" t="s">
        <v>11948</v>
      </c>
      <c r="AB2506" s="741" t="s">
        <v>12334</v>
      </c>
      <c r="AC2506" s="741" t="s">
        <v>4985</v>
      </c>
      <c r="AD2506" s="811"/>
      <c r="AE2506" s="811"/>
      <c r="AF2506" s="24" t="s">
        <v>2998</v>
      </c>
    </row>
    <row r="2507" spans="1:32" ht="18" customHeight="1">
      <c r="A2507" s="838" t="s">
        <v>2026</v>
      </c>
      <c r="B2507" s="679" t="s">
        <v>2028</v>
      </c>
      <c r="C2507" s="305" t="s">
        <v>5267</v>
      </c>
      <c r="D2507" s="135">
        <v>0.5</v>
      </c>
      <c r="E2507" s="171">
        <v>520</v>
      </c>
      <c r="F2507" s="27" t="s">
        <v>10109</v>
      </c>
      <c r="G2507" s="27" t="s">
        <v>9914</v>
      </c>
      <c r="H2507" s="27" t="s">
        <v>9914</v>
      </c>
      <c r="I2507" s="136"/>
      <c r="J2507" s="480"/>
      <c r="K2507" s="32" t="s">
        <v>7780</v>
      </c>
      <c r="L2507" s="32"/>
      <c r="M2507" s="173"/>
      <c r="N2507" s="173"/>
      <c r="O2507" s="843"/>
      <c r="P2507" s="840"/>
      <c r="Q2507" s="840"/>
      <c r="R2507" s="24" t="s">
        <v>10991</v>
      </c>
      <c r="S2507" s="24"/>
      <c r="T2507" s="24" t="s">
        <v>10991</v>
      </c>
      <c r="U2507" s="24"/>
      <c r="V2507" s="24">
        <v>370</v>
      </c>
      <c r="W2507" s="681">
        <v>250</v>
      </c>
      <c r="X2507" s="682" t="s">
        <v>3087</v>
      </c>
      <c r="Y2507" s="841"/>
      <c r="Z2507" s="741"/>
      <c r="AA2507" s="741" t="s">
        <v>11948</v>
      </c>
      <c r="AB2507" s="741" t="s">
        <v>12334</v>
      </c>
      <c r="AC2507" s="741" t="s">
        <v>4985</v>
      </c>
      <c r="AD2507" s="811"/>
      <c r="AE2507" s="811"/>
      <c r="AF2507" s="24" t="s">
        <v>2998</v>
      </c>
    </row>
    <row r="2508" spans="1:32" ht="18" customHeight="1">
      <c r="B2508" s="344"/>
      <c r="C2508" s="80"/>
      <c r="D2508" s="123"/>
      <c r="E2508" s="124"/>
      <c r="F2508" s="3"/>
      <c r="G2508" s="3"/>
      <c r="H2508" s="3"/>
      <c r="I2508" s="114"/>
      <c r="J2508" s="420"/>
      <c r="O2508" s="245"/>
      <c r="P2508" s="198"/>
      <c r="Q2508" s="198"/>
      <c r="Y2508" s="711"/>
      <c r="Z2508" s="105"/>
      <c r="AA2508" s="105"/>
    </row>
    <row r="2509" spans="1:32" ht="18" customHeight="1">
      <c r="A2509" s="348" t="s">
        <v>12152</v>
      </c>
      <c r="B2509" s="344" t="s">
        <v>12153</v>
      </c>
      <c r="C2509" s="314" t="s">
        <v>2098</v>
      </c>
      <c r="D2509" s="123">
        <v>0.5</v>
      </c>
      <c r="E2509" s="124">
        <v>520</v>
      </c>
      <c r="F2509" s="3" t="s">
        <v>10109</v>
      </c>
      <c r="G2509" s="3" t="s">
        <v>9914</v>
      </c>
      <c r="H2509" s="3" t="s">
        <v>11224</v>
      </c>
      <c r="I2509" s="114" t="s">
        <v>17354</v>
      </c>
      <c r="J2509" s="420" t="s">
        <v>12154</v>
      </c>
      <c r="K2509" s="2" t="s">
        <v>7064</v>
      </c>
      <c r="O2509" s="245"/>
      <c r="P2509" s="198"/>
      <c r="Q2509" s="198"/>
      <c r="R2509" s="33" t="s">
        <v>10991</v>
      </c>
      <c r="S2509" s="33"/>
      <c r="T2509" s="33" t="s">
        <v>10991</v>
      </c>
      <c r="U2509" s="33"/>
      <c r="V2509" s="77">
        <v>275</v>
      </c>
      <c r="W2509" s="272">
        <v>275</v>
      </c>
      <c r="X2509" s="342" t="s">
        <v>9563</v>
      </c>
      <c r="Y2509" s="711"/>
      <c r="Z2509" s="105"/>
      <c r="AA2509" s="105"/>
      <c r="AB2509" s="105" t="s">
        <v>4985</v>
      </c>
      <c r="AF2509" s="31" t="s">
        <v>12155</v>
      </c>
    </row>
    <row r="2510" spans="1:32" ht="18" customHeight="1">
      <c r="A2510" s="348" t="s">
        <v>7153</v>
      </c>
      <c r="B2510" s="344" t="s">
        <v>16875</v>
      </c>
      <c r="C2510" s="314" t="s">
        <v>1345</v>
      </c>
      <c r="D2510" s="123">
        <v>0.6</v>
      </c>
      <c r="E2510" s="124">
        <v>520</v>
      </c>
      <c r="F2510" s="3" t="s">
        <v>10109</v>
      </c>
      <c r="G2510" s="3" t="s">
        <v>9914</v>
      </c>
      <c r="H2510" s="3" t="s">
        <v>9914</v>
      </c>
      <c r="I2510" s="114"/>
      <c r="J2510" s="420" t="s">
        <v>12154</v>
      </c>
      <c r="K2510" s="2" t="s">
        <v>3341</v>
      </c>
      <c r="O2510" s="245"/>
      <c r="P2510" s="198"/>
      <c r="Q2510" s="198"/>
      <c r="R2510" s="33">
        <v>0</v>
      </c>
      <c r="S2510" s="33">
        <v>-2</v>
      </c>
      <c r="T2510" s="33">
        <v>0</v>
      </c>
      <c r="U2510" s="33">
        <v>-2</v>
      </c>
      <c r="V2510" s="77">
        <v>320</v>
      </c>
      <c r="W2510" s="272">
        <v>220</v>
      </c>
      <c r="X2510" s="342" t="s">
        <v>3087</v>
      </c>
      <c r="Y2510" s="711"/>
      <c r="Z2510" s="105"/>
      <c r="AA2510" s="105"/>
      <c r="AB2510" s="105" t="s">
        <v>4985</v>
      </c>
      <c r="AF2510" s="31" t="s">
        <v>9347</v>
      </c>
    </row>
    <row r="2511" spans="1:32" ht="18" customHeight="1">
      <c r="A2511" s="348" t="s">
        <v>126</v>
      </c>
      <c r="B2511" s="344" t="s">
        <v>127</v>
      </c>
      <c r="C2511" s="314" t="s">
        <v>2098</v>
      </c>
      <c r="D2511" s="123">
        <v>0.5</v>
      </c>
      <c r="E2511" s="124">
        <v>520</v>
      </c>
      <c r="F2511" s="3" t="s">
        <v>10109</v>
      </c>
      <c r="G2511" s="3" t="s">
        <v>9914</v>
      </c>
      <c r="H2511" s="3" t="s">
        <v>9914</v>
      </c>
      <c r="I2511" s="114" t="s">
        <v>17347</v>
      </c>
      <c r="J2511" s="420" t="s">
        <v>12154</v>
      </c>
      <c r="K2511" s="2" t="s">
        <v>7064</v>
      </c>
      <c r="O2511" s="245"/>
      <c r="P2511" s="198"/>
      <c r="Q2511" s="198"/>
      <c r="R2511" s="33" t="s">
        <v>10991</v>
      </c>
      <c r="S2511" s="33"/>
      <c r="T2511" s="33" t="s">
        <v>10991</v>
      </c>
      <c r="U2511" s="33"/>
      <c r="V2511" s="77">
        <v>275</v>
      </c>
      <c r="W2511" s="272">
        <v>275</v>
      </c>
      <c r="X2511" s="342" t="s">
        <v>9563</v>
      </c>
      <c r="Y2511" s="711"/>
      <c r="Z2511" s="105"/>
      <c r="AA2511" s="105"/>
      <c r="AB2511" s="105" t="s">
        <v>4985</v>
      </c>
      <c r="AF2511" s="31" t="s">
        <v>128</v>
      </c>
    </row>
    <row r="2512" spans="1:32" ht="18" customHeight="1">
      <c r="A2512" s="348" t="s">
        <v>9811</v>
      </c>
      <c r="B2512" s="344" t="s">
        <v>9812</v>
      </c>
      <c r="C2512" s="314" t="s">
        <v>1345</v>
      </c>
      <c r="D2512" s="123">
        <v>0.7</v>
      </c>
      <c r="E2512" s="124">
        <v>350</v>
      </c>
      <c r="F2512" s="3" t="s">
        <v>9516</v>
      </c>
      <c r="G2512" s="3" t="s">
        <v>2647</v>
      </c>
      <c r="H2512" s="3" t="s">
        <v>9914</v>
      </c>
      <c r="I2512" s="114"/>
      <c r="J2512" s="420" t="s">
        <v>12154</v>
      </c>
      <c r="K2512" s="2" t="s">
        <v>14637</v>
      </c>
      <c r="O2512" s="245"/>
      <c r="P2512" s="198"/>
      <c r="Q2512" s="198"/>
      <c r="R2512" s="33" t="s">
        <v>10991</v>
      </c>
      <c r="S2512" s="33"/>
      <c r="T2512" s="33" t="s">
        <v>10991</v>
      </c>
      <c r="U2512" s="33"/>
      <c r="V2512" s="77">
        <v>275</v>
      </c>
      <c r="W2512" s="272">
        <v>275</v>
      </c>
      <c r="X2512" s="342" t="s">
        <v>961</v>
      </c>
      <c r="Y2512" s="711" t="s">
        <v>1510</v>
      </c>
      <c r="Z2512" s="105"/>
      <c r="AA2512" s="105" t="s">
        <v>6929</v>
      </c>
      <c r="AB2512" s="105" t="s">
        <v>12334</v>
      </c>
      <c r="AD2512" s="104" t="s">
        <v>4985</v>
      </c>
      <c r="AF2512" s="31" t="s">
        <v>9814</v>
      </c>
    </row>
    <row r="2513" spans="1:32" ht="18" customHeight="1">
      <c r="A2513" s="348" t="s">
        <v>9815</v>
      </c>
      <c r="B2513" s="344" t="s">
        <v>9816</v>
      </c>
      <c r="C2513" s="314" t="s">
        <v>1345</v>
      </c>
      <c r="D2513" s="123">
        <v>0.7</v>
      </c>
      <c r="E2513" s="124">
        <v>350</v>
      </c>
      <c r="F2513" s="3" t="s">
        <v>9516</v>
      </c>
      <c r="G2513" s="3" t="s">
        <v>2647</v>
      </c>
      <c r="H2513" s="3" t="s">
        <v>9914</v>
      </c>
      <c r="I2513" s="114" t="s">
        <v>14849</v>
      </c>
      <c r="J2513" s="420" t="s">
        <v>12154</v>
      </c>
      <c r="K2513" s="2" t="s">
        <v>14505</v>
      </c>
      <c r="O2513" s="245"/>
      <c r="P2513" s="198"/>
      <c r="Q2513" s="198"/>
      <c r="R2513" s="33" t="s">
        <v>10991</v>
      </c>
      <c r="S2513" s="33"/>
      <c r="T2513" s="33" t="s">
        <v>10991</v>
      </c>
      <c r="U2513" s="33"/>
      <c r="V2513" s="77">
        <v>275</v>
      </c>
      <c r="W2513" s="272">
        <v>275</v>
      </c>
      <c r="X2513" s="342" t="s">
        <v>961</v>
      </c>
      <c r="Y2513" s="711" t="s">
        <v>1510</v>
      </c>
      <c r="Z2513" s="105"/>
      <c r="AA2513" s="105" t="s">
        <v>6929</v>
      </c>
      <c r="AB2513" s="105" t="s">
        <v>12334</v>
      </c>
      <c r="AD2513" s="104" t="s">
        <v>4985</v>
      </c>
      <c r="AF2513" s="31" t="s">
        <v>9814</v>
      </c>
    </row>
    <row r="2514" spans="1:32" ht="18" customHeight="1">
      <c r="A2514" s="348" t="s">
        <v>1631</v>
      </c>
      <c r="B2514" s="344" t="s">
        <v>1632</v>
      </c>
      <c r="C2514" s="314" t="s">
        <v>1345</v>
      </c>
      <c r="D2514" s="123">
        <v>0.7</v>
      </c>
      <c r="E2514" s="124">
        <v>350</v>
      </c>
      <c r="F2514" s="3" t="s">
        <v>15299</v>
      </c>
      <c r="G2514" s="3" t="s">
        <v>2647</v>
      </c>
      <c r="H2514" s="3" t="s">
        <v>9914</v>
      </c>
      <c r="I2514" s="114" t="s">
        <v>16051</v>
      </c>
      <c r="J2514" s="420" t="s">
        <v>12154</v>
      </c>
      <c r="K2514" s="2" t="s">
        <v>14505</v>
      </c>
      <c r="O2514" s="245"/>
      <c r="P2514" s="198"/>
      <c r="Q2514" s="198"/>
      <c r="R2514" s="33" t="s">
        <v>10991</v>
      </c>
      <c r="S2514" s="33"/>
      <c r="T2514" s="33" t="s">
        <v>10991</v>
      </c>
      <c r="U2514" s="33"/>
      <c r="V2514" s="77">
        <v>275</v>
      </c>
      <c r="W2514" s="272">
        <v>275</v>
      </c>
      <c r="X2514" s="342" t="s">
        <v>961</v>
      </c>
      <c r="Y2514" s="711" t="s">
        <v>1510</v>
      </c>
      <c r="Z2514" s="105"/>
      <c r="AA2514" s="105" t="s">
        <v>6929</v>
      </c>
      <c r="AB2514" s="105" t="s">
        <v>12334</v>
      </c>
      <c r="AD2514" s="104" t="s">
        <v>4985</v>
      </c>
      <c r="AF2514" s="31" t="s">
        <v>1633</v>
      </c>
    </row>
    <row r="2515" spans="1:32" ht="18" customHeight="1">
      <c r="A2515" s="348" t="s">
        <v>12995</v>
      </c>
      <c r="B2515" s="344" t="s">
        <v>12997</v>
      </c>
      <c r="C2515" s="314" t="s">
        <v>1345</v>
      </c>
      <c r="D2515" s="123">
        <v>0.8</v>
      </c>
      <c r="E2515" s="124">
        <v>520</v>
      </c>
      <c r="F2515" s="3" t="s">
        <v>10109</v>
      </c>
      <c r="G2515" s="3" t="s">
        <v>9914</v>
      </c>
      <c r="H2515" s="3" t="s">
        <v>9914</v>
      </c>
      <c r="I2515" s="114" t="s">
        <v>23554</v>
      </c>
      <c r="J2515" s="420" t="s">
        <v>12154</v>
      </c>
      <c r="K2515" s="2" t="s">
        <v>13010</v>
      </c>
      <c r="O2515" s="245"/>
      <c r="P2515" s="198"/>
      <c r="Q2515" s="198"/>
      <c r="R2515" s="33">
        <v>0</v>
      </c>
      <c r="S2515" s="33">
        <v>-2</v>
      </c>
      <c r="T2515" s="33">
        <v>0</v>
      </c>
      <c r="U2515" s="33">
        <v>-2</v>
      </c>
      <c r="V2515" s="77">
        <v>400</v>
      </c>
      <c r="W2515" s="272">
        <v>400</v>
      </c>
      <c r="X2515" s="342" t="s">
        <v>1447</v>
      </c>
      <c r="Y2515" s="711"/>
      <c r="Z2515" s="105"/>
      <c r="AA2515" s="105"/>
      <c r="AB2515" s="105" t="s">
        <v>12334</v>
      </c>
      <c r="AC2515" s="104" t="s">
        <v>2406</v>
      </c>
      <c r="AD2515" s="104" t="s">
        <v>4985</v>
      </c>
      <c r="AF2515" s="31" t="s">
        <v>13011</v>
      </c>
    </row>
    <row r="2516" spans="1:32" ht="18" customHeight="1">
      <c r="A2516" s="348" t="s">
        <v>12996</v>
      </c>
      <c r="B2516" s="344" t="s">
        <v>12998</v>
      </c>
      <c r="C2516" s="314" t="s">
        <v>1345</v>
      </c>
      <c r="D2516" s="123">
        <v>0.8</v>
      </c>
      <c r="E2516" s="124">
        <v>520</v>
      </c>
      <c r="F2516" s="3" t="s">
        <v>10109</v>
      </c>
      <c r="G2516" s="3" t="s">
        <v>9914</v>
      </c>
      <c r="H2516" s="3" t="s">
        <v>9914</v>
      </c>
      <c r="I2516" s="114" t="s">
        <v>15927</v>
      </c>
      <c r="J2516" s="420" t="s">
        <v>12154</v>
      </c>
      <c r="K2516" s="2" t="s">
        <v>13010</v>
      </c>
      <c r="O2516" s="245"/>
      <c r="P2516" s="198"/>
      <c r="Q2516" s="198"/>
      <c r="R2516" s="33">
        <v>0</v>
      </c>
      <c r="S2516" s="33">
        <v>-2</v>
      </c>
      <c r="T2516" s="33">
        <v>0</v>
      </c>
      <c r="U2516" s="33">
        <v>-2</v>
      </c>
      <c r="V2516" s="77">
        <v>400</v>
      </c>
      <c r="W2516" s="272">
        <v>400</v>
      </c>
      <c r="X2516" s="342" t="s">
        <v>1447</v>
      </c>
      <c r="Y2516" s="711"/>
      <c r="Z2516" s="105"/>
      <c r="AA2516" s="105"/>
      <c r="AB2516" s="105" t="s">
        <v>12334</v>
      </c>
      <c r="AC2516" s="104" t="s">
        <v>2406</v>
      </c>
      <c r="AD2516" s="104" t="s">
        <v>4985</v>
      </c>
      <c r="AF2516" s="31" t="s">
        <v>13012</v>
      </c>
    </row>
    <row r="2517" spans="1:32" ht="18" customHeight="1">
      <c r="A2517" s="348" t="s">
        <v>14010</v>
      </c>
      <c r="B2517" s="344" t="s">
        <v>14014</v>
      </c>
      <c r="C2517" s="314" t="s">
        <v>1345</v>
      </c>
      <c r="D2517" s="123">
        <v>0.5</v>
      </c>
      <c r="E2517" s="124">
        <v>520</v>
      </c>
      <c r="F2517" s="3" t="s">
        <v>1171</v>
      </c>
      <c r="G2517" s="3" t="s">
        <v>1172</v>
      </c>
      <c r="H2517" s="3" t="s">
        <v>1172</v>
      </c>
      <c r="I2517" s="114"/>
      <c r="J2517" s="420" t="s">
        <v>12154</v>
      </c>
      <c r="K2517" s="2" t="s">
        <v>14505</v>
      </c>
      <c r="O2517" s="245"/>
      <c r="P2517" s="198"/>
      <c r="Q2517" s="198"/>
      <c r="R2517" s="33" t="s">
        <v>10991</v>
      </c>
      <c r="S2517" s="33"/>
      <c r="T2517" s="33" t="s">
        <v>10991</v>
      </c>
      <c r="U2517" s="33"/>
      <c r="V2517" s="77">
        <v>275</v>
      </c>
      <c r="W2517" s="272">
        <v>275</v>
      </c>
      <c r="X2517" s="342" t="s">
        <v>1447</v>
      </c>
      <c r="Y2517" s="711"/>
      <c r="Z2517" s="105"/>
      <c r="AA2517" s="105"/>
      <c r="AC2517" s="104"/>
      <c r="AD2517" s="104" t="s">
        <v>4985</v>
      </c>
      <c r="AF2517" s="31" t="s">
        <v>14012</v>
      </c>
    </row>
    <row r="2518" spans="1:32" ht="18" customHeight="1">
      <c r="A2518" s="348" t="s">
        <v>14011</v>
      </c>
      <c r="B2518" s="344" t="s">
        <v>14015</v>
      </c>
      <c r="C2518" s="314" t="s">
        <v>1345</v>
      </c>
      <c r="D2518" s="123">
        <v>0.5</v>
      </c>
      <c r="E2518" s="124">
        <v>520</v>
      </c>
      <c r="F2518" s="3" t="s">
        <v>1171</v>
      </c>
      <c r="G2518" s="3" t="s">
        <v>1172</v>
      </c>
      <c r="H2518" s="3" t="s">
        <v>1172</v>
      </c>
      <c r="I2518" s="114" t="s">
        <v>17093</v>
      </c>
      <c r="J2518" s="420" t="s">
        <v>12154</v>
      </c>
      <c r="K2518" s="2" t="s">
        <v>14505</v>
      </c>
      <c r="O2518" s="245"/>
      <c r="P2518" s="198"/>
      <c r="Q2518" s="198"/>
      <c r="R2518" s="33" t="s">
        <v>10991</v>
      </c>
      <c r="S2518" s="33"/>
      <c r="T2518" s="33" t="s">
        <v>10991</v>
      </c>
      <c r="U2518" s="33"/>
      <c r="V2518" s="77">
        <v>275</v>
      </c>
      <c r="W2518" s="272">
        <v>275</v>
      </c>
      <c r="X2518" s="342" t="s">
        <v>1447</v>
      </c>
      <c r="Y2518" s="711"/>
      <c r="Z2518" s="105"/>
      <c r="AA2518" s="105"/>
      <c r="AC2518" s="104"/>
      <c r="AD2518" s="104" t="s">
        <v>4985</v>
      </c>
      <c r="AF2518" s="31" t="s">
        <v>14012</v>
      </c>
    </row>
    <row r="2519" spans="1:32" ht="18" customHeight="1">
      <c r="A2519" s="348" t="s">
        <v>13183</v>
      </c>
      <c r="B2519" s="344" t="s">
        <v>13184</v>
      </c>
      <c r="C2519" s="314" t="s">
        <v>13192</v>
      </c>
      <c r="D2519" s="123">
        <v>0.5</v>
      </c>
      <c r="E2519" s="124">
        <v>520</v>
      </c>
      <c r="F2519" s="3" t="s">
        <v>10109</v>
      </c>
      <c r="G2519" s="3" t="s">
        <v>9914</v>
      </c>
      <c r="H2519" s="3" t="s">
        <v>9914</v>
      </c>
      <c r="I2519" s="114" t="s">
        <v>4549</v>
      </c>
      <c r="J2519" s="420" t="s">
        <v>12154</v>
      </c>
      <c r="K2519" s="2" t="s">
        <v>1019</v>
      </c>
      <c r="O2519" s="245"/>
      <c r="P2519" s="198"/>
      <c r="Q2519" s="198"/>
      <c r="R2519" s="33" t="s">
        <v>10991</v>
      </c>
      <c r="S2519" s="33"/>
      <c r="T2519" s="33" t="s">
        <v>10991</v>
      </c>
      <c r="U2519" s="33"/>
      <c r="V2519" s="77">
        <v>275</v>
      </c>
      <c r="W2519" s="272">
        <v>275</v>
      </c>
      <c r="X2519" s="342" t="s">
        <v>1447</v>
      </c>
      <c r="Y2519" s="711"/>
      <c r="Z2519" s="105"/>
      <c r="AA2519" s="105"/>
      <c r="AC2519" s="104"/>
      <c r="AD2519" s="104" t="s">
        <v>4985</v>
      </c>
      <c r="AF2519" s="31" t="s">
        <v>13193</v>
      </c>
    </row>
    <row r="2520" spans="1:32" ht="18" customHeight="1">
      <c r="A2520" s="348" t="s">
        <v>13220</v>
      </c>
      <c r="B2520" s="344" t="s">
        <v>13221</v>
      </c>
      <c r="C2520" s="314" t="s">
        <v>1345</v>
      </c>
      <c r="D2520" s="123">
        <v>1</v>
      </c>
      <c r="E2520" s="124">
        <v>405</v>
      </c>
      <c r="F2520" s="3" t="s">
        <v>10109</v>
      </c>
      <c r="G2520" s="3" t="s">
        <v>2647</v>
      </c>
      <c r="H2520" s="3" t="s">
        <v>9914</v>
      </c>
      <c r="I2520" s="114" t="s">
        <v>16182</v>
      </c>
      <c r="J2520" s="420" t="s">
        <v>12154</v>
      </c>
      <c r="K2520" s="2" t="s">
        <v>1019</v>
      </c>
      <c r="O2520" s="245"/>
      <c r="P2520" s="198"/>
      <c r="Q2520" s="198"/>
      <c r="R2520" s="33" t="s">
        <v>10991</v>
      </c>
      <c r="S2520" s="33"/>
      <c r="T2520" s="33" t="s">
        <v>10991</v>
      </c>
      <c r="U2520" s="33"/>
      <c r="V2520" s="77">
        <v>275</v>
      </c>
      <c r="W2520" s="272">
        <v>275</v>
      </c>
      <c r="X2520" s="342" t="s">
        <v>1447</v>
      </c>
      <c r="Y2520" s="711"/>
      <c r="Z2520" s="105"/>
      <c r="AA2520" s="105"/>
      <c r="AC2520" s="104"/>
      <c r="AD2520" s="104" t="s">
        <v>4985</v>
      </c>
      <c r="AF2520" s="31" t="s">
        <v>13222</v>
      </c>
    </row>
    <row r="2521" spans="1:32" ht="18" customHeight="1">
      <c r="A2521" s="348" t="s">
        <v>13256</v>
      </c>
      <c r="B2521" s="344" t="s">
        <v>16879</v>
      </c>
      <c r="C2521" s="314" t="s">
        <v>14</v>
      </c>
      <c r="D2521" s="123">
        <v>0.8</v>
      </c>
      <c r="E2521" s="124">
        <v>520</v>
      </c>
      <c r="F2521" s="176" t="s">
        <v>13257</v>
      </c>
      <c r="G2521" s="3"/>
      <c r="H2521" s="3"/>
      <c r="I2521" s="114" t="s">
        <v>481</v>
      </c>
      <c r="J2521" s="420" t="s">
        <v>12154</v>
      </c>
      <c r="K2521" s="2" t="s">
        <v>13258</v>
      </c>
      <c r="O2521" s="245"/>
      <c r="P2521" s="198"/>
      <c r="Q2521" s="198"/>
      <c r="R2521" s="33" t="s">
        <v>10991</v>
      </c>
      <c r="S2521" s="33"/>
      <c r="T2521" s="33" t="s">
        <v>10991</v>
      </c>
      <c r="U2521" s="33"/>
      <c r="V2521" s="77">
        <v>400</v>
      </c>
      <c r="W2521" s="272">
        <v>280</v>
      </c>
      <c r="X2521" s="342" t="s">
        <v>1447</v>
      </c>
      <c r="Y2521" s="711"/>
      <c r="Z2521" s="105" t="s">
        <v>13511</v>
      </c>
      <c r="AA2521" s="105"/>
      <c r="AC2521" s="104"/>
      <c r="AD2521" s="104" t="s">
        <v>4985</v>
      </c>
      <c r="AF2521" s="31" t="s">
        <v>13259</v>
      </c>
    </row>
    <row r="2522" spans="1:32" ht="18" customHeight="1">
      <c r="A2522" s="348" t="s">
        <v>13787</v>
      </c>
      <c r="B2522" s="344" t="s">
        <v>16876</v>
      </c>
      <c r="C2522" s="314" t="s">
        <v>5025</v>
      </c>
      <c r="D2522" s="123">
        <v>0.8</v>
      </c>
      <c r="E2522" s="124">
        <v>520</v>
      </c>
      <c r="F2522" s="176" t="s">
        <v>13784</v>
      </c>
      <c r="G2522" s="3"/>
      <c r="H2522" s="3"/>
      <c r="I2522" s="114" t="s">
        <v>13796</v>
      </c>
      <c r="J2522" s="420" t="s">
        <v>13785</v>
      </c>
      <c r="K2522" s="2" t="s">
        <v>4868</v>
      </c>
      <c r="O2522" s="245"/>
      <c r="P2522" s="198"/>
      <c r="Q2522" s="198"/>
      <c r="R2522" s="33" t="s">
        <v>10991</v>
      </c>
      <c r="S2522" s="33"/>
      <c r="T2522" s="33" t="s">
        <v>10991</v>
      </c>
      <c r="U2522" s="33"/>
      <c r="V2522" s="77">
        <v>350</v>
      </c>
      <c r="W2522" s="272">
        <v>260</v>
      </c>
      <c r="X2522" s="342" t="s">
        <v>8107</v>
      </c>
      <c r="Y2522" s="711"/>
      <c r="Z2522" s="105"/>
      <c r="AA2522" s="105"/>
      <c r="AC2522" s="104"/>
      <c r="AD2522" s="104" t="s">
        <v>5776</v>
      </c>
      <c r="AF2522" s="31" t="s">
        <v>13329</v>
      </c>
    </row>
    <row r="2523" spans="1:32" ht="18" customHeight="1">
      <c r="A2523" s="348" t="s">
        <v>13783</v>
      </c>
      <c r="B2523" s="344" t="s">
        <v>16877</v>
      </c>
      <c r="C2523" s="314" t="s">
        <v>5025</v>
      </c>
      <c r="D2523" s="123">
        <v>0.8</v>
      </c>
      <c r="E2523" s="124">
        <v>520</v>
      </c>
      <c r="F2523" s="176" t="s">
        <v>13784</v>
      </c>
      <c r="G2523" s="3"/>
      <c r="H2523" s="3"/>
      <c r="I2523" s="114"/>
      <c r="J2523" s="420" t="s">
        <v>13785</v>
      </c>
      <c r="K2523" s="2" t="s">
        <v>4868</v>
      </c>
      <c r="O2523" s="245"/>
      <c r="P2523" s="198"/>
      <c r="Q2523" s="198"/>
      <c r="R2523" s="33" t="s">
        <v>10991</v>
      </c>
      <c r="S2523" s="33"/>
      <c r="T2523" s="33" t="s">
        <v>10991</v>
      </c>
      <c r="U2523" s="33"/>
      <c r="V2523" s="77">
        <v>400</v>
      </c>
      <c r="W2523" s="272">
        <v>280</v>
      </c>
      <c r="X2523" s="342" t="s">
        <v>8107</v>
      </c>
      <c r="Y2523" s="711"/>
      <c r="Z2523" s="105"/>
      <c r="AA2523" s="105"/>
      <c r="AC2523" s="104"/>
      <c r="AD2523" s="104" t="s">
        <v>5776</v>
      </c>
      <c r="AF2523" s="31" t="s">
        <v>13329</v>
      </c>
    </row>
    <row r="2524" spans="1:32" ht="18" customHeight="1">
      <c r="A2524" s="348" t="s">
        <v>13786</v>
      </c>
      <c r="B2524" s="344" t="s">
        <v>16878</v>
      </c>
      <c r="C2524" s="314" t="s">
        <v>5025</v>
      </c>
      <c r="D2524" s="123">
        <v>0.8</v>
      </c>
      <c r="E2524" s="124">
        <v>520</v>
      </c>
      <c r="F2524" s="176" t="s">
        <v>13784</v>
      </c>
      <c r="G2524" s="3"/>
      <c r="H2524" s="3"/>
      <c r="I2524" s="114" t="s">
        <v>3998</v>
      </c>
      <c r="J2524" s="420" t="s">
        <v>13785</v>
      </c>
      <c r="K2524" s="2" t="s">
        <v>4868</v>
      </c>
      <c r="O2524" s="245"/>
      <c r="P2524" s="198"/>
      <c r="Q2524" s="198"/>
      <c r="R2524" s="33" t="s">
        <v>10991</v>
      </c>
      <c r="S2524" s="33"/>
      <c r="T2524" s="33" t="s">
        <v>10991</v>
      </c>
      <c r="U2524" s="33"/>
      <c r="V2524" s="77">
        <v>400</v>
      </c>
      <c r="W2524" s="272">
        <v>280</v>
      </c>
      <c r="X2524" s="342" t="s">
        <v>8107</v>
      </c>
      <c r="Y2524" s="711"/>
      <c r="Z2524" s="105"/>
      <c r="AA2524" s="105"/>
      <c r="AC2524" s="104"/>
      <c r="AD2524" s="104" t="s">
        <v>5776</v>
      </c>
      <c r="AF2524" s="31" t="s">
        <v>13329</v>
      </c>
    </row>
    <row r="2525" spans="1:32" ht="18" customHeight="1">
      <c r="A2525" s="348" t="s">
        <v>13574</v>
      </c>
      <c r="B2525" s="344" t="s">
        <v>13577</v>
      </c>
      <c r="C2525" s="314" t="s">
        <v>1345</v>
      </c>
      <c r="D2525" s="123">
        <v>0.4</v>
      </c>
      <c r="E2525" s="124">
        <v>520</v>
      </c>
      <c r="F2525" s="176" t="s">
        <v>10109</v>
      </c>
      <c r="G2525" s="3" t="s">
        <v>9914</v>
      </c>
      <c r="H2525" s="3" t="s">
        <v>9914</v>
      </c>
      <c r="I2525" s="114" t="s">
        <v>13808</v>
      </c>
      <c r="J2525" s="420" t="s">
        <v>12154</v>
      </c>
      <c r="L2525" s="942" t="s">
        <v>13576</v>
      </c>
      <c r="O2525" s="245"/>
      <c r="P2525" s="198"/>
      <c r="Q2525" s="198"/>
      <c r="R2525" s="33"/>
      <c r="S2525" s="33"/>
      <c r="T2525" s="33"/>
      <c r="U2525" s="33"/>
      <c r="Y2525" s="711"/>
      <c r="Z2525" s="105" t="s">
        <v>13511</v>
      </c>
      <c r="AA2525" s="105"/>
      <c r="AC2525" s="104"/>
      <c r="AF2525" s="31" t="s">
        <v>13575</v>
      </c>
    </row>
    <row r="2526" spans="1:32" ht="18" customHeight="1">
      <c r="A2526" s="348" t="s">
        <v>13394</v>
      </c>
      <c r="B2526" s="344" t="s">
        <v>13395</v>
      </c>
      <c r="C2526" s="314" t="s">
        <v>13396</v>
      </c>
      <c r="D2526" s="123">
        <v>0.4</v>
      </c>
      <c r="E2526" s="124">
        <v>350</v>
      </c>
      <c r="F2526" s="176" t="s">
        <v>615</v>
      </c>
      <c r="G2526" s="3"/>
      <c r="H2526" s="3"/>
      <c r="I2526" s="114" t="s">
        <v>14210</v>
      </c>
      <c r="J2526" s="420" t="s">
        <v>12154</v>
      </c>
      <c r="K2526" s="2" t="s">
        <v>13397</v>
      </c>
      <c r="O2526" s="245"/>
      <c r="P2526" s="198"/>
      <c r="Q2526" s="198"/>
      <c r="R2526" s="33" t="s">
        <v>10991</v>
      </c>
      <c r="S2526" s="33"/>
      <c r="T2526" s="33" t="s">
        <v>10991</v>
      </c>
      <c r="U2526" s="33"/>
      <c r="V2526" s="77">
        <v>275</v>
      </c>
      <c r="W2526" s="272">
        <v>275</v>
      </c>
      <c r="X2526" s="342" t="s">
        <v>1447</v>
      </c>
      <c r="Y2526" s="711"/>
      <c r="Z2526" s="105"/>
      <c r="AA2526" s="105"/>
      <c r="AC2526" s="104"/>
      <c r="AD2526" s="104" t="s">
        <v>4985</v>
      </c>
      <c r="AF2526" s="31" t="s">
        <v>13398</v>
      </c>
    </row>
    <row r="2527" spans="1:32" ht="18" customHeight="1">
      <c r="A2527" s="348" t="s">
        <v>13399</v>
      </c>
      <c r="B2527" s="344" t="s">
        <v>13400</v>
      </c>
      <c r="C2527" s="314" t="s">
        <v>14</v>
      </c>
      <c r="D2527" s="123">
        <v>0.8</v>
      </c>
      <c r="E2527" s="124">
        <v>520</v>
      </c>
      <c r="F2527" s="176" t="s">
        <v>13257</v>
      </c>
      <c r="G2527" s="3"/>
      <c r="H2527" s="3"/>
      <c r="I2527" s="114" t="s">
        <v>1547</v>
      </c>
      <c r="J2527" s="420" t="s">
        <v>12154</v>
      </c>
      <c r="K2527" s="2" t="s">
        <v>631</v>
      </c>
      <c r="O2527" s="245"/>
      <c r="P2527" s="198"/>
      <c r="Q2527" s="198"/>
      <c r="R2527" s="33" t="s">
        <v>10991</v>
      </c>
      <c r="S2527" s="33"/>
      <c r="T2527" s="33" t="s">
        <v>10991</v>
      </c>
      <c r="U2527" s="33"/>
      <c r="V2527" s="77">
        <v>400</v>
      </c>
      <c r="W2527" s="272">
        <v>280</v>
      </c>
      <c r="X2527" s="342" t="s">
        <v>1447</v>
      </c>
      <c r="Y2527" s="711"/>
      <c r="Z2527" s="105"/>
      <c r="AA2527" s="105"/>
      <c r="AC2527" s="104"/>
      <c r="AD2527" s="104" t="s">
        <v>4985</v>
      </c>
      <c r="AF2527" s="31" t="s">
        <v>13398</v>
      </c>
    </row>
    <row r="2528" spans="1:32" ht="18" customHeight="1">
      <c r="A2528" s="348" t="s">
        <v>13639</v>
      </c>
      <c r="B2528" s="344" t="s">
        <v>13640</v>
      </c>
      <c r="C2528" s="80" t="s">
        <v>1010</v>
      </c>
      <c r="D2528" s="123">
        <v>0.8</v>
      </c>
      <c r="E2528" s="124">
        <v>405</v>
      </c>
      <c r="F2528" s="176" t="s">
        <v>2647</v>
      </c>
      <c r="G2528" s="3" t="s">
        <v>13641</v>
      </c>
      <c r="H2528" s="3" t="s">
        <v>13641</v>
      </c>
      <c r="I2528" s="114" t="s">
        <v>15997</v>
      </c>
      <c r="J2528" s="420" t="s">
        <v>12154</v>
      </c>
      <c r="K2528" s="2" t="s">
        <v>1019</v>
      </c>
      <c r="O2528" s="245"/>
      <c r="P2528" s="198"/>
      <c r="Q2528" s="198"/>
      <c r="R2528" s="33" t="s">
        <v>10991</v>
      </c>
      <c r="S2528" s="33"/>
      <c r="T2528" s="33" t="s">
        <v>10991</v>
      </c>
      <c r="U2528" s="33"/>
      <c r="V2528" s="77">
        <v>270</v>
      </c>
      <c r="W2528" s="272">
        <v>270</v>
      </c>
      <c r="X2528" s="342" t="s">
        <v>1447</v>
      </c>
      <c r="Y2528" s="711"/>
      <c r="Z2528" s="105"/>
      <c r="AA2528" s="105"/>
      <c r="AC2528" s="104"/>
      <c r="AD2528" s="104" t="s">
        <v>4985</v>
      </c>
      <c r="AF2528" s="31" t="s">
        <v>13642</v>
      </c>
    </row>
    <row r="2529" spans="1:32" ht="18" customHeight="1">
      <c r="A2529" s="348" t="s">
        <v>13643</v>
      </c>
      <c r="B2529" s="344" t="s">
        <v>13644</v>
      </c>
      <c r="C2529" s="80" t="s">
        <v>1010</v>
      </c>
      <c r="D2529" s="123">
        <v>0.8</v>
      </c>
      <c r="E2529" s="124">
        <v>405</v>
      </c>
      <c r="F2529" s="176" t="s">
        <v>2647</v>
      </c>
      <c r="G2529" s="3" t="s">
        <v>13641</v>
      </c>
      <c r="H2529" s="3" t="s">
        <v>13641</v>
      </c>
      <c r="I2529" s="114" t="s">
        <v>15997</v>
      </c>
      <c r="J2529" s="420" t="s">
        <v>12154</v>
      </c>
      <c r="K2529" s="2" t="s">
        <v>1019</v>
      </c>
      <c r="O2529" s="245"/>
      <c r="P2529" s="198"/>
      <c r="Q2529" s="198"/>
      <c r="R2529" s="33" t="s">
        <v>10991</v>
      </c>
      <c r="S2529" s="33"/>
      <c r="T2529" s="33" t="s">
        <v>10991</v>
      </c>
      <c r="U2529" s="33"/>
      <c r="V2529" s="77">
        <v>270</v>
      </c>
      <c r="W2529" s="272">
        <v>270</v>
      </c>
      <c r="X2529" s="342" t="s">
        <v>1447</v>
      </c>
      <c r="Y2529" s="711"/>
      <c r="Z2529" s="105"/>
      <c r="AA2529" s="105"/>
      <c r="AC2529" s="104"/>
      <c r="AD2529" s="104" t="s">
        <v>4985</v>
      </c>
      <c r="AF2529" s="31" t="s">
        <v>13642</v>
      </c>
    </row>
    <row r="2530" spans="1:32" ht="18" customHeight="1">
      <c r="A2530" s="348" t="s">
        <v>13617</v>
      </c>
      <c r="B2530" s="344" t="s">
        <v>13618</v>
      </c>
      <c r="C2530" s="314" t="s">
        <v>14</v>
      </c>
      <c r="D2530" s="123">
        <v>0.8</v>
      </c>
      <c r="E2530" s="124">
        <v>520</v>
      </c>
      <c r="F2530" s="176" t="s">
        <v>13257</v>
      </c>
      <c r="G2530" s="3"/>
      <c r="H2530" s="3"/>
      <c r="I2530" s="114" t="s">
        <v>14926</v>
      </c>
      <c r="J2530" s="420" t="s">
        <v>12154</v>
      </c>
      <c r="K2530" s="2" t="s">
        <v>631</v>
      </c>
      <c r="O2530" s="245"/>
      <c r="P2530" s="198"/>
      <c r="Q2530" s="198"/>
      <c r="R2530" s="33" t="s">
        <v>10991</v>
      </c>
      <c r="S2530" s="33"/>
      <c r="T2530" s="33" t="s">
        <v>10991</v>
      </c>
      <c r="U2530" s="33"/>
      <c r="V2530" s="77">
        <v>350</v>
      </c>
      <c r="W2530" s="272">
        <v>260</v>
      </c>
      <c r="X2530" s="342" t="s">
        <v>1447</v>
      </c>
      <c r="Y2530" s="711"/>
      <c r="Z2530" s="105"/>
      <c r="AA2530" s="105"/>
      <c r="AC2530" s="104"/>
      <c r="AD2530" s="104" t="s">
        <v>4985</v>
      </c>
      <c r="AF2530" s="31" t="s">
        <v>13619</v>
      </c>
    </row>
    <row r="2531" spans="1:32" ht="18" customHeight="1">
      <c r="A2531" s="900" t="s">
        <v>14013</v>
      </c>
      <c r="B2531" s="864" t="s">
        <v>14016</v>
      </c>
      <c r="C2531" s="912" t="s">
        <v>1345</v>
      </c>
      <c r="D2531" s="847">
        <v>0.5</v>
      </c>
      <c r="E2531" s="848">
        <v>520</v>
      </c>
      <c r="F2531" s="850" t="s">
        <v>1171</v>
      </c>
      <c r="G2531" s="850" t="s">
        <v>1172</v>
      </c>
      <c r="H2531" s="850" t="s">
        <v>1172</v>
      </c>
      <c r="I2531" s="866"/>
      <c r="J2531" s="947" t="s">
        <v>12154</v>
      </c>
      <c r="K2531" s="852" t="s">
        <v>14505</v>
      </c>
      <c r="L2531" s="852"/>
      <c r="M2531" s="1331" t="s">
        <v>15981</v>
      </c>
      <c r="N2531" s="1331"/>
      <c r="O2531" s="1331"/>
      <c r="P2531" s="949"/>
      <c r="Q2531" s="948"/>
      <c r="R2531" s="856" t="s">
        <v>10991</v>
      </c>
      <c r="S2531" s="856"/>
      <c r="T2531" s="856" t="s">
        <v>10991</v>
      </c>
      <c r="U2531" s="856"/>
      <c r="V2531" s="856">
        <v>275</v>
      </c>
      <c r="W2531" s="857">
        <v>275</v>
      </c>
      <c r="X2531" s="858" t="s">
        <v>1447</v>
      </c>
      <c r="Y2531" s="859"/>
      <c r="Z2531" s="860"/>
      <c r="AA2531" s="860"/>
      <c r="AB2531" s="860"/>
      <c r="AC2531" s="861"/>
      <c r="AD2531" s="861" t="s">
        <v>4985</v>
      </c>
      <c r="AE2531" s="861"/>
      <c r="AF2531" s="856" t="s">
        <v>14012</v>
      </c>
    </row>
    <row r="2532" spans="1:32" ht="18" customHeight="1">
      <c r="A2532" s="348" t="s">
        <v>14206</v>
      </c>
      <c r="B2532" s="344" t="s">
        <v>14207</v>
      </c>
      <c r="C2532" s="314" t="s">
        <v>349</v>
      </c>
      <c r="D2532" s="123">
        <v>0.4</v>
      </c>
      <c r="E2532" s="124">
        <v>460</v>
      </c>
      <c r="F2532" s="3" t="s">
        <v>10133</v>
      </c>
      <c r="G2532" s="3" t="s">
        <v>10132</v>
      </c>
      <c r="H2532" s="3" t="s">
        <v>10133</v>
      </c>
      <c r="I2532" s="114" t="s">
        <v>4120</v>
      </c>
      <c r="J2532" s="420" t="s">
        <v>13785</v>
      </c>
      <c r="K2532" s="2" t="s">
        <v>14505</v>
      </c>
      <c r="O2532" s="245"/>
      <c r="P2532" s="198"/>
      <c r="Q2532" s="198"/>
      <c r="R2532" s="33" t="s">
        <v>10991</v>
      </c>
      <c r="S2532" s="33"/>
      <c r="T2532" s="33" t="s">
        <v>10991</v>
      </c>
      <c r="U2532" s="33"/>
      <c r="V2532" s="77">
        <v>275</v>
      </c>
      <c r="W2532" s="272">
        <v>275</v>
      </c>
      <c r="X2532" s="342" t="s">
        <v>8107</v>
      </c>
      <c r="Y2532" s="711"/>
      <c r="Z2532" s="105"/>
      <c r="AA2532" s="105"/>
      <c r="AC2532" s="104"/>
      <c r="AD2532" s="104" t="s">
        <v>5776</v>
      </c>
      <c r="AF2532" s="31" t="s">
        <v>14208</v>
      </c>
    </row>
    <row r="2533" spans="1:32" ht="18" customHeight="1">
      <c r="A2533" s="348" t="s">
        <v>14405</v>
      </c>
      <c r="B2533" s="344" t="s">
        <v>14406</v>
      </c>
      <c r="C2533" s="314" t="s">
        <v>349</v>
      </c>
      <c r="D2533" s="123">
        <v>0.7</v>
      </c>
      <c r="E2533" s="124">
        <v>350</v>
      </c>
      <c r="F2533" s="3" t="s">
        <v>9516</v>
      </c>
      <c r="G2533" s="3" t="s">
        <v>14407</v>
      </c>
      <c r="H2533" s="3" t="s">
        <v>10133</v>
      </c>
      <c r="I2533" s="114" t="s">
        <v>14879</v>
      </c>
      <c r="J2533" s="420" t="s">
        <v>13785</v>
      </c>
      <c r="K2533" s="2" t="s">
        <v>14408</v>
      </c>
      <c r="O2533" s="245"/>
      <c r="P2533" s="198"/>
      <c r="Q2533" s="198"/>
      <c r="R2533" s="33" t="s">
        <v>10991</v>
      </c>
      <c r="S2533" s="33"/>
      <c r="T2533" s="33" t="s">
        <v>10991</v>
      </c>
      <c r="U2533" s="33"/>
      <c r="V2533" s="77">
        <v>270</v>
      </c>
      <c r="W2533" s="272">
        <v>270</v>
      </c>
      <c r="X2533" s="342" t="s">
        <v>8107</v>
      </c>
      <c r="Y2533" s="711"/>
      <c r="Z2533" s="105"/>
      <c r="AA2533" s="105"/>
      <c r="AC2533" s="104"/>
      <c r="AD2533" s="104" t="s">
        <v>5776</v>
      </c>
      <c r="AF2533" s="31" t="s">
        <v>14409</v>
      </c>
    </row>
    <row r="2534" spans="1:32" ht="18" customHeight="1">
      <c r="A2534" s="348" t="s">
        <v>14044</v>
      </c>
      <c r="B2534" s="344" t="s">
        <v>16880</v>
      </c>
      <c r="C2534" s="314" t="s">
        <v>14</v>
      </c>
      <c r="D2534" s="123">
        <v>0.8</v>
      </c>
      <c r="E2534" s="124">
        <v>520</v>
      </c>
      <c r="F2534" s="3" t="s">
        <v>8016</v>
      </c>
      <c r="G2534" s="3"/>
      <c r="H2534" s="3"/>
      <c r="I2534" s="114"/>
      <c r="J2534" s="420" t="s">
        <v>12154</v>
      </c>
      <c r="K2534" s="2" t="s">
        <v>14045</v>
      </c>
      <c r="O2534" s="245"/>
      <c r="P2534" s="198"/>
      <c r="Q2534" s="198"/>
      <c r="R2534" s="33" t="s">
        <v>10991</v>
      </c>
      <c r="S2534" s="33"/>
      <c r="T2534" s="33" t="s">
        <v>10991</v>
      </c>
      <c r="U2534" s="33"/>
      <c r="V2534" s="77">
        <v>350</v>
      </c>
      <c r="W2534" s="272">
        <v>260</v>
      </c>
      <c r="X2534" s="342" t="s">
        <v>1447</v>
      </c>
      <c r="Y2534" s="711"/>
      <c r="Z2534" s="105"/>
      <c r="AA2534" s="105"/>
      <c r="AC2534" s="104"/>
      <c r="AD2534" s="104" t="s">
        <v>4985</v>
      </c>
      <c r="AF2534" s="31" t="s">
        <v>14046</v>
      </c>
    </row>
    <row r="2535" spans="1:32" ht="18" customHeight="1">
      <c r="A2535" s="348" t="s">
        <v>14503</v>
      </c>
      <c r="B2535" s="344" t="s">
        <v>14504</v>
      </c>
      <c r="C2535" s="314" t="s">
        <v>349</v>
      </c>
      <c r="D2535" s="123">
        <v>0.7</v>
      </c>
      <c r="E2535" s="124">
        <v>350</v>
      </c>
      <c r="F2535" s="3" t="s">
        <v>9516</v>
      </c>
      <c r="G2535" s="3" t="s">
        <v>10132</v>
      </c>
      <c r="H2535" s="3" t="s">
        <v>10133</v>
      </c>
      <c r="I2535" s="114" t="s">
        <v>14880</v>
      </c>
      <c r="J2535" s="420" t="s">
        <v>13785</v>
      </c>
      <c r="K2535" s="2" t="s">
        <v>14505</v>
      </c>
      <c r="O2535" s="245"/>
      <c r="P2535" s="198"/>
      <c r="Q2535" s="198"/>
      <c r="R2535" s="33" t="s">
        <v>10991</v>
      </c>
      <c r="S2535" s="33"/>
      <c r="T2535" s="33" t="s">
        <v>10991</v>
      </c>
      <c r="U2535" s="33"/>
      <c r="V2535" s="77">
        <v>270</v>
      </c>
      <c r="W2535" s="272">
        <v>270</v>
      </c>
      <c r="X2535" s="342" t="s">
        <v>8107</v>
      </c>
      <c r="Y2535" s="711"/>
      <c r="Z2535" s="105"/>
      <c r="AA2535" s="105"/>
      <c r="AC2535" s="104"/>
      <c r="AD2535" s="104" t="s">
        <v>5776</v>
      </c>
      <c r="AF2535" s="31" t="s">
        <v>14506</v>
      </c>
    </row>
    <row r="2536" spans="1:32" ht="18" customHeight="1">
      <c r="A2536" s="348" t="s">
        <v>14324</v>
      </c>
      <c r="B2536" s="344" t="s">
        <v>16881</v>
      </c>
      <c r="C2536" s="314" t="s">
        <v>14</v>
      </c>
      <c r="D2536" s="123">
        <v>0.8</v>
      </c>
      <c r="E2536" s="124">
        <v>520</v>
      </c>
      <c r="F2536" s="176" t="s">
        <v>14326</v>
      </c>
      <c r="G2536" s="3"/>
      <c r="H2536" s="3"/>
      <c r="I2536" s="114"/>
      <c r="J2536" s="420" t="s">
        <v>12154</v>
      </c>
      <c r="K2536" s="2" t="s">
        <v>14327</v>
      </c>
      <c r="O2536" s="245"/>
      <c r="P2536" s="198"/>
      <c r="Q2536" s="198"/>
      <c r="R2536" s="33" t="s">
        <v>10991</v>
      </c>
      <c r="S2536" s="33"/>
      <c r="T2536" s="33" t="s">
        <v>10991</v>
      </c>
      <c r="U2536" s="33"/>
      <c r="V2536" s="77">
        <v>350</v>
      </c>
      <c r="W2536" s="272">
        <v>260</v>
      </c>
      <c r="X2536" s="342" t="s">
        <v>1447</v>
      </c>
      <c r="Y2536" s="711"/>
      <c r="Z2536" s="105"/>
      <c r="AA2536" s="105"/>
      <c r="AC2536" s="104"/>
      <c r="AD2536" s="104" t="s">
        <v>4985</v>
      </c>
      <c r="AF2536" s="31" t="s">
        <v>14328</v>
      </c>
    </row>
    <row r="2537" spans="1:32" ht="18" customHeight="1">
      <c r="A2537" s="348" t="s">
        <v>14325</v>
      </c>
      <c r="B2537" s="344" t="s">
        <v>16882</v>
      </c>
      <c r="C2537" s="314" t="s">
        <v>14</v>
      </c>
      <c r="D2537" s="123">
        <v>0.8</v>
      </c>
      <c r="E2537" s="124">
        <v>520</v>
      </c>
      <c r="F2537" s="176" t="s">
        <v>14326</v>
      </c>
      <c r="G2537" s="3"/>
      <c r="H2537" s="3"/>
      <c r="I2537" s="114" t="s">
        <v>19773</v>
      </c>
      <c r="J2537" s="420" t="s">
        <v>12154</v>
      </c>
      <c r="K2537" s="2" t="s">
        <v>14327</v>
      </c>
      <c r="O2537" s="245"/>
      <c r="P2537" s="198"/>
      <c r="Q2537" s="198"/>
      <c r="R2537" s="33" t="s">
        <v>10991</v>
      </c>
      <c r="S2537" s="33"/>
      <c r="T2537" s="33" t="s">
        <v>10991</v>
      </c>
      <c r="U2537" s="33"/>
      <c r="V2537" s="77">
        <v>460</v>
      </c>
      <c r="W2537" s="272">
        <v>280</v>
      </c>
      <c r="X2537" s="342" t="s">
        <v>1447</v>
      </c>
      <c r="Y2537" s="711"/>
      <c r="Z2537" s="105"/>
      <c r="AA2537" s="105"/>
      <c r="AC2537" s="104"/>
      <c r="AD2537" s="104" t="s">
        <v>4985</v>
      </c>
      <c r="AF2537" s="31" t="s">
        <v>14328</v>
      </c>
    </row>
    <row r="2538" spans="1:32" ht="18" customHeight="1">
      <c r="A2538" s="348" t="s">
        <v>14910</v>
      </c>
      <c r="B2538" s="344" t="s">
        <v>16883</v>
      </c>
      <c r="C2538" s="314" t="s">
        <v>5025</v>
      </c>
      <c r="D2538" s="123">
        <v>0.8</v>
      </c>
      <c r="E2538" s="124">
        <v>520</v>
      </c>
      <c r="F2538" s="176" t="s">
        <v>14911</v>
      </c>
      <c r="G2538" s="3"/>
      <c r="H2538" s="3"/>
      <c r="I2538" s="114" t="s">
        <v>14956</v>
      </c>
      <c r="J2538" s="420" t="s">
        <v>13785</v>
      </c>
      <c r="K2538" s="2" t="s">
        <v>4868</v>
      </c>
      <c r="O2538" s="245"/>
      <c r="P2538" s="198"/>
      <c r="Q2538" s="198"/>
      <c r="R2538" s="33" t="s">
        <v>10991</v>
      </c>
      <c r="S2538" s="33"/>
      <c r="T2538" s="33" t="s">
        <v>10991</v>
      </c>
      <c r="U2538" s="33"/>
      <c r="V2538" s="77">
        <v>400</v>
      </c>
      <c r="W2538" s="272">
        <v>280</v>
      </c>
      <c r="X2538" s="342" t="s">
        <v>8107</v>
      </c>
      <c r="Y2538" s="711"/>
      <c r="Z2538" s="105"/>
      <c r="AA2538" s="105"/>
      <c r="AC2538" s="104"/>
      <c r="AD2538" s="104" t="s">
        <v>5776</v>
      </c>
      <c r="AF2538" s="31" t="s">
        <v>14506</v>
      </c>
    </row>
    <row r="2539" spans="1:32" ht="18" customHeight="1">
      <c r="A2539" s="348" t="s">
        <v>14753</v>
      </c>
      <c r="B2539" s="344" t="s">
        <v>14754</v>
      </c>
      <c r="C2539" s="314" t="s">
        <v>14755</v>
      </c>
      <c r="D2539" s="123">
        <v>0.4</v>
      </c>
      <c r="E2539" s="124">
        <v>350</v>
      </c>
      <c r="F2539" s="3" t="s">
        <v>615</v>
      </c>
      <c r="G2539" s="3"/>
      <c r="H2539" s="3"/>
      <c r="I2539" s="114" t="s">
        <v>14912</v>
      </c>
      <c r="J2539" s="420" t="s">
        <v>13785</v>
      </c>
      <c r="K2539" s="2" t="s">
        <v>14757</v>
      </c>
      <c r="O2539" s="245"/>
      <c r="P2539" s="198"/>
      <c r="Q2539" s="198"/>
      <c r="R2539" s="33" t="s">
        <v>10991</v>
      </c>
      <c r="S2539" s="33"/>
      <c r="T2539" s="33" t="s">
        <v>10991</v>
      </c>
      <c r="U2539" s="33"/>
      <c r="V2539" s="77">
        <v>275</v>
      </c>
      <c r="W2539" s="272">
        <v>275</v>
      </c>
      <c r="X2539" s="342" t="s">
        <v>8107</v>
      </c>
      <c r="Y2539" s="711"/>
      <c r="Z2539" s="105"/>
      <c r="AA2539" s="105"/>
      <c r="AC2539" s="104"/>
      <c r="AD2539" s="104" t="s">
        <v>5776</v>
      </c>
      <c r="AF2539" s="31" t="s">
        <v>14756</v>
      </c>
    </row>
    <row r="2540" spans="1:32" ht="18" customHeight="1">
      <c r="A2540" s="348" t="s">
        <v>15307</v>
      </c>
      <c r="B2540" s="344" t="s">
        <v>15308</v>
      </c>
      <c r="C2540" s="314" t="s">
        <v>349</v>
      </c>
      <c r="D2540" s="123">
        <v>0.7</v>
      </c>
      <c r="E2540" s="124">
        <v>350</v>
      </c>
      <c r="F2540" s="3" t="s">
        <v>15298</v>
      </c>
      <c r="G2540" s="3" t="s">
        <v>2647</v>
      </c>
      <c r="H2540" s="3" t="s">
        <v>10133</v>
      </c>
      <c r="I2540" s="114" t="s">
        <v>15890</v>
      </c>
      <c r="J2540" s="420" t="s">
        <v>13785</v>
      </c>
      <c r="K2540" s="2" t="s">
        <v>14361</v>
      </c>
      <c r="O2540" s="245"/>
      <c r="P2540" s="198"/>
      <c r="Q2540" s="198"/>
      <c r="R2540" s="33" t="s">
        <v>10991</v>
      </c>
      <c r="S2540" s="33"/>
      <c r="T2540" s="33" t="s">
        <v>10991</v>
      </c>
      <c r="U2540" s="33"/>
      <c r="V2540" s="77">
        <v>275</v>
      </c>
      <c r="W2540" s="272">
        <v>275</v>
      </c>
      <c r="X2540" s="342" t="s">
        <v>8107</v>
      </c>
      <c r="Y2540" s="711"/>
      <c r="Z2540" s="105"/>
      <c r="AA2540" s="105"/>
      <c r="AC2540" s="104"/>
      <c r="AD2540" s="104" t="s">
        <v>5776</v>
      </c>
      <c r="AF2540" s="31" t="s">
        <v>15309</v>
      </c>
    </row>
    <row r="2541" spans="1:32" ht="18" customHeight="1">
      <c r="A2541" s="348" t="s">
        <v>15290</v>
      </c>
      <c r="B2541" s="344" t="s">
        <v>15291</v>
      </c>
      <c r="C2541" s="314" t="s">
        <v>349</v>
      </c>
      <c r="D2541" s="123">
        <v>0.7</v>
      </c>
      <c r="E2541" s="124">
        <v>350</v>
      </c>
      <c r="F2541" s="3" t="s">
        <v>15298</v>
      </c>
      <c r="G2541" s="3" t="s">
        <v>2647</v>
      </c>
      <c r="H2541" s="3" t="s">
        <v>10133</v>
      </c>
      <c r="I2541" s="114" t="s">
        <v>18973</v>
      </c>
      <c r="J2541" s="420" t="s">
        <v>13785</v>
      </c>
      <c r="K2541" s="2" t="s">
        <v>14361</v>
      </c>
      <c r="O2541" s="245"/>
      <c r="P2541" s="198"/>
      <c r="Q2541" s="198"/>
      <c r="R2541" s="33" t="s">
        <v>10991</v>
      </c>
      <c r="S2541" s="33"/>
      <c r="T2541" s="33" t="s">
        <v>10991</v>
      </c>
      <c r="U2541" s="33"/>
      <c r="V2541" s="77">
        <v>275</v>
      </c>
      <c r="W2541" s="272">
        <v>275</v>
      </c>
      <c r="X2541" s="342" t="s">
        <v>8107</v>
      </c>
      <c r="Y2541" s="711"/>
      <c r="Z2541" s="105"/>
      <c r="AA2541" s="105"/>
      <c r="AC2541" s="104"/>
      <c r="AD2541" s="104" t="s">
        <v>5776</v>
      </c>
      <c r="AF2541" s="31" t="s">
        <v>15292</v>
      </c>
    </row>
    <row r="2542" spans="1:32" ht="18" customHeight="1">
      <c r="A2542" s="348" t="s">
        <v>15293</v>
      </c>
      <c r="B2542" s="344" t="s">
        <v>15294</v>
      </c>
      <c r="C2542" s="314" t="s">
        <v>15297</v>
      </c>
      <c r="D2542" s="123">
        <v>0.7</v>
      </c>
      <c r="E2542" s="124">
        <v>350</v>
      </c>
      <c r="F2542" s="3" t="s">
        <v>15299</v>
      </c>
      <c r="G2542" s="3" t="s">
        <v>2647</v>
      </c>
      <c r="H2542" s="3" t="s">
        <v>10133</v>
      </c>
      <c r="I2542" s="114" t="s">
        <v>15527</v>
      </c>
      <c r="J2542" s="420" t="s">
        <v>13785</v>
      </c>
      <c r="K2542" s="2" t="s">
        <v>14361</v>
      </c>
      <c r="O2542" s="245"/>
      <c r="P2542" s="198"/>
      <c r="Q2542" s="198"/>
      <c r="R2542" s="33" t="s">
        <v>10991</v>
      </c>
      <c r="S2542" s="33"/>
      <c r="T2542" s="33" t="s">
        <v>10991</v>
      </c>
      <c r="U2542" s="33"/>
      <c r="V2542" s="77">
        <v>273</v>
      </c>
      <c r="W2542" s="272">
        <v>273</v>
      </c>
      <c r="X2542" s="342" t="s">
        <v>8107</v>
      </c>
      <c r="Y2542" s="711"/>
      <c r="Z2542" s="105"/>
      <c r="AA2542" s="105"/>
      <c r="AB2542" s="105" t="s">
        <v>15528</v>
      </c>
      <c r="AC2542" s="104"/>
      <c r="AD2542" s="104" t="s">
        <v>5776</v>
      </c>
      <c r="AF2542" s="31" t="s">
        <v>15292</v>
      </c>
    </row>
    <row r="2543" spans="1:32" ht="18" customHeight="1">
      <c r="A2543" s="348" t="s">
        <v>21381</v>
      </c>
      <c r="B2543" s="344" t="s">
        <v>21382</v>
      </c>
      <c r="C2543" s="314" t="s">
        <v>10131</v>
      </c>
      <c r="D2543" s="123">
        <v>0.6</v>
      </c>
      <c r="E2543" s="124">
        <v>640</v>
      </c>
      <c r="F2543" s="3" t="s">
        <v>10133</v>
      </c>
      <c r="G2543" s="3" t="s">
        <v>10132</v>
      </c>
      <c r="H2543" s="3" t="s">
        <v>10133</v>
      </c>
      <c r="I2543" s="114"/>
      <c r="J2543" s="420" t="s">
        <v>13785</v>
      </c>
      <c r="K2543" s="2" t="s">
        <v>14505</v>
      </c>
      <c r="O2543" s="245"/>
      <c r="P2543" s="198"/>
      <c r="Q2543" s="198"/>
      <c r="R2543" s="33" t="s">
        <v>10991</v>
      </c>
      <c r="S2543" s="33"/>
      <c r="T2543" s="33" t="s">
        <v>10991</v>
      </c>
      <c r="U2543" s="33"/>
      <c r="V2543" s="77">
        <v>273</v>
      </c>
      <c r="W2543" s="272">
        <v>273</v>
      </c>
      <c r="X2543" s="342" t="s">
        <v>8107</v>
      </c>
      <c r="Y2543" s="711"/>
      <c r="Z2543" s="105"/>
      <c r="AA2543" s="105"/>
      <c r="AC2543" s="104"/>
      <c r="AD2543" s="104" t="s">
        <v>5776</v>
      </c>
      <c r="AF2543" s="31" t="s">
        <v>21383</v>
      </c>
    </row>
    <row r="2544" spans="1:32" ht="18" customHeight="1">
      <c r="A2544" s="348" t="s">
        <v>15355</v>
      </c>
      <c r="B2544" s="344" t="s">
        <v>15357</v>
      </c>
      <c r="C2544" s="314" t="s">
        <v>2518</v>
      </c>
      <c r="D2544" s="123">
        <v>0.7</v>
      </c>
      <c r="E2544" s="124">
        <v>350</v>
      </c>
      <c r="F2544" s="3" t="s">
        <v>15299</v>
      </c>
      <c r="G2544" s="3" t="s">
        <v>2647</v>
      </c>
      <c r="H2544" s="3" t="s">
        <v>10133</v>
      </c>
      <c r="I2544" s="114" t="s">
        <v>15473</v>
      </c>
      <c r="J2544" s="420" t="s">
        <v>13785</v>
      </c>
      <c r="K2544" s="2" t="s">
        <v>14361</v>
      </c>
      <c r="O2544" s="245"/>
      <c r="P2544" s="198"/>
      <c r="Q2544" s="198"/>
      <c r="R2544" s="33" t="s">
        <v>10991</v>
      </c>
      <c r="S2544" s="33"/>
      <c r="T2544" s="33" t="s">
        <v>10991</v>
      </c>
      <c r="U2544" s="33"/>
      <c r="V2544" s="77">
        <v>273</v>
      </c>
      <c r="W2544" s="272">
        <v>273</v>
      </c>
      <c r="X2544" s="342" t="s">
        <v>8107</v>
      </c>
      <c r="Y2544" s="711"/>
      <c r="Z2544" s="105"/>
      <c r="AA2544" s="105"/>
      <c r="AC2544" s="104"/>
      <c r="AD2544" s="104" t="s">
        <v>5776</v>
      </c>
      <c r="AF2544" s="31" t="s">
        <v>15356</v>
      </c>
    </row>
    <row r="2545" spans="1:32" ht="18" customHeight="1">
      <c r="A2545" s="348" t="s">
        <v>20731</v>
      </c>
      <c r="B2545" s="344" t="s">
        <v>20732</v>
      </c>
      <c r="C2545" s="314" t="s">
        <v>10131</v>
      </c>
      <c r="D2545" s="123">
        <v>0.6</v>
      </c>
      <c r="E2545" s="124">
        <v>640</v>
      </c>
      <c r="F2545" s="3" t="s">
        <v>10133</v>
      </c>
      <c r="G2545" s="3" t="s">
        <v>10132</v>
      </c>
      <c r="H2545" s="3" t="s">
        <v>10133</v>
      </c>
      <c r="I2545" s="114" t="s">
        <v>20733</v>
      </c>
      <c r="J2545" s="420" t="s">
        <v>13785</v>
      </c>
      <c r="K2545" s="2" t="s">
        <v>14505</v>
      </c>
      <c r="O2545" s="245"/>
      <c r="P2545" s="198"/>
      <c r="Q2545" s="198"/>
      <c r="R2545" s="33" t="s">
        <v>10991</v>
      </c>
      <c r="S2545" s="33"/>
      <c r="T2545" s="33" t="s">
        <v>10991</v>
      </c>
      <c r="U2545" s="33"/>
      <c r="V2545" s="77">
        <v>273</v>
      </c>
      <c r="W2545" s="272">
        <v>273</v>
      </c>
      <c r="X2545" s="342" t="s">
        <v>8107</v>
      </c>
      <c r="Y2545" s="711"/>
      <c r="Z2545" s="105"/>
      <c r="AA2545" s="105"/>
      <c r="AC2545" s="104"/>
      <c r="AD2545" s="104" t="s">
        <v>5776</v>
      </c>
      <c r="AF2545" s="31" t="s">
        <v>20734</v>
      </c>
    </row>
    <row r="2546" spans="1:32" ht="18" customHeight="1">
      <c r="A2546" s="348" t="s">
        <v>15312</v>
      </c>
      <c r="B2546" s="344" t="s">
        <v>15313</v>
      </c>
      <c r="C2546" s="314" t="s">
        <v>15297</v>
      </c>
      <c r="D2546" s="123">
        <v>0.7</v>
      </c>
      <c r="E2546" s="124">
        <v>350</v>
      </c>
      <c r="F2546" s="3" t="s">
        <v>15299</v>
      </c>
      <c r="G2546" s="3" t="s">
        <v>2647</v>
      </c>
      <c r="H2546" s="3" t="s">
        <v>10133</v>
      </c>
      <c r="I2546" s="114" t="s">
        <v>7078</v>
      </c>
      <c r="J2546" s="420" t="s">
        <v>13785</v>
      </c>
      <c r="K2546" s="2" t="s">
        <v>14361</v>
      </c>
      <c r="O2546" s="245"/>
      <c r="P2546" s="198"/>
      <c r="Q2546" s="198"/>
      <c r="R2546" s="33" t="s">
        <v>10991</v>
      </c>
      <c r="S2546" s="33"/>
      <c r="T2546" s="33" t="s">
        <v>10991</v>
      </c>
      <c r="U2546" s="33"/>
      <c r="V2546" s="77">
        <v>275</v>
      </c>
      <c r="W2546" s="272">
        <v>275</v>
      </c>
      <c r="X2546" s="342" t="s">
        <v>8107</v>
      </c>
      <c r="Y2546" s="711"/>
      <c r="Z2546" s="105"/>
      <c r="AA2546" s="105"/>
      <c r="AC2546" s="104"/>
      <c r="AD2546" s="104" t="s">
        <v>5776</v>
      </c>
      <c r="AF2546" s="31" t="s">
        <v>15292</v>
      </c>
    </row>
    <row r="2547" spans="1:32" ht="18" customHeight="1">
      <c r="A2547" s="348" t="s">
        <v>15082</v>
      </c>
      <c r="B2547" s="344" t="s">
        <v>16884</v>
      </c>
      <c r="C2547" s="314" t="s">
        <v>15083</v>
      </c>
      <c r="D2547" s="123">
        <v>0.7</v>
      </c>
      <c r="E2547" s="124">
        <v>350</v>
      </c>
      <c r="F2547" s="3" t="s">
        <v>9516</v>
      </c>
      <c r="G2547" s="3" t="s">
        <v>15084</v>
      </c>
      <c r="H2547" s="3" t="s">
        <v>15085</v>
      </c>
      <c r="I2547" s="114" t="s">
        <v>17987</v>
      </c>
      <c r="J2547" s="420" t="s">
        <v>13785</v>
      </c>
      <c r="K2547" s="2" t="s">
        <v>15086</v>
      </c>
      <c r="L2547" s="934" t="s">
        <v>15087</v>
      </c>
      <c r="O2547" s="245"/>
      <c r="P2547" s="198"/>
      <c r="Q2547" s="198"/>
      <c r="R2547" s="33" t="s">
        <v>10991</v>
      </c>
      <c r="S2547" s="33"/>
      <c r="T2547" s="33" t="s">
        <v>10991</v>
      </c>
      <c r="U2547" s="33"/>
      <c r="V2547" s="77">
        <v>270</v>
      </c>
      <c r="W2547" s="272">
        <v>270</v>
      </c>
      <c r="X2547" s="342" t="s">
        <v>8107</v>
      </c>
      <c r="Y2547" s="711"/>
      <c r="Z2547" s="105"/>
      <c r="AA2547" s="105"/>
      <c r="AC2547" s="104"/>
      <c r="AD2547" s="104" t="s">
        <v>5776</v>
      </c>
      <c r="AF2547" s="31" t="s">
        <v>15088</v>
      </c>
    </row>
    <row r="2548" spans="1:32" ht="18" customHeight="1">
      <c r="A2548" s="348" t="s">
        <v>14913</v>
      </c>
      <c r="B2548" s="344" t="s">
        <v>16885</v>
      </c>
      <c r="C2548" s="314" t="s">
        <v>5025</v>
      </c>
      <c r="D2548" s="123">
        <v>0.8</v>
      </c>
      <c r="E2548" s="124">
        <v>520</v>
      </c>
      <c r="F2548" s="176" t="s">
        <v>14916</v>
      </c>
      <c r="G2548" s="3"/>
      <c r="H2548" s="3"/>
      <c r="I2548" s="114" t="s">
        <v>19774</v>
      </c>
      <c r="J2548" s="420" t="s">
        <v>13785</v>
      </c>
      <c r="K2548" s="2" t="s">
        <v>4868</v>
      </c>
      <c r="O2548" s="245"/>
      <c r="P2548" s="198"/>
      <c r="Q2548" s="198"/>
      <c r="R2548" s="33" t="s">
        <v>10991</v>
      </c>
      <c r="S2548" s="33"/>
      <c r="T2548" s="33" t="s">
        <v>10991</v>
      </c>
      <c r="U2548" s="33"/>
      <c r="V2548" s="77">
        <v>400</v>
      </c>
      <c r="W2548" s="272">
        <v>280</v>
      </c>
      <c r="X2548" s="342" t="s">
        <v>8107</v>
      </c>
      <c r="Y2548" s="711"/>
      <c r="Z2548" s="105"/>
      <c r="AA2548" s="105"/>
      <c r="AC2548" s="104"/>
      <c r="AD2548" s="104" t="s">
        <v>5776</v>
      </c>
      <c r="AF2548" s="31" t="s">
        <v>14917</v>
      </c>
    </row>
    <row r="2549" spans="1:32" ht="18" customHeight="1">
      <c r="A2549" s="348" t="s">
        <v>14914</v>
      </c>
      <c r="B2549" s="344" t="s">
        <v>16886</v>
      </c>
      <c r="C2549" s="314" t="s">
        <v>5025</v>
      </c>
      <c r="D2549" s="123">
        <v>0.8</v>
      </c>
      <c r="E2549" s="124">
        <v>520</v>
      </c>
      <c r="F2549" s="176" t="s">
        <v>14916</v>
      </c>
      <c r="G2549" s="3"/>
      <c r="H2549" s="3"/>
      <c r="I2549" s="114"/>
      <c r="J2549" s="420" t="s">
        <v>13785</v>
      </c>
      <c r="K2549" s="2" t="s">
        <v>4868</v>
      </c>
      <c r="O2549" s="245"/>
      <c r="P2549" s="198"/>
      <c r="Q2549" s="198"/>
      <c r="R2549" s="33" t="s">
        <v>10991</v>
      </c>
      <c r="S2549" s="33"/>
      <c r="T2549" s="33" t="s">
        <v>10991</v>
      </c>
      <c r="U2549" s="33"/>
      <c r="V2549" s="77">
        <v>350</v>
      </c>
      <c r="W2549" s="272">
        <v>260</v>
      </c>
      <c r="X2549" s="342" t="s">
        <v>8107</v>
      </c>
      <c r="Y2549" s="711"/>
      <c r="Z2549" s="105"/>
      <c r="AA2549" s="105"/>
      <c r="AC2549" s="104"/>
      <c r="AD2549" s="104" t="s">
        <v>5776</v>
      </c>
      <c r="AF2549" s="31" t="s">
        <v>14917</v>
      </c>
    </row>
    <row r="2550" spans="1:32" ht="18" customHeight="1">
      <c r="A2550" s="348" t="s">
        <v>14915</v>
      </c>
      <c r="B2550" s="344" t="s">
        <v>16887</v>
      </c>
      <c r="C2550" s="314" t="s">
        <v>5025</v>
      </c>
      <c r="D2550" s="123">
        <v>0.8</v>
      </c>
      <c r="E2550" s="124">
        <v>520</v>
      </c>
      <c r="F2550" s="176" t="s">
        <v>14916</v>
      </c>
      <c r="G2550" s="3"/>
      <c r="H2550" s="3"/>
      <c r="I2550" s="114"/>
      <c r="J2550" s="420" t="s">
        <v>13785</v>
      </c>
      <c r="K2550" s="2" t="s">
        <v>4868</v>
      </c>
      <c r="O2550" s="245"/>
      <c r="P2550" s="198"/>
      <c r="Q2550" s="198"/>
      <c r="R2550" s="33" t="s">
        <v>10991</v>
      </c>
      <c r="S2550" s="33"/>
      <c r="T2550" s="33" t="s">
        <v>10991</v>
      </c>
      <c r="U2550" s="33"/>
      <c r="V2550" s="77">
        <v>350</v>
      </c>
      <c r="W2550" s="272">
        <v>260</v>
      </c>
      <c r="X2550" s="342" t="s">
        <v>8107</v>
      </c>
      <c r="Y2550" s="711"/>
      <c r="Z2550" s="105"/>
      <c r="AA2550" s="105"/>
      <c r="AC2550" s="104"/>
      <c r="AD2550" s="104" t="s">
        <v>5776</v>
      </c>
      <c r="AF2550" s="31" t="s">
        <v>14917</v>
      </c>
    </row>
    <row r="2551" spans="1:32" ht="18" customHeight="1">
      <c r="A2551" s="348" t="s">
        <v>15139</v>
      </c>
      <c r="B2551" s="344" t="s">
        <v>15140</v>
      </c>
      <c r="C2551" s="314" t="s">
        <v>15141</v>
      </c>
      <c r="D2551" s="123">
        <v>0.4</v>
      </c>
      <c r="E2551" s="124">
        <v>520</v>
      </c>
      <c r="F2551" s="176" t="s">
        <v>9516</v>
      </c>
      <c r="G2551" s="3" t="s">
        <v>15142</v>
      </c>
      <c r="H2551" s="3" t="s">
        <v>15143</v>
      </c>
      <c r="I2551" s="114"/>
      <c r="J2551" s="420" t="s">
        <v>13785</v>
      </c>
      <c r="K2551" s="2" t="s">
        <v>14361</v>
      </c>
      <c r="O2551" s="245"/>
      <c r="P2551" s="198"/>
      <c r="Q2551" s="198"/>
      <c r="R2551" s="33" t="s">
        <v>10991</v>
      </c>
      <c r="S2551" s="33"/>
      <c r="T2551" s="33" t="s">
        <v>10991</v>
      </c>
      <c r="U2551" s="33"/>
      <c r="V2551" s="77">
        <v>275</v>
      </c>
      <c r="W2551" s="272">
        <v>275</v>
      </c>
      <c r="X2551" s="342" t="s">
        <v>8107</v>
      </c>
      <c r="Y2551" s="711"/>
      <c r="Z2551" s="105"/>
      <c r="AA2551" s="105"/>
      <c r="AC2551" s="104"/>
      <c r="AD2551" s="104" t="s">
        <v>5776</v>
      </c>
      <c r="AF2551" s="31" t="s">
        <v>15144</v>
      </c>
    </row>
    <row r="2552" spans="1:32" ht="18" customHeight="1">
      <c r="A2552" s="348" t="s">
        <v>15227</v>
      </c>
      <c r="B2552" s="344" t="s">
        <v>15228</v>
      </c>
      <c r="C2552" s="314" t="s">
        <v>12575</v>
      </c>
      <c r="D2552" s="123">
        <v>0.68</v>
      </c>
      <c r="E2552" s="124">
        <v>350</v>
      </c>
      <c r="F2552" s="176" t="s">
        <v>9516</v>
      </c>
      <c r="G2552" s="3" t="s">
        <v>2647</v>
      </c>
      <c r="H2552" s="3" t="s">
        <v>4008</v>
      </c>
      <c r="I2552" s="114" t="s">
        <v>481</v>
      </c>
      <c r="J2552" s="420" t="s">
        <v>13785</v>
      </c>
      <c r="K2552" s="2" t="s">
        <v>14361</v>
      </c>
      <c r="O2552" s="245"/>
      <c r="P2552" s="198"/>
      <c r="Q2552" s="198"/>
      <c r="R2552" s="33" t="s">
        <v>10991</v>
      </c>
      <c r="S2552" s="33"/>
      <c r="T2552" s="33" t="s">
        <v>10991</v>
      </c>
      <c r="U2552" s="33"/>
      <c r="V2552" s="77">
        <v>270</v>
      </c>
      <c r="W2552" s="272">
        <v>270</v>
      </c>
      <c r="X2552" s="342" t="s">
        <v>8107</v>
      </c>
      <c r="Y2552" s="711"/>
      <c r="Z2552" s="105"/>
      <c r="AA2552" s="105"/>
      <c r="AC2552" s="104"/>
      <c r="AD2552" s="104" t="s">
        <v>5776</v>
      </c>
      <c r="AF2552" s="31" t="s">
        <v>15229</v>
      </c>
    </row>
    <row r="2553" spans="1:32" ht="18" customHeight="1">
      <c r="A2553" s="348" t="s">
        <v>15237</v>
      </c>
      <c r="B2553" s="344" t="s">
        <v>15238</v>
      </c>
      <c r="C2553" s="314" t="s">
        <v>12575</v>
      </c>
      <c r="D2553" s="123">
        <v>0.5</v>
      </c>
      <c r="E2553" s="124">
        <v>520</v>
      </c>
      <c r="F2553" s="176" t="s">
        <v>2647</v>
      </c>
      <c r="G2553" s="3" t="s">
        <v>4008</v>
      </c>
      <c r="H2553" s="3" t="s">
        <v>4008</v>
      </c>
      <c r="I2553" s="114" t="s">
        <v>17016</v>
      </c>
      <c r="J2553" s="420" t="s">
        <v>13785</v>
      </c>
      <c r="K2553" s="2" t="s">
        <v>14361</v>
      </c>
      <c r="O2553" s="245"/>
      <c r="P2553" s="198"/>
      <c r="Q2553" s="198"/>
      <c r="R2553" s="33" t="s">
        <v>10991</v>
      </c>
      <c r="S2553" s="33"/>
      <c r="T2553" s="33" t="s">
        <v>10991</v>
      </c>
      <c r="U2553" s="33"/>
      <c r="V2553" s="77">
        <v>270</v>
      </c>
      <c r="W2553" s="272">
        <v>270</v>
      </c>
      <c r="X2553" s="342" t="s">
        <v>8107</v>
      </c>
      <c r="Y2553" s="711"/>
      <c r="Z2553" s="105"/>
      <c r="AA2553" s="105"/>
      <c r="AC2553" s="104"/>
      <c r="AD2553" s="104" t="s">
        <v>5776</v>
      </c>
      <c r="AF2553" s="31" t="s">
        <v>15239</v>
      </c>
    </row>
    <row r="2554" spans="1:32" ht="18" customHeight="1">
      <c r="A2554" s="348" t="s">
        <v>15216</v>
      </c>
      <c r="B2554" s="344" t="s">
        <v>16888</v>
      </c>
      <c r="C2554" s="314" t="s">
        <v>14</v>
      </c>
      <c r="D2554" s="123">
        <v>0.78</v>
      </c>
      <c r="E2554" s="124">
        <v>520</v>
      </c>
      <c r="F2554" s="176" t="s">
        <v>13257</v>
      </c>
      <c r="G2554" s="3"/>
      <c r="H2554" s="3"/>
      <c r="I2554" s="114" t="s">
        <v>15240</v>
      </c>
      <c r="J2554" s="420" t="s">
        <v>13785</v>
      </c>
      <c r="K2554" s="2" t="s">
        <v>631</v>
      </c>
      <c r="O2554" s="245"/>
      <c r="P2554" s="198"/>
      <c r="Q2554" s="198"/>
      <c r="R2554" s="33" t="s">
        <v>10991</v>
      </c>
      <c r="S2554" s="33"/>
      <c r="T2554" s="33" t="s">
        <v>10991</v>
      </c>
      <c r="U2554" s="33"/>
      <c r="V2554" s="77">
        <v>400</v>
      </c>
      <c r="W2554" s="272">
        <v>280</v>
      </c>
      <c r="X2554" s="342" t="s">
        <v>8107</v>
      </c>
      <c r="Y2554" s="711"/>
      <c r="Z2554" s="105"/>
      <c r="AA2554" s="105"/>
      <c r="AC2554" s="104"/>
      <c r="AD2554" s="104" t="s">
        <v>5776</v>
      </c>
      <c r="AF2554" s="31" t="s">
        <v>15217</v>
      </c>
    </row>
    <row r="2555" spans="1:32" ht="18" customHeight="1">
      <c r="A2555" s="348" t="s">
        <v>15270</v>
      </c>
      <c r="B2555" s="344" t="s">
        <v>15271</v>
      </c>
      <c r="C2555" s="314" t="s">
        <v>12575</v>
      </c>
      <c r="D2555" s="123">
        <v>0.7</v>
      </c>
      <c r="E2555" s="124">
        <v>520</v>
      </c>
      <c r="F2555" s="176" t="s">
        <v>2647</v>
      </c>
      <c r="G2555" s="3" t="s">
        <v>4008</v>
      </c>
      <c r="H2555" s="3" t="s">
        <v>4008</v>
      </c>
      <c r="I2555" s="114" t="s">
        <v>16262</v>
      </c>
      <c r="J2555" s="420" t="s">
        <v>13785</v>
      </c>
      <c r="K2555" s="2" t="s">
        <v>14361</v>
      </c>
      <c r="O2555" s="245"/>
      <c r="P2555" s="198"/>
      <c r="Q2555" s="198"/>
      <c r="R2555" s="33" t="s">
        <v>10991</v>
      </c>
      <c r="S2555" s="33"/>
      <c r="T2555" s="33" t="s">
        <v>10991</v>
      </c>
      <c r="U2555" s="33"/>
      <c r="V2555" s="77">
        <v>270</v>
      </c>
      <c r="W2555" s="272">
        <v>270</v>
      </c>
      <c r="X2555" s="342" t="s">
        <v>8107</v>
      </c>
      <c r="Y2555" s="711"/>
      <c r="Z2555" s="105"/>
      <c r="AA2555" s="105"/>
      <c r="AC2555" s="104"/>
      <c r="AD2555" s="104" t="s">
        <v>5776</v>
      </c>
      <c r="AF2555" s="31" t="s">
        <v>15261</v>
      </c>
    </row>
    <row r="2556" spans="1:32" ht="18" customHeight="1">
      <c r="A2556" s="348" t="s">
        <v>15295</v>
      </c>
      <c r="B2556" s="344" t="s">
        <v>15296</v>
      </c>
      <c r="C2556" s="314" t="s">
        <v>349</v>
      </c>
      <c r="D2556" s="123">
        <v>0.7</v>
      </c>
      <c r="E2556" s="124">
        <v>350</v>
      </c>
      <c r="F2556" s="3" t="s">
        <v>9516</v>
      </c>
      <c r="G2556" s="3" t="s">
        <v>2647</v>
      </c>
      <c r="H2556" s="3" t="s">
        <v>10133</v>
      </c>
      <c r="I2556" s="114" t="s">
        <v>19775</v>
      </c>
      <c r="J2556" s="420" t="s">
        <v>13785</v>
      </c>
      <c r="K2556" s="2" t="s">
        <v>14361</v>
      </c>
      <c r="O2556" s="245"/>
      <c r="P2556" s="198"/>
      <c r="Q2556" s="198"/>
      <c r="R2556" s="33" t="s">
        <v>10991</v>
      </c>
      <c r="S2556" s="33"/>
      <c r="T2556" s="33" t="s">
        <v>10991</v>
      </c>
      <c r="U2556" s="33"/>
      <c r="V2556" s="77">
        <v>270</v>
      </c>
      <c r="W2556" s="272">
        <v>270</v>
      </c>
      <c r="X2556" s="342" t="s">
        <v>8107</v>
      </c>
      <c r="Y2556" s="711"/>
      <c r="Z2556" s="105"/>
      <c r="AA2556" s="105"/>
      <c r="AC2556" s="104"/>
      <c r="AD2556" s="104" t="s">
        <v>5776</v>
      </c>
      <c r="AF2556" s="31" t="s">
        <v>15292</v>
      </c>
    </row>
    <row r="2557" spans="1:32" ht="18" customHeight="1">
      <c r="A2557" s="348" t="s">
        <v>15366</v>
      </c>
      <c r="B2557" s="344" t="s">
        <v>15367</v>
      </c>
      <c r="C2557" s="314" t="s">
        <v>349</v>
      </c>
      <c r="D2557" s="123">
        <v>0.7</v>
      </c>
      <c r="E2557" s="124">
        <v>350</v>
      </c>
      <c r="F2557" s="3" t="s">
        <v>9516</v>
      </c>
      <c r="G2557" s="3" t="s">
        <v>2647</v>
      </c>
      <c r="H2557" s="3" t="s">
        <v>10133</v>
      </c>
      <c r="I2557" s="114" t="s">
        <v>19776</v>
      </c>
      <c r="J2557" s="420" t="s">
        <v>13785</v>
      </c>
      <c r="K2557" s="2" t="s">
        <v>14361</v>
      </c>
      <c r="O2557" s="245"/>
      <c r="P2557" s="198"/>
      <c r="Q2557" s="198"/>
      <c r="R2557" s="33" t="s">
        <v>10991</v>
      </c>
      <c r="S2557" s="33"/>
      <c r="T2557" s="33" t="s">
        <v>10991</v>
      </c>
      <c r="U2557" s="33"/>
      <c r="V2557" s="77">
        <v>270</v>
      </c>
      <c r="W2557" s="272">
        <v>270</v>
      </c>
      <c r="X2557" s="342" t="s">
        <v>8107</v>
      </c>
      <c r="Y2557" s="711"/>
      <c r="Z2557" s="105"/>
      <c r="AA2557" s="105"/>
      <c r="AC2557" s="104"/>
      <c r="AD2557" s="104" t="s">
        <v>5776</v>
      </c>
      <c r="AF2557" s="31" t="s">
        <v>15368</v>
      </c>
    </row>
    <row r="2558" spans="1:32" ht="18" customHeight="1">
      <c r="A2558" s="348" t="s">
        <v>15364</v>
      </c>
      <c r="B2558" s="344" t="s">
        <v>16889</v>
      </c>
      <c r="C2558" s="314" t="s">
        <v>14</v>
      </c>
      <c r="D2558" s="123">
        <v>0.78</v>
      </c>
      <c r="E2558" s="124">
        <v>520</v>
      </c>
      <c r="F2558" s="176" t="s">
        <v>13257</v>
      </c>
      <c r="G2558" s="3"/>
      <c r="H2558" s="3"/>
      <c r="I2558" s="114"/>
      <c r="J2558" s="420" t="s">
        <v>13785</v>
      </c>
      <c r="K2558" s="2" t="s">
        <v>631</v>
      </c>
      <c r="O2558" s="245"/>
      <c r="P2558" s="198"/>
      <c r="Q2558" s="198"/>
      <c r="R2558" s="33" t="s">
        <v>10991</v>
      </c>
      <c r="S2558" s="33"/>
      <c r="T2558" s="33" t="s">
        <v>10991</v>
      </c>
      <c r="U2558" s="33"/>
      <c r="V2558" s="77">
        <v>350</v>
      </c>
      <c r="W2558" s="272">
        <v>260</v>
      </c>
      <c r="X2558" s="342" t="s">
        <v>8107</v>
      </c>
      <c r="Y2558" s="711"/>
      <c r="Z2558" s="105"/>
      <c r="AA2558" s="105"/>
      <c r="AC2558" s="104"/>
      <c r="AD2558" s="104" t="s">
        <v>5776</v>
      </c>
      <c r="AF2558" s="31" t="s">
        <v>15365</v>
      </c>
    </row>
    <row r="2559" spans="1:32" ht="18" customHeight="1">
      <c r="A2559" s="348" t="s">
        <v>15384</v>
      </c>
      <c r="B2559" s="344" t="s">
        <v>16890</v>
      </c>
      <c r="C2559" s="314" t="s">
        <v>14</v>
      </c>
      <c r="D2559" s="123">
        <v>0.78</v>
      </c>
      <c r="E2559" s="124">
        <v>520</v>
      </c>
      <c r="F2559" s="176" t="s">
        <v>13257</v>
      </c>
      <c r="G2559" s="3"/>
      <c r="H2559" s="3"/>
      <c r="I2559" s="114" t="s">
        <v>15392</v>
      </c>
      <c r="J2559" s="420" t="s">
        <v>13785</v>
      </c>
      <c r="K2559" s="2" t="s">
        <v>1499</v>
      </c>
      <c r="O2559" s="245"/>
      <c r="P2559" s="198"/>
      <c r="Q2559" s="198"/>
      <c r="R2559" s="33" t="s">
        <v>10991</v>
      </c>
      <c r="S2559" s="33"/>
      <c r="T2559" s="33" t="s">
        <v>10991</v>
      </c>
      <c r="U2559" s="33"/>
      <c r="V2559" s="77">
        <v>400</v>
      </c>
      <c r="W2559" s="272">
        <v>320</v>
      </c>
      <c r="X2559" s="342" t="s">
        <v>8107</v>
      </c>
      <c r="Y2559" s="711"/>
      <c r="Z2559" s="105"/>
      <c r="AA2559" s="105"/>
      <c r="AC2559" s="104"/>
      <c r="AD2559" s="104" t="s">
        <v>5776</v>
      </c>
      <c r="AF2559" s="31" t="s">
        <v>15385</v>
      </c>
    </row>
    <row r="2560" spans="1:32" ht="18" customHeight="1">
      <c r="A2560" s="348" t="s">
        <v>15636</v>
      </c>
      <c r="B2560" s="344" t="s">
        <v>15637</v>
      </c>
      <c r="C2560" s="314" t="s">
        <v>14</v>
      </c>
      <c r="D2560" s="123">
        <v>0.78</v>
      </c>
      <c r="E2560" s="124">
        <v>405</v>
      </c>
      <c r="F2560" s="176" t="s">
        <v>13257</v>
      </c>
      <c r="G2560" s="3"/>
      <c r="H2560" s="3"/>
      <c r="I2560" s="114" t="s">
        <v>16090</v>
      </c>
      <c r="J2560" s="420" t="s">
        <v>13785</v>
      </c>
      <c r="K2560" s="2" t="s">
        <v>1730</v>
      </c>
      <c r="O2560" s="245"/>
      <c r="P2560" s="198"/>
      <c r="Q2560" s="198"/>
      <c r="R2560" s="33" t="s">
        <v>10991</v>
      </c>
      <c r="S2560" s="33"/>
      <c r="T2560" s="33" t="s">
        <v>10991</v>
      </c>
      <c r="U2560" s="33"/>
      <c r="V2560" s="77">
        <v>330</v>
      </c>
      <c r="W2560" s="272">
        <v>230</v>
      </c>
      <c r="X2560" s="342" t="s">
        <v>8107</v>
      </c>
      <c r="Y2560" s="711"/>
      <c r="Z2560" s="105"/>
      <c r="AA2560" s="105"/>
      <c r="AC2560" s="104"/>
      <c r="AD2560" s="104" t="s">
        <v>5776</v>
      </c>
      <c r="AF2560" s="31" t="s">
        <v>15638</v>
      </c>
    </row>
    <row r="2561" spans="1:32" ht="18" customHeight="1">
      <c r="A2561" s="348" t="s">
        <v>15454</v>
      </c>
      <c r="B2561" s="344" t="s">
        <v>16891</v>
      </c>
      <c r="C2561" s="314" t="s">
        <v>14</v>
      </c>
      <c r="D2561" s="123">
        <v>0.78</v>
      </c>
      <c r="E2561" s="124">
        <v>520</v>
      </c>
      <c r="F2561" s="176" t="s">
        <v>15455</v>
      </c>
      <c r="G2561" s="3"/>
      <c r="H2561" s="3"/>
      <c r="I2561" s="114" t="s">
        <v>15507</v>
      </c>
      <c r="J2561" s="420" t="s">
        <v>13785</v>
      </c>
      <c r="K2561" s="2" t="s">
        <v>1989</v>
      </c>
      <c r="O2561" s="245"/>
      <c r="P2561" s="198"/>
      <c r="Q2561" s="198"/>
      <c r="R2561" s="33" t="s">
        <v>10991</v>
      </c>
      <c r="S2561" s="33"/>
      <c r="T2561" s="33" t="s">
        <v>10991</v>
      </c>
      <c r="U2561" s="33"/>
      <c r="V2561" s="77">
        <v>350</v>
      </c>
      <c r="W2561" s="272">
        <v>260</v>
      </c>
      <c r="X2561" s="342" t="s">
        <v>8107</v>
      </c>
      <c r="Y2561" s="711"/>
      <c r="Z2561" s="105"/>
      <c r="AA2561" s="105"/>
      <c r="AB2561" s="105" t="s">
        <v>15456</v>
      </c>
      <c r="AC2561" s="104"/>
      <c r="AD2561" s="104" t="s">
        <v>5776</v>
      </c>
      <c r="AF2561" s="31" t="s">
        <v>15457</v>
      </c>
    </row>
    <row r="2562" spans="1:32" ht="18" customHeight="1">
      <c r="A2562" s="348" t="s">
        <v>15700</v>
      </c>
      <c r="B2562" s="344" t="s">
        <v>15701</v>
      </c>
      <c r="C2562" s="314" t="s">
        <v>349</v>
      </c>
      <c r="D2562" s="123">
        <v>0.7</v>
      </c>
      <c r="E2562" s="124">
        <v>350</v>
      </c>
      <c r="F2562" s="3" t="s">
        <v>9516</v>
      </c>
      <c r="G2562" s="3" t="s">
        <v>2647</v>
      </c>
      <c r="H2562" s="3" t="s">
        <v>10133</v>
      </c>
      <c r="I2562" s="114"/>
      <c r="J2562" s="420" t="s">
        <v>13785</v>
      </c>
      <c r="K2562" s="2" t="s">
        <v>14361</v>
      </c>
      <c r="O2562" s="245"/>
      <c r="P2562" s="198"/>
      <c r="Q2562" s="198"/>
      <c r="R2562" s="33" t="s">
        <v>10991</v>
      </c>
      <c r="S2562" s="33"/>
      <c r="T2562" s="33" t="s">
        <v>10991</v>
      </c>
      <c r="U2562" s="33"/>
      <c r="V2562" s="77">
        <v>270</v>
      </c>
      <c r="W2562" s="272">
        <v>270</v>
      </c>
      <c r="X2562" s="342" t="s">
        <v>8107</v>
      </c>
      <c r="Y2562" s="711"/>
      <c r="Z2562" s="105"/>
      <c r="AA2562" s="105"/>
      <c r="AC2562" s="104"/>
      <c r="AD2562" s="104" t="s">
        <v>5776</v>
      </c>
      <c r="AF2562" s="31" t="s">
        <v>15702</v>
      </c>
    </row>
    <row r="2563" spans="1:32" ht="18" customHeight="1">
      <c r="A2563" s="348" t="s">
        <v>15703</v>
      </c>
      <c r="B2563" s="344" t="s">
        <v>15704</v>
      </c>
      <c r="C2563" s="314" t="s">
        <v>349</v>
      </c>
      <c r="D2563" s="123">
        <v>0.4</v>
      </c>
      <c r="E2563" s="124">
        <v>520</v>
      </c>
      <c r="F2563" s="3" t="s">
        <v>9516</v>
      </c>
      <c r="G2563" s="3" t="s">
        <v>2647</v>
      </c>
      <c r="H2563" s="3" t="s">
        <v>10133</v>
      </c>
      <c r="I2563" s="114" t="s">
        <v>16989</v>
      </c>
      <c r="J2563" s="420" t="s">
        <v>13785</v>
      </c>
      <c r="K2563" s="2" t="s">
        <v>14361</v>
      </c>
      <c r="O2563" s="245"/>
      <c r="P2563" s="198"/>
      <c r="Q2563" s="198"/>
      <c r="R2563" s="33" t="s">
        <v>10991</v>
      </c>
      <c r="S2563" s="33"/>
      <c r="T2563" s="33" t="s">
        <v>10991</v>
      </c>
      <c r="U2563" s="33"/>
      <c r="V2563" s="77">
        <v>270</v>
      </c>
      <c r="W2563" s="272">
        <v>270</v>
      </c>
      <c r="X2563" s="342" t="s">
        <v>8107</v>
      </c>
      <c r="Y2563" s="711"/>
      <c r="Z2563" s="105"/>
      <c r="AA2563" s="105"/>
      <c r="AC2563" s="104"/>
      <c r="AD2563" s="104" t="s">
        <v>5776</v>
      </c>
      <c r="AF2563" s="31" t="s">
        <v>15702</v>
      </c>
    </row>
    <row r="2564" spans="1:32" ht="18" customHeight="1">
      <c r="A2564" s="348" t="s">
        <v>15842</v>
      </c>
      <c r="B2564" s="344" t="s">
        <v>15843</v>
      </c>
      <c r="C2564" s="314" t="s">
        <v>15844</v>
      </c>
      <c r="D2564" s="123">
        <v>0.68</v>
      </c>
      <c r="E2564" s="124">
        <v>635</v>
      </c>
      <c r="F2564" s="3" t="s">
        <v>9516</v>
      </c>
      <c r="G2564" s="3" t="s">
        <v>2647</v>
      </c>
      <c r="H2564" s="3" t="s">
        <v>10133</v>
      </c>
      <c r="I2564" s="114" t="s">
        <v>4560</v>
      </c>
      <c r="J2564" s="420" t="s">
        <v>13785</v>
      </c>
      <c r="K2564" s="2" t="s">
        <v>15845</v>
      </c>
      <c r="O2564" s="245"/>
      <c r="P2564" s="198"/>
      <c r="Q2564" s="198"/>
      <c r="R2564" s="33" t="s">
        <v>10991</v>
      </c>
      <c r="S2564" s="33"/>
      <c r="T2564" s="33" t="s">
        <v>10991</v>
      </c>
      <c r="U2564" s="33"/>
      <c r="V2564" s="77">
        <v>275</v>
      </c>
      <c r="W2564" s="272">
        <v>275</v>
      </c>
      <c r="X2564" s="342" t="s">
        <v>8107</v>
      </c>
      <c r="Y2564" s="711"/>
      <c r="Z2564" s="105"/>
      <c r="AA2564" s="105"/>
      <c r="AC2564" s="368" t="s">
        <v>15846</v>
      </c>
      <c r="AD2564" s="104" t="s">
        <v>5776</v>
      </c>
      <c r="AF2564" s="31" t="s">
        <v>15847</v>
      </c>
    </row>
    <row r="2565" spans="1:32" ht="18" customHeight="1">
      <c r="A2565" s="348" t="s">
        <v>20725</v>
      </c>
      <c r="B2565" s="344" t="s">
        <v>20726</v>
      </c>
      <c r="C2565" s="314" t="s">
        <v>10131</v>
      </c>
      <c r="D2565" s="123">
        <v>0.6</v>
      </c>
      <c r="E2565" s="124">
        <v>640</v>
      </c>
      <c r="F2565" s="3" t="s">
        <v>10133</v>
      </c>
      <c r="G2565" s="3" t="s">
        <v>10132</v>
      </c>
      <c r="H2565" s="3" t="s">
        <v>10133</v>
      </c>
      <c r="I2565" s="114" t="s">
        <v>20727</v>
      </c>
      <c r="J2565" s="420" t="s">
        <v>13785</v>
      </c>
      <c r="K2565" s="2" t="s">
        <v>20728</v>
      </c>
      <c r="O2565" s="245"/>
      <c r="P2565" s="198"/>
      <c r="Q2565" s="198"/>
      <c r="R2565" s="33" t="s">
        <v>10991</v>
      </c>
      <c r="S2565" s="33"/>
      <c r="T2565" s="33" t="s">
        <v>10991</v>
      </c>
      <c r="U2565" s="33"/>
      <c r="V2565" s="77">
        <v>275</v>
      </c>
      <c r="W2565" s="272">
        <v>275</v>
      </c>
      <c r="X2565" s="342" t="s">
        <v>8107</v>
      </c>
      <c r="Y2565" s="711"/>
      <c r="Z2565" s="105"/>
      <c r="AA2565" s="105"/>
      <c r="AC2565" s="368" t="s">
        <v>20729</v>
      </c>
      <c r="AD2565" s="104" t="s">
        <v>5776</v>
      </c>
      <c r="AF2565" s="31" t="s">
        <v>20730</v>
      </c>
    </row>
    <row r="2566" spans="1:32" ht="18" customHeight="1">
      <c r="A2566" s="348" t="s">
        <v>15509</v>
      </c>
      <c r="B2566" s="344" t="s">
        <v>16892</v>
      </c>
      <c r="C2566" s="314" t="s">
        <v>15510</v>
      </c>
      <c r="D2566" s="123">
        <v>0.8</v>
      </c>
      <c r="E2566" s="124">
        <v>520</v>
      </c>
      <c r="F2566" s="176" t="s">
        <v>15511</v>
      </c>
      <c r="G2566" s="3"/>
      <c r="H2566" s="3"/>
      <c r="I2566" s="114"/>
      <c r="J2566" s="420" t="s">
        <v>13785</v>
      </c>
      <c r="K2566" s="2" t="s">
        <v>15512</v>
      </c>
      <c r="O2566" s="245"/>
      <c r="P2566" s="198"/>
      <c r="Q2566" s="198"/>
      <c r="R2566" s="33" t="s">
        <v>10991</v>
      </c>
      <c r="S2566" s="33"/>
      <c r="T2566" s="33" t="s">
        <v>10991</v>
      </c>
      <c r="U2566" s="33"/>
      <c r="V2566" s="77">
        <v>350</v>
      </c>
      <c r="W2566" s="272">
        <v>260</v>
      </c>
      <c r="X2566" s="342" t="s">
        <v>8107</v>
      </c>
      <c r="Y2566" s="711"/>
      <c r="Z2566" s="105"/>
      <c r="AA2566" s="105"/>
      <c r="AC2566" s="104"/>
      <c r="AD2566" s="104" t="s">
        <v>5776</v>
      </c>
      <c r="AF2566" s="31" t="s">
        <v>15513</v>
      </c>
    </row>
    <row r="2567" spans="1:32" ht="18" customHeight="1">
      <c r="A2567" s="348" t="s">
        <v>15529</v>
      </c>
      <c r="B2567" s="344" t="s">
        <v>16893</v>
      </c>
      <c r="C2567" s="314" t="s">
        <v>14</v>
      </c>
      <c r="D2567" s="123">
        <v>0.8</v>
      </c>
      <c r="E2567" s="124">
        <v>520</v>
      </c>
      <c r="F2567" s="176" t="s">
        <v>8016</v>
      </c>
      <c r="G2567" s="3"/>
      <c r="H2567" s="3"/>
      <c r="I2567" s="114"/>
      <c r="J2567" s="420" t="s">
        <v>13785</v>
      </c>
      <c r="K2567" s="2" t="s">
        <v>1989</v>
      </c>
      <c r="O2567" s="245"/>
      <c r="P2567" s="198"/>
      <c r="Q2567" s="198"/>
      <c r="R2567" s="33" t="s">
        <v>10991</v>
      </c>
      <c r="S2567" s="33"/>
      <c r="T2567" s="33" t="s">
        <v>10991</v>
      </c>
      <c r="U2567" s="33"/>
      <c r="V2567" s="77">
        <v>400</v>
      </c>
      <c r="W2567" s="272">
        <v>280</v>
      </c>
      <c r="X2567" s="342" t="s">
        <v>8107</v>
      </c>
      <c r="Y2567" s="711"/>
      <c r="Z2567" s="105"/>
      <c r="AA2567" s="105"/>
      <c r="AC2567" s="104"/>
      <c r="AD2567" s="104" t="s">
        <v>5776</v>
      </c>
      <c r="AF2567" s="31" t="s">
        <v>15530</v>
      </c>
    </row>
    <row r="2568" spans="1:32" ht="18" customHeight="1">
      <c r="A2568" s="348" t="s">
        <v>15633</v>
      </c>
      <c r="B2568" s="344" t="s">
        <v>16894</v>
      </c>
      <c r="C2568" s="314" t="s">
        <v>14</v>
      </c>
      <c r="D2568" s="123">
        <v>0.8</v>
      </c>
      <c r="E2568" s="124">
        <v>520</v>
      </c>
      <c r="F2568" s="176" t="s">
        <v>8016</v>
      </c>
      <c r="G2568" s="3"/>
      <c r="H2568" s="3"/>
      <c r="I2568" s="114"/>
      <c r="J2568" s="420" t="s">
        <v>13785</v>
      </c>
      <c r="K2568" s="2" t="s">
        <v>1989</v>
      </c>
      <c r="O2568" s="245"/>
      <c r="P2568" s="198"/>
      <c r="Q2568" s="198"/>
      <c r="R2568" s="33" t="s">
        <v>10991</v>
      </c>
      <c r="S2568" s="33"/>
      <c r="T2568" s="33" t="s">
        <v>10991</v>
      </c>
      <c r="U2568" s="33"/>
      <c r="V2568" s="77">
        <v>350</v>
      </c>
      <c r="W2568" s="272">
        <v>260</v>
      </c>
      <c r="X2568" s="342" t="s">
        <v>8107</v>
      </c>
      <c r="Y2568" s="711"/>
      <c r="Z2568" s="105"/>
      <c r="AA2568" s="105"/>
      <c r="AC2568" s="104"/>
      <c r="AD2568" s="104" t="s">
        <v>5776</v>
      </c>
      <c r="AF2568" s="31" t="s">
        <v>15634</v>
      </c>
    </row>
    <row r="2569" spans="1:32" ht="18" customHeight="1">
      <c r="A2569" s="348" t="s">
        <v>15635</v>
      </c>
      <c r="B2569" s="344" t="s">
        <v>16895</v>
      </c>
      <c r="C2569" s="314" t="s">
        <v>14</v>
      </c>
      <c r="D2569" s="123">
        <v>0.8</v>
      </c>
      <c r="E2569" s="124">
        <v>520</v>
      </c>
      <c r="F2569" s="176" t="s">
        <v>8016</v>
      </c>
      <c r="G2569" s="3"/>
      <c r="H2569" s="3"/>
      <c r="I2569" s="114"/>
      <c r="J2569" s="420" t="s">
        <v>13785</v>
      </c>
      <c r="K2569" s="2" t="s">
        <v>1989</v>
      </c>
      <c r="O2569" s="245"/>
      <c r="P2569" s="198"/>
      <c r="Q2569" s="198"/>
      <c r="R2569" s="33" t="s">
        <v>10991</v>
      </c>
      <c r="S2569" s="33"/>
      <c r="T2569" s="33" t="s">
        <v>10991</v>
      </c>
      <c r="U2569" s="33"/>
      <c r="V2569" s="77">
        <v>400</v>
      </c>
      <c r="W2569" s="272">
        <v>280</v>
      </c>
      <c r="X2569" s="342" t="s">
        <v>8107</v>
      </c>
      <c r="Y2569" s="711"/>
      <c r="Z2569" s="105"/>
      <c r="AA2569" s="105"/>
      <c r="AC2569" s="104"/>
      <c r="AD2569" s="104" t="s">
        <v>5776</v>
      </c>
      <c r="AF2569" s="31" t="s">
        <v>15634</v>
      </c>
    </row>
    <row r="2570" spans="1:32" ht="18" customHeight="1">
      <c r="A2570" s="348" t="s">
        <v>15672</v>
      </c>
      <c r="B2570" s="344" t="s">
        <v>16896</v>
      </c>
      <c r="C2570" s="314" t="s">
        <v>14</v>
      </c>
      <c r="D2570" s="123">
        <v>0.78</v>
      </c>
      <c r="E2570" s="124">
        <v>520</v>
      </c>
      <c r="F2570" s="176" t="s">
        <v>8016</v>
      </c>
      <c r="G2570" s="3"/>
      <c r="H2570" s="3"/>
      <c r="I2570" s="114"/>
      <c r="J2570" s="420" t="s">
        <v>13785</v>
      </c>
      <c r="K2570" s="2" t="s">
        <v>631</v>
      </c>
      <c r="O2570" s="245"/>
      <c r="P2570" s="198"/>
      <c r="Q2570" s="198"/>
      <c r="R2570" s="33" t="s">
        <v>10991</v>
      </c>
      <c r="S2570" s="33"/>
      <c r="T2570" s="33" t="s">
        <v>10991</v>
      </c>
      <c r="U2570" s="33"/>
      <c r="V2570" s="77">
        <v>350</v>
      </c>
      <c r="W2570" s="272">
        <v>260</v>
      </c>
      <c r="X2570" s="342" t="s">
        <v>8107</v>
      </c>
      <c r="Y2570" s="711"/>
      <c r="Z2570" s="105"/>
      <c r="AA2570" s="105"/>
      <c r="AB2570" s="105" t="s">
        <v>10040</v>
      </c>
      <c r="AC2570" s="104"/>
      <c r="AD2570" s="104" t="s">
        <v>5776</v>
      </c>
      <c r="AF2570" s="31" t="s">
        <v>15673</v>
      </c>
    </row>
    <row r="2571" spans="1:32" ht="18" customHeight="1">
      <c r="A2571" s="348" t="s">
        <v>15737</v>
      </c>
      <c r="B2571" s="344" t="s">
        <v>16897</v>
      </c>
      <c r="C2571" s="314" t="s">
        <v>14</v>
      </c>
      <c r="D2571" s="123">
        <v>0.78</v>
      </c>
      <c r="E2571" s="124">
        <v>520</v>
      </c>
      <c r="F2571" s="176" t="s">
        <v>8016</v>
      </c>
      <c r="G2571" s="3"/>
      <c r="H2571" s="3"/>
      <c r="I2571" s="114" t="s">
        <v>16549</v>
      </c>
      <c r="J2571" s="420" t="s">
        <v>13785</v>
      </c>
      <c r="K2571" s="2" t="s">
        <v>631</v>
      </c>
      <c r="O2571" s="245"/>
      <c r="P2571" s="198"/>
      <c r="Q2571" s="198"/>
      <c r="R2571" s="33" t="s">
        <v>10991</v>
      </c>
      <c r="S2571" s="33"/>
      <c r="T2571" s="33" t="s">
        <v>10991</v>
      </c>
      <c r="U2571" s="33"/>
      <c r="V2571" s="77">
        <v>400</v>
      </c>
      <c r="W2571" s="272">
        <v>280</v>
      </c>
      <c r="X2571" s="342" t="s">
        <v>8107</v>
      </c>
      <c r="Y2571" s="711"/>
      <c r="Z2571" s="105"/>
      <c r="AA2571" s="105"/>
      <c r="AC2571" s="104"/>
      <c r="AD2571" s="104" t="s">
        <v>5776</v>
      </c>
      <c r="AF2571" s="31" t="s">
        <v>15738</v>
      </c>
    </row>
    <row r="2572" spans="1:32" ht="18" customHeight="1">
      <c r="A2572" s="348" t="s">
        <v>15753</v>
      </c>
      <c r="B2572" s="344" t="s">
        <v>16898</v>
      </c>
      <c r="C2572" s="314" t="s">
        <v>14</v>
      </c>
      <c r="D2572" s="123">
        <v>0.78</v>
      </c>
      <c r="E2572" s="124">
        <v>520</v>
      </c>
      <c r="F2572" s="176" t="s">
        <v>8016</v>
      </c>
      <c r="G2572" s="3"/>
      <c r="H2572" s="3"/>
      <c r="I2572" s="114" t="s">
        <v>16549</v>
      </c>
      <c r="J2572" s="420" t="s">
        <v>13785</v>
      </c>
      <c r="K2572" s="2" t="s">
        <v>631</v>
      </c>
      <c r="O2572" s="245"/>
      <c r="P2572" s="198"/>
      <c r="Q2572" s="198"/>
      <c r="R2572" s="33" t="s">
        <v>10991</v>
      </c>
      <c r="S2572" s="33"/>
      <c r="T2572" s="33" t="s">
        <v>10991</v>
      </c>
      <c r="U2572" s="33"/>
      <c r="V2572" s="77">
        <v>400</v>
      </c>
      <c r="W2572" s="272">
        <v>280</v>
      </c>
      <c r="X2572" s="342" t="s">
        <v>8107</v>
      </c>
      <c r="Y2572" s="711"/>
      <c r="Z2572" s="105"/>
      <c r="AA2572" s="105"/>
      <c r="AC2572" s="104"/>
      <c r="AD2572" s="104" t="s">
        <v>5776</v>
      </c>
      <c r="AF2572" s="31" t="s">
        <v>15754</v>
      </c>
    </row>
    <row r="2573" spans="1:32" ht="18" customHeight="1">
      <c r="A2573" s="348" t="s">
        <v>15826</v>
      </c>
      <c r="B2573" s="344" t="s">
        <v>16899</v>
      </c>
      <c r="C2573" s="314" t="s">
        <v>14</v>
      </c>
      <c r="D2573" s="123">
        <v>0.78</v>
      </c>
      <c r="E2573" s="124">
        <v>520</v>
      </c>
      <c r="F2573" s="176" t="s">
        <v>8016</v>
      </c>
      <c r="G2573" s="3"/>
      <c r="H2573" s="3"/>
      <c r="I2573" s="114"/>
      <c r="J2573" s="420" t="s">
        <v>13785</v>
      </c>
      <c r="K2573" s="2" t="s">
        <v>631</v>
      </c>
      <c r="O2573" s="245"/>
      <c r="P2573" s="198"/>
      <c r="Q2573" s="198"/>
      <c r="R2573" s="33" t="s">
        <v>10991</v>
      </c>
      <c r="S2573" s="33"/>
      <c r="T2573" s="33" t="s">
        <v>10991</v>
      </c>
      <c r="U2573" s="33"/>
      <c r="V2573" s="77">
        <v>400</v>
      </c>
      <c r="W2573" s="272">
        <v>280</v>
      </c>
      <c r="X2573" s="342" t="s">
        <v>8107</v>
      </c>
      <c r="Y2573" s="711"/>
      <c r="Z2573" s="105"/>
      <c r="AA2573" s="105"/>
      <c r="AC2573" s="104"/>
      <c r="AD2573" s="104" t="s">
        <v>5776</v>
      </c>
      <c r="AF2573" s="31" t="s">
        <v>15827</v>
      </c>
    </row>
    <row r="2574" spans="1:32" ht="18" customHeight="1">
      <c r="A2574" s="348" t="s">
        <v>16166</v>
      </c>
      <c r="B2574" s="344" t="s">
        <v>16167</v>
      </c>
      <c r="C2574" s="314" t="s">
        <v>12575</v>
      </c>
      <c r="D2574" s="123">
        <v>0.5</v>
      </c>
      <c r="E2574" s="124">
        <v>520</v>
      </c>
      <c r="F2574" s="176" t="s">
        <v>2647</v>
      </c>
      <c r="G2574" s="3" t="s">
        <v>4008</v>
      </c>
      <c r="H2574" s="3" t="s">
        <v>4008</v>
      </c>
      <c r="I2574" s="114" t="s">
        <v>16266</v>
      </c>
      <c r="J2574" s="420" t="s">
        <v>13785</v>
      </c>
      <c r="K2574" s="2" t="s">
        <v>14361</v>
      </c>
      <c r="O2574" s="245"/>
      <c r="P2574" s="198"/>
      <c r="Q2574" s="198"/>
      <c r="R2574" s="33" t="s">
        <v>10991</v>
      </c>
      <c r="S2574" s="33"/>
      <c r="T2574" s="33" t="s">
        <v>10991</v>
      </c>
      <c r="U2574" s="33"/>
      <c r="V2574" s="77">
        <v>275</v>
      </c>
      <c r="W2574" s="272">
        <v>275</v>
      </c>
      <c r="X2574" s="342" t="s">
        <v>16168</v>
      </c>
      <c r="Y2574" s="711"/>
      <c r="Z2574" s="105"/>
      <c r="AA2574" s="105"/>
      <c r="AC2574" s="104"/>
      <c r="AD2574" s="104" t="s">
        <v>5776</v>
      </c>
      <c r="AF2574" s="31" t="s">
        <v>16169</v>
      </c>
    </row>
    <row r="2575" spans="1:32" ht="18" customHeight="1">
      <c r="A2575" s="348" t="s">
        <v>16170</v>
      </c>
      <c r="B2575" s="344" t="s">
        <v>16171</v>
      </c>
      <c r="C2575" s="314" t="s">
        <v>12575</v>
      </c>
      <c r="D2575" s="123">
        <v>0.5</v>
      </c>
      <c r="E2575" s="124">
        <v>520</v>
      </c>
      <c r="F2575" s="176" t="s">
        <v>2647</v>
      </c>
      <c r="G2575" s="3" t="s">
        <v>4008</v>
      </c>
      <c r="H2575" s="3" t="s">
        <v>4008</v>
      </c>
      <c r="I2575" s="114" t="s">
        <v>16267</v>
      </c>
      <c r="J2575" s="420" t="s">
        <v>13785</v>
      </c>
      <c r="K2575" s="2" t="s">
        <v>14361</v>
      </c>
      <c r="O2575" s="245"/>
      <c r="P2575" s="198"/>
      <c r="Q2575" s="198"/>
      <c r="R2575" s="33" t="s">
        <v>10991</v>
      </c>
      <c r="S2575" s="33"/>
      <c r="T2575" s="33" t="s">
        <v>10991</v>
      </c>
      <c r="U2575" s="33"/>
      <c r="V2575" s="77">
        <v>275</v>
      </c>
      <c r="W2575" s="272">
        <v>275</v>
      </c>
      <c r="X2575" s="342" t="s">
        <v>16168</v>
      </c>
      <c r="Y2575" s="711"/>
      <c r="Z2575" s="105"/>
      <c r="AA2575" s="105"/>
      <c r="AC2575" s="104"/>
      <c r="AD2575" s="104" t="s">
        <v>5776</v>
      </c>
      <c r="AF2575" s="31" t="s">
        <v>16169</v>
      </c>
    </row>
    <row r="2576" spans="1:32" ht="18" customHeight="1">
      <c r="A2576" s="348" t="s">
        <v>16172</v>
      </c>
      <c r="B2576" s="344" t="s">
        <v>16173</v>
      </c>
      <c r="C2576" s="314" t="s">
        <v>12575</v>
      </c>
      <c r="D2576" s="123">
        <v>0.5</v>
      </c>
      <c r="E2576" s="124">
        <v>520</v>
      </c>
      <c r="F2576" s="176" t="s">
        <v>2647</v>
      </c>
      <c r="G2576" s="3" t="s">
        <v>4008</v>
      </c>
      <c r="H2576" s="3" t="s">
        <v>4008</v>
      </c>
      <c r="I2576" s="114" t="s">
        <v>16266</v>
      </c>
      <c r="J2576" s="420" t="s">
        <v>13785</v>
      </c>
      <c r="K2576" s="2" t="s">
        <v>14361</v>
      </c>
      <c r="O2576" s="245"/>
      <c r="P2576" s="198"/>
      <c r="Q2576" s="198"/>
      <c r="R2576" s="33" t="s">
        <v>10991</v>
      </c>
      <c r="S2576" s="33"/>
      <c r="T2576" s="33" t="s">
        <v>10991</v>
      </c>
      <c r="U2576" s="33"/>
      <c r="V2576" s="77">
        <v>275</v>
      </c>
      <c r="W2576" s="272">
        <v>275</v>
      </c>
      <c r="X2576" s="342" t="s">
        <v>16168</v>
      </c>
      <c r="Y2576" s="711"/>
      <c r="Z2576" s="105"/>
      <c r="AA2576" s="105"/>
      <c r="AC2576" s="104"/>
      <c r="AD2576" s="104" t="s">
        <v>5776</v>
      </c>
      <c r="AF2576" s="31" t="s">
        <v>16169</v>
      </c>
    </row>
    <row r="2577" spans="1:32" ht="18" customHeight="1">
      <c r="A2577" s="348" t="s">
        <v>15893</v>
      </c>
      <c r="B2577" s="344" t="s">
        <v>15898</v>
      </c>
      <c r="C2577" s="314" t="s">
        <v>2032</v>
      </c>
      <c r="D2577" s="123">
        <v>0.8</v>
      </c>
      <c r="E2577" s="124">
        <v>520</v>
      </c>
      <c r="F2577" s="3" t="s">
        <v>2647</v>
      </c>
      <c r="G2577" s="3" t="s">
        <v>4008</v>
      </c>
      <c r="H2577" s="3" t="s">
        <v>10133</v>
      </c>
      <c r="I2577" s="114"/>
      <c r="J2577" s="420" t="s">
        <v>13785</v>
      </c>
      <c r="K2577" s="2" t="s">
        <v>14361</v>
      </c>
      <c r="O2577" s="245"/>
      <c r="P2577" s="198"/>
      <c r="Q2577" s="198"/>
      <c r="R2577" s="33" t="s">
        <v>10991</v>
      </c>
      <c r="S2577" s="33"/>
      <c r="T2577" s="33" t="s">
        <v>10991</v>
      </c>
      <c r="U2577" s="33"/>
      <c r="V2577" s="77">
        <v>272</v>
      </c>
      <c r="W2577" s="272">
        <v>272</v>
      </c>
      <c r="X2577" s="342" t="s">
        <v>8107</v>
      </c>
      <c r="Y2577" s="711"/>
      <c r="Z2577" s="105"/>
      <c r="AA2577" s="105"/>
      <c r="AB2577" s="105" t="s">
        <v>15896</v>
      </c>
      <c r="AC2577" s="368"/>
      <c r="AD2577" s="104" t="s">
        <v>5776</v>
      </c>
      <c r="AF2577" s="31" t="s">
        <v>15897</v>
      </c>
    </row>
    <row r="2578" spans="1:32" ht="18" customHeight="1">
      <c r="A2578" s="348" t="s">
        <v>15894</v>
      </c>
      <c r="B2578" s="344" t="s">
        <v>15899</v>
      </c>
      <c r="C2578" s="314" t="s">
        <v>2032</v>
      </c>
      <c r="D2578" s="123">
        <v>0.8</v>
      </c>
      <c r="E2578" s="124">
        <v>520</v>
      </c>
      <c r="F2578" s="3" t="s">
        <v>2647</v>
      </c>
      <c r="G2578" s="3" t="s">
        <v>4008</v>
      </c>
      <c r="H2578" s="3" t="s">
        <v>10133</v>
      </c>
      <c r="I2578" s="114"/>
      <c r="J2578" s="420" t="s">
        <v>13785</v>
      </c>
      <c r="K2578" s="2" t="s">
        <v>14361</v>
      </c>
      <c r="O2578" s="245"/>
      <c r="P2578" s="198"/>
      <c r="Q2578" s="198"/>
      <c r="R2578" s="33" t="s">
        <v>10991</v>
      </c>
      <c r="S2578" s="33"/>
      <c r="T2578" s="33" t="s">
        <v>10991</v>
      </c>
      <c r="U2578" s="33"/>
      <c r="V2578" s="77">
        <v>272</v>
      </c>
      <c r="W2578" s="272">
        <v>272</v>
      </c>
      <c r="X2578" s="342" t="s">
        <v>8107</v>
      </c>
      <c r="Y2578" s="711"/>
      <c r="Z2578" s="105"/>
      <c r="AA2578" s="105"/>
      <c r="AB2578" s="105" t="s">
        <v>15896</v>
      </c>
      <c r="AC2578" s="368"/>
      <c r="AD2578" s="104" t="s">
        <v>5776</v>
      </c>
      <c r="AF2578" s="31" t="s">
        <v>15897</v>
      </c>
    </row>
    <row r="2579" spans="1:32" ht="18" customHeight="1">
      <c r="A2579" s="348" t="s">
        <v>15895</v>
      </c>
      <c r="B2579" s="344" t="s">
        <v>15900</v>
      </c>
      <c r="C2579" s="314" t="s">
        <v>349</v>
      </c>
      <c r="D2579" s="123">
        <v>0.7</v>
      </c>
      <c r="E2579" s="124">
        <v>350</v>
      </c>
      <c r="F2579" s="3" t="s">
        <v>9516</v>
      </c>
      <c r="G2579" s="3" t="s">
        <v>2647</v>
      </c>
      <c r="H2579" s="3" t="s">
        <v>10133</v>
      </c>
      <c r="I2579" s="114" t="s">
        <v>5948</v>
      </c>
      <c r="J2579" s="420" t="s">
        <v>13785</v>
      </c>
      <c r="K2579" s="2" t="s">
        <v>14361</v>
      </c>
      <c r="O2579" s="245"/>
      <c r="P2579" s="198"/>
      <c r="Q2579" s="198"/>
      <c r="R2579" s="33" t="s">
        <v>10991</v>
      </c>
      <c r="S2579" s="33"/>
      <c r="T2579" s="33" t="s">
        <v>10991</v>
      </c>
      <c r="U2579" s="33"/>
      <c r="V2579" s="77">
        <v>270</v>
      </c>
      <c r="W2579" s="272">
        <v>270</v>
      </c>
      <c r="X2579" s="342" t="s">
        <v>8107</v>
      </c>
      <c r="Y2579" s="711"/>
      <c r="Z2579" s="105"/>
      <c r="AA2579" s="105"/>
      <c r="AC2579" s="368"/>
      <c r="AD2579" s="104" t="s">
        <v>5776</v>
      </c>
      <c r="AF2579" s="31" t="s">
        <v>15897</v>
      </c>
    </row>
    <row r="2580" spans="1:32" ht="18" customHeight="1">
      <c r="A2580" s="348" t="s">
        <v>15891</v>
      </c>
      <c r="B2580" s="344" t="s">
        <v>16900</v>
      </c>
      <c r="C2580" s="314" t="s">
        <v>14</v>
      </c>
      <c r="D2580" s="123">
        <v>0.8</v>
      </c>
      <c r="E2580" s="124">
        <v>520</v>
      </c>
      <c r="F2580" s="176" t="s">
        <v>15928</v>
      </c>
      <c r="G2580" s="3"/>
      <c r="H2580" s="3"/>
      <c r="I2580" s="114"/>
      <c r="J2580" s="420" t="s">
        <v>13785</v>
      </c>
      <c r="K2580" s="2" t="s">
        <v>1989</v>
      </c>
      <c r="O2580" s="245"/>
      <c r="P2580" s="198"/>
      <c r="Q2580" s="198"/>
      <c r="R2580" s="33" t="s">
        <v>10991</v>
      </c>
      <c r="S2580" s="33"/>
      <c r="T2580" s="33" t="s">
        <v>10991</v>
      </c>
      <c r="U2580" s="33"/>
      <c r="V2580" s="77">
        <v>350</v>
      </c>
      <c r="W2580" s="272">
        <v>260</v>
      </c>
      <c r="X2580" s="342" t="s">
        <v>8107</v>
      </c>
      <c r="Y2580" s="711"/>
      <c r="Z2580" s="105"/>
      <c r="AA2580" s="105"/>
      <c r="AB2580" s="105" t="s">
        <v>15892</v>
      </c>
      <c r="AC2580" s="104"/>
      <c r="AD2580" s="104" t="s">
        <v>5776</v>
      </c>
      <c r="AF2580" s="31" t="s">
        <v>15964</v>
      </c>
    </row>
    <row r="2581" spans="1:32" ht="18" customHeight="1">
      <c r="A2581" s="348" t="s">
        <v>16927</v>
      </c>
      <c r="B2581" s="344" t="s">
        <v>16928</v>
      </c>
      <c r="C2581" s="314" t="s">
        <v>349</v>
      </c>
      <c r="D2581" s="123">
        <v>0.7</v>
      </c>
      <c r="E2581" s="124">
        <v>350</v>
      </c>
      <c r="F2581" s="3" t="s">
        <v>9516</v>
      </c>
      <c r="G2581" s="3" t="s">
        <v>2647</v>
      </c>
      <c r="H2581" s="3" t="s">
        <v>10133</v>
      </c>
      <c r="I2581" s="114" t="s">
        <v>20740</v>
      </c>
      <c r="J2581" s="420" t="s">
        <v>16929</v>
      </c>
      <c r="K2581" s="2" t="s">
        <v>16930</v>
      </c>
      <c r="O2581" s="245"/>
      <c r="P2581" s="198"/>
      <c r="Q2581" s="198"/>
      <c r="R2581" s="33" t="s">
        <v>10991</v>
      </c>
      <c r="S2581" s="33"/>
      <c r="T2581" s="33" t="s">
        <v>10991</v>
      </c>
      <c r="U2581" s="33"/>
      <c r="V2581" s="77">
        <v>275</v>
      </c>
      <c r="W2581" s="272">
        <v>275</v>
      </c>
      <c r="X2581" s="342" t="s">
        <v>1447</v>
      </c>
      <c r="Y2581" s="711"/>
      <c r="Z2581" s="105"/>
      <c r="AA2581" s="105"/>
      <c r="AC2581" s="104"/>
      <c r="AD2581" s="104" t="s">
        <v>5776</v>
      </c>
      <c r="AF2581" s="31" t="s">
        <v>16931</v>
      </c>
    </row>
    <row r="2582" spans="1:32" ht="18" customHeight="1">
      <c r="A2582" s="348" t="s">
        <v>15963</v>
      </c>
      <c r="B2582" s="344" t="s">
        <v>16901</v>
      </c>
      <c r="C2582" s="314" t="s">
        <v>14</v>
      </c>
      <c r="D2582" s="123">
        <v>0.8</v>
      </c>
      <c r="E2582" s="124">
        <v>520</v>
      </c>
      <c r="F2582" s="176" t="s">
        <v>15928</v>
      </c>
      <c r="G2582" s="3"/>
      <c r="H2582" s="3"/>
      <c r="I2582" s="114"/>
      <c r="J2582" s="420" t="s">
        <v>13785</v>
      </c>
      <c r="K2582" s="2" t="s">
        <v>1989</v>
      </c>
      <c r="O2582" s="245"/>
      <c r="P2582" s="198"/>
      <c r="Q2582" s="198"/>
      <c r="R2582" s="33" t="s">
        <v>10991</v>
      </c>
      <c r="S2582" s="33"/>
      <c r="T2582" s="33" t="s">
        <v>10991</v>
      </c>
      <c r="U2582" s="33"/>
      <c r="V2582" s="77">
        <v>350</v>
      </c>
      <c r="W2582" s="272">
        <v>260</v>
      </c>
      <c r="X2582" s="342" t="s">
        <v>8107</v>
      </c>
      <c r="Y2582" s="711"/>
      <c r="Z2582" s="105"/>
      <c r="AA2582" s="105"/>
      <c r="AC2582" s="104"/>
      <c r="AD2582" s="104" t="s">
        <v>5776</v>
      </c>
      <c r="AF2582" s="31" t="s">
        <v>15965</v>
      </c>
    </row>
    <row r="2583" spans="1:32" ht="18" customHeight="1">
      <c r="A2583" s="348" t="s">
        <v>15979</v>
      </c>
      <c r="B2583" s="344" t="s">
        <v>16902</v>
      </c>
      <c r="C2583" s="314" t="s">
        <v>14</v>
      </c>
      <c r="D2583" s="123">
        <v>0.8</v>
      </c>
      <c r="E2583" s="124">
        <v>520</v>
      </c>
      <c r="F2583" s="176" t="s">
        <v>15928</v>
      </c>
      <c r="G2583" s="3"/>
      <c r="H2583" s="3"/>
      <c r="I2583" s="114" t="s">
        <v>17033</v>
      </c>
      <c r="J2583" s="420" t="s">
        <v>13785</v>
      </c>
      <c r="K2583" s="2" t="s">
        <v>1989</v>
      </c>
      <c r="O2583" s="245"/>
      <c r="P2583" s="198"/>
      <c r="Q2583" s="198"/>
      <c r="R2583" s="33" t="s">
        <v>10991</v>
      </c>
      <c r="S2583" s="33"/>
      <c r="T2583" s="33" t="s">
        <v>10991</v>
      </c>
      <c r="U2583" s="33"/>
      <c r="V2583" s="77">
        <v>400</v>
      </c>
      <c r="W2583" s="272">
        <v>280</v>
      </c>
      <c r="X2583" s="342" t="s">
        <v>8107</v>
      </c>
      <c r="Y2583" s="711"/>
      <c r="Z2583" s="105"/>
      <c r="AA2583" s="105"/>
      <c r="AC2583" s="104"/>
      <c r="AD2583" s="104" t="s">
        <v>5776</v>
      </c>
      <c r="AF2583" s="31" t="s">
        <v>15980</v>
      </c>
    </row>
    <row r="2584" spans="1:32" ht="18" customHeight="1">
      <c r="A2584" s="348" t="s">
        <v>15999</v>
      </c>
      <c r="B2584" s="344" t="s">
        <v>16903</v>
      </c>
      <c r="C2584" s="314" t="s">
        <v>14</v>
      </c>
      <c r="D2584" s="123">
        <v>0.8</v>
      </c>
      <c r="E2584" s="124">
        <v>520</v>
      </c>
      <c r="F2584" s="176" t="s">
        <v>15928</v>
      </c>
      <c r="G2584" s="3"/>
      <c r="H2584" s="3"/>
      <c r="I2584" s="114" t="s">
        <v>18443</v>
      </c>
      <c r="J2584" s="420" t="s">
        <v>13785</v>
      </c>
      <c r="K2584" s="2" t="s">
        <v>631</v>
      </c>
      <c r="O2584" s="245"/>
      <c r="P2584" s="198"/>
      <c r="Q2584" s="198"/>
      <c r="R2584" s="33" t="s">
        <v>10991</v>
      </c>
      <c r="S2584" s="33"/>
      <c r="T2584" s="33" t="s">
        <v>10991</v>
      </c>
      <c r="U2584" s="33"/>
      <c r="V2584" s="77">
        <v>350</v>
      </c>
      <c r="W2584" s="272">
        <v>260</v>
      </c>
      <c r="X2584" s="342" t="s">
        <v>8107</v>
      </c>
      <c r="Y2584" s="711"/>
      <c r="Z2584" s="105"/>
      <c r="AA2584" s="105"/>
      <c r="AC2584" s="104"/>
      <c r="AD2584" s="104" t="s">
        <v>4985</v>
      </c>
      <c r="AF2584" s="31" t="s">
        <v>16000</v>
      </c>
    </row>
    <row r="2585" spans="1:32" ht="18" customHeight="1">
      <c r="A2585" s="348" t="s">
        <v>15985</v>
      </c>
      <c r="B2585" s="344" t="s">
        <v>16904</v>
      </c>
      <c r="C2585" s="314" t="s">
        <v>14</v>
      </c>
      <c r="D2585" s="123">
        <v>0.8</v>
      </c>
      <c r="E2585" s="124">
        <v>520</v>
      </c>
      <c r="F2585" s="176" t="s">
        <v>15928</v>
      </c>
      <c r="G2585" s="3"/>
      <c r="H2585" s="3"/>
      <c r="I2585" s="114"/>
      <c r="J2585" s="420" t="s">
        <v>13785</v>
      </c>
      <c r="K2585" s="2" t="s">
        <v>631</v>
      </c>
      <c r="O2585" s="245"/>
      <c r="P2585" s="198"/>
      <c r="Q2585" s="198"/>
      <c r="R2585" s="33" t="s">
        <v>10991</v>
      </c>
      <c r="S2585" s="33"/>
      <c r="T2585" s="33" t="s">
        <v>10991</v>
      </c>
      <c r="U2585" s="33"/>
      <c r="V2585" s="77">
        <v>400</v>
      </c>
      <c r="W2585" s="272">
        <v>280</v>
      </c>
      <c r="X2585" s="342" t="s">
        <v>8107</v>
      </c>
      <c r="Y2585" s="711"/>
      <c r="Z2585" s="105"/>
      <c r="AA2585" s="105"/>
      <c r="AC2585" s="104"/>
      <c r="AD2585" s="104" t="s">
        <v>5776</v>
      </c>
      <c r="AF2585" s="31" t="s">
        <v>15986</v>
      </c>
    </row>
    <row r="2586" spans="1:32" ht="18" customHeight="1">
      <c r="A2586" s="348" t="s">
        <v>16174</v>
      </c>
      <c r="B2586" s="344" t="s">
        <v>16175</v>
      </c>
      <c r="C2586" s="314" t="s">
        <v>14</v>
      </c>
      <c r="D2586" s="123">
        <v>0.8</v>
      </c>
      <c r="E2586" s="124">
        <v>405</v>
      </c>
      <c r="F2586" s="176" t="s">
        <v>8016</v>
      </c>
      <c r="G2586" s="3"/>
      <c r="H2586" s="3"/>
      <c r="I2586" s="114"/>
      <c r="J2586" s="420" t="s">
        <v>13785</v>
      </c>
      <c r="K2586" s="2" t="s">
        <v>16176</v>
      </c>
      <c r="O2586" s="245"/>
      <c r="P2586" s="198"/>
      <c r="Q2586" s="198"/>
      <c r="R2586" s="33" t="s">
        <v>10991</v>
      </c>
      <c r="S2586" s="33"/>
      <c r="T2586" s="33" t="s">
        <v>10991</v>
      </c>
      <c r="U2586" s="33"/>
      <c r="V2586" s="77">
        <v>320</v>
      </c>
      <c r="W2586" s="272">
        <v>220</v>
      </c>
      <c r="X2586" s="342" t="s">
        <v>1447</v>
      </c>
      <c r="Y2586" s="711"/>
      <c r="Z2586" s="105"/>
      <c r="AA2586" s="105"/>
      <c r="AB2586" s="105" t="s">
        <v>16179</v>
      </c>
      <c r="AC2586" s="104"/>
      <c r="AD2586" s="104" t="s">
        <v>16177</v>
      </c>
      <c r="AF2586" s="31" t="s">
        <v>16178</v>
      </c>
    </row>
    <row r="2587" spans="1:32" ht="18" customHeight="1">
      <c r="A2587" s="348" t="s">
        <v>16233</v>
      </c>
      <c r="B2587" s="344" t="s">
        <v>16234</v>
      </c>
      <c r="C2587" s="314" t="s">
        <v>349</v>
      </c>
      <c r="D2587" s="123">
        <v>0.7</v>
      </c>
      <c r="E2587" s="124">
        <v>350</v>
      </c>
      <c r="F2587" s="3" t="s">
        <v>9516</v>
      </c>
      <c r="G2587" s="3" t="s">
        <v>2647</v>
      </c>
      <c r="H2587" s="3" t="s">
        <v>10133</v>
      </c>
      <c r="I2587" s="114" t="s">
        <v>16335</v>
      </c>
      <c r="J2587" s="420" t="s">
        <v>13785</v>
      </c>
      <c r="K2587" s="2" t="s">
        <v>14361</v>
      </c>
      <c r="O2587" s="245"/>
      <c r="P2587" s="198"/>
      <c r="Q2587" s="198"/>
      <c r="R2587" s="33" t="s">
        <v>10991</v>
      </c>
      <c r="S2587" s="33"/>
      <c r="T2587" s="33" t="s">
        <v>10991</v>
      </c>
      <c r="U2587" s="33"/>
      <c r="V2587" s="77">
        <v>270</v>
      </c>
      <c r="W2587" s="272">
        <v>270</v>
      </c>
      <c r="X2587" s="342" t="s">
        <v>8107</v>
      </c>
      <c r="Y2587" s="711"/>
      <c r="Z2587" s="105"/>
      <c r="AA2587" s="105"/>
      <c r="AC2587" s="104"/>
      <c r="AD2587" s="104" t="s">
        <v>1559</v>
      </c>
      <c r="AF2587" s="31" t="s">
        <v>16235</v>
      </c>
    </row>
    <row r="2588" spans="1:32" ht="18" customHeight="1">
      <c r="A2588" s="348" t="s">
        <v>16236</v>
      </c>
      <c r="B2588" s="344" t="s">
        <v>16237</v>
      </c>
      <c r="C2588" s="314" t="s">
        <v>349</v>
      </c>
      <c r="D2588" s="123">
        <v>0.7</v>
      </c>
      <c r="E2588" s="124">
        <v>350</v>
      </c>
      <c r="F2588" s="3" t="s">
        <v>9516</v>
      </c>
      <c r="G2588" s="3" t="s">
        <v>2647</v>
      </c>
      <c r="H2588" s="3" t="s">
        <v>10133</v>
      </c>
      <c r="I2588" s="114" t="s">
        <v>16873</v>
      </c>
      <c r="J2588" s="420" t="s">
        <v>13785</v>
      </c>
      <c r="K2588" s="2" t="s">
        <v>14361</v>
      </c>
      <c r="O2588" s="245"/>
      <c r="P2588" s="198"/>
      <c r="Q2588" s="198"/>
      <c r="R2588" s="33" t="s">
        <v>10991</v>
      </c>
      <c r="S2588" s="33"/>
      <c r="T2588" s="33" t="s">
        <v>10991</v>
      </c>
      <c r="U2588" s="33"/>
      <c r="V2588" s="77">
        <v>270</v>
      </c>
      <c r="W2588" s="272">
        <v>270</v>
      </c>
      <c r="X2588" s="342" t="s">
        <v>8107</v>
      </c>
      <c r="Y2588" s="711"/>
      <c r="Z2588" s="105"/>
      <c r="AA2588" s="105"/>
      <c r="AC2588" s="104"/>
      <c r="AD2588" s="104" t="s">
        <v>1559</v>
      </c>
      <c r="AF2588" s="31" t="s">
        <v>16235</v>
      </c>
    </row>
    <row r="2589" spans="1:32" ht="18" customHeight="1">
      <c r="A2589" s="348" t="s">
        <v>16199</v>
      </c>
      <c r="B2589" s="344" t="s">
        <v>16200</v>
      </c>
      <c r="C2589" s="314" t="s">
        <v>16201</v>
      </c>
      <c r="D2589" s="123">
        <v>0.5</v>
      </c>
      <c r="E2589" s="124">
        <v>520</v>
      </c>
      <c r="F2589" s="176" t="s">
        <v>2647</v>
      </c>
      <c r="G2589" s="3" t="s">
        <v>4008</v>
      </c>
      <c r="H2589" s="3" t="s">
        <v>4008</v>
      </c>
      <c r="I2589" s="114" t="s">
        <v>16546</v>
      </c>
      <c r="J2589" s="420" t="s">
        <v>13785</v>
      </c>
      <c r="K2589" s="2" t="s">
        <v>14361</v>
      </c>
      <c r="O2589" s="245"/>
      <c r="P2589" s="198"/>
      <c r="Q2589" s="198"/>
      <c r="R2589" s="33" t="s">
        <v>10991</v>
      </c>
      <c r="S2589" s="33"/>
      <c r="T2589" s="33" t="s">
        <v>10991</v>
      </c>
      <c r="U2589" s="33"/>
      <c r="V2589" s="77">
        <v>275</v>
      </c>
      <c r="W2589" s="272">
        <v>275</v>
      </c>
      <c r="X2589" s="342" t="s">
        <v>16202</v>
      </c>
      <c r="Y2589" s="711"/>
      <c r="Z2589" s="105" t="s">
        <v>16547</v>
      </c>
      <c r="AA2589" s="105"/>
      <c r="AC2589" s="104"/>
      <c r="AD2589" s="104" t="s">
        <v>16203</v>
      </c>
      <c r="AF2589" s="31" t="s">
        <v>16204</v>
      </c>
    </row>
    <row r="2590" spans="1:32" ht="18" customHeight="1">
      <c r="A2590" s="348" t="s">
        <v>16205</v>
      </c>
      <c r="B2590" s="344" t="s">
        <v>16206</v>
      </c>
      <c r="C2590" s="314" t="s">
        <v>16201</v>
      </c>
      <c r="D2590" s="123">
        <v>0.5</v>
      </c>
      <c r="E2590" s="124">
        <v>520</v>
      </c>
      <c r="F2590" s="176" t="s">
        <v>2647</v>
      </c>
      <c r="G2590" s="3" t="s">
        <v>4008</v>
      </c>
      <c r="H2590" s="3" t="s">
        <v>4008</v>
      </c>
      <c r="I2590" s="114" t="s">
        <v>16548</v>
      </c>
      <c r="J2590" s="420" t="s">
        <v>13785</v>
      </c>
      <c r="K2590" s="2" t="s">
        <v>14361</v>
      </c>
      <c r="O2590" s="245"/>
      <c r="P2590" s="198"/>
      <c r="Q2590" s="198"/>
      <c r="R2590" s="33" t="s">
        <v>10991</v>
      </c>
      <c r="S2590" s="33"/>
      <c r="T2590" s="33" t="s">
        <v>10991</v>
      </c>
      <c r="U2590" s="33"/>
      <c r="V2590" s="77">
        <v>275</v>
      </c>
      <c r="W2590" s="272">
        <v>275</v>
      </c>
      <c r="X2590" s="342" t="s">
        <v>16202</v>
      </c>
      <c r="Y2590" s="711"/>
      <c r="Z2590" s="105" t="s">
        <v>16547</v>
      </c>
      <c r="AA2590" s="105"/>
      <c r="AC2590" s="104"/>
      <c r="AD2590" s="104" t="s">
        <v>16203</v>
      </c>
      <c r="AF2590" s="31" t="s">
        <v>16204</v>
      </c>
    </row>
    <row r="2591" spans="1:32" ht="18" customHeight="1">
      <c r="A2591" s="348" t="s">
        <v>16558</v>
      </c>
      <c r="B2591" s="344" t="s">
        <v>16559</v>
      </c>
      <c r="C2591" s="314" t="s">
        <v>1345</v>
      </c>
      <c r="D2591" s="123">
        <v>0.7</v>
      </c>
      <c r="E2591" s="124">
        <v>350</v>
      </c>
      <c r="F2591" s="3" t="s">
        <v>9516</v>
      </c>
      <c r="G2591" s="3" t="s">
        <v>2647</v>
      </c>
      <c r="H2591" s="3" t="s">
        <v>10133</v>
      </c>
      <c r="I2591" s="114" t="s">
        <v>17264</v>
      </c>
      <c r="J2591" s="420" t="s">
        <v>13785</v>
      </c>
      <c r="K2591" s="2" t="s">
        <v>14361</v>
      </c>
      <c r="O2591" s="245"/>
      <c r="P2591" s="198"/>
      <c r="Q2591" s="198"/>
      <c r="R2591" s="33" t="s">
        <v>10991</v>
      </c>
      <c r="S2591" s="33"/>
      <c r="T2591" s="33" t="s">
        <v>10991</v>
      </c>
      <c r="U2591" s="33"/>
      <c r="V2591" s="77">
        <v>270</v>
      </c>
      <c r="W2591" s="272">
        <v>270</v>
      </c>
      <c r="X2591" s="342" t="s">
        <v>1447</v>
      </c>
      <c r="Y2591" s="711"/>
      <c r="Z2591" s="105"/>
      <c r="AA2591" s="105"/>
      <c r="AC2591" s="104"/>
      <c r="AD2591" s="104" t="s">
        <v>1559</v>
      </c>
      <c r="AF2591" s="31" t="s">
        <v>16560</v>
      </c>
    </row>
    <row r="2592" spans="1:32" ht="18" customHeight="1">
      <c r="A2592" s="348" t="s">
        <v>16310</v>
      </c>
      <c r="B2592" s="344" t="s">
        <v>16905</v>
      </c>
      <c r="C2592" s="314" t="s">
        <v>14</v>
      </c>
      <c r="D2592" s="123">
        <v>0.8</v>
      </c>
      <c r="E2592" s="124">
        <v>520</v>
      </c>
      <c r="F2592" s="176" t="s">
        <v>15928</v>
      </c>
      <c r="G2592" s="3"/>
      <c r="H2592" s="3"/>
      <c r="I2592" s="114" t="s">
        <v>17325</v>
      </c>
      <c r="J2592" s="420" t="s">
        <v>13785</v>
      </c>
      <c r="K2592" s="2" t="s">
        <v>631</v>
      </c>
      <c r="O2592" s="245"/>
      <c r="P2592" s="198"/>
      <c r="Q2592" s="198"/>
      <c r="R2592" s="33" t="s">
        <v>10991</v>
      </c>
      <c r="S2592" s="33"/>
      <c r="T2592" s="33" t="s">
        <v>10991</v>
      </c>
      <c r="U2592" s="33"/>
      <c r="V2592" s="77">
        <v>400</v>
      </c>
      <c r="W2592" s="272">
        <v>280</v>
      </c>
      <c r="X2592" s="342" t="s">
        <v>1447</v>
      </c>
      <c r="Y2592" s="711"/>
      <c r="Z2592" s="105"/>
      <c r="AA2592" s="105"/>
      <c r="AC2592" s="104"/>
      <c r="AD2592" s="104" t="s">
        <v>1559</v>
      </c>
      <c r="AF2592" s="31" t="s">
        <v>16311</v>
      </c>
    </row>
    <row r="2593" spans="1:32" ht="18" customHeight="1">
      <c r="A2593" s="348" t="s">
        <v>16312</v>
      </c>
      <c r="B2593" s="344" t="s">
        <v>16906</v>
      </c>
      <c r="C2593" s="314" t="s">
        <v>14</v>
      </c>
      <c r="D2593" s="123">
        <v>0.8</v>
      </c>
      <c r="E2593" s="124">
        <v>520</v>
      </c>
      <c r="F2593" s="176" t="s">
        <v>15928</v>
      </c>
      <c r="G2593" s="3"/>
      <c r="H2593" s="3"/>
      <c r="I2593" s="114"/>
      <c r="J2593" s="420" t="s">
        <v>13785</v>
      </c>
      <c r="K2593" s="2" t="s">
        <v>631</v>
      </c>
      <c r="O2593" s="245"/>
      <c r="P2593" s="198"/>
      <c r="Q2593" s="198"/>
      <c r="R2593" s="33" t="s">
        <v>10991</v>
      </c>
      <c r="S2593" s="33"/>
      <c r="T2593" s="33" t="s">
        <v>10991</v>
      </c>
      <c r="U2593" s="33"/>
      <c r="V2593" s="77">
        <v>350</v>
      </c>
      <c r="W2593" s="272">
        <v>260</v>
      </c>
      <c r="X2593" s="342" t="s">
        <v>1447</v>
      </c>
      <c r="Y2593" s="711"/>
      <c r="Z2593" s="105"/>
      <c r="AA2593" s="105"/>
      <c r="AC2593" s="104"/>
      <c r="AD2593" s="104" t="s">
        <v>1559</v>
      </c>
      <c r="AF2593" s="31" t="s">
        <v>16311</v>
      </c>
    </row>
    <row r="2594" spans="1:32" ht="18" customHeight="1">
      <c r="A2594" s="348" t="s">
        <v>16263</v>
      </c>
      <c r="B2594" s="344" t="s">
        <v>16264</v>
      </c>
      <c r="C2594" s="314" t="s">
        <v>349</v>
      </c>
      <c r="D2594" s="123">
        <v>0.7</v>
      </c>
      <c r="E2594" s="124">
        <v>640</v>
      </c>
      <c r="F2594" s="3" t="s">
        <v>9516</v>
      </c>
      <c r="G2594" s="3" t="s">
        <v>2647</v>
      </c>
      <c r="H2594" s="3" t="s">
        <v>10133</v>
      </c>
      <c r="I2594" s="114" t="s">
        <v>17346</v>
      </c>
      <c r="J2594" s="420" t="s">
        <v>13785</v>
      </c>
      <c r="K2594" s="2" t="s">
        <v>14361</v>
      </c>
      <c r="O2594" s="245"/>
      <c r="P2594" s="198"/>
      <c r="Q2594" s="198"/>
      <c r="R2594" s="33" t="s">
        <v>10991</v>
      </c>
      <c r="S2594" s="33"/>
      <c r="T2594" s="33" t="s">
        <v>10991</v>
      </c>
      <c r="U2594" s="33"/>
      <c r="V2594" s="77">
        <v>270</v>
      </c>
      <c r="W2594" s="272">
        <v>270</v>
      </c>
      <c r="X2594" s="342" t="s">
        <v>8107</v>
      </c>
      <c r="Y2594" s="711"/>
      <c r="Z2594" s="105" t="s">
        <v>22136</v>
      </c>
      <c r="AA2594" s="105"/>
      <c r="AC2594" s="104"/>
      <c r="AD2594" s="104" t="s">
        <v>1559</v>
      </c>
      <c r="AF2594" s="31" t="s">
        <v>16265</v>
      </c>
    </row>
    <row r="2595" spans="1:32" ht="18" customHeight="1">
      <c r="A2595" s="348" t="s">
        <v>16307</v>
      </c>
      <c r="B2595" s="344" t="s">
        <v>16309</v>
      </c>
      <c r="C2595" s="314" t="s">
        <v>349</v>
      </c>
      <c r="D2595" s="123">
        <v>0.7</v>
      </c>
      <c r="E2595" s="124">
        <v>350</v>
      </c>
      <c r="F2595" s="3" t="s">
        <v>9516</v>
      </c>
      <c r="G2595" s="3" t="s">
        <v>2647</v>
      </c>
      <c r="H2595" s="3" t="s">
        <v>10133</v>
      </c>
      <c r="I2595" s="114" t="s">
        <v>17596</v>
      </c>
      <c r="J2595" s="420" t="s">
        <v>13785</v>
      </c>
      <c r="K2595" s="2" t="s">
        <v>14361</v>
      </c>
      <c r="O2595" s="245"/>
      <c r="P2595" s="198"/>
      <c r="Q2595" s="198"/>
      <c r="R2595" s="33" t="s">
        <v>10991</v>
      </c>
      <c r="S2595" s="33"/>
      <c r="T2595" s="33" t="s">
        <v>10991</v>
      </c>
      <c r="U2595" s="33"/>
      <c r="V2595" s="77">
        <v>270</v>
      </c>
      <c r="W2595" s="272">
        <v>270</v>
      </c>
      <c r="X2595" s="342" t="s">
        <v>8107</v>
      </c>
      <c r="Y2595" s="711"/>
      <c r="Z2595" s="105"/>
      <c r="AA2595" s="105"/>
      <c r="AC2595" s="104"/>
      <c r="AD2595" s="104" t="s">
        <v>1559</v>
      </c>
      <c r="AF2595" s="31" t="s">
        <v>16308</v>
      </c>
    </row>
    <row r="2596" spans="1:32" ht="18" customHeight="1">
      <c r="A2596" s="348" t="s">
        <v>16394</v>
      </c>
      <c r="B2596" s="344" t="s">
        <v>16907</v>
      </c>
      <c r="C2596" s="314" t="s">
        <v>14</v>
      </c>
      <c r="D2596" s="123">
        <v>0.8</v>
      </c>
      <c r="E2596" s="124">
        <v>520</v>
      </c>
      <c r="F2596" s="176" t="s">
        <v>15928</v>
      </c>
      <c r="G2596" s="3"/>
      <c r="H2596" s="3"/>
      <c r="I2596" s="114"/>
      <c r="J2596" s="420" t="s">
        <v>13785</v>
      </c>
      <c r="K2596" s="2" t="s">
        <v>631</v>
      </c>
      <c r="O2596" s="245"/>
      <c r="P2596" s="198"/>
      <c r="Q2596" s="198"/>
      <c r="R2596" s="33" t="s">
        <v>10991</v>
      </c>
      <c r="S2596" s="33"/>
      <c r="T2596" s="33" t="s">
        <v>10991</v>
      </c>
      <c r="U2596" s="33"/>
      <c r="V2596" s="77">
        <v>460</v>
      </c>
      <c r="W2596" s="272">
        <v>280</v>
      </c>
      <c r="X2596" s="342" t="s">
        <v>1447</v>
      </c>
      <c r="Y2596" s="711"/>
      <c r="Z2596" s="105"/>
      <c r="AA2596" s="105"/>
      <c r="AC2596" s="104"/>
      <c r="AD2596" s="104" t="s">
        <v>4985</v>
      </c>
      <c r="AF2596" s="31" t="s">
        <v>16395</v>
      </c>
    </row>
    <row r="2597" spans="1:32" ht="18" customHeight="1">
      <c r="A2597" s="348" t="s">
        <v>16380</v>
      </c>
      <c r="B2597" s="344" t="s">
        <v>16908</v>
      </c>
      <c r="C2597" s="314" t="s">
        <v>14</v>
      </c>
      <c r="D2597" s="123">
        <v>0.8</v>
      </c>
      <c r="E2597" s="124">
        <v>520</v>
      </c>
      <c r="F2597" s="176" t="s">
        <v>15928</v>
      </c>
      <c r="G2597" s="3"/>
      <c r="H2597" s="3"/>
      <c r="I2597" s="114"/>
      <c r="J2597" s="420" t="s">
        <v>13785</v>
      </c>
      <c r="K2597" s="2" t="s">
        <v>631</v>
      </c>
      <c r="O2597" s="245"/>
      <c r="P2597" s="198"/>
      <c r="Q2597" s="198"/>
      <c r="R2597" s="33" t="s">
        <v>10991</v>
      </c>
      <c r="S2597" s="33"/>
      <c r="T2597" s="33" t="s">
        <v>10991</v>
      </c>
      <c r="U2597" s="33"/>
      <c r="V2597" s="77">
        <v>350</v>
      </c>
      <c r="W2597" s="272">
        <v>260</v>
      </c>
      <c r="X2597" s="342" t="s">
        <v>1447</v>
      </c>
      <c r="Y2597" s="711"/>
      <c r="Z2597" s="105"/>
      <c r="AA2597" s="105"/>
      <c r="AC2597" s="104"/>
      <c r="AD2597" s="104" t="s">
        <v>16381</v>
      </c>
      <c r="AF2597" s="31" t="s">
        <v>16382</v>
      </c>
    </row>
    <row r="2598" spans="1:32" ht="18" customHeight="1">
      <c r="A2598" s="348" t="s">
        <v>16538</v>
      </c>
      <c r="B2598" s="344" t="s">
        <v>16909</v>
      </c>
      <c r="C2598" s="314" t="s">
        <v>14</v>
      </c>
      <c r="D2598" s="123">
        <v>0.8</v>
      </c>
      <c r="E2598" s="124">
        <v>520</v>
      </c>
      <c r="F2598" s="176" t="s">
        <v>15928</v>
      </c>
      <c r="G2598" s="3"/>
      <c r="H2598" s="3"/>
      <c r="I2598" s="114"/>
      <c r="J2598" s="420" t="s">
        <v>13785</v>
      </c>
      <c r="K2598" s="2" t="s">
        <v>631</v>
      </c>
      <c r="O2598" s="245"/>
      <c r="P2598" s="198"/>
      <c r="Q2598" s="198"/>
      <c r="R2598" s="33" t="s">
        <v>10991</v>
      </c>
      <c r="S2598" s="33"/>
      <c r="T2598" s="33" t="s">
        <v>10991</v>
      </c>
      <c r="U2598" s="33"/>
      <c r="V2598" s="77">
        <v>400</v>
      </c>
      <c r="W2598" s="272">
        <v>280</v>
      </c>
      <c r="X2598" s="342" t="s">
        <v>1447</v>
      </c>
      <c r="Y2598" s="711"/>
      <c r="Z2598" s="105"/>
      <c r="AA2598" s="105"/>
      <c r="AC2598" s="104"/>
      <c r="AD2598" s="104" t="s">
        <v>4985</v>
      </c>
      <c r="AF2598" s="31" t="s">
        <v>16539</v>
      </c>
    </row>
    <row r="2599" spans="1:32" ht="18" customHeight="1">
      <c r="A2599" s="348" t="s">
        <v>16540</v>
      </c>
      <c r="B2599" s="344" t="s">
        <v>16910</v>
      </c>
      <c r="C2599" s="314" t="s">
        <v>14</v>
      </c>
      <c r="D2599" s="123">
        <v>0.8</v>
      </c>
      <c r="E2599" s="124">
        <v>520</v>
      </c>
      <c r="F2599" s="176" t="s">
        <v>15928</v>
      </c>
      <c r="G2599" s="3"/>
      <c r="H2599" s="3"/>
      <c r="I2599" s="114"/>
      <c r="J2599" s="420" t="s">
        <v>13785</v>
      </c>
      <c r="K2599" s="2" t="s">
        <v>631</v>
      </c>
      <c r="O2599" s="245"/>
      <c r="P2599" s="198"/>
      <c r="Q2599" s="198"/>
      <c r="R2599" s="33" t="s">
        <v>10991</v>
      </c>
      <c r="S2599" s="33"/>
      <c r="T2599" s="33" t="s">
        <v>10991</v>
      </c>
      <c r="U2599" s="33"/>
      <c r="V2599" s="77">
        <v>350</v>
      </c>
      <c r="W2599" s="272">
        <v>260</v>
      </c>
      <c r="X2599" s="342" t="s">
        <v>1447</v>
      </c>
      <c r="Y2599" s="711"/>
      <c r="Z2599" s="105"/>
      <c r="AA2599" s="105"/>
      <c r="AC2599" s="104"/>
      <c r="AD2599" s="104" t="s">
        <v>4985</v>
      </c>
      <c r="AF2599" s="31" t="s">
        <v>16539</v>
      </c>
    </row>
    <row r="2600" spans="1:32" ht="18" customHeight="1">
      <c r="A2600" s="348" t="s">
        <v>16850</v>
      </c>
      <c r="B2600" s="344" t="s">
        <v>16851</v>
      </c>
      <c r="C2600" s="314" t="s">
        <v>8400</v>
      </c>
      <c r="D2600" s="123">
        <v>1</v>
      </c>
      <c r="E2600" s="124">
        <v>550</v>
      </c>
      <c r="F2600" s="176" t="s">
        <v>19800</v>
      </c>
      <c r="G2600" s="3"/>
      <c r="H2600" s="3"/>
      <c r="I2600" s="114" t="s">
        <v>19827</v>
      </c>
      <c r="J2600" s="420" t="s">
        <v>13785</v>
      </c>
      <c r="K2600" s="2" t="s">
        <v>5999</v>
      </c>
      <c r="O2600" s="245"/>
      <c r="P2600" s="198"/>
      <c r="Q2600" s="198"/>
      <c r="R2600" s="33" t="s">
        <v>10991</v>
      </c>
      <c r="S2600" s="33"/>
      <c r="T2600" s="33" t="s">
        <v>10991</v>
      </c>
      <c r="U2600" s="33"/>
      <c r="V2600" s="77">
        <v>330</v>
      </c>
      <c r="W2600" s="272">
        <v>230</v>
      </c>
      <c r="X2600" s="342" t="s">
        <v>8107</v>
      </c>
      <c r="Y2600" s="711"/>
      <c r="Z2600" s="105" t="s">
        <v>16852</v>
      </c>
      <c r="AA2600" s="105"/>
      <c r="AC2600" s="104"/>
      <c r="AD2600" s="104" t="s">
        <v>5776</v>
      </c>
      <c r="AF2600" s="31" t="s">
        <v>16853</v>
      </c>
    </row>
    <row r="2601" spans="1:32" ht="18" customHeight="1">
      <c r="A2601" s="348" t="s">
        <v>16916</v>
      </c>
      <c r="B2601" s="344" t="s">
        <v>16917</v>
      </c>
      <c r="C2601" s="314" t="s">
        <v>349</v>
      </c>
      <c r="D2601" s="123">
        <v>0.7</v>
      </c>
      <c r="E2601" s="124">
        <v>350</v>
      </c>
      <c r="F2601" s="3" t="s">
        <v>9516</v>
      </c>
      <c r="G2601" s="3" t="s">
        <v>2647</v>
      </c>
      <c r="H2601" s="3" t="s">
        <v>10133</v>
      </c>
      <c r="I2601" s="114" t="s">
        <v>17320</v>
      </c>
      <c r="J2601" s="420" t="s">
        <v>13785</v>
      </c>
      <c r="K2601" s="2" t="s">
        <v>14361</v>
      </c>
      <c r="O2601" s="245"/>
      <c r="P2601" s="198"/>
      <c r="Q2601" s="198"/>
      <c r="R2601" s="33" t="s">
        <v>10991</v>
      </c>
      <c r="S2601" s="33"/>
      <c r="T2601" s="33" t="s">
        <v>10991</v>
      </c>
      <c r="U2601" s="33"/>
      <c r="V2601" s="77">
        <v>270</v>
      </c>
      <c r="W2601" s="272">
        <v>270</v>
      </c>
      <c r="X2601" s="342" t="s">
        <v>8107</v>
      </c>
      <c r="Y2601" s="711"/>
      <c r="Z2601" s="105"/>
      <c r="AA2601" s="105"/>
      <c r="AC2601" s="104"/>
      <c r="AD2601" s="104" t="s">
        <v>5776</v>
      </c>
      <c r="AF2601" s="31" t="s">
        <v>16918</v>
      </c>
    </row>
    <row r="2602" spans="1:32" ht="18" customHeight="1">
      <c r="A2602" s="348" t="s">
        <v>17168</v>
      </c>
      <c r="B2602" s="344" t="s">
        <v>17169</v>
      </c>
      <c r="C2602" s="314" t="s">
        <v>349</v>
      </c>
      <c r="D2602" s="123">
        <v>0.7</v>
      </c>
      <c r="E2602" s="124">
        <v>350</v>
      </c>
      <c r="F2602" s="3" t="s">
        <v>9516</v>
      </c>
      <c r="G2602" s="3" t="s">
        <v>2647</v>
      </c>
      <c r="H2602" s="3" t="s">
        <v>10133</v>
      </c>
      <c r="I2602" s="114" t="s">
        <v>17595</v>
      </c>
      <c r="J2602" s="420" t="s">
        <v>13785</v>
      </c>
      <c r="K2602" s="2" t="s">
        <v>14361</v>
      </c>
      <c r="O2602" s="245"/>
      <c r="P2602" s="198"/>
      <c r="Q2602" s="198"/>
      <c r="R2602" s="33" t="s">
        <v>10991</v>
      </c>
      <c r="S2602" s="33"/>
      <c r="T2602" s="33" t="s">
        <v>10991</v>
      </c>
      <c r="U2602" s="33"/>
      <c r="V2602" s="77">
        <v>270</v>
      </c>
      <c r="W2602" s="272">
        <v>270</v>
      </c>
      <c r="X2602" s="342" t="s">
        <v>8107</v>
      </c>
      <c r="Y2602" s="711"/>
      <c r="Z2602" s="105"/>
      <c r="AA2602" s="105"/>
      <c r="AC2602" s="104"/>
      <c r="AD2602" s="104" t="s">
        <v>5776</v>
      </c>
      <c r="AF2602" s="31" t="s">
        <v>17167</v>
      </c>
    </row>
    <row r="2603" spans="1:32" ht="18" customHeight="1">
      <c r="A2603" s="348" t="s">
        <v>17051</v>
      </c>
      <c r="B2603" s="344" t="s">
        <v>17052</v>
      </c>
      <c r="C2603" s="314" t="s">
        <v>14</v>
      </c>
      <c r="D2603" s="123">
        <v>0.8</v>
      </c>
      <c r="E2603" s="124">
        <v>520</v>
      </c>
      <c r="F2603" s="176" t="s">
        <v>15928</v>
      </c>
      <c r="G2603" s="3"/>
      <c r="H2603" s="3"/>
      <c r="I2603" s="114" t="s">
        <v>17084</v>
      </c>
      <c r="J2603" s="420" t="s">
        <v>13785</v>
      </c>
      <c r="K2603" s="2" t="s">
        <v>7648</v>
      </c>
      <c r="O2603" s="245"/>
      <c r="P2603" s="198"/>
      <c r="Q2603" s="198"/>
      <c r="R2603" s="33" t="s">
        <v>10991</v>
      </c>
      <c r="S2603" s="33"/>
      <c r="T2603" s="33" t="s">
        <v>10991</v>
      </c>
      <c r="U2603" s="33"/>
      <c r="V2603" s="77">
        <v>400</v>
      </c>
      <c r="W2603" s="272">
        <v>280</v>
      </c>
      <c r="X2603" s="342" t="s">
        <v>1447</v>
      </c>
      <c r="Y2603" s="711"/>
      <c r="Z2603" s="105"/>
      <c r="AA2603" s="105"/>
      <c r="AC2603" s="104"/>
      <c r="AD2603" s="104" t="s">
        <v>4985</v>
      </c>
      <c r="AF2603" s="31" t="s">
        <v>17053</v>
      </c>
    </row>
    <row r="2604" spans="1:32" ht="18" customHeight="1">
      <c r="A2604" s="348" t="s">
        <v>17054</v>
      </c>
      <c r="B2604" s="344" t="s">
        <v>17055</v>
      </c>
      <c r="C2604" s="314" t="s">
        <v>14</v>
      </c>
      <c r="D2604" s="123">
        <v>0.8</v>
      </c>
      <c r="E2604" s="124">
        <v>520</v>
      </c>
      <c r="F2604" s="176" t="s">
        <v>15928</v>
      </c>
      <c r="G2604" s="3"/>
      <c r="H2604" s="3"/>
      <c r="I2604" s="114"/>
      <c r="J2604" s="420" t="s">
        <v>13785</v>
      </c>
      <c r="K2604" s="2" t="s">
        <v>7648</v>
      </c>
      <c r="O2604" s="245"/>
      <c r="P2604" s="198"/>
      <c r="Q2604" s="198"/>
      <c r="R2604" s="33" t="s">
        <v>17075</v>
      </c>
      <c r="S2604" s="33"/>
      <c r="T2604" s="33" t="s">
        <v>10991</v>
      </c>
      <c r="U2604" s="33"/>
      <c r="V2604" s="77">
        <v>350</v>
      </c>
      <c r="W2604" s="272">
        <v>260</v>
      </c>
      <c r="X2604" s="342" t="s">
        <v>1447</v>
      </c>
      <c r="Y2604" s="711"/>
      <c r="Z2604" s="105"/>
      <c r="AA2604" s="105"/>
      <c r="AC2604" s="104"/>
      <c r="AD2604" s="104" t="s">
        <v>4985</v>
      </c>
      <c r="AF2604" s="31" t="s">
        <v>17053</v>
      </c>
    </row>
    <row r="2605" spans="1:32" ht="18" customHeight="1">
      <c r="A2605" s="348" t="s">
        <v>17071</v>
      </c>
      <c r="B2605" s="344" t="s">
        <v>17066</v>
      </c>
      <c r="C2605" s="314" t="s">
        <v>17067</v>
      </c>
      <c r="D2605" s="123">
        <v>0.8</v>
      </c>
      <c r="E2605" s="124">
        <v>520</v>
      </c>
      <c r="F2605" s="176" t="s">
        <v>17068</v>
      </c>
      <c r="G2605" s="3"/>
      <c r="H2605" s="3"/>
      <c r="I2605" s="114"/>
      <c r="J2605" s="420" t="s">
        <v>13785</v>
      </c>
      <c r="K2605" s="2" t="s">
        <v>17069</v>
      </c>
      <c r="O2605" s="245"/>
      <c r="P2605" s="198"/>
      <c r="Q2605" s="198"/>
      <c r="R2605" s="33" t="s">
        <v>10991</v>
      </c>
      <c r="S2605" s="33"/>
      <c r="T2605" s="33" t="s">
        <v>10991</v>
      </c>
      <c r="U2605" s="33"/>
      <c r="V2605" s="77">
        <v>400</v>
      </c>
      <c r="W2605" s="272">
        <v>280</v>
      </c>
      <c r="X2605" s="342" t="s">
        <v>3087</v>
      </c>
      <c r="Y2605" s="711"/>
      <c r="Z2605" s="105"/>
      <c r="AA2605" s="105"/>
      <c r="AC2605" s="104"/>
      <c r="AD2605" s="104" t="s">
        <v>4985</v>
      </c>
      <c r="AF2605" s="31" t="s">
        <v>17070</v>
      </c>
    </row>
    <row r="2606" spans="1:32" ht="18" customHeight="1">
      <c r="A2606" s="348" t="s">
        <v>17072</v>
      </c>
      <c r="B2606" s="344" t="s">
        <v>17073</v>
      </c>
      <c r="C2606" s="314" t="s">
        <v>17074</v>
      </c>
      <c r="D2606" s="123">
        <v>0.8</v>
      </c>
      <c r="E2606" s="124">
        <v>520</v>
      </c>
      <c r="F2606" s="176" t="s">
        <v>17068</v>
      </c>
      <c r="G2606" s="3"/>
      <c r="H2606" s="3"/>
      <c r="I2606" s="114"/>
      <c r="J2606" s="420" t="s">
        <v>13785</v>
      </c>
      <c r="K2606" s="2" t="s">
        <v>7648</v>
      </c>
      <c r="O2606" s="245"/>
      <c r="P2606" s="198"/>
      <c r="Q2606" s="198"/>
      <c r="R2606" s="33" t="s">
        <v>17075</v>
      </c>
      <c r="S2606" s="33"/>
      <c r="T2606" s="33" t="s">
        <v>10991</v>
      </c>
      <c r="U2606" s="33"/>
      <c r="V2606" s="77">
        <v>350</v>
      </c>
      <c r="W2606" s="272">
        <v>260</v>
      </c>
      <c r="X2606" s="342" t="s">
        <v>1447</v>
      </c>
      <c r="Y2606" s="711"/>
      <c r="Z2606" s="105"/>
      <c r="AA2606" s="105"/>
      <c r="AC2606" s="104"/>
      <c r="AD2606" s="104" t="s">
        <v>4985</v>
      </c>
      <c r="AF2606" s="31" t="s">
        <v>17076</v>
      </c>
    </row>
    <row r="2607" spans="1:32" ht="18" customHeight="1">
      <c r="A2607" s="348" t="s">
        <v>17344</v>
      </c>
      <c r="B2607" s="344" t="s">
        <v>17345</v>
      </c>
      <c r="C2607" s="314" t="s">
        <v>14</v>
      </c>
      <c r="D2607" s="123">
        <v>0.8</v>
      </c>
      <c r="E2607" s="124">
        <v>520</v>
      </c>
      <c r="F2607" s="176" t="s">
        <v>8016</v>
      </c>
      <c r="G2607" s="3"/>
      <c r="H2607" s="3"/>
      <c r="I2607" s="114"/>
      <c r="J2607" s="420" t="s">
        <v>13785</v>
      </c>
      <c r="K2607" s="2" t="s">
        <v>7648</v>
      </c>
      <c r="O2607" s="245"/>
      <c r="P2607" s="198"/>
      <c r="Q2607" s="198"/>
      <c r="R2607" s="33" t="s">
        <v>284</v>
      </c>
      <c r="S2607" s="33"/>
      <c r="T2607" s="33" t="s">
        <v>10991</v>
      </c>
      <c r="U2607" s="33"/>
      <c r="V2607" s="77">
        <v>400</v>
      </c>
      <c r="W2607" s="272">
        <v>280</v>
      </c>
      <c r="X2607" s="342" t="s">
        <v>1447</v>
      </c>
      <c r="Y2607" s="711"/>
      <c r="Z2607" s="105"/>
      <c r="AA2607" s="105"/>
      <c r="AC2607" s="104"/>
      <c r="AD2607" s="104" t="s">
        <v>4985</v>
      </c>
      <c r="AF2607" s="31" t="s">
        <v>17336</v>
      </c>
    </row>
    <row r="2608" spans="1:32" ht="18" customHeight="1">
      <c r="A2608" s="348" t="s">
        <v>17303</v>
      </c>
      <c r="B2608" s="344" t="s">
        <v>17304</v>
      </c>
      <c r="C2608" s="314" t="s">
        <v>14</v>
      </c>
      <c r="D2608" s="123">
        <v>0.8</v>
      </c>
      <c r="E2608" s="124">
        <v>520</v>
      </c>
      <c r="F2608" s="176" t="s">
        <v>8016</v>
      </c>
      <c r="G2608" s="3"/>
      <c r="H2608" s="3"/>
      <c r="I2608" s="114"/>
      <c r="J2608" s="420" t="s">
        <v>13785</v>
      </c>
      <c r="K2608" s="2" t="s">
        <v>7648</v>
      </c>
      <c r="O2608" s="245"/>
      <c r="P2608" s="198"/>
      <c r="Q2608" s="198"/>
      <c r="R2608" s="33" t="s">
        <v>847</v>
      </c>
      <c r="S2608" s="33"/>
      <c r="T2608" s="33" t="s">
        <v>10991</v>
      </c>
      <c r="U2608" s="33"/>
      <c r="V2608" s="77">
        <v>350</v>
      </c>
      <c r="W2608" s="272">
        <v>260</v>
      </c>
      <c r="X2608" s="342" t="s">
        <v>1447</v>
      </c>
      <c r="Y2608" s="711"/>
      <c r="Z2608" s="105"/>
      <c r="AA2608" s="105"/>
      <c r="AC2608" s="104"/>
      <c r="AD2608" s="104" t="s">
        <v>4985</v>
      </c>
      <c r="AF2608" s="31" t="s">
        <v>17305</v>
      </c>
    </row>
    <row r="2609" spans="1:32" ht="18" customHeight="1">
      <c r="A2609" s="348" t="s">
        <v>17415</v>
      </c>
      <c r="B2609" s="344" t="s">
        <v>17416</v>
      </c>
      <c r="C2609" s="314" t="s">
        <v>14</v>
      </c>
      <c r="D2609" s="123">
        <v>0.8</v>
      </c>
      <c r="E2609" s="124">
        <v>520</v>
      </c>
      <c r="F2609" s="176" t="s">
        <v>8016</v>
      </c>
      <c r="G2609" s="3"/>
      <c r="H2609" s="3"/>
      <c r="I2609" s="114"/>
      <c r="J2609" s="420" t="s">
        <v>13785</v>
      </c>
      <c r="K2609" s="2" t="s">
        <v>17417</v>
      </c>
      <c r="O2609" s="245"/>
      <c r="P2609" s="198"/>
      <c r="Q2609" s="198"/>
      <c r="R2609" s="33" t="s">
        <v>847</v>
      </c>
      <c r="S2609" s="33"/>
      <c r="T2609" s="33" t="s">
        <v>10991</v>
      </c>
      <c r="U2609" s="33"/>
      <c r="V2609" s="77">
        <v>350</v>
      </c>
      <c r="W2609" s="272">
        <v>260</v>
      </c>
      <c r="X2609" s="342" t="s">
        <v>1447</v>
      </c>
      <c r="Y2609" s="711"/>
      <c r="Z2609" s="105"/>
      <c r="AA2609" s="105"/>
      <c r="AC2609" s="104"/>
      <c r="AD2609" s="104" t="s">
        <v>4985</v>
      </c>
      <c r="AF2609" s="31" t="s">
        <v>17418</v>
      </c>
    </row>
    <row r="2610" spans="1:32" ht="18" customHeight="1">
      <c r="A2610" s="348" t="s">
        <v>17517</v>
      </c>
      <c r="B2610" s="344" t="s">
        <v>17518</v>
      </c>
      <c r="C2610" s="314" t="s">
        <v>17519</v>
      </c>
      <c r="D2610" s="123">
        <v>0.4</v>
      </c>
      <c r="E2610" s="124">
        <v>350</v>
      </c>
      <c r="F2610" s="176" t="s">
        <v>17520</v>
      </c>
      <c r="G2610" s="3"/>
      <c r="H2610" s="3"/>
      <c r="I2610" s="114" t="s">
        <v>18650</v>
      </c>
      <c r="J2610" s="420" t="s">
        <v>13785</v>
      </c>
      <c r="K2610" s="2" t="s">
        <v>14361</v>
      </c>
      <c r="O2610" s="245"/>
      <c r="P2610" s="198"/>
      <c r="Q2610" s="198"/>
      <c r="R2610" s="33" t="s">
        <v>847</v>
      </c>
      <c r="S2610" s="33"/>
      <c r="T2610" s="33" t="s">
        <v>10991</v>
      </c>
      <c r="U2610" s="33"/>
      <c r="V2610" s="77">
        <v>275</v>
      </c>
      <c r="W2610" s="272">
        <v>275</v>
      </c>
      <c r="X2610" s="342" t="s">
        <v>1447</v>
      </c>
      <c r="Y2610" s="711"/>
      <c r="Z2610" s="105"/>
      <c r="AA2610" s="105"/>
      <c r="AC2610" s="104"/>
      <c r="AD2610" s="104" t="s">
        <v>4985</v>
      </c>
      <c r="AF2610" s="31" t="s">
        <v>17521</v>
      </c>
    </row>
    <row r="2611" spans="1:32" ht="18" customHeight="1">
      <c r="A2611" s="348" t="s">
        <v>17544</v>
      </c>
      <c r="B2611" s="344" t="s">
        <v>17545</v>
      </c>
      <c r="C2611" s="314" t="s">
        <v>14</v>
      </c>
      <c r="D2611" s="123">
        <v>0.8</v>
      </c>
      <c r="E2611" s="124">
        <v>520</v>
      </c>
      <c r="F2611" s="176" t="s">
        <v>8016</v>
      </c>
      <c r="G2611" s="3"/>
      <c r="H2611" s="3"/>
      <c r="I2611" s="114" t="s">
        <v>17615</v>
      </c>
      <c r="J2611" s="420" t="s">
        <v>13785</v>
      </c>
      <c r="K2611" s="2" t="s">
        <v>1989</v>
      </c>
      <c r="O2611" s="245"/>
      <c r="P2611" s="198"/>
      <c r="Q2611" s="198"/>
      <c r="R2611" s="33" t="s">
        <v>284</v>
      </c>
      <c r="S2611" s="33"/>
      <c r="T2611" s="33" t="s">
        <v>10991</v>
      </c>
      <c r="U2611" s="33"/>
      <c r="V2611" s="77">
        <v>400</v>
      </c>
      <c r="W2611" s="272">
        <v>280</v>
      </c>
      <c r="X2611" s="342" t="s">
        <v>1447</v>
      </c>
      <c r="Y2611" s="711"/>
      <c r="Z2611" s="105"/>
      <c r="AA2611" s="105"/>
      <c r="AC2611" s="104"/>
      <c r="AD2611" s="104" t="s">
        <v>4985</v>
      </c>
      <c r="AF2611" s="31" t="s">
        <v>17546</v>
      </c>
    </row>
    <row r="2612" spans="1:32" ht="18" customHeight="1">
      <c r="A2612" s="348" t="s">
        <v>17648</v>
      </c>
      <c r="B2612" s="344" t="s">
        <v>17649</v>
      </c>
      <c r="C2612" s="314" t="s">
        <v>14</v>
      </c>
      <c r="D2612" s="123">
        <v>0.8</v>
      </c>
      <c r="E2612" s="124">
        <v>520</v>
      </c>
      <c r="F2612" s="176" t="s">
        <v>15928</v>
      </c>
      <c r="G2612" s="3"/>
      <c r="H2612" s="3"/>
      <c r="I2612" s="114"/>
      <c r="J2612" s="420" t="s">
        <v>13785</v>
      </c>
      <c r="K2612" s="2" t="s">
        <v>7648</v>
      </c>
      <c r="O2612" s="245"/>
      <c r="P2612" s="198"/>
      <c r="Q2612" s="198"/>
      <c r="R2612" s="33" t="s">
        <v>284</v>
      </c>
      <c r="S2612" s="33"/>
      <c r="T2612" s="33" t="s">
        <v>10991</v>
      </c>
      <c r="U2612" s="33"/>
      <c r="V2612" s="77">
        <v>354</v>
      </c>
      <c r="W2612" s="272">
        <v>264</v>
      </c>
      <c r="X2612" s="342" t="s">
        <v>1447</v>
      </c>
      <c r="Y2612" s="711"/>
      <c r="Z2612" s="105"/>
      <c r="AA2612" s="105"/>
      <c r="AC2612" s="104"/>
      <c r="AD2612" s="104" t="s">
        <v>4985</v>
      </c>
      <c r="AF2612" s="31" t="s">
        <v>17650</v>
      </c>
    </row>
    <row r="2613" spans="1:32" ht="18" customHeight="1">
      <c r="A2613" s="348" t="s">
        <v>17761</v>
      </c>
      <c r="B2613" s="344" t="s">
        <v>17763</v>
      </c>
      <c r="C2613" s="314" t="s">
        <v>1345</v>
      </c>
      <c r="D2613" s="123">
        <v>0.5</v>
      </c>
      <c r="E2613" s="124">
        <v>520</v>
      </c>
      <c r="F2613" s="176" t="s">
        <v>2647</v>
      </c>
      <c r="G2613" s="3" t="s">
        <v>4008</v>
      </c>
      <c r="H2613" s="3" t="s">
        <v>4008</v>
      </c>
      <c r="I2613" s="114"/>
      <c r="J2613" s="420" t="s">
        <v>13785</v>
      </c>
      <c r="K2613" s="2" t="s">
        <v>17764</v>
      </c>
      <c r="O2613" s="245"/>
      <c r="P2613" s="198"/>
      <c r="Q2613" s="198"/>
      <c r="R2613" s="33" t="s">
        <v>284</v>
      </c>
      <c r="S2613" s="33"/>
      <c r="T2613" s="33" t="s">
        <v>10991</v>
      </c>
      <c r="U2613" s="33"/>
      <c r="V2613" s="77">
        <v>270</v>
      </c>
      <c r="W2613" s="272">
        <v>270</v>
      </c>
      <c r="X2613" s="342" t="s">
        <v>1447</v>
      </c>
      <c r="Y2613" s="711"/>
      <c r="Z2613" s="105"/>
      <c r="AA2613" s="105"/>
      <c r="AC2613" s="104"/>
      <c r="AD2613" s="104" t="s">
        <v>4985</v>
      </c>
      <c r="AF2613" s="31" t="s">
        <v>17765</v>
      </c>
    </row>
    <row r="2614" spans="1:32" ht="18" customHeight="1">
      <c r="A2614" s="348" t="s">
        <v>17762</v>
      </c>
      <c r="B2614" s="344" t="s">
        <v>17766</v>
      </c>
      <c r="C2614" s="314" t="s">
        <v>14</v>
      </c>
      <c r="D2614" s="123">
        <v>0.8</v>
      </c>
      <c r="E2614" s="124">
        <v>520</v>
      </c>
      <c r="F2614" s="176" t="s">
        <v>15928</v>
      </c>
      <c r="G2614" s="3"/>
      <c r="H2614" s="3"/>
      <c r="I2614" s="114"/>
      <c r="J2614" s="420" t="s">
        <v>13785</v>
      </c>
      <c r="K2614" s="2" t="s">
        <v>7648</v>
      </c>
      <c r="O2614" s="245"/>
      <c r="P2614" s="198"/>
      <c r="Q2614" s="198"/>
      <c r="R2614" s="33" t="s">
        <v>284</v>
      </c>
      <c r="S2614" s="33"/>
      <c r="T2614" s="33" t="s">
        <v>10991</v>
      </c>
      <c r="U2614" s="33"/>
      <c r="V2614" s="77">
        <v>354</v>
      </c>
      <c r="W2614" s="272">
        <v>264</v>
      </c>
      <c r="X2614" s="342" t="s">
        <v>1447</v>
      </c>
      <c r="Y2614" s="711"/>
      <c r="Z2614" s="105"/>
      <c r="AA2614" s="105"/>
      <c r="AC2614" s="104"/>
      <c r="AD2614" s="104" t="s">
        <v>4985</v>
      </c>
      <c r="AF2614" s="31" t="s">
        <v>17765</v>
      </c>
    </row>
    <row r="2615" spans="1:32" ht="18" customHeight="1">
      <c r="A2615" s="348" t="s">
        <v>18171</v>
      </c>
      <c r="B2615" s="344" t="s">
        <v>18172</v>
      </c>
      <c r="C2615" s="314" t="s">
        <v>14</v>
      </c>
      <c r="D2615" s="123">
        <v>0.8</v>
      </c>
      <c r="E2615" s="124">
        <v>520</v>
      </c>
      <c r="F2615" s="176" t="s">
        <v>15928</v>
      </c>
      <c r="G2615" s="3"/>
      <c r="H2615" s="3"/>
      <c r="I2615" s="114"/>
      <c r="J2615" s="420" t="s">
        <v>13785</v>
      </c>
      <c r="K2615" s="2" t="s">
        <v>1989</v>
      </c>
      <c r="O2615" s="245"/>
      <c r="P2615" s="198"/>
      <c r="Q2615" s="198"/>
      <c r="R2615" s="33" t="s">
        <v>284</v>
      </c>
      <c r="S2615" s="33"/>
      <c r="T2615" s="33" t="s">
        <v>10991</v>
      </c>
      <c r="U2615" s="33"/>
      <c r="V2615" s="77">
        <v>400</v>
      </c>
      <c r="W2615" s="272">
        <v>280</v>
      </c>
      <c r="X2615" s="342" t="s">
        <v>1447</v>
      </c>
      <c r="Y2615" s="711"/>
      <c r="Z2615" s="105"/>
      <c r="AA2615" s="105"/>
      <c r="AC2615" s="104"/>
      <c r="AD2615" s="104" t="s">
        <v>4985</v>
      </c>
      <c r="AF2615" s="31" t="s">
        <v>18163</v>
      </c>
    </row>
    <row r="2616" spans="1:32" ht="18" customHeight="1">
      <c r="A2616" s="348" t="s">
        <v>18423</v>
      </c>
      <c r="B2616" s="344" t="s">
        <v>18424</v>
      </c>
      <c r="C2616" s="314" t="s">
        <v>14</v>
      </c>
      <c r="D2616" s="123">
        <v>0.8</v>
      </c>
      <c r="E2616" s="124">
        <v>520</v>
      </c>
      <c r="F2616" s="176" t="s">
        <v>15928</v>
      </c>
      <c r="G2616" s="3"/>
      <c r="H2616" s="3"/>
      <c r="I2616" s="114"/>
      <c r="J2616" s="420" t="s">
        <v>13785</v>
      </c>
      <c r="K2616" s="2" t="s">
        <v>631</v>
      </c>
      <c r="O2616" s="245"/>
      <c r="P2616" s="198"/>
      <c r="Q2616" s="198"/>
      <c r="R2616" s="33" t="s">
        <v>284</v>
      </c>
      <c r="S2616" s="33"/>
      <c r="T2616" s="33" t="s">
        <v>10991</v>
      </c>
      <c r="U2616" s="33"/>
      <c r="V2616" s="77">
        <v>354</v>
      </c>
      <c r="W2616" s="272">
        <v>264</v>
      </c>
      <c r="X2616" s="342" t="s">
        <v>1447</v>
      </c>
      <c r="Y2616" s="711"/>
      <c r="Z2616" s="105"/>
      <c r="AA2616" s="105"/>
      <c r="AC2616" s="104"/>
      <c r="AD2616" s="104" t="s">
        <v>18426</v>
      </c>
      <c r="AF2616" s="31" t="s">
        <v>18425</v>
      </c>
    </row>
    <row r="2617" spans="1:32" ht="18" customHeight="1">
      <c r="A2617" s="348" t="s">
        <v>18472</v>
      </c>
      <c r="B2617" s="344" t="s">
        <v>18473</v>
      </c>
      <c r="C2617" s="314" t="s">
        <v>14</v>
      </c>
      <c r="D2617" s="123">
        <v>0.8</v>
      </c>
      <c r="E2617" s="124">
        <v>520</v>
      </c>
      <c r="F2617" s="176" t="s">
        <v>15928</v>
      </c>
      <c r="G2617" s="3"/>
      <c r="H2617" s="3"/>
      <c r="I2617" s="114"/>
      <c r="J2617" s="420" t="s">
        <v>13785</v>
      </c>
      <c r="K2617" s="2" t="s">
        <v>631</v>
      </c>
      <c r="O2617" s="245"/>
      <c r="P2617" s="198"/>
      <c r="Q2617" s="198"/>
      <c r="R2617" s="33" t="s">
        <v>284</v>
      </c>
      <c r="S2617" s="33"/>
      <c r="T2617" s="33" t="s">
        <v>10991</v>
      </c>
      <c r="U2617" s="33"/>
      <c r="V2617" s="77">
        <v>400</v>
      </c>
      <c r="W2617" s="272">
        <v>280</v>
      </c>
      <c r="X2617" s="342" t="s">
        <v>1447</v>
      </c>
      <c r="Y2617" s="711"/>
      <c r="Z2617" s="105"/>
      <c r="AA2617" s="105"/>
      <c r="AC2617" s="104"/>
      <c r="AD2617" s="104" t="s">
        <v>1559</v>
      </c>
      <c r="AF2617" s="31" t="s">
        <v>18471</v>
      </c>
    </row>
    <row r="2618" spans="1:32" ht="18" customHeight="1">
      <c r="A2618" s="348" t="s">
        <v>18476</v>
      </c>
      <c r="B2618" s="344" t="s">
        <v>18477</v>
      </c>
      <c r="C2618" s="314" t="s">
        <v>14</v>
      </c>
      <c r="D2618" s="123">
        <v>1.2</v>
      </c>
      <c r="E2618" s="124">
        <v>520</v>
      </c>
      <c r="F2618" s="176" t="s">
        <v>15928</v>
      </c>
      <c r="G2618" s="3"/>
      <c r="H2618" s="3"/>
      <c r="I2618" s="114"/>
      <c r="J2618" s="420" t="s">
        <v>13785</v>
      </c>
      <c r="K2618" s="2" t="s">
        <v>6231</v>
      </c>
      <c r="O2618" s="245"/>
      <c r="P2618" s="198"/>
      <c r="Q2618" s="198"/>
      <c r="R2618" s="33" t="s">
        <v>284</v>
      </c>
      <c r="S2618" s="33"/>
      <c r="T2618" s="33" t="s">
        <v>10991</v>
      </c>
      <c r="U2618" s="33"/>
      <c r="V2618" s="77">
        <v>455</v>
      </c>
      <c r="W2618" s="272">
        <v>315</v>
      </c>
      <c r="X2618" s="342" t="s">
        <v>1447</v>
      </c>
      <c r="Y2618" s="711"/>
      <c r="Z2618" s="105"/>
      <c r="AA2618" s="105"/>
      <c r="AC2618" s="104"/>
      <c r="AD2618" s="104" t="s">
        <v>18475</v>
      </c>
      <c r="AF2618" s="31" t="s">
        <v>18474</v>
      </c>
    </row>
    <row r="2619" spans="1:32" ht="18" customHeight="1">
      <c r="A2619" s="348" t="s">
        <v>18795</v>
      </c>
      <c r="B2619" s="344" t="s">
        <v>18796</v>
      </c>
      <c r="C2619" s="314" t="s">
        <v>12345</v>
      </c>
      <c r="D2619" s="123">
        <v>1</v>
      </c>
      <c r="E2619" s="124">
        <v>405</v>
      </c>
      <c r="F2619" s="176" t="s">
        <v>10132</v>
      </c>
      <c r="G2619" s="3" t="s">
        <v>18797</v>
      </c>
      <c r="H2619" s="3" t="s">
        <v>4008</v>
      </c>
      <c r="I2619" s="114" t="s">
        <v>19464</v>
      </c>
      <c r="J2619" s="420" t="s">
        <v>13785</v>
      </c>
      <c r="K2619" s="2" t="s">
        <v>18798</v>
      </c>
      <c r="O2619" s="245"/>
      <c r="P2619" s="198"/>
      <c r="Q2619" s="198"/>
      <c r="R2619" s="33" t="s">
        <v>10991</v>
      </c>
      <c r="S2619" s="33"/>
      <c r="T2619" s="33" t="s">
        <v>10991</v>
      </c>
      <c r="U2619" s="33"/>
      <c r="V2619" s="77">
        <v>270</v>
      </c>
      <c r="W2619" s="272">
        <v>270</v>
      </c>
      <c r="X2619" s="342" t="s">
        <v>8107</v>
      </c>
      <c r="Y2619" s="711"/>
      <c r="Z2619" s="105"/>
      <c r="AA2619" s="105"/>
      <c r="AC2619" s="104"/>
      <c r="AD2619" s="104" t="s">
        <v>5776</v>
      </c>
      <c r="AF2619" s="31" t="s">
        <v>18799</v>
      </c>
    </row>
    <row r="2620" spans="1:32" ht="18" customHeight="1">
      <c r="A2620" s="348" t="s">
        <v>18646</v>
      </c>
      <c r="B2620" s="344" t="s">
        <v>20485</v>
      </c>
      <c r="C2620" s="314" t="s">
        <v>14</v>
      </c>
      <c r="D2620" s="123">
        <v>0.8</v>
      </c>
      <c r="E2620" s="124">
        <v>520</v>
      </c>
      <c r="F2620" s="176" t="s">
        <v>15928</v>
      </c>
      <c r="G2620" s="3"/>
      <c r="H2620" s="3"/>
      <c r="I2620" s="114"/>
      <c r="J2620" s="420" t="s">
        <v>13785</v>
      </c>
      <c r="K2620" s="2" t="s">
        <v>1989</v>
      </c>
      <c r="O2620" s="245"/>
      <c r="P2620" s="198"/>
      <c r="Q2620" s="198"/>
      <c r="R2620" s="33" t="s">
        <v>284</v>
      </c>
      <c r="S2620" s="33"/>
      <c r="T2620" s="33" t="s">
        <v>10991</v>
      </c>
      <c r="U2620" s="33"/>
      <c r="V2620" s="77">
        <v>354</v>
      </c>
      <c r="W2620" s="272">
        <v>264</v>
      </c>
      <c r="X2620" s="342" t="s">
        <v>18647</v>
      </c>
      <c r="Y2620" s="711"/>
      <c r="Z2620" s="105"/>
      <c r="AA2620" s="105"/>
      <c r="AC2620" s="104"/>
      <c r="AD2620" s="104" t="s">
        <v>18648</v>
      </c>
      <c r="AF2620" s="31" t="s">
        <v>18649</v>
      </c>
    </row>
    <row r="2621" spans="1:32" ht="18" customHeight="1">
      <c r="A2621" s="348" t="s">
        <v>18800</v>
      </c>
      <c r="B2621" s="344" t="s">
        <v>18801</v>
      </c>
      <c r="C2621" s="314" t="s">
        <v>12345</v>
      </c>
      <c r="D2621" s="123">
        <v>0.7</v>
      </c>
      <c r="E2621" s="124">
        <v>350</v>
      </c>
      <c r="F2621" s="176" t="s">
        <v>18802</v>
      </c>
      <c r="G2621" s="3" t="s">
        <v>18797</v>
      </c>
      <c r="H2621" s="3" t="s">
        <v>4008</v>
      </c>
      <c r="I2621" s="114" t="s">
        <v>19585</v>
      </c>
      <c r="J2621" s="420" t="s">
        <v>13785</v>
      </c>
      <c r="K2621" s="2" t="s">
        <v>18798</v>
      </c>
      <c r="O2621" s="245"/>
      <c r="P2621" s="198"/>
      <c r="Q2621" s="198"/>
      <c r="R2621" s="33" t="s">
        <v>10991</v>
      </c>
      <c r="S2621" s="33"/>
      <c r="T2621" s="33" t="s">
        <v>10991</v>
      </c>
      <c r="U2621" s="33"/>
      <c r="V2621" s="77">
        <v>270</v>
      </c>
      <c r="W2621" s="272">
        <v>270</v>
      </c>
      <c r="X2621" s="342" t="s">
        <v>8107</v>
      </c>
      <c r="Y2621" s="711"/>
      <c r="Z2621" s="105"/>
      <c r="AA2621" s="105"/>
      <c r="AC2621" s="104"/>
      <c r="AD2621" s="104" t="s">
        <v>5776</v>
      </c>
      <c r="AF2621" s="31" t="s">
        <v>18799</v>
      </c>
    </row>
    <row r="2622" spans="1:32" ht="18" customHeight="1">
      <c r="A2622" s="348" t="s">
        <v>19125</v>
      </c>
      <c r="B2622" s="344" t="s">
        <v>19127</v>
      </c>
      <c r="C2622" s="314" t="s">
        <v>19128</v>
      </c>
      <c r="D2622" s="123">
        <v>0.8</v>
      </c>
      <c r="E2622" s="124">
        <v>640</v>
      </c>
      <c r="F2622" s="176" t="s">
        <v>19129</v>
      </c>
      <c r="G2622" s="3" t="s">
        <v>4008</v>
      </c>
      <c r="H2622" s="3" t="s">
        <v>4008</v>
      </c>
      <c r="I2622" s="114" t="s">
        <v>20117</v>
      </c>
      <c r="J2622" s="420" t="s">
        <v>19130</v>
      </c>
      <c r="K2622" s="2" t="s">
        <v>15845</v>
      </c>
      <c r="O2622" s="245"/>
      <c r="P2622" s="198"/>
      <c r="Q2622" s="198"/>
      <c r="R2622" s="33" t="s">
        <v>10991</v>
      </c>
      <c r="S2622" s="33"/>
      <c r="T2622" s="33" t="s">
        <v>10991</v>
      </c>
      <c r="U2622" s="33"/>
      <c r="V2622" s="77">
        <v>270</v>
      </c>
      <c r="W2622" s="272">
        <v>270</v>
      </c>
      <c r="X2622" s="342" t="s">
        <v>8107</v>
      </c>
      <c r="Y2622" s="711"/>
      <c r="Z2622" s="105"/>
      <c r="AA2622" s="105" t="s">
        <v>19131</v>
      </c>
      <c r="AB2622" s="105" t="s">
        <v>10040</v>
      </c>
      <c r="AC2622" s="104"/>
      <c r="AD2622" s="104" t="s">
        <v>5776</v>
      </c>
      <c r="AF2622" s="31" t="s">
        <v>19133</v>
      </c>
    </row>
    <row r="2623" spans="1:32" ht="18" customHeight="1">
      <c r="A2623" s="348" t="s">
        <v>19126</v>
      </c>
      <c r="B2623" s="344" t="s">
        <v>19132</v>
      </c>
      <c r="C2623" s="314" t="s">
        <v>19128</v>
      </c>
      <c r="D2623" s="123">
        <v>0.8</v>
      </c>
      <c r="E2623" s="124">
        <v>640</v>
      </c>
      <c r="F2623" s="176" t="s">
        <v>19129</v>
      </c>
      <c r="G2623" s="3" t="s">
        <v>4008</v>
      </c>
      <c r="H2623" s="3" t="s">
        <v>4008</v>
      </c>
      <c r="I2623" s="114" t="s">
        <v>20118</v>
      </c>
      <c r="J2623" s="420" t="s">
        <v>19130</v>
      </c>
      <c r="K2623" s="2" t="s">
        <v>15845</v>
      </c>
      <c r="O2623" s="245"/>
      <c r="P2623" s="198"/>
      <c r="Q2623" s="198"/>
      <c r="R2623" s="33" t="s">
        <v>10991</v>
      </c>
      <c r="S2623" s="33"/>
      <c r="T2623" s="33" t="s">
        <v>10991</v>
      </c>
      <c r="U2623" s="33"/>
      <c r="V2623" s="77">
        <v>270</v>
      </c>
      <c r="W2623" s="272">
        <v>270</v>
      </c>
      <c r="X2623" s="342" t="s">
        <v>8107</v>
      </c>
      <c r="Y2623" s="711"/>
      <c r="Z2623" s="105"/>
      <c r="AA2623" s="105" t="s">
        <v>19131</v>
      </c>
      <c r="AB2623" s="105" t="s">
        <v>10040</v>
      </c>
      <c r="AC2623" s="104"/>
      <c r="AD2623" s="104" t="s">
        <v>5776</v>
      </c>
      <c r="AF2623" s="31" t="s">
        <v>19133</v>
      </c>
    </row>
    <row r="2624" spans="1:32" ht="18" customHeight="1">
      <c r="A2624" s="348" t="s">
        <v>18988</v>
      </c>
      <c r="B2624" s="344" t="s">
        <v>18989</v>
      </c>
      <c r="C2624" s="314" t="s">
        <v>12345</v>
      </c>
      <c r="D2624" s="123">
        <v>0.7</v>
      </c>
      <c r="E2624" s="124">
        <v>350</v>
      </c>
      <c r="F2624" s="176" t="s">
        <v>9516</v>
      </c>
      <c r="G2624" s="3" t="s">
        <v>2647</v>
      </c>
      <c r="H2624" s="3" t="s">
        <v>4008</v>
      </c>
      <c r="I2624" s="114"/>
      <c r="J2624" s="420" t="s">
        <v>13785</v>
      </c>
      <c r="K2624" s="2" t="s">
        <v>14361</v>
      </c>
      <c r="O2624" s="245"/>
      <c r="P2624" s="198"/>
      <c r="Q2624" s="198"/>
      <c r="R2624" s="33" t="s">
        <v>10991</v>
      </c>
      <c r="S2624" s="33"/>
      <c r="T2624" s="33" t="s">
        <v>10991</v>
      </c>
      <c r="U2624" s="33"/>
      <c r="V2624" s="77">
        <v>270</v>
      </c>
      <c r="W2624" s="272">
        <v>270</v>
      </c>
      <c r="X2624" s="342" t="s">
        <v>8107</v>
      </c>
      <c r="Y2624" s="711"/>
      <c r="Z2624" s="105"/>
      <c r="AA2624" s="105"/>
      <c r="AC2624" s="104"/>
      <c r="AD2624" s="104" t="s">
        <v>5776</v>
      </c>
      <c r="AF2624" s="31" t="s">
        <v>18990</v>
      </c>
    </row>
    <row r="2625" spans="1:32" ht="18" customHeight="1">
      <c r="A2625" s="348" t="s">
        <v>18991</v>
      </c>
      <c r="B2625" s="344" t="s">
        <v>18992</v>
      </c>
      <c r="C2625" s="314" t="s">
        <v>12345</v>
      </c>
      <c r="D2625" s="123">
        <v>1</v>
      </c>
      <c r="E2625" s="124">
        <v>405</v>
      </c>
      <c r="F2625" s="176" t="s">
        <v>2647</v>
      </c>
      <c r="G2625" s="3" t="s">
        <v>2647</v>
      </c>
      <c r="H2625" s="3" t="s">
        <v>4008</v>
      </c>
      <c r="I2625" s="114" t="s">
        <v>23148</v>
      </c>
      <c r="J2625" s="420" t="s">
        <v>13785</v>
      </c>
      <c r="K2625" s="2" t="s">
        <v>14361</v>
      </c>
      <c r="O2625" s="245"/>
      <c r="P2625" s="198"/>
      <c r="Q2625" s="198"/>
      <c r="R2625" s="33" t="s">
        <v>10991</v>
      </c>
      <c r="S2625" s="33"/>
      <c r="T2625" s="33" t="s">
        <v>10991</v>
      </c>
      <c r="U2625" s="33"/>
      <c r="V2625" s="77">
        <v>270</v>
      </c>
      <c r="W2625" s="272">
        <v>270</v>
      </c>
      <c r="X2625" s="342" t="s">
        <v>8107</v>
      </c>
      <c r="Y2625" s="711"/>
      <c r="Z2625" s="105"/>
      <c r="AA2625" s="105"/>
      <c r="AC2625" s="104"/>
      <c r="AD2625" s="104" t="s">
        <v>5776</v>
      </c>
      <c r="AF2625" s="31" t="s">
        <v>18990</v>
      </c>
    </row>
    <row r="2626" spans="1:32" ht="18" customHeight="1">
      <c r="A2626" s="348" t="s">
        <v>19487</v>
      </c>
      <c r="B2626" s="344" t="s">
        <v>19488</v>
      </c>
      <c r="C2626" s="314" t="s">
        <v>2032</v>
      </c>
      <c r="D2626" s="123">
        <v>1.5</v>
      </c>
      <c r="E2626" s="124">
        <v>640</v>
      </c>
      <c r="F2626" s="176" t="s">
        <v>2647</v>
      </c>
      <c r="G2626" s="3" t="s">
        <v>4008</v>
      </c>
      <c r="H2626" s="3" t="s">
        <v>4008</v>
      </c>
      <c r="I2626" s="114" t="s">
        <v>19569</v>
      </c>
      <c r="J2626" s="420" t="s">
        <v>19489</v>
      </c>
      <c r="K2626" s="2" t="s">
        <v>19490</v>
      </c>
      <c r="O2626" s="245"/>
      <c r="P2626" s="198"/>
      <c r="Q2626" s="198"/>
      <c r="R2626" s="33" t="s">
        <v>10991</v>
      </c>
      <c r="S2626" s="33"/>
      <c r="T2626" s="33" t="s">
        <v>10991</v>
      </c>
      <c r="U2626" s="33"/>
      <c r="V2626" s="77">
        <v>555</v>
      </c>
      <c r="W2626" s="272">
        <v>420</v>
      </c>
      <c r="X2626" s="342" t="s">
        <v>1447</v>
      </c>
      <c r="Y2626" s="711"/>
      <c r="Z2626" s="105"/>
      <c r="AA2626" s="105" t="s">
        <v>19502</v>
      </c>
      <c r="AB2626" s="105" t="s">
        <v>19492</v>
      </c>
      <c r="AC2626" s="104" t="s">
        <v>19501</v>
      </c>
      <c r="AD2626" s="104" t="s">
        <v>5776</v>
      </c>
      <c r="AF2626" s="31" t="s">
        <v>19491</v>
      </c>
    </row>
    <row r="2627" spans="1:32" ht="18" customHeight="1">
      <c r="A2627" s="348" t="s">
        <v>19190</v>
      </c>
      <c r="B2627" s="344" t="s">
        <v>19191</v>
      </c>
      <c r="C2627" s="314" t="s">
        <v>14</v>
      </c>
      <c r="D2627" s="123">
        <v>0.8</v>
      </c>
      <c r="E2627" s="124">
        <v>520</v>
      </c>
      <c r="F2627" s="176" t="s">
        <v>19192</v>
      </c>
      <c r="G2627" s="3"/>
      <c r="H2627" s="3"/>
      <c r="I2627" s="114" t="s">
        <v>19328</v>
      </c>
      <c r="J2627" s="420" t="s">
        <v>19193</v>
      </c>
      <c r="K2627" s="2" t="s">
        <v>19194</v>
      </c>
      <c r="O2627" s="245"/>
      <c r="P2627" s="198"/>
      <c r="Q2627" s="198"/>
      <c r="R2627" s="33" t="s">
        <v>284</v>
      </c>
      <c r="S2627" s="33"/>
      <c r="T2627" s="33" t="s">
        <v>10991</v>
      </c>
      <c r="U2627" s="33"/>
      <c r="V2627" s="77">
        <v>400</v>
      </c>
      <c r="W2627" s="272">
        <v>280</v>
      </c>
      <c r="X2627" s="342" t="s">
        <v>1447</v>
      </c>
      <c r="Y2627" s="711"/>
      <c r="Z2627" s="105"/>
      <c r="AA2627" s="105"/>
      <c r="AC2627" s="104"/>
      <c r="AD2627" s="104" t="s">
        <v>5776</v>
      </c>
      <c r="AF2627" s="31" t="s">
        <v>19195</v>
      </c>
    </row>
    <row r="2628" spans="1:32" ht="18" customHeight="1">
      <c r="A2628" s="348" t="s">
        <v>19261</v>
      </c>
      <c r="B2628" s="344" t="s">
        <v>19262</v>
      </c>
      <c r="C2628" s="314" t="s">
        <v>14</v>
      </c>
      <c r="D2628" s="123">
        <v>1.2</v>
      </c>
      <c r="E2628" s="124">
        <v>520</v>
      </c>
      <c r="F2628" s="176" t="s">
        <v>8016</v>
      </c>
      <c r="G2628" s="3"/>
      <c r="H2628" s="3"/>
      <c r="I2628" s="114" t="s">
        <v>19300</v>
      </c>
      <c r="J2628" s="420" t="s">
        <v>13785</v>
      </c>
      <c r="K2628" s="2" t="s">
        <v>1499</v>
      </c>
      <c r="O2628" s="245"/>
      <c r="P2628" s="198"/>
      <c r="Q2628" s="198"/>
      <c r="R2628" s="33" t="s">
        <v>284</v>
      </c>
      <c r="S2628" s="33"/>
      <c r="T2628" s="33" t="s">
        <v>10991</v>
      </c>
      <c r="U2628" s="33"/>
      <c r="V2628" s="77">
        <v>400</v>
      </c>
      <c r="W2628" s="272">
        <v>300</v>
      </c>
      <c r="X2628" s="342" t="s">
        <v>1447</v>
      </c>
      <c r="Y2628" s="711"/>
      <c r="Z2628" s="105"/>
      <c r="AA2628" s="105"/>
      <c r="AC2628" s="104"/>
      <c r="AD2628" s="104" t="s">
        <v>5776</v>
      </c>
      <c r="AF2628" s="31" t="s">
        <v>19263</v>
      </c>
    </row>
    <row r="2629" spans="1:32" ht="18" customHeight="1">
      <c r="A2629" s="348" t="s">
        <v>19874</v>
      </c>
      <c r="B2629" s="344" t="s">
        <v>19875</v>
      </c>
      <c r="C2629" s="314" t="s">
        <v>19876</v>
      </c>
      <c r="D2629" s="123">
        <v>0.7</v>
      </c>
      <c r="E2629" s="124">
        <v>640</v>
      </c>
      <c r="F2629" s="176" t="s">
        <v>9516</v>
      </c>
      <c r="G2629" s="3" t="s">
        <v>19877</v>
      </c>
      <c r="H2629" s="3" t="s">
        <v>19878</v>
      </c>
      <c r="I2629" s="114"/>
      <c r="J2629" s="420" t="s">
        <v>12154</v>
      </c>
      <c r="K2629" s="2" t="s">
        <v>19879</v>
      </c>
      <c r="O2629" s="245"/>
      <c r="P2629" s="198"/>
      <c r="Q2629" s="198"/>
      <c r="R2629" s="33" t="s">
        <v>284</v>
      </c>
      <c r="S2629" s="33"/>
      <c r="T2629" s="33" t="s">
        <v>10991</v>
      </c>
      <c r="U2629" s="33"/>
      <c r="V2629" s="77">
        <v>275</v>
      </c>
      <c r="W2629" s="272">
        <v>275</v>
      </c>
      <c r="X2629" s="342" t="s">
        <v>19880</v>
      </c>
      <c r="Y2629" s="711"/>
      <c r="Z2629" s="105"/>
      <c r="AA2629" s="105" t="s">
        <v>19883</v>
      </c>
      <c r="AC2629" s="104"/>
      <c r="AD2629" s="104" t="s">
        <v>19882</v>
      </c>
      <c r="AF2629" s="31" t="s">
        <v>19881</v>
      </c>
    </row>
    <row r="2630" spans="1:32" ht="18" customHeight="1">
      <c r="A2630" s="348" t="s">
        <v>19297</v>
      </c>
      <c r="B2630" s="344" t="s">
        <v>19298</v>
      </c>
      <c r="C2630" s="314" t="s">
        <v>2375</v>
      </c>
      <c r="D2630" s="123">
        <v>0.8</v>
      </c>
      <c r="E2630" s="124">
        <v>520</v>
      </c>
      <c r="F2630" s="176" t="s">
        <v>615</v>
      </c>
      <c r="G2630" s="3"/>
      <c r="H2630" s="3"/>
      <c r="I2630" s="114" t="s">
        <v>431</v>
      </c>
      <c r="J2630" s="420" t="s">
        <v>13785</v>
      </c>
      <c r="K2630" s="2" t="s">
        <v>1730</v>
      </c>
      <c r="O2630" s="245"/>
      <c r="P2630" s="198"/>
      <c r="Q2630" s="198"/>
      <c r="R2630" s="33" t="s">
        <v>284</v>
      </c>
      <c r="S2630" s="33"/>
      <c r="T2630" s="33" t="s">
        <v>10991</v>
      </c>
      <c r="U2630" s="33"/>
      <c r="V2630" s="77">
        <v>330</v>
      </c>
      <c r="W2630" s="272">
        <v>230</v>
      </c>
      <c r="X2630" s="342" t="s">
        <v>1830</v>
      </c>
      <c r="Y2630" s="711"/>
      <c r="Z2630" s="105"/>
      <c r="AA2630" s="105"/>
      <c r="AB2630" s="105" t="s">
        <v>10040</v>
      </c>
      <c r="AC2630" s="104"/>
      <c r="AD2630" s="104" t="s">
        <v>5776</v>
      </c>
      <c r="AF2630" s="31" t="s">
        <v>19299</v>
      </c>
    </row>
    <row r="2631" spans="1:32" ht="18" customHeight="1">
      <c r="A2631" s="348" t="s">
        <v>19301</v>
      </c>
      <c r="B2631" s="344" t="s">
        <v>19302</v>
      </c>
      <c r="C2631" s="314" t="s">
        <v>2375</v>
      </c>
      <c r="D2631" s="123">
        <v>0.8</v>
      </c>
      <c r="E2631" s="124">
        <v>520</v>
      </c>
      <c r="F2631" s="176" t="s">
        <v>615</v>
      </c>
      <c r="G2631" s="3"/>
      <c r="H2631" s="3"/>
      <c r="I2631" s="114" t="s">
        <v>22831</v>
      </c>
      <c r="J2631" s="420" t="s">
        <v>13785</v>
      </c>
      <c r="K2631" s="2" t="s">
        <v>1730</v>
      </c>
      <c r="O2631" s="245"/>
      <c r="P2631" s="198"/>
      <c r="Q2631" s="198"/>
      <c r="R2631" s="33" t="s">
        <v>284</v>
      </c>
      <c r="S2631" s="33"/>
      <c r="T2631" s="33" t="s">
        <v>10991</v>
      </c>
      <c r="U2631" s="33"/>
      <c r="V2631" s="77">
        <v>330</v>
      </c>
      <c r="W2631" s="272">
        <v>230</v>
      </c>
      <c r="X2631" s="342" t="s">
        <v>1447</v>
      </c>
      <c r="Y2631" s="711"/>
      <c r="Z2631" s="105"/>
      <c r="AA2631" s="105"/>
      <c r="AB2631" s="105" t="s">
        <v>10040</v>
      </c>
      <c r="AC2631" s="104"/>
      <c r="AD2631" s="104" t="s">
        <v>5776</v>
      </c>
      <c r="AF2631" s="31" t="s">
        <v>19303</v>
      </c>
    </row>
    <row r="2632" spans="1:32" ht="18" customHeight="1">
      <c r="A2632" s="348" t="s">
        <v>19340</v>
      </c>
      <c r="B2632" s="344" t="s">
        <v>19341</v>
      </c>
      <c r="C2632" s="314" t="s">
        <v>12345</v>
      </c>
      <c r="D2632" s="123">
        <v>0.7</v>
      </c>
      <c r="E2632" s="124">
        <v>350</v>
      </c>
      <c r="F2632" s="176" t="s">
        <v>9516</v>
      </c>
      <c r="G2632" s="3" t="s">
        <v>2647</v>
      </c>
      <c r="H2632" s="3" t="s">
        <v>4008</v>
      </c>
      <c r="I2632" s="114"/>
      <c r="J2632" s="420" t="s">
        <v>13785</v>
      </c>
      <c r="K2632" s="2" t="s">
        <v>14361</v>
      </c>
      <c r="O2632" s="245"/>
      <c r="P2632" s="198"/>
      <c r="Q2632" s="198"/>
      <c r="R2632" s="33" t="s">
        <v>10991</v>
      </c>
      <c r="S2632" s="33"/>
      <c r="T2632" s="33" t="s">
        <v>10991</v>
      </c>
      <c r="U2632" s="33"/>
      <c r="V2632" s="77">
        <v>270</v>
      </c>
      <c r="W2632" s="272">
        <v>270</v>
      </c>
      <c r="X2632" s="342" t="s">
        <v>8107</v>
      </c>
      <c r="Y2632" s="711"/>
      <c r="Z2632" s="105"/>
      <c r="AA2632" s="105"/>
      <c r="AC2632" s="104"/>
      <c r="AD2632" s="104" t="s">
        <v>5776</v>
      </c>
      <c r="AF2632" s="31" t="s">
        <v>19342</v>
      </c>
    </row>
    <row r="2633" spans="1:32" ht="18" customHeight="1">
      <c r="A2633" s="348" t="s">
        <v>19493</v>
      </c>
      <c r="B2633" s="344" t="s">
        <v>19494</v>
      </c>
      <c r="C2633" s="314" t="s">
        <v>19495</v>
      </c>
      <c r="D2633" s="123">
        <v>0.8</v>
      </c>
      <c r="E2633" s="124">
        <v>520</v>
      </c>
      <c r="F2633" s="176" t="s">
        <v>19496</v>
      </c>
      <c r="G2633" s="3" t="s">
        <v>19497</v>
      </c>
      <c r="H2633" s="3" t="s">
        <v>19497</v>
      </c>
      <c r="I2633" s="114" t="s">
        <v>19563</v>
      </c>
      <c r="J2633" s="420" t="s">
        <v>19489</v>
      </c>
      <c r="K2633" s="2" t="s">
        <v>19498</v>
      </c>
      <c r="O2633" s="245"/>
      <c r="P2633" s="198"/>
      <c r="Q2633" s="198"/>
      <c r="R2633" s="33" t="s">
        <v>10991</v>
      </c>
      <c r="S2633" s="33"/>
      <c r="T2633" s="33" t="s">
        <v>10991</v>
      </c>
      <c r="U2633" s="33"/>
      <c r="V2633" s="77">
        <v>555</v>
      </c>
      <c r="W2633" s="272">
        <v>420</v>
      </c>
      <c r="X2633" s="342" t="s">
        <v>1447</v>
      </c>
      <c r="Y2633" s="711"/>
      <c r="Z2633" s="105"/>
      <c r="AA2633" s="105" t="s">
        <v>19502</v>
      </c>
      <c r="AB2633" s="105" t="s">
        <v>19492</v>
      </c>
      <c r="AC2633" s="104" t="s">
        <v>19501</v>
      </c>
      <c r="AD2633" s="104" t="s">
        <v>19499</v>
      </c>
      <c r="AF2633" s="31" t="s">
        <v>19500</v>
      </c>
    </row>
    <row r="2634" spans="1:32" ht="18" customHeight="1">
      <c r="A2634" s="348" t="s">
        <v>19790</v>
      </c>
      <c r="B2634" s="344" t="s">
        <v>19791</v>
      </c>
      <c r="C2634" s="314" t="s">
        <v>12345</v>
      </c>
      <c r="D2634" s="123">
        <v>0.7</v>
      </c>
      <c r="E2634" s="124">
        <v>350</v>
      </c>
      <c r="F2634" s="176" t="s">
        <v>9516</v>
      </c>
      <c r="G2634" s="3" t="s">
        <v>2647</v>
      </c>
      <c r="H2634" s="3" t="s">
        <v>4008</v>
      </c>
      <c r="I2634" s="114"/>
      <c r="J2634" s="420" t="s">
        <v>13785</v>
      </c>
      <c r="K2634" s="2" t="s">
        <v>14361</v>
      </c>
      <c r="O2634" s="245"/>
      <c r="P2634" s="198"/>
      <c r="Q2634" s="198"/>
      <c r="R2634" s="33" t="s">
        <v>10991</v>
      </c>
      <c r="S2634" s="33"/>
      <c r="T2634" s="33" t="s">
        <v>10991</v>
      </c>
      <c r="U2634" s="33"/>
      <c r="V2634" s="77">
        <v>270</v>
      </c>
      <c r="W2634" s="272">
        <v>270</v>
      </c>
      <c r="X2634" s="342" t="s">
        <v>8107</v>
      </c>
      <c r="Y2634" s="711"/>
      <c r="Z2634" s="105"/>
      <c r="AA2634" s="105"/>
      <c r="AC2634" s="104"/>
      <c r="AD2634" s="104" t="s">
        <v>4985</v>
      </c>
      <c r="AF2634" s="31" t="s">
        <v>19792</v>
      </c>
    </row>
    <row r="2635" spans="1:32" ht="18" customHeight="1">
      <c r="A2635" s="348" t="s">
        <v>19564</v>
      </c>
      <c r="B2635" s="344" t="s">
        <v>19565</v>
      </c>
      <c r="C2635" s="314" t="s">
        <v>12345</v>
      </c>
      <c r="D2635" s="123">
        <v>0.7</v>
      </c>
      <c r="E2635" s="124">
        <v>350</v>
      </c>
      <c r="F2635" s="176" t="s">
        <v>9516</v>
      </c>
      <c r="G2635" s="3" t="s">
        <v>2647</v>
      </c>
      <c r="H2635" s="3" t="s">
        <v>4008</v>
      </c>
      <c r="I2635" s="114" t="s">
        <v>20839</v>
      </c>
      <c r="J2635" s="420" t="s">
        <v>13785</v>
      </c>
      <c r="K2635" s="2" t="s">
        <v>14361</v>
      </c>
      <c r="O2635" s="245"/>
      <c r="P2635" s="198"/>
      <c r="Q2635" s="198"/>
      <c r="R2635" s="33" t="s">
        <v>10991</v>
      </c>
      <c r="S2635" s="33"/>
      <c r="T2635" s="33" t="s">
        <v>10991</v>
      </c>
      <c r="U2635" s="33"/>
      <c r="V2635" s="77">
        <v>270</v>
      </c>
      <c r="W2635" s="272">
        <v>270</v>
      </c>
      <c r="X2635" s="342" t="s">
        <v>8107</v>
      </c>
      <c r="Y2635" s="711"/>
      <c r="Z2635" s="105"/>
      <c r="AA2635" s="105"/>
      <c r="AC2635" s="104"/>
      <c r="AD2635" s="104" t="s">
        <v>5776</v>
      </c>
      <c r="AF2635" s="31" t="s">
        <v>19566</v>
      </c>
    </row>
    <row r="2636" spans="1:32" ht="18" customHeight="1">
      <c r="A2636" s="348" t="s">
        <v>19657</v>
      </c>
      <c r="B2636" s="344" t="s">
        <v>19659</v>
      </c>
      <c r="C2636" s="314" t="s">
        <v>12345</v>
      </c>
      <c r="D2636" s="123">
        <v>0.5</v>
      </c>
      <c r="E2636" s="124">
        <v>520</v>
      </c>
      <c r="F2636" s="176" t="s">
        <v>19660</v>
      </c>
      <c r="G2636" s="3" t="s">
        <v>19661</v>
      </c>
      <c r="H2636" s="3" t="s">
        <v>19661</v>
      </c>
      <c r="I2636" s="114"/>
      <c r="J2636" s="420" t="s">
        <v>13785</v>
      </c>
      <c r="K2636" s="2" t="s">
        <v>14361</v>
      </c>
      <c r="O2636" s="245"/>
      <c r="P2636" s="198"/>
      <c r="Q2636" s="198"/>
      <c r="R2636" s="33" t="s">
        <v>10991</v>
      </c>
      <c r="S2636" s="33"/>
      <c r="T2636" s="33" t="s">
        <v>10991</v>
      </c>
      <c r="U2636" s="33"/>
      <c r="V2636" s="77">
        <v>270</v>
      </c>
      <c r="W2636" s="272">
        <v>270</v>
      </c>
      <c r="X2636" s="342" t="s">
        <v>8107</v>
      </c>
      <c r="Y2636" s="711"/>
      <c r="Z2636" s="105"/>
      <c r="AA2636" s="105"/>
      <c r="AC2636" s="104"/>
      <c r="AD2636" s="104" t="s">
        <v>5776</v>
      </c>
      <c r="AF2636" s="31" t="s">
        <v>19662</v>
      </c>
    </row>
    <row r="2637" spans="1:32" ht="18" customHeight="1">
      <c r="A2637" s="348" t="s">
        <v>19658</v>
      </c>
      <c r="B2637" s="344" t="s">
        <v>19663</v>
      </c>
      <c r="C2637" s="314" t="s">
        <v>12345</v>
      </c>
      <c r="D2637" s="123">
        <v>0.7</v>
      </c>
      <c r="E2637" s="124">
        <v>350</v>
      </c>
      <c r="F2637" s="176" t="s">
        <v>9516</v>
      </c>
      <c r="G2637" s="3" t="s">
        <v>2647</v>
      </c>
      <c r="H2637" s="3" t="s">
        <v>4008</v>
      </c>
      <c r="I2637" s="114"/>
      <c r="J2637" s="420" t="s">
        <v>13785</v>
      </c>
      <c r="K2637" s="2" t="s">
        <v>14361</v>
      </c>
      <c r="O2637" s="245"/>
      <c r="P2637" s="198"/>
      <c r="Q2637" s="198"/>
      <c r="R2637" s="33" t="s">
        <v>10991</v>
      </c>
      <c r="S2637" s="33"/>
      <c r="T2637" s="33" t="s">
        <v>10991</v>
      </c>
      <c r="U2637" s="33"/>
      <c r="V2637" s="77">
        <v>270</v>
      </c>
      <c r="W2637" s="272">
        <v>270</v>
      </c>
      <c r="X2637" s="342" t="s">
        <v>8107</v>
      </c>
      <c r="Y2637" s="711"/>
      <c r="Z2637" s="105"/>
      <c r="AA2637" s="105"/>
      <c r="AC2637" s="104"/>
      <c r="AD2637" s="104" t="s">
        <v>5776</v>
      </c>
      <c r="AF2637" s="31" t="s">
        <v>19662</v>
      </c>
    </row>
    <row r="2638" spans="1:32" ht="18" customHeight="1">
      <c r="A2638" s="348" t="s">
        <v>20203</v>
      </c>
      <c r="B2638" s="344" t="s">
        <v>20204</v>
      </c>
      <c r="C2638" s="314" t="s">
        <v>701</v>
      </c>
      <c r="D2638" s="123">
        <v>0.7</v>
      </c>
      <c r="E2638" s="124">
        <v>550</v>
      </c>
      <c r="F2638" s="176" t="s">
        <v>615</v>
      </c>
      <c r="G2638" s="3"/>
      <c r="H2638" s="3"/>
      <c r="I2638" s="114" t="s">
        <v>21119</v>
      </c>
      <c r="J2638" s="420" t="s">
        <v>20205</v>
      </c>
      <c r="K2638" s="2" t="s">
        <v>20206</v>
      </c>
      <c r="O2638" s="245"/>
      <c r="P2638" s="198"/>
      <c r="Q2638" s="198"/>
      <c r="R2638" s="33" t="s">
        <v>20207</v>
      </c>
      <c r="S2638" s="33"/>
      <c r="T2638" s="33" t="s">
        <v>10991</v>
      </c>
      <c r="U2638" s="33"/>
      <c r="V2638" s="77">
        <v>330</v>
      </c>
      <c r="W2638" s="272">
        <v>230</v>
      </c>
      <c r="X2638" s="342" t="s">
        <v>1447</v>
      </c>
      <c r="Y2638" s="711"/>
      <c r="Z2638" s="105"/>
      <c r="AA2638" s="105" t="s">
        <v>20210</v>
      </c>
      <c r="AC2638" s="104"/>
      <c r="AD2638" s="104" t="s">
        <v>20209</v>
      </c>
      <c r="AF2638" s="31" t="s">
        <v>20208</v>
      </c>
    </row>
    <row r="2639" spans="1:32" ht="18" customHeight="1">
      <c r="A2639" s="348" t="s">
        <v>20109</v>
      </c>
      <c r="B2639" s="344" t="s">
        <v>20110</v>
      </c>
      <c r="C2639" s="314" t="s">
        <v>14</v>
      </c>
      <c r="D2639" s="123">
        <v>1.2</v>
      </c>
      <c r="E2639" s="124">
        <v>520</v>
      </c>
      <c r="F2639" s="176" t="s">
        <v>8016</v>
      </c>
      <c r="G2639" s="3"/>
      <c r="H2639" s="3"/>
      <c r="I2639" s="114" t="s">
        <v>20488</v>
      </c>
      <c r="J2639" s="420" t="s">
        <v>20111</v>
      </c>
      <c r="K2639" s="2" t="s">
        <v>20112</v>
      </c>
      <c r="O2639" s="245"/>
      <c r="P2639" s="198"/>
      <c r="Q2639" s="198"/>
      <c r="R2639" s="33" t="s">
        <v>10991</v>
      </c>
      <c r="S2639" s="33"/>
      <c r="T2639" s="33" t="s">
        <v>10991</v>
      </c>
      <c r="U2639" s="33"/>
      <c r="V2639" s="77">
        <v>480</v>
      </c>
      <c r="W2639" s="272">
        <v>360</v>
      </c>
      <c r="X2639" s="342" t="s">
        <v>20113</v>
      </c>
      <c r="Y2639" s="711"/>
      <c r="Z2639" s="105"/>
      <c r="AA2639" s="105"/>
      <c r="AB2639" s="105" t="s">
        <v>20116</v>
      </c>
      <c r="AC2639" s="104"/>
      <c r="AD2639" s="104" t="s">
        <v>20114</v>
      </c>
      <c r="AF2639" s="31" t="s">
        <v>20115</v>
      </c>
    </row>
    <row r="2640" spans="1:32" ht="18" customHeight="1">
      <c r="A2640" s="348" t="s">
        <v>20195</v>
      </c>
      <c r="B2640" s="344" t="s">
        <v>20196</v>
      </c>
      <c r="C2640" s="314" t="s">
        <v>20197</v>
      </c>
      <c r="D2640" s="123">
        <v>0.8</v>
      </c>
      <c r="E2640" s="124">
        <v>520</v>
      </c>
      <c r="F2640" s="176" t="s">
        <v>19192</v>
      </c>
      <c r="G2640" s="3"/>
      <c r="H2640" s="3"/>
      <c r="I2640" s="114"/>
      <c r="J2640" s="420" t="s">
        <v>12154</v>
      </c>
      <c r="K2640" s="2" t="s">
        <v>20198</v>
      </c>
      <c r="O2640" s="245"/>
      <c r="P2640" s="198"/>
      <c r="Q2640" s="198"/>
      <c r="R2640" s="33" t="s">
        <v>20199</v>
      </c>
      <c r="S2640" s="33"/>
      <c r="T2640" s="33" t="s">
        <v>20199</v>
      </c>
      <c r="U2640" s="33"/>
      <c r="V2640" s="77">
        <v>400</v>
      </c>
      <c r="W2640" s="272">
        <v>280</v>
      </c>
      <c r="X2640" s="342" t="s">
        <v>20200</v>
      </c>
      <c r="Y2640" s="711"/>
      <c r="Z2640" s="105"/>
      <c r="AA2640" s="105"/>
      <c r="AC2640" s="104"/>
      <c r="AD2640" s="104" t="s">
        <v>20201</v>
      </c>
      <c r="AF2640" s="31" t="s">
        <v>20202</v>
      </c>
    </row>
    <row r="2641" spans="1:33" ht="18" customHeight="1">
      <c r="A2641" s="348" t="s">
        <v>23547</v>
      </c>
      <c r="B2641" s="344" t="s">
        <v>23548</v>
      </c>
      <c r="C2641" s="314" t="s">
        <v>23549</v>
      </c>
      <c r="D2641" s="123">
        <v>0.98</v>
      </c>
      <c r="E2641" s="124">
        <v>550</v>
      </c>
      <c r="F2641" s="176" t="s">
        <v>615</v>
      </c>
      <c r="G2641" s="3"/>
      <c r="H2641" s="3"/>
      <c r="I2641" s="114" t="s">
        <v>23754</v>
      </c>
      <c r="J2641" s="420" t="s">
        <v>23550</v>
      </c>
      <c r="K2641" s="2" t="s">
        <v>23551</v>
      </c>
      <c r="O2641" s="245"/>
      <c r="P2641" s="198"/>
      <c r="Q2641" s="198"/>
      <c r="R2641" s="33" t="s">
        <v>1665</v>
      </c>
      <c r="S2641" s="33"/>
      <c r="T2641" s="33" t="s">
        <v>1665</v>
      </c>
      <c r="U2641" s="33"/>
      <c r="V2641" s="77">
        <v>330</v>
      </c>
      <c r="W2641" s="272">
        <v>230</v>
      </c>
      <c r="X2641" s="342" t="s">
        <v>1447</v>
      </c>
      <c r="Y2641" s="711"/>
      <c r="Z2641" s="105"/>
      <c r="AA2641" s="105" t="s">
        <v>23552</v>
      </c>
      <c r="AC2641" s="104"/>
      <c r="AD2641" s="104" t="s">
        <v>1559</v>
      </c>
      <c r="AF2641" s="31" t="s">
        <v>23553</v>
      </c>
    </row>
    <row r="2642" spans="1:33" ht="18" customHeight="1">
      <c r="A2642" s="348" t="s">
        <v>20376</v>
      </c>
      <c r="B2642" s="344" t="s">
        <v>20377</v>
      </c>
      <c r="C2642" s="314" t="s">
        <v>14</v>
      </c>
      <c r="D2642" s="123">
        <v>0.8</v>
      </c>
      <c r="E2642" s="124">
        <v>520</v>
      </c>
      <c r="F2642" s="176" t="s">
        <v>19192</v>
      </c>
      <c r="G2642" s="3"/>
      <c r="H2642" s="3"/>
      <c r="I2642" s="114" t="s">
        <v>20925</v>
      </c>
      <c r="J2642" s="420" t="s">
        <v>12154</v>
      </c>
      <c r="K2642" s="2" t="s">
        <v>1499</v>
      </c>
      <c r="O2642" s="245"/>
      <c r="P2642" s="198"/>
      <c r="Q2642" s="198"/>
      <c r="R2642" s="33" t="s">
        <v>847</v>
      </c>
      <c r="S2642" s="33"/>
      <c r="T2642" s="33" t="s">
        <v>847</v>
      </c>
      <c r="U2642" s="33"/>
      <c r="V2642" s="77">
        <v>310</v>
      </c>
      <c r="W2642" s="272">
        <v>210</v>
      </c>
      <c r="X2642" s="342" t="s">
        <v>1447</v>
      </c>
      <c r="Y2642" s="711"/>
      <c r="Z2642" s="105"/>
      <c r="AA2642" s="105" t="s">
        <v>3092</v>
      </c>
      <c r="AB2642" s="105" t="s">
        <v>10040</v>
      </c>
      <c r="AC2642" s="104"/>
      <c r="AD2642" s="104" t="s">
        <v>5776</v>
      </c>
      <c r="AF2642" s="31" t="s">
        <v>20378</v>
      </c>
    </row>
    <row r="2643" spans="1:33" ht="18" customHeight="1">
      <c r="A2643" s="348" t="s">
        <v>20913</v>
      </c>
      <c r="B2643" s="344" t="s">
        <v>20914</v>
      </c>
      <c r="C2643" s="314" t="s">
        <v>1010</v>
      </c>
      <c r="D2643" s="123">
        <v>0.7</v>
      </c>
      <c r="E2643" s="124">
        <v>640</v>
      </c>
      <c r="F2643" s="176" t="s">
        <v>9516</v>
      </c>
      <c r="G2643" s="3" t="s">
        <v>2647</v>
      </c>
      <c r="H2643" s="3" t="s">
        <v>4008</v>
      </c>
      <c r="I2643" s="114" t="s">
        <v>21228</v>
      </c>
      <c r="J2643" s="420" t="s">
        <v>12154</v>
      </c>
      <c r="K2643" s="2" t="s">
        <v>15845</v>
      </c>
      <c r="O2643" s="245"/>
      <c r="P2643" s="198"/>
      <c r="Q2643" s="198"/>
      <c r="R2643" s="33" t="s">
        <v>284</v>
      </c>
      <c r="S2643" s="33"/>
      <c r="T2643" s="33" t="s">
        <v>284</v>
      </c>
      <c r="U2643" s="33"/>
      <c r="V2643" s="77">
        <v>275</v>
      </c>
      <c r="W2643" s="272">
        <v>275</v>
      </c>
      <c r="X2643" s="342" t="s">
        <v>1447</v>
      </c>
      <c r="Y2643" s="711"/>
      <c r="Z2643" s="105"/>
      <c r="AA2643" s="105" t="s">
        <v>3092</v>
      </c>
      <c r="AC2643" s="104"/>
      <c r="AD2643" s="104" t="s">
        <v>5776</v>
      </c>
      <c r="AF2643" s="31" t="s">
        <v>20915</v>
      </c>
    </row>
    <row r="2644" spans="1:33" ht="18" customHeight="1">
      <c r="A2644" s="348" t="s">
        <v>20916</v>
      </c>
      <c r="B2644" s="344" t="s">
        <v>20917</v>
      </c>
      <c r="C2644" s="314" t="s">
        <v>1010</v>
      </c>
      <c r="D2644" s="123">
        <v>0.7</v>
      </c>
      <c r="E2644" s="124">
        <v>640</v>
      </c>
      <c r="F2644" s="176" t="s">
        <v>9516</v>
      </c>
      <c r="G2644" s="3" t="s">
        <v>2647</v>
      </c>
      <c r="H2644" s="3" t="s">
        <v>4008</v>
      </c>
      <c r="I2644" s="114" t="s">
        <v>21229</v>
      </c>
      <c r="J2644" s="420" t="s">
        <v>12154</v>
      </c>
      <c r="K2644" s="2" t="s">
        <v>15845</v>
      </c>
      <c r="O2644" s="245"/>
      <c r="P2644" s="198"/>
      <c r="Q2644" s="198"/>
      <c r="R2644" s="33" t="s">
        <v>284</v>
      </c>
      <c r="S2644" s="33"/>
      <c r="T2644" s="33" t="s">
        <v>284</v>
      </c>
      <c r="U2644" s="33"/>
      <c r="V2644" s="77">
        <v>275</v>
      </c>
      <c r="W2644" s="272">
        <v>275</v>
      </c>
      <c r="X2644" s="342" t="s">
        <v>1447</v>
      </c>
      <c r="Y2644" s="711"/>
      <c r="Z2644" s="105"/>
      <c r="AA2644" s="105" t="s">
        <v>3092</v>
      </c>
      <c r="AC2644" s="104"/>
      <c r="AD2644" s="104" t="s">
        <v>5776</v>
      </c>
      <c r="AF2644" s="31" t="s">
        <v>20915</v>
      </c>
    </row>
    <row r="2645" spans="1:33" ht="18" customHeight="1">
      <c r="A2645" s="348" t="s">
        <v>20933</v>
      </c>
      <c r="B2645" s="344" t="s">
        <v>20935</v>
      </c>
      <c r="C2645" s="314" t="s">
        <v>14</v>
      </c>
      <c r="D2645" s="123">
        <v>0.7</v>
      </c>
      <c r="E2645" s="124">
        <v>640</v>
      </c>
      <c r="F2645" s="176" t="s">
        <v>20961</v>
      </c>
      <c r="G2645" s="3"/>
      <c r="H2645" s="3"/>
      <c r="I2645" s="114" t="s">
        <v>2324</v>
      </c>
      <c r="J2645" s="420" t="s">
        <v>12154</v>
      </c>
      <c r="K2645" s="2" t="s">
        <v>15845</v>
      </c>
      <c r="O2645" s="245"/>
      <c r="P2645" s="198"/>
      <c r="Q2645" s="198"/>
      <c r="R2645" s="33" t="s">
        <v>284</v>
      </c>
      <c r="S2645" s="33"/>
      <c r="T2645" s="33" t="s">
        <v>284</v>
      </c>
      <c r="U2645" s="33"/>
      <c r="V2645" s="77">
        <v>275</v>
      </c>
      <c r="W2645" s="272">
        <v>275</v>
      </c>
      <c r="X2645" s="342" t="s">
        <v>1447</v>
      </c>
      <c r="Y2645" s="711"/>
      <c r="Z2645" s="105"/>
      <c r="AA2645" s="105" t="s">
        <v>3092</v>
      </c>
      <c r="AC2645" s="104"/>
      <c r="AD2645" s="104" t="s">
        <v>5776</v>
      </c>
      <c r="AF2645" s="31" t="s">
        <v>20937</v>
      </c>
    </row>
    <row r="2646" spans="1:33" ht="18" customHeight="1">
      <c r="A2646" s="348" t="s">
        <v>20934</v>
      </c>
      <c r="B2646" s="344" t="s">
        <v>20936</v>
      </c>
      <c r="C2646" s="314" t="s">
        <v>14</v>
      </c>
      <c r="D2646" s="123">
        <v>0.7</v>
      </c>
      <c r="E2646" s="124">
        <v>640</v>
      </c>
      <c r="F2646" s="176" t="s">
        <v>19192</v>
      </c>
      <c r="G2646" s="3"/>
      <c r="H2646" s="3"/>
      <c r="I2646" s="114" t="s">
        <v>2324</v>
      </c>
      <c r="J2646" s="420" t="s">
        <v>12154</v>
      </c>
      <c r="K2646" s="2" t="s">
        <v>15845</v>
      </c>
      <c r="O2646" s="245"/>
      <c r="P2646" s="198"/>
      <c r="Q2646" s="198"/>
      <c r="R2646" s="33" t="s">
        <v>284</v>
      </c>
      <c r="S2646" s="33"/>
      <c r="T2646" s="33" t="s">
        <v>284</v>
      </c>
      <c r="U2646" s="33"/>
      <c r="V2646" s="77">
        <v>275</v>
      </c>
      <c r="W2646" s="272">
        <v>275</v>
      </c>
      <c r="X2646" s="342" t="s">
        <v>1447</v>
      </c>
      <c r="Y2646" s="711"/>
      <c r="Z2646" s="105"/>
      <c r="AA2646" s="105" t="s">
        <v>3092</v>
      </c>
      <c r="AC2646" s="104"/>
      <c r="AD2646" s="104" t="s">
        <v>5776</v>
      </c>
      <c r="AF2646" s="31" t="s">
        <v>20937</v>
      </c>
    </row>
    <row r="2647" spans="1:33" ht="18" customHeight="1">
      <c r="A2647" s="348" t="s">
        <v>20954</v>
      </c>
      <c r="B2647" s="344" t="s">
        <v>20957</v>
      </c>
      <c r="C2647" s="314" t="s">
        <v>3207</v>
      </c>
      <c r="D2647" s="123">
        <v>0.7</v>
      </c>
      <c r="E2647" s="124">
        <v>640</v>
      </c>
      <c r="F2647" s="176" t="s">
        <v>20961</v>
      </c>
      <c r="G2647" s="3"/>
      <c r="H2647" s="3"/>
      <c r="I2647" s="114" t="s">
        <v>410</v>
      </c>
      <c r="J2647" s="420" t="s">
        <v>12154</v>
      </c>
      <c r="K2647" s="2" t="s">
        <v>15845</v>
      </c>
      <c r="O2647" s="245"/>
      <c r="P2647" s="198"/>
      <c r="Q2647" s="198"/>
      <c r="R2647" s="33" t="s">
        <v>284</v>
      </c>
      <c r="S2647" s="33"/>
      <c r="T2647" s="33" t="s">
        <v>284</v>
      </c>
      <c r="U2647" s="33"/>
      <c r="V2647" s="77">
        <v>275</v>
      </c>
      <c r="W2647" s="272">
        <v>275</v>
      </c>
      <c r="X2647" s="342" t="s">
        <v>1447</v>
      </c>
      <c r="Y2647" s="711"/>
      <c r="Z2647" s="105"/>
      <c r="AA2647" s="105" t="s">
        <v>3092</v>
      </c>
      <c r="AC2647" s="104"/>
      <c r="AD2647" s="104" t="s">
        <v>5776</v>
      </c>
      <c r="AF2647" s="31" t="s">
        <v>20958</v>
      </c>
      <c r="AG2647" s="2" t="s">
        <v>22352</v>
      </c>
    </row>
    <row r="2648" spans="1:33" ht="18" customHeight="1">
      <c r="A2648" s="348" t="s">
        <v>22348</v>
      </c>
      <c r="B2648" s="344" t="s">
        <v>22349</v>
      </c>
      <c r="C2648" s="314" t="s">
        <v>3207</v>
      </c>
      <c r="D2648" s="123">
        <v>0.68</v>
      </c>
      <c r="E2648" s="124">
        <v>640</v>
      </c>
      <c r="F2648" s="176" t="s">
        <v>22350</v>
      </c>
      <c r="G2648" s="3"/>
      <c r="H2648" s="3"/>
      <c r="I2648" s="114" t="s">
        <v>50</v>
      </c>
      <c r="J2648" s="420" t="s">
        <v>12154</v>
      </c>
      <c r="K2648" s="2" t="s">
        <v>15845</v>
      </c>
      <c r="O2648" s="245"/>
      <c r="P2648" s="198"/>
      <c r="Q2648" s="198"/>
      <c r="R2648" s="33" t="s">
        <v>284</v>
      </c>
      <c r="S2648" s="33"/>
      <c r="T2648" s="33" t="s">
        <v>284</v>
      </c>
      <c r="U2648" s="33"/>
      <c r="V2648" s="77">
        <v>275</v>
      </c>
      <c r="W2648" s="272">
        <v>275</v>
      </c>
      <c r="X2648" s="342" t="s">
        <v>1447</v>
      </c>
      <c r="Y2648" s="711"/>
      <c r="Z2648" s="105"/>
      <c r="AA2648" s="105" t="s">
        <v>3092</v>
      </c>
      <c r="AC2648" s="104"/>
      <c r="AD2648" s="104" t="s">
        <v>5776</v>
      </c>
      <c r="AF2648" s="31" t="s">
        <v>22351</v>
      </c>
    </row>
    <row r="2649" spans="1:33" ht="18" customHeight="1">
      <c r="A2649" s="348" t="s">
        <v>20955</v>
      </c>
      <c r="B2649" s="344" t="s">
        <v>20959</v>
      </c>
      <c r="C2649" s="314" t="s">
        <v>3207</v>
      </c>
      <c r="D2649" s="123">
        <v>0.7</v>
      </c>
      <c r="E2649" s="124">
        <v>640</v>
      </c>
      <c r="F2649" s="176" t="s">
        <v>20961</v>
      </c>
      <c r="G2649" s="3"/>
      <c r="H2649" s="3"/>
      <c r="I2649" s="114" t="s">
        <v>50</v>
      </c>
      <c r="J2649" s="420" t="s">
        <v>12154</v>
      </c>
      <c r="K2649" s="2" t="s">
        <v>15845</v>
      </c>
      <c r="O2649" s="245"/>
      <c r="P2649" s="198"/>
      <c r="Q2649" s="198"/>
      <c r="R2649" s="33" t="s">
        <v>284</v>
      </c>
      <c r="S2649" s="33"/>
      <c r="T2649" s="33" t="s">
        <v>284</v>
      </c>
      <c r="U2649" s="33"/>
      <c r="V2649" s="77">
        <v>275</v>
      </c>
      <c r="W2649" s="272">
        <v>275</v>
      </c>
      <c r="X2649" s="342" t="s">
        <v>1447</v>
      </c>
      <c r="Y2649" s="711"/>
      <c r="Z2649" s="105"/>
      <c r="AA2649" s="105" t="s">
        <v>3092</v>
      </c>
      <c r="AC2649" s="104"/>
      <c r="AD2649" s="104" t="s">
        <v>5776</v>
      </c>
      <c r="AF2649" s="31" t="s">
        <v>20958</v>
      </c>
    </row>
    <row r="2650" spans="1:33" ht="18" customHeight="1">
      <c r="A2650" s="348" t="s">
        <v>20956</v>
      </c>
      <c r="B2650" s="344" t="s">
        <v>20960</v>
      </c>
      <c r="C2650" s="314" t="s">
        <v>3207</v>
      </c>
      <c r="D2650" s="123">
        <v>0.7</v>
      </c>
      <c r="E2650" s="124">
        <v>640</v>
      </c>
      <c r="F2650" s="176" t="s">
        <v>20961</v>
      </c>
      <c r="G2650" s="3"/>
      <c r="H2650" s="3"/>
      <c r="I2650" s="114" t="s">
        <v>2003</v>
      </c>
      <c r="J2650" s="420" t="s">
        <v>12154</v>
      </c>
      <c r="K2650" s="2" t="s">
        <v>15845</v>
      </c>
      <c r="O2650" s="245"/>
      <c r="P2650" s="198"/>
      <c r="Q2650" s="198"/>
      <c r="R2650" s="33" t="s">
        <v>284</v>
      </c>
      <c r="S2650" s="33"/>
      <c r="T2650" s="33" t="s">
        <v>284</v>
      </c>
      <c r="U2650" s="33"/>
      <c r="V2650" s="77">
        <v>275</v>
      </c>
      <c r="W2650" s="272">
        <v>275</v>
      </c>
      <c r="X2650" s="342" t="s">
        <v>1447</v>
      </c>
      <c r="Y2650" s="711"/>
      <c r="Z2650" s="105"/>
      <c r="AA2650" s="105" t="s">
        <v>3092</v>
      </c>
      <c r="AC2650" s="104"/>
      <c r="AD2650" s="104" t="s">
        <v>5776</v>
      </c>
      <c r="AF2650" s="31" t="s">
        <v>20958</v>
      </c>
    </row>
    <row r="2651" spans="1:33" ht="18" customHeight="1">
      <c r="A2651" s="348" t="s">
        <v>20622</v>
      </c>
      <c r="B2651" s="344" t="s">
        <v>20623</v>
      </c>
      <c r="C2651" s="314" t="s">
        <v>1010</v>
      </c>
      <c r="D2651" s="123">
        <v>0.7</v>
      </c>
      <c r="E2651" s="124">
        <v>640</v>
      </c>
      <c r="F2651" s="176" t="s">
        <v>9516</v>
      </c>
      <c r="G2651" s="3" t="s">
        <v>2647</v>
      </c>
      <c r="H2651" s="3" t="s">
        <v>4008</v>
      </c>
      <c r="I2651" s="114" t="s">
        <v>21008</v>
      </c>
      <c r="J2651" s="420" t="s">
        <v>12154</v>
      </c>
      <c r="K2651" s="2" t="s">
        <v>15845</v>
      </c>
      <c r="O2651" s="245"/>
      <c r="P2651" s="198"/>
      <c r="Q2651" s="198"/>
      <c r="R2651" s="33" t="s">
        <v>284</v>
      </c>
      <c r="S2651" s="33"/>
      <c r="T2651" s="33" t="s">
        <v>284</v>
      </c>
      <c r="U2651" s="33"/>
      <c r="V2651" s="77">
        <v>270</v>
      </c>
      <c r="W2651" s="272">
        <v>270</v>
      </c>
      <c r="X2651" s="342" t="s">
        <v>1447</v>
      </c>
      <c r="Y2651" s="711"/>
      <c r="Z2651" s="105"/>
      <c r="AA2651" s="105" t="s">
        <v>3092</v>
      </c>
      <c r="AC2651" s="104"/>
      <c r="AD2651" s="104" t="s">
        <v>5776</v>
      </c>
      <c r="AF2651" s="31" t="s">
        <v>20624</v>
      </c>
    </row>
    <row r="2652" spans="1:33" ht="18" customHeight="1">
      <c r="A2652" s="348" t="s">
        <v>20594</v>
      </c>
      <c r="B2652" s="344" t="s">
        <v>20595</v>
      </c>
      <c r="C2652" s="314" t="s">
        <v>20596</v>
      </c>
      <c r="D2652" s="123">
        <v>0.7</v>
      </c>
      <c r="E2652" s="124">
        <v>640</v>
      </c>
      <c r="F2652" s="176" t="s">
        <v>9516</v>
      </c>
      <c r="G2652" s="3" t="s">
        <v>2647</v>
      </c>
      <c r="H2652" s="3" t="s">
        <v>4008</v>
      </c>
      <c r="I2652" s="114" t="s">
        <v>21120</v>
      </c>
      <c r="J2652" s="420" t="s">
        <v>12154</v>
      </c>
      <c r="K2652" s="2" t="s">
        <v>15845</v>
      </c>
      <c r="O2652" s="245"/>
      <c r="P2652" s="198"/>
      <c r="Q2652" s="198"/>
      <c r="R2652" s="33" t="s">
        <v>284</v>
      </c>
      <c r="S2652" s="33"/>
      <c r="T2652" s="33" t="s">
        <v>284</v>
      </c>
      <c r="U2652" s="33"/>
      <c r="V2652" s="77">
        <v>270</v>
      </c>
      <c r="W2652" s="272">
        <v>270</v>
      </c>
      <c r="X2652" s="342" t="s">
        <v>20597</v>
      </c>
      <c r="Y2652" s="711"/>
      <c r="Z2652" s="105"/>
      <c r="AA2652" s="105" t="s">
        <v>3092</v>
      </c>
      <c r="AC2652" s="104"/>
      <c r="AD2652" s="104" t="s">
        <v>5776</v>
      </c>
      <c r="AF2652" s="31" t="s">
        <v>20598</v>
      </c>
    </row>
    <row r="2653" spans="1:33" ht="18" customHeight="1">
      <c r="A2653" s="348" t="s">
        <v>22383</v>
      </c>
      <c r="B2653" s="344" t="s">
        <v>22384</v>
      </c>
      <c r="C2653" s="314" t="s">
        <v>10131</v>
      </c>
      <c r="D2653" s="123">
        <v>0.6</v>
      </c>
      <c r="E2653" s="124">
        <v>640</v>
      </c>
      <c r="F2653" s="176" t="s">
        <v>10133</v>
      </c>
      <c r="G2653" s="3" t="s">
        <v>10132</v>
      </c>
      <c r="H2653" s="3" t="s">
        <v>10133</v>
      </c>
      <c r="I2653" s="114"/>
      <c r="J2653" s="420" t="s">
        <v>13785</v>
      </c>
      <c r="K2653" s="2" t="s">
        <v>20728</v>
      </c>
      <c r="O2653" s="245"/>
      <c r="P2653" s="198"/>
      <c r="Q2653" s="198"/>
      <c r="R2653" s="33" t="s">
        <v>10991</v>
      </c>
      <c r="S2653" s="33"/>
      <c r="T2653" s="33" t="s">
        <v>10991</v>
      </c>
      <c r="U2653" s="33"/>
      <c r="V2653" s="77">
        <v>275</v>
      </c>
      <c r="W2653" s="272">
        <v>275</v>
      </c>
      <c r="X2653" s="342" t="s">
        <v>8107</v>
      </c>
      <c r="Y2653" s="711"/>
      <c r="Z2653" s="105"/>
      <c r="AA2653" s="105" t="s">
        <v>20729</v>
      </c>
      <c r="AC2653" s="104"/>
      <c r="AD2653" s="104" t="s">
        <v>5776</v>
      </c>
      <c r="AF2653" s="31" t="s">
        <v>22385</v>
      </c>
    </row>
    <row r="2654" spans="1:33" ht="18" customHeight="1">
      <c r="A2654" s="348" t="s">
        <v>22386</v>
      </c>
      <c r="B2654" s="344" t="s">
        <v>22387</v>
      </c>
      <c r="C2654" s="314" t="s">
        <v>10131</v>
      </c>
      <c r="D2654" s="123">
        <v>0.6</v>
      </c>
      <c r="E2654" s="124">
        <v>640</v>
      </c>
      <c r="F2654" s="176" t="s">
        <v>10133</v>
      </c>
      <c r="G2654" s="3" t="s">
        <v>10132</v>
      </c>
      <c r="H2654" s="3" t="s">
        <v>10133</v>
      </c>
      <c r="I2654" s="114"/>
      <c r="J2654" s="420" t="s">
        <v>13785</v>
      </c>
      <c r="K2654" s="2" t="s">
        <v>20728</v>
      </c>
      <c r="O2654" s="245"/>
      <c r="P2654" s="198"/>
      <c r="Q2654" s="198"/>
      <c r="R2654" s="33" t="s">
        <v>10991</v>
      </c>
      <c r="S2654" s="33"/>
      <c r="T2654" s="33" t="s">
        <v>10991</v>
      </c>
      <c r="U2654" s="33"/>
      <c r="V2654" s="77">
        <v>275</v>
      </c>
      <c r="W2654" s="272">
        <v>275</v>
      </c>
      <c r="X2654" s="342" t="s">
        <v>8107</v>
      </c>
      <c r="Y2654" s="711"/>
      <c r="Z2654" s="105"/>
      <c r="AA2654" s="105" t="s">
        <v>20729</v>
      </c>
      <c r="AC2654" s="104"/>
      <c r="AD2654" s="104" t="s">
        <v>5776</v>
      </c>
      <c r="AF2654" s="31" t="s">
        <v>22388</v>
      </c>
    </row>
    <row r="2655" spans="1:33" ht="18" customHeight="1">
      <c r="A2655" s="348" t="s">
        <v>20683</v>
      </c>
      <c r="B2655" s="344" t="s">
        <v>20684</v>
      </c>
      <c r="C2655" s="314" t="s">
        <v>20685</v>
      </c>
      <c r="D2655" s="123">
        <v>1</v>
      </c>
      <c r="E2655" s="124">
        <v>550</v>
      </c>
      <c r="F2655" s="176" t="s">
        <v>615</v>
      </c>
      <c r="G2655" s="3"/>
      <c r="H2655" s="3"/>
      <c r="I2655" s="114"/>
      <c r="J2655" s="420" t="s">
        <v>12154</v>
      </c>
      <c r="K2655" s="2" t="s">
        <v>20686</v>
      </c>
      <c r="O2655" s="245"/>
      <c r="P2655" s="198"/>
      <c r="Q2655" s="198"/>
      <c r="R2655" s="33" t="s">
        <v>284</v>
      </c>
      <c r="S2655" s="33"/>
      <c r="T2655" s="33" t="s">
        <v>284</v>
      </c>
      <c r="U2655" s="33"/>
      <c r="V2655" s="77">
        <v>330</v>
      </c>
      <c r="W2655" s="272">
        <v>230</v>
      </c>
      <c r="X2655" s="342" t="s">
        <v>20687</v>
      </c>
      <c r="Y2655" s="711"/>
      <c r="Z2655" s="105"/>
      <c r="AA2655" s="105" t="s">
        <v>20688</v>
      </c>
      <c r="AC2655" s="104"/>
      <c r="AD2655" s="104" t="s">
        <v>20689</v>
      </c>
      <c r="AF2655" s="31" t="s">
        <v>20690</v>
      </c>
    </row>
    <row r="2656" spans="1:33" ht="18" customHeight="1">
      <c r="A2656" s="348" t="s">
        <v>20691</v>
      </c>
      <c r="B2656" s="344" t="s">
        <v>20692</v>
      </c>
      <c r="C2656" s="314" t="s">
        <v>20685</v>
      </c>
      <c r="D2656" s="123">
        <v>1</v>
      </c>
      <c r="E2656" s="124">
        <v>550</v>
      </c>
      <c r="F2656" s="176" t="s">
        <v>615</v>
      </c>
      <c r="G2656" s="3"/>
      <c r="H2656" s="3"/>
      <c r="I2656" s="114"/>
      <c r="J2656" s="420" t="s">
        <v>12154</v>
      </c>
      <c r="K2656" s="2" t="s">
        <v>20686</v>
      </c>
      <c r="O2656" s="245"/>
      <c r="P2656" s="198"/>
      <c r="Q2656" s="198"/>
      <c r="R2656" s="33" t="s">
        <v>284</v>
      </c>
      <c r="S2656" s="33"/>
      <c r="T2656" s="33" t="s">
        <v>284</v>
      </c>
      <c r="U2656" s="33"/>
      <c r="V2656" s="77">
        <v>330</v>
      </c>
      <c r="W2656" s="272">
        <v>230</v>
      </c>
      <c r="X2656" s="342" t="s">
        <v>20687</v>
      </c>
      <c r="Y2656" s="711"/>
      <c r="Z2656" s="105"/>
      <c r="AA2656" s="105" t="s">
        <v>20688</v>
      </c>
      <c r="AC2656" s="104"/>
      <c r="AD2656" s="104" t="s">
        <v>20689</v>
      </c>
      <c r="AF2656" s="31" t="s">
        <v>20690</v>
      </c>
    </row>
    <row r="2657" spans="1:32" ht="18" customHeight="1">
      <c r="A2657" s="348" t="s">
        <v>20632</v>
      </c>
      <c r="B2657" s="344" t="s">
        <v>20633</v>
      </c>
      <c r="C2657" s="314" t="s">
        <v>12345</v>
      </c>
      <c r="D2657" s="123">
        <v>0.7</v>
      </c>
      <c r="E2657" s="124">
        <v>350</v>
      </c>
      <c r="F2657" s="176" t="s">
        <v>9516</v>
      </c>
      <c r="G2657" s="3" t="s">
        <v>2647</v>
      </c>
      <c r="H2657" s="3" t="s">
        <v>4008</v>
      </c>
      <c r="I2657" s="114" t="s">
        <v>20708</v>
      </c>
      <c r="J2657" s="420" t="s">
        <v>12154</v>
      </c>
      <c r="K2657" s="2" t="s">
        <v>20634</v>
      </c>
      <c r="O2657" s="245"/>
      <c r="P2657" s="198"/>
      <c r="Q2657" s="198"/>
      <c r="R2657" s="33" t="s">
        <v>284</v>
      </c>
      <c r="S2657" s="33"/>
      <c r="T2657" s="33" t="s">
        <v>284</v>
      </c>
      <c r="U2657" s="33"/>
      <c r="V2657" s="77">
        <v>275</v>
      </c>
      <c r="W2657" s="272">
        <v>275</v>
      </c>
      <c r="X2657" s="342" t="s">
        <v>1447</v>
      </c>
      <c r="Y2657" s="711"/>
      <c r="Z2657" s="105"/>
      <c r="AA2657" s="105"/>
      <c r="AC2657" s="104"/>
      <c r="AD2657" s="104" t="s">
        <v>5776</v>
      </c>
      <c r="AF2657" s="31" t="s">
        <v>20635</v>
      </c>
    </row>
    <row r="2658" spans="1:32" ht="18" customHeight="1">
      <c r="A2658" s="348" t="s">
        <v>20693</v>
      </c>
      <c r="B2658" s="344" t="s">
        <v>20694</v>
      </c>
      <c r="C2658" s="314" t="s">
        <v>12345</v>
      </c>
      <c r="D2658" s="123">
        <v>0.7</v>
      </c>
      <c r="E2658" s="124">
        <v>640</v>
      </c>
      <c r="F2658" s="176" t="s">
        <v>9516</v>
      </c>
      <c r="G2658" s="3" t="s">
        <v>2647</v>
      </c>
      <c r="H2658" s="3" t="s">
        <v>4008</v>
      </c>
      <c r="I2658" s="114"/>
      <c r="J2658" s="420" t="s">
        <v>12154</v>
      </c>
      <c r="K2658" s="2" t="s">
        <v>15845</v>
      </c>
      <c r="O2658" s="245"/>
      <c r="P2658" s="198"/>
      <c r="Q2658" s="198"/>
      <c r="R2658" s="33" t="s">
        <v>284</v>
      </c>
      <c r="S2658" s="33"/>
      <c r="T2658" s="33" t="s">
        <v>284</v>
      </c>
      <c r="U2658" s="33"/>
      <c r="V2658" s="77">
        <v>275</v>
      </c>
      <c r="W2658" s="272">
        <v>275</v>
      </c>
      <c r="X2658" s="342" t="s">
        <v>1447</v>
      </c>
      <c r="Y2658" s="711"/>
      <c r="Z2658" s="105"/>
      <c r="AA2658" s="105" t="s">
        <v>20688</v>
      </c>
      <c r="AC2658" s="104"/>
      <c r="AD2658" s="104" t="s">
        <v>5776</v>
      </c>
      <c r="AF2658" s="31" t="s">
        <v>20682</v>
      </c>
    </row>
    <row r="2659" spans="1:32" ht="18" customHeight="1">
      <c r="A2659" s="348" t="s">
        <v>20972</v>
      </c>
      <c r="B2659" s="344" t="s">
        <v>20973</v>
      </c>
      <c r="C2659" s="314" t="s">
        <v>21917</v>
      </c>
      <c r="D2659" s="123">
        <v>0.7</v>
      </c>
      <c r="E2659" s="124">
        <v>640</v>
      </c>
      <c r="F2659" s="176" t="s">
        <v>21918</v>
      </c>
      <c r="G2659" s="3" t="s">
        <v>10133</v>
      </c>
      <c r="H2659" s="3" t="s">
        <v>10133</v>
      </c>
      <c r="I2659" s="114" t="s">
        <v>21159</v>
      </c>
      <c r="J2659" s="420" t="s">
        <v>12154</v>
      </c>
      <c r="K2659" s="2" t="s">
        <v>15845</v>
      </c>
      <c r="O2659" s="245"/>
      <c r="P2659" s="198"/>
      <c r="Q2659" s="198"/>
      <c r="R2659" s="33" t="s">
        <v>284</v>
      </c>
      <c r="S2659" s="33"/>
      <c r="T2659" s="33" t="s">
        <v>284</v>
      </c>
      <c r="U2659" s="33"/>
      <c r="V2659" s="77">
        <v>275</v>
      </c>
      <c r="W2659" s="272">
        <v>275</v>
      </c>
      <c r="X2659" s="342" t="s">
        <v>1447</v>
      </c>
      <c r="Y2659" s="711"/>
      <c r="Z2659" s="105"/>
      <c r="AA2659" s="105" t="s">
        <v>3092</v>
      </c>
      <c r="AC2659" s="104"/>
      <c r="AD2659" s="104" t="s">
        <v>5776</v>
      </c>
      <c r="AF2659" s="31" t="s">
        <v>20971</v>
      </c>
    </row>
    <row r="2660" spans="1:32" ht="18" customHeight="1">
      <c r="A2660" s="348" t="s">
        <v>20821</v>
      </c>
      <c r="B2660" s="344" t="s">
        <v>20822</v>
      </c>
      <c r="C2660" s="314" t="s">
        <v>14</v>
      </c>
      <c r="D2660" s="123">
        <v>0.8</v>
      </c>
      <c r="E2660" s="124">
        <v>520</v>
      </c>
      <c r="F2660" s="176" t="s">
        <v>19192</v>
      </c>
      <c r="G2660" s="3"/>
      <c r="H2660" s="3"/>
      <c r="I2660" s="114"/>
      <c r="J2660" s="420" t="s">
        <v>12154</v>
      </c>
      <c r="K2660" s="2" t="s">
        <v>1989</v>
      </c>
      <c r="O2660" s="245"/>
      <c r="P2660" s="198"/>
      <c r="Q2660" s="198"/>
      <c r="R2660" s="33" t="s">
        <v>284</v>
      </c>
      <c r="S2660" s="33"/>
      <c r="T2660" s="33" t="s">
        <v>284</v>
      </c>
      <c r="U2660" s="33"/>
      <c r="V2660" s="77">
        <v>400</v>
      </c>
      <c r="W2660" s="272">
        <v>280</v>
      </c>
      <c r="X2660" s="342" t="s">
        <v>20823</v>
      </c>
      <c r="Y2660" s="711"/>
      <c r="Z2660" s="105"/>
      <c r="AA2660" s="105"/>
      <c r="AC2660" s="104"/>
      <c r="AD2660" s="104" t="s">
        <v>5776</v>
      </c>
      <c r="AF2660" s="31" t="s">
        <v>20824</v>
      </c>
    </row>
    <row r="2661" spans="1:32" ht="18" customHeight="1">
      <c r="A2661" s="348" t="s">
        <v>20938</v>
      </c>
      <c r="B2661" s="344" t="s">
        <v>20939</v>
      </c>
      <c r="C2661" s="314" t="s">
        <v>14</v>
      </c>
      <c r="D2661" s="123">
        <v>0.8</v>
      </c>
      <c r="E2661" s="124">
        <v>520</v>
      </c>
      <c r="F2661" s="176" t="s">
        <v>19192</v>
      </c>
      <c r="G2661" s="3"/>
      <c r="H2661" s="3"/>
      <c r="I2661" s="114"/>
      <c r="J2661" s="420" t="s">
        <v>12154</v>
      </c>
      <c r="K2661" s="2" t="s">
        <v>1989</v>
      </c>
      <c r="O2661" s="245"/>
      <c r="P2661" s="198"/>
      <c r="Q2661" s="198"/>
      <c r="R2661" s="33" t="s">
        <v>284</v>
      </c>
      <c r="S2661" s="33"/>
      <c r="T2661" s="33" t="s">
        <v>284</v>
      </c>
      <c r="U2661" s="33"/>
      <c r="V2661" s="77">
        <v>350</v>
      </c>
      <c r="W2661" s="272">
        <v>260</v>
      </c>
      <c r="X2661" s="342" t="s">
        <v>1447</v>
      </c>
      <c r="Y2661" s="711"/>
      <c r="Z2661" s="105"/>
      <c r="AA2661" s="105"/>
      <c r="AB2661" s="105" t="s">
        <v>20941</v>
      </c>
      <c r="AC2661" s="104"/>
      <c r="AD2661" s="104" t="s">
        <v>5776</v>
      </c>
      <c r="AF2661" s="31" t="s">
        <v>20940</v>
      </c>
    </row>
    <row r="2662" spans="1:32" ht="18" customHeight="1">
      <c r="A2662" s="348" t="s">
        <v>20998</v>
      </c>
      <c r="B2662" s="344" t="s">
        <v>20999</v>
      </c>
      <c r="C2662" s="314" t="s">
        <v>14</v>
      </c>
      <c r="D2662" s="123">
        <v>0.8</v>
      </c>
      <c r="E2662" s="124">
        <v>520</v>
      </c>
      <c r="F2662" s="176" t="s">
        <v>19192</v>
      </c>
      <c r="G2662" s="3"/>
      <c r="H2662" s="3"/>
      <c r="I2662" s="114"/>
      <c r="J2662" s="420" t="s">
        <v>12154</v>
      </c>
      <c r="K2662" s="2" t="s">
        <v>1989</v>
      </c>
      <c r="O2662" s="245"/>
      <c r="P2662" s="198"/>
      <c r="Q2662" s="198"/>
      <c r="R2662" s="33" t="s">
        <v>284</v>
      </c>
      <c r="S2662" s="33"/>
      <c r="T2662" s="33" t="s">
        <v>284</v>
      </c>
      <c r="U2662" s="33"/>
      <c r="V2662" s="77">
        <v>354</v>
      </c>
      <c r="W2662" s="272">
        <v>264</v>
      </c>
      <c r="X2662" s="342" t="s">
        <v>1447</v>
      </c>
      <c r="Y2662" s="711"/>
      <c r="Z2662" s="105"/>
      <c r="AA2662" s="105"/>
      <c r="AC2662" s="104"/>
      <c r="AD2662" s="104" t="s">
        <v>5776</v>
      </c>
      <c r="AF2662" s="31" t="s">
        <v>21000</v>
      </c>
    </row>
    <row r="2663" spans="1:32" ht="18" customHeight="1">
      <c r="A2663" s="348" t="s">
        <v>21286</v>
      </c>
      <c r="B2663" s="344" t="s">
        <v>21287</v>
      </c>
      <c r="C2663" s="314" t="s">
        <v>21288</v>
      </c>
      <c r="D2663" s="123">
        <v>1</v>
      </c>
      <c r="E2663" s="124">
        <v>550</v>
      </c>
      <c r="F2663" s="176" t="s">
        <v>615</v>
      </c>
      <c r="G2663" s="3"/>
      <c r="H2663" s="3"/>
      <c r="I2663" s="114"/>
      <c r="J2663" s="420" t="s">
        <v>12154</v>
      </c>
      <c r="K2663" s="2" t="s">
        <v>21289</v>
      </c>
      <c r="O2663" s="245"/>
      <c r="P2663" s="198"/>
      <c r="Q2663" s="198"/>
      <c r="R2663" s="33" t="s">
        <v>284</v>
      </c>
      <c r="S2663" s="33"/>
      <c r="T2663" s="33" t="s">
        <v>284</v>
      </c>
      <c r="U2663" s="33"/>
      <c r="V2663" s="77">
        <v>330</v>
      </c>
      <c r="W2663" s="272">
        <v>230</v>
      </c>
      <c r="X2663" s="342" t="s">
        <v>1447</v>
      </c>
      <c r="Y2663" s="711"/>
      <c r="Z2663" s="105"/>
      <c r="AA2663" s="105" t="s">
        <v>3092</v>
      </c>
      <c r="AB2663" s="105" t="s">
        <v>10040</v>
      </c>
      <c r="AC2663" s="104"/>
      <c r="AD2663" s="104" t="s">
        <v>4985</v>
      </c>
      <c r="AF2663" s="31" t="s">
        <v>21290</v>
      </c>
    </row>
    <row r="2664" spans="1:32" ht="18" customHeight="1">
      <c r="A2664" s="348" t="s">
        <v>21291</v>
      </c>
      <c r="B2664" s="344" t="s">
        <v>21292</v>
      </c>
      <c r="C2664" s="314" t="s">
        <v>20685</v>
      </c>
      <c r="D2664" s="123">
        <v>1</v>
      </c>
      <c r="E2664" s="124">
        <v>550</v>
      </c>
      <c r="F2664" s="176" t="s">
        <v>615</v>
      </c>
      <c r="G2664" s="3"/>
      <c r="H2664" s="3"/>
      <c r="I2664" s="114"/>
      <c r="J2664" s="420" t="s">
        <v>12154</v>
      </c>
      <c r="K2664" s="2" t="s">
        <v>21289</v>
      </c>
      <c r="O2664" s="245"/>
      <c r="P2664" s="198"/>
      <c r="Q2664" s="198"/>
      <c r="R2664" s="33" t="s">
        <v>284</v>
      </c>
      <c r="S2664" s="33"/>
      <c r="T2664" s="33" t="s">
        <v>284</v>
      </c>
      <c r="U2664" s="33"/>
      <c r="V2664" s="77">
        <v>330</v>
      </c>
      <c r="W2664" s="272">
        <v>230</v>
      </c>
      <c r="X2664" s="342" t="s">
        <v>1447</v>
      </c>
      <c r="Y2664" s="711"/>
      <c r="Z2664" s="105"/>
      <c r="AA2664" s="105" t="s">
        <v>3092</v>
      </c>
      <c r="AB2664" s="105" t="s">
        <v>10040</v>
      </c>
      <c r="AC2664" s="104"/>
      <c r="AD2664" s="104" t="s">
        <v>4985</v>
      </c>
      <c r="AF2664" s="31" t="s">
        <v>21293</v>
      </c>
    </row>
    <row r="2665" spans="1:32" ht="18" customHeight="1">
      <c r="A2665" s="348" t="s">
        <v>21294</v>
      </c>
      <c r="B2665" s="344" t="s">
        <v>21296</v>
      </c>
      <c r="C2665" s="314" t="s">
        <v>20685</v>
      </c>
      <c r="D2665" s="123">
        <v>1</v>
      </c>
      <c r="E2665" s="124">
        <v>550</v>
      </c>
      <c r="F2665" s="176" t="s">
        <v>615</v>
      </c>
      <c r="G2665" s="3"/>
      <c r="H2665" s="3"/>
      <c r="I2665" s="114"/>
      <c r="J2665" s="420" t="s">
        <v>12154</v>
      </c>
      <c r="K2665" s="2" t="s">
        <v>1596</v>
      </c>
      <c r="O2665" s="245"/>
      <c r="P2665" s="198"/>
      <c r="Q2665" s="198"/>
      <c r="R2665" s="33" t="s">
        <v>284</v>
      </c>
      <c r="S2665" s="33"/>
      <c r="T2665" s="33" t="s">
        <v>284</v>
      </c>
      <c r="U2665" s="33"/>
      <c r="V2665" s="77">
        <v>330</v>
      </c>
      <c r="W2665" s="272">
        <v>230</v>
      </c>
      <c r="X2665" s="342" t="s">
        <v>1447</v>
      </c>
      <c r="Y2665" s="711"/>
      <c r="Z2665" s="105"/>
      <c r="AA2665" s="105" t="s">
        <v>3092</v>
      </c>
      <c r="AB2665" s="105" t="s">
        <v>10040</v>
      </c>
      <c r="AC2665" s="104"/>
      <c r="AD2665" s="104" t="s">
        <v>4985</v>
      </c>
      <c r="AF2665" s="31" t="s">
        <v>21298</v>
      </c>
    </row>
    <row r="2666" spans="1:32" ht="18" customHeight="1">
      <c r="A2666" s="348" t="s">
        <v>21295</v>
      </c>
      <c r="B2666" s="344" t="s">
        <v>21297</v>
      </c>
      <c r="C2666" s="314" t="s">
        <v>20685</v>
      </c>
      <c r="D2666" s="123">
        <v>1</v>
      </c>
      <c r="E2666" s="124">
        <v>550</v>
      </c>
      <c r="F2666" s="176" t="s">
        <v>615</v>
      </c>
      <c r="G2666" s="3"/>
      <c r="H2666" s="3"/>
      <c r="I2666" s="114"/>
      <c r="J2666" s="420" t="s">
        <v>12154</v>
      </c>
      <c r="K2666" s="2" t="s">
        <v>1596</v>
      </c>
      <c r="O2666" s="245"/>
      <c r="P2666" s="198"/>
      <c r="Q2666" s="198"/>
      <c r="R2666" s="33" t="s">
        <v>284</v>
      </c>
      <c r="S2666" s="33"/>
      <c r="T2666" s="33" t="s">
        <v>284</v>
      </c>
      <c r="U2666" s="33"/>
      <c r="V2666" s="77">
        <v>330</v>
      </c>
      <c r="W2666" s="272">
        <v>230</v>
      </c>
      <c r="X2666" s="342" t="s">
        <v>1447</v>
      </c>
      <c r="Y2666" s="711"/>
      <c r="Z2666" s="105"/>
      <c r="AA2666" s="105" t="s">
        <v>3092</v>
      </c>
      <c r="AB2666" s="105" t="s">
        <v>10040</v>
      </c>
      <c r="AC2666" s="104"/>
      <c r="AD2666" s="104" t="s">
        <v>4985</v>
      </c>
      <c r="AF2666" s="31" t="s">
        <v>21298</v>
      </c>
    </row>
    <row r="2667" spans="1:32" ht="18" customHeight="1">
      <c r="A2667" s="348" t="s">
        <v>21385</v>
      </c>
      <c r="B2667" s="344" t="s">
        <v>21386</v>
      </c>
      <c r="C2667" s="314" t="s">
        <v>21387</v>
      </c>
      <c r="D2667" s="123">
        <v>0.8</v>
      </c>
      <c r="E2667" s="124">
        <v>520</v>
      </c>
      <c r="F2667" s="176" t="s">
        <v>19192</v>
      </c>
      <c r="G2667" s="3"/>
      <c r="H2667" s="3"/>
      <c r="I2667" s="114"/>
      <c r="J2667" s="420" t="s">
        <v>12154</v>
      </c>
      <c r="K2667" s="2" t="s">
        <v>21388</v>
      </c>
      <c r="O2667" s="245"/>
      <c r="P2667" s="198"/>
      <c r="Q2667" s="198"/>
      <c r="R2667" s="33" t="s">
        <v>284</v>
      </c>
      <c r="S2667" s="33"/>
      <c r="T2667" s="33" t="s">
        <v>284</v>
      </c>
      <c r="U2667" s="33"/>
      <c r="V2667" s="77">
        <v>350</v>
      </c>
      <c r="W2667" s="272">
        <v>260</v>
      </c>
      <c r="X2667" s="342" t="s">
        <v>1447</v>
      </c>
      <c r="Y2667" s="711"/>
      <c r="Z2667" s="105"/>
      <c r="AA2667" s="105"/>
      <c r="AC2667" s="104"/>
      <c r="AD2667" s="104" t="s">
        <v>4985</v>
      </c>
      <c r="AF2667" s="31" t="s">
        <v>21389</v>
      </c>
    </row>
    <row r="2668" spans="1:32" ht="18" customHeight="1">
      <c r="A2668" s="348" t="s">
        <v>21390</v>
      </c>
      <c r="B2668" s="344" t="s">
        <v>21391</v>
      </c>
      <c r="C2668" s="314" t="s">
        <v>12345</v>
      </c>
      <c r="D2668" s="123">
        <v>0.8</v>
      </c>
      <c r="E2668" s="124">
        <v>520</v>
      </c>
      <c r="F2668" s="176" t="s">
        <v>2647</v>
      </c>
      <c r="G2668" s="3" t="s">
        <v>4008</v>
      </c>
      <c r="H2668" s="3" t="s">
        <v>4008</v>
      </c>
      <c r="I2668" s="114" t="s">
        <v>21743</v>
      </c>
      <c r="J2668" s="420" t="s">
        <v>12154</v>
      </c>
      <c r="K2668" s="2" t="s">
        <v>14361</v>
      </c>
      <c r="O2668" s="245"/>
      <c r="P2668" s="198"/>
      <c r="Q2668" s="198"/>
      <c r="R2668" s="33" t="s">
        <v>284</v>
      </c>
      <c r="S2668" s="33"/>
      <c r="T2668" s="33" t="s">
        <v>284</v>
      </c>
      <c r="U2668" s="33"/>
      <c r="V2668" s="77">
        <v>270</v>
      </c>
      <c r="W2668" s="272">
        <v>270</v>
      </c>
      <c r="X2668" s="342" t="s">
        <v>1447</v>
      </c>
      <c r="Y2668" s="711"/>
      <c r="Z2668" s="105"/>
      <c r="AA2668" s="105"/>
      <c r="AC2668" s="104"/>
      <c r="AD2668" s="104" t="s">
        <v>4985</v>
      </c>
      <c r="AF2668" s="31" t="s">
        <v>21392</v>
      </c>
    </row>
    <row r="2669" spans="1:32" ht="18" customHeight="1">
      <c r="A2669" s="348" t="s">
        <v>21620</v>
      </c>
      <c r="B2669" s="344" t="s">
        <v>21621</v>
      </c>
      <c r="C2669" s="314" t="s">
        <v>12345</v>
      </c>
      <c r="D2669" s="123">
        <v>0.8</v>
      </c>
      <c r="E2669" s="124">
        <v>520</v>
      </c>
      <c r="F2669" s="176" t="s">
        <v>9516</v>
      </c>
      <c r="G2669" s="3" t="s">
        <v>2647</v>
      </c>
      <c r="H2669" s="3" t="s">
        <v>4008</v>
      </c>
      <c r="I2669" s="114" t="s">
        <v>21742</v>
      </c>
      <c r="J2669" s="420" t="s">
        <v>12154</v>
      </c>
      <c r="K2669" s="2" t="s">
        <v>1499</v>
      </c>
      <c r="O2669" s="245"/>
      <c r="P2669" s="198"/>
      <c r="Q2669" s="198"/>
      <c r="R2669" s="33" t="s">
        <v>284</v>
      </c>
      <c r="S2669" s="33"/>
      <c r="T2669" s="33" t="s">
        <v>284</v>
      </c>
      <c r="U2669" s="33"/>
      <c r="V2669" s="77">
        <v>310</v>
      </c>
      <c r="W2669" s="272">
        <v>210</v>
      </c>
      <c r="X2669" s="342" t="s">
        <v>21622</v>
      </c>
      <c r="Y2669" s="711"/>
      <c r="Z2669" s="105"/>
      <c r="AA2669" s="105" t="s">
        <v>3092</v>
      </c>
      <c r="AB2669" s="105" t="s">
        <v>10040</v>
      </c>
      <c r="AC2669" s="104"/>
      <c r="AD2669" s="104" t="s">
        <v>4985</v>
      </c>
      <c r="AF2669" s="31" t="s">
        <v>21623</v>
      </c>
    </row>
    <row r="2670" spans="1:32" ht="18" customHeight="1">
      <c r="A2670" s="348" t="s">
        <v>22479</v>
      </c>
      <c r="B2670" s="344" t="s">
        <v>22480</v>
      </c>
      <c r="C2670" s="314" t="s">
        <v>2518</v>
      </c>
      <c r="D2670" s="123">
        <v>0.98</v>
      </c>
      <c r="E2670" s="124">
        <v>405</v>
      </c>
      <c r="F2670" s="176" t="s">
        <v>2647</v>
      </c>
      <c r="G2670" s="3" t="s">
        <v>2647</v>
      </c>
      <c r="H2670" s="3" t="s">
        <v>4008</v>
      </c>
      <c r="I2670" s="114"/>
      <c r="J2670" s="420" t="s">
        <v>12154</v>
      </c>
      <c r="K2670" s="2" t="s">
        <v>1730</v>
      </c>
      <c r="O2670" s="245"/>
      <c r="P2670" s="198"/>
      <c r="Q2670" s="198"/>
      <c r="R2670" s="33" t="s">
        <v>284</v>
      </c>
      <c r="S2670" s="33"/>
      <c r="T2670" s="33" t="s">
        <v>284</v>
      </c>
      <c r="U2670" s="33"/>
      <c r="V2670" s="77">
        <v>325</v>
      </c>
      <c r="W2670" s="272">
        <v>225</v>
      </c>
      <c r="X2670" s="342" t="s">
        <v>2730</v>
      </c>
      <c r="Y2670" s="711"/>
      <c r="Z2670" s="105"/>
      <c r="AA2670" s="105"/>
      <c r="AC2670" s="104"/>
      <c r="AD2670" s="104" t="s">
        <v>22481</v>
      </c>
      <c r="AF2670" s="31" t="s">
        <v>22482</v>
      </c>
    </row>
    <row r="2671" spans="1:32" ht="18" customHeight="1">
      <c r="A2671" s="348" t="s">
        <v>21632</v>
      </c>
      <c r="B2671" s="344" t="s">
        <v>21635</v>
      </c>
      <c r="C2671" s="314" t="s">
        <v>12345</v>
      </c>
      <c r="D2671" s="123">
        <v>0.78</v>
      </c>
      <c r="E2671" s="124">
        <v>520</v>
      </c>
      <c r="F2671" s="176" t="s">
        <v>2647</v>
      </c>
      <c r="G2671" s="3" t="s">
        <v>4008</v>
      </c>
      <c r="H2671" s="3" t="s">
        <v>4008</v>
      </c>
      <c r="I2671" s="114"/>
      <c r="J2671" s="420" t="s">
        <v>12154</v>
      </c>
      <c r="K2671" s="2" t="s">
        <v>1730</v>
      </c>
      <c r="O2671" s="245"/>
      <c r="P2671" s="198"/>
      <c r="Q2671" s="198"/>
      <c r="R2671" s="33" t="s">
        <v>284</v>
      </c>
      <c r="S2671" s="33"/>
      <c r="T2671" s="33" t="s">
        <v>284</v>
      </c>
      <c r="U2671" s="33"/>
      <c r="V2671" s="77">
        <v>330</v>
      </c>
      <c r="W2671" s="272">
        <v>230</v>
      </c>
      <c r="X2671" s="342" t="s">
        <v>1447</v>
      </c>
      <c r="Y2671" s="711"/>
      <c r="Z2671" s="105"/>
      <c r="AA2671" s="105"/>
      <c r="AC2671" s="104"/>
      <c r="AD2671" s="104" t="s">
        <v>4985</v>
      </c>
      <c r="AF2671" s="31" t="s">
        <v>21636</v>
      </c>
    </row>
    <row r="2672" spans="1:32" ht="18" customHeight="1">
      <c r="A2672" s="348" t="s">
        <v>21633</v>
      </c>
      <c r="B2672" s="344" t="s">
        <v>21638</v>
      </c>
      <c r="C2672" s="314" t="s">
        <v>12345</v>
      </c>
      <c r="D2672" s="123">
        <v>0.78</v>
      </c>
      <c r="E2672" s="124">
        <v>520</v>
      </c>
      <c r="F2672" s="176" t="s">
        <v>2647</v>
      </c>
      <c r="G2672" s="3" t="s">
        <v>4008</v>
      </c>
      <c r="H2672" s="3" t="s">
        <v>4008</v>
      </c>
      <c r="I2672" s="114"/>
      <c r="J2672" s="420" t="s">
        <v>12154</v>
      </c>
      <c r="K2672" s="2" t="s">
        <v>1730</v>
      </c>
      <c r="O2672" s="245"/>
      <c r="P2672" s="198"/>
      <c r="Q2672" s="198"/>
      <c r="R2672" s="33" t="s">
        <v>284</v>
      </c>
      <c r="S2672" s="33"/>
      <c r="T2672" s="33" t="s">
        <v>284</v>
      </c>
      <c r="U2672" s="33"/>
      <c r="V2672" s="77">
        <v>330</v>
      </c>
      <c r="W2672" s="272">
        <v>230</v>
      </c>
      <c r="X2672" s="342" t="s">
        <v>1447</v>
      </c>
      <c r="Y2672" s="711"/>
      <c r="Z2672" s="105"/>
      <c r="AA2672" s="105"/>
      <c r="AC2672" s="104"/>
      <c r="AD2672" s="104" t="s">
        <v>4985</v>
      </c>
      <c r="AF2672" s="31" t="s">
        <v>21637</v>
      </c>
    </row>
    <row r="2673" spans="1:32" ht="18" customHeight="1">
      <c r="A2673" s="348" t="s">
        <v>21634</v>
      </c>
      <c r="B2673" s="344" t="s">
        <v>21639</v>
      </c>
      <c r="C2673" s="314" t="s">
        <v>12345</v>
      </c>
      <c r="D2673" s="123">
        <v>0.78</v>
      </c>
      <c r="E2673" s="124">
        <v>520</v>
      </c>
      <c r="F2673" s="176" t="s">
        <v>2647</v>
      </c>
      <c r="G2673" s="3" t="s">
        <v>4008</v>
      </c>
      <c r="H2673" s="3" t="s">
        <v>4008</v>
      </c>
      <c r="I2673" s="114"/>
      <c r="J2673" s="420" t="s">
        <v>12154</v>
      </c>
      <c r="K2673" s="2" t="s">
        <v>1730</v>
      </c>
      <c r="O2673" s="245"/>
      <c r="P2673" s="198"/>
      <c r="Q2673" s="198"/>
      <c r="R2673" s="33" t="s">
        <v>284</v>
      </c>
      <c r="S2673" s="33"/>
      <c r="T2673" s="33" t="s">
        <v>284</v>
      </c>
      <c r="U2673" s="33"/>
      <c r="V2673" s="77">
        <v>330</v>
      </c>
      <c r="W2673" s="272">
        <v>230</v>
      </c>
      <c r="X2673" s="342" t="s">
        <v>1447</v>
      </c>
      <c r="Y2673" s="711"/>
      <c r="Z2673" s="105"/>
      <c r="AA2673" s="105"/>
      <c r="AC2673" s="104"/>
      <c r="AD2673" s="104" t="s">
        <v>4985</v>
      </c>
      <c r="AF2673" s="31" t="s">
        <v>21637</v>
      </c>
    </row>
    <row r="2674" spans="1:32" ht="18" customHeight="1">
      <c r="A2674" s="348" t="s">
        <v>21685</v>
      </c>
      <c r="B2674" s="344" t="s">
        <v>21686</v>
      </c>
      <c r="C2674" s="314" t="s">
        <v>14</v>
      </c>
      <c r="D2674" s="123">
        <v>0.8</v>
      </c>
      <c r="E2674" s="124">
        <v>520</v>
      </c>
      <c r="F2674" s="176" t="s">
        <v>19192</v>
      </c>
      <c r="G2674" s="3"/>
      <c r="H2674" s="3"/>
      <c r="I2674" s="114"/>
      <c r="J2674" s="420" t="s">
        <v>12154</v>
      </c>
      <c r="K2674" s="2" t="s">
        <v>1989</v>
      </c>
      <c r="O2674" s="245"/>
      <c r="P2674" s="198"/>
      <c r="Q2674" s="198"/>
      <c r="R2674" s="33" t="s">
        <v>284</v>
      </c>
      <c r="S2674" s="33"/>
      <c r="T2674" s="33" t="s">
        <v>284</v>
      </c>
      <c r="U2674" s="33"/>
      <c r="V2674" s="77">
        <v>400</v>
      </c>
      <c r="W2674" s="272">
        <v>280</v>
      </c>
      <c r="X2674" s="342" t="s">
        <v>1830</v>
      </c>
      <c r="Y2674" s="711"/>
      <c r="Z2674" s="105"/>
      <c r="AA2674" s="105"/>
      <c r="AC2674" s="104"/>
      <c r="AD2674" s="104" t="s">
        <v>4985</v>
      </c>
      <c r="AF2674" s="31" t="s">
        <v>21687</v>
      </c>
    </row>
    <row r="2675" spans="1:32" ht="18" customHeight="1">
      <c r="A2675" s="348" t="s">
        <v>21774</v>
      </c>
      <c r="B2675" s="344" t="s">
        <v>21775</v>
      </c>
      <c r="C2675" s="314" t="s">
        <v>1701</v>
      </c>
      <c r="D2675" s="123">
        <v>0.78</v>
      </c>
      <c r="E2675" s="124">
        <v>520</v>
      </c>
      <c r="F2675" s="176" t="s">
        <v>19192</v>
      </c>
      <c r="G2675" s="3"/>
      <c r="H2675" s="3"/>
      <c r="I2675" s="114"/>
      <c r="J2675" s="420" t="s">
        <v>12154</v>
      </c>
      <c r="K2675" s="2" t="s">
        <v>631</v>
      </c>
      <c r="O2675" s="245"/>
      <c r="P2675" s="198"/>
      <c r="Q2675" s="198"/>
      <c r="R2675" s="33" t="s">
        <v>284</v>
      </c>
      <c r="S2675" s="33"/>
      <c r="T2675" s="33" t="s">
        <v>284</v>
      </c>
      <c r="U2675" s="33"/>
      <c r="V2675" s="77">
        <v>354</v>
      </c>
      <c r="W2675" s="272">
        <v>264</v>
      </c>
      <c r="X2675" s="342" t="s">
        <v>21776</v>
      </c>
      <c r="Y2675" s="711"/>
      <c r="Z2675" s="105"/>
      <c r="AA2675" s="105"/>
      <c r="AC2675" s="104"/>
      <c r="AD2675" s="104" t="s">
        <v>21778</v>
      </c>
      <c r="AF2675" s="31" t="s">
        <v>21777</v>
      </c>
    </row>
    <row r="2676" spans="1:32" ht="18" customHeight="1">
      <c r="A2676" s="348" t="s">
        <v>25442</v>
      </c>
      <c r="B2676" s="344" t="s">
        <v>25443</v>
      </c>
      <c r="C2676" s="314" t="s">
        <v>25444</v>
      </c>
      <c r="D2676" s="123">
        <v>1</v>
      </c>
      <c r="E2676" s="124">
        <v>640</v>
      </c>
      <c r="F2676" s="176" t="s">
        <v>10132</v>
      </c>
      <c r="G2676" s="3" t="s">
        <v>10133</v>
      </c>
      <c r="H2676" s="3" t="s">
        <v>10133</v>
      </c>
      <c r="I2676" s="114" t="s">
        <v>11022</v>
      </c>
      <c r="J2676" s="420" t="s">
        <v>13785</v>
      </c>
      <c r="K2676" s="2" t="s">
        <v>25445</v>
      </c>
      <c r="O2676" s="245"/>
      <c r="P2676" s="198"/>
      <c r="Q2676" s="198"/>
      <c r="R2676" s="33" t="s">
        <v>10991</v>
      </c>
      <c r="S2676" s="33"/>
      <c r="T2676" s="33" t="s">
        <v>10991</v>
      </c>
      <c r="U2676" s="33"/>
      <c r="V2676" s="77">
        <v>491</v>
      </c>
      <c r="W2676" s="272">
        <v>341</v>
      </c>
      <c r="X2676" s="342" t="s">
        <v>8107</v>
      </c>
      <c r="Y2676" s="711"/>
      <c r="Z2676" s="105"/>
      <c r="AA2676" s="105"/>
      <c r="AB2676" s="105" t="s">
        <v>4807</v>
      </c>
      <c r="AC2676" s="104" t="s">
        <v>25446</v>
      </c>
      <c r="AD2676" s="104" t="s">
        <v>5776</v>
      </c>
      <c r="AF2676" s="31" t="s">
        <v>25447</v>
      </c>
    </row>
    <row r="2677" spans="1:32" ht="18" customHeight="1">
      <c r="A2677" s="348" t="s">
        <v>21904</v>
      </c>
      <c r="B2677" s="344" t="s">
        <v>21905</v>
      </c>
      <c r="C2677" s="314" t="s">
        <v>21899</v>
      </c>
      <c r="D2677" s="123">
        <v>0.8</v>
      </c>
      <c r="E2677" s="124">
        <v>640</v>
      </c>
      <c r="F2677" s="176" t="s">
        <v>9516</v>
      </c>
      <c r="G2677" s="3" t="s">
        <v>2647</v>
      </c>
      <c r="H2677" s="3" t="s">
        <v>21900</v>
      </c>
      <c r="I2677" s="114"/>
      <c r="J2677" s="420" t="s">
        <v>12154</v>
      </c>
      <c r="K2677" s="2" t="s">
        <v>21901</v>
      </c>
      <c r="O2677" s="245"/>
      <c r="P2677" s="198"/>
      <c r="Q2677" s="198"/>
      <c r="R2677" s="33" t="s">
        <v>284</v>
      </c>
      <c r="S2677" s="33"/>
      <c r="T2677" s="33" t="s">
        <v>284</v>
      </c>
      <c r="U2677" s="33"/>
      <c r="V2677" s="77">
        <v>491</v>
      </c>
      <c r="W2677" s="272">
        <v>341</v>
      </c>
      <c r="X2677" s="342" t="s">
        <v>1447</v>
      </c>
      <c r="Y2677" s="711"/>
      <c r="Z2677" s="105"/>
      <c r="AA2677" s="105"/>
      <c r="AB2677" s="105" t="s">
        <v>21902</v>
      </c>
      <c r="AC2677" s="104" t="s">
        <v>21903</v>
      </c>
      <c r="AD2677" s="104" t="s">
        <v>4985</v>
      </c>
      <c r="AF2677" s="31" t="s">
        <v>21906</v>
      </c>
    </row>
    <row r="2678" spans="1:32" ht="18" customHeight="1">
      <c r="A2678" s="348" t="s">
        <v>21830</v>
      </c>
      <c r="B2678" s="344" t="s">
        <v>21831</v>
      </c>
      <c r="C2678" s="314" t="s">
        <v>21832</v>
      </c>
      <c r="D2678" s="123">
        <v>0.78</v>
      </c>
      <c r="E2678" s="124">
        <v>405</v>
      </c>
      <c r="F2678" s="176" t="s">
        <v>2647</v>
      </c>
      <c r="G2678" s="3" t="s">
        <v>4008</v>
      </c>
      <c r="H2678" s="3" t="s">
        <v>4008</v>
      </c>
      <c r="I2678" s="114"/>
      <c r="J2678" s="420" t="s">
        <v>12154</v>
      </c>
      <c r="K2678" s="2" t="s">
        <v>14361</v>
      </c>
      <c r="O2678" s="245"/>
      <c r="P2678" s="198"/>
      <c r="Q2678" s="198"/>
      <c r="R2678" s="33" t="s">
        <v>284</v>
      </c>
      <c r="S2678" s="33"/>
      <c r="T2678" s="33" t="s">
        <v>284</v>
      </c>
      <c r="U2678" s="33"/>
      <c r="V2678" s="77">
        <v>270</v>
      </c>
      <c r="W2678" s="272">
        <v>270</v>
      </c>
      <c r="X2678" s="342" t="s">
        <v>1447</v>
      </c>
      <c r="Y2678" s="711"/>
      <c r="Z2678" s="105"/>
      <c r="AA2678" s="105"/>
      <c r="AC2678" s="104"/>
      <c r="AD2678" s="104" t="s">
        <v>4985</v>
      </c>
      <c r="AF2678" s="31" t="s">
        <v>21833</v>
      </c>
    </row>
    <row r="2679" spans="1:32" ht="18" customHeight="1">
      <c r="A2679" s="348" t="s">
        <v>21815</v>
      </c>
      <c r="B2679" s="344" t="s">
        <v>21816</v>
      </c>
      <c r="C2679" s="314" t="s">
        <v>12345</v>
      </c>
      <c r="D2679" s="123">
        <v>0.6</v>
      </c>
      <c r="E2679" s="124">
        <v>640</v>
      </c>
      <c r="F2679" s="176" t="s">
        <v>9516</v>
      </c>
      <c r="G2679" s="3" t="s">
        <v>2647</v>
      </c>
      <c r="H2679" s="3" t="s">
        <v>4008</v>
      </c>
      <c r="I2679" s="114"/>
      <c r="J2679" s="420" t="s">
        <v>12154</v>
      </c>
      <c r="K2679" s="2" t="s">
        <v>21817</v>
      </c>
      <c r="O2679" s="245"/>
      <c r="P2679" s="198"/>
      <c r="Q2679" s="198"/>
      <c r="R2679" s="33" t="s">
        <v>284</v>
      </c>
      <c r="S2679" s="33"/>
      <c r="T2679" s="33" t="s">
        <v>284</v>
      </c>
      <c r="U2679" s="33"/>
      <c r="V2679" s="77">
        <v>275</v>
      </c>
      <c r="W2679" s="272">
        <v>275</v>
      </c>
      <c r="X2679" s="342" t="s">
        <v>21818</v>
      </c>
      <c r="Y2679" s="711"/>
      <c r="Z2679" s="105"/>
      <c r="AA2679" s="105" t="s">
        <v>21820</v>
      </c>
      <c r="AC2679" s="104"/>
      <c r="AD2679" s="104" t="s">
        <v>4985</v>
      </c>
      <c r="AF2679" s="31" t="s">
        <v>21819</v>
      </c>
    </row>
    <row r="2680" spans="1:32" ht="18" customHeight="1">
      <c r="A2680" s="348" t="s">
        <v>22015</v>
      </c>
      <c r="B2680" s="344" t="s">
        <v>22016</v>
      </c>
      <c r="C2680" s="314" t="s">
        <v>22017</v>
      </c>
      <c r="D2680" s="123">
        <v>0.8</v>
      </c>
      <c r="E2680" s="124">
        <v>520</v>
      </c>
      <c r="F2680" s="176" t="s">
        <v>15455</v>
      </c>
      <c r="G2680" s="3"/>
      <c r="H2680" s="3"/>
      <c r="I2680" s="114"/>
      <c r="J2680" s="420" t="s">
        <v>12154</v>
      </c>
      <c r="K2680" s="2" t="s">
        <v>22018</v>
      </c>
      <c r="O2680" s="245"/>
      <c r="P2680" s="198"/>
      <c r="Q2680" s="198"/>
      <c r="R2680" s="33" t="s">
        <v>284</v>
      </c>
      <c r="S2680" s="33"/>
      <c r="T2680" s="33" t="s">
        <v>284</v>
      </c>
      <c r="U2680" s="33"/>
      <c r="V2680" s="77">
        <v>350</v>
      </c>
      <c r="W2680" s="272">
        <v>260</v>
      </c>
      <c r="X2680" s="342" t="s">
        <v>22019</v>
      </c>
      <c r="Y2680" s="711"/>
      <c r="Z2680" s="105"/>
      <c r="AA2680" s="105"/>
      <c r="AC2680" s="104"/>
      <c r="AD2680" s="104" t="s">
        <v>4985</v>
      </c>
      <c r="AF2680" s="31" t="s">
        <v>22020</v>
      </c>
    </row>
    <row r="2681" spans="1:32" ht="18" customHeight="1">
      <c r="A2681" s="348" t="s">
        <v>22048</v>
      </c>
      <c r="B2681" s="344" t="s">
        <v>22049</v>
      </c>
      <c r="C2681" s="314" t="s">
        <v>22050</v>
      </c>
      <c r="D2681" s="123">
        <v>0.78</v>
      </c>
      <c r="E2681" s="124">
        <v>520</v>
      </c>
      <c r="F2681" s="176" t="s">
        <v>22051</v>
      </c>
      <c r="G2681" s="3"/>
      <c r="H2681" s="3"/>
      <c r="I2681" s="114"/>
      <c r="J2681" s="420" t="s">
        <v>12154</v>
      </c>
      <c r="K2681" s="2" t="s">
        <v>631</v>
      </c>
      <c r="O2681" s="245"/>
      <c r="P2681" s="198"/>
      <c r="Q2681" s="198"/>
      <c r="R2681" s="33" t="s">
        <v>284</v>
      </c>
      <c r="S2681" s="33"/>
      <c r="T2681" s="33" t="s">
        <v>284</v>
      </c>
      <c r="U2681" s="33"/>
      <c r="V2681" s="77">
        <v>350</v>
      </c>
      <c r="W2681" s="272">
        <v>260</v>
      </c>
      <c r="X2681" s="342" t="s">
        <v>1447</v>
      </c>
      <c r="Y2681" s="711"/>
      <c r="Z2681" s="105"/>
      <c r="AA2681" s="105"/>
      <c r="AC2681" s="104"/>
      <c r="AD2681" s="104" t="s">
        <v>22052</v>
      </c>
      <c r="AF2681" s="31" t="s">
        <v>22053</v>
      </c>
    </row>
    <row r="2682" spans="1:32" ht="18" customHeight="1">
      <c r="A2682" s="348" t="s">
        <v>22081</v>
      </c>
      <c r="B2682" s="344" t="s">
        <v>22083</v>
      </c>
      <c r="C2682" s="314" t="s">
        <v>14</v>
      </c>
      <c r="D2682" s="123">
        <v>0.78</v>
      </c>
      <c r="E2682" s="124">
        <v>520</v>
      </c>
      <c r="F2682" s="176" t="s">
        <v>22051</v>
      </c>
      <c r="G2682" s="3"/>
      <c r="H2682" s="3"/>
      <c r="I2682" s="114" t="s">
        <v>23084</v>
      </c>
      <c r="J2682" s="420" t="s">
        <v>12154</v>
      </c>
      <c r="K2682" s="2" t="s">
        <v>631</v>
      </c>
      <c r="O2682" s="245"/>
      <c r="P2682" s="198"/>
      <c r="Q2682" s="198"/>
      <c r="R2682" s="33" t="s">
        <v>284</v>
      </c>
      <c r="S2682" s="33"/>
      <c r="T2682" s="33" t="s">
        <v>284</v>
      </c>
      <c r="U2682" s="33"/>
      <c r="V2682" s="77">
        <v>400</v>
      </c>
      <c r="W2682" s="272">
        <v>280</v>
      </c>
      <c r="X2682" s="342" t="s">
        <v>22084</v>
      </c>
      <c r="Y2682" s="711"/>
      <c r="Z2682" s="105"/>
      <c r="AA2682" s="105"/>
      <c r="AC2682" s="104"/>
      <c r="AD2682" s="104" t="s">
        <v>4985</v>
      </c>
      <c r="AF2682" s="31" t="s">
        <v>22085</v>
      </c>
    </row>
    <row r="2683" spans="1:32" ht="18" customHeight="1">
      <c r="A2683" s="348" t="s">
        <v>22082</v>
      </c>
      <c r="B2683" s="344" t="s">
        <v>22086</v>
      </c>
      <c r="C2683" s="314" t="s">
        <v>14</v>
      </c>
      <c r="D2683" s="123">
        <v>0.78</v>
      </c>
      <c r="E2683" s="124">
        <v>520</v>
      </c>
      <c r="F2683" s="176" t="s">
        <v>22051</v>
      </c>
      <c r="G2683" s="3"/>
      <c r="H2683" s="3"/>
      <c r="I2683" s="114" t="s">
        <v>23085</v>
      </c>
      <c r="J2683" s="420" t="s">
        <v>12154</v>
      </c>
      <c r="K2683" s="2" t="s">
        <v>631</v>
      </c>
      <c r="O2683" s="245"/>
      <c r="P2683" s="198"/>
      <c r="Q2683" s="198"/>
      <c r="R2683" s="33" t="s">
        <v>284</v>
      </c>
      <c r="S2683" s="33"/>
      <c r="T2683" s="33" t="s">
        <v>284</v>
      </c>
      <c r="U2683" s="33"/>
      <c r="V2683" s="77">
        <v>400</v>
      </c>
      <c r="W2683" s="272">
        <v>280</v>
      </c>
      <c r="X2683" s="342" t="s">
        <v>22084</v>
      </c>
      <c r="Y2683" s="711"/>
      <c r="Z2683" s="105"/>
      <c r="AA2683" s="105"/>
      <c r="AC2683" s="104"/>
      <c r="AD2683" s="104" t="s">
        <v>4985</v>
      </c>
      <c r="AF2683" s="31" t="s">
        <v>22085</v>
      </c>
    </row>
    <row r="2684" spans="1:32" ht="18" customHeight="1">
      <c r="A2684" s="348" t="s">
        <v>22528</v>
      </c>
      <c r="B2684" s="344" t="s">
        <v>22529</v>
      </c>
      <c r="C2684" s="314" t="s">
        <v>22530</v>
      </c>
      <c r="D2684" s="123">
        <v>0.57999999999999996</v>
      </c>
      <c r="E2684" s="124">
        <v>550</v>
      </c>
      <c r="F2684" s="176" t="s">
        <v>2647</v>
      </c>
      <c r="G2684" s="3" t="s">
        <v>4008</v>
      </c>
      <c r="H2684" s="3" t="s">
        <v>4008</v>
      </c>
      <c r="I2684" s="114" t="s">
        <v>22727</v>
      </c>
      <c r="J2684" s="420" t="s">
        <v>12154</v>
      </c>
      <c r="K2684" s="2" t="s">
        <v>1596</v>
      </c>
      <c r="O2684" s="245"/>
      <c r="P2684" s="198"/>
      <c r="Q2684" s="198"/>
      <c r="R2684" s="33" t="s">
        <v>284</v>
      </c>
      <c r="S2684" s="33"/>
      <c r="T2684" s="33" t="s">
        <v>284</v>
      </c>
      <c r="U2684" s="33"/>
      <c r="V2684" s="77">
        <v>335</v>
      </c>
      <c r="W2684" s="272">
        <v>230</v>
      </c>
      <c r="X2684" s="342" t="s">
        <v>22531</v>
      </c>
      <c r="Y2684" s="711"/>
      <c r="Z2684" s="105"/>
      <c r="AA2684" s="105" t="s">
        <v>22534</v>
      </c>
      <c r="AC2684" s="104"/>
      <c r="AD2684" s="104" t="s">
        <v>22533</v>
      </c>
      <c r="AF2684" s="31" t="s">
        <v>22532</v>
      </c>
    </row>
    <row r="2685" spans="1:32" ht="18" customHeight="1">
      <c r="A2685" s="348" t="s">
        <v>22788</v>
      </c>
      <c r="B2685" s="344" t="s">
        <v>22789</v>
      </c>
      <c r="C2685" s="314" t="s">
        <v>14</v>
      </c>
      <c r="D2685" s="123">
        <v>0.78</v>
      </c>
      <c r="E2685" s="124">
        <v>520</v>
      </c>
      <c r="F2685" s="176" t="s">
        <v>22051</v>
      </c>
      <c r="G2685" s="3"/>
      <c r="H2685" s="3"/>
      <c r="I2685" s="114" t="s">
        <v>23451</v>
      </c>
      <c r="J2685" s="420" t="s">
        <v>12154</v>
      </c>
      <c r="K2685" s="2" t="s">
        <v>631</v>
      </c>
      <c r="O2685" s="245"/>
      <c r="P2685" s="198"/>
      <c r="Q2685" s="198"/>
      <c r="R2685" s="33" t="s">
        <v>284</v>
      </c>
      <c r="S2685" s="33"/>
      <c r="T2685" s="33" t="s">
        <v>284</v>
      </c>
      <c r="U2685" s="33"/>
      <c r="V2685" s="77">
        <v>400</v>
      </c>
      <c r="W2685" s="272">
        <v>280</v>
      </c>
      <c r="X2685" s="342" t="s">
        <v>1447</v>
      </c>
      <c r="Y2685" s="711"/>
      <c r="Z2685" s="105"/>
      <c r="AA2685" s="105"/>
      <c r="AC2685" s="104"/>
      <c r="AD2685" s="104" t="s">
        <v>4985</v>
      </c>
      <c r="AF2685" s="31" t="s">
        <v>22790</v>
      </c>
    </row>
    <row r="2686" spans="1:32" ht="18" customHeight="1">
      <c r="A2686" s="348" t="s">
        <v>22848</v>
      </c>
      <c r="B2686" s="344" t="s">
        <v>22850</v>
      </c>
      <c r="C2686" s="314" t="s">
        <v>14</v>
      </c>
      <c r="D2686" s="123">
        <v>0.78</v>
      </c>
      <c r="E2686" s="124">
        <v>520</v>
      </c>
      <c r="F2686" s="176" t="s">
        <v>22051</v>
      </c>
      <c r="G2686" s="3"/>
      <c r="H2686" s="3"/>
      <c r="I2686" s="114" t="s">
        <v>1090</v>
      </c>
      <c r="J2686" s="420" t="s">
        <v>12154</v>
      </c>
      <c r="K2686" s="2" t="s">
        <v>631</v>
      </c>
      <c r="O2686" s="245"/>
      <c r="P2686" s="198"/>
      <c r="Q2686" s="198"/>
      <c r="R2686" s="33" t="s">
        <v>284</v>
      </c>
      <c r="S2686" s="33"/>
      <c r="T2686" s="33" t="s">
        <v>284</v>
      </c>
      <c r="U2686" s="33"/>
      <c r="V2686" s="77">
        <v>350</v>
      </c>
      <c r="W2686" s="272">
        <v>260</v>
      </c>
      <c r="X2686" s="342" t="s">
        <v>1447</v>
      </c>
      <c r="Y2686" s="711"/>
      <c r="Z2686" s="105"/>
      <c r="AA2686" s="105"/>
      <c r="AC2686" s="104"/>
      <c r="AD2686" s="104" t="s">
        <v>4985</v>
      </c>
      <c r="AF2686" s="31" t="s">
        <v>22851</v>
      </c>
    </row>
    <row r="2687" spans="1:32" ht="18" customHeight="1">
      <c r="A2687" s="348" t="s">
        <v>22849</v>
      </c>
      <c r="B2687" s="344" t="s">
        <v>22852</v>
      </c>
      <c r="C2687" s="314" t="s">
        <v>14</v>
      </c>
      <c r="D2687" s="123">
        <v>0.78</v>
      </c>
      <c r="E2687" s="124">
        <v>520</v>
      </c>
      <c r="F2687" s="176" t="s">
        <v>22051</v>
      </c>
      <c r="G2687" s="3"/>
      <c r="H2687" s="3"/>
      <c r="I2687" s="114" t="s">
        <v>1090</v>
      </c>
      <c r="J2687" s="420" t="s">
        <v>12154</v>
      </c>
      <c r="K2687" s="2" t="s">
        <v>631</v>
      </c>
      <c r="O2687" s="245"/>
      <c r="P2687" s="198"/>
      <c r="Q2687" s="198"/>
      <c r="R2687" s="33" t="s">
        <v>284</v>
      </c>
      <c r="S2687" s="33"/>
      <c r="T2687" s="33" t="s">
        <v>284</v>
      </c>
      <c r="U2687" s="33"/>
      <c r="V2687" s="77">
        <v>350</v>
      </c>
      <c r="W2687" s="272">
        <v>260</v>
      </c>
      <c r="X2687" s="342" t="s">
        <v>1447</v>
      </c>
      <c r="Y2687" s="711"/>
      <c r="Z2687" s="105"/>
      <c r="AA2687" s="105"/>
      <c r="AC2687" s="104"/>
      <c r="AD2687" s="104" t="s">
        <v>4985</v>
      </c>
      <c r="AF2687" s="31" t="s">
        <v>22851</v>
      </c>
    </row>
    <row r="2688" spans="1:32" ht="18" customHeight="1">
      <c r="A2688" s="348" t="s">
        <v>22872</v>
      </c>
      <c r="B2688" s="344" t="s">
        <v>22874</v>
      </c>
      <c r="C2688" s="314" t="s">
        <v>14</v>
      </c>
      <c r="D2688" s="123">
        <v>0.78</v>
      </c>
      <c r="E2688" s="124">
        <v>520</v>
      </c>
      <c r="F2688" s="176" t="s">
        <v>22051</v>
      </c>
      <c r="G2688" s="3"/>
      <c r="H2688" s="3"/>
      <c r="I2688" s="114" t="s">
        <v>22914</v>
      </c>
      <c r="J2688" s="420" t="s">
        <v>12154</v>
      </c>
      <c r="K2688" s="2" t="s">
        <v>631</v>
      </c>
      <c r="O2688" s="245"/>
      <c r="P2688" s="198"/>
      <c r="Q2688" s="198"/>
      <c r="R2688" s="33" t="s">
        <v>284</v>
      </c>
      <c r="S2688" s="33"/>
      <c r="T2688" s="33" t="s">
        <v>284</v>
      </c>
      <c r="U2688" s="33"/>
      <c r="V2688" s="77">
        <v>400</v>
      </c>
      <c r="W2688" s="272">
        <v>280</v>
      </c>
      <c r="X2688" s="342" t="s">
        <v>1447</v>
      </c>
      <c r="Y2688" s="711"/>
      <c r="Z2688" s="105"/>
      <c r="AA2688" s="105"/>
      <c r="AC2688" s="104"/>
      <c r="AD2688" s="104" t="s">
        <v>4985</v>
      </c>
      <c r="AF2688" s="31" t="s">
        <v>22876</v>
      </c>
    </row>
    <row r="2689" spans="1:32" ht="18" customHeight="1">
      <c r="A2689" s="348" t="s">
        <v>22873</v>
      </c>
      <c r="B2689" s="344" t="s">
        <v>22875</v>
      </c>
      <c r="C2689" s="314" t="s">
        <v>14</v>
      </c>
      <c r="D2689" s="123">
        <v>0.78</v>
      </c>
      <c r="E2689" s="124">
        <v>520</v>
      </c>
      <c r="F2689" s="176" t="s">
        <v>22051</v>
      </c>
      <c r="G2689" s="3"/>
      <c r="H2689" s="3"/>
      <c r="I2689" s="114" t="s">
        <v>2003</v>
      </c>
      <c r="J2689" s="420" t="s">
        <v>12154</v>
      </c>
      <c r="K2689" s="2" t="s">
        <v>631</v>
      </c>
      <c r="O2689" s="245"/>
      <c r="P2689" s="198"/>
      <c r="Q2689" s="198"/>
      <c r="R2689" s="33" t="s">
        <v>284</v>
      </c>
      <c r="S2689" s="33"/>
      <c r="T2689" s="33" t="s">
        <v>284</v>
      </c>
      <c r="U2689" s="33"/>
      <c r="V2689" s="77">
        <v>400</v>
      </c>
      <c r="W2689" s="272">
        <v>280</v>
      </c>
      <c r="X2689" s="342" t="s">
        <v>1447</v>
      </c>
      <c r="Y2689" s="711"/>
      <c r="Z2689" s="105"/>
      <c r="AA2689" s="105"/>
      <c r="AC2689" s="104"/>
      <c r="AD2689" s="104" t="s">
        <v>4985</v>
      </c>
      <c r="AF2689" s="31" t="s">
        <v>22876</v>
      </c>
    </row>
    <row r="2690" spans="1:32" ht="18" customHeight="1">
      <c r="A2690" s="348" t="s">
        <v>23152</v>
      </c>
      <c r="B2690" s="344" t="s">
        <v>23153</v>
      </c>
      <c r="C2690" s="314" t="s">
        <v>23154</v>
      </c>
      <c r="D2690" s="123">
        <v>0.98</v>
      </c>
      <c r="E2690" s="124">
        <v>405</v>
      </c>
      <c r="F2690" s="3" t="s">
        <v>4008</v>
      </c>
      <c r="G2690" s="3" t="s">
        <v>2647</v>
      </c>
      <c r="H2690" s="3" t="s">
        <v>4008</v>
      </c>
      <c r="I2690" s="114" t="s">
        <v>2343</v>
      </c>
      <c r="J2690" s="420" t="s">
        <v>12154</v>
      </c>
      <c r="K2690" s="2" t="s">
        <v>23155</v>
      </c>
      <c r="O2690" s="245"/>
      <c r="P2690" s="198"/>
      <c r="Q2690" s="198"/>
      <c r="R2690" s="33" t="s">
        <v>284</v>
      </c>
      <c r="S2690" s="33"/>
      <c r="T2690" s="33" t="s">
        <v>284</v>
      </c>
      <c r="U2690" s="33"/>
      <c r="V2690" s="77">
        <v>270</v>
      </c>
      <c r="W2690" s="272">
        <v>270</v>
      </c>
      <c r="X2690" s="342" t="s">
        <v>1447</v>
      </c>
      <c r="Y2690" s="711"/>
      <c r="Z2690" s="105"/>
      <c r="AA2690" s="105"/>
      <c r="AC2690" s="104"/>
      <c r="AD2690" s="104" t="s">
        <v>1559</v>
      </c>
      <c r="AF2690" s="31" t="s">
        <v>23156</v>
      </c>
    </row>
    <row r="2691" spans="1:32" ht="18" customHeight="1">
      <c r="A2691" s="348" t="s">
        <v>23171</v>
      </c>
      <c r="B2691" s="344" t="s">
        <v>23172</v>
      </c>
      <c r="C2691" s="314" t="s">
        <v>12575</v>
      </c>
      <c r="D2691" s="123">
        <v>0.68</v>
      </c>
      <c r="E2691" s="124">
        <v>350</v>
      </c>
      <c r="F2691" s="3" t="s">
        <v>4008</v>
      </c>
      <c r="G2691" s="3" t="s">
        <v>2647</v>
      </c>
      <c r="H2691" s="3" t="s">
        <v>4008</v>
      </c>
      <c r="I2691" s="114" t="s">
        <v>1547</v>
      </c>
      <c r="J2691" s="420" t="s">
        <v>12154</v>
      </c>
      <c r="K2691" s="2" t="s">
        <v>14361</v>
      </c>
      <c r="O2691" s="245"/>
      <c r="P2691" s="198"/>
      <c r="Q2691" s="198"/>
      <c r="R2691" s="33" t="s">
        <v>284</v>
      </c>
      <c r="S2691" s="33"/>
      <c r="T2691" s="33" t="s">
        <v>284</v>
      </c>
      <c r="U2691" s="33"/>
      <c r="V2691" s="77">
        <v>270</v>
      </c>
      <c r="W2691" s="272">
        <v>270</v>
      </c>
      <c r="X2691" s="342" t="s">
        <v>1447</v>
      </c>
      <c r="Y2691" s="711"/>
      <c r="Z2691" s="105"/>
      <c r="AA2691" s="105"/>
      <c r="AC2691" s="104"/>
      <c r="AD2691" s="104" t="s">
        <v>1559</v>
      </c>
      <c r="AF2691" s="31" t="s">
        <v>23173</v>
      </c>
    </row>
    <row r="2692" spans="1:32" ht="18" customHeight="1">
      <c r="A2692" s="348" t="s">
        <v>23218</v>
      </c>
      <c r="B2692" s="344" t="s">
        <v>23219</v>
      </c>
      <c r="C2692" s="314" t="s">
        <v>14</v>
      </c>
      <c r="D2692" s="123">
        <v>0.78</v>
      </c>
      <c r="E2692" s="124">
        <v>520</v>
      </c>
      <c r="F2692" s="176" t="s">
        <v>22051</v>
      </c>
      <c r="G2692" s="3"/>
      <c r="H2692" s="3"/>
      <c r="I2692" s="114" t="s">
        <v>24157</v>
      </c>
      <c r="J2692" s="420" t="s">
        <v>12154</v>
      </c>
      <c r="K2692" s="2" t="s">
        <v>7648</v>
      </c>
      <c r="O2692" s="245"/>
      <c r="P2692" s="198"/>
      <c r="Q2692" s="198"/>
      <c r="R2692" s="33" t="s">
        <v>284</v>
      </c>
      <c r="S2692" s="33"/>
      <c r="T2692" s="33" t="s">
        <v>284</v>
      </c>
      <c r="U2692" s="33"/>
      <c r="V2692" s="77">
        <v>400</v>
      </c>
      <c r="W2692" s="272">
        <v>280</v>
      </c>
      <c r="X2692" s="342" t="s">
        <v>1447</v>
      </c>
      <c r="Y2692" s="711"/>
      <c r="Z2692" s="105"/>
      <c r="AA2692" s="105"/>
      <c r="AC2692" s="104"/>
      <c r="AD2692" s="104" t="s">
        <v>1559</v>
      </c>
      <c r="AF2692" s="31" t="s">
        <v>23220</v>
      </c>
    </row>
    <row r="2693" spans="1:32" ht="18" customHeight="1">
      <c r="A2693" s="348" t="s">
        <v>23200</v>
      </c>
      <c r="B2693" s="344" t="s">
        <v>23201</v>
      </c>
      <c r="C2693" s="314" t="s">
        <v>14</v>
      </c>
      <c r="D2693" s="123">
        <v>0.78</v>
      </c>
      <c r="E2693" s="124">
        <v>520</v>
      </c>
      <c r="F2693" s="176" t="s">
        <v>22051</v>
      </c>
      <c r="G2693" s="3"/>
      <c r="H2693" s="3"/>
      <c r="I2693" s="114"/>
      <c r="J2693" s="420" t="s">
        <v>12154</v>
      </c>
      <c r="K2693" s="2" t="s">
        <v>7648</v>
      </c>
      <c r="O2693" s="245"/>
      <c r="P2693" s="198"/>
      <c r="Q2693" s="198"/>
      <c r="R2693" s="33" t="s">
        <v>284</v>
      </c>
      <c r="S2693" s="33"/>
      <c r="T2693" s="33" t="s">
        <v>284</v>
      </c>
      <c r="U2693" s="33"/>
      <c r="V2693" s="77">
        <v>350</v>
      </c>
      <c r="W2693" s="272">
        <v>260</v>
      </c>
      <c r="X2693" s="342" t="s">
        <v>1447</v>
      </c>
      <c r="Y2693" s="711"/>
      <c r="Z2693" s="105"/>
      <c r="AA2693" s="105"/>
      <c r="AC2693" s="104"/>
      <c r="AD2693" s="104" t="s">
        <v>23202</v>
      </c>
      <c r="AF2693" s="31" t="s">
        <v>23203</v>
      </c>
    </row>
    <row r="2694" spans="1:32" ht="18" customHeight="1">
      <c r="A2694" s="348" t="s">
        <v>23245</v>
      </c>
      <c r="B2694" s="344" t="s">
        <v>23246</v>
      </c>
      <c r="C2694" s="314" t="s">
        <v>14</v>
      </c>
      <c r="D2694" s="123">
        <v>1.2</v>
      </c>
      <c r="E2694" s="124">
        <v>520</v>
      </c>
      <c r="F2694" s="176" t="s">
        <v>22051</v>
      </c>
      <c r="G2694" s="3"/>
      <c r="H2694" s="3"/>
      <c r="I2694" s="114"/>
      <c r="J2694" s="420" t="s">
        <v>12154</v>
      </c>
      <c r="K2694" s="2" t="s">
        <v>1499</v>
      </c>
      <c r="O2694" s="245"/>
      <c r="P2694" s="198"/>
      <c r="Q2694" s="198"/>
      <c r="R2694" s="33" t="s">
        <v>284</v>
      </c>
      <c r="S2694" s="33"/>
      <c r="T2694" s="33" t="s">
        <v>284</v>
      </c>
      <c r="U2694" s="33"/>
      <c r="V2694" s="77">
        <v>400</v>
      </c>
      <c r="W2694" s="272">
        <v>300</v>
      </c>
      <c r="X2694" s="342" t="s">
        <v>1447</v>
      </c>
      <c r="Y2694" s="711"/>
      <c r="Z2694" s="105"/>
      <c r="AA2694" s="105"/>
      <c r="AC2694" s="104"/>
      <c r="AD2694" s="104" t="s">
        <v>4985</v>
      </c>
      <c r="AF2694" s="31" t="s">
        <v>23247</v>
      </c>
    </row>
    <row r="2695" spans="1:32" ht="18" customHeight="1">
      <c r="A2695" s="348" t="s">
        <v>23495</v>
      </c>
      <c r="B2695" s="344" t="s">
        <v>23498</v>
      </c>
      <c r="C2695" s="314" t="s">
        <v>12575</v>
      </c>
      <c r="D2695" s="123">
        <v>1</v>
      </c>
      <c r="E2695" s="124">
        <v>405</v>
      </c>
      <c r="F2695" s="3" t="s">
        <v>4008</v>
      </c>
      <c r="G2695" s="3" t="s">
        <v>2647</v>
      </c>
      <c r="H2695" s="3" t="s">
        <v>4008</v>
      </c>
      <c r="I2695" s="114" t="s">
        <v>214</v>
      </c>
      <c r="J2695" s="420" t="s">
        <v>12154</v>
      </c>
      <c r="K2695" s="2" t="s">
        <v>14361</v>
      </c>
      <c r="O2695" s="245"/>
      <c r="P2695" s="198"/>
      <c r="Q2695" s="198"/>
      <c r="R2695" s="33" t="s">
        <v>284</v>
      </c>
      <c r="S2695" s="33"/>
      <c r="T2695" s="33" t="s">
        <v>284</v>
      </c>
      <c r="U2695" s="33"/>
      <c r="V2695" s="77">
        <v>270</v>
      </c>
      <c r="W2695" s="272">
        <v>270</v>
      </c>
      <c r="X2695" s="342" t="s">
        <v>1447</v>
      </c>
      <c r="Y2695" s="711"/>
      <c r="Z2695" s="105"/>
      <c r="AA2695" s="105"/>
      <c r="AC2695" s="104"/>
      <c r="AD2695" s="104" t="s">
        <v>4985</v>
      </c>
      <c r="AF2695" s="31" t="s">
        <v>23501</v>
      </c>
    </row>
    <row r="2696" spans="1:32" ht="18" customHeight="1">
      <c r="A2696" s="348" t="s">
        <v>23496</v>
      </c>
      <c r="B2696" s="344" t="s">
        <v>23499</v>
      </c>
      <c r="C2696" s="314" t="s">
        <v>12575</v>
      </c>
      <c r="D2696" s="123">
        <v>1</v>
      </c>
      <c r="E2696" s="124">
        <v>405</v>
      </c>
      <c r="F2696" s="3" t="s">
        <v>4008</v>
      </c>
      <c r="G2696" s="3" t="s">
        <v>2647</v>
      </c>
      <c r="H2696" s="3" t="s">
        <v>4008</v>
      </c>
      <c r="I2696" s="114" t="s">
        <v>214</v>
      </c>
      <c r="J2696" s="420" t="s">
        <v>12154</v>
      </c>
      <c r="K2696" s="2" t="s">
        <v>14361</v>
      </c>
      <c r="O2696" s="245"/>
      <c r="P2696" s="198"/>
      <c r="Q2696" s="198"/>
      <c r="R2696" s="33" t="s">
        <v>284</v>
      </c>
      <c r="S2696" s="33"/>
      <c r="T2696" s="33" t="s">
        <v>284</v>
      </c>
      <c r="U2696" s="33"/>
      <c r="V2696" s="77">
        <v>270</v>
      </c>
      <c r="W2696" s="272">
        <v>270</v>
      </c>
      <c r="X2696" s="342" t="s">
        <v>1447</v>
      </c>
      <c r="Y2696" s="711"/>
      <c r="Z2696" s="105"/>
      <c r="AA2696" s="105"/>
      <c r="AC2696" s="104"/>
      <c r="AD2696" s="104" t="s">
        <v>4985</v>
      </c>
      <c r="AF2696" s="31" t="s">
        <v>23501</v>
      </c>
    </row>
    <row r="2697" spans="1:32" ht="18" customHeight="1">
      <c r="A2697" s="348" t="s">
        <v>23497</v>
      </c>
      <c r="B2697" s="344" t="s">
        <v>23500</v>
      </c>
      <c r="C2697" s="314" t="s">
        <v>12575</v>
      </c>
      <c r="D2697" s="123">
        <v>1</v>
      </c>
      <c r="E2697" s="124">
        <v>405</v>
      </c>
      <c r="F2697" s="3" t="s">
        <v>4008</v>
      </c>
      <c r="G2697" s="3" t="s">
        <v>2647</v>
      </c>
      <c r="H2697" s="3" t="s">
        <v>4008</v>
      </c>
      <c r="I2697" s="114" t="s">
        <v>3172</v>
      </c>
      <c r="J2697" s="420" t="s">
        <v>12154</v>
      </c>
      <c r="K2697" s="2" t="s">
        <v>14361</v>
      </c>
      <c r="O2697" s="245"/>
      <c r="P2697" s="198"/>
      <c r="Q2697" s="198"/>
      <c r="R2697" s="33" t="s">
        <v>284</v>
      </c>
      <c r="S2697" s="33"/>
      <c r="T2697" s="33" t="s">
        <v>284</v>
      </c>
      <c r="U2697" s="33"/>
      <c r="V2697" s="77">
        <v>270</v>
      </c>
      <c r="W2697" s="272">
        <v>270</v>
      </c>
      <c r="X2697" s="342" t="s">
        <v>1447</v>
      </c>
      <c r="Y2697" s="711"/>
      <c r="Z2697" s="105"/>
      <c r="AA2697" s="105"/>
      <c r="AC2697" s="104"/>
      <c r="AD2697" s="104" t="s">
        <v>4985</v>
      </c>
      <c r="AF2697" s="31" t="s">
        <v>23501</v>
      </c>
    </row>
    <row r="2698" spans="1:32" ht="18" customHeight="1">
      <c r="A2698" s="348" t="s">
        <v>23453</v>
      </c>
      <c r="B2698" s="344" t="s">
        <v>23455</v>
      </c>
      <c r="C2698" s="314" t="s">
        <v>14</v>
      </c>
      <c r="D2698" s="123">
        <v>1.2</v>
      </c>
      <c r="E2698" s="124">
        <v>520</v>
      </c>
      <c r="F2698" s="176" t="s">
        <v>22051</v>
      </c>
      <c r="G2698" s="3"/>
      <c r="H2698" s="3"/>
      <c r="I2698" s="114"/>
      <c r="J2698" s="420" t="s">
        <v>12154</v>
      </c>
      <c r="K2698" s="2" t="s">
        <v>1499</v>
      </c>
      <c r="O2698" s="245"/>
      <c r="P2698" s="198"/>
      <c r="Q2698" s="198"/>
      <c r="R2698" s="33" t="s">
        <v>284</v>
      </c>
      <c r="S2698" s="33"/>
      <c r="T2698" s="33" t="s">
        <v>284</v>
      </c>
      <c r="U2698" s="33"/>
      <c r="V2698" s="77">
        <v>400</v>
      </c>
      <c r="W2698" s="272">
        <v>300</v>
      </c>
      <c r="X2698" s="342" t="s">
        <v>1447</v>
      </c>
      <c r="Y2698" s="711"/>
      <c r="Z2698" s="105"/>
      <c r="AA2698" s="105"/>
      <c r="AC2698" s="104"/>
      <c r="AD2698" s="104" t="s">
        <v>4985</v>
      </c>
      <c r="AF2698" s="31" t="s">
        <v>23456</v>
      </c>
    </row>
    <row r="2699" spans="1:32" ht="18" customHeight="1">
      <c r="A2699" s="348" t="s">
        <v>23454</v>
      </c>
      <c r="B2699" s="344" t="s">
        <v>23457</v>
      </c>
      <c r="C2699" s="314" t="s">
        <v>14</v>
      </c>
      <c r="D2699" s="123">
        <v>1.18</v>
      </c>
      <c r="E2699" s="124">
        <v>520</v>
      </c>
      <c r="F2699" s="176" t="s">
        <v>22051</v>
      </c>
      <c r="G2699" s="3"/>
      <c r="H2699" s="3"/>
      <c r="I2699" s="114"/>
      <c r="J2699" s="420" t="s">
        <v>12154</v>
      </c>
      <c r="K2699" s="2" t="s">
        <v>1499</v>
      </c>
      <c r="O2699" s="245"/>
      <c r="P2699" s="198"/>
      <c r="Q2699" s="198"/>
      <c r="R2699" s="33" t="s">
        <v>284</v>
      </c>
      <c r="S2699" s="33"/>
      <c r="T2699" s="33" t="s">
        <v>284</v>
      </c>
      <c r="U2699" s="33"/>
      <c r="V2699" s="77">
        <v>400</v>
      </c>
      <c r="W2699" s="272">
        <v>300</v>
      </c>
      <c r="X2699" s="342" t="s">
        <v>1447</v>
      </c>
      <c r="Y2699" s="711"/>
      <c r="Z2699" s="105"/>
      <c r="AA2699" s="105"/>
      <c r="AC2699" s="104"/>
      <c r="AD2699" s="104" t="s">
        <v>4985</v>
      </c>
      <c r="AF2699" s="31" t="s">
        <v>23456</v>
      </c>
    </row>
    <row r="2700" spans="1:32" ht="18" customHeight="1">
      <c r="A2700" s="348" t="s">
        <v>23909</v>
      </c>
      <c r="B2700" s="344" t="s">
        <v>23910</v>
      </c>
      <c r="C2700" s="22"/>
      <c r="D2700" s="123">
        <v>0.98</v>
      </c>
      <c r="E2700" s="124">
        <v>550</v>
      </c>
      <c r="F2700" s="176" t="s">
        <v>615</v>
      </c>
      <c r="G2700" s="3"/>
      <c r="H2700" s="3"/>
      <c r="I2700" s="114"/>
      <c r="J2700" s="420" t="s">
        <v>23912</v>
      </c>
      <c r="K2700" s="2" t="s">
        <v>1596</v>
      </c>
      <c r="O2700" s="245"/>
      <c r="P2700" s="198"/>
      <c r="Q2700" s="198"/>
      <c r="R2700" s="33" t="s">
        <v>284</v>
      </c>
      <c r="S2700" s="33"/>
      <c r="T2700" s="33" t="s">
        <v>284</v>
      </c>
      <c r="U2700" s="33"/>
      <c r="V2700" s="77">
        <v>330</v>
      </c>
      <c r="W2700" s="272">
        <v>230</v>
      </c>
      <c r="X2700" s="342" t="s">
        <v>1447</v>
      </c>
      <c r="Y2700" s="711"/>
      <c r="Z2700" s="105"/>
      <c r="AA2700" s="105" t="s">
        <v>3092</v>
      </c>
      <c r="AC2700" s="104"/>
      <c r="AD2700" s="104" t="s">
        <v>4985</v>
      </c>
      <c r="AF2700" s="31" t="s">
        <v>23911</v>
      </c>
    </row>
    <row r="2701" spans="1:32" ht="18" customHeight="1">
      <c r="A2701" s="348" t="s">
        <v>23555</v>
      </c>
      <c r="B2701" s="344" t="s">
        <v>23556</v>
      </c>
      <c r="C2701" s="314" t="s">
        <v>12575</v>
      </c>
      <c r="D2701" s="123">
        <v>0.7</v>
      </c>
      <c r="E2701" s="124">
        <v>350</v>
      </c>
      <c r="F2701" s="3" t="s">
        <v>4008</v>
      </c>
      <c r="G2701" s="3" t="s">
        <v>2647</v>
      </c>
      <c r="H2701" s="3" t="s">
        <v>4008</v>
      </c>
      <c r="I2701" s="114"/>
      <c r="J2701" s="420" t="s">
        <v>12154</v>
      </c>
      <c r="K2701" s="2" t="s">
        <v>14361</v>
      </c>
      <c r="O2701" s="245"/>
      <c r="P2701" s="198"/>
      <c r="Q2701" s="198"/>
      <c r="R2701" s="33" t="s">
        <v>284</v>
      </c>
      <c r="S2701" s="33"/>
      <c r="T2701" s="33" t="s">
        <v>284</v>
      </c>
      <c r="U2701" s="33"/>
      <c r="V2701" s="77">
        <v>275</v>
      </c>
      <c r="W2701" s="272">
        <v>275</v>
      </c>
      <c r="X2701" s="342" t="s">
        <v>1447</v>
      </c>
      <c r="Y2701" s="711"/>
      <c r="Z2701" s="105"/>
      <c r="AA2701" s="105"/>
      <c r="AC2701" s="104"/>
      <c r="AD2701" s="104" t="s">
        <v>4985</v>
      </c>
      <c r="AF2701" s="31" t="s">
        <v>23557</v>
      </c>
    </row>
    <row r="2702" spans="1:32" ht="18" customHeight="1">
      <c r="A2702" s="348" t="s">
        <v>23558</v>
      </c>
      <c r="B2702" s="344" t="s">
        <v>23559</v>
      </c>
      <c r="C2702" s="314" t="s">
        <v>12575</v>
      </c>
      <c r="D2702" s="123">
        <v>0.7</v>
      </c>
      <c r="E2702" s="124">
        <v>350</v>
      </c>
      <c r="F2702" s="3" t="s">
        <v>4008</v>
      </c>
      <c r="G2702" s="3" t="s">
        <v>2647</v>
      </c>
      <c r="H2702" s="3" t="s">
        <v>4008</v>
      </c>
      <c r="I2702" s="114"/>
      <c r="J2702" s="420" t="s">
        <v>12154</v>
      </c>
      <c r="K2702" s="2" t="s">
        <v>14361</v>
      </c>
      <c r="O2702" s="245"/>
      <c r="P2702" s="198"/>
      <c r="Q2702" s="198"/>
      <c r="R2702" s="33" t="s">
        <v>284</v>
      </c>
      <c r="S2702" s="33"/>
      <c r="T2702" s="33" t="s">
        <v>284</v>
      </c>
      <c r="U2702" s="33"/>
      <c r="V2702" s="77">
        <v>275</v>
      </c>
      <c r="W2702" s="272">
        <v>275</v>
      </c>
      <c r="X2702" s="342" t="s">
        <v>1447</v>
      </c>
      <c r="Y2702" s="711"/>
      <c r="Z2702" s="105"/>
      <c r="AA2702" s="105"/>
      <c r="AC2702" s="104"/>
      <c r="AD2702" s="104" t="s">
        <v>4985</v>
      </c>
      <c r="AF2702" s="31" t="s">
        <v>23560</v>
      </c>
    </row>
    <row r="2703" spans="1:32" ht="18" customHeight="1">
      <c r="A2703" s="348" t="s">
        <v>23928</v>
      </c>
      <c r="B2703" s="344" t="s">
        <v>23929</v>
      </c>
      <c r="C2703" s="314" t="s">
        <v>12575</v>
      </c>
      <c r="D2703" s="123">
        <v>0.98</v>
      </c>
      <c r="E2703" s="124">
        <v>405</v>
      </c>
      <c r="F2703" s="3" t="s">
        <v>2647</v>
      </c>
      <c r="G2703" s="3" t="s">
        <v>2647</v>
      </c>
      <c r="H2703" s="3" t="s">
        <v>4008</v>
      </c>
      <c r="I2703" s="114"/>
      <c r="J2703" s="420" t="s">
        <v>12154</v>
      </c>
      <c r="K2703" s="2" t="s">
        <v>14361</v>
      </c>
      <c r="O2703" s="245"/>
      <c r="P2703" s="198"/>
      <c r="Q2703" s="198"/>
      <c r="R2703" s="33" t="s">
        <v>284</v>
      </c>
      <c r="S2703" s="33"/>
      <c r="T2703" s="33" t="s">
        <v>284</v>
      </c>
      <c r="U2703" s="33"/>
      <c r="V2703" s="77">
        <v>275</v>
      </c>
      <c r="W2703" s="272">
        <v>275</v>
      </c>
      <c r="X2703" s="342" t="s">
        <v>1447</v>
      </c>
      <c r="Y2703" s="711"/>
      <c r="Z2703" s="105"/>
      <c r="AA2703" s="105"/>
      <c r="AC2703" s="104"/>
      <c r="AD2703" s="104" t="s">
        <v>4985</v>
      </c>
      <c r="AF2703" s="31" t="s">
        <v>23930</v>
      </c>
    </row>
    <row r="2704" spans="1:32" ht="18" customHeight="1">
      <c r="A2704" s="348" t="s">
        <v>23816</v>
      </c>
      <c r="B2704" s="344" t="s">
        <v>23817</v>
      </c>
      <c r="C2704" s="314" t="s">
        <v>12575</v>
      </c>
      <c r="D2704" s="123">
        <v>0.98</v>
      </c>
      <c r="E2704" s="124">
        <v>405</v>
      </c>
      <c r="F2704" s="3" t="s">
        <v>2647</v>
      </c>
      <c r="G2704" s="3" t="s">
        <v>2647</v>
      </c>
      <c r="H2704" s="3" t="s">
        <v>4008</v>
      </c>
      <c r="I2704" s="114"/>
      <c r="J2704" s="420" t="s">
        <v>12154</v>
      </c>
      <c r="K2704" s="2" t="s">
        <v>14361</v>
      </c>
      <c r="O2704" s="245"/>
      <c r="P2704" s="198"/>
      <c r="Q2704" s="198"/>
      <c r="R2704" s="33" t="s">
        <v>284</v>
      </c>
      <c r="S2704" s="33"/>
      <c r="T2704" s="33" t="s">
        <v>284</v>
      </c>
      <c r="U2704" s="33"/>
      <c r="V2704" s="77">
        <v>275</v>
      </c>
      <c r="W2704" s="272">
        <v>275</v>
      </c>
      <c r="X2704" s="342" t="s">
        <v>1447</v>
      </c>
      <c r="Y2704" s="711"/>
      <c r="Z2704" s="105"/>
      <c r="AA2704" s="105"/>
      <c r="AC2704" s="104"/>
      <c r="AD2704" s="104" t="s">
        <v>4985</v>
      </c>
      <c r="AF2704" s="31" t="s">
        <v>23818</v>
      </c>
    </row>
    <row r="2705" spans="1:32" ht="18" customHeight="1">
      <c r="A2705" s="348" t="s">
        <v>23870</v>
      </c>
      <c r="B2705" s="344" t="s">
        <v>23871</v>
      </c>
      <c r="C2705" s="314" t="s">
        <v>14</v>
      </c>
      <c r="D2705" s="123">
        <v>0.78</v>
      </c>
      <c r="E2705" s="124">
        <v>520</v>
      </c>
      <c r="F2705" s="176" t="s">
        <v>22051</v>
      </c>
      <c r="G2705" s="3"/>
      <c r="H2705" s="3"/>
      <c r="I2705" s="114" t="s">
        <v>23898</v>
      </c>
      <c r="J2705" s="420" t="s">
        <v>12154</v>
      </c>
      <c r="K2705" s="2" t="s">
        <v>23872</v>
      </c>
      <c r="O2705" s="245"/>
      <c r="P2705" s="198"/>
      <c r="Q2705" s="198"/>
      <c r="R2705" s="33" t="s">
        <v>284</v>
      </c>
      <c r="S2705" s="33"/>
      <c r="T2705" s="33" t="s">
        <v>284</v>
      </c>
      <c r="U2705" s="33"/>
      <c r="V2705" s="77">
        <v>400</v>
      </c>
      <c r="W2705" s="272">
        <v>280</v>
      </c>
      <c r="X2705" s="342" t="s">
        <v>1447</v>
      </c>
      <c r="Y2705" s="711"/>
      <c r="Z2705" s="105"/>
      <c r="AA2705" s="105"/>
      <c r="AC2705" s="104"/>
      <c r="AD2705" s="104" t="s">
        <v>4985</v>
      </c>
      <c r="AF2705" s="31" t="s">
        <v>23873</v>
      </c>
    </row>
    <row r="2706" spans="1:32" ht="18" customHeight="1">
      <c r="A2706" s="900" t="s">
        <v>23924</v>
      </c>
      <c r="B2706" s="864" t="s">
        <v>23925</v>
      </c>
      <c r="C2706" s="912" t="s">
        <v>1345</v>
      </c>
      <c r="D2706" s="847">
        <v>0.78</v>
      </c>
      <c r="E2706" s="848">
        <v>520</v>
      </c>
      <c r="F2706" s="850" t="s">
        <v>2647</v>
      </c>
      <c r="G2706" s="850" t="s">
        <v>4008</v>
      </c>
      <c r="H2706" s="850" t="s">
        <v>4008</v>
      </c>
      <c r="I2706" s="866"/>
      <c r="J2706" s="947" t="s">
        <v>12154</v>
      </c>
      <c r="K2706" s="852" t="s">
        <v>23926</v>
      </c>
      <c r="L2706" s="852"/>
      <c r="M2706" s="1331" t="s">
        <v>24621</v>
      </c>
      <c r="N2706" s="1331"/>
      <c r="O2706" s="1331"/>
      <c r="P2706" s="948"/>
      <c r="Q2706" s="948"/>
      <c r="R2706" s="856" t="s">
        <v>284</v>
      </c>
      <c r="S2706" s="856"/>
      <c r="T2706" s="856" t="s">
        <v>284</v>
      </c>
      <c r="U2706" s="856"/>
      <c r="V2706" s="856">
        <v>275</v>
      </c>
      <c r="W2706" s="857">
        <v>275</v>
      </c>
      <c r="X2706" s="858" t="s">
        <v>1447</v>
      </c>
      <c r="Y2706" s="859"/>
      <c r="Z2706" s="860"/>
      <c r="AA2706" s="860"/>
      <c r="AB2706" s="860"/>
      <c r="AC2706" s="861"/>
      <c r="AD2706" s="861" t="s">
        <v>4985</v>
      </c>
      <c r="AE2706" s="861"/>
      <c r="AF2706" s="856" t="s">
        <v>23927</v>
      </c>
    </row>
    <row r="2707" spans="1:32" ht="18" customHeight="1">
      <c r="A2707" s="348" t="s">
        <v>23931</v>
      </c>
      <c r="B2707" s="344" t="s">
        <v>23932</v>
      </c>
      <c r="C2707" s="314" t="s">
        <v>1345</v>
      </c>
      <c r="D2707" s="123">
        <v>0.78</v>
      </c>
      <c r="E2707" s="124">
        <v>520</v>
      </c>
      <c r="F2707" s="3" t="s">
        <v>2647</v>
      </c>
      <c r="G2707" s="3" t="s">
        <v>4008</v>
      </c>
      <c r="H2707" s="3" t="s">
        <v>2647</v>
      </c>
      <c r="I2707" s="114" t="s">
        <v>1547</v>
      </c>
      <c r="J2707" s="420" t="s">
        <v>12154</v>
      </c>
      <c r="K2707" s="2" t="s">
        <v>14361</v>
      </c>
      <c r="O2707" s="245"/>
      <c r="P2707" s="198"/>
      <c r="Q2707" s="198"/>
      <c r="R2707" s="33" t="s">
        <v>284</v>
      </c>
      <c r="S2707" s="33"/>
      <c r="T2707" s="33" t="s">
        <v>284</v>
      </c>
      <c r="U2707" s="33"/>
      <c r="V2707" s="77">
        <v>275</v>
      </c>
      <c r="W2707" s="272">
        <v>275</v>
      </c>
      <c r="X2707" s="342" t="s">
        <v>1447</v>
      </c>
      <c r="Y2707" s="711"/>
      <c r="Z2707" s="105"/>
      <c r="AA2707" s="105"/>
      <c r="AC2707" s="104"/>
      <c r="AD2707" s="104" t="s">
        <v>4985</v>
      </c>
      <c r="AF2707" s="31" t="s">
        <v>23933</v>
      </c>
    </row>
    <row r="2708" spans="1:32" ht="18" customHeight="1">
      <c r="A2708" s="900" t="s">
        <v>23934</v>
      </c>
      <c r="B2708" s="864" t="s">
        <v>23935</v>
      </c>
      <c r="C2708" s="912" t="s">
        <v>1345</v>
      </c>
      <c r="D2708" s="847">
        <v>0.78</v>
      </c>
      <c r="E2708" s="848">
        <v>520</v>
      </c>
      <c r="F2708" s="850" t="s">
        <v>2647</v>
      </c>
      <c r="G2708" s="850" t="s">
        <v>4008</v>
      </c>
      <c r="H2708" s="850" t="s">
        <v>4008</v>
      </c>
      <c r="I2708" s="866"/>
      <c r="J2708" s="947" t="s">
        <v>12154</v>
      </c>
      <c r="K2708" s="852" t="s">
        <v>14361</v>
      </c>
      <c r="L2708" s="852"/>
      <c r="M2708" s="1331" t="s">
        <v>24621</v>
      </c>
      <c r="N2708" s="1331"/>
      <c r="O2708" s="1331"/>
      <c r="P2708" s="948"/>
      <c r="Q2708" s="948"/>
      <c r="R2708" s="856" t="s">
        <v>284</v>
      </c>
      <c r="S2708" s="856"/>
      <c r="T2708" s="856" t="s">
        <v>284</v>
      </c>
      <c r="U2708" s="856"/>
      <c r="V2708" s="856">
        <v>275</v>
      </c>
      <c r="W2708" s="857">
        <v>275</v>
      </c>
      <c r="X2708" s="858" t="s">
        <v>1447</v>
      </c>
      <c r="Y2708" s="859"/>
      <c r="Z2708" s="860"/>
      <c r="AA2708" s="860"/>
      <c r="AB2708" s="860"/>
      <c r="AC2708" s="861"/>
      <c r="AD2708" s="861" t="s">
        <v>4985</v>
      </c>
      <c r="AE2708" s="861"/>
      <c r="AF2708" s="856" t="s">
        <v>23936</v>
      </c>
    </row>
    <row r="2709" spans="1:32" ht="18" customHeight="1">
      <c r="A2709" s="348" t="s">
        <v>23974</v>
      </c>
      <c r="B2709" s="344" t="s">
        <v>23975</v>
      </c>
      <c r="C2709" s="314" t="s">
        <v>2375</v>
      </c>
      <c r="D2709" s="123">
        <v>0.4</v>
      </c>
      <c r="E2709" s="124">
        <v>640</v>
      </c>
      <c r="F2709" s="176" t="s">
        <v>615</v>
      </c>
      <c r="G2709" s="3"/>
      <c r="H2709" s="3"/>
      <c r="I2709" s="114" t="s">
        <v>1000</v>
      </c>
      <c r="J2709" s="420" t="s">
        <v>12154</v>
      </c>
      <c r="K2709" s="2" t="s">
        <v>15845</v>
      </c>
      <c r="O2709" s="245"/>
      <c r="P2709" s="198"/>
      <c r="Q2709" s="198"/>
      <c r="R2709" s="33" t="s">
        <v>284</v>
      </c>
      <c r="S2709" s="33"/>
      <c r="T2709" s="33" t="s">
        <v>284</v>
      </c>
      <c r="U2709" s="33"/>
      <c r="V2709" s="77">
        <v>275</v>
      </c>
      <c r="W2709" s="272">
        <v>275</v>
      </c>
      <c r="X2709" s="342" t="s">
        <v>1447</v>
      </c>
      <c r="Y2709" s="711"/>
      <c r="Z2709" s="105"/>
      <c r="AA2709" s="105" t="s">
        <v>3092</v>
      </c>
      <c r="AC2709" s="104"/>
      <c r="AD2709" s="104" t="s">
        <v>4985</v>
      </c>
      <c r="AF2709" s="31" t="s">
        <v>23976</v>
      </c>
    </row>
    <row r="2710" spans="1:32" ht="18" customHeight="1">
      <c r="A2710" s="348" t="s">
        <v>24153</v>
      </c>
      <c r="B2710" s="344" t="s">
        <v>24155</v>
      </c>
      <c r="C2710" s="314" t="s">
        <v>1345</v>
      </c>
      <c r="D2710" s="123">
        <v>0.78</v>
      </c>
      <c r="E2710" s="124">
        <v>520</v>
      </c>
      <c r="F2710" s="3" t="s">
        <v>2647</v>
      </c>
      <c r="G2710" s="3" t="s">
        <v>4008</v>
      </c>
      <c r="H2710" s="3" t="s">
        <v>4008</v>
      </c>
      <c r="I2710" s="114" t="s">
        <v>3590</v>
      </c>
      <c r="J2710" s="420" t="s">
        <v>12154</v>
      </c>
      <c r="K2710" s="2" t="s">
        <v>14361</v>
      </c>
      <c r="O2710" s="245"/>
      <c r="P2710" s="198"/>
      <c r="Q2710" s="198"/>
      <c r="R2710" s="33" t="s">
        <v>284</v>
      </c>
      <c r="S2710" s="33"/>
      <c r="T2710" s="33" t="s">
        <v>284</v>
      </c>
      <c r="U2710" s="33"/>
      <c r="V2710" s="77">
        <v>275</v>
      </c>
      <c r="W2710" s="272">
        <v>275</v>
      </c>
      <c r="X2710" s="342" t="s">
        <v>1447</v>
      </c>
      <c r="Y2710" s="711"/>
      <c r="Z2710" s="105"/>
      <c r="AA2710" s="105"/>
      <c r="AC2710" s="104"/>
      <c r="AD2710" s="104" t="s">
        <v>4985</v>
      </c>
      <c r="AF2710" s="31" t="s">
        <v>24154</v>
      </c>
    </row>
    <row r="2711" spans="1:32" ht="18" customHeight="1">
      <c r="A2711" s="348" t="s">
        <v>24168</v>
      </c>
      <c r="B2711" s="344" t="s">
        <v>24169</v>
      </c>
      <c r="C2711" s="314" t="s">
        <v>1345</v>
      </c>
      <c r="D2711" s="123">
        <v>0.78</v>
      </c>
      <c r="E2711" s="124">
        <v>520</v>
      </c>
      <c r="F2711" s="3" t="s">
        <v>2647</v>
      </c>
      <c r="G2711" s="3" t="s">
        <v>4008</v>
      </c>
      <c r="H2711" s="3" t="s">
        <v>4008</v>
      </c>
      <c r="I2711" s="114" t="s">
        <v>1547</v>
      </c>
      <c r="J2711" s="420" t="s">
        <v>12154</v>
      </c>
      <c r="K2711" s="2" t="s">
        <v>14361</v>
      </c>
      <c r="O2711" s="245"/>
      <c r="P2711" s="198"/>
      <c r="Q2711" s="198"/>
      <c r="R2711" s="33" t="s">
        <v>284</v>
      </c>
      <c r="S2711" s="33"/>
      <c r="T2711" s="33" t="s">
        <v>284</v>
      </c>
      <c r="U2711" s="33"/>
      <c r="V2711" s="77">
        <v>275</v>
      </c>
      <c r="W2711" s="272">
        <v>275</v>
      </c>
      <c r="X2711" s="342" t="s">
        <v>1447</v>
      </c>
      <c r="Y2711" s="711"/>
      <c r="Z2711" s="105"/>
      <c r="AA2711" s="105"/>
      <c r="AC2711" s="104"/>
      <c r="AD2711" s="104" t="s">
        <v>4985</v>
      </c>
      <c r="AF2711" s="31" t="s">
        <v>24170</v>
      </c>
    </row>
    <row r="2712" spans="1:32" ht="18" customHeight="1">
      <c r="A2712" s="348" t="s">
        <v>24417</v>
      </c>
      <c r="B2712" s="344" t="s">
        <v>25643</v>
      </c>
      <c r="C2712" s="314" t="s">
        <v>1010</v>
      </c>
      <c r="D2712" s="123">
        <v>0.57999999999999996</v>
      </c>
      <c r="E2712" s="124">
        <v>550</v>
      </c>
      <c r="F2712" s="3" t="s">
        <v>2647</v>
      </c>
      <c r="G2712" s="3" t="s">
        <v>4008</v>
      </c>
      <c r="H2712" s="3" t="s">
        <v>4008</v>
      </c>
      <c r="I2712" s="114" t="s">
        <v>648</v>
      </c>
      <c r="J2712" s="420" t="s">
        <v>12154</v>
      </c>
      <c r="K2712" s="2" t="s">
        <v>1596</v>
      </c>
      <c r="O2712" s="245"/>
      <c r="P2712" s="198"/>
      <c r="Q2712" s="198"/>
      <c r="R2712" s="33" t="s">
        <v>284</v>
      </c>
      <c r="S2712" s="33"/>
      <c r="T2712" s="33" t="s">
        <v>284</v>
      </c>
      <c r="U2712" s="33"/>
      <c r="V2712" s="77">
        <v>335</v>
      </c>
      <c r="W2712" s="272">
        <v>230</v>
      </c>
      <c r="X2712" s="342" t="s">
        <v>1447</v>
      </c>
      <c r="Y2712" s="711"/>
      <c r="Z2712" s="105"/>
      <c r="AA2712" s="105" t="s">
        <v>3092</v>
      </c>
      <c r="AC2712" s="104"/>
      <c r="AD2712" s="104" t="s">
        <v>4985</v>
      </c>
      <c r="AF2712" s="31" t="s">
        <v>24416</v>
      </c>
    </row>
    <row r="2713" spans="1:32" ht="18" customHeight="1">
      <c r="A2713" s="348" t="s">
        <v>24226</v>
      </c>
      <c r="B2713" s="344" t="s">
        <v>24227</v>
      </c>
      <c r="C2713" s="314" t="s">
        <v>701</v>
      </c>
      <c r="D2713" s="123">
        <v>0.98</v>
      </c>
      <c r="E2713" s="124">
        <v>550</v>
      </c>
      <c r="F2713" s="176" t="s">
        <v>615</v>
      </c>
      <c r="G2713" s="3"/>
      <c r="H2713" s="3"/>
      <c r="I2713" s="114" t="s">
        <v>24658</v>
      </c>
      <c r="J2713" s="420" t="s">
        <v>12154</v>
      </c>
      <c r="K2713" s="2" t="s">
        <v>1596</v>
      </c>
      <c r="O2713" s="245"/>
      <c r="P2713" s="198"/>
      <c r="Q2713" s="198"/>
      <c r="R2713" s="33" t="s">
        <v>284</v>
      </c>
      <c r="S2713" s="33"/>
      <c r="T2713" s="33" t="s">
        <v>284</v>
      </c>
      <c r="U2713" s="33"/>
      <c r="V2713" s="77">
        <v>330</v>
      </c>
      <c r="W2713" s="272">
        <v>230</v>
      </c>
      <c r="X2713" s="342" t="s">
        <v>1447</v>
      </c>
      <c r="Y2713" s="711"/>
      <c r="Z2713" s="105"/>
      <c r="AA2713" s="105" t="s">
        <v>3092</v>
      </c>
      <c r="AC2713" s="104"/>
      <c r="AD2713" s="104" t="s">
        <v>4985</v>
      </c>
      <c r="AF2713" s="31" t="s">
        <v>24228</v>
      </c>
    </row>
    <row r="2714" spans="1:32" ht="18" customHeight="1">
      <c r="A2714" s="348" t="s">
        <v>24229</v>
      </c>
      <c r="B2714" s="344" t="s">
        <v>24230</v>
      </c>
      <c r="C2714" s="314" t="s">
        <v>701</v>
      </c>
      <c r="D2714" s="123">
        <v>0.98</v>
      </c>
      <c r="E2714" s="124">
        <v>550</v>
      </c>
      <c r="F2714" s="176" t="s">
        <v>615</v>
      </c>
      <c r="G2714" s="3"/>
      <c r="H2714" s="3"/>
      <c r="I2714" s="114" t="s">
        <v>24659</v>
      </c>
      <c r="J2714" s="420" t="s">
        <v>12154</v>
      </c>
      <c r="K2714" s="2" t="s">
        <v>1596</v>
      </c>
      <c r="O2714" s="245"/>
      <c r="P2714" s="198"/>
      <c r="Q2714" s="198"/>
      <c r="R2714" s="33" t="s">
        <v>284</v>
      </c>
      <c r="S2714" s="33"/>
      <c r="T2714" s="33" t="s">
        <v>284</v>
      </c>
      <c r="U2714" s="33"/>
      <c r="V2714" s="77">
        <v>330</v>
      </c>
      <c r="W2714" s="272">
        <v>230</v>
      </c>
      <c r="X2714" s="342" t="s">
        <v>1447</v>
      </c>
      <c r="Y2714" s="711"/>
      <c r="Z2714" s="105"/>
      <c r="AA2714" s="105" t="s">
        <v>3092</v>
      </c>
      <c r="AC2714" s="104"/>
      <c r="AD2714" s="104" t="s">
        <v>4985</v>
      </c>
      <c r="AF2714" s="31" t="s">
        <v>24231</v>
      </c>
    </row>
    <row r="2715" spans="1:32" ht="18" customHeight="1">
      <c r="A2715" s="348" t="s">
        <v>24260</v>
      </c>
      <c r="B2715" s="344" t="s">
        <v>24261</v>
      </c>
      <c r="C2715" s="314" t="s">
        <v>1345</v>
      </c>
      <c r="D2715" s="123">
        <v>1</v>
      </c>
      <c r="E2715" s="124">
        <v>550</v>
      </c>
      <c r="F2715" s="3" t="s">
        <v>2647</v>
      </c>
      <c r="G2715" s="3" t="s">
        <v>2647</v>
      </c>
      <c r="H2715" s="3" t="s">
        <v>4008</v>
      </c>
      <c r="I2715" s="114" t="s">
        <v>24434</v>
      </c>
      <c r="J2715" s="420" t="s">
        <v>12154</v>
      </c>
      <c r="K2715" s="2" t="s">
        <v>24262</v>
      </c>
      <c r="O2715" s="245"/>
      <c r="P2715" s="198"/>
      <c r="Q2715" s="198"/>
      <c r="R2715" s="33" t="s">
        <v>284</v>
      </c>
      <c r="S2715" s="33"/>
      <c r="T2715" s="33" t="s">
        <v>284</v>
      </c>
      <c r="U2715" s="33"/>
      <c r="V2715" s="77">
        <v>450</v>
      </c>
      <c r="W2715" s="272">
        <v>450</v>
      </c>
      <c r="X2715" s="342" t="s">
        <v>1447</v>
      </c>
      <c r="Y2715" s="711"/>
      <c r="Z2715" s="105"/>
      <c r="AA2715" s="105"/>
      <c r="AB2715" s="105" t="s">
        <v>10040</v>
      </c>
      <c r="AC2715" s="104" t="s">
        <v>2406</v>
      </c>
      <c r="AD2715" s="104" t="s">
        <v>4985</v>
      </c>
      <c r="AF2715" s="31" t="s">
        <v>24263</v>
      </c>
    </row>
    <row r="2716" spans="1:32" ht="18" customHeight="1">
      <c r="A2716" s="348" t="s">
        <v>24497</v>
      </c>
      <c r="B2716" s="344" t="s">
        <v>24498</v>
      </c>
      <c r="C2716" s="314" t="s">
        <v>12575</v>
      </c>
      <c r="D2716" s="123">
        <v>0.98</v>
      </c>
      <c r="E2716" s="124">
        <v>405</v>
      </c>
      <c r="F2716" s="3" t="s">
        <v>2647</v>
      </c>
      <c r="G2716" s="3" t="s">
        <v>2647</v>
      </c>
      <c r="H2716" s="3" t="s">
        <v>4008</v>
      </c>
      <c r="I2716" s="114" t="s">
        <v>24850</v>
      </c>
      <c r="J2716" s="420" t="s">
        <v>12154</v>
      </c>
      <c r="K2716" s="2" t="s">
        <v>14361</v>
      </c>
      <c r="O2716" s="245"/>
      <c r="P2716" s="198"/>
      <c r="Q2716" s="198"/>
      <c r="R2716" s="33" t="s">
        <v>284</v>
      </c>
      <c r="S2716" s="33"/>
      <c r="T2716" s="33" t="s">
        <v>284</v>
      </c>
      <c r="U2716" s="33"/>
      <c r="V2716" s="77">
        <v>275</v>
      </c>
      <c r="W2716" s="272">
        <v>275</v>
      </c>
      <c r="X2716" s="342" t="s">
        <v>1447</v>
      </c>
      <c r="Y2716" s="711"/>
      <c r="Z2716" s="105"/>
      <c r="AA2716" s="105"/>
      <c r="AC2716" s="104"/>
      <c r="AD2716" s="104" t="s">
        <v>4985</v>
      </c>
      <c r="AF2716" s="31" t="s">
        <v>24499</v>
      </c>
    </row>
    <row r="2717" spans="1:32" ht="18" customHeight="1">
      <c r="A2717" s="348" t="s">
        <v>24793</v>
      </c>
      <c r="B2717" s="344" t="s">
        <v>24794</v>
      </c>
      <c r="C2717" s="314" t="s">
        <v>12575</v>
      </c>
      <c r="D2717" s="123">
        <v>0.4</v>
      </c>
      <c r="E2717" s="124">
        <v>520</v>
      </c>
      <c r="F2717" s="3" t="s">
        <v>2647</v>
      </c>
      <c r="G2717" s="3" t="s">
        <v>9551</v>
      </c>
      <c r="H2717" s="3" t="s">
        <v>4008</v>
      </c>
      <c r="I2717" s="114"/>
      <c r="J2717" s="420" t="s">
        <v>12154</v>
      </c>
      <c r="K2717" s="2" t="s">
        <v>14361</v>
      </c>
      <c r="O2717" s="245"/>
      <c r="P2717" s="198"/>
      <c r="Q2717" s="198"/>
      <c r="R2717" s="33" t="s">
        <v>284</v>
      </c>
      <c r="S2717" s="33"/>
      <c r="T2717" s="33" t="s">
        <v>284</v>
      </c>
      <c r="U2717" s="33"/>
      <c r="V2717" s="77">
        <v>270</v>
      </c>
      <c r="W2717" s="272">
        <v>270</v>
      </c>
      <c r="X2717" s="342" t="s">
        <v>1447</v>
      </c>
      <c r="Y2717" s="711"/>
      <c r="Z2717" s="105"/>
      <c r="AA2717" s="105"/>
      <c r="AC2717" s="104"/>
      <c r="AD2717" s="104" t="s">
        <v>4985</v>
      </c>
      <c r="AF2717" s="31" t="s">
        <v>24795</v>
      </c>
    </row>
    <row r="2718" spans="1:32" ht="18" customHeight="1">
      <c r="A2718" s="348" t="s">
        <v>24983</v>
      </c>
      <c r="B2718" s="344" t="s">
        <v>24984</v>
      </c>
      <c r="C2718" s="314" t="s">
        <v>12575</v>
      </c>
      <c r="D2718" s="123">
        <v>0.68</v>
      </c>
      <c r="E2718" s="124">
        <v>350</v>
      </c>
      <c r="F2718" s="3" t="s">
        <v>4008</v>
      </c>
      <c r="G2718" s="3" t="s">
        <v>2647</v>
      </c>
      <c r="H2718" s="3" t="s">
        <v>4008</v>
      </c>
      <c r="I2718" s="114" t="s">
        <v>1547</v>
      </c>
      <c r="J2718" s="420" t="s">
        <v>12154</v>
      </c>
      <c r="K2718" s="2" t="s">
        <v>14361</v>
      </c>
      <c r="O2718" s="245"/>
      <c r="P2718" s="198"/>
      <c r="Q2718" s="198"/>
      <c r="R2718" s="33" t="s">
        <v>284</v>
      </c>
      <c r="S2718" s="33"/>
      <c r="T2718" s="33" t="s">
        <v>284</v>
      </c>
      <c r="U2718" s="33"/>
      <c r="V2718" s="77">
        <v>270</v>
      </c>
      <c r="W2718" s="272">
        <v>270</v>
      </c>
      <c r="X2718" s="342" t="s">
        <v>1447</v>
      </c>
      <c r="Y2718" s="711"/>
      <c r="Z2718" s="105"/>
      <c r="AA2718" s="105"/>
      <c r="AC2718" s="104"/>
      <c r="AD2718" s="104" t="s">
        <v>4985</v>
      </c>
      <c r="AF2718" s="31" t="s">
        <v>24985</v>
      </c>
    </row>
    <row r="2719" spans="1:32" ht="18" customHeight="1">
      <c r="A2719" s="348" t="s">
        <v>24944</v>
      </c>
      <c r="B2719" s="344" t="s">
        <v>24945</v>
      </c>
      <c r="C2719" s="314" t="s">
        <v>24946</v>
      </c>
      <c r="D2719" s="123">
        <v>1</v>
      </c>
      <c r="E2719" s="124">
        <v>640</v>
      </c>
      <c r="F2719" s="176" t="s">
        <v>24947</v>
      </c>
      <c r="G2719" s="3" t="s">
        <v>9551</v>
      </c>
      <c r="H2719" s="3" t="s">
        <v>4008</v>
      </c>
      <c r="I2719" s="114" t="s">
        <v>10172</v>
      </c>
      <c r="J2719" s="420" t="s">
        <v>12154</v>
      </c>
      <c r="K2719" s="2" t="s">
        <v>24948</v>
      </c>
      <c r="O2719" s="245"/>
      <c r="P2719" s="198"/>
      <c r="Q2719" s="198"/>
      <c r="R2719" s="33" t="s">
        <v>284</v>
      </c>
      <c r="S2719" s="33"/>
      <c r="T2719" s="33" t="s">
        <v>284</v>
      </c>
      <c r="U2719" s="33"/>
      <c r="V2719" s="77">
        <v>491</v>
      </c>
      <c r="W2719" s="272">
        <v>341</v>
      </c>
      <c r="X2719" s="342" t="s">
        <v>1447</v>
      </c>
      <c r="Y2719" s="711"/>
      <c r="Z2719" s="105"/>
      <c r="AA2719" s="105"/>
      <c r="AC2719" s="104"/>
      <c r="AD2719" s="104" t="s">
        <v>4985</v>
      </c>
      <c r="AF2719" s="31" t="s">
        <v>24949</v>
      </c>
    </row>
    <row r="2720" spans="1:32" ht="18" customHeight="1">
      <c r="A2720" s="348" t="s">
        <v>25208</v>
      </c>
      <c r="B2720" s="344" t="s">
        <v>25209</v>
      </c>
      <c r="C2720" s="314" t="s">
        <v>25210</v>
      </c>
      <c r="D2720" s="123">
        <v>0.78</v>
      </c>
      <c r="E2720" s="124">
        <v>670</v>
      </c>
      <c r="F2720" s="176" t="s">
        <v>24947</v>
      </c>
      <c r="G2720" s="3" t="s">
        <v>2647</v>
      </c>
      <c r="H2720" s="3" t="s">
        <v>4008</v>
      </c>
      <c r="I2720" s="114" t="s">
        <v>1547</v>
      </c>
      <c r="J2720" s="420" t="s">
        <v>12154</v>
      </c>
      <c r="K2720" s="2" t="s">
        <v>15845</v>
      </c>
      <c r="O2720" s="245"/>
      <c r="P2720" s="198"/>
      <c r="Q2720" s="198"/>
      <c r="R2720" s="33" t="s">
        <v>284</v>
      </c>
      <c r="S2720" s="33"/>
      <c r="T2720" s="33" t="s">
        <v>284</v>
      </c>
      <c r="U2720" s="33"/>
      <c r="V2720" s="77">
        <v>270</v>
      </c>
      <c r="W2720" s="272">
        <v>270</v>
      </c>
      <c r="X2720" s="342" t="s">
        <v>1447</v>
      </c>
      <c r="Y2720" s="711"/>
      <c r="Z2720" s="105"/>
      <c r="AA2720" s="105" t="s">
        <v>3092</v>
      </c>
      <c r="AC2720" s="104"/>
      <c r="AD2720" s="104" t="s">
        <v>4985</v>
      </c>
      <c r="AF2720" s="31" t="s">
        <v>25211</v>
      </c>
    </row>
    <row r="2721" spans="1:32" ht="18" customHeight="1">
      <c r="A2721" s="348" t="s">
        <v>25362</v>
      </c>
      <c r="B2721" s="344" t="s">
        <v>25363</v>
      </c>
      <c r="C2721" s="314" t="s">
        <v>12575</v>
      </c>
      <c r="D2721" s="123">
        <v>0.68</v>
      </c>
      <c r="E2721" s="124">
        <v>350</v>
      </c>
      <c r="F2721" s="3" t="s">
        <v>4008</v>
      </c>
      <c r="G2721" s="3" t="s">
        <v>2647</v>
      </c>
      <c r="H2721" s="3" t="s">
        <v>4008</v>
      </c>
      <c r="I2721" s="114"/>
      <c r="J2721" s="420" t="s">
        <v>12154</v>
      </c>
      <c r="K2721" s="2" t="s">
        <v>14361</v>
      </c>
      <c r="O2721" s="245"/>
      <c r="P2721" s="198"/>
      <c r="Q2721" s="198"/>
      <c r="R2721" s="33" t="s">
        <v>284</v>
      </c>
      <c r="S2721" s="33"/>
      <c r="T2721" s="33" t="s">
        <v>284</v>
      </c>
      <c r="U2721" s="33"/>
      <c r="V2721" s="77">
        <v>270</v>
      </c>
      <c r="W2721" s="272">
        <v>270</v>
      </c>
      <c r="X2721" s="342" t="s">
        <v>1447</v>
      </c>
      <c r="Y2721" s="711"/>
      <c r="Z2721" s="105"/>
      <c r="AA2721" s="105"/>
      <c r="AC2721" s="104"/>
      <c r="AD2721" s="104" t="s">
        <v>4985</v>
      </c>
      <c r="AF2721" s="31" t="s">
        <v>25364</v>
      </c>
    </row>
    <row r="2722" spans="1:32" ht="18" customHeight="1">
      <c r="A2722" s="348" t="s">
        <v>25448</v>
      </c>
      <c r="B2722" s="344" t="s">
        <v>25449</v>
      </c>
      <c r="C2722" s="314" t="s">
        <v>701</v>
      </c>
      <c r="D2722" s="123">
        <v>0.4</v>
      </c>
      <c r="E2722" s="124">
        <v>640</v>
      </c>
      <c r="F2722" s="176" t="s">
        <v>25450</v>
      </c>
      <c r="G2722" s="3"/>
      <c r="H2722" s="3"/>
      <c r="I2722" s="114" t="s">
        <v>1000</v>
      </c>
      <c r="J2722" s="420" t="s">
        <v>12154</v>
      </c>
      <c r="K2722" s="2" t="s">
        <v>15845</v>
      </c>
      <c r="O2722" s="245"/>
      <c r="P2722" s="198"/>
      <c r="Q2722" s="198"/>
      <c r="R2722" s="33" t="s">
        <v>284</v>
      </c>
      <c r="S2722" s="33"/>
      <c r="T2722" s="33" t="s">
        <v>284</v>
      </c>
      <c r="U2722" s="33"/>
      <c r="V2722" s="77">
        <v>275</v>
      </c>
      <c r="W2722" s="272">
        <v>275</v>
      </c>
      <c r="X2722" s="342" t="s">
        <v>1447</v>
      </c>
      <c r="Y2722" s="711"/>
      <c r="Z2722" s="105"/>
      <c r="AA2722" s="105" t="s">
        <v>3092</v>
      </c>
      <c r="AC2722" s="104"/>
      <c r="AD2722" s="104" t="s">
        <v>4985</v>
      </c>
      <c r="AF2722" s="31" t="s">
        <v>25451</v>
      </c>
    </row>
    <row r="2723" spans="1:32" ht="18" customHeight="1">
      <c r="A2723" s="348" t="s">
        <v>25626</v>
      </c>
      <c r="B2723" s="344" t="s">
        <v>25629</v>
      </c>
      <c r="C2723" s="314" t="s">
        <v>1345</v>
      </c>
      <c r="D2723" s="123">
        <v>1</v>
      </c>
      <c r="E2723" s="124">
        <v>640</v>
      </c>
      <c r="F2723" s="3" t="s">
        <v>2647</v>
      </c>
      <c r="G2723" s="3" t="s">
        <v>4008</v>
      </c>
      <c r="H2723" s="3" t="s">
        <v>4008</v>
      </c>
      <c r="I2723" s="114" t="s">
        <v>3508</v>
      </c>
      <c r="J2723" s="420" t="s">
        <v>12154</v>
      </c>
      <c r="K2723" s="2" t="s">
        <v>25627</v>
      </c>
      <c r="O2723" s="245"/>
      <c r="P2723" s="198"/>
      <c r="Q2723" s="198"/>
      <c r="R2723" s="33" t="s">
        <v>284</v>
      </c>
      <c r="S2723" s="33"/>
      <c r="T2723" s="33" t="s">
        <v>284</v>
      </c>
      <c r="U2723" s="33"/>
      <c r="V2723" s="77">
        <v>485</v>
      </c>
      <c r="W2723" s="272">
        <v>300</v>
      </c>
      <c r="X2723" s="342" t="s">
        <v>1447</v>
      </c>
      <c r="Y2723" s="711"/>
      <c r="Z2723" s="105"/>
      <c r="AA2723" s="105" t="s">
        <v>3092</v>
      </c>
      <c r="AB2723" s="105" t="s">
        <v>10040</v>
      </c>
      <c r="AC2723" s="104" t="s">
        <v>2406</v>
      </c>
      <c r="AD2723" s="104" t="s">
        <v>4985</v>
      </c>
      <c r="AF2723" s="31" t="s">
        <v>25628</v>
      </c>
    </row>
    <row r="2724" spans="1:32" ht="18" customHeight="1">
      <c r="A2724" s="348" t="s">
        <v>25630</v>
      </c>
      <c r="B2724" s="344" t="s">
        <v>25631</v>
      </c>
      <c r="C2724" s="314" t="s">
        <v>1345</v>
      </c>
      <c r="D2724" s="123">
        <v>0.7</v>
      </c>
      <c r="E2724" s="124">
        <v>640</v>
      </c>
      <c r="F2724" s="3" t="s">
        <v>2647</v>
      </c>
      <c r="G2724" s="3" t="s">
        <v>4008</v>
      </c>
      <c r="H2724" s="3" t="s">
        <v>4008</v>
      </c>
      <c r="I2724" s="114" t="s">
        <v>3590</v>
      </c>
      <c r="J2724" s="420" t="s">
        <v>12154</v>
      </c>
      <c r="K2724" s="2" t="s">
        <v>1596</v>
      </c>
      <c r="O2724" s="245"/>
      <c r="P2724" s="198"/>
      <c r="Q2724" s="198"/>
      <c r="R2724" s="33" t="s">
        <v>284</v>
      </c>
      <c r="S2724" s="33"/>
      <c r="T2724" s="33" t="s">
        <v>284</v>
      </c>
      <c r="U2724" s="33"/>
      <c r="V2724" s="77">
        <v>485</v>
      </c>
      <c r="W2724" s="272">
        <v>300</v>
      </c>
      <c r="X2724" s="342" t="s">
        <v>1447</v>
      </c>
      <c r="Y2724" s="711"/>
      <c r="Z2724" s="105"/>
      <c r="AA2724" s="105"/>
      <c r="AC2724" s="104"/>
      <c r="AD2724" s="104" t="s">
        <v>4985</v>
      </c>
      <c r="AF2724" s="31" t="s">
        <v>25628</v>
      </c>
    </row>
    <row r="2725" spans="1:32" ht="18" customHeight="1">
      <c r="A2725" s="348" t="s">
        <v>25867</v>
      </c>
      <c r="B2725" s="344" t="s">
        <v>25869</v>
      </c>
      <c r="C2725" s="314" t="s">
        <v>1345</v>
      </c>
      <c r="D2725" s="123">
        <v>1</v>
      </c>
      <c r="E2725" s="124">
        <v>405</v>
      </c>
      <c r="F2725" s="3" t="s">
        <v>2647</v>
      </c>
      <c r="G2725" s="3" t="s">
        <v>2647</v>
      </c>
      <c r="H2725" s="3" t="s">
        <v>4008</v>
      </c>
      <c r="I2725" s="114" t="s">
        <v>3172</v>
      </c>
      <c r="J2725" s="420" t="s">
        <v>12154</v>
      </c>
      <c r="K2725" s="2" t="s">
        <v>14361</v>
      </c>
      <c r="O2725" s="245"/>
      <c r="P2725" s="198"/>
      <c r="Q2725" s="198"/>
      <c r="R2725" s="33" t="s">
        <v>284</v>
      </c>
      <c r="S2725" s="33"/>
      <c r="T2725" s="33" t="s">
        <v>284</v>
      </c>
      <c r="U2725" s="33"/>
      <c r="V2725" s="77">
        <v>275</v>
      </c>
      <c r="W2725" s="272">
        <v>275</v>
      </c>
      <c r="X2725" s="342" t="s">
        <v>1447</v>
      </c>
      <c r="Y2725" s="711"/>
      <c r="Z2725" s="105"/>
      <c r="AA2725" s="105"/>
      <c r="AC2725" s="104"/>
      <c r="AD2725" s="104" t="s">
        <v>4985</v>
      </c>
      <c r="AF2725" s="31" t="s">
        <v>25868</v>
      </c>
    </row>
    <row r="2726" spans="1:32" ht="18" customHeight="1">
      <c r="A2726" s="348" t="s">
        <v>26258</v>
      </c>
      <c r="B2726" s="344" t="s">
        <v>26274</v>
      </c>
      <c r="C2726" s="314" t="s">
        <v>701</v>
      </c>
      <c r="D2726" s="123">
        <v>1</v>
      </c>
      <c r="E2726" s="124">
        <v>550</v>
      </c>
      <c r="F2726" s="176" t="s">
        <v>25450</v>
      </c>
      <c r="G2726" s="3"/>
      <c r="H2726" s="3"/>
      <c r="I2726" s="114"/>
      <c r="J2726" s="420" t="s">
        <v>12154</v>
      </c>
      <c r="K2726" s="2" t="s">
        <v>1596</v>
      </c>
      <c r="O2726" s="245"/>
      <c r="P2726" s="198"/>
      <c r="Q2726" s="198"/>
      <c r="R2726" s="33" t="s">
        <v>284</v>
      </c>
      <c r="S2726" s="33"/>
      <c r="T2726" s="33" t="s">
        <v>284</v>
      </c>
      <c r="U2726" s="33"/>
      <c r="V2726" s="77">
        <v>491</v>
      </c>
      <c r="W2726" s="272">
        <v>341</v>
      </c>
      <c r="X2726" s="342" t="s">
        <v>1447</v>
      </c>
      <c r="Y2726" s="711"/>
      <c r="Z2726" s="105"/>
      <c r="AA2726" s="105"/>
      <c r="AB2726" s="105" t="s">
        <v>10040</v>
      </c>
      <c r="AC2726" s="104"/>
      <c r="AD2726" s="104" t="s">
        <v>4985</v>
      </c>
      <c r="AF2726" s="31" t="s">
        <v>26252</v>
      </c>
    </row>
    <row r="2727" spans="1:32" ht="18" customHeight="1">
      <c r="A2727" s="348" t="s">
        <v>26275</v>
      </c>
      <c r="B2727" s="344" t="s">
        <v>26276</v>
      </c>
      <c r="C2727" s="314" t="s">
        <v>1345</v>
      </c>
      <c r="D2727" s="123">
        <v>0.5</v>
      </c>
      <c r="E2727" s="124">
        <v>520</v>
      </c>
      <c r="F2727" s="3" t="s">
        <v>1171</v>
      </c>
      <c r="G2727" s="3" t="s">
        <v>1172</v>
      </c>
      <c r="H2727" s="3" t="s">
        <v>11224</v>
      </c>
      <c r="I2727" s="114"/>
      <c r="J2727" s="420" t="s">
        <v>12154</v>
      </c>
      <c r="K2727" s="2" t="s">
        <v>14361</v>
      </c>
      <c r="O2727" s="245"/>
      <c r="P2727" s="198"/>
      <c r="Q2727" s="198"/>
      <c r="R2727" s="33" t="s">
        <v>10991</v>
      </c>
      <c r="S2727" s="33"/>
      <c r="T2727" s="33" t="s">
        <v>10991</v>
      </c>
      <c r="U2727" s="33"/>
      <c r="V2727" s="77">
        <v>275</v>
      </c>
      <c r="W2727" s="272">
        <v>275</v>
      </c>
      <c r="X2727" s="342" t="s">
        <v>1447</v>
      </c>
      <c r="Y2727" s="711"/>
      <c r="Z2727" s="105"/>
      <c r="AA2727" s="105"/>
      <c r="AC2727" s="104"/>
      <c r="AD2727" s="104" t="s">
        <v>4985</v>
      </c>
      <c r="AF2727" s="31" t="s">
        <v>26271</v>
      </c>
    </row>
    <row r="2728" spans="1:32" ht="18" customHeight="1">
      <c r="A2728" s="348" t="s">
        <v>26259</v>
      </c>
      <c r="B2728" s="344" t="s">
        <v>26273</v>
      </c>
      <c r="C2728" s="314" t="s">
        <v>701</v>
      </c>
      <c r="D2728" s="123">
        <v>1</v>
      </c>
      <c r="E2728" s="124">
        <v>550</v>
      </c>
      <c r="F2728" s="176" t="s">
        <v>25450</v>
      </c>
      <c r="G2728" s="3"/>
      <c r="H2728" s="3"/>
      <c r="I2728" s="114"/>
      <c r="J2728" s="420" t="s">
        <v>12154</v>
      </c>
      <c r="K2728" s="2" t="s">
        <v>1596</v>
      </c>
      <c r="O2728" s="245"/>
      <c r="P2728" s="198"/>
      <c r="Q2728" s="198"/>
      <c r="R2728" s="33" t="s">
        <v>284</v>
      </c>
      <c r="S2728" s="33"/>
      <c r="T2728" s="33" t="s">
        <v>284</v>
      </c>
      <c r="U2728" s="33"/>
      <c r="V2728" s="77">
        <v>491</v>
      </c>
      <c r="W2728" s="272">
        <v>341</v>
      </c>
      <c r="X2728" s="342" t="s">
        <v>1447</v>
      </c>
      <c r="Y2728" s="711"/>
      <c r="Z2728" s="105"/>
      <c r="AA2728" s="105"/>
      <c r="AB2728" s="105" t="s">
        <v>10040</v>
      </c>
      <c r="AC2728" s="104"/>
      <c r="AD2728" s="104" t="s">
        <v>4985</v>
      </c>
      <c r="AF2728" s="31" t="s">
        <v>26252</v>
      </c>
    </row>
    <row r="2729" spans="1:32" ht="18" customHeight="1">
      <c r="A2729" s="348" t="s">
        <v>26268</v>
      </c>
      <c r="B2729" s="344" t="s">
        <v>26270</v>
      </c>
      <c r="C2729" s="314" t="s">
        <v>13466</v>
      </c>
      <c r="D2729" s="123">
        <v>1</v>
      </c>
      <c r="E2729" s="124">
        <v>550</v>
      </c>
      <c r="F2729" s="176" t="s">
        <v>25450</v>
      </c>
      <c r="G2729" s="3"/>
      <c r="H2729" s="3"/>
      <c r="I2729" s="114"/>
      <c r="J2729" s="420" t="s">
        <v>12154</v>
      </c>
      <c r="K2729" s="2" t="s">
        <v>1596</v>
      </c>
      <c r="O2729" s="245"/>
      <c r="P2729" s="198"/>
      <c r="Q2729" s="198"/>
      <c r="R2729" s="33" t="s">
        <v>284</v>
      </c>
      <c r="S2729" s="33"/>
      <c r="T2729" s="33" t="s">
        <v>284</v>
      </c>
      <c r="U2729" s="33"/>
      <c r="V2729" s="77">
        <v>491</v>
      </c>
      <c r="W2729" s="272">
        <v>341</v>
      </c>
      <c r="X2729" s="342" t="s">
        <v>1447</v>
      </c>
      <c r="Y2729" s="711"/>
      <c r="Z2729" s="105"/>
      <c r="AA2729" s="105"/>
      <c r="AB2729" s="105" t="s">
        <v>10040</v>
      </c>
      <c r="AC2729" s="104"/>
      <c r="AD2729" s="104" t="s">
        <v>4985</v>
      </c>
      <c r="AF2729" s="31" t="s">
        <v>26271</v>
      </c>
    </row>
    <row r="2730" spans="1:32" ht="18" customHeight="1">
      <c r="A2730" s="348" t="s">
        <v>26269</v>
      </c>
      <c r="B2730" s="344" t="s">
        <v>26272</v>
      </c>
      <c r="C2730" s="314" t="s">
        <v>13466</v>
      </c>
      <c r="D2730" s="123">
        <v>1</v>
      </c>
      <c r="E2730" s="124">
        <v>550</v>
      </c>
      <c r="F2730" s="176" t="s">
        <v>25450</v>
      </c>
      <c r="G2730" s="3"/>
      <c r="H2730" s="3"/>
      <c r="I2730" s="114"/>
      <c r="J2730" s="420" t="s">
        <v>12154</v>
      </c>
      <c r="K2730" s="2" t="s">
        <v>1596</v>
      </c>
      <c r="O2730" s="245"/>
      <c r="P2730" s="198"/>
      <c r="Q2730" s="198"/>
      <c r="R2730" s="33" t="s">
        <v>284</v>
      </c>
      <c r="S2730" s="33"/>
      <c r="T2730" s="33" t="s">
        <v>284</v>
      </c>
      <c r="U2730" s="33"/>
      <c r="V2730" s="77">
        <v>491</v>
      </c>
      <c r="W2730" s="272">
        <v>341</v>
      </c>
      <c r="X2730" s="342" t="s">
        <v>1447</v>
      </c>
      <c r="Y2730" s="711"/>
      <c r="Z2730" s="105"/>
      <c r="AA2730" s="105"/>
      <c r="AB2730" s="105" t="s">
        <v>10040</v>
      </c>
      <c r="AC2730" s="104"/>
      <c r="AD2730" s="104" t="s">
        <v>4985</v>
      </c>
      <c r="AF2730" s="31" t="s">
        <v>26271</v>
      </c>
    </row>
    <row r="2731" spans="1:32" ht="18" customHeight="1">
      <c r="A2731" s="348" t="s">
        <v>26422</v>
      </c>
      <c r="B2731" s="344" t="s">
        <v>26423</v>
      </c>
      <c r="C2731" s="314" t="s">
        <v>14</v>
      </c>
      <c r="D2731" s="123">
        <v>0.8</v>
      </c>
      <c r="E2731" s="124">
        <v>520</v>
      </c>
      <c r="F2731" s="176" t="s">
        <v>22051</v>
      </c>
      <c r="G2731" s="3"/>
      <c r="H2731" s="3"/>
      <c r="I2731" s="114"/>
      <c r="J2731" s="420" t="s">
        <v>12154</v>
      </c>
      <c r="K2731" s="2" t="s">
        <v>7648</v>
      </c>
      <c r="O2731" s="245"/>
      <c r="P2731" s="198"/>
      <c r="Q2731" s="198"/>
      <c r="R2731" s="33" t="s">
        <v>284</v>
      </c>
      <c r="S2731" s="33"/>
      <c r="T2731" s="33" t="s">
        <v>284</v>
      </c>
      <c r="U2731" s="33"/>
      <c r="V2731" s="77">
        <v>400</v>
      </c>
      <c r="W2731" s="272">
        <v>280</v>
      </c>
      <c r="X2731" s="342" t="s">
        <v>1447</v>
      </c>
      <c r="Y2731" s="711"/>
      <c r="Z2731" s="105"/>
      <c r="AA2731" s="105"/>
      <c r="AC2731" s="104"/>
      <c r="AD2731" s="104" t="s">
        <v>4985</v>
      </c>
      <c r="AF2731" s="31" t="s">
        <v>26421</v>
      </c>
    </row>
    <row r="2732" spans="1:32" ht="18" customHeight="1">
      <c r="A2732" s="348" t="s">
        <v>26626</v>
      </c>
      <c r="B2732" s="344" t="s">
        <v>26627</v>
      </c>
      <c r="C2732" s="314" t="s">
        <v>14</v>
      </c>
      <c r="D2732" s="123">
        <v>0.8</v>
      </c>
      <c r="E2732" s="124">
        <v>520</v>
      </c>
      <c r="F2732" s="176" t="s">
        <v>22051</v>
      </c>
      <c r="G2732" s="3"/>
      <c r="H2732" s="3"/>
      <c r="I2732" s="114"/>
      <c r="J2732" s="420" t="s">
        <v>12154</v>
      </c>
      <c r="K2732" s="2" t="s">
        <v>7648</v>
      </c>
      <c r="O2732" s="245"/>
      <c r="P2732" s="198"/>
      <c r="Q2732" s="198"/>
      <c r="R2732" s="33" t="s">
        <v>284</v>
      </c>
      <c r="S2732" s="33"/>
      <c r="T2732" s="33" t="s">
        <v>284</v>
      </c>
      <c r="U2732" s="33"/>
      <c r="V2732" s="77">
        <v>350</v>
      </c>
      <c r="W2732" s="272">
        <v>260</v>
      </c>
      <c r="X2732" s="342" t="s">
        <v>1447</v>
      </c>
      <c r="Y2732" s="711"/>
      <c r="Z2732" s="105"/>
      <c r="AA2732" s="105"/>
      <c r="AC2732" s="104"/>
      <c r="AD2732" s="104" t="s">
        <v>4985</v>
      </c>
      <c r="AF2732" s="31" t="s">
        <v>26628</v>
      </c>
    </row>
    <row r="2733" spans="1:32" ht="18" customHeight="1">
      <c r="A2733" s="348" t="s">
        <v>26766</v>
      </c>
      <c r="B2733" s="344" t="s">
        <v>26767</v>
      </c>
      <c r="C2733" s="314" t="s">
        <v>1345</v>
      </c>
      <c r="D2733" s="123">
        <v>1</v>
      </c>
      <c r="E2733" s="124">
        <v>405</v>
      </c>
      <c r="F2733" s="3" t="s">
        <v>4008</v>
      </c>
      <c r="G2733" s="3" t="s">
        <v>2647</v>
      </c>
      <c r="H2733" s="3" t="s">
        <v>4008</v>
      </c>
      <c r="I2733" s="114"/>
      <c r="J2733" s="420" t="s">
        <v>12154</v>
      </c>
      <c r="K2733" s="2" t="s">
        <v>14361</v>
      </c>
      <c r="O2733" s="245"/>
      <c r="P2733" s="198"/>
      <c r="Q2733" s="198"/>
      <c r="R2733" s="33" t="s">
        <v>284</v>
      </c>
      <c r="S2733" s="33"/>
      <c r="T2733" s="33" t="s">
        <v>284</v>
      </c>
      <c r="U2733" s="33"/>
      <c r="V2733" s="77">
        <v>275</v>
      </c>
      <c r="W2733" s="272">
        <v>275</v>
      </c>
      <c r="X2733" s="342" t="s">
        <v>1447</v>
      </c>
      <c r="Y2733" s="711"/>
      <c r="Z2733" s="105"/>
      <c r="AA2733" s="105"/>
      <c r="AC2733" s="104"/>
      <c r="AD2733" s="104" t="s">
        <v>4985</v>
      </c>
      <c r="AF2733" s="31" t="s">
        <v>26768</v>
      </c>
    </row>
    <row r="2734" spans="1:32" ht="18" customHeight="1">
      <c r="B2734" s="344"/>
      <c r="C2734" s="314"/>
      <c r="D2734" s="123"/>
      <c r="E2734" s="124"/>
      <c r="F2734" s="176"/>
      <c r="G2734" s="3"/>
      <c r="H2734" s="3"/>
      <c r="I2734" s="114"/>
      <c r="J2734" s="420"/>
      <c r="O2734" s="245"/>
      <c r="P2734" s="198"/>
      <c r="Q2734" s="198"/>
      <c r="R2734" s="33"/>
      <c r="S2734" s="33"/>
      <c r="T2734" s="33"/>
      <c r="U2734" s="33"/>
      <c r="Y2734" s="711"/>
      <c r="Z2734" s="105"/>
      <c r="AA2734" s="105"/>
      <c r="AC2734" s="104"/>
    </row>
    <row r="2735" spans="1:32" ht="18" customHeight="1">
      <c r="A2735" s="348" t="s">
        <v>14355</v>
      </c>
      <c r="B2735" s="344" t="s">
        <v>14356</v>
      </c>
      <c r="C2735" s="314" t="s">
        <v>14357</v>
      </c>
      <c r="D2735" s="123">
        <v>0.25</v>
      </c>
      <c r="E2735" s="124">
        <v>460</v>
      </c>
      <c r="F2735" s="176" t="s">
        <v>14358</v>
      </c>
      <c r="G2735" s="3" t="s">
        <v>14359</v>
      </c>
      <c r="H2735" s="3" t="s">
        <v>14358</v>
      </c>
      <c r="I2735" s="114" t="s">
        <v>16550</v>
      </c>
      <c r="J2735" s="420" t="s">
        <v>14360</v>
      </c>
      <c r="K2735" s="2" t="s">
        <v>14361</v>
      </c>
      <c r="O2735" s="245"/>
      <c r="P2735" s="198"/>
      <c r="Q2735" s="198"/>
      <c r="R2735" s="33" t="s">
        <v>10991</v>
      </c>
      <c r="S2735" s="33"/>
      <c r="T2735" s="33" t="s">
        <v>10991</v>
      </c>
      <c r="U2735" s="33"/>
      <c r="V2735" s="77">
        <v>264</v>
      </c>
      <c r="W2735" s="272">
        <v>264</v>
      </c>
      <c r="X2735" s="342" t="s">
        <v>14362</v>
      </c>
      <c r="Y2735" s="711"/>
      <c r="Z2735" s="105"/>
      <c r="AA2735" s="105"/>
      <c r="AC2735" s="104"/>
      <c r="AD2735" s="104" t="s">
        <v>4985</v>
      </c>
      <c r="AF2735" s="31" t="s">
        <v>14363</v>
      </c>
    </row>
    <row r="2736" spans="1:32" ht="18" customHeight="1">
      <c r="B2736" s="344"/>
      <c r="C2736" s="314"/>
      <c r="D2736" s="123"/>
      <c r="E2736" s="124"/>
      <c r="F2736" s="176"/>
      <c r="G2736" s="3"/>
      <c r="H2736" s="3"/>
      <c r="I2736" s="114"/>
      <c r="J2736" s="420"/>
      <c r="O2736" s="245"/>
      <c r="P2736" s="198"/>
      <c r="Q2736" s="198"/>
      <c r="R2736" s="33"/>
      <c r="S2736" s="33"/>
      <c r="T2736" s="33"/>
      <c r="U2736" s="33"/>
      <c r="Y2736" s="711"/>
      <c r="Z2736" s="105"/>
      <c r="AA2736" s="105"/>
      <c r="AC2736" s="104"/>
    </row>
    <row r="2737" spans="1:32" ht="18" customHeight="1">
      <c r="A2737" s="348" t="s">
        <v>14507</v>
      </c>
      <c r="B2737" s="344" t="s">
        <v>14520</v>
      </c>
      <c r="C2737" s="314" t="s">
        <v>14508</v>
      </c>
      <c r="D2737" s="123">
        <v>0.5</v>
      </c>
      <c r="E2737" s="124">
        <v>520</v>
      </c>
      <c r="F2737" s="176" t="s">
        <v>14509</v>
      </c>
      <c r="G2737" s="3" t="s">
        <v>4008</v>
      </c>
      <c r="H2737" s="3" t="s">
        <v>14510</v>
      </c>
      <c r="I2737" s="114" t="s">
        <v>18290</v>
      </c>
      <c r="J2737" s="420" t="s">
        <v>14511</v>
      </c>
      <c r="K2737" s="2" t="s">
        <v>14512</v>
      </c>
      <c r="O2737" s="245"/>
      <c r="P2737" s="198"/>
      <c r="Q2737" s="198"/>
      <c r="R2737" s="33" t="s">
        <v>14513</v>
      </c>
      <c r="S2737" s="33"/>
      <c r="T2737" s="33" t="s">
        <v>14514</v>
      </c>
      <c r="U2737" s="33"/>
      <c r="V2737" s="77">
        <v>337</v>
      </c>
      <c r="W2737" s="272">
        <v>277</v>
      </c>
      <c r="X2737" s="342" t="s">
        <v>14515</v>
      </c>
      <c r="Y2737" s="711"/>
      <c r="Z2737" s="105"/>
      <c r="AA2737" s="105"/>
      <c r="AB2737" s="105" t="s">
        <v>10040</v>
      </c>
      <c r="AC2737" s="104"/>
      <c r="AD2737" s="104" t="s">
        <v>4985</v>
      </c>
      <c r="AF2737" s="31" t="s">
        <v>14516</v>
      </c>
    </row>
    <row r="2738" spans="1:32" ht="18" customHeight="1">
      <c r="A2738" s="348" t="s">
        <v>14517</v>
      </c>
      <c r="B2738" s="344" t="s">
        <v>14521</v>
      </c>
      <c r="C2738" s="314" t="s">
        <v>14508</v>
      </c>
      <c r="D2738" s="123">
        <v>0.5</v>
      </c>
      <c r="E2738" s="124">
        <v>520</v>
      </c>
      <c r="F2738" s="176" t="s">
        <v>14509</v>
      </c>
      <c r="G2738" s="3" t="s">
        <v>4008</v>
      </c>
      <c r="H2738" s="3" t="s">
        <v>14510</v>
      </c>
      <c r="I2738" s="114"/>
      <c r="J2738" s="420" t="s">
        <v>14511</v>
      </c>
      <c r="K2738" s="2" t="s">
        <v>14518</v>
      </c>
      <c r="O2738" s="245"/>
      <c r="P2738" s="198"/>
      <c r="Q2738" s="198"/>
      <c r="R2738" s="33" t="s">
        <v>14513</v>
      </c>
      <c r="S2738" s="33"/>
      <c r="T2738" s="33" t="s">
        <v>14514</v>
      </c>
      <c r="U2738" s="33"/>
      <c r="V2738" s="77">
        <v>40</v>
      </c>
      <c r="W2738" s="272">
        <v>31.5</v>
      </c>
      <c r="X2738" s="342" t="s">
        <v>14515</v>
      </c>
      <c r="Y2738" s="711"/>
      <c r="Z2738" s="105"/>
      <c r="AA2738" s="105" t="s">
        <v>14519</v>
      </c>
      <c r="AB2738" s="105" t="s">
        <v>10040</v>
      </c>
      <c r="AC2738" s="104"/>
      <c r="AD2738" s="104" t="s">
        <v>4985</v>
      </c>
      <c r="AF2738" s="31" t="s">
        <v>14516</v>
      </c>
    </row>
    <row r="2739" spans="1:32" ht="18" customHeight="1">
      <c r="B2739" s="344"/>
      <c r="C2739" s="80"/>
      <c r="D2739" s="123"/>
      <c r="E2739" s="124"/>
      <c r="F2739" s="3"/>
      <c r="G2739" s="3"/>
      <c r="H2739" s="3"/>
      <c r="I2739" s="114"/>
      <c r="J2739" s="420"/>
      <c r="O2739" s="245"/>
      <c r="P2739" s="198"/>
      <c r="Q2739" s="198"/>
      <c r="Y2739" s="711"/>
      <c r="Z2739" s="105"/>
      <c r="AA2739" s="105"/>
    </row>
    <row r="2740" spans="1:32" ht="18" customHeight="1">
      <c r="A2740" s="350" t="s">
        <v>6119</v>
      </c>
      <c r="B2740" s="344" t="s">
        <v>7076</v>
      </c>
      <c r="C2740" s="80" t="s">
        <v>12565</v>
      </c>
      <c r="D2740" s="123">
        <v>0.5</v>
      </c>
      <c r="E2740" s="114" t="s">
        <v>184</v>
      </c>
      <c r="F2740" s="3" t="s">
        <v>11224</v>
      </c>
      <c r="G2740" s="3" t="s">
        <v>9551</v>
      </c>
      <c r="H2740" s="3" t="s">
        <v>9551</v>
      </c>
      <c r="I2740" s="114" t="s">
        <v>323</v>
      </c>
      <c r="J2740" s="432"/>
      <c r="K2740" s="2" t="s">
        <v>12436</v>
      </c>
      <c r="W2740" s="272" t="s">
        <v>1619</v>
      </c>
      <c r="X2740" s="342" t="s">
        <v>9563</v>
      </c>
      <c r="Y2740" s="717"/>
      <c r="Z2740" s="105"/>
      <c r="AA2740" s="105"/>
    </row>
    <row r="2741" spans="1:32" ht="18" customHeight="1">
      <c r="A2741" s="350"/>
      <c r="B2741" s="344"/>
      <c r="C2741" s="80"/>
      <c r="D2741" s="123"/>
      <c r="E2741" s="114"/>
      <c r="F2741" s="3"/>
      <c r="G2741" s="3"/>
      <c r="H2741" s="3"/>
      <c r="I2741" s="114"/>
      <c r="J2741" s="432"/>
      <c r="Y2741" s="717"/>
      <c r="Z2741" s="105"/>
      <c r="AA2741" s="105"/>
    </row>
    <row r="2742" spans="1:32" ht="18" customHeight="1">
      <c r="A2742" s="350" t="s">
        <v>957</v>
      </c>
      <c r="B2742" s="344" t="s">
        <v>5718</v>
      </c>
      <c r="C2742" s="80" t="s">
        <v>4045</v>
      </c>
      <c r="D2742" s="123">
        <v>0.4</v>
      </c>
      <c r="E2742" s="114" t="s">
        <v>9172</v>
      </c>
      <c r="F2742" s="3" t="s">
        <v>10109</v>
      </c>
      <c r="G2742" s="3" t="s">
        <v>9914</v>
      </c>
      <c r="H2742" s="3" t="s">
        <v>9914</v>
      </c>
      <c r="I2742" s="114"/>
      <c r="J2742" s="432" t="s">
        <v>5179</v>
      </c>
      <c r="Y2742" s="717"/>
      <c r="Z2742" s="105"/>
      <c r="AA2742" s="105"/>
    </row>
    <row r="2743" spans="1:32" ht="18" customHeight="1">
      <c r="A2743" s="350"/>
      <c r="B2743" s="344"/>
      <c r="C2743" s="80"/>
      <c r="D2743" s="123"/>
      <c r="E2743" s="114"/>
      <c r="F2743" s="3"/>
      <c r="G2743" s="3"/>
      <c r="H2743" s="3"/>
      <c r="I2743" s="114"/>
      <c r="J2743" s="432"/>
      <c r="Y2743" s="717"/>
      <c r="Z2743" s="105"/>
      <c r="AA2743" s="105"/>
    </row>
    <row r="2744" spans="1:32" ht="18" customHeight="1">
      <c r="A2744" s="350" t="s">
        <v>14895</v>
      </c>
      <c r="B2744" s="344" t="s">
        <v>14896</v>
      </c>
      <c r="C2744" s="80" t="s">
        <v>14897</v>
      </c>
      <c r="D2744" s="123">
        <v>0.6</v>
      </c>
      <c r="E2744" s="114" t="s">
        <v>14898</v>
      </c>
      <c r="F2744" s="3" t="s">
        <v>14899</v>
      </c>
      <c r="G2744" s="3" t="s">
        <v>14900</v>
      </c>
      <c r="H2744" s="3" t="s">
        <v>14900</v>
      </c>
      <c r="I2744" s="114"/>
      <c r="J2744" s="432" t="s">
        <v>14901</v>
      </c>
      <c r="K2744" s="2" t="s">
        <v>14902</v>
      </c>
      <c r="R2744" s="33" t="s">
        <v>10991</v>
      </c>
      <c r="S2744" s="33"/>
      <c r="T2744" s="33" t="s">
        <v>10991</v>
      </c>
      <c r="U2744" s="33"/>
      <c r="V2744" s="77">
        <v>450</v>
      </c>
      <c r="W2744" s="272">
        <v>317</v>
      </c>
      <c r="X2744" s="342" t="s">
        <v>14903</v>
      </c>
      <c r="Y2744" s="717"/>
      <c r="Z2744" s="105"/>
      <c r="AA2744" s="105"/>
      <c r="AD2744" s="104" t="s">
        <v>4985</v>
      </c>
      <c r="AF2744" s="31" t="s">
        <v>14904</v>
      </c>
    </row>
    <row r="2745" spans="1:32" ht="18" customHeight="1">
      <c r="A2745" s="350"/>
      <c r="B2745" s="344"/>
      <c r="C2745" s="80"/>
      <c r="D2745" s="123"/>
      <c r="E2745" s="114"/>
      <c r="F2745" s="3"/>
      <c r="G2745" s="3"/>
      <c r="H2745" s="3"/>
      <c r="I2745" s="114"/>
      <c r="J2745" s="432"/>
      <c r="Y2745" s="717"/>
      <c r="Z2745" s="105"/>
      <c r="AA2745" s="105"/>
    </row>
    <row r="2746" spans="1:32" ht="18" customHeight="1">
      <c r="A2746" s="350" t="s">
        <v>5622</v>
      </c>
      <c r="B2746" s="344" t="s">
        <v>11442</v>
      </c>
      <c r="C2746" s="80" t="s">
        <v>10396</v>
      </c>
      <c r="D2746" s="123">
        <v>0.4</v>
      </c>
      <c r="E2746" s="114" t="s">
        <v>3930</v>
      </c>
      <c r="F2746" s="3" t="s">
        <v>9551</v>
      </c>
      <c r="G2746" s="3" t="s">
        <v>9551</v>
      </c>
      <c r="H2746" s="3" t="s">
        <v>9551</v>
      </c>
      <c r="I2746" s="114" t="s">
        <v>4158</v>
      </c>
      <c r="J2746" s="432"/>
      <c r="K2746" s="2" t="s">
        <v>458</v>
      </c>
      <c r="R2746" s="33" t="s">
        <v>10991</v>
      </c>
      <c r="S2746" s="33"/>
      <c r="T2746" s="33" t="s">
        <v>10991</v>
      </c>
      <c r="U2746" s="33"/>
      <c r="V2746" s="77">
        <v>461</v>
      </c>
      <c r="W2746" s="272">
        <v>292.5</v>
      </c>
      <c r="X2746" s="342" t="s">
        <v>6893</v>
      </c>
      <c r="Y2746" s="717"/>
      <c r="Z2746" s="105"/>
      <c r="AA2746" s="105"/>
    </row>
    <row r="2747" spans="1:32" ht="18" customHeight="1">
      <c r="A2747" s="350"/>
      <c r="B2747" s="344"/>
      <c r="C2747" s="80"/>
      <c r="D2747" s="123"/>
      <c r="E2747" s="114"/>
      <c r="F2747" s="3"/>
      <c r="G2747" s="3"/>
      <c r="H2747" s="3"/>
      <c r="I2747" s="114"/>
      <c r="J2747" s="432"/>
      <c r="R2747" s="33"/>
      <c r="S2747" s="33"/>
      <c r="T2747" s="33"/>
      <c r="U2747" s="33"/>
      <c r="Y2747" s="717"/>
      <c r="Z2747" s="105"/>
      <c r="AA2747" s="105"/>
    </row>
    <row r="2748" spans="1:32" ht="18" customHeight="1">
      <c r="A2748" s="350" t="s">
        <v>18728</v>
      </c>
      <c r="B2748" s="344" t="s">
        <v>18955</v>
      </c>
      <c r="C2748" s="314" t="s">
        <v>1345</v>
      </c>
      <c r="D2748" s="123">
        <v>1</v>
      </c>
      <c r="E2748" s="114" t="s">
        <v>18729</v>
      </c>
      <c r="F2748" s="3" t="s">
        <v>18730</v>
      </c>
      <c r="G2748" s="3" t="s">
        <v>18731</v>
      </c>
      <c r="H2748" s="3" t="s">
        <v>18731</v>
      </c>
      <c r="I2748" s="114" t="s">
        <v>20388</v>
      </c>
      <c r="J2748" s="432" t="s">
        <v>18727</v>
      </c>
      <c r="K2748" s="2" t="s">
        <v>18732</v>
      </c>
      <c r="R2748" s="33" t="s">
        <v>10991</v>
      </c>
      <c r="S2748" s="33"/>
      <c r="T2748" s="33" t="s">
        <v>10991</v>
      </c>
      <c r="U2748" s="33"/>
      <c r="V2748" s="77">
        <v>392</v>
      </c>
      <c r="W2748" s="272">
        <v>299</v>
      </c>
      <c r="X2748" s="342" t="s">
        <v>18733</v>
      </c>
      <c r="Y2748" s="717"/>
      <c r="Z2748" s="105"/>
      <c r="AA2748" s="105" t="s">
        <v>18734</v>
      </c>
      <c r="AB2748" s="105" t="s">
        <v>18735</v>
      </c>
      <c r="AD2748" s="104" t="s">
        <v>18736</v>
      </c>
      <c r="AF2748" s="31" t="s">
        <v>18737</v>
      </c>
    </row>
    <row r="2749" spans="1:32" ht="18" customHeight="1">
      <c r="A2749" s="350" t="s">
        <v>18738</v>
      </c>
      <c r="B2749" s="344" t="s">
        <v>18739</v>
      </c>
      <c r="C2749" s="314" t="s">
        <v>1345</v>
      </c>
      <c r="D2749" s="123">
        <v>0.8</v>
      </c>
      <c r="E2749" s="114" t="s">
        <v>18740</v>
      </c>
      <c r="F2749" s="3" t="s">
        <v>18730</v>
      </c>
      <c r="G2749" s="3" t="s">
        <v>18731</v>
      </c>
      <c r="H2749" s="3" t="s">
        <v>18731</v>
      </c>
      <c r="I2749" s="114" t="s">
        <v>20389</v>
      </c>
      <c r="J2749" s="432" t="s">
        <v>18727</v>
      </c>
      <c r="K2749" s="2" t="s">
        <v>18732</v>
      </c>
      <c r="R2749" s="33" t="s">
        <v>10991</v>
      </c>
      <c r="S2749" s="33"/>
      <c r="T2749" s="33" t="s">
        <v>10991</v>
      </c>
      <c r="U2749" s="33"/>
      <c r="V2749" s="77">
        <v>357</v>
      </c>
      <c r="W2749" s="272">
        <v>280</v>
      </c>
      <c r="X2749" s="342" t="s">
        <v>18733</v>
      </c>
      <c r="Y2749" s="717"/>
      <c r="Z2749" s="105"/>
      <c r="AA2749" s="105" t="s">
        <v>18734</v>
      </c>
      <c r="AB2749" s="105" t="s">
        <v>18735</v>
      </c>
      <c r="AD2749" s="104" t="s">
        <v>18736</v>
      </c>
      <c r="AF2749" s="31" t="s">
        <v>18737</v>
      </c>
    </row>
    <row r="2750" spans="1:32" ht="18" customHeight="1">
      <c r="A2750" s="350" t="s">
        <v>18614</v>
      </c>
      <c r="B2750" s="344" t="s">
        <v>19035</v>
      </c>
      <c r="C2750" s="314" t="s">
        <v>1345</v>
      </c>
      <c r="D2750" s="123">
        <v>1</v>
      </c>
      <c r="E2750" s="114" t="s">
        <v>7204</v>
      </c>
      <c r="F2750" s="3" t="s">
        <v>1171</v>
      </c>
      <c r="G2750" s="3" t="s">
        <v>1172</v>
      </c>
      <c r="H2750" s="3" t="s">
        <v>1172</v>
      </c>
      <c r="I2750" s="114" t="s">
        <v>20486</v>
      </c>
      <c r="J2750" s="432" t="s">
        <v>18727</v>
      </c>
      <c r="K2750" s="2" t="s">
        <v>18615</v>
      </c>
      <c r="R2750" s="33" t="s">
        <v>10991</v>
      </c>
      <c r="S2750" s="33"/>
      <c r="T2750" s="33" t="s">
        <v>10991</v>
      </c>
      <c r="U2750" s="33"/>
      <c r="V2750" s="77">
        <v>391</v>
      </c>
      <c r="W2750" s="272">
        <v>298</v>
      </c>
      <c r="X2750" s="342" t="s">
        <v>18616</v>
      </c>
      <c r="Y2750" s="717"/>
      <c r="Z2750" s="105"/>
      <c r="AA2750" s="105" t="s">
        <v>5501</v>
      </c>
      <c r="AB2750" s="105" t="s">
        <v>10040</v>
      </c>
      <c r="AC2750" s="104"/>
      <c r="AD2750" s="104" t="s">
        <v>4985</v>
      </c>
      <c r="AF2750" s="31" t="s">
        <v>19034</v>
      </c>
    </row>
    <row r="2751" spans="1:32" ht="18" customHeight="1">
      <c r="A2751" s="350" t="s">
        <v>18617</v>
      </c>
      <c r="B2751" s="344" t="s">
        <v>19036</v>
      </c>
      <c r="C2751" s="314" t="s">
        <v>1345</v>
      </c>
      <c r="D2751" s="123">
        <v>1</v>
      </c>
      <c r="E2751" s="114" t="s">
        <v>7204</v>
      </c>
      <c r="F2751" s="3" t="s">
        <v>1171</v>
      </c>
      <c r="G2751" s="3" t="s">
        <v>1172</v>
      </c>
      <c r="H2751" s="3" t="s">
        <v>1172</v>
      </c>
      <c r="I2751" s="114" t="s">
        <v>20487</v>
      </c>
      <c r="J2751" s="432" t="s">
        <v>18727</v>
      </c>
      <c r="K2751" s="2" t="s">
        <v>18615</v>
      </c>
      <c r="R2751" s="33" t="s">
        <v>10991</v>
      </c>
      <c r="S2751" s="33"/>
      <c r="T2751" s="33" t="s">
        <v>10991</v>
      </c>
      <c r="U2751" s="33"/>
      <c r="V2751" s="77">
        <v>356</v>
      </c>
      <c r="W2751" s="272">
        <v>290</v>
      </c>
      <c r="X2751" s="342" t="s">
        <v>18616</v>
      </c>
      <c r="Y2751" s="717"/>
      <c r="Z2751" s="105"/>
      <c r="AA2751" s="105" t="s">
        <v>5501</v>
      </c>
      <c r="AB2751" s="105" t="s">
        <v>10040</v>
      </c>
      <c r="AC2751" s="104"/>
      <c r="AD2751" s="104" t="s">
        <v>4985</v>
      </c>
      <c r="AF2751" s="31" t="s">
        <v>19034</v>
      </c>
    </row>
    <row r="2752" spans="1:32" ht="18" customHeight="1">
      <c r="A2752" s="350" t="s">
        <v>21452</v>
      </c>
      <c r="B2752" s="344" t="s">
        <v>21455</v>
      </c>
      <c r="C2752" s="314" t="s">
        <v>1345</v>
      </c>
      <c r="D2752" s="123">
        <v>1</v>
      </c>
      <c r="E2752" s="114" t="s">
        <v>7204</v>
      </c>
      <c r="F2752" s="3" t="s">
        <v>1171</v>
      </c>
      <c r="G2752" s="3" t="s">
        <v>1172</v>
      </c>
      <c r="H2752" s="3" t="s">
        <v>1172</v>
      </c>
      <c r="I2752" s="114"/>
      <c r="J2752" s="432" t="s">
        <v>18727</v>
      </c>
      <c r="K2752" s="2" t="s">
        <v>18615</v>
      </c>
      <c r="R2752" s="33" t="s">
        <v>10991</v>
      </c>
      <c r="S2752" s="33"/>
      <c r="T2752" s="33" t="s">
        <v>10991</v>
      </c>
      <c r="U2752" s="33"/>
      <c r="V2752" s="77">
        <v>392</v>
      </c>
      <c r="W2752" s="272">
        <v>299</v>
      </c>
      <c r="X2752" s="342" t="s">
        <v>1447</v>
      </c>
      <c r="Y2752" s="717"/>
      <c r="Z2752" s="105"/>
      <c r="AA2752" s="105" t="s">
        <v>5501</v>
      </c>
      <c r="AB2752" s="105" t="s">
        <v>10040</v>
      </c>
      <c r="AC2752" s="104"/>
      <c r="AD2752" s="104" t="s">
        <v>4985</v>
      </c>
      <c r="AF2752" s="31" t="s">
        <v>21454</v>
      </c>
    </row>
    <row r="2753" spans="1:32" ht="18" customHeight="1">
      <c r="A2753" s="350" t="s">
        <v>21453</v>
      </c>
      <c r="B2753" s="344" t="s">
        <v>21456</v>
      </c>
      <c r="C2753" s="314" t="s">
        <v>1345</v>
      </c>
      <c r="D2753" s="123">
        <v>0.8</v>
      </c>
      <c r="E2753" s="114" t="s">
        <v>7204</v>
      </c>
      <c r="F2753" s="3" t="s">
        <v>1171</v>
      </c>
      <c r="G2753" s="3" t="s">
        <v>1172</v>
      </c>
      <c r="H2753" s="3" t="s">
        <v>1172</v>
      </c>
      <c r="I2753" s="114" t="s">
        <v>22224</v>
      </c>
      <c r="J2753" s="432" t="s">
        <v>18727</v>
      </c>
      <c r="K2753" s="2" t="s">
        <v>18615</v>
      </c>
      <c r="R2753" s="33" t="s">
        <v>10991</v>
      </c>
      <c r="S2753" s="33"/>
      <c r="T2753" s="33" t="s">
        <v>10991</v>
      </c>
      <c r="U2753" s="33"/>
      <c r="V2753" s="77">
        <v>357</v>
      </c>
      <c r="W2753" s="272">
        <v>280</v>
      </c>
      <c r="X2753" s="342" t="s">
        <v>1447</v>
      </c>
      <c r="Y2753" s="717"/>
      <c r="Z2753" s="105"/>
      <c r="AA2753" s="105" t="s">
        <v>5501</v>
      </c>
      <c r="AB2753" s="105" t="s">
        <v>10040</v>
      </c>
      <c r="AC2753" s="104"/>
      <c r="AD2753" s="104" t="s">
        <v>4985</v>
      </c>
      <c r="AF2753" s="31" t="s">
        <v>21454</v>
      </c>
    </row>
    <row r="2754" spans="1:32" ht="18" customHeight="1">
      <c r="A2754" s="350" t="s">
        <v>23652</v>
      </c>
      <c r="B2754" s="344" t="s">
        <v>23653</v>
      </c>
      <c r="C2754" s="314" t="s">
        <v>23654</v>
      </c>
      <c r="D2754" s="123">
        <v>0.8</v>
      </c>
      <c r="E2754" s="114" t="s">
        <v>23655</v>
      </c>
      <c r="F2754" s="3" t="s">
        <v>23656</v>
      </c>
      <c r="G2754" s="3" t="s">
        <v>23657</v>
      </c>
      <c r="H2754" s="3" t="s">
        <v>23657</v>
      </c>
      <c r="I2754" s="114" t="s">
        <v>24021</v>
      </c>
      <c r="J2754" s="432" t="s">
        <v>23658</v>
      </c>
      <c r="K2754" s="2" t="s">
        <v>23659</v>
      </c>
      <c r="R2754" s="33" t="s">
        <v>10991</v>
      </c>
      <c r="S2754" s="33"/>
      <c r="T2754" s="33" t="s">
        <v>10991</v>
      </c>
      <c r="U2754" s="33"/>
      <c r="V2754" s="77">
        <v>300</v>
      </c>
      <c r="W2754" s="272">
        <v>195</v>
      </c>
      <c r="X2754" s="342" t="s">
        <v>2730</v>
      </c>
      <c r="Y2754" s="717"/>
      <c r="Z2754" s="105"/>
      <c r="AA2754" s="105" t="s">
        <v>5501</v>
      </c>
      <c r="AB2754" s="105" t="s">
        <v>10040</v>
      </c>
      <c r="AC2754" s="104"/>
      <c r="AD2754" s="104" t="s">
        <v>4985</v>
      </c>
      <c r="AF2754" s="31" t="s">
        <v>23660</v>
      </c>
    </row>
    <row r="2755" spans="1:32" ht="18" customHeight="1">
      <c r="A2755" s="350" t="s">
        <v>23661</v>
      </c>
      <c r="B2755" s="344" t="s">
        <v>23662</v>
      </c>
      <c r="C2755" s="314" t="s">
        <v>23654</v>
      </c>
      <c r="D2755" s="123">
        <v>0.8</v>
      </c>
      <c r="E2755" s="114" t="s">
        <v>23655</v>
      </c>
      <c r="F2755" s="3" t="s">
        <v>23656</v>
      </c>
      <c r="G2755" s="3" t="s">
        <v>23657</v>
      </c>
      <c r="H2755" s="3" t="s">
        <v>23657</v>
      </c>
      <c r="I2755" s="114" t="s">
        <v>24022</v>
      </c>
      <c r="J2755" s="432" t="s">
        <v>23658</v>
      </c>
      <c r="K2755" s="2" t="s">
        <v>23659</v>
      </c>
      <c r="R2755" s="33" t="s">
        <v>10991</v>
      </c>
      <c r="S2755" s="33"/>
      <c r="T2755" s="33" t="s">
        <v>10991</v>
      </c>
      <c r="U2755" s="33"/>
      <c r="V2755" s="77">
        <v>265</v>
      </c>
      <c r="W2755" s="272">
        <v>175</v>
      </c>
      <c r="X2755" s="342" t="s">
        <v>2730</v>
      </c>
      <c r="Y2755" s="717"/>
      <c r="Z2755" s="105"/>
      <c r="AA2755" s="105" t="s">
        <v>5501</v>
      </c>
      <c r="AB2755" s="105" t="s">
        <v>10040</v>
      </c>
      <c r="AC2755" s="104"/>
      <c r="AD2755" s="104" t="s">
        <v>4985</v>
      </c>
      <c r="AF2755" s="31" t="s">
        <v>23660</v>
      </c>
    </row>
    <row r="2756" spans="1:32" ht="18" customHeight="1">
      <c r="A2756" s="350"/>
      <c r="B2756" s="344"/>
      <c r="C2756" s="314"/>
      <c r="D2756" s="123"/>
      <c r="E2756" s="114"/>
      <c r="F2756" s="3"/>
      <c r="G2756" s="3"/>
      <c r="H2756" s="3"/>
      <c r="I2756" s="114"/>
      <c r="J2756" s="432"/>
      <c r="R2756" s="33"/>
      <c r="S2756" s="33"/>
      <c r="T2756" s="33"/>
      <c r="U2756" s="33"/>
      <c r="Y2756" s="717"/>
      <c r="Z2756" s="105"/>
      <c r="AA2756" s="105"/>
      <c r="AC2756" s="104"/>
    </row>
    <row r="2757" spans="1:32" ht="18" customHeight="1">
      <c r="A2757" s="350" t="s">
        <v>2626</v>
      </c>
      <c r="B2757" s="344" t="s">
        <v>8549</v>
      </c>
      <c r="C2757" s="80" t="s">
        <v>10396</v>
      </c>
      <c r="D2757" s="123">
        <v>0.5</v>
      </c>
      <c r="E2757" s="114" t="s">
        <v>9320</v>
      </c>
      <c r="F2757" s="3" t="s">
        <v>11224</v>
      </c>
      <c r="G2757" s="3" t="s">
        <v>9551</v>
      </c>
      <c r="H2757" s="3" t="s">
        <v>9551</v>
      </c>
      <c r="I2757" s="114" t="s">
        <v>3172</v>
      </c>
      <c r="J2757" s="432"/>
      <c r="K2757" s="2" t="s">
        <v>12436</v>
      </c>
      <c r="R2757" s="33" t="s">
        <v>10991</v>
      </c>
      <c r="S2757" s="33"/>
      <c r="T2757" s="33" t="s">
        <v>10991</v>
      </c>
      <c r="U2757" s="33"/>
      <c r="V2757" s="77">
        <v>493</v>
      </c>
      <c r="W2757" s="272">
        <v>340</v>
      </c>
      <c r="X2757" s="342" t="s">
        <v>9563</v>
      </c>
      <c r="Y2757" s="717"/>
      <c r="Z2757" s="105"/>
      <c r="AA2757" s="105"/>
    </row>
    <row r="2758" spans="1:32" ht="18" customHeight="1">
      <c r="A2758" s="350" t="s">
        <v>5228</v>
      </c>
      <c r="B2758" s="344" t="s">
        <v>7077</v>
      </c>
      <c r="C2758" s="80" t="s">
        <v>10396</v>
      </c>
      <c r="D2758" s="123">
        <v>0.5</v>
      </c>
      <c r="E2758" s="124">
        <v>520</v>
      </c>
      <c r="F2758" s="3" t="s">
        <v>11224</v>
      </c>
      <c r="G2758" s="3" t="s">
        <v>9551</v>
      </c>
      <c r="H2758" s="3" t="s">
        <v>9551</v>
      </c>
      <c r="I2758" s="114" t="s">
        <v>4215</v>
      </c>
      <c r="J2758" s="432"/>
      <c r="K2758" s="2" t="s">
        <v>9185</v>
      </c>
      <c r="R2758" s="33" t="s">
        <v>10991</v>
      </c>
      <c r="S2758" s="33"/>
      <c r="T2758" s="33" t="s">
        <v>10991</v>
      </c>
      <c r="U2758" s="33"/>
      <c r="V2758" s="77">
        <v>408</v>
      </c>
      <c r="W2758" s="272">
        <v>327</v>
      </c>
      <c r="X2758" s="342" t="s">
        <v>9563</v>
      </c>
      <c r="Y2758" s="717"/>
      <c r="Z2758" s="105"/>
      <c r="AA2758" s="105"/>
    </row>
    <row r="2759" spans="1:32" ht="18" customHeight="1">
      <c r="A2759" s="350" t="s">
        <v>11262</v>
      </c>
      <c r="B2759" s="344" t="s">
        <v>358</v>
      </c>
      <c r="C2759" s="80" t="s">
        <v>10396</v>
      </c>
      <c r="D2759" s="123">
        <v>0.5</v>
      </c>
      <c r="E2759" s="124">
        <v>520</v>
      </c>
      <c r="F2759" s="3" t="s">
        <v>9551</v>
      </c>
      <c r="G2759" s="3" t="s">
        <v>11224</v>
      </c>
      <c r="H2759" s="3" t="s">
        <v>9551</v>
      </c>
      <c r="I2759" s="114" t="s">
        <v>9681</v>
      </c>
      <c r="J2759" s="432" t="s">
        <v>3979</v>
      </c>
      <c r="W2759" s="272" t="s">
        <v>1619</v>
      </c>
      <c r="X2759" s="342" t="s">
        <v>9563</v>
      </c>
      <c r="Y2759" s="717"/>
      <c r="Z2759" s="105"/>
      <c r="AA2759" s="105"/>
    </row>
    <row r="2760" spans="1:32" ht="18" customHeight="1">
      <c r="A2760" s="350" t="s">
        <v>10502</v>
      </c>
      <c r="B2760" s="344" t="s">
        <v>4571</v>
      </c>
      <c r="C2760" s="80" t="s">
        <v>10396</v>
      </c>
      <c r="D2760" s="123">
        <v>0.5</v>
      </c>
      <c r="E2760" s="114" t="s">
        <v>9320</v>
      </c>
      <c r="F2760" s="3" t="s">
        <v>11224</v>
      </c>
      <c r="G2760" s="3" t="s">
        <v>9551</v>
      </c>
      <c r="H2760" s="3" t="s">
        <v>9551</v>
      </c>
      <c r="I2760" s="114" t="s">
        <v>323</v>
      </c>
      <c r="J2760" s="432"/>
      <c r="R2760" s="82" t="s">
        <v>2740</v>
      </c>
      <c r="S2760" s="82"/>
      <c r="T2760" s="82" t="s">
        <v>2740</v>
      </c>
      <c r="V2760" s="77">
        <v>493</v>
      </c>
      <c r="W2760" s="272">
        <v>340</v>
      </c>
      <c r="X2760" s="342" t="s">
        <v>9563</v>
      </c>
      <c r="Y2760" s="717"/>
      <c r="Z2760" s="105"/>
      <c r="AA2760" s="105"/>
    </row>
    <row r="2761" spans="1:32" ht="18" customHeight="1">
      <c r="A2761" s="351" t="s">
        <v>11263</v>
      </c>
      <c r="B2761" s="344" t="s">
        <v>5513</v>
      </c>
      <c r="C2761" s="330" t="s">
        <v>8554</v>
      </c>
      <c r="D2761" s="232">
        <v>0.5</v>
      </c>
      <c r="E2761" s="233" t="s">
        <v>9320</v>
      </c>
      <c r="F2761" s="231" t="s">
        <v>2236</v>
      </c>
      <c r="G2761" s="231"/>
      <c r="H2761" s="231"/>
      <c r="I2761" s="233" t="s">
        <v>6987</v>
      </c>
      <c r="J2761" s="456" t="s">
        <v>3741</v>
      </c>
      <c r="K2761" s="2" t="s">
        <v>11667</v>
      </c>
      <c r="R2761" s="82" t="s">
        <v>11264</v>
      </c>
      <c r="S2761" s="82"/>
      <c r="T2761" s="82" t="s">
        <v>11264</v>
      </c>
      <c r="V2761" s="77">
        <v>499</v>
      </c>
      <c r="W2761" s="272">
        <v>347</v>
      </c>
      <c r="X2761" s="342" t="s">
        <v>9563</v>
      </c>
      <c r="Y2761" s="717"/>
      <c r="Z2761" s="105"/>
      <c r="AA2761" s="105"/>
    </row>
    <row r="2762" spans="1:32" ht="18" customHeight="1">
      <c r="A2762" s="350" t="s">
        <v>6230</v>
      </c>
      <c r="B2762" s="344" t="s">
        <v>9256</v>
      </c>
      <c r="C2762" s="655" t="s">
        <v>4036</v>
      </c>
      <c r="D2762" s="656">
        <v>0.5</v>
      </c>
      <c r="E2762" s="657" t="s">
        <v>5955</v>
      </c>
      <c r="F2762" s="658"/>
      <c r="G2762" s="658"/>
      <c r="H2762" s="658"/>
      <c r="I2762" s="657"/>
      <c r="J2762" s="659"/>
      <c r="K2762" s="2" t="s">
        <v>5496</v>
      </c>
      <c r="X2762" s="342" t="s">
        <v>9563</v>
      </c>
      <c r="Y2762" s="717"/>
      <c r="Z2762" s="105"/>
      <c r="AA2762" s="105"/>
    </row>
    <row r="2763" spans="1:32" ht="18" customHeight="1">
      <c r="A2763" s="350" t="s">
        <v>4037</v>
      </c>
      <c r="B2763" s="344" t="s">
        <v>8167</v>
      </c>
      <c r="C2763" s="140" t="s">
        <v>8194</v>
      </c>
      <c r="D2763" s="138">
        <v>0.5</v>
      </c>
      <c r="E2763" s="141" t="s">
        <v>5955</v>
      </c>
      <c r="F2763" s="4" t="s">
        <v>11224</v>
      </c>
      <c r="G2763" s="4" t="s">
        <v>9551</v>
      </c>
      <c r="H2763" s="4" t="s">
        <v>9551</v>
      </c>
      <c r="I2763" s="141"/>
      <c r="J2763" s="439" t="s">
        <v>7028</v>
      </c>
      <c r="K2763" s="2" t="s">
        <v>5496</v>
      </c>
      <c r="R2763" s="82" t="s">
        <v>2740</v>
      </c>
      <c r="S2763" s="82" t="s">
        <v>6443</v>
      </c>
      <c r="T2763" s="82" t="s">
        <v>2740</v>
      </c>
      <c r="U2763" s="82" t="s">
        <v>5552</v>
      </c>
      <c r="V2763" s="77">
        <v>290</v>
      </c>
      <c r="W2763" s="272">
        <v>220</v>
      </c>
      <c r="X2763" s="342" t="s">
        <v>9563</v>
      </c>
      <c r="Y2763" s="717"/>
      <c r="Z2763" s="105"/>
      <c r="AA2763" s="105"/>
    </row>
    <row r="2764" spans="1:32" ht="18" customHeight="1">
      <c r="A2764" s="350"/>
      <c r="B2764" s="344"/>
      <c r="C2764" s="80"/>
      <c r="D2764" s="123"/>
      <c r="E2764" s="114"/>
      <c r="F2764" s="3"/>
      <c r="G2764" s="3"/>
      <c r="H2764" s="3"/>
      <c r="I2764" s="114"/>
      <c r="J2764" s="373"/>
      <c r="R2764" s="82"/>
      <c r="S2764" s="82"/>
      <c r="T2764" s="82"/>
      <c r="Y2764" s="717"/>
      <c r="Z2764" s="105"/>
      <c r="AA2764" s="105"/>
    </row>
    <row r="2765" spans="1:32" ht="18" customHeight="1">
      <c r="A2765" s="350" t="s">
        <v>11954</v>
      </c>
      <c r="B2765" s="344" t="s">
        <v>11955</v>
      </c>
      <c r="C2765" s="80" t="s">
        <v>12668</v>
      </c>
      <c r="D2765" s="123">
        <v>0.6</v>
      </c>
      <c r="E2765" s="114" t="s">
        <v>9172</v>
      </c>
      <c r="F2765" s="3" t="s">
        <v>10109</v>
      </c>
      <c r="G2765" s="3" t="s">
        <v>9914</v>
      </c>
      <c r="H2765" s="3" t="s">
        <v>9914</v>
      </c>
      <c r="I2765" s="114" t="s">
        <v>431</v>
      </c>
      <c r="J2765" s="373" t="s">
        <v>11956</v>
      </c>
      <c r="K2765" s="2" t="s">
        <v>11957</v>
      </c>
      <c r="R2765" s="82" t="s">
        <v>2740</v>
      </c>
      <c r="S2765" s="82" t="s">
        <v>6443</v>
      </c>
      <c r="T2765" s="82" t="s">
        <v>2740</v>
      </c>
      <c r="U2765" s="82" t="s">
        <v>5552</v>
      </c>
      <c r="V2765" s="77">
        <v>435</v>
      </c>
      <c r="W2765" s="272">
        <v>385</v>
      </c>
      <c r="Y2765" s="717" t="s">
        <v>19567</v>
      </c>
      <c r="Z2765" s="105" t="s">
        <v>9747</v>
      </c>
      <c r="AA2765" s="105" t="s">
        <v>12334</v>
      </c>
      <c r="AB2765" s="105" t="s">
        <v>4985</v>
      </c>
      <c r="AD2765" s="104" t="s">
        <v>2406</v>
      </c>
      <c r="AF2765" s="31" t="s">
        <v>2405</v>
      </c>
    </row>
    <row r="2766" spans="1:32" ht="18" customHeight="1">
      <c r="A2766" s="350" t="s">
        <v>9350</v>
      </c>
      <c r="B2766" s="344" t="s">
        <v>9351</v>
      </c>
      <c r="C2766" s="80" t="s">
        <v>12668</v>
      </c>
      <c r="D2766" s="123">
        <v>0.8</v>
      </c>
      <c r="E2766" s="114" t="s">
        <v>10903</v>
      </c>
      <c r="F2766" s="3" t="s">
        <v>10109</v>
      </c>
      <c r="G2766" s="3" t="s">
        <v>9914</v>
      </c>
      <c r="H2766" s="3" t="s">
        <v>9914</v>
      </c>
      <c r="I2766" s="114" t="s">
        <v>10842</v>
      </c>
      <c r="J2766" s="373" t="s">
        <v>11956</v>
      </c>
      <c r="K2766" s="2" t="s">
        <v>9352</v>
      </c>
      <c r="R2766" s="82" t="s">
        <v>2740</v>
      </c>
      <c r="S2766" s="82" t="s">
        <v>6443</v>
      </c>
      <c r="T2766" s="82" t="s">
        <v>2740</v>
      </c>
      <c r="U2766" s="82" t="s">
        <v>5552</v>
      </c>
      <c r="V2766" s="77">
        <v>510</v>
      </c>
      <c r="W2766" s="272">
        <v>430</v>
      </c>
      <c r="Y2766" s="717" t="s">
        <v>19567</v>
      </c>
      <c r="Z2766" s="105" t="s">
        <v>9747</v>
      </c>
      <c r="AA2766" s="105" t="s">
        <v>12334</v>
      </c>
      <c r="AB2766" s="105" t="s">
        <v>4985</v>
      </c>
      <c r="AD2766" s="104" t="s">
        <v>2406</v>
      </c>
      <c r="AF2766" s="31" t="s">
        <v>2405</v>
      </c>
    </row>
    <row r="2767" spans="1:32" ht="18" customHeight="1">
      <c r="A2767" s="350" t="s">
        <v>4027</v>
      </c>
      <c r="B2767" s="344" t="s">
        <v>4028</v>
      </c>
      <c r="C2767" s="80" t="s">
        <v>11718</v>
      </c>
      <c r="D2767" s="123">
        <v>0.8</v>
      </c>
      <c r="E2767" s="114" t="s">
        <v>9172</v>
      </c>
      <c r="F2767" s="3" t="s">
        <v>10109</v>
      </c>
      <c r="G2767" s="3" t="s">
        <v>9914</v>
      </c>
      <c r="H2767" s="3" t="s">
        <v>9914</v>
      </c>
      <c r="I2767" s="114"/>
      <c r="J2767" s="373" t="s">
        <v>11956</v>
      </c>
      <c r="K2767" s="2" t="s">
        <v>2889</v>
      </c>
      <c r="R2767" s="82" t="s">
        <v>11088</v>
      </c>
      <c r="S2767" s="82" t="s">
        <v>5181</v>
      </c>
      <c r="T2767" s="82" t="s">
        <v>11088</v>
      </c>
      <c r="U2767" s="82" t="s">
        <v>8378</v>
      </c>
      <c r="V2767" s="77">
        <v>190</v>
      </c>
      <c r="W2767" s="272">
        <v>170</v>
      </c>
      <c r="X2767" s="342" t="s">
        <v>3087</v>
      </c>
      <c r="Y2767" s="717"/>
      <c r="Z2767" s="105" t="s">
        <v>9747</v>
      </c>
      <c r="AA2767" s="105"/>
      <c r="AB2767" s="105" t="s">
        <v>4985</v>
      </c>
      <c r="AF2767" s="31" t="s">
        <v>4029</v>
      </c>
    </row>
    <row r="2768" spans="1:32" ht="18" customHeight="1">
      <c r="A2768" s="350" t="s">
        <v>4030</v>
      </c>
      <c r="B2768" s="344" t="s">
        <v>4031</v>
      </c>
      <c r="C2768" s="80" t="s">
        <v>11718</v>
      </c>
      <c r="D2768" s="123">
        <v>0.8</v>
      </c>
      <c r="E2768" s="114" t="s">
        <v>9172</v>
      </c>
      <c r="F2768" s="3" t="s">
        <v>10109</v>
      </c>
      <c r="G2768" s="3" t="s">
        <v>9914</v>
      </c>
      <c r="H2768" s="3" t="s">
        <v>9914</v>
      </c>
      <c r="I2768" s="114"/>
      <c r="J2768" s="373" t="s">
        <v>11956</v>
      </c>
      <c r="K2768" s="2" t="s">
        <v>3517</v>
      </c>
      <c r="R2768" s="82" t="s">
        <v>11088</v>
      </c>
      <c r="S2768" s="82" t="s">
        <v>5181</v>
      </c>
      <c r="T2768" s="82" t="s">
        <v>11088</v>
      </c>
      <c r="U2768" s="82" t="s">
        <v>8378</v>
      </c>
      <c r="V2768" s="77">
        <v>245</v>
      </c>
      <c r="W2768" s="272">
        <v>190</v>
      </c>
      <c r="X2768" s="342" t="s">
        <v>3087</v>
      </c>
      <c r="Y2768" s="717"/>
      <c r="Z2768" s="105" t="s">
        <v>9747</v>
      </c>
      <c r="AA2768" s="105"/>
      <c r="AB2768" s="105" t="s">
        <v>4985</v>
      </c>
      <c r="AF2768" s="31" t="s">
        <v>4029</v>
      </c>
    </row>
    <row r="2769" spans="1:32" ht="18" customHeight="1">
      <c r="A2769" s="350" t="s">
        <v>11891</v>
      </c>
      <c r="B2769" s="344" t="s">
        <v>11891</v>
      </c>
      <c r="C2769" s="80" t="s">
        <v>12668</v>
      </c>
      <c r="D2769" s="123">
        <v>0.5</v>
      </c>
      <c r="E2769" s="114" t="s">
        <v>4085</v>
      </c>
      <c r="F2769" s="3" t="s">
        <v>10109</v>
      </c>
      <c r="G2769" s="3" t="s">
        <v>9914</v>
      </c>
      <c r="H2769" s="3" t="s">
        <v>9914</v>
      </c>
      <c r="I2769" s="114" t="s">
        <v>19336</v>
      </c>
      <c r="J2769" s="373" t="s">
        <v>11956</v>
      </c>
      <c r="K2769" s="2" t="s">
        <v>4086</v>
      </c>
      <c r="R2769" s="82" t="s">
        <v>2740</v>
      </c>
      <c r="S2769" s="82" t="s">
        <v>6443</v>
      </c>
      <c r="T2769" s="82" t="s">
        <v>2740</v>
      </c>
      <c r="U2769" s="82" t="s">
        <v>5552</v>
      </c>
      <c r="V2769" s="77">
        <v>315</v>
      </c>
      <c r="W2769" s="272">
        <v>242</v>
      </c>
      <c r="X2769" s="342" t="s">
        <v>3087</v>
      </c>
      <c r="Y2769" s="717"/>
      <c r="Z2769" s="105" t="s">
        <v>9747</v>
      </c>
      <c r="AA2769" s="105"/>
      <c r="AB2769" s="105" t="s">
        <v>4985</v>
      </c>
      <c r="AF2769" s="31" t="s">
        <v>11892</v>
      </c>
    </row>
    <row r="2770" spans="1:32" ht="18" customHeight="1">
      <c r="A2770" s="350" t="s">
        <v>11893</v>
      </c>
      <c r="B2770" s="885" t="s">
        <v>13307</v>
      </c>
      <c r="C2770" s="80" t="s">
        <v>12668</v>
      </c>
      <c r="D2770" s="123">
        <v>0.5</v>
      </c>
      <c r="E2770" s="114" t="s">
        <v>4085</v>
      </c>
      <c r="F2770" s="3" t="s">
        <v>10109</v>
      </c>
      <c r="G2770" s="3" t="s">
        <v>9914</v>
      </c>
      <c r="H2770" s="3" t="s">
        <v>10109</v>
      </c>
      <c r="I2770" s="114"/>
      <c r="J2770" s="373" t="s">
        <v>11956</v>
      </c>
      <c r="K2770" s="2" t="s">
        <v>4086</v>
      </c>
      <c r="R2770" s="82" t="s">
        <v>2740</v>
      </c>
      <c r="S2770" s="82" t="s">
        <v>6443</v>
      </c>
      <c r="T2770" s="82" t="s">
        <v>2740</v>
      </c>
      <c r="U2770" s="82" t="s">
        <v>5552</v>
      </c>
      <c r="V2770" s="77">
        <v>315</v>
      </c>
      <c r="W2770" s="272">
        <v>242</v>
      </c>
      <c r="X2770" s="342" t="s">
        <v>3087</v>
      </c>
      <c r="Y2770" s="717"/>
      <c r="Z2770" s="105" t="s">
        <v>9747</v>
      </c>
      <c r="AA2770" s="105"/>
      <c r="AB2770" s="105" t="s">
        <v>4985</v>
      </c>
      <c r="AF2770" s="31" t="s">
        <v>11892</v>
      </c>
    </row>
    <row r="2771" spans="1:32" ht="18" customHeight="1">
      <c r="A2771" s="350" t="s">
        <v>16346</v>
      </c>
      <c r="B2771" s="344" t="s">
        <v>16347</v>
      </c>
      <c r="C2771" s="80" t="s">
        <v>16348</v>
      </c>
      <c r="D2771" s="123">
        <v>0.8</v>
      </c>
      <c r="E2771" s="114" t="s">
        <v>16349</v>
      </c>
      <c r="F2771" s="3" t="s">
        <v>16350</v>
      </c>
      <c r="G2771" s="3" t="s">
        <v>16351</v>
      </c>
      <c r="H2771" s="3" t="s">
        <v>16351</v>
      </c>
      <c r="I2771" s="114" t="s">
        <v>19337</v>
      </c>
      <c r="J2771" s="373" t="s">
        <v>11956</v>
      </c>
      <c r="K2771" s="2" t="s">
        <v>16352</v>
      </c>
      <c r="R2771" s="82" t="s">
        <v>2740</v>
      </c>
      <c r="S2771" s="82" t="s">
        <v>673</v>
      </c>
      <c r="T2771" s="82" t="s">
        <v>2740</v>
      </c>
      <c r="U2771" s="82" t="s">
        <v>5552</v>
      </c>
      <c r="V2771" s="77">
        <v>555</v>
      </c>
      <c r="W2771" s="272">
        <v>325</v>
      </c>
      <c r="X2771" s="342" t="s">
        <v>1830</v>
      </c>
      <c r="Y2771" s="717"/>
      <c r="Z2771" s="105" t="s">
        <v>2204</v>
      </c>
      <c r="AA2771" s="105" t="s">
        <v>10040</v>
      </c>
      <c r="AB2771" s="105" t="s">
        <v>4985</v>
      </c>
      <c r="AF2771" s="31" t="s">
        <v>16353</v>
      </c>
    </row>
    <row r="2772" spans="1:32" ht="18" customHeight="1">
      <c r="A2772" s="350" t="s">
        <v>20331</v>
      </c>
      <c r="B2772" s="344" t="s">
        <v>20332</v>
      </c>
      <c r="C2772" s="80" t="s">
        <v>2032</v>
      </c>
      <c r="D2772" s="123">
        <v>0.8</v>
      </c>
      <c r="E2772" s="114" t="s">
        <v>6582</v>
      </c>
      <c r="F2772" s="3" t="s">
        <v>1171</v>
      </c>
      <c r="G2772" s="3" t="s">
        <v>1172</v>
      </c>
      <c r="H2772" s="3" t="s">
        <v>1172</v>
      </c>
      <c r="I2772" s="114" t="s">
        <v>20527</v>
      </c>
      <c r="J2772" s="373" t="s">
        <v>11956</v>
      </c>
      <c r="K2772" s="2" t="s">
        <v>19268</v>
      </c>
      <c r="R2772" s="82" t="s">
        <v>1665</v>
      </c>
      <c r="S2772" s="82" t="s">
        <v>673</v>
      </c>
      <c r="T2772" s="82" t="s">
        <v>1665</v>
      </c>
      <c r="U2772" s="82" t="s">
        <v>1692</v>
      </c>
      <c r="V2772" s="77">
        <v>560</v>
      </c>
      <c r="W2772" s="272">
        <v>380</v>
      </c>
      <c r="X2772" s="342" t="s">
        <v>1447</v>
      </c>
      <c r="Y2772" s="717"/>
      <c r="Z2772" s="105" t="s">
        <v>2204</v>
      </c>
      <c r="AA2772" s="105" t="s">
        <v>10040</v>
      </c>
      <c r="AB2772" s="105" t="s">
        <v>4985</v>
      </c>
      <c r="AF2772" s="31" t="s">
        <v>20361</v>
      </c>
    </row>
    <row r="2773" spans="1:32" ht="18" customHeight="1">
      <c r="A2773" s="350"/>
      <c r="B2773" s="344"/>
      <c r="C2773" s="80"/>
      <c r="D2773" s="123"/>
      <c r="E2773" s="114"/>
      <c r="F2773" s="3"/>
      <c r="G2773" s="3"/>
      <c r="H2773" s="3"/>
      <c r="I2773" s="114"/>
      <c r="J2773" s="373"/>
      <c r="R2773" s="82"/>
      <c r="S2773" s="82"/>
      <c r="T2773" s="82"/>
      <c r="Y2773" s="717"/>
      <c r="Z2773" s="105"/>
      <c r="AA2773" s="105"/>
    </row>
    <row r="2774" spans="1:32" ht="18" customHeight="1">
      <c r="A2774" s="350" t="s">
        <v>24829</v>
      </c>
      <c r="B2774" s="344" t="s">
        <v>24830</v>
      </c>
      <c r="C2774" s="314" t="s">
        <v>24831</v>
      </c>
      <c r="D2774" s="123">
        <v>0.8</v>
      </c>
      <c r="E2774" s="114" t="s">
        <v>24832</v>
      </c>
      <c r="F2774" s="3" t="s">
        <v>24833</v>
      </c>
      <c r="G2774" s="3" t="s">
        <v>24834</v>
      </c>
      <c r="H2774" s="3" t="s">
        <v>24834</v>
      </c>
      <c r="I2774" s="114"/>
      <c r="J2774" s="373" t="s">
        <v>24835</v>
      </c>
      <c r="K2774" s="2" t="s">
        <v>24836</v>
      </c>
      <c r="R2774" s="82" t="s">
        <v>284</v>
      </c>
      <c r="S2774" s="82" t="s">
        <v>673</v>
      </c>
      <c r="T2774" s="82" t="s">
        <v>284</v>
      </c>
      <c r="V2774" s="77">
        <v>350</v>
      </c>
      <c r="W2774" s="272">
        <v>285</v>
      </c>
      <c r="X2774" s="342" t="s">
        <v>24837</v>
      </c>
      <c r="Y2774" s="717"/>
      <c r="Z2774" s="105"/>
      <c r="AA2774" s="105"/>
      <c r="AB2774" s="105" t="s">
        <v>4985</v>
      </c>
      <c r="AF2774" s="31" t="s">
        <v>24838</v>
      </c>
    </row>
    <row r="2775" spans="1:32" ht="18" customHeight="1">
      <c r="A2775" s="350"/>
      <c r="B2775" s="344"/>
      <c r="C2775" s="80"/>
      <c r="D2775" s="123"/>
      <c r="E2775" s="114"/>
      <c r="F2775" s="3"/>
      <c r="G2775" s="3"/>
      <c r="H2775" s="3"/>
      <c r="I2775" s="114"/>
      <c r="J2775" s="373"/>
      <c r="R2775" s="82"/>
      <c r="S2775" s="82"/>
      <c r="T2775" s="82"/>
      <c r="Y2775" s="717"/>
      <c r="Z2775" s="105"/>
      <c r="AA2775" s="105"/>
    </row>
    <row r="2776" spans="1:32" ht="18" customHeight="1">
      <c r="A2776" s="350" t="s">
        <v>1606</v>
      </c>
      <c r="B2776" s="344" t="s">
        <v>1607</v>
      </c>
      <c r="C2776" s="314" t="s">
        <v>2098</v>
      </c>
      <c r="D2776" s="123">
        <v>0.5</v>
      </c>
      <c r="E2776" s="114" t="s">
        <v>6049</v>
      </c>
      <c r="F2776" s="3" t="s">
        <v>10109</v>
      </c>
      <c r="G2776" s="3" t="s">
        <v>9914</v>
      </c>
      <c r="H2776" s="3" t="s">
        <v>9914</v>
      </c>
      <c r="I2776" s="114" t="s">
        <v>5788</v>
      </c>
      <c r="J2776" s="373"/>
      <c r="K2776" s="2" t="s">
        <v>9894</v>
      </c>
      <c r="R2776" s="82" t="s">
        <v>2740</v>
      </c>
      <c r="S2776" s="82" t="s">
        <v>6443</v>
      </c>
      <c r="T2776" s="82" t="s">
        <v>2740</v>
      </c>
      <c r="U2776" s="82" t="s">
        <v>5552</v>
      </c>
      <c r="V2776" s="77">
        <v>372</v>
      </c>
      <c r="W2776" s="272">
        <v>289</v>
      </c>
      <c r="X2776" s="342" t="s">
        <v>9563</v>
      </c>
      <c r="Y2776" s="717"/>
      <c r="Z2776" s="105"/>
      <c r="AA2776" s="105"/>
      <c r="AB2776" s="105" t="s">
        <v>4985</v>
      </c>
    </row>
    <row r="2777" spans="1:32" ht="18" customHeight="1">
      <c r="A2777" s="350" t="s">
        <v>8416</v>
      </c>
      <c r="B2777" s="344" t="s">
        <v>11913</v>
      </c>
      <c r="C2777" s="314" t="s">
        <v>12668</v>
      </c>
      <c r="D2777" s="123">
        <v>0.8</v>
      </c>
      <c r="E2777" s="114" t="s">
        <v>9172</v>
      </c>
      <c r="F2777" s="3" t="s">
        <v>10109</v>
      </c>
      <c r="G2777" s="3" t="s">
        <v>9914</v>
      </c>
      <c r="H2777" s="3" t="s">
        <v>9914</v>
      </c>
      <c r="I2777" s="114" t="s">
        <v>5787</v>
      </c>
      <c r="J2777" s="373"/>
      <c r="K2777" s="2" t="s">
        <v>10868</v>
      </c>
      <c r="R2777" s="82" t="s">
        <v>2740</v>
      </c>
      <c r="S2777" s="82" t="s">
        <v>6443</v>
      </c>
      <c r="T2777" s="82" t="s">
        <v>2740</v>
      </c>
      <c r="V2777" s="77">
        <v>230</v>
      </c>
      <c r="W2777" s="272">
        <v>143</v>
      </c>
      <c r="X2777" s="342" t="s">
        <v>9563</v>
      </c>
      <c r="Y2777" s="717"/>
      <c r="Z2777" s="104" t="s">
        <v>3092</v>
      </c>
      <c r="AA2777" s="105" t="s">
        <v>12334</v>
      </c>
      <c r="AB2777" s="105" t="s">
        <v>4985</v>
      </c>
    </row>
    <row r="2778" spans="1:32" ht="18" customHeight="1">
      <c r="A2778" s="350"/>
      <c r="B2778" s="344"/>
      <c r="C2778" s="314"/>
      <c r="D2778" s="123"/>
      <c r="E2778" s="114"/>
      <c r="F2778" s="3"/>
      <c r="G2778" s="3"/>
      <c r="H2778" s="3"/>
      <c r="I2778" s="114"/>
      <c r="J2778" s="373"/>
      <c r="R2778" s="82"/>
      <c r="S2778" s="82"/>
      <c r="T2778" s="82"/>
      <c r="Y2778" s="717"/>
      <c r="Z2778" s="105"/>
      <c r="AA2778" s="105"/>
    </row>
    <row r="2779" spans="1:32" ht="18" customHeight="1">
      <c r="A2779" s="350" t="s">
        <v>570</v>
      </c>
      <c r="B2779" s="344" t="s">
        <v>571</v>
      </c>
      <c r="C2779" s="314" t="s">
        <v>1345</v>
      </c>
      <c r="D2779" s="123">
        <v>0.5</v>
      </c>
      <c r="E2779" s="114" t="s">
        <v>9172</v>
      </c>
      <c r="F2779" s="3" t="s">
        <v>10109</v>
      </c>
      <c r="G2779" s="3" t="s">
        <v>9914</v>
      </c>
      <c r="H2779" s="3" t="s">
        <v>9914</v>
      </c>
      <c r="I2779" s="114" t="s">
        <v>6175</v>
      </c>
      <c r="J2779" s="373"/>
      <c r="K2779" s="2" t="s">
        <v>7996</v>
      </c>
      <c r="R2779" s="82" t="s">
        <v>11088</v>
      </c>
      <c r="S2779" s="82" t="s">
        <v>5181</v>
      </c>
      <c r="T2779" s="82" t="s">
        <v>11088</v>
      </c>
      <c r="U2779" s="82" t="s">
        <v>8378</v>
      </c>
      <c r="V2779" s="77">
        <v>415</v>
      </c>
      <c r="W2779" s="272">
        <v>265</v>
      </c>
      <c r="Y2779" s="717"/>
      <c r="Z2779" s="105"/>
      <c r="AA2779" s="105"/>
      <c r="AB2779" s="105" t="s">
        <v>4985</v>
      </c>
    </row>
    <row r="2780" spans="1:32" ht="18" customHeight="1">
      <c r="A2780" s="350"/>
      <c r="B2780" s="344"/>
      <c r="C2780" s="80"/>
      <c r="D2780" s="123"/>
      <c r="E2780" s="114"/>
      <c r="F2780" s="3"/>
      <c r="G2780" s="3"/>
      <c r="H2780" s="3"/>
      <c r="I2780" s="114"/>
      <c r="J2780" s="373"/>
      <c r="R2780" s="82"/>
      <c r="S2780" s="82"/>
      <c r="T2780" s="82"/>
      <c r="Y2780" s="717"/>
      <c r="Z2780" s="105"/>
      <c r="AA2780" s="105"/>
    </row>
    <row r="2781" spans="1:32" ht="18" customHeight="1">
      <c r="A2781" s="351" t="s">
        <v>1278</v>
      </c>
      <c r="B2781" s="344" t="s">
        <v>5191</v>
      </c>
      <c r="C2781" s="80" t="s">
        <v>6984</v>
      </c>
      <c r="D2781" s="123">
        <v>0.4</v>
      </c>
      <c r="E2781" s="114" t="s">
        <v>530</v>
      </c>
      <c r="F2781" s="3" t="s">
        <v>11224</v>
      </c>
      <c r="G2781" s="3" t="s">
        <v>9551</v>
      </c>
      <c r="H2781" s="3" t="s">
        <v>9551</v>
      </c>
      <c r="I2781" s="114"/>
      <c r="J2781" s="432"/>
      <c r="K2781" s="2" t="s">
        <v>12727</v>
      </c>
      <c r="R2781" s="33" t="s">
        <v>10991</v>
      </c>
      <c r="S2781" s="33" t="s">
        <v>1332</v>
      </c>
      <c r="T2781" s="33" t="s">
        <v>10991</v>
      </c>
      <c r="U2781" s="33" t="s">
        <v>5642</v>
      </c>
      <c r="V2781" s="77">
        <v>278</v>
      </c>
      <c r="W2781" s="272">
        <v>188</v>
      </c>
      <c r="X2781" s="342" t="s">
        <v>9563</v>
      </c>
      <c r="Y2781" s="717"/>
      <c r="Z2781" s="105"/>
      <c r="AA2781" s="105"/>
    </row>
    <row r="2782" spans="1:32" ht="18" customHeight="1">
      <c r="A2782" s="351"/>
      <c r="B2782" s="344"/>
      <c r="C2782" s="80"/>
      <c r="D2782" s="123"/>
      <c r="E2782" s="114"/>
      <c r="F2782" s="3"/>
      <c r="G2782" s="3"/>
      <c r="H2782" s="3"/>
      <c r="I2782" s="114"/>
      <c r="J2782" s="432"/>
      <c r="R2782" s="33"/>
      <c r="S2782" s="33"/>
      <c r="T2782" s="33"/>
      <c r="U2782" s="33"/>
      <c r="Y2782" s="717"/>
      <c r="Z2782" s="105"/>
      <c r="AA2782" s="105"/>
    </row>
    <row r="2783" spans="1:32" ht="18" customHeight="1">
      <c r="A2783" s="351" t="s">
        <v>607</v>
      </c>
      <c r="B2783" s="344" t="s">
        <v>608</v>
      </c>
      <c r="C2783" s="80" t="s">
        <v>1703</v>
      </c>
      <c r="D2783" s="123">
        <v>0.8</v>
      </c>
      <c r="E2783" s="114" t="s">
        <v>10903</v>
      </c>
      <c r="F2783" s="1317" t="s">
        <v>8016</v>
      </c>
      <c r="G2783" s="1318"/>
      <c r="H2783" s="1319"/>
      <c r="I2783" s="114"/>
      <c r="J2783" s="432" t="s">
        <v>9379</v>
      </c>
      <c r="K2783" s="2" t="s">
        <v>609</v>
      </c>
      <c r="R2783" s="33" t="s">
        <v>1120</v>
      </c>
      <c r="S2783" s="33" t="s">
        <v>1332</v>
      </c>
      <c r="T2783" s="33" t="s">
        <v>1120</v>
      </c>
      <c r="U2783" s="33"/>
      <c r="V2783" s="77">
        <v>380</v>
      </c>
      <c r="W2783" s="272">
        <v>250</v>
      </c>
      <c r="X2783" s="342" t="s">
        <v>9725</v>
      </c>
      <c r="Y2783" s="717"/>
      <c r="Z2783" s="104" t="s">
        <v>3092</v>
      </c>
      <c r="AA2783" s="105" t="s">
        <v>12334</v>
      </c>
      <c r="AB2783" s="105" t="s">
        <v>4985</v>
      </c>
      <c r="AD2783" s="268"/>
      <c r="AE2783" s="268"/>
    </row>
    <row r="2784" spans="1:32" ht="18" customHeight="1">
      <c r="A2784" s="351" t="s">
        <v>4241</v>
      </c>
      <c r="B2784" s="344" t="s">
        <v>4242</v>
      </c>
      <c r="C2784" s="80" t="s">
        <v>531</v>
      </c>
      <c r="D2784" s="123">
        <v>0.5</v>
      </c>
      <c r="E2784" s="114" t="s">
        <v>2225</v>
      </c>
      <c r="F2784" s="1317" t="s">
        <v>615</v>
      </c>
      <c r="G2784" s="1328"/>
      <c r="H2784" s="1329"/>
      <c r="I2784" s="114" t="s">
        <v>3309</v>
      </c>
      <c r="J2784" s="432" t="s">
        <v>9379</v>
      </c>
      <c r="K2784" s="2" t="s">
        <v>2902</v>
      </c>
      <c r="R2784" s="33" t="s">
        <v>1120</v>
      </c>
      <c r="S2784" s="33" t="s">
        <v>1332</v>
      </c>
      <c r="T2784" s="33" t="s">
        <v>1120</v>
      </c>
      <c r="U2784" s="33"/>
      <c r="V2784" s="77">
        <v>300</v>
      </c>
      <c r="W2784" s="272">
        <v>250</v>
      </c>
      <c r="X2784" s="342" t="s">
        <v>9563</v>
      </c>
      <c r="Y2784" s="717"/>
      <c r="Z2784" s="105"/>
      <c r="AA2784" s="105"/>
      <c r="AB2784" s="105" t="s">
        <v>4985</v>
      </c>
    </row>
    <row r="2785" spans="1:32" ht="18" customHeight="1">
      <c r="A2785" s="351" t="s">
        <v>10575</v>
      </c>
      <c r="B2785" s="344" t="s">
        <v>10576</v>
      </c>
      <c r="C2785" s="80" t="s">
        <v>531</v>
      </c>
      <c r="D2785" s="123">
        <v>0.5</v>
      </c>
      <c r="E2785" s="114" t="s">
        <v>2225</v>
      </c>
      <c r="F2785" s="1317" t="s">
        <v>615</v>
      </c>
      <c r="G2785" s="1328"/>
      <c r="H2785" s="1329"/>
      <c r="I2785" s="114" t="s">
        <v>19070</v>
      </c>
      <c r="J2785" s="432" t="s">
        <v>9379</v>
      </c>
      <c r="K2785" s="2" t="s">
        <v>12685</v>
      </c>
      <c r="R2785" s="33" t="s">
        <v>10991</v>
      </c>
      <c r="S2785" s="33" t="s">
        <v>1332</v>
      </c>
      <c r="T2785" s="33" t="s">
        <v>10991</v>
      </c>
      <c r="U2785" s="33"/>
      <c r="V2785" s="77">
        <v>300</v>
      </c>
      <c r="W2785" s="272">
        <v>250</v>
      </c>
      <c r="X2785" s="342" t="s">
        <v>9563</v>
      </c>
      <c r="Y2785" s="717"/>
      <c r="Z2785" s="105"/>
      <c r="AA2785" s="105"/>
      <c r="AB2785" s="105" t="s">
        <v>4985</v>
      </c>
    </row>
    <row r="2786" spans="1:32" ht="18" customHeight="1">
      <c r="A2786" s="351" t="s">
        <v>826</v>
      </c>
      <c r="B2786" s="344" t="s">
        <v>7452</v>
      </c>
      <c r="C2786" s="80" t="s">
        <v>1703</v>
      </c>
      <c r="D2786" s="123">
        <v>0.5</v>
      </c>
      <c r="E2786" s="114" t="s">
        <v>2225</v>
      </c>
      <c r="F2786" s="1317" t="s">
        <v>615</v>
      </c>
      <c r="G2786" s="1328"/>
      <c r="H2786" s="1329"/>
      <c r="I2786" s="114" t="s">
        <v>1975</v>
      </c>
      <c r="J2786" s="432" t="s">
        <v>9379</v>
      </c>
      <c r="K2786" s="2" t="s">
        <v>4874</v>
      </c>
      <c r="R2786" s="33" t="s">
        <v>10991</v>
      </c>
      <c r="S2786" s="33" t="s">
        <v>1332</v>
      </c>
      <c r="T2786" s="33" t="s">
        <v>10991</v>
      </c>
      <c r="U2786" s="33"/>
      <c r="V2786" s="77">
        <v>270</v>
      </c>
      <c r="W2786" s="272">
        <v>162</v>
      </c>
      <c r="X2786" s="342" t="s">
        <v>3087</v>
      </c>
      <c r="Y2786" s="717"/>
      <c r="Z2786" s="105"/>
      <c r="AA2786" s="105"/>
      <c r="AB2786" s="105" t="s">
        <v>4985</v>
      </c>
      <c r="AF2786" s="31" t="s">
        <v>7453</v>
      </c>
    </row>
    <row r="2787" spans="1:32" ht="18" customHeight="1">
      <c r="A2787" s="351" t="s">
        <v>11790</v>
      </c>
      <c r="B2787" s="344" t="s">
        <v>11791</v>
      </c>
      <c r="C2787" s="80" t="s">
        <v>5025</v>
      </c>
      <c r="D2787" s="123">
        <v>0.5</v>
      </c>
      <c r="E2787" s="114" t="s">
        <v>12836</v>
      </c>
      <c r="F2787" s="557" t="s">
        <v>8941</v>
      </c>
      <c r="G2787" s="743"/>
      <c r="H2787" s="823"/>
      <c r="I2787" s="114" t="s">
        <v>2951</v>
      </c>
      <c r="J2787" s="432" t="s">
        <v>11792</v>
      </c>
      <c r="K2787" s="2" t="s">
        <v>11793</v>
      </c>
      <c r="R2787" s="33" t="s">
        <v>10991</v>
      </c>
      <c r="S2787" s="33" t="s">
        <v>11539</v>
      </c>
      <c r="T2787" s="33" t="s">
        <v>10991</v>
      </c>
      <c r="U2787" s="33"/>
      <c r="V2787" s="77">
        <v>300</v>
      </c>
      <c r="W2787" s="272">
        <v>250</v>
      </c>
      <c r="X2787" s="342" t="s">
        <v>8107</v>
      </c>
      <c r="Y2787" s="717"/>
      <c r="Z2787" s="105"/>
      <c r="AA2787" s="105"/>
      <c r="AB2787" s="105" t="s">
        <v>5776</v>
      </c>
      <c r="AF2787" s="31" t="s">
        <v>11794</v>
      </c>
    </row>
    <row r="2788" spans="1:32" ht="18" customHeight="1">
      <c r="A2788" s="351" t="s">
        <v>14310</v>
      </c>
      <c r="B2788" s="344" t="s">
        <v>14311</v>
      </c>
      <c r="C2788" s="80" t="s">
        <v>14312</v>
      </c>
      <c r="D2788" s="123">
        <v>0.8</v>
      </c>
      <c r="E2788" s="114" t="s">
        <v>14313</v>
      </c>
      <c r="F2788" s="557" t="s">
        <v>14314</v>
      </c>
      <c r="G2788" s="743"/>
      <c r="H2788" s="823"/>
      <c r="I2788" s="114" t="s">
        <v>16680</v>
      </c>
      <c r="J2788" s="432" t="s">
        <v>11792</v>
      </c>
      <c r="K2788" s="2" t="s">
        <v>14315</v>
      </c>
      <c r="R2788" s="33" t="s">
        <v>10991</v>
      </c>
      <c r="S2788" s="33" t="s">
        <v>11539</v>
      </c>
      <c r="T2788" s="33" t="s">
        <v>10991</v>
      </c>
      <c r="U2788" s="33"/>
      <c r="V2788" s="77">
        <v>275</v>
      </c>
      <c r="W2788" s="272">
        <v>220</v>
      </c>
      <c r="X2788" s="342" t="s">
        <v>1447</v>
      </c>
      <c r="Y2788" s="717"/>
      <c r="Z2788" s="105"/>
      <c r="AA2788" s="105"/>
      <c r="AB2788" s="105" t="s">
        <v>5776</v>
      </c>
      <c r="AF2788" s="31" t="s">
        <v>14316</v>
      </c>
    </row>
    <row r="2789" spans="1:32" ht="18" customHeight="1">
      <c r="A2789" s="351" t="s">
        <v>14908</v>
      </c>
      <c r="B2789" s="344" t="s">
        <v>14909</v>
      </c>
      <c r="C2789" s="80" t="s">
        <v>14</v>
      </c>
      <c r="D2789" s="123">
        <v>0.8</v>
      </c>
      <c r="E2789" s="114" t="s">
        <v>341</v>
      </c>
      <c r="F2789" s="557" t="s">
        <v>8016</v>
      </c>
      <c r="G2789" s="743"/>
      <c r="H2789" s="823"/>
      <c r="I2789" s="114" t="s">
        <v>15080</v>
      </c>
      <c r="J2789" s="432" t="s">
        <v>11792</v>
      </c>
      <c r="K2789" s="2" t="s">
        <v>631</v>
      </c>
      <c r="R2789" s="33" t="s">
        <v>10991</v>
      </c>
      <c r="S2789" s="33" t="s">
        <v>11539</v>
      </c>
      <c r="T2789" s="33" t="s">
        <v>10991</v>
      </c>
      <c r="U2789" s="33"/>
      <c r="V2789" s="77">
        <v>385</v>
      </c>
      <c r="W2789" s="272">
        <v>245</v>
      </c>
      <c r="X2789" s="342" t="s">
        <v>1447</v>
      </c>
      <c r="Y2789" s="717"/>
      <c r="Z2789" s="105" t="s">
        <v>15081</v>
      </c>
      <c r="AA2789" s="105"/>
      <c r="AB2789" s="105" t="s">
        <v>5776</v>
      </c>
      <c r="AF2789" s="31" t="s">
        <v>14907</v>
      </c>
    </row>
    <row r="2790" spans="1:32" ht="18" customHeight="1">
      <c r="A2790" s="351" t="s">
        <v>14764</v>
      </c>
      <c r="B2790" s="344" t="s">
        <v>14765</v>
      </c>
      <c r="C2790" s="80" t="s">
        <v>14312</v>
      </c>
      <c r="D2790" s="123">
        <v>0.5</v>
      </c>
      <c r="E2790" s="114" t="s">
        <v>2225</v>
      </c>
      <c r="F2790" s="557" t="s">
        <v>615</v>
      </c>
      <c r="G2790" s="743"/>
      <c r="H2790" s="823"/>
      <c r="I2790" s="114"/>
      <c r="J2790" s="432" t="s">
        <v>11792</v>
      </c>
      <c r="K2790" s="2" t="s">
        <v>3813</v>
      </c>
      <c r="R2790" s="33" t="s">
        <v>10991</v>
      </c>
      <c r="S2790" s="33" t="s">
        <v>11539</v>
      </c>
      <c r="T2790" s="33" t="s">
        <v>10991</v>
      </c>
      <c r="U2790" s="33"/>
      <c r="V2790" s="77">
        <v>270</v>
      </c>
      <c r="W2790" s="272">
        <v>162</v>
      </c>
      <c r="X2790" s="342" t="s">
        <v>1447</v>
      </c>
      <c r="Y2790" s="717"/>
      <c r="Z2790" s="105"/>
      <c r="AA2790" s="105"/>
      <c r="AB2790" s="105" t="s">
        <v>5776</v>
      </c>
      <c r="AF2790" s="31" t="s">
        <v>14766</v>
      </c>
    </row>
    <row r="2791" spans="1:32" ht="18" customHeight="1">
      <c r="A2791" s="351" t="s">
        <v>15732</v>
      </c>
      <c r="B2791" s="344" t="s">
        <v>15733</v>
      </c>
      <c r="C2791" s="80" t="s">
        <v>15734</v>
      </c>
      <c r="D2791" s="123">
        <v>0.8</v>
      </c>
      <c r="E2791" s="114" t="s">
        <v>15735</v>
      </c>
      <c r="F2791" s="557" t="s">
        <v>10513</v>
      </c>
      <c r="G2791" s="743"/>
      <c r="H2791" s="823"/>
      <c r="I2791" s="114" t="s">
        <v>15929</v>
      </c>
      <c r="J2791" s="432" t="s">
        <v>11792</v>
      </c>
      <c r="K2791" s="2" t="s">
        <v>1989</v>
      </c>
      <c r="R2791" s="33" t="s">
        <v>10991</v>
      </c>
      <c r="S2791" s="33" t="s">
        <v>11539</v>
      </c>
      <c r="T2791" s="33" t="s">
        <v>10991</v>
      </c>
      <c r="U2791" s="33"/>
      <c r="V2791" s="77">
        <v>380</v>
      </c>
      <c r="W2791" s="272">
        <v>240</v>
      </c>
      <c r="X2791" s="342" t="s">
        <v>1830</v>
      </c>
      <c r="Y2791" s="717"/>
      <c r="Z2791" s="105"/>
      <c r="AA2791" s="105"/>
      <c r="AB2791" s="105" t="s">
        <v>5776</v>
      </c>
      <c r="AF2791" s="31" t="s">
        <v>15736</v>
      </c>
    </row>
    <row r="2792" spans="1:32" ht="18" customHeight="1">
      <c r="A2792" s="351" t="s">
        <v>17094</v>
      </c>
      <c r="B2792" s="344" t="s">
        <v>17095</v>
      </c>
      <c r="C2792" s="80" t="s">
        <v>17096</v>
      </c>
      <c r="D2792" s="123">
        <v>0.8</v>
      </c>
      <c r="E2792" s="114" t="s">
        <v>17097</v>
      </c>
      <c r="F2792" s="557" t="s">
        <v>17098</v>
      </c>
      <c r="G2792" s="743"/>
      <c r="H2792" s="823"/>
      <c r="I2792" s="114"/>
      <c r="J2792" s="432" t="s">
        <v>11792</v>
      </c>
      <c r="K2792" s="2" t="s">
        <v>17099</v>
      </c>
      <c r="R2792" s="33" t="s">
        <v>10991</v>
      </c>
      <c r="S2792" s="33" t="s">
        <v>11539</v>
      </c>
      <c r="T2792" s="33" t="s">
        <v>10991</v>
      </c>
      <c r="U2792" s="33"/>
      <c r="V2792" s="77">
        <v>380</v>
      </c>
      <c r="W2792" s="272">
        <v>240</v>
      </c>
      <c r="X2792" s="342" t="s">
        <v>1830</v>
      </c>
      <c r="Y2792" s="717"/>
      <c r="Z2792" s="105"/>
      <c r="AA2792" s="105"/>
      <c r="AB2792" s="105" t="s">
        <v>5776</v>
      </c>
      <c r="AF2792" s="31" t="s">
        <v>17100</v>
      </c>
    </row>
    <row r="2793" spans="1:32" ht="18" customHeight="1">
      <c r="A2793" s="351" t="s">
        <v>21085</v>
      </c>
      <c r="B2793" s="344" t="s">
        <v>21086</v>
      </c>
      <c r="C2793" s="80" t="s">
        <v>14</v>
      </c>
      <c r="D2793" s="123">
        <v>0.5</v>
      </c>
      <c r="E2793" s="114" t="s">
        <v>2225</v>
      </c>
      <c r="F2793" s="557" t="s">
        <v>615</v>
      </c>
      <c r="G2793" s="743"/>
      <c r="H2793" s="823"/>
      <c r="I2793" s="114"/>
      <c r="J2793" s="432" t="s">
        <v>11792</v>
      </c>
      <c r="K2793" s="2" t="s">
        <v>21087</v>
      </c>
      <c r="R2793" s="33" t="s">
        <v>10991</v>
      </c>
      <c r="S2793" s="33" t="s">
        <v>11539</v>
      </c>
      <c r="T2793" s="33" t="s">
        <v>10991</v>
      </c>
      <c r="U2793" s="33"/>
      <c r="V2793" s="77">
        <v>300</v>
      </c>
      <c r="W2793" s="272">
        <v>250</v>
      </c>
      <c r="X2793" s="342" t="s">
        <v>1447</v>
      </c>
      <c r="Y2793" s="717"/>
      <c r="Z2793" s="105"/>
      <c r="AA2793" s="105"/>
      <c r="AB2793" s="105" t="s">
        <v>5776</v>
      </c>
      <c r="AF2793" s="31" t="s">
        <v>21088</v>
      </c>
    </row>
    <row r="2794" spans="1:32" ht="18" customHeight="1">
      <c r="A2794" s="351" t="s">
        <v>21147</v>
      </c>
      <c r="B2794" s="344" t="s">
        <v>21148</v>
      </c>
      <c r="C2794" s="80" t="s">
        <v>14</v>
      </c>
      <c r="D2794" s="123">
        <v>0.5</v>
      </c>
      <c r="E2794" s="114" t="s">
        <v>999</v>
      </c>
      <c r="F2794" s="557" t="s">
        <v>615</v>
      </c>
      <c r="G2794" s="743"/>
      <c r="H2794" s="823"/>
      <c r="I2794" s="114"/>
      <c r="J2794" s="432" t="s">
        <v>11792</v>
      </c>
      <c r="K2794" s="2" t="s">
        <v>21210</v>
      </c>
      <c r="R2794" s="33" t="s">
        <v>21521</v>
      </c>
      <c r="S2794" s="33" t="s">
        <v>11539</v>
      </c>
      <c r="T2794" s="33" t="s">
        <v>10991</v>
      </c>
      <c r="U2794" s="33"/>
      <c r="V2794" s="77">
        <v>300</v>
      </c>
      <c r="W2794" s="272">
        <v>260</v>
      </c>
      <c r="X2794" s="342" t="s">
        <v>1447</v>
      </c>
      <c r="Y2794" s="717"/>
      <c r="Z2794" s="105"/>
      <c r="AA2794" s="105"/>
      <c r="AB2794" s="105" t="s">
        <v>5776</v>
      </c>
      <c r="AF2794" s="31" t="s">
        <v>21211</v>
      </c>
    </row>
    <row r="2795" spans="1:32" ht="18" customHeight="1">
      <c r="A2795" s="351" t="s">
        <v>21518</v>
      </c>
      <c r="B2795" s="344" t="s">
        <v>21519</v>
      </c>
      <c r="C2795" s="80" t="s">
        <v>14</v>
      </c>
      <c r="D2795" s="123">
        <v>0.5</v>
      </c>
      <c r="E2795" s="114" t="s">
        <v>1</v>
      </c>
      <c r="F2795" s="557" t="s">
        <v>615</v>
      </c>
      <c r="G2795" s="743"/>
      <c r="H2795" s="823"/>
      <c r="I2795" s="114"/>
      <c r="J2795" s="432" t="s">
        <v>11792</v>
      </c>
      <c r="K2795" s="2" t="s">
        <v>21520</v>
      </c>
      <c r="R2795" s="33" t="s">
        <v>21521</v>
      </c>
      <c r="S2795" s="33" t="s">
        <v>11539</v>
      </c>
      <c r="T2795" s="33" t="s">
        <v>10991</v>
      </c>
      <c r="U2795" s="33"/>
      <c r="V2795" s="77">
        <v>475</v>
      </c>
      <c r="W2795" s="272">
        <v>315</v>
      </c>
      <c r="X2795" s="342" t="s">
        <v>1447</v>
      </c>
      <c r="Y2795" s="717"/>
      <c r="Z2795" s="105"/>
      <c r="AA2795" s="105"/>
      <c r="AB2795" s="105" t="s">
        <v>5776</v>
      </c>
      <c r="AF2795" s="31" t="s">
        <v>21522</v>
      </c>
    </row>
    <row r="2796" spans="1:32" ht="18" customHeight="1">
      <c r="A2796" s="351" t="s">
        <v>21617</v>
      </c>
      <c r="B2796" s="344" t="s">
        <v>21619</v>
      </c>
      <c r="C2796" s="80" t="s">
        <v>14</v>
      </c>
      <c r="D2796" s="123">
        <v>0.48</v>
      </c>
      <c r="E2796" s="114" t="s">
        <v>1</v>
      </c>
      <c r="F2796" s="557" t="s">
        <v>615</v>
      </c>
      <c r="G2796" s="743"/>
      <c r="H2796" s="823"/>
      <c r="I2796" s="114" t="s">
        <v>21689</v>
      </c>
      <c r="J2796" s="432" t="s">
        <v>11792</v>
      </c>
      <c r="K2796" s="2" t="s">
        <v>1596</v>
      </c>
      <c r="R2796" s="33" t="s">
        <v>1665</v>
      </c>
      <c r="S2796" s="33" t="s">
        <v>11539</v>
      </c>
      <c r="T2796" s="33" t="s">
        <v>10991</v>
      </c>
      <c r="U2796" s="33"/>
      <c r="V2796" s="77">
        <v>475</v>
      </c>
      <c r="W2796" s="272">
        <v>315</v>
      </c>
      <c r="X2796" s="342" t="s">
        <v>1447</v>
      </c>
      <c r="Y2796" s="717"/>
      <c r="Z2796" s="105"/>
      <c r="AA2796" s="105"/>
      <c r="AB2796" s="105" t="s">
        <v>4985</v>
      </c>
      <c r="AF2796" s="31" t="s">
        <v>21618</v>
      </c>
    </row>
    <row r="2797" spans="1:32" ht="18" customHeight="1">
      <c r="A2797" s="351"/>
      <c r="B2797" s="344"/>
      <c r="C2797" s="80"/>
      <c r="D2797" s="123"/>
      <c r="E2797" s="114"/>
      <c r="F2797" s="557"/>
      <c r="G2797" s="743"/>
      <c r="H2797" s="823"/>
      <c r="I2797" s="114"/>
      <c r="J2797" s="432"/>
      <c r="R2797" s="33"/>
      <c r="S2797" s="33"/>
      <c r="T2797" s="33"/>
      <c r="U2797" s="33"/>
      <c r="Y2797" s="717"/>
      <c r="Z2797" s="105"/>
      <c r="AA2797" s="105"/>
    </row>
    <row r="2798" spans="1:32" ht="18" customHeight="1">
      <c r="A2798" s="351" t="s">
        <v>16077</v>
      </c>
      <c r="B2798" s="344" t="s">
        <v>16078</v>
      </c>
      <c r="C2798" s="80" t="s">
        <v>10131</v>
      </c>
      <c r="D2798" s="123">
        <v>0.5</v>
      </c>
      <c r="E2798" s="114" t="s">
        <v>11281</v>
      </c>
      <c r="F2798" s="557" t="s">
        <v>10132</v>
      </c>
      <c r="G2798" s="270" t="s">
        <v>10133</v>
      </c>
      <c r="H2798" s="951" t="s">
        <v>10133</v>
      </c>
      <c r="I2798" s="114"/>
      <c r="J2798" s="432" t="s">
        <v>20470</v>
      </c>
      <c r="K2798" s="2" t="s">
        <v>16079</v>
      </c>
      <c r="R2798" s="33" t="s">
        <v>10991</v>
      </c>
      <c r="S2798" s="33" t="s">
        <v>11539</v>
      </c>
      <c r="T2798" s="33" t="s">
        <v>10991</v>
      </c>
      <c r="U2798" s="33"/>
      <c r="V2798" s="77">
        <v>300</v>
      </c>
      <c r="W2798" s="272">
        <v>250</v>
      </c>
      <c r="X2798" s="342" t="s">
        <v>8107</v>
      </c>
      <c r="Y2798" s="717"/>
      <c r="Z2798" s="105"/>
      <c r="AA2798" s="105"/>
      <c r="AB2798" s="105" t="s">
        <v>5776</v>
      </c>
    </row>
    <row r="2799" spans="1:32" ht="18" customHeight="1">
      <c r="A2799" s="351" t="s">
        <v>16080</v>
      </c>
      <c r="B2799" s="344" t="s">
        <v>16081</v>
      </c>
      <c r="C2799" s="80" t="s">
        <v>16082</v>
      </c>
      <c r="D2799" s="123">
        <v>0.6</v>
      </c>
      <c r="E2799" s="114" t="s">
        <v>16083</v>
      </c>
      <c r="F2799" s="557" t="s">
        <v>16084</v>
      </c>
      <c r="G2799" s="270" t="s">
        <v>16085</v>
      </c>
      <c r="H2799" s="951" t="s">
        <v>16086</v>
      </c>
      <c r="I2799" s="114" t="s">
        <v>16125</v>
      </c>
      <c r="J2799" s="432" t="s">
        <v>20470</v>
      </c>
      <c r="K2799" s="2" t="s">
        <v>16087</v>
      </c>
      <c r="R2799" s="33" t="s">
        <v>10991</v>
      </c>
      <c r="S2799" s="33" t="s">
        <v>11539</v>
      </c>
      <c r="T2799" s="33" t="s">
        <v>10991</v>
      </c>
      <c r="U2799" s="33"/>
      <c r="V2799" s="77">
        <v>480</v>
      </c>
      <c r="W2799" s="272">
        <v>270</v>
      </c>
      <c r="X2799" s="342" t="s">
        <v>16088</v>
      </c>
      <c r="Y2799" s="717"/>
      <c r="Z2799" s="105" t="s">
        <v>14306</v>
      </c>
      <c r="AA2799" s="105"/>
      <c r="AB2799" s="105" t="s">
        <v>5776</v>
      </c>
      <c r="AF2799" s="31" t="s">
        <v>16089</v>
      </c>
    </row>
    <row r="2800" spans="1:32" ht="18" customHeight="1">
      <c r="A2800" s="351" t="s">
        <v>17394</v>
      </c>
      <c r="B2800" s="344" t="s">
        <v>17395</v>
      </c>
      <c r="C2800" s="80" t="s">
        <v>900</v>
      </c>
      <c r="D2800" s="123">
        <v>0.5</v>
      </c>
      <c r="E2800" s="114" t="s">
        <v>341</v>
      </c>
      <c r="F2800" s="557" t="s">
        <v>5525</v>
      </c>
      <c r="G2800" s="270" t="s">
        <v>9551</v>
      </c>
      <c r="H2800" s="951" t="s">
        <v>9516</v>
      </c>
      <c r="I2800" s="114"/>
      <c r="J2800" s="432" t="s">
        <v>20470</v>
      </c>
      <c r="K2800" s="2" t="s">
        <v>1730</v>
      </c>
      <c r="R2800" s="33" t="s">
        <v>10991</v>
      </c>
      <c r="S2800" s="33" t="s">
        <v>11539</v>
      </c>
      <c r="T2800" s="33" t="s">
        <v>10991</v>
      </c>
      <c r="U2800" s="33"/>
      <c r="V2800" s="77">
        <v>210</v>
      </c>
      <c r="W2800" s="272">
        <v>148</v>
      </c>
      <c r="X2800" s="342" t="s">
        <v>1447</v>
      </c>
      <c r="Y2800" s="717"/>
      <c r="Z2800" s="105" t="s">
        <v>17396</v>
      </c>
      <c r="AA2800" s="105" t="s">
        <v>17397</v>
      </c>
      <c r="AB2800" s="105" t="s">
        <v>5776</v>
      </c>
      <c r="AF2800" s="31" t="s">
        <v>17398</v>
      </c>
    </row>
    <row r="2801" spans="1:32" ht="18" customHeight="1">
      <c r="A2801" s="351" t="s">
        <v>20465</v>
      </c>
      <c r="B2801" s="344" t="s">
        <v>20473</v>
      </c>
      <c r="C2801" s="80" t="s">
        <v>20466</v>
      </c>
      <c r="D2801" s="123">
        <v>0.6</v>
      </c>
      <c r="E2801" s="114" t="s">
        <v>20467</v>
      </c>
      <c r="F2801" s="557" t="s">
        <v>20468</v>
      </c>
      <c r="G2801" s="270" t="s">
        <v>20469</v>
      </c>
      <c r="H2801" s="951" t="s">
        <v>20469</v>
      </c>
      <c r="I2801" s="114"/>
      <c r="J2801" s="432" t="s">
        <v>20470</v>
      </c>
      <c r="K2801" s="2" t="s">
        <v>1730</v>
      </c>
      <c r="R2801" s="33" t="s">
        <v>10991</v>
      </c>
      <c r="S2801" s="33" t="s">
        <v>11539</v>
      </c>
      <c r="T2801" s="33" t="s">
        <v>10991</v>
      </c>
      <c r="U2801" s="33"/>
      <c r="V2801" s="77">
        <v>297</v>
      </c>
      <c r="W2801" s="272">
        <v>210</v>
      </c>
      <c r="X2801" s="342" t="s">
        <v>20471</v>
      </c>
      <c r="Y2801" s="717"/>
      <c r="Z2801" s="105"/>
      <c r="AA2801" s="105"/>
      <c r="AB2801" s="105" t="s">
        <v>5776</v>
      </c>
      <c r="AF2801" s="31" t="s">
        <v>20472</v>
      </c>
    </row>
    <row r="2802" spans="1:32" ht="18" customHeight="1">
      <c r="A2802" s="351" t="s">
        <v>21508</v>
      </c>
      <c r="B2802" s="344" t="s">
        <v>21509</v>
      </c>
      <c r="C2802" s="80" t="s">
        <v>21510</v>
      </c>
      <c r="D2802" s="123">
        <v>0.6</v>
      </c>
      <c r="E2802" s="114" t="s">
        <v>21511</v>
      </c>
      <c r="F2802" s="557" t="s">
        <v>21512</v>
      </c>
      <c r="G2802" s="270" t="s">
        <v>21513</v>
      </c>
      <c r="H2802" s="951" t="s">
        <v>21514</v>
      </c>
      <c r="I2802" s="114" t="s">
        <v>21601</v>
      </c>
      <c r="J2802" s="432" t="s">
        <v>219</v>
      </c>
      <c r="K2802" s="2" t="s">
        <v>21515</v>
      </c>
      <c r="R2802" s="33" t="s">
        <v>10991</v>
      </c>
      <c r="S2802" s="33" t="s">
        <v>11539</v>
      </c>
      <c r="T2802" s="33" t="s">
        <v>10991</v>
      </c>
      <c r="U2802" s="33"/>
      <c r="V2802" s="77">
        <v>280</v>
      </c>
      <c r="W2802" s="272">
        <v>210</v>
      </c>
      <c r="X2802" s="342" t="s">
        <v>21516</v>
      </c>
      <c r="Y2802" s="717"/>
      <c r="Z2802" s="105" t="s">
        <v>3092</v>
      </c>
      <c r="AA2802" s="105"/>
      <c r="AB2802" s="105" t="s">
        <v>5776</v>
      </c>
      <c r="AF2802" s="31" t="s">
        <v>21517</v>
      </c>
    </row>
    <row r="2803" spans="1:32" ht="18" customHeight="1">
      <c r="A2803" s="351" t="s">
        <v>26145</v>
      </c>
      <c r="B2803" s="344" t="s">
        <v>26146</v>
      </c>
      <c r="C2803" s="80" t="s">
        <v>2032</v>
      </c>
      <c r="D2803" s="123">
        <v>0.8</v>
      </c>
      <c r="E2803" s="114" t="s">
        <v>341</v>
      </c>
      <c r="F2803" s="557" t="s">
        <v>5525</v>
      </c>
      <c r="G2803" s="270" t="s">
        <v>9516</v>
      </c>
      <c r="H2803" s="951" t="s">
        <v>9516</v>
      </c>
      <c r="I2803" s="114" t="s">
        <v>2324</v>
      </c>
      <c r="J2803" s="432" t="s">
        <v>219</v>
      </c>
      <c r="K2803" s="2" t="s">
        <v>1730</v>
      </c>
      <c r="R2803" s="33" t="s">
        <v>10991</v>
      </c>
      <c r="S2803" s="33" t="s">
        <v>11539</v>
      </c>
      <c r="T2803" s="33" t="s">
        <v>10991</v>
      </c>
      <c r="U2803" s="33"/>
      <c r="V2803" s="77">
        <v>297</v>
      </c>
      <c r="W2803" s="272">
        <v>210</v>
      </c>
      <c r="X2803" s="342" t="s">
        <v>1447</v>
      </c>
      <c r="Y2803" s="717"/>
      <c r="Z2803" s="105"/>
      <c r="AA2803" s="105"/>
      <c r="AB2803" s="105" t="s">
        <v>5776</v>
      </c>
      <c r="AF2803" s="31" t="s">
        <v>26147</v>
      </c>
    </row>
    <row r="2804" spans="1:32" ht="18" customHeight="1">
      <c r="A2804" s="351"/>
      <c r="B2804" s="344"/>
      <c r="C2804" s="80"/>
      <c r="D2804" s="123"/>
      <c r="E2804" s="114"/>
      <c r="F2804" s="3"/>
      <c r="G2804" s="3"/>
      <c r="H2804" s="3"/>
      <c r="I2804" s="114"/>
      <c r="J2804" s="432"/>
      <c r="R2804" s="33"/>
      <c r="S2804" s="33"/>
      <c r="T2804" s="33"/>
      <c r="U2804" s="33"/>
      <c r="Y2804" s="717"/>
      <c r="Z2804" s="105"/>
      <c r="AA2804" s="105"/>
    </row>
    <row r="2805" spans="1:32" ht="18" customHeight="1">
      <c r="A2805" s="350" t="s">
        <v>12143</v>
      </c>
      <c r="B2805" s="344" t="s">
        <v>7579</v>
      </c>
      <c r="C2805" s="322" t="s">
        <v>10396</v>
      </c>
      <c r="D2805" s="220">
        <v>0.4</v>
      </c>
      <c r="E2805" s="221" t="s">
        <v>3930</v>
      </c>
      <c r="F2805" s="87" t="s">
        <v>4008</v>
      </c>
      <c r="G2805" s="5" t="s">
        <v>4008</v>
      </c>
      <c r="H2805" s="87" t="s">
        <v>4008</v>
      </c>
      <c r="I2805" s="221" t="s">
        <v>4158</v>
      </c>
      <c r="J2805" s="455" t="s">
        <v>8576</v>
      </c>
      <c r="K2805" s="2" t="s">
        <v>5496</v>
      </c>
      <c r="R2805" s="33" t="s">
        <v>10991</v>
      </c>
      <c r="S2805" s="33"/>
      <c r="T2805" s="33" t="s">
        <v>10991</v>
      </c>
      <c r="U2805" s="33"/>
      <c r="V2805" s="77">
        <v>461</v>
      </c>
      <c r="W2805" s="272">
        <v>292.5</v>
      </c>
      <c r="X2805" s="342" t="s">
        <v>6893</v>
      </c>
      <c r="Y2805" s="717"/>
      <c r="Z2805" s="105"/>
      <c r="AA2805" s="105"/>
    </row>
    <row r="2806" spans="1:32" ht="18" customHeight="1">
      <c r="A2806" s="350"/>
      <c r="B2806" s="344"/>
      <c r="C2806" s="905"/>
      <c r="D2806" s="895"/>
      <c r="E2806" s="898"/>
      <c r="F2806" s="897"/>
      <c r="G2806" s="897"/>
      <c r="H2806" s="897"/>
      <c r="I2806" s="898"/>
      <c r="J2806" s="899"/>
      <c r="R2806" s="33"/>
      <c r="S2806" s="33"/>
      <c r="T2806" s="33"/>
      <c r="U2806" s="33"/>
      <c r="Y2806" s="717"/>
      <c r="Z2806" s="105"/>
      <c r="AA2806" s="105"/>
    </row>
    <row r="2807" spans="1:32" ht="18" customHeight="1">
      <c r="A2807" s="350" t="s">
        <v>18245</v>
      </c>
      <c r="B2807" s="344" t="s">
        <v>18246</v>
      </c>
      <c r="C2807" s="894" t="s">
        <v>18247</v>
      </c>
      <c r="D2807" s="895">
        <v>0.8</v>
      </c>
      <c r="E2807" s="898" t="s">
        <v>18248</v>
      </c>
      <c r="F2807" s="897" t="s">
        <v>18249</v>
      </c>
      <c r="G2807" s="897"/>
      <c r="H2807" s="897"/>
      <c r="I2807" s="898" t="s">
        <v>19636</v>
      </c>
      <c r="J2807" s="899" t="s">
        <v>18250</v>
      </c>
      <c r="K2807" s="2" t="s">
        <v>18251</v>
      </c>
      <c r="R2807" s="33" t="s">
        <v>10991</v>
      </c>
      <c r="S2807" s="33"/>
      <c r="T2807" s="33" t="s">
        <v>10991</v>
      </c>
      <c r="U2807" s="33"/>
      <c r="V2807" s="77">
        <v>295</v>
      </c>
      <c r="W2807" s="272">
        <v>218</v>
      </c>
      <c r="X2807" s="342" t="s">
        <v>18252</v>
      </c>
      <c r="Y2807" s="717"/>
      <c r="Z2807" s="105" t="s">
        <v>18253</v>
      </c>
      <c r="AA2807" s="105" t="s">
        <v>18254</v>
      </c>
      <c r="AB2807" s="105" t="s">
        <v>18255</v>
      </c>
      <c r="AC2807" s="105" t="s">
        <v>18257</v>
      </c>
      <c r="AF2807" s="31" t="s">
        <v>18256</v>
      </c>
    </row>
    <row r="2808" spans="1:32" ht="18" customHeight="1">
      <c r="A2808" s="350" t="s">
        <v>22853</v>
      </c>
      <c r="B2808" s="344" t="s">
        <v>22854</v>
      </c>
      <c r="C2808" s="80" t="s">
        <v>14</v>
      </c>
      <c r="D2808" s="895">
        <v>0.98</v>
      </c>
      <c r="E2808" s="898" t="s">
        <v>22855</v>
      </c>
      <c r="F2808" s="897" t="s">
        <v>22856</v>
      </c>
      <c r="G2808" s="897"/>
      <c r="H2808" s="897"/>
      <c r="I2808" s="898" t="s">
        <v>22907</v>
      </c>
      <c r="J2808" s="899" t="s">
        <v>18250</v>
      </c>
      <c r="K2808" s="2" t="s">
        <v>22857</v>
      </c>
      <c r="R2808" s="33" t="s">
        <v>10991</v>
      </c>
      <c r="S2808" s="33"/>
      <c r="T2808" s="33" t="s">
        <v>10991</v>
      </c>
      <c r="U2808" s="33"/>
      <c r="V2808" s="77">
        <v>331</v>
      </c>
      <c r="W2808" s="272">
        <v>145</v>
      </c>
      <c r="X2808" s="342" t="s">
        <v>1830</v>
      </c>
      <c r="Y2808" s="717"/>
      <c r="Z2808" s="105" t="s">
        <v>9747</v>
      </c>
      <c r="AA2808" s="105"/>
      <c r="AB2808" s="105" t="s">
        <v>4985</v>
      </c>
      <c r="AF2808" s="31" t="s">
        <v>22858</v>
      </c>
    </row>
    <row r="2809" spans="1:32" ht="18" customHeight="1">
      <c r="A2809" s="350" t="s">
        <v>25212</v>
      </c>
      <c r="B2809" s="344" t="s">
        <v>25213</v>
      </c>
      <c r="C2809" s="80" t="s">
        <v>14</v>
      </c>
      <c r="D2809" s="895">
        <v>0.5</v>
      </c>
      <c r="E2809" s="898" t="s">
        <v>25214</v>
      </c>
      <c r="F2809" s="897" t="s">
        <v>25215</v>
      </c>
      <c r="G2809" s="897"/>
      <c r="H2809" s="897"/>
      <c r="I2809" s="898" t="s">
        <v>25366</v>
      </c>
      <c r="J2809" s="899" t="s">
        <v>25216</v>
      </c>
      <c r="K2809" s="2" t="s">
        <v>25217</v>
      </c>
      <c r="R2809" s="33" t="s">
        <v>10991</v>
      </c>
      <c r="S2809" s="33"/>
      <c r="T2809" s="33" t="s">
        <v>10991</v>
      </c>
      <c r="U2809" s="33"/>
      <c r="V2809" s="77">
        <v>248</v>
      </c>
      <c r="W2809" s="272">
        <v>165</v>
      </c>
      <c r="X2809" s="342" t="s">
        <v>25218</v>
      </c>
      <c r="Y2809" s="717"/>
      <c r="Z2809" s="105" t="s">
        <v>9747</v>
      </c>
      <c r="AA2809" s="105"/>
      <c r="AB2809" s="105" t="s">
        <v>4985</v>
      </c>
      <c r="AC2809" s="105" t="s">
        <v>25220</v>
      </c>
      <c r="AF2809" s="31" t="s">
        <v>25219</v>
      </c>
    </row>
    <row r="2810" spans="1:32" ht="18" customHeight="1">
      <c r="A2810" s="350" t="s">
        <v>26431</v>
      </c>
      <c r="B2810" s="344" t="s">
        <v>26432</v>
      </c>
      <c r="C2810" s="80" t="s">
        <v>14</v>
      </c>
      <c r="D2810" s="895">
        <v>1</v>
      </c>
      <c r="E2810" s="898" t="s">
        <v>530</v>
      </c>
      <c r="F2810" s="897" t="s">
        <v>8016</v>
      </c>
      <c r="G2810" s="897"/>
      <c r="H2810" s="897"/>
      <c r="I2810" s="898" t="s">
        <v>1090</v>
      </c>
      <c r="J2810" s="899" t="s">
        <v>18250</v>
      </c>
      <c r="K2810" s="2" t="s">
        <v>1411</v>
      </c>
      <c r="R2810" s="33" t="s">
        <v>10991</v>
      </c>
      <c r="S2810" s="33"/>
      <c r="T2810" s="33" t="s">
        <v>10991</v>
      </c>
      <c r="U2810" s="33"/>
      <c r="V2810" s="77">
        <v>331</v>
      </c>
      <c r="W2810" s="272">
        <v>145</v>
      </c>
      <c r="X2810" s="342" t="s">
        <v>1447</v>
      </c>
      <c r="Y2810" s="717"/>
      <c r="Z2810" s="105" t="s">
        <v>9747</v>
      </c>
      <c r="AA2810" s="105"/>
      <c r="AB2810" s="105" t="s">
        <v>4985</v>
      </c>
      <c r="AF2810" s="31" t="s">
        <v>26421</v>
      </c>
    </row>
    <row r="2811" spans="1:32" ht="18" customHeight="1">
      <c r="A2811" s="350"/>
      <c r="B2811" s="344"/>
      <c r="C2811" s="905"/>
      <c r="D2811" s="895"/>
      <c r="E2811" s="898"/>
      <c r="F2811" s="897"/>
      <c r="G2811" s="897"/>
      <c r="H2811" s="897"/>
      <c r="I2811" s="898"/>
      <c r="J2811" s="899"/>
      <c r="R2811" s="33"/>
      <c r="S2811" s="33"/>
      <c r="T2811" s="33"/>
      <c r="U2811" s="33"/>
      <c r="Y2811" s="717"/>
      <c r="Z2811" s="105"/>
      <c r="AA2811" s="105"/>
    </row>
    <row r="2812" spans="1:32" ht="18" customHeight="1">
      <c r="A2812" s="350" t="s">
        <v>11933</v>
      </c>
      <c r="B2812" s="344" t="s">
        <v>5279</v>
      </c>
      <c r="C2812" s="305" t="s">
        <v>8293</v>
      </c>
      <c r="D2812" s="135">
        <v>0.5</v>
      </c>
      <c r="E2812" s="136" t="s">
        <v>1</v>
      </c>
      <c r="F2812" s="27" t="s">
        <v>11224</v>
      </c>
      <c r="G2812" s="27" t="s">
        <v>9551</v>
      </c>
      <c r="H2812" s="27" t="s">
        <v>9551</v>
      </c>
      <c r="I2812" s="136" t="s">
        <v>5949</v>
      </c>
      <c r="J2812" s="427" t="s">
        <v>8577</v>
      </c>
      <c r="R2812" s="76" t="s">
        <v>5595</v>
      </c>
      <c r="S2812" s="76" t="s">
        <v>4369</v>
      </c>
      <c r="T2812" s="76" t="s">
        <v>5595</v>
      </c>
      <c r="U2812" s="82" t="s">
        <v>5642</v>
      </c>
      <c r="V2812" s="77">
        <v>470</v>
      </c>
      <c r="W2812" s="272">
        <v>230</v>
      </c>
      <c r="X2812" s="342" t="s">
        <v>6893</v>
      </c>
      <c r="Y2812" s="711"/>
      <c r="Z2812" s="105"/>
      <c r="AA2812" s="105"/>
    </row>
    <row r="2813" spans="1:32" ht="18" customHeight="1">
      <c r="A2813" s="350" t="s">
        <v>6705</v>
      </c>
      <c r="B2813" s="344" t="s">
        <v>2122</v>
      </c>
      <c r="C2813" s="80" t="s">
        <v>2532</v>
      </c>
      <c r="D2813" s="123">
        <v>0.4</v>
      </c>
      <c r="E2813" s="114" t="s">
        <v>3930</v>
      </c>
      <c r="F2813" s="3" t="s">
        <v>9914</v>
      </c>
      <c r="G2813" s="3" t="s">
        <v>9551</v>
      </c>
      <c r="H2813" s="3" t="s">
        <v>9551</v>
      </c>
      <c r="I2813" s="114" t="s">
        <v>10145</v>
      </c>
      <c r="J2813" s="427" t="s">
        <v>8577</v>
      </c>
      <c r="K2813" s="2" t="s">
        <v>5496</v>
      </c>
      <c r="R2813" s="33" t="s">
        <v>10991</v>
      </c>
      <c r="S2813" s="33"/>
      <c r="T2813" s="33" t="s">
        <v>10991</v>
      </c>
      <c r="U2813" s="33"/>
      <c r="V2813" s="77">
        <v>461</v>
      </c>
      <c r="W2813" s="272">
        <v>292.5</v>
      </c>
      <c r="X2813" s="342" t="s">
        <v>6893</v>
      </c>
      <c r="Y2813" s="725"/>
      <c r="Z2813" s="105"/>
      <c r="AA2813" s="105"/>
    </row>
    <row r="2814" spans="1:32" ht="18" customHeight="1">
      <c r="A2814" s="350" t="s">
        <v>8667</v>
      </c>
      <c r="B2814" s="344" t="s">
        <v>1957</v>
      </c>
      <c r="C2814" s="305" t="s">
        <v>12840</v>
      </c>
      <c r="D2814" s="135">
        <v>0.8</v>
      </c>
      <c r="E2814" s="136" t="s">
        <v>2288</v>
      </c>
      <c r="F2814" s="27" t="s">
        <v>9551</v>
      </c>
      <c r="G2814" s="27" t="s">
        <v>9551</v>
      </c>
      <c r="H2814" s="27" t="s">
        <v>9551</v>
      </c>
      <c r="I2814" s="136"/>
      <c r="J2814" s="427" t="s">
        <v>8577</v>
      </c>
      <c r="K2814" s="2" t="s">
        <v>9508</v>
      </c>
      <c r="R2814" s="76" t="s">
        <v>9133</v>
      </c>
      <c r="T2814" s="76" t="s">
        <v>9133</v>
      </c>
      <c r="V2814" s="77">
        <v>490</v>
      </c>
      <c r="W2814" s="272">
        <v>260</v>
      </c>
      <c r="X2814" s="342" t="s">
        <v>9563</v>
      </c>
      <c r="Y2814" s="711"/>
      <c r="Z2814" s="105"/>
      <c r="AA2814" s="105"/>
    </row>
    <row r="2815" spans="1:32" ht="18" customHeight="1">
      <c r="A2815" s="350" t="s">
        <v>9312</v>
      </c>
      <c r="B2815" s="344" t="s">
        <v>2479</v>
      </c>
      <c r="C2815" s="305" t="s">
        <v>12840</v>
      </c>
      <c r="D2815" s="135">
        <v>0.8</v>
      </c>
      <c r="E2815" s="136" t="s">
        <v>2288</v>
      </c>
      <c r="F2815" s="27" t="s">
        <v>9551</v>
      </c>
      <c r="G2815" s="27" t="s">
        <v>9551</v>
      </c>
      <c r="H2815" s="27" t="s">
        <v>9551</v>
      </c>
      <c r="I2815" s="136" t="s">
        <v>9186</v>
      </c>
      <c r="J2815" s="427" t="s">
        <v>8577</v>
      </c>
      <c r="K2815" s="2" t="s">
        <v>9508</v>
      </c>
      <c r="R2815" s="76" t="s">
        <v>760</v>
      </c>
      <c r="S2815" s="76" t="s">
        <v>6191</v>
      </c>
      <c r="T2815" s="76" t="s">
        <v>760</v>
      </c>
      <c r="U2815" s="82" t="s">
        <v>5643</v>
      </c>
      <c r="V2815" s="77">
        <v>490</v>
      </c>
      <c r="W2815" s="272">
        <v>260</v>
      </c>
      <c r="X2815" s="342" t="s">
        <v>9563</v>
      </c>
      <c r="Y2815" s="711"/>
      <c r="Z2815" s="105"/>
      <c r="AA2815" s="105"/>
    </row>
    <row r="2816" spans="1:32" ht="18" customHeight="1">
      <c r="A2816" s="350" t="s">
        <v>11073</v>
      </c>
      <c r="B2816" s="344" t="s">
        <v>11072</v>
      </c>
      <c r="C2816" s="305" t="s">
        <v>11718</v>
      </c>
      <c r="D2816" s="135">
        <v>0.8</v>
      </c>
      <c r="E2816" s="136" t="s">
        <v>2531</v>
      </c>
      <c r="F2816" s="27" t="s">
        <v>9551</v>
      </c>
      <c r="G2816" s="27" t="s">
        <v>9551</v>
      </c>
      <c r="H2816" s="27" t="s">
        <v>9551</v>
      </c>
      <c r="I2816" s="136" t="s">
        <v>11663</v>
      </c>
      <c r="J2816" s="427" t="s">
        <v>8577</v>
      </c>
      <c r="K2816" s="2" t="s">
        <v>9508</v>
      </c>
      <c r="R2816" s="33" t="s">
        <v>10991</v>
      </c>
      <c r="S2816" s="33"/>
      <c r="T2816" s="33" t="s">
        <v>10991</v>
      </c>
      <c r="U2816" s="33"/>
      <c r="V2816" s="77">
        <v>490</v>
      </c>
      <c r="W2816" s="272">
        <v>260</v>
      </c>
      <c r="X2816" s="342" t="s">
        <v>9563</v>
      </c>
      <c r="Y2816" s="711"/>
      <c r="Z2816" s="105"/>
      <c r="AA2816" s="105"/>
    </row>
    <row r="2817" spans="1:32" ht="18" customHeight="1">
      <c r="A2817" s="350" t="s">
        <v>12792</v>
      </c>
      <c r="B2817" s="344" t="s">
        <v>5266</v>
      </c>
      <c r="C2817" s="305" t="s">
        <v>5267</v>
      </c>
      <c r="D2817" s="135">
        <v>0.8</v>
      </c>
      <c r="E2817" s="136" t="s">
        <v>2531</v>
      </c>
      <c r="F2817" s="27" t="s">
        <v>9551</v>
      </c>
      <c r="G2817" s="27" t="s">
        <v>9551</v>
      </c>
      <c r="H2817" s="27" t="s">
        <v>9551</v>
      </c>
      <c r="I2817" s="136" t="s">
        <v>11664</v>
      </c>
      <c r="J2817" s="427" t="s">
        <v>8577</v>
      </c>
      <c r="K2817" s="2" t="s">
        <v>9508</v>
      </c>
      <c r="R2817" s="33" t="s">
        <v>10991</v>
      </c>
      <c r="S2817" s="33"/>
      <c r="T2817" s="33" t="s">
        <v>10991</v>
      </c>
      <c r="U2817" s="33"/>
      <c r="V2817" s="77">
        <v>490</v>
      </c>
      <c r="W2817" s="272">
        <v>260</v>
      </c>
      <c r="X2817" s="342" t="s">
        <v>9563</v>
      </c>
      <c r="Y2817" s="711"/>
      <c r="Z2817" s="105"/>
      <c r="AA2817" s="105"/>
    </row>
    <row r="2818" spans="1:32" ht="18" customHeight="1">
      <c r="A2818" s="350" t="s">
        <v>8380</v>
      </c>
      <c r="B2818" s="344" t="s">
        <v>83</v>
      </c>
      <c r="C2818" s="305" t="s">
        <v>11718</v>
      </c>
      <c r="D2818" s="135">
        <v>0.8</v>
      </c>
      <c r="E2818" s="136" t="s">
        <v>10953</v>
      </c>
      <c r="F2818" s="27" t="s">
        <v>9551</v>
      </c>
      <c r="G2818" s="27" t="s">
        <v>9551</v>
      </c>
      <c r="H2818" s="27" t="s">
        <v>9551</v>
      </c>
      <c r="I2818" s="136" t="s">
        <v>3508</v>
      </c>
      <c r="J2818" s="427" t="s">
        <v>8577</v>
      </c>
      <c r="K2818" s="2" t="s">
        <v>9508</v>
      </c>
      <c r="R2818" s="33" t="s">
        <v>10991</v>
      </c>
      <c r="S2818" s="33"/>
      <c r="T2818" s="33" t="s">
        <v>10991</v>
      </c>
      <c r="U2818" s="33"/>
      <c r="V2818" s="77">
        <v>490</v>
      </c>
      <c r="W2818" s="272">
        <v>260</v>
      </c>
      <c r="X2818" s="342" t="s">
        <v>7518</v>
      </c>
      <c r="Y2818" s="711"/>
      <c r="Z2818" s="105"/>
      <c r="AA2818" s="105"/>
    </row>
    <row r="2819" spans="1:32" ht="18" customHeight="1">
      <c r="A2819" s="350" t="s">
        <v>3114</v>
      </c>
      <c r="B2819" s="344" t="s">
        <v>4040</v>
      </c>
      <c r="C2819" s="305" t="s">
        <v>11266</v>
      </c>
      <c r="D2819" s="135">
        <v>0.8</v>
      </c>
      <c r="E2819" s="136" t="s">
        <v>11267</v>
      </c>
      <c r="F2819" s="27" t="s">
        <v>9551</v>
      </c>
      <c r="G2819" s="27" t="s">
        <v>9551</v>
      </c>
      <c r="H2819" s="27" t="s">
        <v>9551</v>
      </c>
      <c r="I2819" s="136" t="s">
        <v>1689</v>
      </c>
      <c r="J2819" s="427" t="s">
        <v>8577</v>
      </c>
      <c r="K2819" s="2" t="s">
        <v>9508</v>
      </c>
      <c r="R2819" s="33" t="s">
        <v>10991</v>
      </c>
      <c r="S2819" s="33"/>
      <c r="T2819" s="33" t="s">
        <v>10991</v>
      </c>
      <c r="U2819" s="33"/>
      <c r="V2819" s="77">
        <v>490</v>
      </c>
      <c r="W2819" s="272">
        <v>260</v>
      </c>
      <c r="X2819" s="342" t="s">
        <v>7518</v>
      </c>
      <c r="Y2819" s="711"/>
      <c r="Z2819" s="105"/>
      <c r="AA2819" s="105"/>
    </row>
    <row r="2820" spans="1:32" ht="18" customHeight="1">
      <c r="A2820" s="350" t="s">
        <v>5553</v>
      </c>
      <c r="B2820" s="344" t="s">
        <v>5553</v>
      </c>
      <c r="C2820" s="305" t="s">
        <v>11718</v>
      </c>
      <c r="D2820" s="135">
        <v>0.8</v>
      </c>
      <c r="E2820" s="136" t="s">
        <v>10953</v>
      </c>
      <c r="F2820" s="27" t="s">
        <v>9551</v>
      </c>
      <c r="G2820" s="27" t="s">
        <v>9551</v>
      </c>
      <c r="H2820" s="27" t="s">
        <v>9551</v>
      </c>
      <c r="I2820" s="136"/>
      <c r="J2820" s="427" t="s">
        <v>8577</v>
      </c>
      <c r="K2820" s="2" t="s">
        <v>9509</v>
      </c>
      <c r="R2820" s="33" t="s">
        <v>6247</v>
      </c>
      <c r="S2820" s="33"/>
      <c r="T2820" s="33" t="s">
        <v>6247</v>
      </c>
      <c r="U2820" s="33"/>
      <c r="V2820" s="77">
        <v>480</v>
      </c>
      <c r="W2820" s="272">
        <v>230</v>
      </c>
      <c r="X2820" s="342" t="s">
        <v>7518</v>
      </c>
      <c r="Y2820" s="711"/>
      <c r="Z2820" s="105"/>
      <c r="AA2820" s="105"/>
    </row>
    <row r="2821" spans="1:32" ht="18" customHeight="1">
      <c r="A2821" s="350" t="s">
        <v>1711</v>
      </c>
      <c r="B2821" s="344" t="s">
        <v>3055</v>
      </c>
      <c r="C2821" s="305" t="s">
        <v>11718</v>
      </c>
      <c r="D2821" s="135">
        <v>0.6</v>
      </c>
      <c r="E2821" s="136" t="s">
        <v>10953</v>
      </c>
      <c r="F2821" s="27" t="s">
        <v>9551</v>
      </c>
      <c r="G2821" s="27" t="s">
        <v>9551</v>
      </c>
      <c r="H2821" s="27" t="s">
        <v>9551</v>
      </c>
      <c r="I2821" s="136"/>
      <c r="J2821" s="427" t="s">
        <v>8577</v>
      </c>
      <c r="K2821" s="2" t="s">
        <v>9509</v>
      </c>
      <c r="R2821" s="33" t="s">
        <v>6247</v>
      </c>
      <c r="S2821" s="33"/>
      <c r="T2821" s="33" t="s">
        <v>6247</v>
      </c>
      <c r="U2821" s="33"/>
      <c r="V2821" s="77">
        <v>480</v>
      </c>
      <c r="W2821" s="272">
        <v>230</v>
      </c>
      <c r="X2821" s="342" t="s">
        <v>7518</v>
      </c>
      <c r="Y2821" s="711"/>
      <c r="Z2821" s="105"/>
      <c r="AA2821" s="105"/>
    </row>
    <row r="2822" spans="1:32" ht="18" customHeight="1">
      <c r="A2822" s="350" t="s">
        <v>2810</v>
      </c>
      <c r="B2822" s="344" t="s">
        <v>7618</v>
      </c>
      <c r="C2822" s="305" t="s">
        <v>11718</v>
      </c>
      <c r="D2822" s="135">
        <v>0.6</v>
      </c>
      <c r="E2822" s="136" t="s">
        <v>10953</v>
      </c>
      <c r="F2822" s="27" t="s">
        <v>11224</v>
      </c>
      <c r="G2822" s="27" t="s">
        <v>9914</v>
      </c>
      <c r="H2822" s="27" t="s">
        <v>9914</v>
      </c>
      <c r="I2822" s="136"/>
      <c r="J2822" s="427" t="s">
        <v>8577</v>
      </c>
      <c r="K2822" s="2" t="s">
        <v>8972</v>
      </c>
      <c r="R2822" s="33" t="s">
        <v>6247</v>
      </c>
      <c r="S2822" s="33"/>
      <c r="T2822" s="33" t="s">
        <v>6247</v>
      </c>
      <c r="U2822" s="33"/>
      <c r="V2822" s="77">
        <v>460</v>
      </c>
      <c r="W2822" s="272">
        <v>230</v>
      </c>
      <c r="X2822" s="342" t="s">
        <v>7518</v>
      </c>
      <c r="Y2822" s="711"/>
      <c r="Z2822" s="105"/>
      <c r="AA2822" s="105"/>
    </row>
    <row r="2823" spans="1:32" ht="18" customHeight="1">
      <c r="A2823" s="350" t="s">
        <v>3707</v>
      </c>
      <c r="B2823" s="344" t="s">
        <v>7505</v>
      </c>
      <c r="C2823" s="305" t="s">
        <v>7763</v>
      </c>
      <c r="D2823" s="135">
        <v>0.5</v>
      </c>
      <c r="E2823" s="136"/>
      <c r="F2823" s="27" t="s">
        <v>4008</v>
      </c>
      <c r="G2823" s="27" t="s">
        <v>2647</v>
      </c>
      <c r="H2823" s="27" t="s">
        <v>4008</v>
      </c>
      <c r="I2823" s="136"/>
      <c r="J2823" s="427" t="s">
        <v>8577</v>
      </c>
      <c r="R2823" s="33"/>
      <c r="S2823" s="33"/>
      <c r="T2823" s="33"/>
      <c r="U2823" s="33"/>
      <c r="Y2823" s="711"/>
      <c r="Z2823" s="105"/>
      <c r="AA2823" s="105"/>
    </row>
    <row r="2824" spans="1:32" ht="18" customHeight="1">
      <c r="A2824" s="673" t="s">
        <v>10797</v>
      </c>
      <c r="B2824" s="540" t="s">
        <v>3943</v>
      </c>
      <c r="C2824" s="306" t="s">
        <v>12668</v>
      </c>
      <c r="D2824" s="151">
        <v>0.6</v>
      </c>
      <c r="E2824" s="147" t="s">
        <v>10953</v>
      </c>
      <c r="F2824" s="88" t="s">
        <v>10109</v>
      </c>
      <c r="G2824" s="88" t="s">
        <v>4008</v>
      </c>
      <c r="H2824" s="88" t="s">
        <v>4008</v>
      </c>
      <c r="I2824" s="147" t="s">
        <v>4362</v>
      </c>
      <c r="J2824" s="817" t="s">
        <v>8577</v>
      </c>
      <c r="K2824" s="13" t="s">
        <v>6753</v>
      </c>
      <c r="L2824" s="13"/>
      <c r="M2824" s="108"/>
      <c r="N2824" s="108"/>
      <c r="O2824" s="108"/>
      <c r="P2824" s="627"/>
      <c r="Q2824" s="627"/>
      <c r="R2824" s="33" t="s">
        <v>6247</v>
      </c>
      <c r="S2824" s="33"/>
      <c r="T2824" s="33" t="s">
        <v>6247</v>
      </c>
      <c r="U2824" s="33"/>
      <c r="V2824" s="33">
        <v>92</v>
      </c>
      <c r="W2824" s="582">
        <v>75</v>
      </c>
      <c r="X2824" s="583" t="s">
        <v>3087</v>
      </c>
      <c r="Y2824" s="718"/>
      <c r="Z2824" s="684"/>
      <c r="AA2824" s="684"/>
      <c r="AB2824" s="684"/>
      <c r="AC2824" s="684"/>
      <c r="AD2824" s="809"/>
      <c r="AE2824" s="809"/>
      <c r="AF2824" s="33"/>
    </row>
    <row r="2825" spans="1:32" ht="18" customHeight="1">
      <c r="A2825" s="350" t="s">
        <v>3816</v>
      </c>
      <c r="B2825" s="344" t="s">
        <v>1351</v>
      </c>
      <c r="C2825" s="305" t="s">
        <v>11718</v>
      </c>
      <c r="D2825" s="135">
        <v>0.6</v>
      </c>
      <c r="E2825" s="136" t="s">
        <v>10953</v>
      </c>
      <c r="F2825" s="27" t="s">
        <v>10109</v>
      </c>
      <c r="G2825" s="27" t="s">
        <v>4008</v>
      </c>
      <c r="H2825" s="27" t="s">
        <v>4008</v>
      </c>
      <c r="I2825" s="136"/>
      <c r="J2825" s="427" t="s">
        <v>8577</v>
      </c>
      <c r="K2825" s="2" t="s">
        <v>436</v>
      </c>
      <c r="R2825" s="33" t="s">
        <v>10991</v>
      </c>
      <c r="S2825" s="33"/>
      <c r="T2825" s="33" t="s">
        <v>10991</v>
      </c>
      <c r="U2825" s="33"/>
      <c r="V2825" s="77">
        <v>460</v>
      </c>
      <c r="W2825" s="272">
        <v>230</v>
      </c>
      <c r="X2825" s="342" t="s">
        <v>3087</v>
      </c>
      <c r="Y2825" s="711"/>
      <c r="Z2825" s="105"/>
      <c r="AA2825" s="105" t="s">
        <v>12334</v>
      </c>
      <c r="AB2825" s="105" t="s">
        <v>4985</v>
      </c>
      <c r="AD2825" s="104" t="s">
        <v>2680</v>
      </c>
    </row>
    <row r="2826" spans="1:32" ht="18" customHeight="1">
      <c r="A2826" s="350" t="s">
        <v>4263</v>
      </c>
      <c r="B2826" s="344" t="s">
        <v>8094</v>
      </c>
      <c r="C2826" s="305" t="s">
        <v>11718</v>
      </c>
      <c r="D2826" s="135">
        <v>0.6</v>
      </c>
      <c r="E2826" s="136" t="s">
        <v>10953</v>
      </c>
      <c r="F2826" s="27" t="s">
        <v>10109</v>
      </c>
      <c r="G2826" s="27" t="s">
        <v>4008</v>
      </c>
      <c r="H2826" s="27" t="s">
        <v>4008</v>
      </c>
      <c r="I2826" s="136"/>
      <c r="J2826" s="427" t="s">
        <v>8577</v>
      </c>
      <c r="K2826" s="2" t="s">
        <v>436</v>
      </c>
      <c r="R2826" s="33" t="s">
        <v>10991</v>
      </c>
      <c r="S2826" s="33"/>
      <c r="T2826" s="33" t="s">
        <v>10991</v>
      </c>
      <c r="U2826" s="33"/>
      <c r="V2826" s="77">
        <v>460</v>
      </c>
      <c r="W2826" s="272">
        <v>230</v>
      </c>
      <c r="X2826" s="342" t="s">
        <v>3087</v>
      </c>
      <c r="Y2826" s="711"/>
      <c r="Z2826" s="105"/>
      <c r="AA2826" s="105" t="s">
        <v>12334</v>
      </c>
      <c r="AB2826" s="105" t="s">
        <v>4985</v>
      </c>
    </row>
    <row r="2827" spans="1:32" ht="18" customHeight="1">
      <c r="A2827" s="350" t="s">
        <v>11028</v>
      </c>
      <c r="B2827" s="344" t="s">
        <v>11029</v>
      </c>
      <c r="C2827" s="305" t="s">
        <v>4033</v>
      </c>
      <c r="D2827" s="135">
        <v>0.6</v>
      </c>
      <c r="E2827" s="136" t="s">
        <v>4149</v>
      </c>
      <c r="F2827" s="27" t="s">
        <v>10109</v>
      </c>
      <c r="G2827" s="27" t="s">
        <v>4008</v>
      </c>
      <c r="H2827" s="27" t="s">
        <v>4008</v>
      </c>
      <c r="I2827" s="136"/>
      <c r="J2827" s="427" t="s">
        <v>8577</v>
      </c>
      <c r="K2827" s="2" t="s">
        <v>436</v>
      </c>
      <c r="R2827" s="33" t="s">
        <v>10991</v>
      </c>
      <c r="S2827" s="33"/>
      <c r="T2827" s="33" t="s">
        <v>10991</v>
      </c>
      <c r="U2827" s="33"/>
      <c r="V2827" s="77">
        <v>460</v>
      </c>
      <c r="W2827" s="272">
        <v>230</v>
      </c>
      <c r="X2827" s="342" t="s">
        <v>3087</v>
      </c>
      <c r="Y2827" s="711"/>
      <c r="Z2827" s="105"/>
      <c r="AA2827" s="105" t="s">
        <v>12334</v>
      </c>
      <c r="AB2827" s="105" t="s">
        <v>4985</v>
      </c>
    </row>
    <row r="2828" spans="1:32" ht="18" customHeight="1">
      <c r="A2828" s="350" t="s">
        <v>2822</v>
      </c>
      <c r="B2828" s="344" t="s">
        <v>7967</v>
      </c>
      <c r="C2828" s="305" t="s">
        <v>11718</v>
      </c>
      <c r="D2828" s="135" t="s">
        <v>5240</v>
      </c>
      <c r="E2828" s="136" t="s">
        <v>10953</v>
      </c>
      <c r="F2828" s="27" t="s">
        <v>10109</v>
      </c>
      <c r="G2828" s="27" t="s">
        <v>4008</v>
      </c>
      <c r="H2828" s="27" t="s">
        <v>4008</v>
      </c>
      <c r="I2828" s="136"/>
      <c r="J2828" s="427" t="s">
        <v>8577</v>
      </c>
      <c r="K2828" s="2" t="s">
        <v>3697</v>
      </c>
      <c r="R2828" s="33" t="s">
        <v>10991</v>
      </c>
      <c r="S2828" s="33"/>
      <c r="T2828" s="33" t="s">
        <v>10991</v>
      </c>
      <c r="U2828" s="33"/>
      <c r="V2828" s="77">
        <v>471</v>
      </c>
      <c r="W2828" s="272">
        <v>240</v>
      </c>
      <c r="X2828" s="342" t="s">
        <v>9879</v>
      </c>
      <c r="Y2828" s="711"/>
      <c r="Z2828" s="105"/>
      <c r="AA2828" s="105"/>
      <c r="AB2828" s="105" t="s">
        <v>4985</v>
      </c>
    </row>
    <row r="2829" spans="1:32" ht="18" customHeight="1">
      <c r="A2829" s="350" t="s">
        <v>1434</v>
      </c>
      <c r="B2829" s="344" t="s">
        <v>7026</v>
      </c>
      <c r="C2829" s="305" t="s">
        <v>12575</v>
      </c>
      <c r="D2829" s="135">
        <v>0.5</v>
      </c>
      <c r="E2829" s="136" t="s">
        <v>9172</v>
      </c>
      <c r="F2829" s="27" t="s">
        <v>10109</v>
      </c>
      <c r="G2829" s="27" t="s">
        <v>9914</v>
      </c>
      <c r="H2829" s="27" t="s">
        <v>9914</v>
      </c>
      <c r="I2829" s="136" t="s">
        <v>1250</v>
      </c>
      <c r="J2829" s="427" t="s">
        <v>8577</v>
      </c>
      <c r="K2829" s="2" t="s">
        <v>12508</v>
      </c>
      <c r="R2829" s="33" t="s">
        <v>10991</v>
      </c>
      <c r="S2829" s="33"/>
      <c r="T2829" s="33" t="s">
        <v>10991</v>
      </c>
      <c r="U2829" s="33"/>
      <c r="V2829" s="77">
        <v>412</v>
      </c>
      <c r="W2829" s="272">
        <v>76</v>
      </c>
      <c r="X2829" s="342" t="s">
        <v>3087</v>
      </c>
      <c r="Y2829" s="711"/>
      <c r="Z2829" s="105"/>
      <c r="AA2829" s="105" t="s">
        <v>12334</v>
      </c>
      <c r="AB2829" s="105" t="s">
        <v>4985</v>
      </c>
    </row>
    <row r="2830" spans="1:32" ht="18" customHeight="1">
      <c r="A2830" s="350" t="s">
        <v>10006</v>
      </c>
      <c r="B2830" s="344" t="s">
        <v>12241</v>
      </c>
      <c r="C2830" s="80" t="s">
        <v>11718</v>
      </c>
      <c r="D2830" s="123">
        <v>0.6</v>
      </c>
      <c r="E2830" s="114" t="s">
        <v>9172</v>
      </c>
      <c r="F2830" s="3" t="s">
        <v>10109</v>
      </c>
      <c r="G2830" s="3" t="s">
        <v>9914</v>
      </c>
      <c r="H2830" s="3" t="s">
        <v>9914</v>
      </c>
      <c r="I2830" s="114"/>
      <c r="J2830" s="427" t="s">
        <v>8577</v>
      </c>
      <c r="K2830" s="2" t="s">
        <v>436</v>
      </c>
      <c r="R2830" s="33" t="s">
        <v>12242</v>
      </c>
      <c r="S2830" s="33"/>
      <c r="T2830" s="33" t="s">
        <v>8201</v>
      </c>
      <c r="U2830" s="33"/>
      <c r="V2830" s="77">
        <v>458</v>
      </c>
      <c r="W2830" s="272">
        <v>230</v>
      </c>
      <c r="X2830" s="342" t="s">
        <v>3087</v>
      </c>
      <c r="Y2830" s="711"/>
      <c r="Z2830" s="105"/>
      <c r="AA2830" s="105" t="s">
        <v>12334</v>
      </c>
      <c r="AB2830" s="105" t="s">
        <v>4985</v>
      </c>
    </row>
    <row r="2831" spans="1:32" ht="18" customHeight="1">
      <c r="A2831" s="350" t="s">
        <v>8447</v>
      </c>
      <c r="B2831" s="344" t="s">
        <v>11508</v>
      </c>
      <c r="C2831" s="80" t="s">
        <v>5267</v>
      </c>
      <c r="D2831" s="123">
        <v>0.8</v>
      </c>
      <c r="E2831" s="114" t="s">
        <v>1646</v>
      </c>
      <c r="F2831" s="3" t="s">
        <v>10109</v>
      </c>
      <c r="G2831" s="3" t="s">
        <v>9914</v>
      </c>
      <c r="H2831" s="3" t="s">
        <v>9914</v>
      </c>
      <c r="I2831" s="114"/>
      <c r="J2831" s="427" t="s">
        <v>8577</v>
      </c>
      <c r="K2831" s="2" t="s">
        <v>4874</v>
      </c>
      <c r="R2831" s="33" t="s">
        <v>6247</v>
      </c>
      <c r="S2831" s="33"/>
      <c r="T2831" s="33" t="s">
        <v>6247</v>
      </c>
      <c r="U2831" s="33"/>
      <c r="V2831" s="77">
        <v>330</v>
      </c>
      <c r="W2831" s="272">
        <v>280</v>
      </c>
      <c r="X2831" s="342" t="s">
        <v>3087</v>
      </c>
      <c r="Y2831" s="711"/>
      <c r="Z2831" s="105" t="s">
        <v>11705</v>
      </c>
      <c r="AA2831" s="105" t="s">
        <v>12334</v>
      </c>
      <c r="AB2831" s="105" t="s">
        <v>4985</v>
      </c>
      <c r="AD2831" s="104" t="s">
        <v>2680</v>
      </c>
    </row>
    <row r="2832" spans="1:32" ht="18" customHeight="1">
      <c r="A2832" s="350" t="s">
        <v>12532</v>
      </c>
      <c r="B2832" s="344" t="s">
        <v>10905</v>
      </c>
      <c r="C2832" s="80" t="s">
        <v>11718</v>
      </c>
      <c r="D2832" s="123">
        <v>0.8</v>
      </c>
      <c r="E2832" s="114" t="s">
        <v>9172</v>
      </c>
      <c r="F2832" s="3" t="s">
        <v>10109</v>
      </c>
      <c r="G2832" s="3" t="s">
        <v>9914</v>
      </c>
      <c r="H2832" s="3" t="s">
        <v>9914</v>
      </c>
      <c r="I2832" s="114"/>
      <c r="J2832" s="427" t="s">
        <v>8577</v>
      </c>
      <c r="K2832" s="2" t="s">
        <v>3517</v>
      </c>
      <c r="R2832" s="33" t="s">
        <v>10991</v>
      </c>
      <c r="S2832" s="33"/>
      <c r="T2832" s="33" t="s">
        <v>10991</v>
      </c>
      <c r="U2832" s="33"/>
      <c r="V2832" s="77">
        <v>410</v>
      </c>
      <c r="W2832" s="272">
        <v>240</v>
      </c>
      <c r="X2832" s="342" t="s">
        <v>6392</v>
      </c>
      <c r="Y2832" s="711"/>
      <c r="Z2832" s="105"/>
      <c r="AA2832" s="105"/>
      <c r="AB2832" s="105" t="s">
        <v>4985</v>
      </c>
    </row>
    <row r="2833" spans="1:31" ht="18" customHeight="1">
      <c r="A2833" s="350" t="s">
        <v>10906</v>
      </c>
      <c r="B2833" s="344" t="s">
        <v>490</v>
      </c>
      <c r="C2833" s="80" t="s">
        <v>12575</v>
      </c>
      <c r="D2833" s="123">
        <v>0.6</v>
      </c>
      <c r="E2833" s="114" t="s">
        <v>9172</v>
      </c>
      <c r="F2833" s="3" t="s">
        <v>10109</v>
      </c>
      <c r="G2833" s="3" t="s">
        <v>9914</v>
      </c>
      <c r="H2833" s="3" t="s">
        <v>9914</v>
      </c>
      <c r="I2833" s="114"/>
      <c r="J2833" s="427" t="s">
        <v>8577</v>
      </c>
      <c r="K2833" s="2" t="s">
        <v>3517</v>
      </c>
      <c r="R2833" s="33" t="s">
        <v>10991</v>
      </c>
      <c r="S2833" s="33"/>
      <c r="T2833" s="33" t="s">
        <v>10991</v>
      </c>
      <c r="U2833" s="33"/>
      <c r="V2833" s="77">
        <v>410</v>
      </c>
      <c r="W2833" s="272">
        <v>240</v>
      </c>
      <c r="X2833" s="342" t="s">
        <v>6392</v>
      </c>
      <c r="Y2833" s="711"/>
      <c r="Z2833" s="105"/>
      <c r="AA2833" s="105"/>
      <c r="AB2833" s="105" t="s">
        <v>4985</v>
      </c>
    </row>
    <row r="2834" spans="1:31" ht="18" customHeight="1">
      <c r="A2834" s="350" t="s">
        <v>7606</v>
      </c>
      <c r="B2834" s="344" t="s">
        <v>11966</v>
      </c>
      <c r="C2834" s="80" t="s">
        <v>5267</v>
      </c>
      <c r="D2834" s="123">
        <v>0.8</v>
      </c>
      <c r="E2834" s="114" t="s">
        <v>1646</v>
      </c>
      <c r="F2834" s="3" t="s">
        <v>10109</v>
      </c>
      <c r="G2834" s="3" t="s">
        <v>9914</v>
      </c>
      <c r="H2834" s="3" t="s">
        <v>9914</v>
      </c>
      <c r="I2834" s="114"/>
      <c r="J2834" s="427" t="s">
        <v>8577</v>
      </c>
      <c r="K2834" s="2" t="s">
        <v>3107</v>
      </c>
      <c r="R2834" s="33" t="s">
        <v>10991</v>
      </c>
      <c r="S2834" s="33"/>
      <c r="T2834" s="33" t="s">
        <v>10991</v>
      </c>
      <c r="U2834" s="33"/>
      <c r="V2834" s="77">
        <v>330</v>
      </c>
      <c r="W2834" s="272">
        <v>210</v>
      </c>
      <c r="X2834" s="342" t="s">
        <v>3087</v>
      </c>
      <c r="Y2834" s="711"/>
      <c r="Z2834" s="105" t="s">
        <v>11705</v>
      </c>
      <c r="AA2834" s="105" t="s">
        <v>12334</v>
      </c>
      <c r="AB2834" s="105" t="s">
        <v>4985</v>
      </c>
      <c r="AD2834" s="104" t="s">
        <v>2680</v>
      </c>
    </row>
    <row r="2835" spans="1:31" ht="18" customHeight="1">
      <c r="A2835" s="350" t="s">
        <v>10373</v>
      </c>
      <c r="B2835" s="344" t="s">
        <v>7626</v>
      </c>
      <c r="C2835" s="80" t="s">
        <v>12668</v>
      </c>
      <c r="D2835" s="123">
        <v>0.8</v>
      </c>
      <c r="E2835" s="114" t="s">
        <v>9172</v>
      </c>
      <c r="F2835" s="3" t="s">
        <v>10109</v>
      </c>
      <c r="G2835" s="3" t="s">
        <v>9914</v>
      </c>
      <c r="H2835" s="3" t="s">
        <v>9914</v>
      </c>
      <c r="I2835" s="114"/>
      <c r="J2835" s="427" t="s">
        <v>8577</v>
      </c>
      <c r="K2835" s="2" t="s">
        <v>7023</v>
      </c>
      <c r="R2835" s="33" t="s">
        <v>10991</v>
      </c>
      <c r="S2835" s="33"/>
      <c r="T2835" s="33" t="s">
        <v>10991</v>
      </c>
      <c r="U2835" s="33"/>
      <c r="V2835" s="77">
        <v>330</v>
      </c>
      <c r="W2835" s="272">
        <v>230</v>
      </c>
      <c r="X2835" s="342" t="s">
        <v>3087</v>
      </c>
      <c r="Y2835" s="711"/>
      <c r="Z2835" s="105" t="s">
        <v>11705</v>
      </c>
      <c r="AA2835" s="105" t="s">
        <v>12334</v>
      </c>
      <c r="AB2835" s="105" t="s">
        <v>4985</v>
      </c>
    </row>
    <row r="2836" spans="1:31" ht="18" customHeight="1">
      <c r="A2836" s="350"/>
      <c r="B2836" s="344"/>
      <c r="C2836" s="80"/>
      <c r="D2836" s="123"/>
      <c r="E2836" s="114"/>
      <c r="F2836" s="3"/>
      <c r="G2836" s="3"/>
      <c r="H2836" s="3"/>
      <c r="I2836" s="114"/>
      <c r="J2836" s="461"/>
      <c r="R2836" s="33"/>
      <c r="S2836" s="33"/>
      <c r="T2836" s="33"/>
      <c r="U2836" s="33"/>
      <c r="Y2836" s="711"/>
      <c r="Z2836" s="105"/>
      <c r="AA2836" s="105"/>
    </row>
    <row r="2837" spans="1:31" ht="18" customHeight="1">
      <c r="A2837" s="350"/>
      <c r="B2837" s="344"/>
      <c r="C2837" s="80"/>
      <c r="D2837" s="123"/>
      <c r="E2837" s="114"/>
      <c r="F2837" s="3"/>
      <c r="G2837" s="3"/>
      <c r="H2837" s="3"/>
      <c r="I2837" s="114"/>
      <c r="J2837" s="461"/>
      <c r="R2837" s="33"/>
      <c r="S2837" s="33"/>
      <c r="T2837" s="33"/>
      <c r="U2837" s="33"/>
      <c r="Y2837" s="711"/>
      <c r="Z2837" s="105"/>
      <c r="AA2837" s="105"/>
    </row>
    <row r="2838" spans="1:31" ht="18" customHeight="1">
      <c r="A2838" s="350" t="s">
        <v>20</v>
      </c>
      <c r="B2838" s="344" t="s">
        <v>1211</v>
      </c>
      <c r="C2838" s="316" t="s">
        <v>21</v>
      </c>
      <c r="D2838" s="202">
        <v>0.6</v>
      </c>
      <c r="E2838" s="203" t="s">
        <v>9713</v>
      </c>
      <c r="F2838" s="201" t="s">
        <v>11224</v>
      </c>
      <c r="G2838" s="201" t="s">
        <v>9551</v>
      </c>
      <c r="H2838" s="201" t="s">
        <v>9551</v>
      </c>
      <c r="I2838" s="203"/>
      <c r="J2838" s="457" t="s">
        <v>8792</v>
      </c>
      <c r="K2838" s="2" t="s">
        <v>4797</v>
      </c>
      <c r="W2838" s="272" t="s">
        <v>1191</v>
      </c>
      <c r="X2838" s="342" t="s">
        <v>6893</v>
      </c>
      <c r="Y2838" s="717"/>
      <c r="Z2838" s="105"/>
      <c r="AA2838" s="105"/>
    </row>
    <row r="2839" spans="1:31" ht="18" customHeight="1">
      <c r="A2839" s="350" t="s">
        <v>6479</v>
      </c>
      <c r="B2839" s="344" t="s">
        <v>5319</v>
      </c>
      <c r="C2839" s="80" t="s">
        <v>8194</v>
      </c>
      <c r="D2839" s="123">
        <v>0.6</v>
      </c>
      <c r="E2839" s="114" t="s">
        <v>5955</v>
      </c>
      <c r="F2839" s="3" t="s">
        <v>11224</v>
      </c>
      <c r="G2839" s="3" t="s">
        <v>9551</v>
      </c>
      <c r="H2839" s="3" t="s">
        <v>9551</v>
      </c>
      <c r="I2839" s="114" t="s">
        <v>4158</v>
      </c>
      <c r="J2839" s="457" t="s">
        <v>8792</v>
      </c>
      <c r="K2839" s="2" t="s">
        <v>5496</v>
      </c>
      <c r="R2839" s="33" t="s">
        <v>10991</v>
      </c>
      <c r="S2839" s="33"/>
      <c r="T2839" s="33" t="s">
        <v>10991</v>
      </c>
      <c r="U2839" s="33"/>
      <c r="V2839" s="77">
        <v>461</v>
      </c>
      <c r="W2839" s="272">
        <v>292.5</v>
      </c>
      <c r="X2839" s="342" t="s">
        <v>6893</v>
      </c>
      <c r="Y2839" s="717"/>
      <c r="Z2839" s="105"/>
      <c r="AA2839" s="105"/>
    </row>
    <row r="2840" spans="1:31" ht="18" customHeight="1">
      <c r="A2840" s="350" t="s">
        <v>12781</v>
      </c>
      <c r="B2840" s="344" t="s">
        <v>595</v>
      </c>
      <c r="C2840" s="316" t="s">
        <v>8194</v>
      </c>
      <c r="D2840" s="202">
        <v>0.5</v>
      </c>
      <c r="E2840" s="203" t="s">
        <v>5955</v>
      </c>
      <c r="F2840" s="201" t="s">
        <v>11224</v>
      </c>
      <c r="G2840" s="201" t="s">
        <v>9551</v>
      </c>
      <c r="H2840" s="201" t="s">
        <v>9551</v>
      </c>
      <c r="I2840" s="203" t="s">
        <v>7570</v>
      </c>
      <c r="J2840" s="457" t="s">
        <v>8792</v>
      </c>
      <c r="K2840" s="2" t="s">
        <v>3517</v>
      </c>
      <c r="R2840" s="33" t="s">
        <v>10991</v>
      </c>
      <c r="S2840" s="33" t="s">
        <v>7655</v>
      </c>
      <c r="T2840" s="33" t="s">
        <v>10991</v>
      </c>
      <c r="U2840" s="33" t="s">
        <v>5642</v>
      </c>
      <c r="V2840" s="77">
        <v>435</v>
      </c>
      <c r="W2840" s="272">
        <v>292.5</v>
      </c>
      <c r="X2840" s="342" t="s">
        <v>6893</v>
      </c>
      <c r="Y2840" s="717"/>
      <c r="Z2840" s="105"/>
      <c r="AA2840" s="105"/>
    </row>
    <row r="2841" spans="1:31" ht="18" customHeight="1">
      <c r="A2841" s="350" t="s">
        <v>12574</v>
      </c>
      <c r="B2841" s="344" t="s">
        <v>8361</v>
      </c>
      <c r="C2841" s="316" t="s">
        <v>5064</v>
      </c>
      <c r="D2841" s="202">
        <v>0.5</v>
      </c>
      <c r="E2841" s="203" t="s">
        <v>3928</v>
      </c>
      <c r="F2841" s="12" t="s">
        <v>8270</v>
      </c>
      <c r="G2841" s="3"/>
      <c r="H2841" s="3" t="s">
        <v>6917</v>
      </c>
      <c r="I2841" s="203" t="s">
        <v>3823</v>
      </c>
      <c r="J2841" s="457" t="s">
        <v>8792</v>
      </c>
      <c r="K2841" s="2" t="s">
        <v>3517</v>
      </c>
      <c r="R2841" s="33" t="s">
        <v>10991</v>
      </c>
      <c r="S2841" s="33" t="s">
        <v>7655</v>
      </c>
      <c r="T2841" s="33" t="s">
        <v>10991</v>
      </c>
      <c r="U2841" s="33" t="s">
        <v>5642</v>
      </c>
      <c r="V2841" s="77">
        <v>435</v>
      </c>
      <c r="W2841" s="272">
        <v>292.5</v>
      </c>
      <c r="X2841" s="342" t="s">
        <v>6893</v>
      </c>
      <c r="Y2841" s="717"/>
      <c r="Z2841" s="105"/>
      <c r="AA2841" s="105"/>
    </row>
    <row r="2842" spans="1:31" ht="18" customHeight="1">
      <c r="A2842" s="351" t="s">
        <v>893</v>
      </c>
      <c r="B2842" s="344" t="s">
        <v>334</v>
      </c>
      <c r="C2842" s="80" t="s">
        <v>8194</v>
      </c>
      <c r="D2842" s="123">
        <v>0.6</v>
      </c>
      <c r="E2842" s="114" t="s">
        <v>11578</v>
      </c>
      <c r="F2842" s="3" t="s">
        <v>11224</v>
      </c>
      <c r="G2842" s="3" t="s">
        <v>9551</v>
      </c>
      <c r="H2842" s="3" t="s">
        <v>9551</v>
      </c>
      <c r="I2842" s="114" t="s">
        <v>4746</v>
      </c>
      <c r="J2842" s="457" t="s">
        <v>8792</v>
      </c>
      <c r="K2842" s="2" t="s">
        <v>1458</v>
      </c>
      <c r="W2842" s="272" t="s">
        <v>1191</v>
      </c>
      <c r="X2842" s="342" t="s">
        <v>6893</v>
      </c>
      <c r="Y2842" s="717"/>
      <c r="Z2842" s="105"/>
      <c r="AA2842" s="105"/>
    </row>
    <row r="2843" spans="1:31" ht="18" customHeight="1">
      <c r="A2843" s="351" t="s">
        <v>2852</v>
      </c>
      <c r="B2843" s="344" t="s">
        <v>2281</v>
      </c>
      <c r="C2843" s="316" t="s">
        <v>4333</v>
      </c>
      <c r="D2843" s="202">
        <v>0.5</v>
      </c>
      <c r="E2843" s="203" t="s">
        <v>3928</v>
      </c>
      <c r="F2843" s="201" t="s">
        <v>11224</v>
      </c>
      <c r="G2843" s="201" t="s">
        <v>9551</v>
      </c>
      <c r="H2843" s="201" t="s">
        <v>9551</v>
      </c>
      <c r="I2843" s="203" t="s">
        <v>5949</v>
      </c>
      <c r="J2843" s="457" t="s">
        <v>8792</v>
      </c>
      <c r="K2843" s="2" t="s">
        <v>8972</v>
      </c>
      <c r="W2843" s="272" t="s">
        <v>1191</v>
      </c>
      <c r="X2843" s="342" t="s">
        <v>6893</v>
      </c>
      <c r="Y2843" s="717"/>
      <c r="Z2843" s="105"/>
      <c r="AA2843" s="105"/>
    </row>
    <row r="2844" spans="1:31" ht="15.75" customHeight="1">
      <c r="A2844" s="351" t="s">
        <v>9348</v>
      </c>
      <c r="B2844" s="344" t="s">
        <v>10883</v>
      </c>
      <c r="C2844" s="80" t="s">
        <v>5064</v>
      </c>
      <c r="D2844" s="123">
        <v>0.8</v>
      </c>
      <c r="E2844" s="124">
        <v>405</v>
      </c>
      <c r="F2844" s="12" t="s">
        <v>11802</v>
      </c>
      <c r="G2844" s="3"/>
      <c r="H2844" s="3"/>
      <c r="I2844" s="114" t="s">
        <v>6987</v>
      </c>
      <c r="J2844" s="457" t="s">
        <v>8792</v>
      </c>
      <c r="K2844" s="2" t="s">
        <v>12659</v>
      </c>
      <c r="R2844" s="33">
        <v>0</v>
      </c>
      <c r="S2844" s="33">
        <v>-2</v>
      </c>
      <c r="T2844" s="33">
        <v>0</v>
      </c>
      <c r="U2844" s="33">
        <v>-1</v>
      </c>
      <c r="V2844" s="77">
        <v>335</v>
      </c>
      <c r="W2844" s="272">
        <v>230</v>
      </c>
      <c r="X2844" s="342" t="s">
        <v>9563</v>
      </c>
      <c r="Y2844" s="717"/>
      <c r="Z2844" s="105"/>
      <c r="AA2844" s="105"/>
    </row>
    <row r="2845" spans="1:31" ht="18" customHeight="1">
      <c r="A2845" s="539" t="s">
        <v>8263</v>
      </c>
      <c r="B2845" s="540" t="s">
        <v>5538</v>
      </c>
      <c r="C2845" s="306" t="s">
        <v>8194</v>
      </c>
      <c r="D2845" s="151">
        <v>0.5</v>
      </c>
      <c r="E2845" s="147" t="s">
        <v>5955</v>
      </c>
      <c r="F2845" s="88" t="s">
        <v>11224</v>
      </c>
      <c r="G2845" s="88" t="s">
        <v>9551</v>
      </c>
      <c r="H2845" s="88" t="s">
        <v>9551</v>
      </c>
      <c r="I2845" s="147" t="s">
        <v>10414</v>
      </c>
      <c r="J2845" s="430" t="s">
        <v>11468</v>
      </c>
      <c r="K2845" s="13"/>
      <c r="L2845" s="13" t="s">
        <v>3196</v>
      </c>
      <c r="M2845" s="108"/>
      <c r="N2845" s="108"/>
      <c r="O2845" s="108"/>
      <c r="P2845" s="627"/>
      <c r="Q2845" s="627"/>
      <c r="R2845" s="33">
        <v>0</v>
      </c>
      <c r="S2845" s="33">
        <v>-2</v>
      </c>
      <c r="T2845" s="33">
        <v>0</v>
      </c>
      <c r="U2845" s="33">
        <v>-1</v>
      </c>
      <c r="V2845" s="33">
        <v>269</v>
      </c>
      <c r="W2845" s="582">
        <v>193</v>
      </c>
      <c r="X2845" s="583" t="s">
        <v>9563</v>
      </c>
      <c r="Y2845" s="726"/>
      <c r="Z2845" s="684"/>
      <c r="AA2845" s="684"/>
      <c r="AB2845" s="684"/>
      <c r="AC2845" s="684"/>
      <c r="AD2845" s="809"/>
      <c r="AE2845" s="809"/>
    </row>
    <row r="2846" spans="1:31" ht="18" customHeight="1">
      <c r="A2846" s="351" t="s">
        <v>7933</v>
      </c>
      <c r="B2846" s="344" t="s">
        <v>69</v>
      </c>
      <c r="C2846" s="80" t="s">
        <v>5064</v>
      </c>
      <c r="D2846" s="123">
        <v>0.8</v>
      </c>
      <c r="E2846" s="124">
        <v>405</v>
      </c>
      <c r="F2846" s="12" t="s">
        <v>11802</v>
      </c>
      <c r="G2846" s="3"/>
      <c r="H2846" s="3"/>
      <c r="I2846" s="114" t="s">
        <v>6987</v>
      </c>
      <c r="J2846" s="457" t="s">
        <v>8792</v>
      </c>
      <c r="K2846" s="2" t="s">
        <v>12659</v>
      </c>
      <c r="R2846" s="33">
        <v>0</v>
      </c>
      <c r="S2846" s="33">
        <v>-2</v>
      </c>
      <c r="T2846" s="33">
        <v>0</v>
      </c>
      <c r="U2846" s="33">
        <v>-1</v>
      </c>
      <c r="V2846" s="77">
        <v>335</v>
      </c>
      <c r="W2846" s="272">
        <v>230</v>
      </c>
      <c r="X2846" s="342" t="s">
        <v>9563</v>
      </c>
      <c r="Y2846" s="717"/>
      <c r="Z2846" s="105"/>
      <c r="AA2846" s="105"/>
    </row>
    <row r="2847" spans="1:31" ht="18" customHeight="1">
      <c r="A2847" s="539" t="s">
        <v>7934</v>
      </c>
      <c r="B2847" s="540" t="s">
        <v>6588</v>
      </c>
      <c r="C2847" s="306" t="s">
        <v>5064</v>
      </c>
      <c r="D2847" s="151">
        <v>0.8</v>
      </c>
      <c r="E2847" s="148">
        <v>405</v>
      </c>
      <c r="F2847" s="34" t="s">
        <v>11802</v>
      </c>
      <c r="G2847" s="88"/>
      <c r="H2847" s="88"/>
      <c r="I2847" s="147" t="s">
        <v>11469</v>
      </c>
      <c r="J2847" s="430" t="s">
        <v>8792</v>
      </c>
      <c r="K2847" s="13" t="s">
        <v>9293</v>
      </c>
      <c r="L2847" s="13"/>
      <c r="M2847" s="13" t="s">
        <v>12659</v>
      </c>
      <c r="N2847" s="108"/>
      <c r="O2847" s="108"/>
      <c r="P2847" s="627"/>
      <c r="Q2847" s="627"/>
      <c r="R2847" s="33">
        <v>0</v>
      </c>
      <c r="S2847" s="33">
        <v>-2</v>
      </c>
      <c r="T2847" s="33">
        <v>0</v>
      </c>
      <c r="U2847" s="33">
        <v>-1</v>
      </c>
      <c r="V2847" s="33">
        <v>335</v>
      </c>
      <c r="W2847" s="582">
        <v>230</v>
      </c>
      <c r="X2847" s="583" t="s">
        <v>9563</v>
      </c>
      <c r="Y2847" s="726"/>
      <c r="Z2847" s="684"/>
      <c r="AA2847" s="684"/>
      <c r="AB2847" s="684"/>
      <c r="AC2847" s="684"/>
      <c r="AD2847" s="809"/>
      <c r="AE2847" s="809"/>
    </row>
    <row r="2848" spans="1:31" ht="18" customHeight="1">
      <c r="A2848" s="539" t="s">
        <v>11621</v>
      </c>
      <c r="B2848" s="540" t="s">
        <v>4787</v>
      </c>
      <c r="C2848" s="306" t="s">
        <v>8194</v>
      </c>
      <c r="D2848" s="151">
        <v>0.5</v>
      </c>
      <c r="E2848" s="147" t="s">
        <v>5955</v>
      </c>
      <c r="F2848" s="88" t="s">
        <v>11224</v>
      </c>
      <c r="G2848" s="88" t="s">
        <v>9551</v>
      </c>
      <c r="H2848" s="88" t="s">
        <v>9551</v>
      </c>
      <c r="I2848" s="147" t="s">
        <v>3467</v>
      </c>
      <c r="J2848" s="430" t="s">
        <v>11468</v>
      </c>
      <c r="K2848" s="13"/>
      <c r="L2848" s="13" t="s">
        <v>3196</v>
      </c>
      <c r="M2848" s="108"/>
      <c r="N2848" s="108"/>
      <c r="O2848" s="108"/>
      <c r="P2848" s="627"/>
      <c r="Q2848" s="627"/>
      <c r="R2848" s="33">
        <v>0</v>
      </c>
      <c r="S2848" s="33">
        <v>-2</v>
      </c>
      <c r="T2848" s="33">
        <v>0</v>
      </c>
      <c r="U2848" s="33">
        <v>-1</v>
      </c>
      <c r="V2848" s="33">
        <v>269</v>
      </c>
      <c r="W2848" s="582">
        <v>193</v>
      </c>
      <c r="X2848" s="583" t="s">
        <v>9563</v>
      </c>
      <c r="Y2848" s="726"/>
      <c r="Z2848" s="684"/>
      <c r="AA2848" s="684"/>
      <c r="AB2848" s="684"/>
      <c r="AC2848" s="684"/>
      <c r="AD2848" s="809"/>
      <c r="AE2848" s="809"/>
    </row>
    <row r="2849" spans="1:32" ht="18" customHeight="1">
      <c r="A2849" s="539" t="s">
        <v>11622</v>
      </c>
      <c r="B2849" s="540" t="s">
        <v>859</v>
      </c>
      <c r="C2849" s="306" t="s">
        <v>8194</v>
      </c>
      <c r="D2849" s="151">
        <v>0.6</v>
      </c>
      <c r="E2849" s="147" t="s">
        <v>11623</v>
      </c>
      <c r="F2849" s="88" t="s">
        <v>11224</v>
      </c>
      <c r="G2849" s="88" t="s">
        <v>9551</v>
      </c>
      <c r="H2849" s="88" t="s">
        <v>9551</v>
      </c>
      <c r="I2849" s="82" t="s">
        <v>1941</v>
      </c>
      <c r="J2849" s="430" t="s">
        <v>8792</v>
      </c>
      <c r="K2849" s="13" t="s">
        <v>11820</v>
      </c>
      <c r="L2849" s="81"/>
      <c r="M2849" s="81"/>
      <c r="N2849" s="81"/>
      <c r="O2849" s="81"/>
      <c r="P2849" s="627"/>
      <c r="Q2849" s="627"/>
      <c r="R2849" s="33">
        <v>0</v>
      </c>
      <c r="S2849" s="33">
        <v>-1</v>
      </c>
      <c r="T2849" s="33">
        <v>0</v>
      </c>
      <c r="U2849" s="33">
        <v>-1</v>
      </c>
      <c r="V2849" s="33">
        <v>280</v>
      </c>
      <c r="W2849" s="582">
        <v>256</v>
      </c>
      <c r="X2849" s="583" t="s">
        <v>9563</v>
      </c>
      <c r="Y2849" s="726"/>
      <c r="Z2849" s="684"/>
      <c r="AA2849" s="684"/>
      <c r="AB2849" s="684"/>
      <c r="AC2849" s="684"/>
      <c r="AD2849" s="809"/>
      <c r="AE2849" s="809"/>
      <c r="AF2849" s="833"/>
    </row>
    <row r="2850" spans="1:32" ht="18" customHeight="1">
      <c r="A2850" s="351" t="s">
        <v>2312</v>
      </c>
      <c r="B2850" s="344" t="s">
        <v>2611</v>
      </c>
      <c r="C2850" s="316" t="s">
        <v>8194</v>
      </c>
      <c r="D2850" s="202">
        <v>0.6</v>
      </c>
      <c r="E2850" s="203" t="s">
        <v>11623</v>
      </c>
      <c r="F2850" s="201" t="s">
        <v>11224</v>
      </c>
      <c r="G2850" s="201" t="s">
        <v>9551</v>
      </c>
      <c r="H2850" s="201" t="s">
        <v>9551</v>
      </c>
      <c r="I2850" s="234" t="s">
        <v>5079</v>
      </c>
      <c r="J2850" s="457" t="s">
        <v>8792</v>
      </c>
      <c r="K2850" s="2" t="s">
        <v>11820</v>
      </c>
      <c r="L2850" s="1"/>
      <c r="M2850" s="1"/>
      <c r="N2850" s="1"/>
      <c r="O2850" s="1"/>
      <c r="R2850" s="33">
        <v>0</v>
      </c>
      <c r="S2850" s="33">
        <v>-1</v>
      </c>
      <c r="T2850" s="33">
        <v>0</v>
      </c>
      <c r="U2850" s="33">
        <v>-1</v>
      </c>
      <c r="V2850" s="77">
        <v>280</v>
      </c>
      <c r="W2850" s="272">
        <v>256</v>
      </c>
      <c r="X2850" s="342" t="s">
        <v>9563</v>
      </c>
      <c r="Y2850" s="717"/>
      <c r="Z2850" s="105"/>
      <c r="AA2850" s="105"/>
      <c r="AF2850" s="833"/>
    </row>
    <row r="2851" spans="1:32" ht="18" customHeight="1">
      <c r="A2851" s="351" t="s">
        <v>2682</v>
      </c>
      <c r="B2851" s="344" t="s">
        <v>7043</v>
      </c>
      <c r="C2851" s="316" t="s">
        <v>8194</v>
      </c>
      <c r="D2851" s="202">
        <v>0.6</v>
      </c>
      <c r="E2851" s="203" t="s">
        <v>11623</v>
      </c>
      <c r="F2851" s="201" t="s">
        <v>11224</v>
      </c>
      <c r="G2851" s="201" t="s">
        <v>9551</v>
      </c>
      <c r="H2851" s="201" t="s">
        <v>9551</v>
      </c>
      <c r="I2851" s="234" t="s">
        <v>5079</v>
      </c>
      <c r="J2851" s="457" t="s">
        <v>8792</v>
      </c>
      <c r="K2851" s="2" t="s">
        <v>11820</v>
      </c>
      <c r="L2851" s="1"/>
      <c r="M2851" s="1"/>
      <c r="N2851" s="1"/>
      <c r="O2851" s="1"/>
      <c r="R2851" s="33">
        <v>0</v>
      </c>
      <c r="S2851" s="33">
        <v>-1</v>
      </c>
      <c r="T2851" s="33">
        <v>0</v>
      </c>
      <c r="U2851" s="33">
        <v>-1</v>
      </c>
      <c r="V2851" s="77">
        <v>280</v>
      </c>
      <c r="W2851" s="272">
        <v>256</v>
      </c>
      <c r="X2851" s="342" t="s">
        <v>9563</v>
      </c>
      <c r="Y2851" s="717"/>
      <c r="Z2851" s="105"/>
      <c r="AA2851" s="105"/>
      <c r="AF2851" s="833"/>
    </row>
    <row r="2852" spans="1:32" ht="18" customHeight="1">
      <c r="A2852" s="539" t="s">
        <v>2517</v>
      </c>
      <c r="B2852" s="540" t="s">
        <v>8177</v>
      </c>
      <c r="C2852" s="306" t="s">
        <v>8194</v>
      </c>
      <c r="D2852" s="151">
        <v>0.6</v>
      </c>
      <c r="E2852" s="147" t="s">
        <v>5955</v>
      </c>
      <c r="F2852" s="88" t="s">
        <v>11224</v>
      </c>
      <c r="G2852" s="88" t="s">
        <v>9551</v>
      </c>
      <c r="H2852" s="88" t="s">
        <v>9551</v>
      </c>
      <c r="I2852" s="82" t="s">
        <v>3600</v>
      </c>
      <c r="J2852" s="430" t="s">
        <v>8792</v>
      </c>
      <c r="K2852" s="13" t="s">
        <v>1244</v>
      </c>
      <c r="L2852" s="81"/>
      <c r="M2852" s="81"/>
      <c r="N2852" s="81"/>
      <c r="O2852" s="81"/>
      <c r="P2852" s="627"/>
      <c r="Q2852" s="627"/>
      <c r="R2852" s="33">
        <v>0</v>
      </c>
      <c r="S2852" s="33">
        <v>-2</v>
      </c>
      <c r="T2852" s="33">
        <v>0</v>
      </c>
      <c r="U2852" s="33">
        <v>-1</v>
      </c>
      <c r="V2852" s="33">
        <v>340</v>
      </c>
      <c r="W2852" s="582">
        <v>320</v>
      </c>
      <c r="X2852" s="583" t="s">
        <v>9563</v>
      </c>
      <c r="Y2852" s="726"/>
      <c r="Z2852" s="684"/>
      <c r="AA2852" s="684"/>
      <c r="AB2852" s="684"/>
      <c r="AC2852" s="684"/>
      <c r="AD2852" s="809"/>
      <c r="AE2852" s="809"/>
      <c r="AF2852" s="833"/>
    </row>
    <row r="2853" spans="1:32" s="1" customFormat="1" ht="18" customHeight="1">
      <c r="A2853" s="351" t="s">
        <v>21186</v>
      </c>
      <c r="B2853" s="344" t="s">
        <v>8178</v>
      </c>
      <c r="C2853" s="316" t="s">
        <v>8194</v>
      </c>
      <c r="D2853" s="202">
        <v>0.6</v>
      </c>
      <c r="E2853" s="203" t="s">
        <v>11578</v>
      </c>
      <c r="F2853" s="201" t="s">
        <v>11224</v>
      </c>
      <c r="G2853" s="201" t="s">
        <v>11224</v>
      </c>
      <c r="H2853" s="201" t="s">
        <v>9551</v>
      </c>
      <c r="I2853" s="234" t="s">
        <v>4409</v>
      </c>
      <c r="J2853" s="457" t="s">
        <v>8792</v>
      </c>
      <c r="K2853" s="2" t="s">
        <v>11820</v>
      </c>
      <c r="P2853" s="10"/>
      <c r="Q2853" s="10"/>
      <c r="R2853" s="76"/>
      <c r="S2853" s="76"/>
      <c r="T2853" s="76"/>
      <c r="U2853" s="82"/>
      <c r="V2853" s="78"/>
      <c r="W2853" s="272" t="s">
        <v>1191</v>
      </c>
      <c r="X2853" s="342" t="s">
        <v>9563</v>
      </c>
      <c r="Y2853" s="717"/>
      <c r="Z2853" s="105"/>
      <c r="AA2853" s="105"/>
      <c r="AB2853" s="105"/>
      <c r="AC2853" s="105"/>
      <c r="AD2853" s="104"/>
      <c r="AE2853" s="104"/>
      <c r="AF2853" s="833"/>
    </row>
    <row r="2854" spans="1:32" s="1" customFormat="1" ht="18" customHeight="1">
      <c r="A2854" s="351" t="s">
        <v>11470</v>
      </c>
      <c r="B2854" s="344" t="s">
        <v>1529</v>
      </c>
      <c r="C2854" s="80" t="s">
        <v>5064</v>
      </c>
      <c r="D2854" s="123">
        <v>0.8</v>
      </c>
      <c r="E2854" s="114" t="s">
        <v>11578</v>
      </c>
      <c r="F2854" s="1320" t="s">
        <v>11802</v>
      </c>
      <c r="G2854" s="1321"/>
      <c r="H2854" s="1322"/>
      <c r="I2854" s="90" t="s">
        <v>6987</v>
      </c>
      <c r="J2854" s="457" t="s">
        <v>8792</v>
      </c>
      <c r="K2854" s="2" t="s">
        <v>12659</v>
      </c>
      <c r="P2854" s="10"/>
      <c r="Q2854" s="10"/>
      <c r="R2854" s="33">
        <v>0</v>
      </c>
      <c r="S2854" s="33">
        <v>-2</v>
      </c>
      <c r="T2854" s="33">
        <v>0</v>
      </c>
      <c r="U2854" s="33">
        <v>-1</v>
      </c>
      <c r="V2854" s="77">
        <v>308</v>
      </c>
      <c r="W2854" s="272">
        <v>230</v>
      </c>
      <c r="X2854" s="342" t="s">
        <v>9563</v>
      </c>
      <c r="Y2854" s="717"/>
      <c r="Z2854" s="105"/>
      <c r="AA2854" s="105"/>
      <c r="AB2854" s="105"/>
      <c r="AC2854" s="105"/>
      <c r="AD2854" s="104"/>
      <c r="AE2854" s="104"/>
      <c r="AF2854" s="833"/>
    </row>
    <row r="2855" spans="1:32" s="1" customFormat="1" ht="18" customHeight="1">
      <c r="A2855" s="351" t="s">
        <v>12879</v>
      </c>
      <c r="B2855" s="344" t="s">
        <v>12402</v>
      </c>
      <c r="C2855" s="80" t="s">
        <v>5064</v>
      </c>
      <c r="D2855" s="123">
        <v>0.8</v>
      </c>
      <c r="E2855" s="114" t="s">
        <v>11578</v>
      </c>
      <c r="F2855" s="1320" t="s">
        <v>11802</v>
      </c>
      <c r="G2855" s="1321"/>
      <c r="H2855" s="1322"/>
      <c r="I2855" s="90" t="s">
        <v>6987</v>
      </c>
      <c r="J2855" s="457" t="s">
        <v>8792</v>
      </c>
      <c r="K2855" s="2" t="s">
        <v>12659</v>
      </c>
      <c r="P2855" s="10"/>
      <c r="Q2855" s="10"/>
      <c r="R2855" s="33">
        <v>0</v>
      </c>
      <c r="S2855" s="33">
        <v>-2</v>
      </c>
      <c r="T2855" s="33">
        <v>0</v>
      </c>
      <c r="U2855" s="33">
        <v>-1</v>
      </c>
      <c r="V2855" s="77">
        <v>308</v>
      </c>
      <c r="W2855" s="272">
        <v>230</v>
      </c>
      <c r="X2855" s="342" t="s">
        <v>9563</v>
      </c>
      <c r="Y2855" s="717"/>
      <c r="Z2855" s="105"/>
      <c r="AA2855" s="105"/>
      <c r="AB2855" s="105"/>
      <c r="AC2855" s="105"/>
      <c r="AD2855" s="104"/>
      <c r="AE2855" s="104"/>
      <c r="AF2855" s="833"/>
    </row>
    <row r="2856" spans="1:32" s="1" customFormat="1" ht="18" customHeight="1">
      <c r="A2856" s="351" t="s">
        <v>8730</v>
      </c>
      <c r="B2856" s="344" t="s">
        <v>2991</v>
      </c>
      <c r="C2856" s="80" t="s">
        <v>5064</v>
      </c>
      <c r="D2856" s="123">
        <v>0.8</v>
      </c>
      <c r="E2856" s="114" t="s">
        <v>11578</v>
      </c>
      <c r="F2856" s="1320" t="s">
        <v>11802</v>
      </c>
      <c r="G2856" s="1321"/>
      <c r="H2856" s="1322"/>
      <c r="I2856" s="90" t="s">
        <v>6987</v>
      </c>
      <c r="J2856" s="457" t="s">
        <v>8792</v>
      </c>
      <c r="K2856" s="2" t="s">
        <v>12659</v>
      </c>
      <c r="P2856" s="10"/>
      <c r="Q2856" s="10"/>
      <c r="R2856" s="33">
        <v>0</v>
      </c>
      <c r="S2856" s="33">
        <v>-2</v>
      </c>
      <c r="T2856" s="33">
        <v>0</v>
      </c>
      <c r="U2856" s="33">
        <v>-1</v>
      </c>
      <c r="V2856" s="77">
        <v>308</v>
      </c>
      <c r="W2856" s="272">
        <v>230</v>
      </c>
      <c r="X2856" s="342" t="s">
        <v>9563</v>
      </c>
      <c r="Y2856" s="717"/>
      <c r="Z2856" s="105"/>
      <c r="AA2856" s="105"/>
      <c r="AB2856" s="105"/>
      <c r="AC2856" s="105"/>
      <c r="AD2856" s="104"/>
      <c r="AE2856" s="104"/>
      <c r="AF2856" s="833"/>
    </row>
    <row r="2857" spans="1:32" s="1" customFormat="1" ht="18" customHeight="1">
      <c r="A2857" s="351" t="s">
        <v>8731</v>
      </c>
      <c r="B2857" s="344" t="s">
        <v>6464</v>
      </c>
      <c r="C2857" s="80" t="s">
        <v>5064</v>
      </c>
      <c r="D2857" s="123">
        <v>0.8</v>
      </c>
      <c r="E2857" s="114" t="s">
        <v>11578</v>
      </c>
      <c r="F2857" s="1320" t="s">
        <v>11802</v>
      </c>
      <c r="G2857" s="1321"/>
      <c r="H2857" s="1322"/>
      <c r="I2857" s="90"/>
      <c r="J2857" s="457" t="s">
        <v>8792</v>
      </c>
      <c r="K2857" s="2" t="s">
        <v>7578</v>
      </c>
      <c r="P2857" s="10"/>
      <c r="Q2857" s="10"/>
      <c r="R2857" s="33" t="s">
        <v>919</v>
      </c>
      <c r="S2857" s="33" t="s">
        <v>11003</v>
      </c>
      <c r="T2857" s="33" t="s">
        <v>919</v>
      </c>
      <c r="U2857" s="33" t="s">
        <v>11003</v>
      </c>
      <c r="V2857" s="77">
        <v>335</v>
      </c>
      <c r="W2857" s="272">
        <v>230</v>
      </c>
      <c r="X2857" s="342" t="s">
        <v>9563</v>
      </c>
      <c r="Y2857" s="717"/>
      <c r="Z2857" s="105"/>
      <c r="AA2857" s="105"/>
      <c r="AB2857" s="105"/>
      <c r="AC2857" s="105"/>
      <c r="AD2857" s="104"/>
      <c r="AE2857" s="104"/>
      <c r="AF2857" s="833"/>
    </row>
    <row r="2858" spans="1:32" s="1" customFormat="1" ht="18" customHeight="1">
      <c r="A2858" s="351" t="s">
        <v>6637</v>
      </c>
      <c r="B2858" s="344" t="s">
        <v>6997</v>
      </c>
      <c r="C2858" s="80" t="s">
        <v>5064</v>
      </c>
      <c r="D2858" s="123">
        <v>0.8</v>
      </c>
      <c r="E2858" s="114" t="s">
        <v>11578</v>
      </c>
      <c r="F2858" s="1320" t="s">
        <v>11802</v>
      </c>
      <c r="G2858" s="1321"/>
      <c r="H2858" s="1322"/>
      <c r="I2858" s="90"/>
      <c r="J2858" s="457" t="s">
        <v>8792</v>
      </c>
      <c r="K2858" s="2" t="s">
        <v>7578</v>
      </c>
      <c r="P2858" s="10"/>
      <c r="Q2858" s="10"/>
      <c r="R2858" s="33" t="s">
        <v>919</v>
      </c>
      <c r="S2858" s="33" t="s">
        <v>11003</v>
      </c>
      <c r="T2858" s="33" t="s">
        <v>919</v>
      </c>
      <c r="U2858" s="33" t="s">
        <v>11003</v>
      </c>
      <c r="V2858" s="77">
        <v>335</v>
      </c>
      <c r="W2858" s="272">
        <v>230</v>
      </c>
      <c r="X2858" s="342" t="s">
        <v>9563</v>
      </c>
      <c r="Y2858" s="717"/>
      <c r="Z2858" s="105"/>
      <c r="AA2858" s="105"/>
      <c r="AB2858" s="105"/>
      <c r="AC2858" s="105"/>
      <c r="AD2858" s="104"/>
      <c r="AE2858" s="104"/>
      <c r="AF2858" s="833"/>
    </row>
    <row r="2859" spans="1:32" s="1" customFormat="1" ht="18" customHeight="1">
      <c r="A2859" s="351" t="s">
        <v>9481</v>
      </c>
      <c r="B2859" s="344" t="s">
        <v>6998</v>
      </c>
      <c r="C2859" s="80" t="s">
        <v>5064</v>
      </c>
      <c r="D2859" s="123">
        <v>0.8</v>
      </c>
      <c r="E2859" s="114" t="s">
        <v>11578</v>
      </c>
      <c r="F2859" s="1320" t="s">
        <v>11802</v>
      </c>
      <c r="G2859" s="1321"/>
      <c r="H2859" s="1322"/>
      <c r="I2859" s="90"/>
      <c r="J2859" s="457" t="s">
        <v>8792</v>
      </c>
      <c r="K2859" s="2" t="s">
        <v>7578</v>
      </c>
      <c r="P2859" s="10"/>
      <c r="Q2859" s="10"/>
      <c r="R2859" s="33" t="s">
        <v>919</v>
      </c>
      <c r="S2859" s="33" t="s">
        <v>11003</v>
      </c>
      <c r="T2859" s="33" t="s">
        <v>919</v>
      </c>
      <c r="U2859" s="33" t="s">
        <v>11003</v>
      </c>
      <c r="V2859" s="77">
        <v>335</v>
      </c>
      <c r="W2859" s="272">
        <v>230</v>
      </c>
      <c r="X2859" s="342" t="s">
        <v>9563</v>
      </c>
      <c r="Y2859" s="717"/>
      <c r="Z2859" s="105"/>
      <c r="AA2859" s="105"/>
      <c r="AB2859" s="105"/>
      <c r="AC2859" s="105"/>
      <c r="AD2859" s="104"/>
      <c r="AE2859" s="104"/>
      <c r="AF2859" s="833"/>
    </row>
    <row r="2860" spans="1:32" s="1" customFormat="1" ht="18" customHeight="1">
      <c r="A2860" s="351" t="s">
        <v>1508</v>
      </c>
      <c r="B2860" s="344" t="s">
        <v>11038</v>
      </c>
      <c r="C2860" s="80" t="s">
        <v>5064</v>
      </c>
      <c r="D2860" s="123">
        <v>0.8</v>
      </c>
      <c r="E2860" s="114" t="s">
        <v>11578</v>
      </c>
      <c r="F2860" s="1320" t="s">
        <v>11802</v>
      </c>
      <c r="G2860" s="1321"/>
      <c r="H2860" s="1322"/>
      <c r="I2860" s="90"/>
      <c r="J2860" s="457" t="s">
        <v>8792</v>
      </c>
      <c r="K2860" s="2" t="s">
        <v>7578</v>
      </c>
      <c r="P2860" s="10"/>
      <c r="Q2860" s="10"/>
      <c r="R2860" s="33" t="s">
        <v>919</v>
      </c>
      <c r="S2860" s="33" t="s">
        <v>11003</v>
      </c>
      <c r="T2860" s="33" t="s">
        <v>919</v>
      </c>
      <c r="U2860" s="33" t="s">
        <v>11003</v>
      </c>
      <c r="V2860" s="77">
        <v>335</v>
      </c>
      <c r="W2860" s="272">
        <v>230</v>
      </c>
      <c r="X2860" s="342" t="s">
        <v>9563</v>
      </c>
      <c r="Y2860" s="717"/>
      <c r="Z2860" s="105"/>
      <c r="AA2860" s="105"/>
      <c r="AB2860" s="105"/>
      <c r="AC2860" s="105"/>
      <c r="AD2860" s="104"/>
      <c r="AE2860" s="104"/>
      <c r="AF2860" s="833"/>
    </row>
    <row r="2861" spans="1:32" s="1" customFormat="1" ht="18" customHeight="1">
      <c r="A2861" s="351" t="s">
        <v>11683</v>
      </c>
      <c r="B2861" s="344" t="s">
        <v>1463</v>
      </c>
      <c r="C2861" s="80" t="s">
        <v>5064</v>
      </c>
      <c r="D2861" s="123">
        <v>0.8</v>
      </c>
      <c r="E2861" s="114" t="s">
        <v>11578</v>
      </c>
      <c r="F2861" s="1320" t="s">
        <v>11802</v>
      </c>
      <c r="G2861" s="1321"/>
      <c r="H2861" s="1322"/>
      <c r="I2861" s="90"/>
      <c r="J2861" s="457" t="s">
        <v>8792</v>
      </c>
      <c r="K2861" s="2" t="s">
        <v>7578</v>
      </c>
      <c r="P2861" s="10"/>
      <c r="Q2861" s="10"/>
      <c r="R2861" s="33" t="s">
        <v>919</v>
      </c>
      <c r="S2861" s="33" t="s">
        <v>11003</v>
      </c>
      <c r="T2861" s="33" t="s">
        <v>919</v>
      </c>
      <c r="U2861" s="33" t="s">
        <v>11003</v>
      </c>
      <c r="V2861" s="77">
        <v>335</v>
      </c>
      <c r="W2861" s="272">
        <v>230</v>
      </c>
      <c r="X2861" s="342" t="s">
        <v>9563</v>
      </c>
      <c r="Y2861" s="717"/>
      <c r="Z2861" s="105"/>
      <c r="AA2861" s="105"/>
      <c r="AB2861" s="105"/>
      <c r="AC2861" s="105"/>
      <c r="AD2861" s="104"/>
      <c r="AE2861" s="104"/>
      <c r="AF2861" s="833"/>
    </row>
    <row r="2862" spans="1:32" s="1" customFormat="1" ht="18" customHeight="1">
      <c r="A2862" s="351" t="s">
        <v>5158</v>
      </c>
      <c r="B2862" s="344" t="s">
        <v>120</v>
      </c>
      <c r="C2862" s="80" t="s">
        <v>5064</v>
      </c>
      <c r="D2862" s="123">
        <v>0.8</v>
      </c>
      <c r="E2862" s="114" t="s">
        <v>11578</v>
      </c>
      <c r="F2862" s="1320" t="s">
        <v>11802</v>
      </c>
      <c r="G2862" s="1321"/>
      <c r="H2862" s="1322"/>
      <c r="I2862" s="90" t="s">
        <v>101</v>
      </c>
      <c r="J2862" s="457" t="s">
        <v>8792</v>
      </c>
      <c r="K2862" s="2" t="s">
        <v>7578</v>
      </c>
      <c r="P2862" s="10"/>
      <c r="Q2862" s="10"/>
      <c r="R2862" s="33" t="s">
        <v>919</v>
      </c>
      <c r="S2862" s="33" t="s">
        <v>11003</v>
      </c>
      <c r="T2862" s="33" t="s">
        <v>919</v>
      </c>
      <c r="U2862" s="33" t="s">
        <v>11003</v>
      </c>
      <c r="V2862" s="77">
        <v>335</v>
      </c>
      <c r="W2862" s="272">
        <v>230</v>
      </c>
      <c r="X2862" s="342" t="s">
        <v>9563</v>
      </c>
      <c r="Y2862" s="717"/>
      <c r="Z2862" s="105"/>
      <c r="AA2862" s="105"/>
      <c r="AB2862" s="105"/>
      <c r="AC2862" s="105"/>
      <c r="AD2862" s="104"/>
      <c r="AE2862" s="104"/>
      <c r="AF2862" s="833"/>
    </row>
    <row r="2863" spans="1:32" s="1" customFormat="1" ht="18" customHeight="1">
      <c r="A2863" s="351" t="s">
        <v>5159</v>
      </c>
      <c r="B2863" s="344" t="s">
        <v>8732</v>
      </c>
      <c r="C2863" s="80" t="s">
        <v>5064</v>
      </c>
      <c r="D2863" s="123">
        <v>0.8</v>
      </c>
      <c r="E2863" s="114" t="s">
        <v>11578</v>
      </c>
      <c r="F2863" s="1320" t="s">
        <v>11802</v>
      </c>
      <c r="G2863" s="1321"/>
      <c r="H2863" s="1322"/>
      <c r="I2863" s="90" t="s">
        <v>101</v>
      </c>
      <c r="J2863" s="457" t="s">
        <v>8792</v>
      </c>
      <c r="K2863" s="2" t="s">
        <v>7578</v>
      </c>
      <c r="P2863" s="10"/>
      <c r="Q2863" s="10"/>
      <c r="R2863" s="33" t="s">
        <v>919</v>
      </c>
      <c r="S2863" s="33" t="s">
        <v>11003</v>
      </c>
      <c r="T2863" s="33" t="s">
        <v>919</v>
      </c>
      <c r="U2863" s="33" t="s">
        <v>11003</v>
      </c>
      <c r="V2863" s="77">
        <v>335</v>
      </c>
      <c r="W2863" s="272">
        <v>230</v>
      </c>
      <c r="X2863" s="342" t="s">
        <v>9563</v>
      </c>
      <c r="Y2863" s="717"/>
      <c r="Z2863" s="105"/>
      <c r="AA2863" s="105"/>
      <c r="AB2863" s="105"/>
      <c r="AC2863" s="105"/>
      <c r="AD2863" s="104"/>
      <c r="AE2863" s="104"/>
      <c r="AF2863" s="833"/>
    </row>
    <row r="2864" spans="1:32" s="1" customFormat="1" ht="18" customHeight="1">
      <c r="A2864" s="351" t="s">
        <v>12172</v>
      </c>
      <c r="B2864" s="344" t="s">
        <v>12423</v>
      </c>
      <c r="C2864" s="80" t="s">
        <v>5064</v>
      </c>
      <c r="D2864" s="123">
        <v>0.8</v>
      </c>
      <c r="E2864" s="114" t="s">
        <v>11578</v>
      </c>
      <c r="F2864" s="1320" t="s">
        <v>11802</v>
      </c>
      <c r="G2864" s="1321"/>
      <c r="H2864" s="1322"/>
      <c r="I2864" s="90"/>
      <c r="J2864" s="457" t="s">
        <v>8792</v>
      </c>
      <c r="K2864" s="2" t="s">
        <v>7578</v>
      </c>
      <c r="P2864" s="10"/>
      <c r="Q2864" s="10"/>
      <c r="R2864" s="33" t="s">
        <v>919</v>
      </c>
      <c r="S2864" s="33" t="s">
        <v>11003</v>
      </c>
      <c r="T2864" s="33" t="s">
        <v>919</v>
      </c>
      <c r="U2864" s="33" t="s">
        <v>11003</v>
      </c>
      <c r="V2864" s="77">
        <v>308</v>
      </c>
      <c r="W2864" s="272">
        <v>230</v>
      </c>
      <c r="X2864" s="342" t="s">
        <v>9563</v>
      </c>
      <c r="Y2864" s="717"/>
      <c r="Z2864" s="105"/>
      <c r="AA2864" s="105"/>
      <c r="AB2864" s="105"/>
      <c r="AC2864" s="105"/>
      <c r="AD2864" s="104"/>
      <c r="AE2864" s="104"/>
      <c r="AF2864" s="833"/>
    </row>
    <row r="2865" spans="1:32" s="1" customFormat="1" ht="18" customHeight="1">
      <c r="A2865" s="351" t="s">
        <v>803</v>
      </c>
      <c r="B2865" s="344" t="s">
        <v>2203</v>
      </c>
      <c r="C2865" s="80" t="s">
        <v>5064</v>
      </c>
      <c r="D2865" s="123">
        <v>0.8</v>
      </c>
      <c r="E2865" s="114" t="s">
        <v>11578</v>
      </c>
      <c r="F2865" s="1320" t="s">
        <v>11802</v>
      </c>
      <c r="G2865" s="1321"/>
      <c r="H2865" s="1322"/>
      <c r="I2865" s="90"/>
      <c r="J2865" s="457" t="s">
        <v>8792</v>
      </c>
      <c r="K2865" s="2" t="s">
        <v>7578</v>
      </c>
      <c r="P2865" s="10"/>
      <c r="Q2865" s="10"/>
      <c r="R2865" s="33" t="s">
        <v>919</v>
      </c>
      <c r="S2865" s="33" t="s">
        <v>11003</v>
      </c>
      <c r="T2865" s="33" t="s">
        <v>919</v>
      </c>
      <c r="U2865" s="33" t="s">
        <v>11003</v>
      </c>
      <c r="V2865" s="77">
        <v>308</v>
      </c>
      <c r="W2865" s="272">
        <v>230</v>
      </c>
      <c r="X2865" s="342" t="s">
        <v>9563</v>
      </c>
      <c r="Y2865" s="717"/>
      <c r="Z2865" s="105"/>
      <c r="AA2865" s="105"/>
      <c r="AB2865" s="105"/>
      <c r="AC2865" s="105"/>
      <c r="AD2865" s="104"/>
      <c r="AE2865" s="104"/>
      <c r="AF2865" s="833"/>
    </row>
    <row r="2866" spans="1:32" s="1" customFormat="1" ht="18" customHeight="1">
      <c r="A2866" s="351" t="s">
        <v>804</v>
      </c>
      <c r="B2866" s="344" t="s">
        <v>8895</v>
      </c>
      <c r="C2866" s="80" t="s">
        <v>5064</v>
      </c>
      <c r="D2866" s="123">
        <v>0.8</v>
      </c>
      <c r="E2866" s="114" t="s">
        <v>11578</v>
      </c>
      <c r="F2866" s="1320" t="s">
        <v>11802</v>
      </c>
      <c r="G2866" s="1321"/>
      <c r="H2866" s="1322"/>
      <c r="I2866" s="90"/>
      <c r="J2866" s="457" t="s">
        <v>8792</v>
      </c>
      <c r="K2866" s="2" t="s">
        <v>7578</v>
      </c>
      <c r="P2866" s="10"/>
      <c r="Q2866" s="10"/>
      <c r="R2866" s="33" t="s">
        <v>919</v>
      </c>
      <c r="S2866" s="33" t="s">
        <v>11003</v>
      </c>
      <c r="T2866" s="33" t="s">
        <v>919</v>
      </c>
      <c r="U2866" s="33" t="s">
        <v>11003</v>
      </c>
      <c r="V2866" s="77">
        <v>308</v>
      </c>
      <c r="W2866" s="272">
        <v>230</v>
      </c>
      <c r="X2866" s="342" t="s">
        <v>9563</v>
      </c>
      <c r="Y2866" s="717"/>
      <c r="Z2866" s="105"/>
      <c r="AA2866" s="105"/>
      <c r="AB2866" s="105"/>
      <c r="AC2866" s="105"/>
      <c r="AD2866" s="104"/>
      <c r="AE2866" s="104"/>
      <c r="AF2866" s="833"/>
    </row>
    <row r="2867" spans="1:32" s="1" customFormat="1" ht="18" customHeight="1">
      <c r="A2867" s="351" t="s">
        <v>805</v>
      </c>
      <c r="B2867" s="344" t="s">
        <v>11750</v>
      </c>
      <c r="C2867" s="80" t="s">
        <v>5064</v>
      </c>
      <c r="D2867" s="123">
        <v>0.8</v>
      </c>
      <c r="E2867" s="114" t="s">
        <v>11578</v>
      </c>
      <c r="F2867" s="1320" t="s">
        <v>11802</v>
      </c>
      <c r="G2867" s="1321"/>
      <c r="H2867" s="1322"/>
      <c r="I2867" s="90"/>
      <c r="J2867" s="457" t="s">
        <v>8792</v>
      </c>
      <c r="K2867" s="2" t="s">
        <v>806</v>
      </c>
      <c r="P2867" s="10"/>
      <c r="Q2867" s="10"/>
      <c r="R2867" s="33" t="s">
        <v>919</v>
      </c>
      <c r="S2867" s="33" t="s">
        <v>11003</v>
      </c>
      <c r="T2867" s="33" t="s">
        <v>919</v>
      </c>
      <c r="U2867" s="33" t="s">
        <v>11003</v>
      </c>
      <c r="V2867" s="77">
        <v>308</v>
      </c>
      <c r="W2867" s="272">
        <v>230</v>
      </c>
      <c r="X2867" s="342" t="s">
        <v>9563</v>
      </c>
      <c r="Y2867" s="717"/>
      <c r="Z2867" s="105"/>
      <c r="AA2867" s="105"/>
      <c r="AB2867" s="105"/>
      <c r="AC2867" s="105"/>
      <c r="AD2867" s="104"/>
      <c r="AE2867" s="104"/>
      <c r="AF2867" s="833"/>
    </row>
    <row r="2868" spans="1:32" s="1" customFormat="1" ht="18" customHeight="1">
      <c r="A2868" s="351" t="s">
        <v>5749</v>
      </c>
      <c r="B2868" s="344" t="s">
        <v>4889</v>
      </c>
      <c r="C2868" s="80" t="s">
        <v>5064</v>
      </c>
      <c r="D2868" s="123">
        <v>0.8</v>
      </c>
      <c r="E2868" s="114" t="s">
        <v>11578</v>
      </c>
      <c r="F2868" s="1320" t="s">
        <v>11802</v>
      </c>
      <c r="G2868" s="1321"/>
      <c r="H2868" s="1322"/>
      <c r="I2868" s="90"/>
      <c r="J2868" s="457" t="s">
        <v>8792</v>
      </c>
      <c r="K2868" s="2" t="s">
        <v>7578</v>
      </c>
      <c r="P2868" s="10"/>
      <c r="Q2868" s="10"/>
      <c r="R2868" s="33" t="s">
        <v>919</v>
      </c>
      <c r="S2868" s="33" t="s">
        <v>11003</v>
      </c>
      <c r="T2868" s="33" t="s">
        <v>919</v>
      </c>
      <c r="U2868" s="33" t="s">
        <v>11003</v>
      </c>
      <c r="V2868" s="77">
        <v>308</v>
      </c>
      <c r="W2868" s="272">
        <v>230</v>
      </c>
      <c r="X2868" s="342" t="s">
        <v>9563</v>
      </c>
      <c r="Y2868" s="717"/>
      <c r="Z2868" s="105"/>
      <c r="AA2868" s="105"/>
      <c r="AB2868" s="105"/>
      <c r="AC2868" s="105"/>
      <c r="AD2868" s="104"/>
      <c r="AE2868" s="104"/>
      <c r="AF2868" s="833"/>
    </row>
    <row r="2869" spans="1:32" s="1" customFormat="1" ht="18" customHeight="1">
      <c r="A2869" s="351" t="s">
        <v>5750</v>
      </c>
      <c r="B2869" s="344" t="s">
        <v>8323</v>
      </c>
      <c r="C2869" s="80" t="s">
        <v>5064</v>
      </c>
      <c r="D2869" s="123">
        <v>0.8</v>
      </c>
      <c r="E2869" s="114" t="s">
        <v>11578</v>
      </c>
      <c r="F2869" s="1320" t="s">
        <v>11802</v>
      </c>
      <c r="G2869" s="1321"/>
      <c r="H2869" s="1322"/>
      <c r="I2869" s="114" t="s">
        <v>7591</v>
      </c>
      <c r="J2869" s="457" t="s">
        <v>8792</v>
      </c>
      <c r="K2869" s="2" t="s">
        <v>7578</v>
      </c>
      <c r="P2869" s="10"/>
      <c r="Q2869" s="10"/>
      <c r="R2869" s="33" t="s">
        <v>919</v>
      </c>
      <c r="S2869" s="33" t="s">
        <v>11003</v>
      </c>
      <c r="T2869" s="33" t="s">
        <v>919</v>
      </c>
      <c r="U2869" s="33" t="s">
        <v>11003</v>
      </c>
      <c r="V2869" s="77">
        <v>308</v>
      </c>
      <c r="W2869" s="272">
        <v>230</v>
      </c>
      <c r="X2869" s="342" t="s">
        <v>9563</v>
      </c>
      <c r="Y2869" s="717"/>
      <c r="Z2869" s="105"/>
      <c r="AA2869" s="105"/>
      <c r="AB2869" s="105"/>
      <c r="AC2869" s="105"/>
      <c r="AD2869" s="104"/>
      <c r="AE2869" s="104"/>
      <c r="AF2869" s="833"/>
    </row>
    <row r="2870" spans="1:32" s="1" customFormat="1" ht="18" customHeight="1">
      <c r="A2870" s="351" t="s">
        <v>5751</v>
      </c>
      <c r="B2870" s="344" t="s">
        <v>238</v>
      </c>
      <c r="C2870" s="80" t="s">
        <v>5064</v>
      </c>
      <c r="D2870" s="123">
        <v>0.8</v>
      </c>
      <c r="E2870" s="114" t="s">
        <v>11578</v>
      </c>
      <c r="F2870" s="1320" t="s">
        <v>11802</v>
      </c>
      <c r="G2870" s="1321"/>
      <c r="H2870" s="1322"/>
      <c r="I2870" s="114" t="s">
        <v>10937</v>
      </c>
      <c r="J2870" s="457" t="s">
        <v>8792</v>
      </c>
      <c r="K2870" s="2" t="s">
        <v>7578</v>
      </c>
      <c r="P2870" s="10"/>
      <c r="Q2870" s="10"/>
      <c r="R2870" s="33" t="s">
        <v>919</v>
      </c>
      <c r="S2870" s="33" t="s">
        <v>11003</v>
      </c>
      <c r="T2870" s="33" t="s">
        <v>919</v>
      </c>
      <c r="U2870" s="33" t="s">
        <v>11003</v>
      </c>
      <c r="V2870" s="77">
        <v>308</v>
      </c>
      <c r="W2870" s="272">
        <v>230</v>
      </c>
      <c r="X2870" s="342" t="s">
        <v>9563</v>
      </c>
      <c r="Y2870" s="717"/>
      <c r="Z2870" s="105"/>
      <c r="AA2870" s="105"/>
      <c r="AB2870" s="105"/>
      <c r="AC2870" s="105"/>
      <c r="AD2870" s="104"/>
      <c r="AE2870" s="104"/>
      <c r="AF2870" s="833"/>
    </row>
    <row r="2871" spans="1:32" s="1" customFormat="1" ht="18" customHeight="1">
      <c r="A2871" s="863" t="s">
        <v>5069</v>
      </c>
      <c r="B2871" s="864" t="s">
        <v>11130</v>
      </c>
      <c r="C2871" s="865" t="s">
        <v>5064</v>
      </c>
      <c r="D2871" s="847">
        <v>0.8</v>
      </c>
      <c r="E2871" s="866" t="s">
        <v>11578</v>
      </c>
      <c r="F2871" s="915" t="s">
        <v>615</v>
      </c>
      <c r="G2871" s="850" t="s">
        <v>6917</v>
      </c>
      <c r="H2871" s="850" t="s">
        <v>6917</v>
      </c>
      <c r="I2871" s="866" t="s">
        <v>8693</v>
      </c>
      <c r="J2871" s="888" t="s">
        <v>8792</v>
      </c>
      <c r="K2871" s="852" t="s">
        <v>7578</v>
      </c>
      <c r="L2871" s="1052"/>
      <c r="M2871" s="1055" t="s">
        <v>20158</v>
      </c>
      <c r="N2871" s="1052"/>
      <c r="O2871" s="1052"/>
      <c r="P2871" s="855"/>
      <c r="Q2871" s="855"/>
      <c r="R2871" s="856" t="s">
        <v>919</v>
      </c>
      <c r="S2871" s="856" t="s">
        <v>11003</v>
      </c>
      <c r="T2871" s="856" t="s">
        <v>919</v>
      </c>
      <c r="U2871" s="856" t="s">
        <v>11003</v>
      </c>
      <c r="V2871" s="856">
        <v>335</v>
      </c>
      <c r="W2871" s="857">
        <v>225</v>
      </c>
      <c r="X2871" s="858" t="s">
        <v>9563</v>
      </c>
      <c r="Y2871" s="890"/>
      <c r="Z2871" s="860"/>
      <c r="AA2871" s="860"/>
      <c r="AB2871" s="860"/>
      <c r="AC2871" s="860"/>
      <c r="AD2871" s="861"/>
      <c r="AE2871" s="861"/>
      <c r="AF2871" s="1054"/>
    </row>
    <row r="2872" spans="1:32" s="1" customFormat="1" ht="18" customHeight="1">
      <c r="A2872" s="351" t="s">
        <v>7911</v>
      </c>
      <c r="B2872" s="344" t="s">
        <v>11139</v>
      </c>
      <c r="C2872" s="80" t="s">
        <v>8194</v>
      </c>
      <c r="D2872" s="123">
        <v>0.6</v>
      </c>
      <c r="E2872" s="114" t="s">
        <v>11578</v>
      </c>
      <c r="F2872" s="3" t="s">
        <v>11224</v>
      </c>
      <c r="G2872" s="3" t="s">
        <v>4008</v>
      </c>
      <c r="H2872" s="3" t="s">
        <v>4008</v>
      </c>
      <c r="I2872" s="114" t="s">
        <v>4409</v>
      </c>
      <c r="J2872" s="457" t="s">
        <v>8792</v>
      </c>
      <c r="K2872" s="2" t="s">
        <v>7406</v>
      </c>
      <c r="P2872" s="10"/>
      <c r="Q2872" s="10"/>
      <c r="R2872" s="33">
        <v>0</v>
      </c>
      <c r="S2872" s="33">
        <v>-2</v>
      </c>
      <c r="T2872" s="33">
        <v>0</v>
      </c>
      <c r="U2872" s="33">
        <v>-2</v>
      </c>
      <c r="V2872" s="77">
        <v>344</v>
      </c>
      <c r="W2872" s="272">
        <v>292.5</v>
      </c>
      <c r="X2872" s="342" t="s">
        <v>9563</v>
      </c>
      <c r="Y2872" s="717"/>
      <c r="Z2872" s="105"/>
      <c r="AA2872" s="105"/>
      <c r="AB2872" s="105"/>
      <c r="AC2872" s="105"/>
      <c r="AD2872" s="104"/>
      <c r="AE2872" s="104"/>
      <c r="AF2872" s="833"/>
    </row>
    <row r="2873" spans="1:32" s="1" customFormat="1" ht="18" customHeight="1">
      <c r="A2873" s="351" t="s">
        <v>3775</v>
      </c>
      <c r="B2873" s="344" t="s">
        <v>2978</v>
      </c>
      <c r="C2873" s="80" t="s">
        <v>5064</v>
      </c>
      <c r="D2873" s="123">
        <v>0.8</v>
      </c>
      <c r="E2873" s="114" t="s">
        <v>11578</v>
      </c>
      <c r="F2873" s="1320" t="s">
        <v>11802</v>
      </c>
      <c r="G2873" s="1321"/>
      <c r="H2873" s="1322"/>
      <c r="I2873" s="114" t="s">
        <v>8693</v>
      </c>
      <c r="J2873" s="457" t="s">
        <v>8792</v>
      </c>
      <c r="K2873" s="2" t="s">
        <v>7578</v>
      </c>
      <c r="P2873" s="10"/>
      <c r="Q2873" s="10"/>
      <c r="R2873" s="33" t="s">
        <v>919</v>
      </c>
      <c r="S2873" s="33" t="s">
        <v>11003</v>
      </c>
      <c r="T2873" s="33" t="s">
        <v>919</v>
      </c>
      <c r="U2873" s="33" t="s">
        <v>11003</v>
      </c>
      <c r="V2873" s="77">
        <v>308</v>
      </c>
      <c r="W2873" s="272">
        <v>230</v>
      </c>
      <c r="X2873" s="342" t="s">
        <v>9563</v>
      </c>
      <c r="Y2873" s="717"/>
      <c r="Z2873" s="105"/>
      <c r="AA2873" s="105"/>
      <c r="AB2873" s="105"/>
      <c r="AC2873" s="105"/>
      <c r="AD2873" s="104"/>
      <c r="AE2873" s="104"/>
      <c r="AF2873" s="833"/>
    </row>
    <row r="2874" spans="1:32" s="1" customFormat="1" ht="18" customHeight="1">
      <c r="A2874" s="351" t="s">
        <v>11749</v>
      </c>
      <c r="B2874" s="344" t="s">
        <v>3539</v>
      </c>
      <c r="C2874" s="80" t="s">
        <v>5064</v>
      </c>
      <c r="D2874" s="123">
        <v>0.8</v>
      </c>
      <c r="E2874" s="114" t="s">
        <v>11578</v>
      </c>
      <c r="F2874" s="125" t="s">
        <v>615</v>
      </c>
      <c r="G2874" s="3" t="s">
        <v>6917</v>
      </c>
      <c r="H2874" s="3" t="s">
        <v>6917</v>
      </c>
      <c r="I2874" s="114" t="s">
        <v>9955</v>
      </c>
      <c r="J2874" s="457" t="s">
        <v>8792</v>
      </c>
      <c r="K2874" s="2" t="s">
        <v>7578</v>
      </c>
      <c r="P2874" s="10"/>
      <c r="Q2874" s="10"/>
      <c r="R2874" s="33" t="s">
        <v>919</v>
      </c>
      <c r="S2874" s="33" t="s">
        <v>11003</v>
      </c>
      <c r="T2874" s="33" t="s">
        <v>919</v>
      </c>
      <c r="U2874" s="33" t="s">
        <v>11003</v>
      </c>
      <c r="V2874" s="77">
        <v>335</v>
      </c>
      <c r="W2874" s="272">
        <v>225</v>
      </c>
      <c r="X2874" s="342" t="s">
        <v>9563</v>
      </c>
      <c r="Y2874" s="717"/>
      <c r="Z2874" s="105"/>
      <c r="AA2874" s="105"/>
      <c r="AB2874" s="105"/>
      <c r="AC2874" s="105"/>
      <c r="AD2874" s="104"/>
      <c r="AE2874" s="104"/>
      <c r="AF2874" s="833"/>
    </row>
    <row r="2875" spans="1:32" s="1" customFormat="1" ht="18" customHeight="1">
      <c r="A2875" s="351" t="s">
        <v>4888</v>
      </c>
      <c r="B2875" s="344" t="s">
        <v>4420</v>
      </c>
      <c r="C2875" s="80" t="s">
        <v>5064</v>
      </c>
      <c r="D2875" s="123">
        <v>0.8</v>
      </c>
      <c r="E2875" s="114" t="s">
        <v>11578</v>
      </c>
      <c r="F2875" s="1320" t="s">
        <v>11802</v>
      </c>
      <c r="G2875" s="1321"/>
      <c r="H2875" s="1322"/>
      <c r="I2875" s="114"/>
      <c r="J2875" s="457" t="s">
        <v>8792</v>
      </c>
      <c r="K2875" s="2" t="s">
        <v>7578</v>
      </c>
      <c r="P2875" s="10"/>
      <c r="Q2875" s="10"/>
      <c r="R2875" s="33" t="s">
        <v>919</v>
      </c>
      <c r="S2875" s="33" t="s">
        <v>11003</v>
      </c>
      <c r="T2875" s="33" t="s">
        <v>919</v>
      </c>
      <c r="U2875" s="33" t="s">
        <v>11003</v>
      </c>
      <c r="V2875" s="77">
        <v>308</v>
      </c>
      <c r="W2875" s="272">
        <v>230</v>
      </c>
      <c r="X2875" s="342" t="s">
        <v>9563</v>
      </c>
      <c r="Y2875" s="717"/>
      <c r="Z2875" s="105"/>
      <c r="AA2875" s="105"/>
      <c r="AB2875" s="105"/>
      <c r="AC2875" s="105"/>
      <c r="AD2875" s="104"/>
      <c r="AE2875" s="104"/>
      <c r="AF2875" s="833"/>
    </row>
    <row r="2876" spans="1:32" s="1" customFormat="1" ht="18" customHeight="1">
      <c r="A2876" s="351" t="s">
        <v>5544</v>
      </c>
      <c r="B2876" s="344" t="s">
        <v>8958</v>
      </c>
      <c r="C2876" s="80" t="s">
        <v>5064</v>
      </c>
      <c r="D2876" s="123">
        <v>0.8</v>
      </c>
      <c r="E2876" s="114" t="s">
        <v>11578</v>
      </c>
      <c r="F2876" s="1320" t="s">
        <v>11802</v>
      </c>
      <c r="G2876" s="1321"/>
      <c r="H2876" s="1322"/>
      <c r="I2876" s="114"/>
      <c r="J2876" s="457" t="s">
        <v>8792</v>
      </c>
      <c r="K2876" s="2" t="s">
        <v>12659</v>
      </c>
      <c r="P2876" s="10"/>
      <c r="Q2876" s="10"/>
      <c r="R2876" s="33" t="s">
        <v>919</v>
      </c>
      <c r="S2876" s="33" t="s">
        <v>11003</v>
      </c>
      <c r="T2876" s="33" t="s">
        <v>919</v>
      </c>
      <c r="U2876" s="33" t="s">
        <v>11003</v>
      </c>
      <c r="V2876" s="77">
        <v>308</v>
      </c>
      <c r="W2876" s="272">
        <v>230</v>
      </c>
      <c r="X2876" s="342" t="s">
        <v>9563</v>
      </c>
      <c r="Y2876" s="717"/>
      <c r="Z2876" s="105"/>
      <c r="AA2876" s="105"/>
      <c r="AB2876" s="105"/>
      <c r="AC2876" s="105"/>
      <c r="AD2876" s="104"/>
      <c r="AE2876" s="104"/>
      <c r="AF2876" s="833"/>
    </row>
    <row r="2877" spans="1:32" s="1" customFormat="1" ht="18" customHeight="1">
      <c r="A2877" s="351" t="s">
        <v>9602</v>
      </c>
      <c r="B2877" s="344" t="s">
        <v>8845</v>
      </c>
      <c r="C2877" s="80" t="s">
        <v>5064</v>
      </c>
      <c r="D2877" s="123">
        <v>0.8</v>
      </c>
      <c r="E2877" s="114" t="s">
        <v>11578</v>
      </c>
      <c r="F2877" s="1320" t="s">
        <v>11802</v>
      </c>
      <c r="G2877" s="1321"/>
      <c r="H2877" s="1322"/>
      <c r="I2877" s="114" t="s">
        <v>3522</v>
      </c>
      <c r="J2877" s="457" t="s">
        <v>8792</v>
      </c>
      <c r="K2877" s="2" t="s">
        <v>12659</v>
      </c>
      <c r="P2877" s="10"/>
      <c r="Q2877" s="10"/>
      <c r="R2877" s="33" t="s">
        <v>919</v>
      </c>
      <c r="S2877" s="33" t="s">
        <v>11003</v>
      </c>
      <c r="T2877" s="33" t="s">
        <v>919</v>
      </c>
      <c r="U2877" s="33" t="s">
        <v>11003</v>
      </c>
      <c r="V2877" s="77">
        <v>308</v>
      </c>
      <c r="W2877" s="272">
        <v>230</v>
      </c>
      <c r="X2877" s="342" t="s">
        <v>9563</v>
      </c>
      <c r="Y2877" s="717"/>
      <c r="Z2877" s="105"/>
      <c r="AA2877" s="105"/>
      <c r="AB2877" s="105"/>
      <c r="AC2877" s="105"/>
      <c r="AD2877" s="104"/>
      <c r="AE2877" s="104"/>
      <c r="AF2877" s="833"/>
    </row>
    <row r="2878" spans="1:32" s="1" customFormat="1" ht="18" customHeight="1">
      <c r="A2878" s="351" t="s">
        <v>3417</v>
      </c>
      <c r="B2878" s="344" t="s">
        <v>2944</v>
      </c>
      <c r="C2878" s="80" t="s">
        <v>5064</v>
      </c>
      <c r="D2878" s="123">
        <v>0.8</v>
      </c>
      <c r="E2878" s="114" t="s">
        <v>11578</v>
      </c>
      <c r="F2878" s="1320" t="s">
        <v>11802</v>
      </c>
      <c r="G2878" s="1321"/>
      <c r="H2878" s="1322"/>
      <c r="I2878" s="114" t="s">
        <v>3522</v>
      </c>
      <c r="J2878" s="457" t="s">
        <v>8792</v>
      </c>
      <c r="K2878" s="2" t="s">
        <v>12649</v>
      </c>
      <c r="P2878" s="10"/>
      <c r="Q2878" s="10"/>
      <c r="R2878" s="33" t="s">
        <v>919</v>
      </c>
      <c r="S2878" s="33" t="s">
        <v>11003</v>
      </c>
      <c r="T2878" s="33" t="s">
        <v>919</v>
      </c>
      <c r="U2878" s="33" t="s">
        <v>11003</v>
      </c>
      <c r="V2878" s="77">
        <v>308</v>
      </c>
      <c r="W2878" s="272">
        <v>230</v>
      </c>
      <c r="X2878" s="342" t="s">
        <v>9563</v>
      </c>
      <c r="Y2878" s="717"/>
      <c r="Z2878" s="105"/>
      <c r="AA2878" s="105"/>
      <c r="AB2878" s="105"/>
      <c r="AC2878" s="105"/>
      <c r="AD2878" s="104"/>
      <c r="AE2878" s="104"/>
      <c r="AF2878" s="833"/>
    </row>
    <row r="2879" spans="1:32" s="1" customFormat="1" ht="18" customHeight="1">
      <c r="A2879" s="351" t="s">
        <v>1367</v>
      </c>
      <c r="B2879" s="344" t="s">
        <v>357</v>
      </c>
      <c r="C2879" s="80" t="s">
        <v>12120</v>
      </c>
      <c r="D2879" s="123">
        <v>0.8</v>
      </c>
      <c r="E2879" s="114" t="s">
        <v>10953</v>
      </c>
      <c r="F2879" s="115" t="s">
        <v>615</v>
      </c>
      <c r="G2879" s="89"/>
      <c r="H2879" s="285"/>
      <c r="I2879" s="114" t="s">
        <v>3191</v>
      </c>
      <c r="J2879" s="457" t="s">
        <v>8792</v>
      </c>
      <c r="K2879" s="2" t="s">
        <v>3341</v>
      </c>
      <c r="P2879" s="10"/>
      <c r="Q2879" s="10"/>
      <c r="R2879" s="33" t="s">
        <v>919</v>
      </c>
      <c r="S2879" s="33" t="s">
        <v>11003</v>
      </c>
      <c r="T2879" s="33" t="s">
        <v>919</v>
      </c>
      <c r="U2879" s="33" t="s">
        <v>11003</v>
      </c>
      <c r="V2879" s="77">
        <v>335</v>
      </c>
      <c r="W2879" s="272">
        <v>225</v>
      </c>
      <c r="X2879" s="342" t="s">
        <v>9563</v>
      </c>
      <c r="Y2879" s="717"/>
      <c r="Z2879" s="105"/>
      <c r="AA2879" s="105"/>
      <c r="AB2879" s="105"/>
      <c r="AC2879" s="105"/>
      <c r="AD2879" s="104"/>
      <c r="AE2879" s="104"/>
      <c r="AF2879" s="833"/>
    </row>
    <row r="2880" spans="1:32" s="1" customFormat="1" ht="18" customHeight="1">
      <c r="A2880" s="351" t="s">
        <v>12843</v>
      </c>
      <c r="B2880" s="344" t="s">
        <v>10274</v>
      </c>
      <c r="C2880" s="80" t="s">
        <v>12120</v>
      </c>
      <c r="D2880" s="123">
        <v>0.8</v>
      </c>
      <c r="E2880" s="114" t="s">
        <v>10953</v>
      </c>
      <c r="F2880" s="115" t="s">
        <v>615</v>
      </c>
      <c r="G2880" s="89"/>
      <c r="H2880" s="285"/>
      <c r="I2880" s="114" t="s">
        <v>3191</v>
      </c>
      <c r="J2880" s="457" t="s">
        <v>8792</v>
      </c>
      <c r="K2880" s="2" t="s">
        <v>6311</v>
      </c>
      <c r="P2880" s="10"/>
      <c r="Q2880" s="10"/>
      <c r="R2880" s="33" t="s">
        <v>919</v>
      </c>
      <c r="S2880" s="33" t="s">
        <v>11003</v>
      </c>
      <c r="T2880" s="33" t="s">
        <v>919</v>
      </c>
      <c r="U2880" s="33" t="s">
        <v>11003</v>
      </c>
      <c r="V2880" s="77">
        <v>335</v>
      </c>
      <c r="W2880" s="272">
        <v>225</v>
      </c>
      <c r="X2880" s="342" t="s">
        <v>9563</v>
      </c>
      <c r="Y2880" s="717"/>
      <c r="Z2880" s="105"/>
      <c r="AA2880" s="105"/>
      <c r="AB2880" s="105"/>
      <c r="AC2880" s="105"/>
      <c r="AD2880" s="104"/>
      <c r="AE2880" s="104"/>
      <c r="AF2880" s="833"/>
    </row>
    <row r="2881" spans="1:32" s="1" customFormat="1" ht="18" customHeight="1">
      <c r="A2881" s="539" t="s">
        <v>9566</v>
      </c>
      <c r="B2881" s="540" t="s">
        <v>4967</v>
      </c>
      <c r="C2881" s="306" t="s">
        <v>3613</v>
      </c>
      <c r="D2881" s="151">
        <v>1</v>
      </c>
      <c r="E2881" s="147" t="s">
        <v>10953</v>
      </c>
      <c r="F2881" s="531" t="s">
        <v>645</v>
      </c>
      <c r="G2881" s="613"/>
      <c r="H2881" s="503"/>
      <c r="I2881" s="147"/>
      <c r="J2881" s="430"/>
      <c r="K2881" s="13" t="s">
        <v>12417</v>
      </c>
      <c r="L2881" s="81"/>
      <c r="M2881" s="81"/>
      <c r="N2881" s="81"/>
      <c r="O2881" s="81"/>
      <c r="P2881" s="627"/>
      <c r="Q2881" s="627"/>
      <c r="R2881" s="82" t="s">
        <v>4339</v>
      </c>
      <c r="S2881" s="82"/>
      <c r="T2881" s="82" t="s">
        <v>4339</v>
      </c>
      <c r="U2881" s="82"/>
      <c r="V2881" s="33">
        <v>330</v>
      </c>
      <c r="W2881" s="582">
        <v>230</v>
      </c>
      <c r="X2881" s="583" t="s">
        <v>3087</v>
      </c>
      <c r="Y2881" s="717"/>
      <c r="Z2881" s="105"/>
      <c r="AA2881" s="105"/>
      <c r="AB2881" s="105"/>
      <c r="AC2881" s="105"/>
      <c r="AD2881" s="104"/>
      <c r="AE2881" s="104"/>
      <c r="AF2881" s="833"/>
    </row>
    <row r="2882" spans="1:32" s="1" customFormat="1" ht="18" customHeight="1">
      <c r="A2882" s="539" t="s">
        <v>3367</v>
      </c>
      <c r="B2882" s="540" t="s">
        <v>460</v>
      </c>
      <c r="C2882" s="306" t="s">
        <v>10552</v>
      </c>
      <c r="D2882" s="151">
        <v>1</v>
      </c>
      <c r="E2882" s="147" t="s">
        <v>4149</v>
      </c>
      <c r="F2882" s="531" t="s">
        <v>645</v>
      </c>
      <c r="G2882" s="613"/>
      <c r="H2882" s="503"/>
      <c r="I2882" s="147"/>
      <c r="J2882" s="430"/>
      <c r="K2882" s="13" t="s">
        <v>12417</v>
      </c>
      <c r="L2882" s="81"/>
      <c r="M2882" s="81"/>
      <c r="N2882" s="81"/>
      <c r="O2882" s="81"/>
      <c r="P2882" s="627"/>
      <c r="Q2882" s="627"/>
      <c r="R2882" s="82" t="s">
        <v>4339</v>
      </c>
      <c r="S2882" s="82"/>
      <c r="T2882" s="82" t="s">
        <v>4339</v>
      </c>
      <c r="U2882" s="82"/>
      <c r="V2882" s="33">
        <v>330</v>
      </c>
      <c r="W2882" s="582">
        <v>230</v>
      </c>
      <c r="X2882" s="583" t="s">
        <v>3087</v>
      </c>
      <c r="Y2882" s="717"/>
      <c r="Z2882" s="105"/>
      <c r="AA2882" s="105"/>
      <c r="AB2882" s="105"/>
      <c r="AC2882" s="105"/>
      <c r="AD2882" s="104"/>
      <c r="AE2882" s="104"/>
      <c r="AF2882" s="833"/>
    </row>
    <row r="2883" spans="1:32" s="1" customFormat="1" ht="18" customHeight="1">
      <c r="A2883" s="351" t="s">
        <v>461</v>
      </c>
      <c r="B2883" s="344" t="s">
        <v>644</v>
      </c>
      <c r="C2883" s="80" t="s">
        <v>3613</v>
      </c>
      <c r="D2883" s="123">
        <v>1</v>
      </c>
      <c r="E2883" s="114" t="s">
        <v>10953</v>
      </c>
      <c r="F2883" s="115" t="s">
        <v>645</v>
      </c>
      <c r="G2883" s="89"/>
      <c r="H2883" s="285"/>
      <c r="I2883" s="114" t="s">
        <v>1689</v>
      </c>
      <c r="J2883" s="457" t="s">
        <v>8792</v>
      </c>
      <c r="K2883" s="2" t="s">
        <v>12417</v>
      </c>
      <c r="M2883" s="196"/>
      <c r="N2883" s="198"/>
      <c r="O2883" s="599"/>
      <c r="P2883" s="10"/>
      <c r="Q2883" s="10"/>
      <c r="R2883" s="82" t="s">
        <v>4339</v>
      </c>
      <c r="S2883" s="82"/>
      <c r="T2883" s="82" t="s">
        <v>4339</v>
      </c>
      <c r="U2883" s="82"/>
      <c r="V2883" s="77">
        <v>330</v>
      </c>
      <c r="W2883" s="272">
        <v>230</v>
      </c>
      <c r="X2883" s="342" t="s">
        <v>3087</v>
      </c>
      <c r="Y2883" s="717"/>
      <c r="Z2883" s="105"/>
      <c r="AA2883" s="105"/>
      <c r="AB2883" s="105"/>
      <c r="AC2883" s="105"/>
      <c r="AD2883" s="104"/>
      <c r="AE2883" s="104"/>
      <c r="AF2883" s="833"/>
    </row>
    <row r="2884" spans="1:32" s="1" customFormat="1" ht="18" customHeight="1">
      <c r="A2884" s="351" t="s">
        <v>2634</v>
      </c>
      <c r="B2884" s="344" t="s">
        <v>9279</v>
      </c>
      <c r="C2884" s="80" t="s">
        <v>10552</v>
      </c>
      <c r="D2884" s="123">
        <v>1</v>
      </c>
      <c r="E2884" s="114" t="s">
        <v>4149</v>
      </c>
      <c r="F2884" s="115" t="s">
        <v>645</v>
      </c>
      <c r="G2884" s="89"/>
      <c r="H2884" s="285"/>
      <c r="I2884" s="114" t="s">
        <v>1689</v>
      </c>
      <c r="J2884" s="457" t="s">
        <v>8792</v>
      </c>
      <c r="K2884" s="2" t="s">
        <v>12417</v>
      </c>
      <c r="M2884" s="196"/>
      <c r="N2884" s="198"/>
      <c r="O2884" s="599"/>
      <c r="P2884" s="10"/>
      <c r="Q2884" s="10"/>
      <c r="R2884" s="82" t="s">
        <v>4339</v>
      </c>
      <c r="S2884" s="82"/>
      <c r="T2884" s="82" t="s">
        <v>4339</v>
      </c>
      <c r="U2884" s="82"/>
      <c r="V2884" s="77">
        <v>330</v>
      </c>
      <c r="W2884" s="272">
        <v>230</v>
      </c>
      <c r="X2884" s="342" t="s">
        <v>3087</v>
      </c>
      <c r="Y2884" s="717"/>
      <c r="Z2884" s="105"/>
      <c r="AA2884" s="105"/>
      <c r="AB2884" s="105"/>
      <c r="AC2884" s="105"/>
      <c r="AD2884" s="104"/>
      <c r="AE2884" s="104"/>
      <c r="AF2884" s="833"/>
    </row>
    <row r="2885" spans="1:32" s="1" customFormat="1" ht="18" customHeight="1">
      <c r="A2885" s="351" t="s">
        <v>8586</v>
      </c>
      <c r="B2885" s="344" t="s">
        <v>1758</v>
      </c>
      <c r="C2885" s="314" t="s">
        <v>1759</v>
      </c>
      <c r="D2885" s="123">
        <v>1</v>
      </c>
      <c r="E2885" s="114" t="s">
        <v>4149</v>
      </c>
      <c r="F2885" s="1317" t="s">
        <v>645</v>
      </c>
      <c r="G2885" s="1318"/>
      <c r="H2885" s="1319"/>
      <c r="I2885" s="114"/>
      <c r="J2885" s="457" t="s">
        <v>8792</v>
      </c>
      <c r="K2885" s="2" t="s">
        <v>12417</v>
      </c>
      <c r="M2885" s="196"/>
      <c r="N2885" s="198"/>
      <c r="O2885" s="599"/>
      <c r="P2885" s="10"/>
      <c r="Q2885" s="10"/>
      <c r="R2885" s="33" t="s">
        <v>919</v>
      </c>
      <c r="S2885" s="33" t="s">
        <v>11003</v>
      </c>
      <c r="T2885" s="33" t="s">
        <v>919</v>
      </c>
      <c r="U2885" s="33" t="s">
        <v>11003</v>
      </c>
      <c r="V2885" s="77">
        <v>330</v>
      </c>
      <c r="W2885" s="272">
        <v>230</v>
      </c>
      <c r="X2885" s="342" t="s">
        <v>3087</v>
      </c>
      <c r="Y2885" s="717"/>
      <c r="Z2885" s="105"/>
      <c r="AA2885" s="105"/>
      <c r="AB2885" s="105"/>
      <c r="AC2885" s="105"/>
      <c r="AD2885" s="104"/>
      <c r="AE2885" s="104"/>
      <c r="AF2885" s="833"/>
    </row>
    <row r="2886" spans="1:32" s="1" customFormat="1" ht="18" customHeight="1">
      <c r="A2886" s="351" t="s">
        <v>2965</v>
      </c>
      <c r="B2886" s="344" t="s">
        <v>8591</v>
      </c>
      <c r="C2886" s="314" t="s">
        <v>7458</v>
      </c>
      <c r="D2886" s="123">
        <v>1</v>
      </c>
      <c r="E2886" s="114" t="s">
        <v>4149</v>
      </c>
      <c r="F2886" s="1317" t="s">
        <v>645</v>
      </c>
      <c r="G2886" s="1318"/>
      <c r="H2886" s="1319"/>
      <c r="I2886" s="114"/>
      <c r="J2886" s="457" t="s">
        <v>8792</v>
      </c>
      <c r="K2886" s="2" t="s">
        <v>12417</v>
      </c>
      <c r="M2886" s="196"/>
      <c r="N2886" s="198"/>
      <c r="O2886" s="599"/>
      <c r="P2886" s="10"/>
      <c r="Q2886" s="10"/>
      <c r="R2886" s="33" t="s">
        <v>919</v>
      </c>
      <c r="S2886" s="33" t="s">
        <v>11003</v>
      </c>
      <c r="T2886" s="33" t="s">
        <v>919</v>
      </c>
      <c r="U2886" s="33" t="s">
        <v>11003</v>
      </c>
      <c r="V2886" s="77">
        <v>330</v>
      </c>
      <c r="W2886" s="272">
        <v>230</v>
      </c>
      <c r="X2886" s="342" t="s">
        <v>3087</v>
      </c>
      <c r="Y2886" s="717"/>
      <c r="Z2886" s="105"/>
      <c r="AA2886" s="105"/>
      <c r="AB2886" s="105"/>
      <c r="AC2886" s="105"/>
      <c r="AD2886" s="104"/>
      <c r="AE2886" s="104"/>
      <c r="AF2886" s="833"/>
    </row>
    <row r="2887" spans="1:32" s="1" customFormat="1" ht="18" customHeight="1">
      <c r="A2887" s="351" t="s">
        <v>7809</v>
      </c>
      <c r="B2887" s="344" t="s">
        <v>12700</v>
      </c>
      <c r="C2887" s="314" t="s">
        <v>10552</v>
      </c>
      <c r="D2887" s="123">
        <v>0.8</v>
      </c>
      <c r="E2887" s="114" t="s">
        <v>4149</v>
      </c>
      <c r="F2887" s="1317" t="s">
        <v>645</v>
      </c>
      <c r="G2887" s="1318"/>
      <c r="H2887" s="1319"/>
      <c r="I2887" s="114" t="s">
        <v>7757</v>
      </c>
      <c r="J2887" s="457" t="s">
        <v>8792</v>
      </c>
      <c r="K2887" s="2" t="s">
        <v>12417</v>
      </c>
      <c r="M2887" s="196"/>
      <c r="N2887" s="198"/>
      <c r="O2887" s="599"/>
      <c r="P2887" s="10"/>
      <c r="Q2887" s="10"/>
      <c r="R2887" s="33" t="s">
        <v>919</v>
      </c>
      <c r="S2887" s="33" t="s">
        <v>11003</v>
      </c>
      <c r="T2887" s="33" t="s">
        <v>919</v>
      </c>
      <c r="U2887" s="33"/>
      <c r="V2887" s="77">
        <v>335</v>
      </c>
      <c r="W2887" s="272">
        <v>225</v>
      </c>
      <c r="X2887" s="342" t="s">
        <v>9563</v>
      </c>
      <c r="Y2887" s="717"/>
      <c r="Z2887" s="105"/>
      <c r="AA2887" s="105" t="s">
        <v>12334</v>
      </c>
      <c r="AB2887" s="105" t="s">
        <v>3051</v>
      </c>
      <c r="AC2887" s="105"/>
      <c r="AD2887" s="104"/>
      <c r="AE2887" s="104"/>
      <c r="AF2887" s="833"/>
    </row>
    <row r="2888" spans="1:32" s="1" customFormat="1" ht="18" customHeight="1">
      <c r="A2888" s="863" t="s">
        <v>9341</v>
      </c>
      <c r="B2888" s="864" t="s">
        <v>1883</v>
      </c>
      <c r="C2888" s="912" t="s">
        <v>12120</v>
      </c>
      <c r="D2888" s="847">
        <v>0.8</v>
      </c>
      <c r="E2888" s="866" t="s">
        <v>10953</v>
      </c>
      <c r="F2888" s="1314" t="s">
        <v>645</v>
      </c>
      <c r="G2888" s="1315"/>
      <c r="H2888" s="1316"/>
      <c r="I2888" s="866"/>
      <c r="J2888" s="888"/>
      <c r="K2888" s="852" t="s">
        <v>10934</v>
      </c>
      <c r="L2888" s="1052"/>
      <c r="M2888" s="1055" t="s">
        <v>19816</v>
      </c>
      <c r="N2888" s="948"/>
      <c r="O2888" s="1053"/>
      <c r="P2888" s="855"/>
      <c r="Q2888" s="855"/>
      <c r="R2888" s="856" t="s">
        <v>919</v>
      </c>
      <c r="S2888" s="856" t="s">
        <v>11003</v>
      </c>
      <c r="T2888" s="856" t="s">
        <v>919</v>
      </c>
      <c r="U2888" s="856" t="s">
        <v>11003</v>
      </c>
      <c r="V2888" s="856">
        <v>335</v>
      </c>
      <c r="W2888" s="857">
        <v>225</v>
      </c>
      <c r="X2888" s="858" t="s">
        <v>6591</v>
      </c>
      <c r="Y2888" s="890"/>
      <c r="Z2888" s="860"/>
      <c r="AA2888" s="860"/>
      <c r="AB2888" s="860"/>
      <c r="AC2888" s="860"/>
      <c r="AD2888" s="861"/>
      <c r="AE2888" s="861"/>
      <c r="AF2888" s="1054"/>
    </row>
    <row r="2889" spans="1:32" s="1" customFormat="1" ht="18" customHeight="1">
      <c r="A2889" s="863" t="s">
        <v>1884</v>
      </c>
      <c r="B2889" s="864" t="s">
        <v>134</v>
      </c>
      <c r="C2889" s="912" t="s">
        <v>12120</v>
      </c>
      <c r="D2889" s="847">
        <v>0.8</v>
      </c>
      <c r="E2889" s="866" t="s">
        <v>10953</v>
      </c>
      <c r="F2889" s="1314" t="s">
        <v>645</v>
      </c>
      <c r="G2889" s="1315"/>
      <c r="H2889" s="1316"/>
      <c r="I2889" s="866"/>
      <c r="J2889" s="888"/>
      <c r="K2889" s="852" t="s">
        <v>10934</v>
      </c>
      <c r="L2889" s="1052"/>
      <c r="M2889" s="1055" t="s">
        <v>19816</v>
      </c>
      <c r="N2889" s="948"/>
      <c r="O2889" s="1053"/>
      <c r="P2889" s="855"/>
      <c r="Q2889" s="855"/>
      <c r="R2889" s="856" t="s">
        <v>919</v>
      </c>
      <c r="S2889" s="856" t="s">
        <v>11003</v>
      </c>
      <c r="T2889" s="856" t="s">
        <v>919</v>
      </c>
      <c r="U2889" s="856" t="s">
        <v>11003</v>
      </c>
      <c r="V2889" s="856">
        <v>335</v>
      </c>
      <c r="W2889" s="857">
        <v>225</v>
      </c>
      <c r="X2889" s="858" t="s">
        <v>6591</v>
      </c>
      <c r="Y2889" s="890"/>
      <c r="Z2889" s="860"/>
      <c r="AA2889" s="860"/>
      <c r="AB2889" s="860"/>
      <c r="AC2889" s="860"/>
      <c r="AD2889" s="861"/>
      <c r="AE2889" s="861"/>
      <c r="AF2889" s="1054"/>
    </row>
    <row r="2890" spans="1:32" s="1" customFormat="1" ht="18" customHeight="1">
      <c r="A2890" s="863" t="s">
        <v>817</v>
      </c>
      <c r="B2890" s="864" t="s">
        <v>12698</v>
      </c>
      <c r="C2890" s="912" t="s">
        <v>12120</v>
      </c>
      <c r="D2890" s="847">
        <v>0.8</v>
      </c>
      <c r="E2890" s="866" t="s">
        <v>10953</v>
      </c>
      <c r="F2890" s="1314" t="s">
        <v>645</v>
      </c>
      <c r="G2890" s="1315"/>
      <c r="H2890" s="1316"/>
      <c r="I2890" s="866" t="s">
        <v>9576</v>
      </c>
      <c r="J2890" s="888"/>
      <c r="K2890" s="852" t="s">
        <v>10934</v>
      </c>
      <c r="L2890" s="1052"/>
      <c r="M2890" s="1055" t="s">
        <v>19816</v>
      </c>
      <c r="N2890" s="948"/>
      <c r="O2890" s="1053"/>
      <c r="P2890" s="855"/>
      <c r="Q2890" s="855"/>
      <c r="R2890" s="856" t="s">
        <v>919</v>
      </c>
      <c r="S2890" s="856" t="s">
        <v>11003</v>
      </c>
      <c r="T2890" s="856" t="s">
        <v>919</v>
      </c>
      <c r="U2890" s="856" t="s">
        <v>11003</v>
      </c>
      <c r="V2890" s="856">
        <v>335</v>
      </c>
      <c r="W2890" s="857">
        <v>225</v>
      </c>
      <c r="X2890" s="858" t="s">
        <v>6591</v>
      </c>
      <c r="Y2890" s="890"/>
      <c r="Z2890" s="860"/>
      <c r="AA2890" s="860"/>
      <c r="AB2890" s="860"/>
      <c r="AC2890" s="860"/>
      <c r="AD2890" s="861"/>
      <c r="AE2890" s="861"/>
      <c r="AF2890" s="1054"/>
    </row>
    <row r="2891" spans="1:32" s="1" customFormat="1" ht="18" customHeight="1">
      <c r="A2891" s="863" t="s">
        <v>12699</v>
      </c>
      <c r="B2891" s="864" t="s">
        <v>778</v>
      </c>
      <c r="C2891" s="912" t="s">
        <v>12120</v>
      </c>
      <c r="D2891" s="847">
        <v>0.8</v>
      </c>
      <c r="E2891" s="866" t="s">
        <v>10953</v>
      </c>
      <c r="F2891" s="1314" t="s">
        <v>645</v>
      </c>
      <c r="G2891" s="1315"/>
      <c r="H2891" s="1316"/>
      <c r="I2891" s="866"/>
      <c r="J2891" s="888"/>
      <c r="K2891" s="852" t="s">
        <v>10934</v>
      </c>
      <c r="L2891" s="1052"/>
      <c r="M2891" s="1055" t="s">
        <v>19816</v>
      </c>
      <c r="N2891" s="948"/>
      <c r="O2891" s="1053"/>
      <c r="P2891" s="855"/>
      <c r="Q2891" s="855"/>
      <c r="R2891" s="856" t="s">
        <v>919</v>
      </c>
      <c r="S2891" s="856" t="s">
        <v>11003</v>
      </c>
      <c r="T2891" s="856" t="s">
        <v>919</v>
      </c>
      <c r="U2891" s="856" t="s">
        <v>11003</v>
      </c>
      <c r="V2891" s="856">
        <v>335</v>
      </c>
      <c r="W2891" s="857">
        <v>225</v>
      </c>
      <c r="X2891" s="858" t="s">
        <v>6591</v>
      </c>
      <c r="Y2891" s="890"/>
      <c r="Z2891" s="860"/>
      <c r="AA2891" s="860"/>
      <c r="AB2891" s="860"/>
      <c r="AC2891" s="860"/>
      <c r="AD2891" s="861"/>
      <c r="AE2891" s="861"/>
      <c r="AF2891" s="1054"/>
    </row>
    <row r="2892" spans="1:32" s="1" customFormat="1" ht="18" customHeight="1">
      <c r="A2892" s="351" t="s">
        <v>12022</v>
      </c>
      <c r="B2892" s="344" t="s">
        <v>11643</v>
      </c>
      <c r="C2892" s="80" t="s">
        <v>1703</v>
      </c>
      <c r="D2892" s="123">
        <v>0.8</v>
      </c>
      <c r="E2892" s="114" t="s">
        <v>10953</v>
      </c>
      <c r="F2892" s="1320" t="s">
        <v>11802</v>
      </c>
      <c r="G2892" s="1321"/>
      <c r="H2892" s="1322"/>
      <c r="I2892" s="114" t="s">
        <v>3522</v>
      </c>
      <c r="J2892" s="457" t="s">
        <v>8792</v>
      </c>
      <c r="K2892" s="2" t="s">
        <v>10934</v>
      </c>
      <c r="P2892" s="10"/>
      <c r="Q2892" s="10"/>
      <c r="R2892" s="33">
        <v>0</v>
      </c>
      <c r="S2892" s="33">
        <v>-2</v>
      </c>
      <c r="T2892" s="33">
        <v>0</v>
      </c>
      <c r="U2892" s="33">
        <v>-1</v>
      </c>
      <c r="V2892" s="77">
        <v>330</v>
      </c>
      <c r="W2892" s="272">
        <v>225</v>
      </c>
      <c r="X2892" s="342" t="s">
        <v>9563</v>
      </c>
      <c r="Y2892" s="717"/>
      <c r="Z2892" s="105" t="s">
        <v>6929</v>
      </c>
      <c r="AA2892" s="105" t="s">
        <v>12334</v>
      </c>
      <c r="AB2892" s="105" t="s">
        <v>4985</v>
      </c>
      <c r="AC2892" s="105"/>
      <c r="AD2892" s="104"/>
      <c r="AE2892" s="104"/>
      <c r="AF2892" s="833"/>
    </row>
    <row r="2893" spans="1:32" s="1" customFormat="1" ht="18" customHeight="1">
      <c r="A2893" s="351" t="s">
        <v>3106</v>
      </c>
      <c r="B2893" s="344" t="s">
        <v>2076</v>
      </c>
      <c r="C2893" s="80" t="s">
        <v>11718</v>
      </c>
      <c r="D2893" s="123">
        <v>0.8</v>
      </c>
      <c r="E2893" s="114" t="s">
        <v>9172</v>
      </c>
      <c r="F2893" s="557" t="s">
        <v>10109</v>
      </c>
      <c r="G2893" s="105" t="s">
        <v>9914</v>
      </c>
      <c r="H2893" s="80" t="s">
        <v>9914</v>
      </c>
      <c r="I2893" s="114" t="s">
        <v>6410</v>
      </c>
      <c r="J2893" s="457" t="s">
        <v>8792</v>
      </c>
      <c r="K2893" s="2" t="s">
        <v>4367</v>
      </c>
      <c r="P2893" s="10"/>
      <c r="Q2893" s="10"/>
      <c r="R2893" s="33">
        <v>0</v>
      </c>
      <c r="S2893" s="33">
        <v>-2</v>
      </c>
      <c r="T2893" s="33">
        <v>0</v>
      </c>
      <c r="U2893" s="33">
        <v>-1</v>
      </c>
      <c r="V2893" s="77">
        <v>200</v>
      </c>
      <c r="W2893" s="272">
        <v>90</v>
      </c>
      <c r="X2893" s="342" t="s">
        <v>3087</v>
      </c>
      <c r="Y2893" s="717"/>
      <c r="Z2893" s="105"/>
      <c r="AA2893" s="105" t="s">
        <v>12334</v>
      </c>
      <c r="AB2893" s="105" t="s">
        <v>4985</v>
      </c>
      <c r="AC2893" s="105"/>
      <c r="AD2893" s="104"/>
      <c r="AE2893" s="104"/>
      <c r="AF2893" s="833"/>
    </row>
    <row r="2894" spans="1:32" s="1" customFormat="1" ht="18" customHeight="1">
      <c r="A2894" s="348" t="s">
        <v>11320</v>
      </c>
      <c r="B2894" s="344" t="s">
        <v>8464</v>
      </c>
      <c r="C2894" s="316" t="s">
        <v>4333</v>
      </c>
      <c r="D2894" s="202">
        <v>0.5</v>
      </c>
      <c r="E2894" s="235">
        <v>435</v>
      </c>
      <c r="F2894" s="201" t="s">
        <v>11224</v>
      </c>
      <c r="G2894" s="201" t="s">
        <v>4008</v>
      </c>
      <c r="H2894" s="201" t="s">
        <v>4008</v>
      </c>
      <c r="I2894" s="203" t="s">
        <v>2838</v>
      </c>
      <c r="J2894" s="457" t="s">
        <v>8792</v>
      </c>
      <c r="K2894" s="2" t="s">
        <v>5676</v>
      </c>
      <c r="L2894" s="2"/>
      <c r="M2894" s="22"/>
      <c r="N2894" s="22"/>
      <c r="O2894" s="286" t="s">
        <v>4711</v>
      </c>
      <c r="P2894" s="637"/>
      <c r="Q2894" s="637"/>
      <c r="R2894" s="76"/>
      <c r="S2894" s="76"/>
      <c r="T2894" s="76"/>
      <c r="U2894" s="82"/>
      <c r="V2894" s="77"/>
      <c r="W2894" s="272" t="s">
        <v>1191</v>
      </c>
      <c r="X2894" s="342" t="s">
        <v>6893</v>
      </c>
      <c r="Y2894" s="717"/>
      <c r="Z2894" s="105"/>
      <c r="AA2894" s="105"/>
      <c r="AB2894" s="105"/>
      <c r="AC2894" s="105"/>
      <c r="AD2894" s="104"/>
      <c r="AE2894" s="104"/>
      <c r="AF2894" s="31"/>
    </row>
    <row r="2895" spans="1:32" s="1" customFormat="1" ht="18" customHeight="1">
      <c r="A2895" s="348" t="s">
        <v>4681</v>
      </c>
      <c r="B2895" s="344" t="s">
        <v>8773</v>
      </c>
      <c r="C2895" s="80" t="s">
        <v>1703</v>
      </c>
      <c r="D2895" s="123">
        <v>0.8</v>
      </c>
      <c r="E2895" s="124">
        <v>550</v>
      </c>
      <c r="F2895" s="3" t="s">
        <v>7935</v>
      </c>
      <c r="G2895" s="3"/>
      <c r="H2895" s="3"/>
      <c r="I2895" s="114" t="s">
        <v>7984</v>
      </c>
      <c r="J2895" s="373" t="s">
        <v>8792</v>
      </c>
      <c r="K2895" s="2" t="s">
        <v>6753</v>
      </c>
      <c r="L2895" s="2"/>
      <c r="M2895" s="22"/>
      <c r="N2895" s="22"/>
      <c r="O2895" s="677"/>
      <c r="P2895" s="628"/>
      <c r="Q2895" s="628"/>
      <c r="R2895" s="33">
        <v>0</v>
      </c>
      <c r="S2895" s="33">
        <v>-2</v>
      </c>
      <c r="T2895" s="33">
        <v>0</v>
      </c>
      <c r="U2895" s="33">
        <v>-1</v>
      </c>
      <c r="V2895" s="77">
        <v>330</v>
      </c>
      <c r="W2895" s="272">
        <v>225</v>
      </c>
      <c r="X2895" s="342" t="s">
        <v>3087</v>
      </c>
      <c r="Y2895" s="717"/>
      <c r="Z2895" s="105"/>
      <c r="AA2895" s="105" t="s">
        <v>12334</v>
      </c>
      <c r="AB2895" s="105" t="s">
        <v>4985</v>
      </c>
      <c r="AC2895" s="105"/>
      <c r="AD2895" s="104"/>
      <c r="AE2895" s="104"/>
      <c r="AF2895" s="31"/>
    </row>
    <row r="2896" spans="1:32" s="1" customFormat="1" ht="18" customHeight="1">
      <c r="A2896" s="348" t="s">
        <v>9031</v>
      </c>
      <c r="B2896" s="344" t="s">
        <v>6964</v>
      </c>
      <c r="C2896" s="80" t="s">
        <v>1703</v>
      </c>
      <c r="D2896" s="123">
        <v>0.8</v>
      </c>
      <c r="E2896" s="124">
        <v>550</v>
      </c>
      <c r="F2896" s="3" t="s">
        <v>7935</v>
      </c>
      <c r="G2896" s="3"/>
      <c r="H2896" s="3"/>
      <c r="I2896" s="114"/>
      <c r="J2896" s="373" t="s">
        <v>8792</v>
      </c>
      <c r="K2896" s="2" t="s">
        <v>6753</v>
      </c>
      <c r="L2896" s="2"/>
      <c r="M2896" s="22"/>
      <c r="N2896" s="22"/>
      <c r="O2896" s="677"/>
      <c r="P2896" s="628"/>
      <c r="Q2896" s="628"/>
      <c r="R2896" s="33">
        <v>0</v>
      </c>
      <c r="S2896" s="33">
        <v>-2</v>
      </c>
      <c r="T2896" s="33">
        <v>0</v>
      </c>
      <c r="U2896" s="33">
        <v>-1</v>
      </c>
      <c r="V2896" s="77">
        <v>330</v>
      </c>
      <c r="W2896" s="272">
        <v>225</v>
      </c>
      <c r="X2896" s="342" t="s">
        <v>3087</v>
      </c>
      <c r="Y2896" s="717"/>
      <c r="Z2896" s="105"/>
      <c r="AA2896" s="105" t="s">
        <v>12334</v>
      </c>
      <c r="AB2896" s="105" t="s">
        <v>4985</v>
      </c>
      <c r="AC2896" s="105"/>
      <c r="AD2896" s="104"/>
      <c r="AE2896" s="104"/>
      <c r="AF2896" s="31"/>
    </row>
    <row r="2897" spans="1:32" s="1" customFormat="1" ht="18" customHeight="1">
      <c r="A2897" s="348" t="s">
        <v>6352</v>
      </c>
      <c r="B2897" s="344" t="s">
        <v>1959</v>
      </c>
      <c r="C2897" s="80" t="s">
        <v>3613</v>
      </c>
      <c r="D2897" s="123">
        <v>1</v>
      </c>
      <c r="E2897" s="124">
        <v>550</v>
      </c>
      <c r="F2897" s="3" t="s">
        <v>615</v>
      </c>
      <c r="G2897" s="3"/>
      <c r="H2897" s="3"/>
      <c r="I2897" s="114" t="s">
        <v>6541</v>
      </c>
      <c r="J2897" s="373" t="s">
        <v>8792</v>
      </c>
      <c r="K2897" s="2" t="s">
        <v>6753</v>
      </c>
      <c r="L2897" s="2"/>
      <c r="M2897" s="22"/>
      <c r="N2897" s="22"/>
      <c r="O2897" s="677"/>
      <c r="P2897" s="628"/>
      <c r="Q2897" s="628"/>
      <c r="R2897" s="33" t="s">
        <v>919</v>
      </c>
      <c r="S2897" s="33" t="s">
        <v>11003</v>
      </c>
      <c r="T2897" s="33" t="s">
        <v>919</v>
      </c>
      <c r="U2897" s="33" t="s">
        <v>11003</v>
      </c>
      <c r="V2897" s="77">
        <v>330</v>
      </c>
      <c r="W2897" s="272">
        <v>230</v>
      </c>
      <c r="X2897" s="342" t="s">
        <v>3087</v>
      </c>
      <c r="Y2897" s="717"/>
      <c r="Z2897" s="105" t="s">
        <v>6929</v>
      </c>
      <c r="AA2897" s="105" t="s">
        <v>12334</v>
      </c>
      <c r="AB2897" s="105" t="s">
        <v>4985</v>
      </c>
      <c r="AC2897" s="105"/>
      <c r="AD2897" s="104" t="s">
        <v>9531</v>
      </c>
      <c r="AE2897" s="104"/>
      <c r="AF2897" s="31"/>
    </row>
    <row r="2898" spans="1:32" ht="18" customHeight="1">
      <c r="A2898" s="348" t="s">
        <v>6353</v>
      </c>
      <c r="B2898" s="344" t="s">
        <v>11644</v>
      </c>
      <c r="C2898" s="80" t="s">
        <v>12120</v>
      </c>
      <c r="D2898" s="123">
        <v>1</v>
      </c>
      <c r="E2898" s="124">
        <v>550</v>
      </c>
      <c r="F2898" s="3" t="s">
        <v>615</v>
      </c>
      <c r="G2898" s="3"/>
      <c r="H2898" s="3"/>
      <c r="I2898" s="114" t="s">
        <v>6541</v>
      </c>
      <c r="J2898" s="373" t="s">
        <v>8792</v>
      </c>
      <c r="K2898" s="2" t="s">
        <v>6753</v>
      </c>
      <c r="O2898" s="677"/>
      <c r="P2898" s="628"/>
      <c r="Q2898" s="628"/>
      <c r="R2898" s="33" t="s">
        <v>919</v>
      </c>
      <c r="S2898" s="33" t="s">
        <v>11003</v>
      </c>
      <c r="T2898" s="33" t="s">
        <v>919</v>
      </c>
      <c r="U2898" s="33" t="s">
        <v>11003</v>
      </c>
      <c r="V2898" s="77">
        <v>330</v>
      </c>
      <c r="W2898" s="272">
        <v>230</v>
      </c>
      <c r="X2898" s="342" t="s">
        <v>3087</v>
      </c>
      <c r="Y2898" s="717"/>
      <c r="Z2898" s="105" t="s">
        <v>6929</v>
      </c>
      <c r="AA2898" s="105" t="s">
        <v>12334</v>
      </c>
      <c r="AB2898" s="105" t="s">
        <v>4985</v>
      </c>
      <c r="AD2898" s="104" t="s">
        <v>9531</v>
      </c>
    </row>
    <row r="2899" spans="1:32" ht="18" customHeight="1">
      <c r="A2899" s="348" t="s">
        <v>3216</v>
      </c>
      <c r="B2899" s="344" t="s">
        <v>11645</v>
      </c>
      <c r="C2899" s="80" t="s">
        <v>3613</v>
      </c>
      <c r="D2899" s="123">
        <v>1</v>
      </c>
      <c r="E2899" s="124">
        <v>550</v>
      </c>
      <c r="F2899" s="3" t="s">
        <v>615</v>
      </c>
      <c r="G2899" s="3"/>
      <c r="H2899" s="3"/>
      <c r="I2899" s="114" t="s">
        <v>6541</v>
      </c>
      <c r="J2899" s="373" t="s">
        <v>8792</v>
      </c>
      <c r="K2899" s="2" t="s">
        <v>6753</v>
      </c>
      <c r="O2899" s="677"/>
      <c r="P2899" s="628"/>
      <c r="Q2899" s="628"/>
      <c r="R2899" s="33" t="s">
        <v>919</v>
      </c>
      <c r="S2899" s="33" t="s">
        <v>11003</v>
      </c>
      <c r="T2899" s="33" t="s">
        <v>919</v>
      </c>
      <c r="U2899" s="33" t="s">
        <v>11003</v>
      </c>
      <c r="V2899" s="77">
        <v>330</v>
      </c>
      <c r="W2899" s="272">
        <v>230</v>
      </c>
      <c r="X2899" s="342" t="s">
        <v>3087</v>
      </c>
      <c r="Y2899" s="717"/>
      <c r="Z2899" s="105" t="s">
        <v>6929</v>
      </c>
      <c r="AA2899" s="105" t="s">
        <v>12334</v>
      </c>
      <c r="AB2899" s="105" t="s">
        <v>4985</v>
      </c>
      <c r="AD2899" s="104" t="s">
        <v>9531</v>
      </c>
    </row>
    <row r="2900" spans="1:32" ht="18" customHeight="1">
      <c r="A2900" s="348" t="s">
        <v>9255</v>
      </c>
      <c r="B2900" s="344" t="s">
        <v>758</v>
      </c>
      <c r="C2900" s="80" t="s">
        <v>12120</v>
      </c>
      <c r="D2900" s="123">
        <v>1</v>
      </c>
      <c r="E2900" s="124">
        <v>550</v>
      </c>
      <c r="F2900" s="3" t="s">
        <v>615</v>
      </c>
      <c r="G2900" s="3"/>
      <c r="H2900" s="3"/>
      <c r="I2900" s="114" t="s">
        <v>6541</v>
      </c>
      <c r="J2900" s="373" t="s">
        <v>8792</v>
      </c>
      <c r="K2900" s="2" t="s">
        <v>6753</v>
      </c>
      <c r="O2900" s="677"/>
      <c r="P2900" s="628"/>
      <c r="Q2900" s="628"/>
      <c r="R2900" s="33" t="s">
        <v>919</v>
      </c>
      <c r="S2900" s="33" t="s">
        <v>11003</v>
      </c>
      <c r="T2900" s="33" t="s">
        <v>919</v>
      </c>
      <c r="U2900" s="33" t="s">
        <v>11003</v>
      </c>
      <c r="V2900" s="77">
        <v>330</v>
      </c>
      <c r="W2900" s="272">
        <v>230</v>
      </c>
      <c r="X2900" s="342" t="s">
        <v>3087</v>
      </c>
      <c r="Y2900" s="717"/>
      <c r="Z2900" s="105" t="s">
        <v>6929</v>
      </c>
      <c r="AA2900" s="105" t="s">
        <v>12334</v>
      </c>
      <c r="AB2900" s="105" t="s">
        <v>4985</v>
      </c>
      <c r="AD2900" s="104" t="s">
        <v>9531</v>
      </c>
    </row>
    <row r="2901" spans="1:32" ht="18" customHeight="1">
      <c r="A2901" s="348" t="s">
        <v>2202</v>
      </c>
      <c r="B2901" s="344" t="s">
        <v>3985</v>
      </c>
      <c r="C2901" s="80" t="s">
        <v>3613</v>
      </c>
      <c r="D2901" s="123">
        <v>1</v>
      </c>
      <c r="E2901" s="124">
        <v>550</v>
      </c>
      <c r="F2901" s="3" t="s">
        <v>615</v>
      </c>
      <c r="G2901" s="3"/>
      <c r="H2901" s="3"/>
      <c r="I2901" s="114" t="s">
        <v>1672</v>
      </c>
      <c r="J2901" s="373" t="s">
        <v>8792</v>
      </c>
      <c r="K2901" s="2" t="s">
        <v>6753</v>
      </c>
      <c r="O2901" s="677"/>
      <c r="P2901" s="628"/>
      <c r="Q2901" s="628"/>
      <c r="R2901" s="33" t="s">
        <v>919</v>
      </c>
      <c r="S2901" s="33"/>
      <c r="T2901" s="33" t="s">
        <v>919</v>
      </c>
      <c r="U2901" s="33"/>
      <c r="V2901" s="77">
        <v>335</v>
      </c>
      <c r="W2901" s="272">
        <v>136</v>
      </c>
      <c r="X2901" s="342" t="s">
        <v>3087</v>
      </c>
      <c r="Y2901" s="717"/>
      <c r="Z2901" s="105" t="s">
        <v>4872</v>
      </c>
      <c r="AA2901" s="105" t="s">
        <v>12334</v>
      </c>
      <c r="AB2901" s="105" t="s">
        <v>4985</v>
      </c>
    </row>
    <row r="2902" spans="1:32" ht="18" customHeight="1">
      <c r="A2902" s="348" t="s">
        <v>5259</v>
      </c>
      <c r="B2902" s="344" t="s">
        <v>11958</v>
      </c>
      <c r="C2902" s="80" t="s">
        <v>12120</v>
      </c>
      <c r="D2902" s="123">
        <v>1</v>
      </c>
      <c r="E2902" s="124">
        <v>550</v>
      </c>
      <c r="F2902" s="3" t="s">
        <v>615</v>
      </c>
      <c r="G2902" s="3"/>
      <c r="H2902" s="3"/>
      <c r="I2902" s="114" t="s">
        <v>9576</v>
      </c>
      <c r="J2902" s="373" t="s">
        <v>8792</v>
      </c>
      <c r="K2902" s="2" t="s">
        <v>6753</v>
      </c>
      <c r="O2902" s="677"/>
      <c r="P2902" s="628"/>
      <c r="Q2902" s="628"/>
      <c r="R2902" s="33" t="s">
        <v>919</v>
      </c>
      <c r="S2902" s="33"/>
      <c r="T2902" s="33" t="s">
        <v>919</v>
      </c>
      <c r="U2902" s="33"/>
      <c r="V2902" s="77">
        <v>335</v>
      </c>
      <c r="W2902" s="272">
        <v>136</v>
      </c>
      <c r="X2902" s="342" t="s">
        <v>3087</v>
      </c>
      <c r="Y2902" s="717"/>
      <c r="Z2902" s="105" t="s">
        <v>4872</v>
      </c>
      <c r="AA2902" s="105" t="s">
        <v>12334</v>
      </c>
      <c r="AB2902" s="105" t="s">
        <v>4985</v>
      </c>
    </row>
    <row r="2903" spans="1:32" ht="18" customHeight="1">
      <c r="A2903" s="348" t="s">
        <v>6680</v>
      </c>
      <c r="B2903" s="344" t="s">
        <v>10321</v>
      </c>
      <c r="C2903" s="304" t="s">
        <v>4333</v>
      </c>
      <c r="D2903" s="123">
        <v>0.8</v>
      </c>
      <c r="E2903" s="124">
        <v>520</v>
      </c>
      <c r="F2903" s="557" t="s">
        <v>10109</v>
      </c>
      <c r="G2903" s="105" t="s">
        <v>9914</v>
      </c>
      <c r="H2903" s="80" t="s">
        <v>9914</v>
      </c>
      <c r="I2903" s="114" t="s">
        <v>9452</v>
      </c>
      <c r="J2903" s="373" t="s">
        <v>8792</v>
      </c>
      <c r="K2903" s="2" t="s">
        <v>4367</v>
      </c>
      <c r="O2903" s="677"/>
      <c r="P2903" s="628"/>
      <c r="Q2903" s="628"/>
      <c r="R2903" s="82" t="s">
        <v>4339</v>
      </c>
      <c r="S2903" s="33"/>
      <c r="T2903" s="82" t="s">
        <v>4339</v>
      </c>
      <c r="U2903" s="33"/>
      <c r="V2903" s="77">
        <v>200</v>
      </c>
      <c r="W2903" s="272">
        <v>90</v>
      </c>
      <c r="X2903" s="342" t="s">
        <v>3087</v>
      </c>
      <c r="Y2903" s="717"/>
      <c r="Z2903" s="105" t="s">
        <v>6075</v>
      </c>
      <c r="AA2903" s="105" t="s">
        <v>12334</v>
      </c>
      <c r="AB2903" s="105" t="s">
        <v>4985</v>
      </c>
    </row>
    <row r="2904" spans="1:32" ht="18" customHeight="1">
      <c r="A2904" s="348" t="s">
        <v>5014</v>
      </c>
      <c r="B2904" s="344" t="s">
        <v>9947</v>
      </c>
      <c r="C2904" s="304" t="s">
        <v>4333</v>
      </c>
      <c r="D2904" s="123">
        <v>0.8</v>
      </c>
      <c r="E2904" s="124">
        <v>520</v>
      </c>
      <c r="F2904" s="557" t="s">
        <v>10109</v>
      </c>
      <c r="G2904" s="105" t="s">
        <v>9914</v>
      </c>
      <c r="H2904" s="80" t="s">
        <v>9914</v>
      </c>
      <c r="I2904" s="114" t="s">
        <v>7201</v>
      </c>
      <c r="J2904" s="373" t="s">
        <v>8792</v>
      </c>
      <c r="K2904" s="2" t="s">
        <v>11855</v>
      </c>
      <c r="O2904" s="677"/>
      <c r="P2904" s="628"/>
      <c r="Q2904" s="628"/>
      <c r="R2904" s="82" t="s">
        <v>4339</v>
      </c>
      <c r="S2904" s="33"/>
      <c r="T2904" s="82" t="s">
        <v>4339</v>
      </c>
      <c r="V2904" s="77">
        <v>150</v>
      </c>
      <c r="W2904" s="272">
        <v>140</v>
      </c>
      <c r="X2904" s="342" t="s">
        <v>9563</v>
      </c>
      <c r="Y2904" s="717"/>
      <c r="Z2904" s="105" t="s">
        <v>6075</v>
      </c>
      <c r="AA2904" s="105" t="s">
        <v>12334</v>
      </c>
      <c r="AB2904" s="105" t="s">
        <v>4985</v>
      </c>
    </row>
    <row r="2905" spans="1:32" ht="18" customHeight="1">
      <c r="A2905" s="348" t="s">
        <v>3034</v>
      </c>
      <c r="B2905" s="344" t="s">
        <v>12884</v>
      </c>
      <c r="C2905" s="80" t="s">
        <v>3613</v>
      </c>
      <c r="D2905" s="123">
        <v>1</v>
      </c>
      <c r="E2905" s="124">
        <v>550</v>
      </c>
      <c r="F2905" s="3" t="s">
        <v>615</v>
      </c>
      <c r="G2905" s="3"/>
      <c r="H2905" s="3"/>
      <c r="I2905" s="114"/>
      <c r="J2905" s="373" t="s">
        <v>8792</v>
      </c>
      <c r="K2905" s="2" t="s">
        <v>10934</v>
      </c>
      <c r="O2905" s="677"/>
      <c r="P2905" s="628"/>
      <c r="Q2905" s="628"/>
      <c r="R2905" s="33" t="s">
        <v>919</v>
      </c>
      <c r="T2905" s="33" t="s">
        <v>919</v>
      </c>
      <c r="V2905" s="77">
        <v>330</v>
      </c>
      <c r="W2905" s="272">
        <v>230</v>
      </c>
      <c r="X2905" s="342" t="s">
        <v>9563</v>
      </c>
      <c r="Y2905" s="717"/>
      <c r="Z2905" s="105" t="s">
        <v>6929</v>
      </c>
      <c r="AA2905" s="105" t="s">
        <v>12334</v>
      </c>
      <c r="AB2905" s="105" t="s">
        <v>4985</v>
      </c>
    </row>
    <row r="2906" spans="1:32" ht="18" customHeight="1">
      <c r="A2906" s="348" t="s">
        <v>9459</v>
      </c>
      <c r="B2906" s="344" t="s">
        <v>6386</v>
      </c>
      <c r="C2906" s="80" t="s">
        <v>12120</v>
      </c>
      <c r="D2906" s="123">
        <v>1</v>
      </c>
      <c r="E2906" s="124">
        <v>550</v>
      </c>
      <c r="F2906" s="3" t="s">
        <v>615</v>
      </c>
      <c r="G2906" s="3"/>
      <c r="H2906" s="3"/>
      <c r="I2906" s="114"/>
      <c r="J2906" s="373" t="s">
        <v>8792</v>
      </c>
      <c r="K2906" s="2" t="s">
        <v>10934</v>
      </c>
      <c r="O2906" s="677"/>
      <c r="P2906" s="97"/>
      <c r="Q2906" s="628"/>
      <c r="R2906" s="33" t="s">
        <v>919</v>
      </c>
      <c r="T2906" s="33" t="s">
        <v>919</v>
      </c>
      <c r="V2906" s="77">
        <v>330</v>
      </c>
      <c r="W2906" s="272">
        <v>230</v>
      </c>
      <c r="X2906" s="342" t="s">
        <v>9563</v>
      </c>
      <c r="Y2906" s="717"/>
      <c r="Z2906" s="105" t="s">
        <v>6929</v>
      </c>
      <c r="AA2906" s="105" t="s">
        <v>12334</v>
      </c>
      <c r="AB2906" s="105" t="s">
        <v>4985</v>
      </c>
    </row>
    <row r="2907" spans="1:32" ht="18" customHeight="1">
      <c r="A2907" s="348" t="s">
        <v>7142</v>
      </c>
      <c r="B2907" s="344" t="s">
        <v>4011</v>
      </c>
      <c r="C2907" s="80" t="s">
        <v>3613</v>
      </c>
      <c r="D2907" s="123">
        <v>1</v>
      </c>
      <c r="E2907" s="124">
        <v>550</v>
      </c>
      <c r="F2907" s="3" t="s">
        <v>615</v>
      </c>
      <c r="G2907" s="3"/>
      <c r="H2907" s="3"/>
      <c r="I2907" s="114"/>
      <c r="J2907" s="373" t="s">
        <v>8792</v>
      </c>
      <c r="K2907" s="2" t="s">
        <v>10934</v>
      </c>
      <c r="O2907" s="677"/>
      <c r="P2907" s="628"/>
      <c r="Q2907" s="628"/>
      <c r="R2907" s="33" t="s">
        <v>919</v>
      </c>
      <c r="T2907" s="33" t="s">
        <v>919</v>
      </c>
      <c r="V2907" s="77">
        <v>330</v>
      </c>
      <c r="W2907" s="272">
        <v>230</v>
      </c>
      <c r="X2907" s="342" t="s">
        <v>9563</v>
      </c>
      <c r="Y2907" s="717"/>
      <c r="Z2907" s="105" t="s">
        <v>6929</v>
      </c>
      <c r="AA2907" s="105" t="s">
        <v>12334</v>
      </c>
      <c r="AB2907" s="105" t="s">
        <v>4985</v>
      </c>
    </row>
    <row r="2908" spans="1:32" ht="18" customHeight="1">
      <c r="A2908" s="348" t="s">
        <v>148</v>
      </c>
      <c r="B2908" s="344" t="s">
        <v>5487</v>
      </c>
      <c r="C2908" s="80" t="s">
        <v>12120</v>
      </c>
      <c r="D2908" s="123">
        <v>1</v>
      </c>
      <c r="E2908" s="124">
        <v>550</v>
      </c>
      <c r="F2908" s="3" t="s">
        <v>615</v>
      </c>
      <c r="G2908" s="3"/>
      <c r="H2908" s="3"/>
      <c r="I2908" s="114"/>
      <c r="J2908" s="373" t="s">
        <v>8792</v>
      </c>
      <c r="K2908" s="2" t="s">
        <v>10934</v>
      </c>
      <c r="O2908" s="677"/>
      <c r="P2908" s="97"/>
      <c r="Q2908" s="628"/>
      <c r="R2908" s="33" t="s">
        <v>919</v>
      </c>
      <c r="T2908" s="33" t="s">
        <v>919</v>
      </c>
      <c r="V2908" s="77">
        <v>330</v>
      </c>
      <c r="W2908" s="272">
        <v>230</v>
      </c>
      <c r="X2908" s="342" t="s">
        <v>9563</v>
      </c>
      <c r="Y2908" s="717"/>
      <c r="Z2908" s="105" t="s">
        <v>6929</v>
      </c>
      <c r="AA2908" s="105" t="s">
        <v>12334</v>
      </c>
      <c r="AB2908" s="105" t="s">
        <v>4985</v>
      </c>
    </row>
    <row r="2909" spans="1:32" ht="18" customHeight="1">
      <c r="A2909" s="348" t="s">
        <v>1940</v>
      </c>
      <c r="B2909" s="344" t="s">
        <v>6924</v>
      </c>
      <c r="C2909" s="304" t="s">
        <v>4333</v>
      </c>
      <c r="D2909" s="123">
        <v>0.38</v>
      </c>
      <c r="E2909" s="124">
        <v>405</v>
      </c>
      <c r="F2909" s="3" t="s">
        <v>2647</v>
      </c>
      <c r="G2909" s="105" t="s">
        <v>9914</v>
      </c>
      <c r="H2909" s="80" t="s">
        <v>9914</v>
      </c>
      <c r="I2909" s="114" t="s">
        <v>7756</v>
      </c>
      <c r="J2909" s="373" t="s">
        <v>8792</v>
      </c>
      <c r="K2909" s="2" t="s">
        <v>4172</v>
      </c>
      <c r="O2909" s="677"/>
      <c r="P2909" s="628"/>
      <c r="Q2909" s="628"/>
      <c r="R2909" s="33" t="s">
        <v>10160</v>
      </c>
      <c r="T2909" s="33" t="s">
        <v>10160</v>
      </c>
      <c r="V2909" s="77">
        <v>300</v>
      </c>
      <c r="W2909" s="272">
        <v>300</v>
      </c>
      <c r="X2909" s="342" t="s">
        <v>3087</v>
      </c>
      <c r="Y2909" s="717"/>
      <c r="Z2909" s="105"/>
      <c r="AA2909" s="105"/>
      <c r="AB2909" s="105" t="s">
        <v>4985</v>
      </c>
    </row>
    <row r="2910" spans="1:32" ht="18" customHeight="1">
      <c r="A2910" s="348" t="s">
        <v>9202</v>
      </c>
      <c r="B2910" s="344" t="s">
        <v>9203</v>
      </c>
      <c r="C2910" s="304" t="s">
        <v>4333</v>
      </c>
      <c r="D2910" s="123">
        <v>0.38</v>
      </c>
      <c r="E2910" s="124">
        <v>405</v>
      </c>
      <c r="F2910" s="3" t="s">
        <v>2647</v>
      </c>
      <c r="G2910" s="105" t="s">
        <v>9914</v>
      </c>
      <c r="H2910" s="80" t="s">
        <v>9914</v>
      </c>
      <c r="I2910" s="114" t="s">
        <v>8852</v>
      </c>
      <c r="J2910" s="373" t="s">
        <v>8792</v>
      </c>
      <c r="K2910" s="2" t="s">
        <v>4172</v>
      </c>
      <c r="O2910" s="677"/>
      <c r="P2910" s="628"/>
      <c r="Q2910" s="628"/>
      <c r="R2910" s="33" t="s">
        <v>10160</v>
      </c>
      <c r="T2910" s="33" t="s">
        <v>10160</v>
      </c>
      <c r="V2910" s="77">
        <v>300</v>
      </c>
      <c r="W2910" s="272">
        <v>300</v>
      </c>
      <c r="X2910" s="342" t="s">
        <v>3087</v>
      </c>
      <c r="Y2910" s="717"/>
      <c r="Z2910" s="105"/>
      <c r="AA2910" s="105"/>
      <c r="AB2910" s="105" t="s">
        <v>4985</v>
      </c>
    </row>
    <row r="2911" spans="1:32" ht="18" customHeight="1">
      <c r="A2911" s="348" t="s">
        <v>9498</v>
      </c>
      <c r="B2911" s="344" t="s">
        <v>11944</v>
      </c>
      <c r="C2911" s="304" t="s">
        <v>11718</v>
      </c>
      <c r="D2911" s="123">
        <v>0.6</v>
      </c>
      <c r="E2911" s="124">
        <v>520</v>
      </c>
      <c r="F2911" s="3" t="s">
        <v>2647</v>
      </c>
      <c r="G2911" s="105" t="s">
        <v>9914</v>
      </c>
      <c r="H2911" s="80" t="s">
        <v>9914</v>
      </c>
      <c r="I2911" s="114" t="s">
        <v>11382</v>
      </c>
      <c r="J2911" s="373" t="s">
        <v>8792</v>
      </c>
      <c r="K2911" s="2" t="s">
        <v>11945</v>
      </c>
      <c r="O2911" s="677"/>
      <c r="P2911" s="628"/>
      <c r="Q2911" s="628"/>
      <c r="R2911" s="33" t="s">
        <v>10160</v>
      </c>
      <c r="T2911" s="33" t="s">
        <v>10160</v>
      </c>
      <c r="V2911" s="77">
        <v>390</v>
      </c>
      <c r="W2911" s="272">
        <v>330</v>
      </c>
      <c r="X2911" s="342" t="s">
        <v>3087</v>
      </c>
      <c r="Y2911" s="717"/>
      <c r="Z2911" s="105"/>
      <c r="AA2911" s="105"/>
      <c r="AB2911" s="105" t="s">
        <v>4985</v>
      </c>
    </row>
    <row r="2912" spans="1:32" ht="18" customHeight="1">
      <c r="A2912" s="348" t="s">
        <v>11328</v>
      </c>
      <c r="B2912" s="344" t="s">
        <v>11329</v>
      </c>
      <c r="C2912" s="304" t="s">
        <v>11718</v>
      </c>
      <c r="D2912" s="123">
        <v>0.38</v>
      </c>
      <c r="E2912" s="124">
        <v>405</v>
      </c>
      <c r="F2912" s="3" t="s">
        <v>2647</v>
      </c>
      <c r="G2912" s="105" t="s">
        <v>9914</v>
      </c>
      <c r="H2912" s="80" t="s">
        <v>9914</v>
      </c>
      <c r="I2912" s="114" t="s">
        <v>8852</v>
      </c>
      <c r="J2912" s="373" t="s">
        <v>8792</v>
      </c>
      <c r="K2912" s="2" t="s">
        <v>4874</v>
      </c>
      <c r="O2912" s="677"/>
      <c r="P2912" s="628"/>
      <c r="Q2912" s="628"/>
      <c r="R2912" s="33" t="s">
        <v>10160</v>
      </c>
      <c r="T2912" s="33" t="s">
        <v>10160</v>
      </c>
      <c r="V2912" s="77">
        <v>300</v>
      </c>
      <c r="W2912" s="272">
        <v>300</v>
      </c>
      <c r="X2912" s="342" t="s">
        <v>3087</v>
      </c>
      <c r="Y2912" s="717"/>
      <c r="Z2912" s="105"/>
      <c r="AA2912" s="105"/>
      <c r="AB2912" s="105" t="s">
        <v>4985</v>
      </c>
    </row>
    <row r="2913" spans="1:28" ht="18" customHeight="1">
      <c r="A2913" s="348" t="s">
        <v>3632</v>
      </c>
      <c r="B2913" s="344" t="s">
        <v>12005</v>
      </c>
      <c r="C2913" s="304" t="s">
        <v>11718</v>
      </c>
      <c r="D2913" s="123">
        <v>0.8</v>
      </c>
      <c r="E2913" s="124">
        <v>520</v>
      </c>
      <c r="F2913" s="3" t="s">
        <v>10109</v>
      </c>
      <c r="G2913" s="105" t="s">
        <v>9914</v>
      </c>
      <c r="H2913" s="80" t="s">
        <v>9914</v>
      </c>
      <c r="I2913" s="114" t="s">
        <v>2018</v>
      </c>
      <c r="J2913" s="373" t="s">
        <v>8792</v>
      </c>
      <c r="K2913" s="2" t="s">
        <v>4367</v>
      </c>
      <c r="O2913" s="677"/>
      <c r="P2913" s="628"/>
      <c r="Q2913" s="628"/>
      <c r="R2913" s="33">
        <v>0</v>
      </c>
      <c r="S2913" s="33">
        <v>-2</v>
      </c>
      <c r="T2913" s="33">
        <v>0</v>
      </c>
      <c r="U2913" s="33">
        <v>-1</v>
      </c>
      <c r="V2913" s="77">
        <v>200</v>
      </c>
      <c r="W2913" s="272">
        <v>90</v>
      </c>
      <c r="X2913" s="342" t="s">
        <v>3087</v>
      </c>
      <c r="Y2913" s="717"/>
      <c r="Z2913" s="105" t="s">
        <v>8150</v>
      </c>
      <c r="AA2913" s="105" t="s">
        <v>12334</v>
      </c>
      <c r="AB2913" s="105" t="s">
        <v>4985</v>
      </c>
    </row>
    <row r="2914" spans="1:28" ht="18" customHeight="1">
      <c r="A2914" s="348" t="s">
        <v>9942</v>
      </c>
      <c r="B2914" s="344" t="s">
        <v>12112</v>
      </c>
      <c r="C2914" s="304" t="s">
        <v>11718</v>
      </c>
      <c r="D2914" s="123">
        <v>0.8</v>
      </c>
      <c r="E2914" s="124">
        <v>520</v>
      </c>
      <c r="F2914" s="3" t="s">
        <v>10109</v>
      </c>
      <c r="G2914" s="105" t="s">
        <v>9914</v>
      </c>
      <c r="H2914" s="80" t="s">
        <v>9914</v>
      </c>
      <c r="I2914" s="114" t="s">
        <v>7037</v>
      </c>
      <c r="J2914" s="373" t="s">
        <v>8792</v>
      </c>
      <c r="K2914" s="2" t="s">
        <v>4367</v>
      </c>
      <c r="O2914" s="677"/>
      <c r="P2914" s="628"/>
      <c r="Q2914" s="628"/>
      <c r="R2914" s="33">
        <v>0</v>
      </c>
      <c r="S2914" s="33">
        <v>-2</v>
      </c>
      <c r="T2914" s="33">
        <v>0</v>
      </c>
      <c r="U2914" s="33">
        <v>-1</v>
      </c>
      <c r="V2914" s="77">
        <v>200</v>
      </c>
      <c r="W2914" s="272">
        <v>90</v>
      </c>
      <c r="X2914" s="342" t="s">
        <v>3087</v>
      </c>
      <c r="Y2914" s="717"/>
      <c r="Z2914" s="105" t="s">
        <v>8150</v>
      </c>
      <c r="AA2914" s="105" t="s">
        <v>12334</v>
      </c>
      <c r="AB2914" s="105" t="s">
        <v>4985</v>
      </c>
    </row>
    <row r="2915" spans="1:28" ht="18" customHeight="1">
      <c r="A2915" s="348" t="s">
        <v>6663</v>
      </c>
      <c r="B2915" s="344" t="s">
        <v>9623</v>
      </c>
      <c r="C2915" s="304" t="s">
        <v>11718</v>
      </c>
      <c r="D2915" s="123">
        <v>0.4</v>
      </c>
      <c r="E2915" s="124">
        <v>550</v>
      </c>
      <c r="F2915" s="3" t="s">
        <v>10109</v>
      </c>
      <c r="G2915" s="105" t="s">
        <v>9914</v>
      </c>
      <c r="H2915" s="80" t="s">
        <v>9914</v>
      </c>
      <c r="I2915" s="114" t="s">
        <v>2003</v>
      </c>
      <c r="J2915" s="373" t="s">
        <v>8792</v>
      </c>
      <c r="K2915" s="2" t="s">
        <v>9624</v>
      </c>
      <c r="O2915" s="677"/>
      <c r="P2915" s="628"/>
      <c r="Q2915" s="628"/>
      <c r="R2915" s="33" t="s">
        <v>10160</v>
      </c>
      <c r="T2915" s="33" t="s">
        <v>10160</v>
      </c>
      <c r="V2915" s="77">
        <v>250</v>
      </c>
      <c r="W2915" s="272">
        <v>230</v>
      </c>
      <c r="X2915" s="342" t="s">
        <v>3087</v>
      </c>
      <c r="Y2915" s="717"/>
      <c r="Z2915" s="105" t="s">
        <v>6929</v>
      </c>
      <c r="AA2915" s="105"/>
      <c r="AB2915" s="105" t="s">
        <v>4985</v>
      </c>
    </row>
    <row r="2916" spans="1:28" ht="18" customHeight="1">
      <c r="A2916" s="348" t="s">
        <v>770</v>
      </c>
      <c r="B2916" s="344" t="s">
        <v>6743</v>
      </c>
      <c r="C2916" s="304" t="s">
        <v>11718</v>
      </c>
      <c r="D2916" s="123">
        <v>0.4</v>
      </c>
      <c r="E2916" s="124">
        <v>520</v>
      </c>
      <c r="F2916" s="3" t="s">
        <v>10109</v>
      </c>
      <c r="G2916" s="105" t="s">
        <v>9914</v>
      </c>
      <c r="H2916" s="80" t="s">
        <v>9914</v>
      </c>
      <c r="I2916" s="114" t="s">
        <v>1092</v>
      </c>
      <c r="J2916" s="373" t="s">
        <v>8792</v>
      </c>
      <c r="K2916" s="2" t="s">
        <v>4367</v>
      </c>
      <c r="O2916" s="677"/>
      <c r="P2916" s="628"/>
      <c r="Q2916" s="628"/>
      <c r="R2916" s="33" t="s">
        <v>10160</v>
      </c>
      <c r="T2916" s="33" t="s">
        <v>10160</v>
      </c>
      <c r="V2916" s="77">
        <v>300</v>
      </c>
      <c r="W2916" s="272">
        <v>205</v>
      </c>
      <c r="X2916" s="342" t="s">
        <v>3087</v>
      </c>
      <c r="Y2916" s="717"/>
      <c r="Z2916" s="105" t="s">
        <v>5501</v>
      </c>
      <c r="AA2916" s="105"/>
      <c r="AB2916" s="105" t="s">
        <v>4985</v>
      </c>
    </row>
    <row r="2917" spans="1:28" ht="18" customHeight="1">
      <c r="A2917" s="348" t="s">
        <v>4830</v>
      </c>
      <c r="B2917" s="344" t="s">
        <v>10662</v>
      </c>
      <c r="C2917" s="304" t="s">
        <v>11718</v>
      </c>
      <c r="D2917" s="123">
        <v>0.4</v>
      </c>
      <c r="E2917" s="124">
        <v>550</v>
      </c>
      <c r="F2917" s="3" t="s">
        <v>10109</v>
      </c>
      <c r="G2917" s="105" t="s">
        <v>9914</v>
      </c>
      <c r="H2917" s="80" t="s">
        <v>9914</v>
      </c>
      <c r="I2917" s="114" t="s">
        <v>8990</v>
      </c>
      <c r="J2917" s="373" t="s">
        <v>8792</v>
      </c>
      <c r="K2917" s="2" t="s">
        <v>12508</v>
      </c>
      <c r="O2917" s="677"/>
      <c r="P2917" s="628"/>
      <c r="Q2917" s="628"/>
      <c r="R2917" s="82" t="s">
        <v>4339</v>
      </c>
      <c r="S2917" s="33"/>
      <c r="T2917" s="82" t="s">
        <v>4339</v>
      </c>
      <c r="V2917" s="77">
        <v>320</v>
      </c>
      <c r="W2917" s="272">
        <v>140</v>
      </c>
      <c r="X2917" s="342" t="s">
        <v>3087</v>
      </c>
      <c r="Y2917" s="717"/>
      <c r="Z2917" s="105" t="s">
        <v>4805</v>
      </c>
      <c r="AA2917" s="105" t="s">
        <v>12334</v>
      </c>
      <c r="AB2917" s="105" t="s">
        <v>4985</v>
      </c>
    </row>
    <row r="2918" spans="1:28" ht="18" customHeight="1">
      <c r="A2918" s="348" t="s">
        <v>12462</v>
      </c>
      <c r="B2918" s="344" t="s">
        <v>11330</v>
      </c>
      <c r="C2918" s="304" t="s">
        <v>4033</v>
      </c>
      <c r="D2918" s="123">
        <v>0.4</v>
      </c>
      <c r="E2918" s="124">
        <v>520</v>
      </c>
      <c r="F2918" s="3" t="s">
        <v>10109</v>
      </c>
      <c r="G2918" s="105" t="s">
        <v>9914</v>
      </c>
      <c r="H2918" s="80" t="s">
        <v>9914</v>
      </c>
      <c r="I2918" s="114" t="s">
        <v>5863</v>
      </c>
      <c r="J2918" s="373" t="s">
        <v>8792</v>
      </c>
      <c r="K2918" s="2" t="s">
        <v>9894</v>
      </c>
      <c r="O2918" s="677"/>
      <c r="P2918" s="628"/>
      <c r="Q2918" s="628"/>
      <c r="R2918" s="33" t="s">
        <v>10160</v>
      </c>
      <c r="T2918" s="33" t="s">
        <v>10160</v>
      </c>
      <c r="V2918" s="77">
        <v>250</v>
      </c>
      <c r="W2918" s="272">
        <v>200</v>
      </c>
      <c r="X2918" s="342" t="s">
        <v>9563</v>
      </c>
      <c r="Y2918" s="717"/>
      <c r="Z2918" s="105" t="s">
        <v>5501</v>
      </c>
      <c r="AA2918" s="105"/>
      <c r="AB2918" s="105" t="s">
        <v>4985</v>
      </c>
    </row>
    <row r="2919" spans="1:28" ht="18" customHeight="1">
      <c r="A2919" s="348" t="s">
        <v>8257</v>
      </c>
      <c r="B2919" s="344" t="s">
        <v>8258</v>
      </c>
      <c r="C2919" s="304" t="s">
        <v>11718</v>
      </c>
      <c r="D2919" s="123">
        <v>0.4</v>
      </c>
      <c r="E2919" s="124">
        <v>550</v>
      </c>
      <c r="F2919" s="3" t="s">
        <v>10109</v>
      </c>
      <c r="G2919" s="105" t="s">
        <v>9914</v>
      </c>
      <c r="H2919" s="80" t="s">
        <v>9914</v>
      </c>
      <c r="I2919" s="114" t="s">
        <v>2941</v>
      </c>
      <c r="J2919" s="373" t="s">
        <v>8792</v>
      </c>
      <c r="K2919" s="2" t="s">
        <v>10934</v>
      </c>
      <c r="O2919" s="677"/>
      <c r="P2919" s="628"/>
      <c r="Q2919" s="628"/>
      <c r="R2919" s="33" t="s">
        <v>10160</v>
      </c>
      <c r="T2919" s="33" t="s">
        <v>10160</v>
      </c>
      <c r="V2919" s="77">
        <v>230</v>
      </c>
      <c r="W2919" s="272">
        <v>130</v>
      </c>
      <c r="X2919" s="342" t="s">
        <v>9563</v>
      </c>
      <c r="Y2919" s="717"/>
      <c r="Z2919" s="105" t="s">
        <v>11258</v>
      </c>
      <c r="AA2919" s="105" t="s">
        <v>12334</v>
      </c>
      <c r="AB2919" s="105" t="s">
        <v>4985</v>
      </c>
    </row>
    <row r="2920" spans="1:28" ht="18" customHeight="1">
      <c r="A2920" s="348" t="s">
        <v>1379</v>
      </c>
      <c r="B2920" s="344" t="s">
        <v>3376</v>
      </c>
      <c r="C2920" s="304" t="s">
        <v>11718</v>
      </c>
      <c r="D2920" s="123">
        <v>0.8</v>
      </c>
      <c r="E2920" s="124">
        <v>520</v>
      </c>
      <c r="F2920" s="3" t="s">
        <v>10109</v>
      </c>
      <c r="G2920" s="105" t="s">
        <v>9914</v>
      </c>
      <c r="H2920" s="80" t="s">
        <v>9914</v>
      </c>
      <c r="I2920" s="114" t="s">
        <v>12499</v>
      </c>
      <c r="J2920" s="373" t="s">
        <v>8792</v>
      </c>
      <c r="K2920" s="2" t="s">
        <v>4367</v>
      </c>
      <c r="O2920" s="677"/>
      <c r="P2920" s="628"/>
      <c r="Q2920" s="628"/>
      <c r="R2920" s="82" t="s">
        <v>4339</v>
      </c>
      <c r="S2920" s="33"/>
      <c r="T2920" s="82" t="s">
        <v>4339</v>
      </c>
      <c r="V2920" s="77">
        <v>160</v>
      </c>
      <c r="W2920" s="272">
        <v>88</v>
      </c>
      <c r="X2920" s="342" t="s">
        <v>9563</v>
      </c>
      <c r="Y2920" s="717"/>
      <c r="Z2920" s="105" t="s">
        <v>8150</v>
      </c>
      <c r="AA2920" s="105" t="s">
        <v>12334</v>
      </c>
      <c r="AB2920" s="105" t="s">
        <v>4985</v>
      </c>
    </row>
    <row r="2921" spans="1:28" ht="18" customHeight="1">
      <c r="A2921" s="348" t="s">
        <v>4131</v>
      </c>
      <c r="B2921" s="344" t="s">
        <v>7781</v>
      </c>
      <c r="C2921" s="304" t="s">
        <v>11718</v>
      </c>
      <c r="D2921" s="123">
        <v>0.4</v>
      </c>
      <c r="E2921" s="124">
        <v>520</v>
      </c>
      <c r="F2921" s="3" t="s">
        <v>10109</v>
      </c>
      <c r="G2921" s="105" t="s">
        <v>9914</v>
      </c>
      <c r="H2921" s="80" t="s">
        <v>9914</v>
      </c>
      <c r="I2921" s="114" t="s">
        <v>6632</v>
      </c>
      <c r="J2921" s="373" t="s">
        <v>8792</v>
      </c>
      <c r="K2921" s="2" t="s">
        <v>9894</v>
      </c>
      <c r="O2921" s="677"/>
      <c r="P2921" s="628"/>
      <c r="Q2921" s="628"/>
      <c r="R2921" s="33" t="s">
        <v>10160</v>
      </c>
      <c r="T2921" s="33" t="s">
        <v>10160</v>
      </c>
      <c r="V2921" s="77">
        <v>360</v>
      </c>
      <c r="W2921" s="272">
        <v>280</v>
      </c>
      <c r="X2921" s="342" t="s">
        <v>9563</v>
      </c>
      <c r="Y2921" s="717"/>
      <c r="Z2921" s="105"/>
      <c r="AA2921" s="105"/>
      <c r="AB2921" s="105" t="s">
        <v>4985</v>
      </c>
    </row>
    <row r="2922" spans="1:28" ht="18" customHeight="1">
      <c r="A2922" s="348" t="s">
        <v>4132</v>
      </c>
      <c r="B2922" s="344" t="s">
        <v>7782</v>
      </c>
      <c r="C2922" s="304" t="s">
        <v>11718</v>
      </c>
      <c r="D2922" s="123">
        <v>0.4</v>
      </c>
      <c r="E2922" s="124">
        <v>520</v>
      </c>
      <c r="F2922" s="3" t="s">
        <v>10109</v>
      </c>
      <c r="G2922" s="105" t="s">
        <v>9914</v>
      </c>
      <c r="H2922" s="80" t="s">
        <v>9914</v>
      </c>
      <c r="I2922" s="114"/>
      <c r="J2922" s="373" t="s">
        <v>8792</v>
      </c>
      <c r="K2922" s="2" t="s">
        <v>9894</v>
      </c>
      <c r="O2922" s="677"/>
      <c r="P2922" s="628"/>
      <c r="Q2922" s="628"/>
      <c r="R2922" s="33" t="s">
        <v>10160</v>
      </c>
      <c r="T2922" s="33" t="s">
        <v>10160</v>
      </c>
      <c r="V2922" s="77">
        <v>360</v>
      </c>
      <c r="W2922" s="272">
        <v>280</v>
      </c>
      <c r="X2922" s="342" t="s">
        <v>9563</v>
      </c>
      <c r="Y2922" s="717"/>
      <c r="Z2922" s="105"/>
      <c r="AA2922" s="105"/>
      <c r="AB2922" s="105" t="s">
        <v>4985</v>
      </c>
    </row>
    <row r="2923" spans="1:28" ht="18" customHeight="1">
      <c r="A2923" s="348" t="s">
        <v>4133</v>
      </c>
      <c r="B2923" s="344" t="s">
        <v>7783</v>
      </c>
      <c r="C2923" s="304" t="s">
        <v>11718</v>
      </c>
      <c r="D2923" s="123">
        <v>0.4</v>
      </c>
      <c r="E2923" s="124">
        <v>520</v>
      </c>
      <c r="F2923" s="3" t="s">
        <v>10109</v>
      </c>
      <c r="G2923" s="105" t="s">
        <v>9914</v>
      </c>
      <c r="H2923" s="80" t="s">
        <v>9914</v>
      </c>
      <c r="I2923" s="114"/>
      <c r="J2923" s="373" t="s">
        <v>8792</v>
      </c>
      <c r="K2923" s="2" t="s">
        <v>9894</v>
      </c>
      <c r="O2923" s="677"/>
      <c r="P2923" s="628"/>
      <c r="Q2923" s="628"/>
      <c r="R2923" s="33" t="s">
        <v>10160</v>
      </c>
      <c r="T2923" s="33" t="s">
        <v>10160</v>
      </c>
      <c r="V2923" s="77">
        <v>360</v>
      </c>
      <c r="W2923" s="272">
        <v>280</v>
      </c>
      <c r="X2923" s="342" t="s">
        <v>9563</v>
      </c>
      <c r="Y2923" s="717"/>
      <c r="Z2923" s="105"/>
      <c r="AA2923" s="105"/>
      <c r="AB2923" s="105" t="s">
        <v>4985</v>
      </c>
    </row>
    <row r="2924" spans="1:28" ht="18" customHeight="1">
      <c r="A2924" s="348" t="s">
        <v>4871</v>
      </c>
      <c r="B2924" s="344" t="s">
        <v>7784</v>
      </c>
      <c r="C2924" s="304" t="s">
        <v>11718</v>
      </c>
      <c r="D2924" s="123">
        <v>0.4</v>
      </c>
      <c r="E2924" s="124">
        <v>520</v>
      </c>
      <c r="F2924" s="3" t="s">
        <v>10109</v>
      </c>
      <c r="G2924" s="105" t="s">
        <v>9914</v>
      </c>
      <c r="H2924" s="80" t="s">
        <v>9914</v>
      </c>
      <c r="I2924" s="114"/>
      <c r="J2924" s="373" t="s">
        <v>8792</v>
      </c>
      <c r="K2924" s="2" t="s">
        <v>9894</v>
      </c>
      <c r="O2924" s="677"/>
      <c r="P2924" s="628"/>
      <c r="Q2924" s="628"/>
      <c r="R2924" s="33" t="s">
        <v>10160</v>
      </c>
      <c r="T2924" s="33" t="s">
        <v>10160</v>
      </c>
      <c r="V2924" s="77">
        <v>360</v>
      </c>
      <c r="W2924" s="272">
        <v>280</v>
      </c>
      <c r="X2924" s="342" t="s">
        <v>9563</v>
      </c>
      <c r="Y2924" s="717"/>
      <c r="Z2924" s="105"/>
      <c r="AA2924" s="105"/>
      <c r="AB2924" s="105" t="s">
        <v>4985</v>
      </c>
    </row>
    <row r="2925" spans="1:28" ht="18" customHeight="1">
      <c r="A2925" s="348" t="s">
        <v>3703</v>
      </c>
      <c r="B2925" s="344" t="s">
        <v>9730</v>
      </c>
      <c r="C2925" s="304" t="s">
        <v>11718</v>
      </c>
      <c r="D2925" s="123">
        <v>0.4</v>
      </c>
      <c r="E2925" s="124">
        <v>520</v>
      </c>
      <c r="F2925" s="3" t="s">
        <v>10109</v>
      </c>
      <c r="G2925" s="105" t="s">
        <v>9914</v>
      </c>
      <c r="H2925" s="80" t="s">
        <v>9914</v>
      </c>
      <c r="I2925" s="114" t="s">
        <v>10145</v>
      </c>
      <c r="J2925" s="373" t="s">
        <v>8792</v>
      </c>
      <c r="K2925" s="2" t="s">
        <v>9894</v>
      </c>
      <c r="O2925" s="677"/>
      <c r="P2925" s="628"/>
      <c r="Q2925" s="628"/>
      <c r="R2925" s="33" t="s">
        <v>10160</v>
      </c>
      <c r="T2925" s="33" t="s">
        <v>10160</v>
      </c>
      <c r="V2925" s="77">
        <v>360</v>
      </c>
      <c r="W2925" s="272">
        <v>280</v>
      </c>
      <c r="X2925" s="342" t="s">
        <v>9563</v>
      </c>
      <c r="Y2925" s="717"/>
      <c r="Z2925" s="105"/>
      <c r="AA2925" s="105"/>
      <c r="AB2925" s="105" t="s">
        <v>4985</v>
      </c>
    </row>
    <row r="2926" spans="1:28" ht="18" customHeight="1">
      <c r="A2926" s="348" t="s">
        <v>9731</v>
      </c>
      <c r="B2926" s="344" t="s">
        <v>9733</v>
      </c>
      <c r="C2926" s="304" t="s">
        <v>11718</v>
      </c>
      <c r="D2926" s="123">
        <v>0.4</v>
      </c>
      <c r="E2926" s="124">
        <v>520</v>
      </c>
      <c r="F2926" s="3" t="s">
        <v>10109</v>
      </c>
      <c r="G2926" s="105" t="s">
        <v>9914</v>
      </c>
      <c r="H2926" s="80" t="s">
        <v>9914</v>
      </c>
      <c r="I2926" s="114" t="s">
        <v>7686</v>
      </c>
      <c r="J2926" s="373" t="s">
        <v>8792</v>
      </c>
      <c r="K2926" s="2" t="s">
        <v>9894</v>
      </c>
      <c r="O2926" s="677"/>
      <c r="P2926" s="628"/>
      <c r="Q2926" s="628"/>
      <c r="R2926" s="33" t="s">
        <v>10160</v>
      </c>
      <c r="T2926" s="33" t="s">
        <v>10160</v>
      </c>
      <c r="V2926" s="77">
        <v>360</v>
      </c>
      <c r="W2926" s="272">
        <v>280</v>
      </c>
      <c r="X2926" s="342" t="s">
        <v>9563</v>
      </c>
      <c r="Y2926" s="717"/>
      <c r="Z2926" s="105"/>
      <c r="AA2926" s="105"/>
      <c r="AB2926" s="105" t="s">
        <v>4985</v>
      </c>
    </row>
    <row r="2927" spans="1:28" ht="18" customHeight="1">
      <c r="A2927" s="348" t="s">
        <v>9732</v>
      </c>
      <c r="B2927" s="344" t="s">
        <v>11062</v>
      </c>
      <c r="C2927" s="304" t="s">
        <v>11718</v>
      </c>
      <c r="D2927" s="123">
        <v>0.4</v>
      </c>
      <c r="E2927" s="124">
        <v>520</v>
      </c>
      <c r="F2927" s="3" t="s">
        <v>10109</v>
      </c>
      <c r="G2927" s="105" t="s">
        <v>9914</v>
      </c>
      <c r="H2927" s="80" t="s">
        <v>9914</v>
      </c>
      <c r="I2927" s="114" t="s">
        <v>6632</v>
      </c>
      <c r="J2927" s="373" t="s">
        <v>8792</v>
      </c>
      <c r="K2927" s="2" t="s">
        <v>9894</v>
      </c>
      <c r="O2927" s="677"/>
      <c r="P2927" s="628"/>
      <c r="Q2927" s="628"/>
      <c r="R2927" s="33" t="s">
        <v>10160</v>
      </c>
      <c r="T2927" s="33" t="s">
        <v>10160</v>
      </c>
      <c r="V2927" s="77">
        <v>360</v>
      </c>
      <c r="W2927" s="272">
        <v>280</v>
      </c>
      <c r="X2927" s="342" t="s">
        <v>9563</v>
      </c>
      <c r="Y2927" s="717"/>
      <c r="Z2927" s="105"/>
      <c r="AA2927" s="105"/>
      <c r="AB2927" s="105" t="s">
        <v>4985</v>
      </c>
    </row>
    <row r="2928" spans="1:28" ht="18" customHeight="1">
      <c r="A2928" s="348" t="s">
        <v>11063</v>
      </c>
      <c r="B2928" s="344" t="s">
        <v>11064</v>
      </c>
      <c r="C2928" s="304" t="s">
        <v>11718</v>
      </c>
      <c r="D2928" s="123">
        <v>0.4</v>
      </c>
      <c r="E2928" s="124">
        <v>520</v>
      </c>
      <c r="F2928" s="3" t="s">
        <v>10109</v>
      </c>
      <c r="G2928" s="105" t="s">
        <v>9914</v>
      </c>
      <c r="H2928" s="80" t="s">
        <v>9914</v>
      </c>
      <c r="I2928" s="114" t="s">
        <v>7686</v>
      </c>
      <c r="J2928" s="373" t="s">
        <v>8792</v>
      </c>
      <c r="K2928" s="2" t="s">
        <v>9894</v>
      </c>
      <c r="O2928" s="677"/>
      <c r="P2928" s="628"/>
      <c r="Q2928" s="628"/>
      <c r="R2928" s="33" t="s">
        <v>10160</v>
      </c>
      <c r="T2928" s="33" t="s">
        <v>10160</v>
      </c>
      <c r="V2928" s="77">
        <v>360</v>
      </c>
      <c r="W2928" s="272">
        <v>280</v>
      </c>
      <c r="X2928" s="342" t="s">
        <v>9563</v>
      </c>
      <c r="Y2928" s="717"/>
      <c r="Z2928" s="105"/>
      <c r="AA2928" s="105"/>
      <c r="AB2928" s="105" t="s">
        <v>4985</v>
      </c>
    </row>
    <row r="2929" spans="1:32" ht="18" customHeight="1">
      <c r="A2929" s="348" t="s">
        <v>9649</v>
      </c>
      <c r="B2929" s="344" t="s">
        <v>8405</v>
      </c>
      <c r="C2929" s="304" t="s">
        <v>3613</v>
      </c>
      <c r="D2929" s="123">
        <v>1</v>
      </c>
      <c r="E2929" s="124">
        <v>550</v>
      </c>
      <c r="F2929" s="1317" t="s">
        <v>615</v>
      </c>
      <c r="G2929" s="1328"/>
      <c r="H2929" s="1329"/>
      <c r="I2929" s="114" t="s">
        <v>7756</v>
      </c>
      <c r="J2929" s="373" t="s">
        <v>8792</v>
      </c>
      <c r="K2929" s="2" t="s">
        <v>6753</v>
      </c>
      <c r="O2929" s="677"/>
      <c r="P2929" s="628"/>
      <c r="Q2929" s="628"/>
      <c r="R2929" s="82" t="s">
        <v>7893</v>
      </c>
      <c r="S2929" s="33"/>
      <c r="T2929" s="82" t="s">
        <v>7893</v>
      </c>
      <c r="V2929" s="77">
        <v>335</v>
      </c>
      <c r="W2929" s="272">
        <v>136</v>
      </c>
      <c r="X2929" s="342" t="s">
        <v>8406</v>
      </c>
      <c r="Y2929" s="717"/>
      <c r="Z2929" s="105" t="s">
        <v>4805</v>
      </c>
      <c r="AA2929" s="105" t="s">
        <v>12334</v>
      </c>
      <c r="AB2929" s="105" t="s">
        <v>4985</v>
      </c>
    </row>
    <row r="2930" spans="1:32" ht="18" customHeight="1">
      <c r="A2930" s="348" t="s">
        <v>4370</v>
      </c>
      <c r="B2930" s="344" t="s">
        <v>11437</v>
      </c>
      <c r="C2930" s="80" t="s">
        <v>12120</v>
      </c>
      <c r="D2930" s="123">
        <v>1</v>
      </c>
      <c r="E2930" s="124">
        <v>550</v>
      </c>
      <c r="F2930" s="1317" t="s">
        <v>615</v>
      </c>
      <c r="G2930" s="1328"/>
      <c r="H2930" s="1329"/>
      <c r="I2930" s="114" t="s">
        <v>7756</v>
      </c>
      <c r="J2930" s="373" t="s">
        <v>8792</v>
      </c>
      <c r="K2930" s="2" t="s">
        <v>6753</v>
      </c>
      <c r="O2930" s="677"/>
      <c r="P2930" s="628"/>
      <c r="Q2930" s="628"/>
      <c r="R2930" s="82" t="s">
        <v>7893</v>
      </c>
      <c r="S2930" s="33"/>
      <c r="T2930" s="82" t="s">
        <v>7893</v>
      </c>
      <c r="V2930" s="77">
        <v>335</v>
      </c>
      <c r="W2930" s="272">
        <v>136</v>
      </c>
      <c r="X2930" s="342" t="s">
        <v>8406</v>
      </c>
      <c r="Y2930" s="717"/>
      <c r="Z2930" s="105" t="s">
        <v>4805</v>
      </c>
      <c r="AA2930" s="105" t="s">
        <v>12334</v>
      </c>
      <c r="AB2930" s="105" t="s">
        <v>4985</v>
      </c>
    </row>
    <row r="2931" spans="1:32" ht="18" customHeight="1">
      <c r="A2931" s="348" t="s">
        <v>10863</v>
      </c>
      <c r="B2931" s="344" t="s">
        <v>7950</v>
      </c>
      <c r="C2931" s="304" t="s">
        <v>11718</v>
      </c>
      <c r="D2931" s="123">
        <v>0.4</v>
      </c>
      <c r="E2931" s="124">
        <v>520</v>
      </c>
      <c r="F2931" s="3" t="s">
        <v>10109</v>
      </c>
      <c r="G2931" s="105" t="s">
        <v>9914</v>
      </c>
      <c r="H2931" s="80" t="s">
        <v>9914</v>
      </c>
      <c r="I2931" s="114" t="s">
        <v>6556</v>
      </c>
      <c r="J2931" s="373" t="s">
        <v>8792</v>
      </c>
      <c r="K2931" s="2" t="s">
        <v>9894</v>
      </c>
      <c r="O2931" s="677"/>
      <c r="P2931" s="628"/>
      <c r="Q2931" s="628"/>
      <c r="R2931" s="33" t="s">
        <v>10160</v>
      </c>
      <c r="T2931" s="33" t="s">
        <v>10160</v>
      </c>
      <c r="V2931" s="77">
        <v>360</v>
      </c>
      <c r="W2931" s="272">
        <v>280</v>
      </c>
      <c r="X2931" s="342" t="s">
        <v>9563</v>
      </c>
      <c r="Y2931" s="717"/>
      <c r="Z2931" s="105"/>
      <c r="AA2931" s="105"/>
      <c r="AB2931" s="105" t="s">
        <v>4985</v>
      </c>
    </row>
    <row r="2932" spans="1:32" ht="18" customHeight="1">
      <c r="A2932" s="348" t="s">
        <v>9818</v>
      </c>
      <c r="B2932" s="344" t="s">
        <v>4328</v>
      </c>
      <c r="C2932" s="304" t="s">
        <v>11718</v>
      </c>
      <c r="D2932" s="123">
        <v>0.4</v>
      </c>
      <c r="E2932" s="124">
        <v>520</v>
      </c>
      <c r="F2932" s="3" t="s">
        <v>10109</v>
      </c>
      <c r="G2932" s="105" t="s">
        <v>9914</v>
      </c>
      <c r="H2932" s="80" t="s">
        <v>9914</v>
      </c>
      <c r="I2932" s="114" t="s">
        <v>3590</v>
      </c>
      <c r="J2932" s="373" t="s">
        <v>8792</v>
      </c>
      <c r="K2932" s="2" t="s">
        <v>9894</v>
      </c>
      <c r="O2932" s="677"/>
      <c r="P2932" s="628"/>
      <c r="Q2932" s="628"/>
      <c r="R2932" s="33" t="s">
        <v>10160</v>
      </c>
      <c r="T2932" s="33" t="s">
        <v>10160</v>
      </c>
      <c r="V2932" s="77">
        <v>360</v>
      </c>
      <c r="W2932" s="272">
        <v>280</v>
      </c>
      <c r="X2932" s="342" t="s">
        <v>9563</v>
      </c>
      <c r="Y2932" s="717"/>
      <c r="Z2932" s="105"/>
      <c r="AA2932" s="105"/>
      <c r="AB2932" s="105" t="s">
        <v>4985</v>
      </c>
    </row>
    <row r="2933" spans="1:32" ht="18" customHeight="1">
      <c r="A2933" s="348" t="s">
        <v>70</v>
      </c>
      <c r="B2933" s="344" t="s">
        <v>71</v>
      </c>
      <c r="C2933" s="304" t="s">
        <v>11718</v>
      </c>
      <c r="D2933" s="123">
        <v>0.4</v>
      </c>
      <c r="E2933" s="124">
        <v>520</v>
      </c>
      <c r="F2933" s="3" t="s">
        <v>10109</v>
      </c>
      <c r="G2933" s="105" t="s">
        <v>9914</v>
      </c>
      <c r="H2933" s="80" t="s">
        <v>9914</v>
      </c>
      <c r="I2933" s="114" t="s">
        <v>2776</v>
      </c>
      <c r="J2933" s="373" t="s">
        <v>8792</v>
      </c>
      <c r="K2933" s="2" t="s">
        <v>9894</v>
      </c>
      <c r="O2933" s="677"/>
      <c r="P2933" s="628"/>
      <c r="Q2933" s="628"/>
      <c r="R2933" s="33" t="s">
        <v>10160</v>
      </c>
      <c r="T2933" s="33" t="s">
        <v>10160</v>
      </c>
      <c r="V2933" s="77">
        <v>360</v>
      </c>
      <c r="W2933" s="272">
        <v>280</v>
      </c>
      <c r="X2933" s="342" t="s">
        <v>9563</v>
      </c>
      <c r="Y2933" s="717"/>
      <c r="Z2933" s="105"/>
      <c r="AA2933" s="105"/>
      <c r="AB2933" s="105" t="s">
        <v>4985</v>
      </c>
    </row>
    <row r="2934" spans="1:32" ht="18" customHeight="1">
      <c r="A2934" s="348" t="s">
        <v>553</v>
      </c>
      <c r="B2934" s="344" t="s">
        <v>5031</v>
      </c>
      <c r="C2934" s="304" t="s">
        <v>11718</v>
      </c>
      <c r="D2934" s="123">
        <v>0.4</v>
      </c>
      <c r="E2934" s="124">
        <v>520</v>
      </c>
      <c r="F2934" s="3" t="s">
        <v>10109</v>
      </c>
      <c r="G2934" s="105" t="s">
        <v>9914</v>
      </c>
      <c r="H2934" s="80" t="s">
        <v>9914</v>
      </c>
      <c r="I2934" s="114" t="s">
        <v>6556</v>
      </c>
      <c r="J2934" s="373" t="s">
        <v>8792</v>
      </c>
      <c r="K2934" s="2" t="s">
        <v>9894</v>
      </c>
      <c r="O2934" s="677"/>
      <c r="P2934" s="628"/>
      <c r="Q2934" s="628"/>
      <c r="R2934" s="33" t="s">
        <v>10160</v>
      </c>
      <c r="T2934" s="33" t="s">
        <v>10160</v>
      </c>
      <c r="V2934" s="77">
        <v>360</v>
      </c>
      <c r="W2934" s="272">
        <v>280</v>
      </c>
      <c r="X2934" s="342" t="s">
        <v>9563</v>
      </c>
      <c r="Y2934" s="717"/>
      <c r="Z2934" s="105"/>
      <c r="AA2934" s="105"/>
      <c r="AB2934" s="105" t="s">
        <v>4985</v>
      </c>
    </row>
    <row r="2935" spans="1:32" ht="18" customHeight="1">
      <c r="A2935" s="348" t="s">
        <v>11065</v>
      </c>
      <c r="B2935" s="344" t="s">
        <v>1931</v>
      </c>
      <c r="C2935" s="304" t="s">
        <v>11718</v>
      </c>
      <c r="D2935" s="123">
        <v>0.4</v>
      </c>
      <c r="E2935" s="124">
        <v>520</v>
      </c>
      <c r="F2935" s="3" t="s">
        <v>10109</v>
      </c>
      <c r="G2935" s="105" t="s">
        <v>9914</v>
      </c>
      <c r="H2935" s="80" t="s">
        <v>9914</v>
      </c>
      <c r="I2935" s="114"/>
      <c r="J2935" s="373" t="s">
        <v>8792</v>
      </c>
      <c r="K2935" s="2" t="s">
        <v>9894</v>
      </c>
      <c r="O2935" s="677"/>
      <c r="P2935" s="628"/>
      <c r="Q2935" s="628"/>
      <c r="R2935" s="33" t="s">
        <v>10160</v>
      </c>
      <c r="T2935" s="33" t="s">
        <v>10160</v>
      </c>
      <c r="V2935" s="77">
        <v>360</v>
      </c>
      <c r="W2935" s="272">
        <v>280</v>
      </c>
      <c r="X2935" s="342" t="s">
        <v>9563</v>
      </c>
      <c r="Y2935" s="717"/>
      <c r="Z2935" s="105"/>
      <c r="AA2935" s="105"/>
      <c r="AB2935" s="105" t="s">
        <v>4985</v>
      </c>
    </row>
    <row r="2936" spans="1:32" ht="18" customHeight="1">
      <c r="A2936" s="348" t="s">
        <v>1851</v>
      </c>
      <c r="B2936" s="344" t="s">
        <v>1852</v>
      </c>
      <c r="C2936" s="304" t="s">
        <v>11718</v>
      </c>
      <c r="D2936" s="123">
        <v>0.4</v>
      </c>
      <c r="E2936" s="124">
        <v>520</v>
      </c>
      <c r="F2936" s="3" t="s">
        <v>10109</v>
      </c>
      <c r="G2936" s="105" t="s">
        <v>9914</v>
      </c>
      <c r="H2936" s="80" t="s">
        <v>9914</v>
      </c>
      <c r="I2936" s="114"/>
      <c r="J2936" s="373" t="s">
        <v>8792</v>
      </c>
      <c r="K2936" s="2" t="s">
        <v>9894</v>
      </c>
      <c r="O2936" s="677"/>
      <c r="P2936" s="628"/>
      <c r="Q2936" s="628"/>
      <c r="R2936" s="33" t="s">
        <v>10160</v>
      </c>
      <c r="T2936" s="33" t="s">
        <v>10160</v>
      </c>
      <c r="V2936" s="77">
        <v>360</v>
      </c>
      <c r="W2936" s="272">
        <v>280</v>
      </c>
      <c r="X2936" s="342" t="s">
        <v>9563</v>
      </c>
      <c r="Y2936" s="717"/>
      <c r="Z2936" s="105"/>
      <c r="AA2936" s="105"/>
      <c r="AB2936" s="105" t="s">
        <v>4985</v>
      </c>
    </row>
    <row r="2937" spans="1:32" ht="18" customHeight="1">
      <c r="A2937" s="348" t="s">
        <v>12740</v>
      </c>
      <c r="B2937" s="344" t="s">
        <v>12741</v>
      </c>
      <c r="C2937" s="304" t="s">
        <v>11718</v>
      </c>
      <c r="D2937" s="123">
        <v>0.4</v>
      </c>
      <c r="E2937" s="124">
        <v>520</v>
      </c>
      <c r="F2937" s="3" t="s">
        <v>10109</v>
      </c>
      <c r="G2937" s="105" t="s">
        <v>9914</v>
      </c>
      <c r="H2937" s="80" t="s">
        <v>9914</v>
      </c>
      <c r="I2937" s="114" t="s">
        <v>10145</v>
      </c>
      <c r="J2937" s="373" t="s">
        <v>8792</v>
      </c>
      <c r="K2937" s="2" t="s">
        <v>9894</v>
      </c>
      <c r="O2937" s="677"/>
      <c r="P2937" s="628"/>
      <c r="Q2937" s="628"/>
      <c r="R2937" s="33" t="s">
        <v>10160</v>
      </c>
      <c r="T2937" s="33" t="s">
        <v>10160</v>
      </c>
      <c r="V2937" s="77">
        <v>360</v>
      </c>
      <c r="W2937" s="272">
        <v>280</v>
      </c>
      <c r="X2937" s="342" t="s">
        <v>9563</v>
      </c>
      <c r="Y2937" s="717"/>
      <c r="Z2937" s="105"/>
      <c r="AA2937" s="105"/>
      <c r="AB2937" s="105" t="s">
        <v>4985</v>
      </c>
      <c r="AF2937" s="31" t="s">
        <v>12742</v>
      </c>
    </row>
    <row r="2938" spans="1:32" ht="18" customHeight="1">
      <c r="A2938" s="348" t="s">
        <v>12743</v>
      </c>
      <c r="B2938" s="344" t="s">
        <v>12744</v>
      </c>
      <c r="C2938" s="304" t="s">
        <v>11718</v>
      </c>
      <c r="D2938" s="123">
        <v>0.4</v>
      </c>
      <c r="E2938" s="124">
        <v>520</v>
      </c>
      <c r="F2938" s="3" t="s">
        <v>10109</v>
      </c>
      <c r="G2938" s="105" t="s">
        <v>9914</v>
      </c>
      <c r="H2938" s="80" t="s">
        <v>9914</v>
      </c>
      <c r="I2938" s="114" t="s">
        <v>6556</v>
      </c>
      <c r="J2938" s="373" t="s">
        <v>8792</v>
      </c>
      <c r="K2938" s="2" t="s">
        <v>9894</v>
      </c>
      <c r="O2938" s="677"/>
      <c r="P2938" s="628"/>
      <c r="Q2938" s="628"/>
      <c r="R2938" s="33" t="s">
        <v>10160</v>
      </c>
      <c r="T2938" s="33" t="s">
        <v>10160</v>
      </c>
      <c r="V2938" s="77">
        <v>360</v>
      </c>
      <c r="W2938" s="272">
        <v>280</v>
      </c>
      <c r="X2938" s="342" t="s">
        <v>9563</v>
      </c>
      <c r="Y2938" s="717"/>
      <c r="Z2938" s="105"/>
      <c r="AA2938" s="105"/>
      <c r="AB2938" s="105" t="s">
        <v>4985</v>
      </c>
      <c r="AF2938" s="31" t="s">
        <v>12742</v>
      </c>
    </row>
    <row r="2939" spans="1:32" ht="18" customHeight="1">
      <c r="A2939" s="348" t="s">
        <v>10826</v>
      </c>
      <c r="B2939" s="344" t="s">
        <v>6896</v>
      </c>
      <c r="C2939" s="304" t="s">
        <v>11718</v>
      </c>
      <c r="D2939" s="123">
        <v>0.4</v>
      </c>
      <c r="E2939" s="124">
        <v>520</v>
      </c>
      <c r="F2939" s="3" t="s">
        <v>10109</v>
      </c>
      <c r="G2939" s="105" t="s">
        <v>9914</v>
      </c>
      <c r="H2939" s="80" t="s">
        <v>9914</v>
      </c>
      <c r="I2939" s="114" t="s">
        <v>5788</v>
      </c>
      <c r="J2939" s="373" t="s">
        <v>8792</v>
      </c>
      <c r="K2939" s="2" t="s">
        <v>9894</v>
      </c>
      <c r="O2939" s="677"/>
      <c r="P2939" s="628"/>
      <c r="Q2939" s="628"/>
      <c r="R2939" s="33" t="s">
        <v>10160</v>
      </c>
      <c r="T2939" s="33" t="s">
        <v>10160</v>
      </c>
      <c r="V2939" s="77">
        <v>360</v>
      </c>
      <c r="W2939" s="272">
        <v>280</v>
      </c>
      <c r="X2939" s="342" t="s">
        <v>9563</v>
      </c>
      <c r="Y2939" s="717"/>
      <c r="Z2939" s="105"/>
      <c r="AA2939" s="105"/>
      <c r="AB2939" s="105" t="s">
        <v>4985</v>
      </c>
      <c r="AF2939" s="31" t="s">
        <v>12742</v>
      </c>
    </row>
    <row r="2940" spans="1:32" ht="18" customHeight="1">
      <c r="A2940" s="348" t="s">
        <v>6897</v>
      </c>
      <c r="B2940" s="344" t="s">
        <v>6898</v>
      </c>
      <c r="C2940" s="304" t="s">
        <v>11718</v>
      </c>
      <c r="D2940" s="123">
        <v>0.4</v>
      </c>
      <c r="E2940" s="124">
        <v>520</v>
      </c>
      <c r="F2940" s="3" t="s">
        <v>10109</v>
      </c>
      <c r="G2940" s="105" t="s">
        <v>9914</v>
      </c>
      <c r="H2940" s="80" t="s">
        <v>9914</v>
      </c>
      <c r="I2940" s="114" t="s">
        <v>9939</v>
      </c>
      <c r="J2940" s="373" t="s">
        <v>8792</v>
      </c>
      <c r="K2940" s="2" t="s">
        <v>9894</v>
      </c>
      <c r="O2940" s="677"/>
      <c r="P2940" s="628"/>
      <c r="Q2940" s="628"/>
      <c r="R2940" s="33" t="s">
        <v>10160</v>
      </c>
      <c r="T2940" s="33" t="s">
        <v>10160</v>
      </c>
      <c r="V2940" s="77">
        <v>360</v>
      </c>
      <c r="W2940" s="272">
        <v>280</v>
      </c>
      <c r="X2940" s="342" t="s">
        <v>9563</v>
      </c>
      <c r="Y2940" s="717"/>
      <c r="Z2940" s="105"/>
      <c r="AA2940" s="105"/>
      <c r="AB2940" s="105" t="s">
        <v>4985</v>
      </c>
      <c r="AF2940" s="31" t="s">
        <v>12742</v>
      </c>
    </row>
    <row r="2941" spans="1:32" ht="18" customHeight="1">
      <c r="A2941" s="348" t="s">
        <v>6899</v>
      </c>
      <c r="B2941" s="344" t="s">
        <v>7243</v>
      </c>
      <c r="C2941" s="304" t="s">
        <v>11718</v>
      </c>
      <c r="D2941" s="123">
        <v>0.4</v>
      </c>
      <c r="E2941" s="124">
        <v>520</v>
      </c>
      <c r="F2941" s="3" t="s">
        <v>10109</v>
      </c>
      <c r="G2941" s="105" t="s">
        <v>9914</v>
      </c>
      <c r="H2941" s="80" t="s">
        <v>9914</v>
      </c>
      <c r="I2941" s="114" t="s">
        <v>10145</v>
      </c>
      <c r="J2941" s="373" t="s">
        <v>8792</v>
      </c>
      <c r="K2941" s="2" t="s">
        <v>9894</v>
      </c>
      <c r="O2941" s="677"/>
      <c r="P2941" s="628"/>
      <c r="Q2941" s="628"/>
      <c r="R2941" s="33" t="s">
        <v>10160</v>
      </c>
      <c r="T2941" s="33" t="s">
        <v>10160</v>
      </c>
      <c r="V2941" s="77">
        <v>360</v>
      </c>
      <c r="W2941" s="272">
        <v>280</v>
      </c>
      <c r="X2941" s="342" t="s">
        <v>9563</v>
      </c>
      <c r="Y2941" s="717"/>
      <c r="Z2941" s="105"/>
      <c r="AA2941" s="105"/>
      <c r="AB2941" s="105" t="s">
        <v>4985</v>
      </c>
      <c r="AF2941" s="31" t="s">
        <v>12742</v>
      </c>
    </row>
    <row r="2942" spans="1:32" ht="18" customHeight="1">
      <c r="A2942" s="348" t="s">
        <v>705</v>
      </c>
      <c r="B2942" s="344" t="s">
        <v>706</v>
      </c>
      <c r="C2942" s="304" t="s">
        <v>11718</v>
      </c>
      <c r="D2942" s="123">
        <v>0.4</v>
      </c>
      <c r="E2942" s="124">
        <v>520</v>
      </c>
      <c r="F2942" s="3" t="s">
        <v>10109</v>
      </c>
      <c r="G2942" s="105" t="s">
        <v>9914</v>
      </c>
      <c r="H2942" s="80" t="s">
        <v>9914</v>
      </c>
      <c r="I2942" s="114" t="s">
        <v>6632</v>
      </c>
      <c r="J2942" s="373" t="s">
        <v>8792</v>
      </c>
      <c r="K2942" s="2" t="s">
        <v>9894</v>
      </c>
      <c r="O2942" s="677"/>
      <c r="P2942" s="628"/>
      <c r="Q2942" s="628"/>
      <c r="R2942" s="33" t="s">
        <v>10160</v>
      </c>
      <c r="T2942" s="33" t="s">
        <v>10160</v>
      </c>
      <c r="V2942" s="77">
        <v>360</v>
      </c>
      <c r="W2942" s="272">
        <v>280</v>
      </c>
      <c r="X2942" s="342" t="s">
        <v>9563</v>
      </c>
      <c r="Y2942" s="717"/>
      <c r="Z2942" s="105"/>
      <c r="AA2942" s="105"/>
      <c r="AB2942" s="105" t="s">
        <v>4985</v>
      </c>
      <c r="AF2942" s="31" t="s">
        <v>1084</v>
      </c>
    </row>
    <row r="2943" spans="1:32" ht="18" customHeight="1">
      <c r="A2943" s="348" t="s">
        <v>1085</v>
      </c>
      <c r="B2943" s="344" t="s">
        <v>1086</v>
      </c>
      <c r="C2943" s="304" t="s">
        <v>11718</v>
      </c>
      <c r="D2943" s="123">
        <v>0.4</v>
      </c>
      <c r="E2943" s="124">
        <v>520</v>
      </c>
      <c r="F2943" s="3" t="s">
        <v>10109</v>
      </c>
      <c r="G2943" s="105" t="s">
        <v>9914</v>
      </c>
      <c r="H2943" s="80" t="s">
        <v>9914</v>
      </c>
      <c r="I2943" s="114" t="s">
        <v>6556</v>
      </c>
      <c r="J2943" s="373" t="s">
        <v>8792</v>
      </c>
      <c r="K2943" s="2" t="s">
        <v>9894</v>
      </c>
      <c r="O2943" s="677"/>
      <c r="P2943" s="628"/>
      <c r="Q2943" s="628"/>
      <c r="R2943" s="33" t="s">
        <v>10160</v>
      </c>
      <c r="T2943" s="33" t="s">
        <v>10160</v>
      </c>
      <c r="V2943" s="77">
        <v>360</v>
      </c>
      <c r="W2943" s="272">
        <v>280</v>
      </c>
      <c r="X2943" s="342" t="s">
        <v>9563</v>
      </c>
      <c r="Y2943" s="717"/>
      <c r="Z2943" s="105"/>
      <c r="AA2943" s="105"/>
      <c r="AB2943" s="105" t="s">
        <v>4985</v>
      </c>
      <c r="AF2943" s="31" t="s">
        <v>1084</v>
      </c>
    </row>
    <row r="2944" spans="1:32" ht="18" customHeight="1">
      <c r="A2944" s="348" t="s">
        <v>703</v>
      </c>
      <c r="B2944" s="344" t="s">
        <v>704</v>
      </c>
      <c r="C2944" s="304" t="s">
        <v>1703</v>
      </c>
      <c r="D2944" s="123">
        <v>0.8</v>
      </c>
      <c r="E2944" s="124">
        <v>550</v>
      </c>
      <c r="F2944" s="176" t="s">
        <v>11429</v>
      </c>
      <c r="G2944" s="105"/>
      <c r="H2944" s="80"/>
      <c r="I2944" s="114"/>
      <c r="J2944" s="373" t="s">
        <v>8792</v>
      </c>
      <c r="K2944" s="2" t="s">
        <v>6753</v>
      </c>
      <c r="O2944" s="677"/>
      <c r="P2944" s="628"/>
      <c r="Q2944" s="628"/>
      <c r="R2944" s="82" t="s">
        <v>4339</v>
      </c>
      <c r="S2944" s="82"/>
      <c r="T2944" s="82" t="s">
        <v>4339</v>
      </c>
      <c r="V2944" s="77">
        <v>330</v>
      </c>
      <c r="W2944" s="272">
        <v>225</v>
      </c>
      <c r="X2944" s="342" t="s">
        <v>3087</v>
      </c>
      <c r="Y2944" s="717"/>
      <c r="Z2944" s="105" t="s">
        <v>6929</v>
      </c>
      <c r="AA2944" s="105" t="s">
        <v>12334</v>
      </c>
      <c r="AB2944" s="105" t="s">
        <v>4985</v>
      </c>
      <c r="AF2944" s="31" t="s">
        <v>445</v>
      </c>
    </row>
    <row r="2945" spans="1:32" ht="18" customHeight="1">
      <c r="A2945" s="348" t="s">
        <v>7185</v>
      </c>
      <c r="B2945" s="344" t="s">
        <v>6952</v>
      </c>
      <c r="C2945" s="304" t="s">
        <v>11718</v>
      </c>
      <c r="D2945" s="123">
        <v>0.4</v>
      </c>
      <c r="E2945" s="124">
        <v>520</v>
      </c>
      <c r="F2945" s="176" t="s">
        <v>10109</v>
      </c>
      <c r="G2945" s="105" t="s">
        <v>9914</v>
      </c>
      <c r="H2945" s="80" t="s">
        <v>9914</v>
      </c>
      <c r="I2945" s="114" t="s">
        <v>6632</v>
      </c>
      <c r="J2945" s="373" t="s">
        <v>8792</v>
      </c>
      <c r="K2945" s="2" t="s">
        <v>3517</v>
      </c>
      <c r="O2945" s="677"/>
      <c r="P2945" s="628"/>
      <c r="Q2945" s="628"/>
      <c r="R2945" s="33" t="s">
        <v>10160</v>
      </c>
      <c r="T2945" s="33" t="s">
        <v>10160</v>
      </c>
      <c r="V2945" s="77">
        <v>360</v>
      </c>
      <c r="W2945" s="272">
        <v>280</v>
      </c>
      <c r="X2945" s="342" t="s">
        <v>3087</v>
      </c>
      <c r="Y2945" s="717"/>
      <c r="Z2945" s="105"/>
      <c r="AA2945" s="105"/>
      <c r="AB2945" s="105" t="s">
        <v>4985</v>
      </c>
      <c r="AF2945" s="31" t="s">
        <v>6953</v>
      </c>
    </row>
    <row r="2946" spans="1:32" ht="18" customHeight="1">
      <c r="A2946" s="348" t="s">
        <v>6376</v>
      </c>
      <c r="B2946" s="344" t="s">
        <v>1562</v>
      </c>
      <c r="C2946" s="304" t="s">
        <v>11718</v>
      </c>
      <c r="D2946" s="123">
        <v>0.4</v>
      </c>
      <c r="E2946" s="124">
        <v>520</v>
      </c>
      <c r="F2946" s="176" t="s">
        <v>10109</v>
      </c>
      <c r="G2946" s="105" t="s">
        <v>9914</v>
      </c>
      <c r="H2946" s="80" t="s">
        <v>9914</v>
      </c>
      <c r="I2946" s="114" t="s">
        <v>10145</v>
      </c>
      <c r="J2946" s="373" t="s">
        <v>8792</v>
      </c>
      <c r="K2946" s="2" t="s">
        <v>7648</v>
      </c>
      <c r="O2946" s="677"/>
      <c r="P2946" s="628"/>
      <c r="Q2946" s="628"/>
      <c r="R2946" s="33" t="s">
        <v>10160</v>
      </c>
      <c r="T2946" s="33" t="s">
        <v>10160</v>
      </c>
      <c r="V2946" s="77">
        <v>360</v>
      </c>
      <c r="W2946" s="272">
        <v>280</v>
      </c>
      <c r="X2946" s="342" t="s">
        <v>3087</v>
      </c>
      <c r="Y2946" s="717"/>
      <c r="Z2946" s="105"/>
      <c r="AA2946" s="105"/>
      <c r="AB2946" s="105" t="s">
        <v>4985</v>
      </c>
      <c r="AF2946" s="31" t="s">
        <v>5248</v>
      </c>
    </row>
    <row r="2947" spans="1:32" ht="18" customHeight="1">
      <c r="A2947" s="348" t="s">
        <v>12419</v>
      </c>
      <c r="B2947" s="344" t="s">
        <v>12420</v>
      </c>
      <c r="C2947" s="304" t="s">
        <v>11718</v>
      </c>
      <c r="D2947" s="123">
        <v>0.4</v>
      </c>
      <c r="E2947" s="124">
        <v>520</v>
      </c>
      <c r="F2947" s="176" t="s">
        <v>10109</v>
      </c>
      <c r="G2947" s="105" t="s">
        <v>9914</v>
      </c>
      <c r="H2947" s="80" t="s">
        <v>9914</v>
      </c>
      <c r="I2947" s="114" t="s">
        <v>10145</v>
      </c>
      <c r="J2947" s="373" t="s">
        <v>8792</v>
      </c>
      <c r="K2947" s="2" t="s">
        <v>7648</v>
      </c>
      <c r="O2947" s="677"/>
      <c r="P2947" s="628"/>
      <c r="Q2947" s="628"/>
      <c r="R2947" s="33" t="s">
        <v>10160</v>
      </c>
      <c r="T2947" s="33" t="s">
        <v>10160</v>
      </c>
      <c r="V2947" s="77">
        <v>360</v>
      </c>
      <c r="W2947" s="272">
        <v>280</v>
      </c>
      <c r="X2947" s="342" t="s">
        <v>3087</v>
      </c>
      <c r="Y2947" s="717"/>
      <c r="Z2947" s="105"/>
      <c r="AA2947" s="105"/>
      <c r="AB2947" s="105" t="s">
        <v>4985</v>
      </c>
      <c r="AF2947" s="31" t="s">
        <v>5248</v>
      </c>
    </row>
    <row r="2948" spans="1:32" ht="18" customHeight="1">
      <c r="A2948" s="348" t="s">
        <v>12421</v>
      </c>
      <c r="B2948" s="344" t="s">
        <v>7719</v>
      </c>
      <c r="C2948" s="304" t="s">
        <v>11718</v>
      </c>
      <c r="D2948" s="123">
        <v>0.4</v>
      </c>
      <c r="E2948" s="124">
        <v>520</v>
      </c>
      <c r="F2948" s="176" t="s">
        <v>10109</v>
      </c>
      <c r="G2948" s="105" t="s">
        <v>9914</v>
      </c>
      <c r="H2948" s="80" t="s">
        <v>9914</v>
      </c>
      <c r="I2948" s="114" t="s">
        <v>6632</v>
      </c>
      <c r="J2948" s="373" t="s">
        <v>8792</v>
      </c>
      <c r="K2948" s="2" t="s">
        <v>7648</v>
      </c>
      <c r="O2948" s="677"/>
      <c r="P2948" s="628"/>
      <c r="Q2948" s="628"/>
      <c r="R2948" s="33" t="s">
        <v>10160</v>
      </c>
      <c r="T2948" s="33" t="s">
        <v>10160</v>
      </c>
      <c r="V2948" s="77">
        <v>360</v>
      </c>
      <c r="W2948" s="272">
        <v>280</v>
      </c>
      <c r="X2948" s="342" t="s">
        <v>3087</v>
      </c>
      <c r="Y2948" s="717"/>
      <c r="Z2948" s="105"/>
      <c r="AA2948" s="105"/>
      <c r="AB2948" s="105" t="s">
        <v>4985</v>
      </c>
      <c r="AF2948" s="31" t="s">
        <v>5248</v>
      </c>
    </row>
    <row r="2949" spans="1:32" ht="18" customHeight="1">
      <c r="A2949" s="348" t="s">
        <v>9461</v>
      </c>
      <c r="B2949" s="344" t="s">
        <v>9404</v>
      </c>
      <c r="C2949" s="304" t="s">
        <v>11718</v>
      </c>
      <c r="D2949" s="123">
        <v>0.4</v>
      </c>
      <c r="E2949" s="124">
        <v>520</v>
      </c>
      <c r="F2949" s="176" t="s">
        <v>10109</v>
      </c>
      <c r="G2949" s="105" t="s">
        <v>9914</v>
      </c>
      <c r="H2949" s="80" t="s">
        <v>9914</v>
      </c>
      <c r="I2949" s="114" t="s">
        <v>9503</v>
      </c>
      <c r="J2949" s="373" t="s">
        <v>8792</v>
      </c>
      <c r="K2949" s="2" t="s">
        <v>7648</v>
      </c>
      <c r="O2949" s="677"/>
      <c r="P2949" s="628"/>
      <c r="Q2949" s="628"/>
      <c r="R2949" s="33" t="s">
        <v>10160</v>
      </c>
      <c r="T2949" s="33" t="s">
        <v>10160</v>
      </c>
      <c r="V2949" s="77">
        <v>360</v>
      </c>
      <c r="W2949" s="272">
        <v>280</v>
      </c>
      <c r="X2949" s="342" t="s">
        <v>3087</v>
      </c>
      <c r="Y2949" s="717"/>
      <c r="Z2949" s="105"/>
      <c r="AA2949" s="105"/>
      <c r="AB2949" s="105" t="s">
        <v>4985</v>
      </c>
      <c r="AF2949" s="31" t="s">
        <v>9462</v>
      </c>
    </row>
    <row r="2950" spans="1:32" ht="18" customHeight="1">
      <c r="A2950" s="348" t="s">
        <v>9463</v>
      </c>
      <c r="B2950" s="344" t="s">
        <v>9465</v>
      </c>
      <c r="C2950" s="304" t="s">
        <v>11718</v>
      </c>
      <c r="D2950" s="123">
        <v>0.4</v>
      </c>
      <c r="E2950" s="124">
        <v>520</v>
      </c>
      <c r="F2950" s="176" t="s">
        <v>10109</v>
      </c>
      <c r="G2950" s="105" t="s">
        <v>9914</v>
      </c>
      <c r="H2950" s="80" t="s">
        <v>9914</v>
      </c>
      <c r="I2950" s="114" t="s">
        <v>9503</v>
      </c>
      <c r="J2950" s="373" t="s">
        <v>8792</v>
      </c>
      <c r="K2950" s="2" t="s">
        <v>7648</v>
      </c>
      <c r="O2950" s="677"/>
      <c r="P2950" s="628"/>
      <c r="Q2950" s="628"/>
      <c r="R2950" s="33" t="s">
        <v>10160</v>
      </c>
      <c r="T2950" s="33" t="s">
        <v>10160</v>
      </c>
      <c r="V2950" s="77">
        <v>360</v>
      </c>
      <c r="W2950" s="272">
        <v>280</v>
      </c>
      <c r="X2950" s="342" t="s">
        <v>3087</v>
      </c>
      <c r="Y2950" s="717"/>
      <c r="Z2950" s="105"/>
      <c r="AA2950" s="105"/>
      <c r="AB2950" s="105" t="s">
        <v>4985</v>
      </c>
      <c r="AF2950" s="31" t="s">
        <v>9462</v>
      </c>
    </row>
    <row r="2951" spans="1:32" ht="18" customHeight="1">
      <c r="A2951" s="348" t="s">
        <v>9464</v>
      </c>
      <c r="B2951" s="344" t="s">
        <v>9466</v>
      </c>
      <c r="C2951" s="304" t="s">
        <v>11718</v>
      </c>
      <c r="D2951" s="123">
        <v>0.4</v>
      </c>
      <c r="E2951" s="124">
        <v>520</v>
      </c>
      <c r="F2951" s="176" t="s">
        <v>10109</v>
      </c>
      <c r="G2951" s="105" t="s">
        <v>9914</v>
      </c>
      <c r="H2951" s="80" t="s">
        <v>9914</v>
      </c>
      <c r="I2951" s="114" t="s">
        <v>9503</v>
      </c>
      <c r="J2951" s="373" t="s">
        <v>8792</v>
      </c>
      <c r="K2951" s="2" t="s">
        <v>7648</v>
      </c>
      <c r="O2951" s="677"/>
      <c r="P2951" s="628"/>
      <c r="Q2951" s="628"/>
      <c r="R2951" s="33" t="s">
        <v>10160</v>
      </c>
      <c r="T2951" s="33" t="s">
        <v>10160</v>
      </c>
      <c r="V2951" s="77">
        <v>360</v>
      </c>
      <c r="W2951" s="272">
        <v>280</v>
      </c>
      <c r="X2951" s="342" t="s">
        <v>3087</v>
      </c>
      <c r="Y2951" s="717"/>
      <c r="Z2951" s="105"/>
      <c r="AA2951" s="105"/>
      <c r="AB2951" s="105" t="s">
        <v>4985</v>
      </c>
      <c r="AF2951" s="31" t="s">
        <v>9462</v>
      </c>
    </row>
    <row r="2952" spans="1:32" ht="18" customHeight="1">
      <c r="A2952" s="348" t="s">
        <v>12348</v>
      </c>
      <c r="B2952" s="344" t="s">
        <v>532</v>
      </c>
      <c r="C2952" s="304" t="s">
        <v>11718</v>
      </c>
      <c r="D2952" s="123">
        <v>0.4</v>
      </c>
      <c r="E2952" s="124">
        <v>520</v>
      </c>
      <c r="F2952" s="176" t="s">
        <v>10109</v>
      </c>
      <c r="G2952" s="105" t="s">
        <v>9914</v>
      </c>
      <c r="H2952" s="80" t="s">
        <v>9914</v>
      </c>
      <c r="I2952" s="114" t="s">
        <v>6556</v>
      </c>
      <c r="J2952" s="373" t="s">
        <v>8792</v>
      </c>
      <c r="K2952" s="2" t="s">
        <v>7648</v>
      </c>
      <c r="O2952" s="677"/>
      <c r="P2952" s="628"/>
      <c r="Q2952" s="628"/>
      <c r="R2952" s="33" t="s">
        <v>10160</v>
      </c>
      <c r="T2952" s="33" t="s">
        <v>10160</v>
      </c>
      <c r="V2952" s="77">
        <v>360</v>
      </c>
      <c r="W2952" s="272">
        <v>280</v>
      </c>
      <c r="X2952" s="342" t="s">
        <v>3087</v>
      </c>
      <c r="Y2952" s="717"/>
      <c r="Z2952" s="105"/>
      <c r="AA2952" s="105"/>
      <c r="AB2952" s="105" t="s">
        <v>4985</v>
      </c>
      <c r="AF2952" s="31" t="s">
        <v>6026</v>
      </c>
    </row>
    <row r="2953" spans="1:32" ht="18" customHeight="1">
      <c r="A2953" s="348" t="s">
        <v>1592</v>
      </c>
      <c r="B2953" s="344" t="s">
        <v>1593</v>
      </c>
      <c r="C2953" s="824" t="s">
        <v>2375</v>
      </c>
      <c r="D2953" s="123">
        <v>0.8</v>
      </c>
      <c r="E2953" s="124">
        <v>420</v>
      </c>
      <c r="F2953" s="176" t="s">
        <v>615</v>
      </c>
      <c r="G2953" s="105"/>
      <c r="H2953" s="80"/>
      <c r="I2953" s="114"/>
      <c r="J2953" s="373" t="s">
        <v>8792</v>
      </c>
      <c r="K2953" s="2" t="s">
        <v>3341</v>
      </c>
      <c r="O2953" s="677"/>
      <c r="P2953" s="628"/>
      <c r="Q2953" s="628"/>
      <c r="R2953" s="33">
        <v>0</v>
      </c>
      <c r="S2953" s="76" t="s">
        <v>5181</v>
      </c>
      <c r="T2953" s="33">
        <v>0</v>
      </c>
      <c r="U2953" s="82" t="s">
        <v>5181</v>
      </c>
      <c r="V2953" s="77">
        <v>330</v>
      </c>
      <c r="W2953" s="272">
        <v>225</v>
      </c>
      <c r="X2953" s="342" t="s">
        <v>3087</v>
      </c>
      <c r="Y2953" s="717"/>
      <c r="Z2953" s="105" t="s">
        <v>11705</v>
      </c>
      <c r="AA2953" s="105" t="s">
        <v>12334</v>
      </c>
      <c r="AB2953" s="105" t="s">
        <v>4985</v>
      </c>
      <c r="AF2953" s="31" t="s">
        <v>9347</v>
      </c>
    </row>
    <row r="2954" spans="1:32" ht="18" customHeight="1">
      <c r="A2954" s="348" t="s">
        <v>3604</v>
      </c>
      <c r="B2954" s="344" t="s">
        <v>3605</v>
      </c>
      <c r="C2954" s="824" t="s">
        <v>11718</v>
      </c>
      <c r="D2954" s="123">
        <v>0.4</v>
      </c>
      <c r="E2954" s="124">
        <v>520</v>
      </c>
      <c r="F2954" s="176" t="s">
        <v>10109</v>
      </c>
      <c r="G2954" s="105" t="s">
        <v>9914</v>
      </c>
      <c r="H2954" s="80" t="s">
        <v>9914</v>
      </c>
      <c r="I2954" s="114" t="s">
        <v>8034</v>
      </c>
      <c r="J2954" s="373" t="s">
        <v>8792</v>
      </c>
      <c r="K2954" s="2" t="s">
        <v>7648</v>
      </c>
      <c r="O2954" s="677"/>
      <c r="P2954" s="628"/>
      <c r="Q2954" s="628"/>
      <c r="R2954" s="33" t="s">
        <v>10160</v>
      </c>
      <c r="T2954" s="33" t="s">
        <v>10160</v>
      </c>
      <c r="V2954" s="77">
        <v>360</v>
      </c>
      <c r="W2954" s="272">
        <v>280</v>
      </c>
      <c r="X2954" s="342" t="s">
        <v>3087</v>
      </c>
      <c r="Y2954" s="717"/>
      <c r="Z2954" s="105"/>
      <c r="AA2954" s="105"/>
      <c r="AB2954" s="105" t="s">
        <v>4985</v>
      </c>
      <c r="AF2954" s="31" t="s">
        <v>3606</v>
      </c>
    </row>
    <row r="2955" spans="1:32" ht="18" customHeight="1">
      <c r="A2955" s="348" t="s">
        <v>3607</v>
      </c>
      <c r="B2955" s="344" t="s">
        <v>3608</v>
      </c>
      <c r="C2955" s="824" t="s">
        <v>11718</v>
      </c>
      <c r="D2955" s="123">
        <v>0.4</v>
      </c>
      <c r="E2955" s="124">
        <v>520</v>
      </c>
      <c r="F2955" s="176" t="s">
        <v>10109</v>
      </c>
      <c r="G2955" s="105" t="s">
        <v>9914</v>
      </c>
      <c r="H2955" s="80" t="s">
        <v>9914</v>
      </c>
      <c r="I2955" s="114" t="s">
        <v>1091</v>
      </c>
      <c r="J2955" s="373" t="s">
        <v>8792</v>
      </c>
      <c r="K2955" s="2" t="s">
        <v>7648</v>
      </c>
      <c r="O2955" s="677"/>
      <c r="P2955" s="628"/>
      <c r="Q2955" s="628"/>
      <c r="R2955" s="33" t="s">
        <v>10160</v>
      </c>
      <c r="T2955" s="33" t="s">
        <v>10160</v>
      </c>
      <c r="V2955" s="77">
        <v>360</v>
      </c>
      <c r="W2955" s="272">
        <v>280</v>
      </c>
      <c r="X2955" s="342" t="s">
        <v>3087</v>
      </c>
      <c r="Y2955" s="717"/>
      <c r="Z2955" s="105"/>
      <c r="AA2955" s="105"/>
      <c r="AB2955" s="105" t="s">
        <v>4985</v>
      </c>
      <c r="AF2955" s="31" t="s">
        <v>3606</v>
      </c>
    </row>
    <row r="2956" spans="1:32" ht="18" customHeight="1">
      <c r="A2956" s="348" t="s">
        <v>1682</v>
      </c>
      <c r="B2956" s="344" t="s">
        <v>1683</v>
      </c>
      <c r="C2956" s="824" t="s">
        <v>11718</v>
      </c>
      <c r="D2956" s="123">
        <v>0.4</v>
      </c>
      <c r="E2956" s="124">
        <v>520</v>
      </c>
      <c r="F2956" s="176" t="s">
        <v>10109</v>
      </c>
      <c r="G2956" s="105" t="s">
        <v>9914</v>
      </c>
      <c r="H2956" s="80" t="s">
        <v>9914</v>
      </c>
      <c r="I2956" s="114"/>
      <c r="J2956" s="373" t="s">
        <v>8792</v>
      </c>
      <c r="K2956" s="2" t="s">
        <v>7648</v>
      </c>
      <c r="O2956" s="677"/>
      <c r="P2956" s="628"/>
      <c r="Q2956" s="628"/>
      <c r="R2956" s="33" t="s">
        <v>10160</v>
      </c>
      <c r="T2956" s="33" t="s">
        <v>10160</v>
      </c>
      <c r="V2956" s="77">
        <v>360</v>
      </c>
      <c r="W2956" s="272">
        <v>280</v>
      </c>
      <c r="X2956" s="342" t="s">
        <v>3087</v>
      </c>
      <c r="Y2956" s="717"/>
      <c r="Z2956" s="105"/>
      <c r="AA2956" s="105"/>
      <c r="AB2956" s="105" t="s">
        <v>4985</v>
      </c>
      <c r="AF2956" s="31" t="s">
        <v>12165</v>
      </c>
    </row>
    <row r="2957" spans="1:32" ht="18" customHeight="1">
      <c r="A2957" s="348" t="s">
        <v>1684</v>
      </c>
      <c r="B2957" s="344" t="s">
        <v>1685</v>
      </c>
      <c r="C2957" s="824" t="s">
        <v>11718</v>
      </c>
      <c r="D2957" s="123">
        <v>0.4</v>
      </c>
      <c r="E2957" s="124">
        <v>520</v>
      </c>
      <c r="F2957" s="176" t="s">
        <v>10109</v>
      </c>
      <c r="G2957" s="105" t="s">
        <v>9914</v>
      </c>
      <c r="H2957" s="80" t="s">
        <v>9914</v>
      </c>
      <c r="I2957" s="114"/>
      <c r="J2957" s="373" t="s">
        <v>8792</v>
      </c>
      <c r="K2957" s="2" t="s">
        <v>7648</v>
      </c>
      <c r="O2957" s="677"/>
      <c r="P2957" s="628"/>
      <c r="Q2957" s="628"/>
      <c r="R2957" s="33" t="s">
        <v>10160</v>
      </c>
      <c r="T2957" s="33" t="s">
        <v>10160</v>
      </c>
      <c r="V2957" s="77">
        <v>360</v>
      </c>
      <c r="W2957" s="272">
        <v>280</v>
      </c>
      <c r="X2957" s="342" t="s">
        <v>3087</v>
      </c>
      <c r="Y2957" s="717"/>
      <c r="Z2957" s="105"/>
      <c r="AA2957" s="105"/>
      <c r="AB2957" s="105" t="s">
        <v>4985</v>
      </c>
      <c r="AF2957" s="31" t="s">
        <v>12165</v>
      </c>
    </row>
    <row r="2958" spans="1:32" ht="18" customHeight="1">
      <c r="A2958" s="348" t="s">
        <v>1686</v>
      </c>
      <c r="B2958" s="344" t="s">
        <v>1687</v>
      </c>
      <c r="C2958" s="824" t="s">
        <v>11718</v>
      </c>
      <c r="D2958" s="123">
        <v>0.4</v>
      </c>
      <c r="E2958" s="124">
        <v>520</v>
      </c>
      <c r="F2958" s="176" t="s">
        <v>10109</v>
      </c>
      <c r="G2958" s="105" t="s">
        <v>9914</v>
      </c>
      <c r="H2958" s="80" t="s">
        <v>9914</v>
      </c>
      <c r="I2958" s="114" t="s">
        <v>3511</v>
      </c>
      <c r="J2958" s="373" t="s">
        <v>8792</v>
      </c>
      <c r="K2958" s="2" t="s">
        <v>7648</v>
      </c>
      <c r="O2958" s="677"/>
      <c r="P2958" s="628"/>
      <c r="Q2958" s="628"/>
      <c r="R2958" s="33" t="s">
        <v>10160</v>
      </c>
      <c r="T2958" s="33" t="s">
        <v>10160</v>
      </c>
      <c r="V2958" s="77">
        <v>360</v>
      </c>
      <c r="W2958" s="272">
        <v>280</v>
      </c>
      <c r="X2958" s="342" t="s">
        <v>3087</v>
      </c>
      <c r="Y2958" s="717"/>
      <c r="Z2958" s="105"/>
      <c r="AA2958" s="105"/>
      <c r="AB2958" s="105" t="s">
        <v>4985</v>
      </c>
      <c r="AF2958" s="31" t="s">
        <v>12165</v>
      </c>
    </row>
    <row r="2959" spans="1:32" ht="18" customHeight="1">
      <c r="A2959" s="348" t="s">
        <v>13013</v>
      </c>
      <c r="B2959" s="344" t="s">
        <v>13014</v>
      </c>
      <c r="C2959" s="304" t="s">
        <v>10131</v>
      </c>
      <c r="D2959" s="123">
        <v>0.8</v>
      </c>
      <c r="E2959" s="124">
        <v>520</v>
      </c>
      <c r="F2959" s="176" t="s">
        <v>10132</v>
      </c>
      <c r="G2959" s="105" t="s">
        <v>10133</v>
      </c>
      <c r="H2959" s="80" t="s">
        <v>10133</v>
      </c>
      <c r="I2959" s="114" t="s">
        <v>1690</v>
      </c>
      <c r="J2959" s="373" t="s">
        <v>13015</v>
      </c>
      <c r="K2959" s="2" t="s">
        <v>8600</v>
      </c>
      <c r="O2959" s="677"/>
      <c r="P2959" s="628"/>
      <c r="Q2959" s="628"/>
      <c r="R2959" s="82" t="s">
        <v>6247</v>
      </c>
      <c r="S2959" s="82"/>
      <c r="T2959" s="82" t="s">
        <v>6247</v>
      </c>
      <c r="V2959" s="77">
        <v>300</v>
      </c>
      <c r="W2959" s="272">
        <v>200</v>
      </c>
      <c r="X2959" s="342" t="s">
        <v>8107</v>
      </c>
      <c r="Y2959" s="717"/>
      <c r="Z2959" s="105" t="s">
        <v>13016</v>
      </c>
      <c r="AA2959" s="105" t="s">
        <v>4807</v>
      </c>
      <c r="AB2959" s="105" t="s">
        <v>5776</v>
      </c>
      <c r="AE2959" s="550"/>
      <c r="AF2959" s="3" t="s">
        <v>13017</v>
      </c>
    </row>
    <row r="2960" spans="1:32" ht="18" customHeight="1">
      <c r="A2960" s="348" t="s">
        <v>14047</v>
      </c>
      <c r="B2960" s="344" t="s">
        <v>14048</v>
      </c>
      <c r="C2960" s="304" t="s">
        <v>10131</v>
      </c>
      <c r="D2960" s="123">
        <v>0.8</v>
      </c>
      <c r="E2960" s="124">
        <v>520</v>
      </c>
      <c r="F2960" s="176" t="s">
        <v>10132</v>
      </c>
      <c r="G2960" s="105" t="s">
        <v>10133</v>
      </c>
      <c r="H2960" s="80" t="s">
        <v>10133</v>
      </c>
      <c r="I2960" s="114"/>
      <c r="J2960" s="373" t="s">
        <v>13015</v>
      </c>
      <c r="K2960" s="2" t="s">
        <v>8600</v>
      </c>
      <c r="O2960" s="677"/>
      <c r="P2960" s="628"/>
      <c r="Q2960" s="628"/>
      <c r="R2960" s="82" t="s">
        <v>6247</v>
      </c>
      <c r="S2960" s="82"/>
      <c r="T2960" s="82" t="s">
        <v>6247</v>
      </c>
      <c r="V2960" s="77">
        <v>300</v>
      </c>
      <c r="W2960" s="272">
        <v>200</v>
      </c>
      <c r="X2960" s="342" t="s">
        <v>8107</v>
      </c>
      <c r="Y2960" s="717"/>
      <c r="Z2960" s="105" t="s">
        <v>13016</v>
      </c>
      <c r="AA2960" s="105" t="s">
        <v>4807</v>
      </c>
      <c r="AB2960" s="105" t="s">
        <v>5776</v>
      </c>
      <c r="AE2960" s="550"/>
      <c r="AF2960" s="3" t="s">
        <v>14049</v>
      </c>
    </row>
    <row r="2961" spans="1:32" ht="18" customHeight="1">
      <c r="A2961" s="348" t="s">
        <v>13308</v>
      </c>
      <c r="B2961" s="344" t="s">
        <v>13309</v>
      </c>
      <c r="C2961" s="304" t="s">
        <v>1010</v>
      </c>
      <c r="D2961" s="123">
        <v>0.4</v>
      </c>
      <c r="E2961" s="124">
        <v>520</v>
      </c>
      <c r="F2961" s="176" t="s">
        <v>10109</v>
      </c>
      <c r="G2961" s="105" t="s">
        <v>9914</v>
      </c>
      <c r="H2961" s="80" t="s">
        <v>9914</v>
      </c>
      <c r="I2961" s="114" t="s">
        <v>3590</v>
      </c>
      <c r="J2961" s="373" t="s">
        <v>8792</v>
      </c>
      <c r="K2961" s="2" t="s">
        <v>631</v>
      </c>
      <c r="O2961" s="677"/>
      <c r="P2961" s="628"/>
      <c r="Q2961" s="628"/>
      <c r="R2961" s="33" t="s">
        <v>284</v>
      </c>
      <c r="T2961" s="33" t="s">
        <v>284</v>
      </c>
      <c r="V2961" s="77">
        <v>360</v>
      </c>
      <c r="W2961" s="272">
        <v>280</v>
      </c>
      <c r="X2961" s="342" t="s">
        <v>1447</v>
      </c>
      <c r="Y2961" s="717"/>
      <c r="Z2961" s="105"/>
      <c r="AA2961" s="105"/>
      <c r="AB2961" s="105" t="s">
        <v>5776</v>
      </c>
      <c r="AE2961" s="550"/>
      <c r="AF2961" s="3" t="s">
        <v>13310</v>
      </c>
    </row>
    <row r="2962" spans="1:32" ht="18" customHeight="1">
      <c r="A2962" s="348" t="s">
        <v>13570</v>
      </c>
      <c r="B2962" s="344" t="s">
        <v>13571</v>
      </c>
      <c r="C2962" s="304" t="s">
        <v>1010</v>
      </c>
      <c r="D2962" s="123">
        <v>0.4</v>
      </c>
      <c r="E2962" s="124">
        <v>520</v>
      </c>
      <c r="F2962" s="176" t="s">
        <v>10109</v>
      </c>
      <c r="G2962" s="105" t="s">
        <v>9914</v>
      </c>
      <c r="H2962" s="80" t="s">
        <v>9914</v>
      </c>
      <c r="I2962" s="114" t="s">
        <v>13592</v>
      </c>
      <c r="J2962" s="373" t="s">
        <v>8792</v>
      </c>
      <c r="K2962" s="2" t="s">
        <v>631</v>
      </c>
      <c r="O2962" s="677"/>
      <c r="P2962" s="628"/>
      <c r="Q2962" s="628"/>
      <c r="R2962" s="33" t="s">
        <v>284</v>
      </c>
      <c r="T2962" s="33" t="s">
        <v>284</v>
      </c>
      <c r="V2962" s="77">
        <v>360</v>
      </c>
      <c r="W2962" s="272">
        <v>280</v>
      </c>
      <c r="X2962" s="342" t="s">
        <v>1447</v>
      </c>
      <c r="Y2962" s="717"/>
      <c r="Z2962" s="105"/>
      <c r="AA2962" s="105"/>
      <c r="AB2962" s="105" t="s">
        <v>5776</v>
      </c>
      <c r="AE2962" s="550"/>
      <c r="AF2962" s="3" t="s">
        <v>13572</v>
      </c>
    </row>
    <row r="2963" spans="1:32" ht="18" customHeight="1">
      <c r="A2963" s="348" t="s">
        <v>13353</v>
      </c>
      <c r="B2963" s="344" t="s">
        <v>13354</v>
      </c>
      <c r="C2963" s="304" t="s">
        <v>1010</v>
      </c>
      <c r="D2963" s="123">
        <v>0.4</v>
      </c>
      <c r="E2963" s="124">
        <v>520</v>
      </c>
      <c r="F2963" s="176" t="s">
        <v>10109</v>
      </c>
      <c r="G2963" s="105" t="s">
        <v>9914</v>
      </c>
      <c r="H2963" s="80" t="s">
        <v>9914</v>
      </c>
      <c r="I2963" s="114" t="s">
        <v>13606</v>
      </c>
      <c r="J2963" s="373" t="s">
        <v>8792</v>
      </c>
      <c r="K2963" s="2" t="s">
        <v>631</v>
      </c>
      <c r="O2963" s="677"/>
      <c r="P2963" s="628"/>
      <c r="Q2963" s="628"/>
      <c r="R2963" s="33" t="s">
        <v>284</v>
      </c>
      <c r="T2963" s="33" t="s">
        <v>284</v>
      </c>
      <c r="V2963" s="77">
        <v>360</v>
      </c>
      <c r="W2963" s="272">
        <v>280</v>
      </c>
      <c r="X2963" s="342" t="s">
        <v>1447</v>
      </c>
      <c r="Y2963" s="717"/>
      <c r="Z2963" s="105"/>
      <c r="AA2963" s="105"/>
      <c r="AB2963" s="105" t="s">
        <v>5776</v>
      </c>
      <c r="AE2963" s="268"/>
      <c r="AF2963" s="3" t="s">
        <v>13355</v>
      </c>
    </row>
    <row r="2964" spans="1:32" ht="18" customHeight="1">
      <c r="A2964" s="348" t="s">
        <v>13356</v>
      </c>
      <c r="B2964" s="344" t="s">
        <v>13357</v>
      </c>
      <c r="C2964" s="304" t="s">
        <v>1010</v>
      </c>
      <c r="D2964" s="123">
        <v>0.4</v>
      </c>
      <c r="E2964" s="124">
        <v>520</v>
      </c>
      <c r="F2964" s="176" t="s">
        <v>10109</v>
      </c>
      <c r="G2964" s="105" t="s">
        <v>9914</v>
      </c>
      <c r="H2964" s="80" t="s">
        <v>9914</v>
      </c>
      <c r="I2964" s="114"/>
      <c r="J2964" s="373" t="s">
        <v>8792</v>
      </c>
      <c r="K2964" s="2" t="s">
        <v>13358</v>
      </c>
      <c r="O2964" s="677"/>
      <c r="P2964" s="628"/>
      <c r="Q2964" s="628"/>
      <c r="R2964" s="33" t="s">
        <v>284</v>
      </c>
      <c r="T2964" s="33" t="s">
        <v>284</v>
      </c>
      <c r="V2964" s="77">
        <v>360</v>
      </c>
      <c r="W2964" s="272">
        <v>280</v>
      </c>
      <c r="X2964" s="342" t="s">
        <v>1447</v>
      </c>
      <c r="Y2964" s="717"/>
      <c r="Z2964" s="105"/>
      <c r="AA2964" s="105"/>
      <c r="AB2964" s="105" t="s">
        <v>5776</v>
      </c>
      <c r="AE2964" s="268"/>
      <c r="AF2964" s="3" t="s">
        <v>13355</v>
      </c>
    </row>
    <row r="2965" spans="1:32" ht="18" customHeight="1">
      <c r="A2965" s="348" t="s">
        <v>13359</v>
      </c>
      <c r="B2965" s="344" t="s">
        <v>13360</v>
      </c>
      <c r="C2965" s="304" t="s">
        <v>13361</v>
      </c>
      <c r="D2965" s="123">
        <v>0.4</v>
      </c>
      <c r="E2965" s="124">
        <v>520</v>
      </c>
      <c r="F2965" s="176" t="s">
        <v>10109</v>
      </c>
      <c r="G2965" s="105" t="s">
        <v>9914</v>
      </c>
      <c r="H2965" s="80" t="s">
        <v>9914</v>
      </c>
      <c r="I2965" s="114" t="s">
        <v>13716</v>
      </c>
      <c r="J2965" s="373" t="s">
        <v>8792</v>
      </c>
      <c r="K2965" s="2" t="s">
        <v>13358</v>
      </c>
      <c r="O2965" s="677"/>
      <c r="P2965" s="628"/>
      <c r="Q2965" s="628"/>
      <c r="R2965" s="33" t="s">
        <v>284</v>
      </c>
      <c r="T2965" s="33" t="s">
        <v>284</v>
      </c>
      <c r="V2965" s="77">
        <v>360</v>
      </c>
      <c r="W2965" s="272">
        <v>280</v>
      </c>
      <c r="X2965" s="342" t="s">
        <v>1447</v>
      </c>
      <c r="Y2965" s="717"/>
      <c r="Z2965" s="105"/>
      <c r="AA2965" s="105"/>
      <c r="AB2965" s="105" t="s">
        <v>5776</v>
      </c>
      <c r="AC2965" s="105" t="s">
        <v>13717</v>
      </c>
      <c r="AE2965" s="268"/>
      <c r="AF2965" s="3" t="s">
        <v>13355</v>
      </c>
    </row>
    <row r="2966" spans="1:32" ht="18" customHeight="1">
      <c r="A2966" s="348" t="s">
        <v>13362</v>
      </c>
      <c r="B2966" s="344" t="s">
        <v>13363</v>
      </c>
      <c r="C2966" s="304" t="s">
        <v>13361</v>
      </c>
      <c r="D2966" s="123">
        <v>0.4</v>
      </c>
      <c r="E2966" s="124">
        <v>520</v>
      </c>
      <c r="F2966" s="176" t="s">
        <v>10109</v>
      </c>
      <c r="G2966" s="105" t="s">
        <v>9914</v>
      </c>
      <c r="H2966" s="80" t="s">
        <v>9914</v>
      </c>
      <c r="I2966" s="114" t="s">
        <v>13678</v>
      </c>
      <c r="J2966" s="373" t="s">
        <v>8792</v>
      </c>
      <c r="K2966" s="2" t="s">
        <v>13358</v>
      </c>
      <c r="O2966" s="677"/>
      <c r="P2966" s="628"/>
      <c r="Q2966" s="628"/>
      <c r="R2966" s="33" t="s">
        <v>284</v>
      </c>
      <c r="T2966" s="33" t="s">
        <v>284</v>
      </c>
      <c r="V2966" s="77">
        <v>360</v>
      </c>
      <c r="W2966" s="272">
        <v>280</v>
      </c>
      <c r="X2966" s="342" t="s">
        <v>1447</v>
      </c>
      <c r="Y2966" s="717"/>
      <c r="Z2966" s="105"/>
      <c r="AA2966" s="105"/>
      <c r="AB2966" s="105" t="s">
        <v>5776</v>
      </c>
      <c r="AE2966" s="268"/>
      <c r="AF2966" s="3" t="s">
        <v>13355</v>
      </c>
    </row>
    <row r="2967" spans="1:32" ht="18" customHeight="1">
      <c r="A2967" s="348" t="s">
        <v>13412</v>
      </c>
      <c r="B2967" s="344" t="s">
        <v>13413</v>
      </c>
      <c r="C2967" s="304" t="s">
        <v>1010</v>
      </c>
      <c r="D2967" s="123">
        <v>0.4</v>
      </c>
      <c r="E2967" s="124">
        <v>520</v>
      </c>
      <c r="F2967" s="176" t="s">
        <v>10109</v>
      </c>
      <c r="G2967" s="105" t="s">
        <v>9914</v>
      </c>
      <c r="H2967" s="80" t="s">
        <v>9914</v>
      </c>
      <c r="I2967" s="114" t="s">
        <v>214</v>
      </c>
      <c r="J2967" s="373" t="s">
        <v>8792</v>
      </c>
      <c r="K2967" s="2" t="s">
        <v>631</v>
      </c>
      <c r="O2967" s="677"/>
      <c r="P2967" s="628"/>
      <c r="Q2967" s="628"/>
      <c r="R2967" s="33" t="s">
        <v>284</v>
      </c>
      <c r="T2967" s="33" t="s">
        <v>284</v>
      </c>
      <c r="V2967" s="77">
        <v>360</v>
      </c>
      <c r="W2967" s="272">
        <v>280</v>
      </c>
      <c r="X2967" s="342" t="s">
        <v>1447</v>
      </c>
      <c r="Y2967" s="717"/>
      <c r="Z2967" s="105"/>
      <c r="AA2967" s="105"/>
      <c r="AB2967" s="105" t="s">
        <v>5776</v>
      </c>
      <c r="AE2967" s="268"/>
      <c r="AF2967" s="3" t="s">
        <v>13398</v>
      </c>
    </row>
    <row r="2968" spans="1:32" ht="18" customHeight="1">
      <c r="A2968" s="348" t="s">
        <v>13364</v>
      </c>
      <c r="B2968" s="344" t="s">
        <v>13365</v>
      </c>
      <c r="C2968" s="304" t="s">
        <v>13361</v>
      </c>
      <c r="D2968" s="123">
        <v>0.4</v>
      </c>
      <c r="E2968" s="124">
        <v>520</v>
      </c>
      <c r="F2968" s="176" t="s">
        <v>10109</v>
      </c>
      <c r="G2968" s="105" t="s">
        <v>9914</v>
      </c>
      <c r="H2968" s="80" t="s">
        <v>9914</v>
      </c>
      <c r="I2968" s="114" t="s">
        <v>431</v>
      </c>
      <c r="J2968" s="373" t="s">
        <v>8792</v>
      </c>
      <c r="K2968" s="2" t="s">
        <v>13358</v>
      </c>
      <c r="O2968" s="677"/>
      <c r="P2968" s="628"/>
      <c r="Q2968" s="628"/>
      <c r="R2968" s="33" t="s">
        <v>284</v>
      </c>
      <c r="T2968" s="33" t="s">
        <v>284</v>
      </c>
      <c r="V2968" s="77">
        <v>360</v>
      </c>
      <c r="W2968" s="272">
        <v>280</v>
      </c>
      <c r="X2968" s="342" t="s">
        <v>1447</v>
      </c>
      <c r="Y2968" s="717"/>
      <c r="Z2968" s="105"/>
      <c r="AA2968" s="105"/>
      <c r="AB2968" s="105" t="s">
        <v>5776</v>
      </c>
      <c r="AE2968" s="268"/>
      <c r="AF2968" s="3" t="s">
        <v>13355</v>
      </c>
    </row>
    <row r="2969" spans="1:32" ht="18" customHeight="1">
      <c r="A2969" s="348" t="s">
        <v>13366</v>
      </c>
      <c r="B2969" s="344" t="s">
        <v>13367</v>
      </c>
      <c r="C2969" s="304" t="s">
        <v>13361</v>
      </c>
      <c r="D2969" s="123">
        <v>0.4</v>
      </c>
      <c r="E2969" s="124">
        <v>520</v>
      </c>
      <c r="F2969" s="176" t="s">
        <v>10109</v>
      </c>
      <c r="G2969" s="105" t="s">
        <v>9914</v>
      </c>
      <c r="H2969" s="80" t="s">
        <v>9914</v>
      </c>
      <c r="I2969" s="114" t="s">
        <v>13514</v>
      </c>
      <c r="J2969" s="373" t="s">
        <v>8792</v>
      </c>
      <c r="K2969" s="2" t="s">
        <v>13358</v>
      </c>
      <c r="O2969" s="677"/>
      <c r="P2969" s="628"/>
      <c r="Q2969" s="628"/>
      <c r="R2969" s="33" t="s">
        <v>284</v>
      </c>
      <c r="T2969" s="33" t="s">
        <v>284</v>
      </c>
      <c r="V2969" s="77">
        <v>360</v>
      </c>
      <c r="W2969" s="272">
        <v>280</v>
      </c>
      <c r="X2969" s="342" t="s">
        <v>1447</v>
      </c>
      <c r="Y2969" s="717"/>
      <c r="Z2969" s="105"/>
      <c r="AA2969" s="105"/>
      <c r="AB2969" s="105" t="s">
        <v>5776</v>
      </c>
      <c r="AE2969" s="268"/>
      <c r="AF2969" s="3" t="s">
        <v>13355</v>
      </c>
    </row>
    <row r="2970" spans="1:32" ht="18" customHeight="1">
      <c r="A2970" s="348" t="s">
        <v>13468</v>
      </c>
      <c r="B2970" s="344" t="s">
        <v>13465</v>
      </c>
      <c r="C2970" s="824" t="s">
        <v>13466</v>
      </c>
      <c r="D2970" s="123">
        <v>1</v>
      </c>
      <c r="E2970" s="124">
        <v>550</v>
      </c>
      <c r="F2970" s="176" t="s">
        <v>615</v>
      </c>
      <c r="G2970" s="105"/>
      <c r="H2970" s="80"/>
      <c r="I2970" s="114"/>
      <c r="J2970" s="373" t="s">
        <v>8792</v>
      </c>
      <c r="K2970" s="2" t="s">
        <v>1596</v>
      </c>
      <c r="O2970" s="677"/>
      <c r="P2970" s="628"/>
      <c r="Q2970" s="628"/>
      <c r="R2970" s="82" t="s">
        <v>1331</v>
      </c>
      <c r="S2970" s="82"/>
      <c r="T2970" s="82" t="s">
        <v>1331</v>
      </c>
      <c r="V2970" s="77">
        <v>330</v>
      </c>
      <c r="W2970" s="272">
        <v>225</v>
      </c>
      <c r="X2970" s="342" t="s">
        <v>13467</v>
      </c>
      <c r="Y2970" s="717"/>
      <c r="Z2970" s="105" t="s">
        <v>13016</v>
      </c>
      <c r="AA2970" s="105" t="s">
        <v>4807</v>
      </c>
      <c r="AB2970" s="105" t="s">
        <v>5776</v>
      </c>
      <c r="AE2970" s="268"/>
      <c r="AF2970" s="3" t="s">
        <v>13459</v>
      </c>
    </row>
    <row r="2971" spans="1:32" ht="18" customHeight="1">
      <c r="A2971" s="348" t="s">
        <v>13469</v>
      </c>
      <c r="B2971" s="344" t="s">
        <v>13470</v>
      </c>
      <c r="C2971" s="824" t="s">
        <v>701</v>
      </c>
      <c r="D2971" s="123">
        <v>1</v>
      </c>
      <c r="E2971" s="124">
        <v>550</v>
      </c>
      <c r="F2971" s="176" t="s">
        <v>615</v>
      </c>
      <c r="G2971" s="105"/>
      <c r="H2971" s="80"/>
      <c r="I2971" s="114"/>
      <c r="J2971" s="373" t="s">
        <v>8792</v>
      </c>
      <c r="K2971" s="2" t="s">
        <v>1596</v>
      </c>
      <c r="O2971" s="677"/>
      <c r="P2971" s="628"/>
      <c r="Q2971" s="628"/>
      <c r="R2971" s="82" t="s">
        <v>1331</v>
      </c>
      <c r="S2971" s="82"/>
      <c r="T2971" s="82" t="s">
        <v>1331</v>
      </c>
      <c r="V2971" s="77">
        <v>330</v>
      </c>
      <c r="W2971" s="272">
        <v>225</v>
      </c>
      <c r="X2971" s="342" t="s">
        <v>13467</v>
      </c>
      <c r="Y2971" s="717"/>
      <c r="Z2971" s="105" t="s">
        <v>13016</v>
      </c>
      <c r="AA2971" s="105" t="s">
        <v>4807</v>
      </c>
      <c r="AB2971" s="105" t="s">
        <v>5776</v>
      </c>
      <c r="AE2971" s="268"/>
      <c r="AF2971" s="3" t="s">
        <v>13459</v>
      </c>
    </row>
    <row r="2972" spans="1:32" ht="18" customHeight="1">
      <c r="A2972" s="348" t="s">
        <v>14037</v>
      </c>
      <c r="B2972" s="344" t="s">
        <v>14038</v>
      </c>
      <c r="C2972" s="824" t="s">
        <v>14039</v>
      </c>
      <c r="D2972" s="123">
        <v>0.8</v>
      </c>
      <c r="E2972" s="124">
        <v>520</v>
      </c>
      <c r="F2972" s="176" t="s">
        <v>14040</v>
      </c>
      <c r="G2972" s="105" t="s">
        <v>14041</v>
      </c>
      <c r="H2972" s="80" t="s">
        <v>14041</v>
      </c>
      <c r="I2972" s="114"/>
      <c r="J2972" s="373" t="s">
        <v>8792</v>
      </c>
      <c r="K2972" s="2" t="s">
        <v>4367</v>
      </c>
      <c r="O2972" s="677"/>
      <c r="P2972" s="628"/>
      <c r="Q2972" s="628"/>
      <c r="R2972" s="82" t="s">
        <v>1331</v>
      </c>
      <c r="S2972" s="82"/>
      <c r="T2972" s="82" t="s">
        <v>1331</v>
      </c>
      <c r="V2972" s="77">
        <v>300</v>
      </c>
      <c r="W2972" s="272">
        <v>200</v>
      </c>
      <c r="X2972" s="342" t="s">
        <v>1447</v>
      </c>
      <c r="Y2972" s="717"/>
      <c r="Z2972" s="105" t="s">
        <v>14042</v>
      </c>
      <c r="AA2972" s="105" t="s">
        <v>4807</v>
      </c>
      <c r="AB2972" s="105" t="s">
        <v>5776</v>
      </c>
      <c r="AE2972" s="268"/>
      <c r="AF2972" s="3" t="s">
        <v>14043</v>
      </c>
    </row>
    <row r="2973" spans="1:32" ht="18" customHeight="1">
      <c r="A2973" s="348" t="s">
        <v>14189</v>
      </c>
      <c r="B2973" s="344" t="s">
        <v>14190</v>
      </c>
      <c r="C2973" s="824" t="s">
        <v>14191</v>
      </c>
      <c r="D2973" s="123">
        <v>0.4</v>
      </c>
      <c r="E2973" s="124">
        <v>520</v>
      </c>
      <c r="F2973" s="176" t="s">
        <v>14192</v>
      </c>
      <c r="G2973" s="105" t="s">
        <v>14193</v>
      </c>
      <c r="H2973" s="80" t="s">
        <v>14193</v>
      </c>
      <c r="I2973" s="114" t="s">
        <v>14371</v>
      </c>
      <c r="J2973" s="373" t="s">
        <v>8792</v>
      </c>
      <c r="K2973" s="2" t="s">
        <v>14194</v>
      </c>
      <c r="O2973" s="677"/>
      <c r="P2973" s="628"/>
      <c r="Q2973" s="628"/>
      <c r="R2973" s="33" t="s">
        <v>284</v>
      </c>
      <c r="T2973" s="33" t="s">
        <v>284</v>
      </c>
      <c r="V2973" s="77">
        <v>420</v>
      </c>
      <c r="W2973" s="272">
        <v>335</v>
      </c>
      <c r="X2973" s="342" t="s">
        <v>1447</v>
      </c>
      <c r="Y2973" s="717"/>
      <c r="Z2973" s="105"/>
      <c r="AA2973" s="105"/>
      <c r="AB2973" s="105" t="s">
        <v>5776</v>
      </c>
      <c r="AE2973" s="268"/>
      <c r="AF2973" s="3" t="s">
        <v>14195</v>
      </c>
    </row>
    <row r="2974" spans="1:32" ht="18" customHeight="1">
      <c r="A2974" s="348" t="s">
        <v>14203</v>
      </c>
      <c r="B2974" s="344" t="s">
        <v>14204</v>
      </c>
      <c r="C2974" s="824" t="s">
        <v>14191</v>
      </c>
      <c r="D2974" s="123">
        <v>0.4</v>
      </c>
      <c r="E2974" s="124">
        <v>520</v>
      </c>
      <c r="F2974" s="176" t="s">
        <v>1171</v>
      </c>
      <c r="G2974" s="105" t="s">
        <v>1172</v>
      </c>
      <c r="H2974" s="80" t="s">
        <v>1172</v>
      </c>
      <c r="I2974" s="114" t="s">
        <v>14335</v>
      </c>
      <c r="J2974" s="373" t="s">
        <v>8792</v>
      </c>
      <c r="K2974" s="2" t="s">
        <v>14194</v>
      </c>
      <c r="O2974" s="677"/>
      <c r="P2974" s="628"/>
      <c r="Q2974" s="628"/>
      <c r="R2974" s="33" t="s">
        <v>284</v>
      </c>
      <c r="T2974" s="33" t="s">
        <v>284</v>
      </c>
      <c r="V2974" s="77">
        <v>420</v>
      </c>
      <c r="W2974" s="272">
        <v>335</v>
      </c>
      <c r="X2974" s="342" t="s">
        <v>1447</v>
      </c>
      <c r="Y2974" s="717"/>
      <c r="Z2974" s="105"/>
      <c r="AA2974" s="105"/>
      <c r="AB2974" s="105" t="s">
        <v>5776</v>
      </c>
      <c r="AE2974" s="268"/>
      <c r="AF2974" s="3" t="s">
        <v>14205</v>
      </c>
    </row>
    <row r="2975" spans="1:32" ht="18" customHeight="1">
      <c r="A2975" s="348" t="s">
        <v>14836</v>
      </c>
      <c r="B2975" s="344" t="s">
        <v>14837</v>
      </c>
      <c r="C2975" s="824" t="s">
        <v>10131</v>
      </c>
      <c r="D2975" s="123">
        <v>0.4</v>
      </c>
      <c r="E2975" s="124">
        <v>520</v>
      </c>
      <c r="F2975" s="176" t="s">
        <v>10132</v>
      </c>
      <c r="G2975" s="105" t="s">
        <v>10133</v>
      </c>
      <c r="H2975" s="80" t="s">
        <v>10133</v>
      </c>
      <c r="I2975" s="114" t="s">
        <v>15036</v>
      </c>
      <c r="J2975" s="373" t="s">
        <v>13015</v>
      </c>
      <c r="K2975" s="2" t="s">
        <v>4868</v>
      </c>
      <c r="O2975" s="677"/>
      <c r="P2975" s="628"/>
      <c r="Q2975" s="628"/>
      <c r="R2975" s="33" t="s">
        <v>10991</v>
      </c>
      <c r="T2975" s="33" t="s">
        <v>10991</v>
      </c>
      <c r="V2975" s="77">
        <v>360</v>
      </c>
      <c r="W2975" s="272">
        <v>280</v>
      </c>
      <c r="X2975" s="342" t="s">
        <v>8107</v>
      </c>
      <c r="Y2975" s="717"/>
      <c r="Z2975" s="105"/>
      <c r="AA2975" s="105"/>
      <c r="AB2975" s="105" t="s">
        <v>5776</v>
      </c>
      <c r="AE2975" s="268"/>
      <c r="AF2975" s="3" t="s">
        <v>14838</v>
      </c>
    </row>
    <row r="2976" spans="1:32" ht="18" customHeight="1">
      <c r="A2976" s="348" t="s">
        <v>14839</v>
      </c>
      <c r="B2976" s="344" t="s">
        <v>14840</v>
      </c>
      <c r="C2976" s="824" t="s">
        <v>14841</v>
      </c>
      <c r="D2976" s="123">
        <v>0.4</v>
      </c>
      <c r="E2976" s="124">
        <v>520</v>
      </c>
      <c r="F2976" s="176" t="s">
        <v>14842</v>
      </c>
      <c r="G2976" s="105" t="s">
        <v>14843</v>
      </c>
      <c r="H2976" s="80" t="s">
        <v>14843</v>
      </c>
      <c r="I2976" s="114" t="s">
        <v>15037</v>
      </c>
      <c r="J2976" s="373" t="s">
        <v>13015</v>
      </c>
      <c r="K2976" s="2" t="s">
        <v>14844</v>
      </c>
      <c r="O2976" s="677"/>
      <c r="P2976" s="628"/>
      <c r="Q2976" s="628"/>
      <c r="R2976" s="33" t="s">
        <v>10991</v>
      </c>
      <c r="T2976" s="33" t="s">
        <v>10991</v>
      </c>
      <c r="V2976" s="77">
        <v>360</v>
      </c>
      <c r="W2976" s="272">
        <v>280</v>
      </c>
      <c r="X2976" s="342" t="s">
        <v>14845</v>
      </c>
      <c r="Y2976" s="717"/>
      <c r="Z2976" s="105"/>
      <c r="AA2976" s="105"/>
      <c r="AB2976" s="105" t="s">
        <v>5776</v>
      </c>
      <c r="AE2976" s="268"/>
      <c r="AF2976" s="3" t="s">
        <v>14846</v>
      </c>
    </row>
    <row r="2977" spans="1:32" ht="18" customHeight="1">
      <c r="A2977" s="348" t="s">
        <v>14847</v>
      </c>
      <c r="B2977" s="344" t="s">
        <v>14848</v>
      </c>
      <c r="C2977" s="824" t="s">
        <v>14841</v>
      </c>
      <c r="D2977" s="123">
        <v>0.4</v>
      </c>
      <c r="E2977" s="124">
        <v>520</v>
      </c>
      <c r="F2977" s="176" t="s">
        <v>14842</v>
      </c>
      <c r="G2977" s="105" t="s">
        <v>14843</v>
      </c>
      <c r="H2977" s="80" t="s">
        <v>14843</v>
      </c>
      <c r="I2977" s="114" t="s">
        <v>15038</v>
      </c>
      <c r="J2977" s="373" t="s">
        <v>13015</v>
      </c>
      <c r="K2977" s="2" t="s">
        <v>14844</v>
      </c>
      <c r="O2977" s="677"/>
      <c r="P2977" s="628"/>
      <c r="Q2977" s="628"/>
      <c r="R2977" s="33" t="s">
        <v>10991</v>
      </c>
      <c r="T2977" s="33" t="s">
        <v>10991</v>
      </c>
      <c r="V2977" s="77">
        <v>360</v>
      </c>
      <c r="W2977" s="272">
        <v>280</v>
      </c>
      <c r="X2977" s="342" t="s">
        <v>14845</v>
      </c>
      <c r="Y2977" s="717"/>
      <c r="Z2977" s="105"/>
      <c r="AA2977" s="105"/>
      <c r="AB2977" s="105" t="s">
        <v>5776</v>
      </c>
      <c r="AE2977" s="268"/>
      <c r="AF2977" s="3" t="s">
        <v>14846</v>
      </c>
    </row>
    <row r="2978" spans="1:32" ht="18" customHeight="1">
      <c r="A2978" s="348" t="s">
        <v>14678</v>
      </c>
      <c r="B2978" s="344" t="s">
        <v>14679</v>
      </c>
      <c r="C2978" s="824" t="s">
        <v>14680</v>
      </c>
      <c r="D2978" s="123">
        <v>0.4</v>
      </c>
      <c r="E2978" s="124">
        <v>520</v>
      </c>
      <c r="F2978" s="176" t="s">
        <v>14681</v>
      </c>
      <c r="G2978" s="105" t="s">
        <v>14682</v>
      </c>
      <c r="H2978" s="80" t="s">
        <v>14682</v>
      </c>
      <c r="I2978" s="114" t="s">
        <v>15035</v>
      </c>
      <c r="J2978" s="373" t="s">
        <v>8792</v>
      </c>
      <c r="K2978" s="2" t="s">
        <v>14683</v>
      </c>
      <c r="O2978" s="677"/>
      <c r="P2978" s="628"/>
      <c r="Q2978" s="628"/>
      <c r="R2978" s="33" t="s">
        <v>284</v>
      </c>
      <c r="T2978" s="33" t="s">
        <v>284</v>
      </c>
      <c r="V2978" s="77">
        <v>360</v>
      </c>
      <c r="W2978" s="272">
        <v>280</v>
      </c>
      <c r="X2978" s="342" t="s">
        <v>1447</v>
      </c>
      <c r="Y2978" s="717"/>
      <c r="Z2978" s="105"/>
      <c r="AA2978" s="105"/>
      <c r="AB2978" s="105" t="s">
        <v>5776</v>
      </c>
      <c r="AE2978" s="268"/>
      <c r="AF2978" s="3" t="s">
        <v>14684</v>
      </c>
    </row>
    <row r="2979" spans="1:32" ht="18" customHeight="1">
      <c r="A2979" s="348" t="s">
        <v>14685</v>
      </c>
      <c r="B2979" s="344" t="s">
        <v>14686</v>
      </c>
      <c r="C2979" s="824" t="s">
        <v>14680</v>
      </c>
      <c r="D2979" s="123">
        <v>0.4</v>
      </c>
      <c r="E2979" s="124">
        <v>520</v>
      </c>
      <c r="F2979" s="176" t="s">
        <v>14681</v>
      </c>
      <c r="G2979" s="105" t="s">
        <v>14682</v>
      </c>
      <c r="H2979" s="80" t="s">
        <v>14682</v>
      </c>
      <c r="I2979" s="114" t="s">
        <v>15034</v>
      </c>
      <c r="J2979" s="373" t="s">
        <v>8792</v>
      </c>
      <c r="K2979" s="2" t="s">
        <v>14687</v>
      </c>
      <c r="O2979" s="677"/>
      <c r="P2979" s="628"/>
      <c r="Q2979" s="628"/>
      <c r="R2979" s="33" t="s">
        <v>284</v>
      </c>
      <c r="T2979" s="33" t="s">
        <v>284</v>
      </c>
      <c r="V2979" s="77">
        <v>360</v>
      </c>
      <c r="W2979" s="272">
        <v>280</v>
      </c>
      <c r="X2979" s="342" t="s">
        <v>1447</v>
      </c>
      <c r="Y2979" s="717"/>
      <c r="Z2979" s="105"/>
      <c r="AA2979" s="105"/>
      <c r="AB2979" s="105" t="s">
        <v>5776</v>
      </c>
      <c r="AE2979" s="268"/>
      <c r="AF2979" s="3" t="s">
        <v>14684</v>
      </c>
    </row>
    <row r="2980" spans="1:32" ht="18" customHeight="1">
      <c r="A2980" s="348" t="s">
        <v>15828</v>
      </c>
      <c r="B2980" s="344" t="s">
        <v>15829</v>
      </c>
      <c r="C2980" s="824" t="s">
        <v>15830</v>
      </c>
      <c r="D2980" s="123">
        <v>0.8</v>
      </c>
      <c r="E2980" s="124">
        <v>405</v>
      </c>
      <c r="F2980" s="176" t="s">
        <v>15831</v>
      </c>
      <c r="G2980" s="105" t="s">
        <v>15832</v>
      </c>
      <c r="H2980" s="80" t="s">
        <v>15832</v>
      </c>
      <c r="I2980" s="114" t="s">
        <v>16577</v>
      </c>
      <c r="J2980" s="373" t="s">
        <v>8792</v>
      </c>
      <c r="K2980" s="2" t="s">
        <v>15833</v>
      </c>
      <c r="O2980" s="677"/>
      <c r="P2980" s="628"/>
      <c r="Q2980" s="628"/>
      <c r="R2980" s="33" t="s">
        <v>284</v>
      </c>
      <c r="T2980" s="33" t="s">
        <v>284</v>
      </c>
      <c r="V2980" s="77">
        <v>300</v>
      </c>
      <c r="W2980" s="272">
        <v>200</v>
      </c>
      <c r="X2980" s="342" t="s">
        <v>15834</v>
      </c>
      <c r="Y2980" s="717"/>
      <c r="Z2980" s="105"/>
      <c r="AA2980" s="105"/>
      <c r="AB2980" s="105" t="s">
        <v>5776</v>
      </c>
      <c r="AC2980" s="105" t="s">
        <v>16578</v>
      </c>
      <c r="AE2980" s="268"/>
      <c r="AF2980" s="3" t="s">
        <v>15835</v>
      </c>
    </row>
    <row r="2981" spans="1:32" ht="18" customHeight="1">
      <c r="A2981" s="348" t="s">
        <v>16919</v>
      </c>
      <c r="B2981" s="344" t="s">
        <v>16920</v>
      </c>
      <c r="C2981" s="824" t="s">
        <v>16921</v>
      </c>
      <c r="D2981" s="123">
        <v>0.4</v>
      </c>
      <c r="E2981" s="124">
        <v>520</v>
      </c>
      <c r="F2981" s="176" t="s">
        <v>16922</v>
      </c>
      <c r="G2981" s="105" t="s">
        <v>16923</v>
      </c>
      <c r="H2981" s="80" t="s">
        <v>16923</v>
      </c>
      <c r="I2981" s="114" t="s">
        <v>17217</v>
      </c>
      <c r="J2981" s="373" t="s">
        <v>8792</v>
      </c>
      <c r="K2981" s="2" t="s">
        <v>16924</v>
      </c>
      <c r="O2981" s="677"/>
      <c r="P2981" s="628"/>
      <c r="Q2981" s="628"/>
      <c r="R2981" s="33" t="s">
        <v>284</v>
      </c>
      <c r="T2981" s="33" t="s">
        <v>284</v>
      </c>
      <c r="V2981" s="77">
        <v>360</v>
      </c>
      <c r="W2981" s="272">
        <v>280</v>
      </c>
      <c r="X2981" s="342" t="s">
        <v>16925</v>
      </c>
      <c r="Y2981" s="717"/>
      <c r="Z2981" s="105"/>
      <c r="AA2981" s="105"/>
      <c r="AB2981" s="105" t="s">
        <v>5776</v>
      </c>
      <c r="AE2981" s="268"/>
      <c r="AF2981" s="3" t="s">
        <v>16926</v>
      </c>
    </row>
    <row r="2982" spans="1:32" ht="18" customHeight="1">
      <c r="A2982" s="348" t="s">
        <v>16957</v>
      </c>
      <c r="B2982" s="344" t="s">
        <v>16958</v>
      </c>
      <c r="C2982" s="824" t="s">
        <v>16959</v>
      </c>
      <c r="D2982" s="123">
        <v>0.4</v>
      </c>
      <c r="E2982" s="124">
        <v>520</v>
      </c>
      <c r="F2982" s="176" t="s">
        <v>16960</v>
      </c>
      <c r="G2982" s="105" t="s">
        <v>16961</v>
      </c>
      <c r="H2982" s="80" t="s">
        <v>16961</v>
      </c>
      <c r="I2982" s="114"/>
      <c r="J2982" s="373" t="s">
        <v>8792</v>
      </c>
      <c r="K2982" s="2" t="s">
        <v>16962</v>
      </c>
      <c r="O2982" s="677"/>
      <c r="P2982" s="628"/>
      <c r="Q2982" s="628"/>
      <c r="R2982" s="33" t="s">
        <v>284</v>
      </c>
      <c r="T2982" s="33" t="s">
        <v>284</v>
      </c>
      <c r="V2982" s="77">
        <v>360</v>
      </c>
      <c r="W2982" s="272">
        <v>280</v>
      </c>
      <c r="X2982" s="342" t="s">
        <v>1830</v>
      </c>
      <c r="Y2982" s="717"/>
      <c r="Z2982" s="105"/>
      <c r="AA2982" s="105"/>
      <c r="AB2982" s="105" t="s">
        <v>5776</v>
      </c>
      <c r="AE2982" s="268"/>
      <c r="AF2982" s="3" t="s">
        <v>16963</v>
      </c>
    </row>
    <row r="2983" spans="1:32" ht="18" customHeight="1">
      <c r="A2983" s="348" t="s">
        <v>16964</v>
      </c>
      <c r="B2983" s="344" t="s">
        <v>16965</v>
      </c>
      <c r="C2983" s="824" t="s">
        <v>16959</v>
      </c>
      <c r="D2983" s="123">
        <v>0.4</v>
      </c>
      <c r="E2983" s="124">
        <v>520</v>
      </c>
      <c r="F2983" s="176" t="s">
        <v>16960</v>
      </c>
      <c r="G2983" s="105" t="s">
        <v>16961</v>
      </c>
      <c r="H2983" s="80" t="s">
        <v>16961</v>
      </c>
      <c r="I2983" s="114"/>
      <c r="J2983" s="373" t="s">
        <v>8792</v>
      </c>
      <c r="K2983" s="2" t="s">
        <v>16962</v>
      </c>
      <c r="O2983" s="677"/>
      <c r="P2983" s="628"/>
      <c r="Q2983" s="628"/>
      <c r="R2983" s="33" t="s">
        <v>284</v>
      </c>
      <c r="T2983" s="33" t="s">
        <v>284</v>
      </c>
      <c r="V2983" s="77">
        <v>360</v>
      </c>
      <c r="W2983" s="272">
        <v>280</v>
      </c>
      <c r="X2983" s="342" t="s">
        <v>1830</v>
      </c>
      <c r="Y2983" s="717"/>
      <c r="Z2983" s="105"/>
      <c r="AA2983" s="105"/>
      <c r="AB2983" s="105" t="s">
        <v>5776</v>
      </c>
      <c r="AE2983" s="268"/>
      <c r="AF2983" s="3" t="s">
        <v>16963</v>
      </c>
    </row>
    <row r="2984" spans="1:32" ht="18" customHeight="1">
      <c r="A2984" s="348" t="s">
        <v>17469</v>
      </c>
      <c r="B2984" s="344" t="s">
        <v>17470</v>
      </c>
      <c r="C2984" s="824" t="s">
        <v>2677</v>
      </c>
      <c r="D2984" s="123">
        <v>0.4</v>
      </c>
      <c r="E2984" s="124">
        <v>520</v>
      </c>
      <c r="F2984" s="176" t="s">
        <v>1171</v>
      </c>
      <c r="G2984" s="105" t="s">
        <v>1172</v>
      </c>
      <c r="H2984" s="80" t="s">
        <v>1172</v>
      </c>
      <c r="I2984" s="114" t="s">
        <v>5948</v>
      </c>
      <c r="J2984" s="373" t="s">
        <v>8792</v>
      </c>
      <c r="K2984" s="2" t="s">
        <v>6231</v>
      </c>
      <c r="O2984" s="677"/>
      <c r="P2984" s="628"/>
      <c r="Q2984" s="628"/>
      <c r="R2984" s="33" t="s">
        <v>284</v>
      </c>
      <c r="T2984" s="33" t="s">
        <v>284</v>
      </c>
      <c r="V2984" s="77">
        <v>420</v>
      </c>
      <c r="W2984" s="272">
        <v>335</v>
      </c>
      <c r="X2984" s="342" t="s">
        <v>1447</v>
      </c>
      <c r="Y2984" s="717"/>
      <c r="Z2984" s="105"/>
      <c r="AA2984" s="105"/>
      <c r="AB2984" s="105" t="s">
        <v>5776</v>
      </c>
      <c r="AE2984" s="268"/>
      <c r="AF2984" s="3" t="s">
        <v>17473</v>
      </c>
    </row>
    <row r="2985" spans="1:32" ht="18" customHeight="1">
      <c r="A2985" s="348" t="s">
        <v>17471</v>
      </c>
      <c r="B2985" s="344" t="s">
        <v>17472</v>
      </c>
      <c r="C2985" s="824" t="s">
        <v>2677</v>
      </c>
      <c r="D2985" s="123">
        <v>0.4</v>
      </c>
      <c r="E2985" s="124">
        <v>520</v>
      </c>
      <c r="F2985" s="176" t="s">
        <v>1171</v>
      </c>
      <c r="G2985" s="105" t="s">
        <v>1172</v>
      </c>
      <c r="H2985" s="80" t="s">
        <v>1172</v>
      </c>
      <c r="I2985" s="114" t="s">
        <v>5948</v>
      </c>
      <c r="J2985" s="373" t="s">
        <v>8792</v>
      </c>
      <c r="K2985" s="2" t="s">
        <v>6231</v>
      </c>
      <c r="O2985" s="677"/>
      <c r="P2985" s="628"/>
      <c r="Q2985" s="628"/>
      <c r="R2985" s="33" t="s">
        <v>284</v>
      </c>
      <c r="T2985" s="33" t="s">
        <v>284</v>
      </c>
      <c r="V2985" s="77">
        <v>420</v>
      </c>
      <c r="W2985" s="272">
        <v>335</v>
      </c>
      <c r="X2985" s="342" t="s">
        <v>1447</v>
      </c>
      <c r="Y2985" s="717"/>
      <c r="Z2985" s="105"/>
      <c r="AA2985" s="105"/>
      <c r="AB2985" s="105" t="s">
        <v>5776</v>
      </c>
      <c r="AE2985" s="268"/>
      <c r="AF2985" s="3" t="s">
        <v>17473</v>
      </c>
    </row>
    <row r="2986" spans="1:32" ht="18" customHeight="1">
      <c r="A2986" s="348" t="s">
        <v>17636</v>
      </c>
      <c r="B2986" s="344" t="s">
        <v>17637</v>
      </c>
      <c r="C2986" s="824" t="s">
        <v>17638</v>
      </c>
      <c r="D2986" s="123">
        <v>0.6</v>
      </c>
      <c r="E2986" s="124">
        <v>520</v>
      </c>
      <c r="F2986" s="176" t="s">
        <v>17639</v>
      </c>
      <c r="G2986" s="105"/>
      <c r="H2986" s="80"/>
      <c r="I2986" s="114" t="s">
        <v>17793</v>
      </c>
      <c r="J2986" s="373" t="s">
        <v>17640</v>
      </c>
      <c r="K2986" s="2" t="s">
        <v>17641</v>
      </c>
      <c r="O2986" s="677"/>
      <c r="P2986" s="628"/>
      <c r="Q2986" s="628"/>
      <c r="R2986" s="33" t="s">
        <v>284</v>
      </c>
      <c r="T2986" s="33" t="s">
        <v>284</v>
      </c>
      <c r="V2986" s="77">
        <v>328</v>
      </c>
      <c r="W2986" s="272">
        <v>225</v>
      </c>
      <c r="X2986" s="342" t="s">
        <v>3911</v>
      </c>
      <c r="Y2986" s="717"/>
      <c r="Z2986" s="105"/>
      <c r="AA2986" s="105"/>
      <c r="AB2986" s="105" t="s">
        <v>5776</v>
      </c>
      <c r="AE2986" s="268"/>
      <c r="AF2986" s="3" t="s">
        <v>17642</v>
      </c>
    </row>
    <row r="2987" spans="1:32" ht="18" customHeight="1">
      <c r="A2987" s="348" t="s">
        <v>17607</v>
      </c>
      <c r="B2987" s="344" t="s">
        <v>17608</v>
      </c>
      <c r="C2987" s="824" t="s">
        <v>17609</v>
      </c>
      <c r="D2987" s="123">
        <v>0.4</v>
      </c>
      <c r="E2987" s="124">
        <v>520</v>
      </c>
      <c r="F2987" s="176" t="s">
        <v>17610</v>
      </c>
      <c r="G2987" s="105" t="s">
        <v>17611</v>
      </c>
      <c r="H2987" s="80" t="s">
        <v>17611</v>
      </c>
      <c r="I2987" s="114" t="s">
        <v>18267</v>
      </c>
      <c r="J2987" s="373" t="s">
        <v>17612</v>
      </c>
      <c r="K2987" s="2" t="s">
        <v>17613</v>
      </c>
      <c r="O2987" s="677"/>
      <c r="P2987" s="628"/>
      <c r="Q2987" s="628"/>
      <c r="R2987" s="33" t="s">
        <v>284</v>
      </c>
      <c r="T2987" s="33" t="s">
        <v>284</v>
      </c>
      <c r="V2987" s="77">
        <v>360</v>
      </c>
      <c r="W2987" s="272">
        <v>280</v>
      </c>
      <c r="X2987" s="342" t="s">
        <v>1830</v>
      </c>
      <c r="Y2987" s="717"/>
      <c r="Z2987" s="105"/>
      <c r="AA2987" s="105"/>
      <c r="AB2987" s="105" t="s">
        <v>5776</v>
      </c>
      <c r="AE2987" s="268"/>
      <c r="AF2987" s="3" t="s">
        <v>17614</v>
      </c>
    </row>
    <row r="2988" spans="1:32" ht="18" customHeight="1">
      <c r="A2988" s="348" t="s">
        <v>17902</v>
      </c>
      <c r="B2988" s="344" t="s">
        <v>17903</v>
      </c>
      <c r="C2988" s="824" t="s">
        <v>17904</v>
      </c>
      <c r="D2988" s="123">
        <v>0.8</v>
      </c>
      <c r="E2988" s="124">
        <v>520</v>
      </c>
      <c r="F2988" s="176" t="s">
        <v>17905</v>
      </c>
      <c r="G2988" s="105" t="s">
        <v>17906</v>
      </c>
      <c r="H2988" s="80" t="s">
        <v>17906</v>
      </c>
      <c r="I2988" s="114" t="s">
        <v>18061</v>
      </c>
      <c r="J2988" s="373" t="s">
        <v>17907</v>
      </c>
      <c r="K2988" s="2" t="s">
        <v>17908</v>
      </c>
      <c r="O2988" s="677"/>
      <c r="P2988" s="628"/>
      <c r="Q2988" s="628"/>
      <c r="R2988" s="82" t="s">
        <v>1331</v>
      </c>
      <c r="S2988" s="82"/>
      <c r="T2988" s="82" t="s">
        <v>1331</v>
      </c>
      <c r="V2988" s="77">
        <v>300</v>
      </c>
      <c r="W2988" s="272">
        <v>200</v>
      </c>
      <c r="X2988" s="342" t="s">
        <v>1447</v>
      </c>
      <c r="Y2988" s="717"/>
      <c r="Z2988" s="105" t="s">
        <v>14042</v>
      </c>
      <c r="AA2988" s="105" t="s">
        <v>4807</v>
      </c>
      <c r="AB2988" s="105" t="s">
        <v>5776</v>
      </c>
      <c r="AE2988" s="268"/>
      <c r="AF2988" s="3" t="s">
        <v>17909</v>
      </c>
    </row>
    <row r="2989" spans="1:32" ht="18" customHeight="1">
      <c r="A2989" s="348" t="s">
        <v>18121</v>
      </c>
      <c r="B2989" s="344" t="s">
        <v>18125</v>
      </c>
      <c r="C2989" s="824" t="s">
        <v>18122</v>
      </c>
      <c r="D2989" s="123">
        <v>0.8</v>
      </c>
      <c r="E2989" s="124">
        <v>520</v>
      </c>
      <c r="F2989" s="176" t="s">
        <v>18123</v>
      </c>
      <c r="G2989" s="105" t="s">
        <v>18124</v>
      </c>
      <c r="H2989" s="80" t="s">
        <v>18124</v>
      </c>
      <c r="I2989" s="114" t="s">
        <v>18266</v>
      </c>
      <c r="J2989" s="373" t="s">
        <v>17907</v>
      </c>
      <c r="K2989" s="2" t="s">
        <v>1499</v>
      </c>
      <c r="O2989" s="677"/>
      <c r="P2989" s="628"/>
      <c r="Q2989" s="628"/>
      <c r="R2989" s="82" t="s">
        <v>1331</v>
      </c>
      <c r="S2989" s="82"/>
      <c r="T2989" s="82" t="s">
        <v>1331</v>
      </c>
      <c r="V2989" s="77">
        <v>300</v>
      </c>
      <c r="W2989" s="272">
        <v>200</v>
      </c>
      <c r="X2989" s="342" t="s">
        <v>1830</v>
      </c>
      <c r="Y2989" s="717"/>
      <c r="Z2989" s="105" t="s">
        <v>14042</v>
      </c>
      <c r="AA2989" s="105" t="s">
        <v>4807</v>
      </c>
      <c r="AB2989" s="105" t="s">
        <v>5776</v>
      </c>
      <c r="AE2989" s="268"/>
      <c r="AF2989" s="3" t="s">
        <v>18142</v>
      </c>
    </row>
    <row r="2990" spans="1:32" ht="18" customHeight="1">
      <c r="A2990" s="1025" t="s">
        <v>18143</v>
      </c>
      <c r="B2990" s="1026" t="s">
        <v>18144</v>
      </c>
      <c r="C2990" s="1009" t="s">
        <v>18145</v>
      </c>
      <c r="D2990" s="1010">
        <v>0.4</v>
      </c>
      <c r="E2990" s="1027">
        <v>520</v>
      </c>
      <c r="F2990" s="1028" t="s">
        <v>18146</v>
      </c>
      <c r="G2990" s="1029" t="s">
        <v>18147</v>
      </c>
      <c r="H2990" s="1014" t="s">
        <v>18147</v>
      </c>
      <c r="I2990" s="1011" t="s">
        <v>18242</v>
      </c>
      <c r="J2990" s="1030" t="s">
        <v>17907</v>
      </c>
      <c r="K2990" s="1031" t="s">
        <v>18148</v>
      </c>
      <c r="L2990" s="1031"/>
      <c r="M2990" s="1043" t="s">
        <v>19339</v>
      </c>
      <c r="N2990" s="1032"/>
      <c r="O2990" s="1033"/>
      <c r="P2990" s="1034"/>
      <c r="Q2990" s="1034"/>
      <c r="R2990" s="1035" t="s">
        <v>284</v>
      </c>
      <c r="S2990" s="1036"/>
      <c r="T2990" s="1035" t="s">
        <v>284</v>
      </c>
      <c r="U2990" s="1037"/>
      <c r="V2990" s="1035">
        <v>360</v>
      </c>
      <c r="W2990" s="1038">
        <v>280</v>
      </c>
      <c r="X2990" s="1039" t="s">
        <v>3911</v>
      </c>
      <c r="Y2990" s="1040"/>
      <c r="Z2990" s="1029"/>
      <c r="AA2990" s="1029"/>
      <c r="AB2990" s="1029" t="s">
        <v>18149</v>
      </c>
      <c r="AC2990" s="1029"/>
      <c r="AD2990" s="1041"/>
      <c r="AE2990" s="1042"/>
      <c r="AF2990" s="1013" t="s">
        <v>18150</v>
      </c>
    </row>
    <row r="2991" spans="1:32" ht="18" customHeight="1">
      <c r="A2991" s="1025" t="s">
        <v>18151</v>
      </c>
      <c r="B2991" s="1026" t="s">
        <v>18152</v>
      </c>
      <c r="C2991" s="1009" t="s">
        <v>3365</v>
      </c>
      <c r="D2991" s="1010">
        <v>0.4</v>
      </c>
      <c r="E2991" s="1027">
        <v>520</v>
      </c>
      <c r="F2991" s="1028" t="s">
        <v>1171</v>
      </c>
      <c r="G2991" s="1029" t="s">
        <v>1172</v>
      </c>
      <c r="H2991" s="1014" t="s">
        <v>1172</v>
      </c>
      <c r="I2991" s="1011" t="s">
        <v>18243</v>
      </c>
      <c r="J2991" s="1030" t="s">
        <v>17907</v>
      </c>
      <c r="K2991" s="1031" t="s">
        <v>3067</v>
      </c>
      <c r="L2991" s="1031"/>
      <c r="M2991" s="1043" t="s">
        <v>19338</v>
      </c>
      <c r="N2991" s="1032"/>
      <c r="O2991" s="1033"/>
      <c r="P2991" s="1034"/>
      <c r="Q2991" s="1034"/>
      <c r="R2991" s="1035" t="s">
        <v>284</v>
      </c>
      <c r="S2991" s="1036"/>
      <c r="T2991" s="1035" t="s">
        <v>284</v>
      </c>
      <c r="U2991" s="1037"/>
      <c r="V2991" s="1035">
        <v>360</v>
      </c>
      <c r="W2991" s="1038">
        <v>280</v>
      </c>
      <c r="X2991" s="1039" t="s">
        <v>3087</v>
      </c>
      <c r="Y2991" s="1040"/>
      <c r="Z2991" s="1029"/>
      <c r="AA2991" s="1029"/>
      <c r="AB2991" s="1029" t="s">
        <v>4985</v>
      </c>
      <c r="AC2991" s="1029"/>
      <c r="AD2991" s="1041"/>
      <c r="AE2991" s="1042"/>
      <c r="AF2991" s="1013" t="s">
        <v>18153</v>
      </c>
    </row>
    <row r="2992" spans="1:32" ht="18" customHeight="1">
      <c r="A2992" s="348" t="s">
        <v>18135</v>
      </c>
      <c r="B2992" s="344" t="s">
        <v>18136</v>
      </c>
      <c r="C2992" s="824" t="s">
        <v>18137</v>
      </c>
      <c r="D2992" s="123">
        <v>0.4</v>
      </c>
      <c r="E2992" s="124">
        <v>520</v>
      </c>
      <c r="F2992" s="176" t="s">
        <v>18138</v>
      </c>
      <c r="G2992" s="105" t="s">
        <v>18139</v>
      </c>
      <c r="H2992" s="80" t="s">
        <v>18139</v>
      </c>
      <c r="I2992" s="114" t="s">
        <v>18162</v>
      </c>
      <c r="J2992" s="373" t="s">
        <v>18140</v>
      </c>
      <c r="K2992" s="2" t="s">
        <v>18141</v>
      </c>
      <c r="O2992" s="677"/>
      <c r="P2992" s="628"/>
      <c r="Q2992" s="628"/>
      <c r="R2992" s="33" t="s">
        <v>284</v>
      </c>
      <c r="T2992" s="33" t="s">
        <v>284</v>
      </c>
      <c r="V2992" s="77">
        <v>360</v>
      </c>
      <c r="W2992" s="272">
        <v>280</v>
      </c>
      <c r="X2992" s="342" t="s">
        <v>1830</v>
      </c>
      <c r="Y2992" s="717"/>
      <c r="Z2992" s="105"/>
      <c r="AA2992" s="105"/>
      <c r="AB2992" s="105" t="s">
        <v>5776</v>
      </c>
      <c r="AE2992" s="268"/>
      <c r="AF2992" s="3" t="s">
        <v>18154</v>
      </c>
    </row>
    <row r="2993" spans="1:32" ht="18" customHeight="1">
      <c r="A2993" s="348" t="s">
        <v>19071</v>
      </c>
      <c r="B2993" s="344" t="s">
        <v>19072</v>
      </c>
      <c r="C2993" s="824" t="s">
        <v>19073</v>
      </c>
      <c r="D2993" s="123">
        <v>0.8</v>
      </c>
      <c r="E2993" s="124">
        <v>520</v>
      </c>
      <c r="F2993" s="176" t="s">
        <v>19074</v>
      </c>
      <c r="G2993" s="105" t="s">
        <v>19075</v>
      </c>
      <c r="H2993" s="80" t="s">
        <v>19075</v>
      </c>
      <c r="I2993" s="114" t="s">
        <v>19086</v>
      </c>
      <c r="J2993" s="373" t="s">
        <v>19076</v>
      </c>
      <c r="K2993" s="2" t="s">
        <v>19077</v>
      </c>
      <c r="O2993" s="677"/>
      <c r="P2993" s="628"/>
      <c r="Q2993" s="628"/>
      <c r="R2993" s="33" t="s">
        <v>284</v>
      </c>
      <c r="T2993" s="33" t="s">
        <v>284</v>
      </c>
      <c r="V2993" s="77">
        <v>360</v>
      </c>
      <c r="W2993" s="272">
        <v>280</v>
      </c>
      <c r="X2993" s="342" t="s">
        <v>2730</v>
      </c>
      <c r="Y2993" s="717"/>
      <c r="Z2993" s="105"/>
      <c r="AA2993" s="105"/>
      <c r="AB2993" s="105" t="s">
        <v>5776</v>
      </c>
      <c r="AE2993" s="268"/>
      <c r="AF2993" s="3" t="s">
        <v>19078</v>
      </c>
    </row>
    <row r="2994" spans="1:32" ht="18" customHeight="1">
      <c r="A2994" s="348" t="s">
        <v>19859</v>
      </c>
      <c r="B2994" s="344" t="s">
        <v>19860</v>
      </c>
      <c r="C2994" s="824" t="s">
        <v>19861</v>
      </c>
      <c r="D2994" s="123">
        <v>0.8</v>
      </c>
      <c r="E2994" s="124">
        <v>520</v>
      </c>
      <c r="F2994" s="176" t="s">
        <v>19862</v>
      </c>
      <c r="G2994" s="105" t="s">
        <v>19863</v>
      </c>
      <c r="H2994" s="80" t="s">
        <v>19863</v>
      </c>
      <c r="I2994" s="114" t="s">
        <v>20183</v>
      </c>
      <c r="J2994" s="373" t="s">
        <v>19864</v>
      </c>
      <c r="K2994" s="2" t="s">
        <v>19865</v>
      </c>
      <c r="O2994" s="677"/>
      <c r="P2994" s="628"/>
      <c r="Q2994" s="628"/>
      <c r="R2994" s="33" t="s">
        <v>284</v>
      </c>
      <c r="T2994" s="33" t="s">
        <v>284</v>
      </c>
      <c r="V2994" s="77">
        <v>300</v>
      </c>
      <c r="W2994" s="272">
        <v>200</v>
      </c>
      <c r="X2994" s="342" t="s">
        <v>2730</v>
      </c>
      <c r="Y2994" s="717"/>
      <c r="Z2994" s="105" t="s">
        <v>14042</v>
      </c>
      <c r="AA2994" s="105" t="s">
        <v>4807</v>
      </c>
      <c r="AB2994" s="105" t="s">
        <v>5776</v>
      </c>
      <c r="AE2994" s="268"/>
      <c r="AF2994" s="3" t="s">
        <v>19866</v>
      </c>
    </row>
    <row r="2995" spans="1:32" ht="18" customHeight="1">
      <c r="A2995" s="348" t="s">
        <v>19828</v>
      </c>
      <c r="B2995" s="344" t="s">
        <v>19829</v>
      </c>
      <c r="C2995" s="824" t="s">
        <v>19830</v>
      </c>
      <c r="D2995" s="123">
        <v>0.8</v>
      </c>
      <c r="E2995" s="124">
        <v>405</v>
      </c>
      <c r="F2995" s="176" t="s">
        <v>19831</v>
      </c>
      <c r="G2995" s="105" t="s">
        <v>19832</v>
      </c>
      <c r="H2995" s="80" t="s">
        <v>19832</v>
      </c>
      <c r="I2995" s="114"/>
      <c r="J2995" s="373" t="s">
        <v>19076</v>
      </c>
      <c r="K2995" s="2" t="s">
        <v>19833</v>
      </c>
      <c r="O2995" s="677"/>
      <c r="P2995" s="628"/>
      <c r="Q2995" s="628"/>
      <c r="R2995" s="33" t="s">
        <v>284</v>
      </c>
      <c r="T2995" s="33" t="s">
        <v>284</v>
      </c>
      <c r="V2995" s="77">
        <v>335</v>
      </c>
      <c r="W2995" s="272">
        <v>230</v>
      </c>
      <c r="X2995" s="342" t="s">
        <v>2730</v>
      </c>
      <c r="Y2995" s="717"/>
      <c r="Z2995" s="105"/>
      <c r="AA2995" s="105"/>
      <c r="AB2995" s="105" t="s">
        <v>5776</v>
      </c>
      <c r="AE2995" s="268"/>
      <c r="AF2995" s="3" t="s">
        <v>19834</v>
      </c>
    </row>
    <row r="2996" spans="1:32" ht="18" customHeight="1">
      <c r="A2996" s="348" t="s">
        <v>20861</v>
      </c>
      <c r="B2996" s="344" t="s">
        <v>20862</v>
      </c>
      <c r="C2996" s="824" t="s">
        <v>20863</v>
      </c>
      <c r="D2996" s="123">
        <v>1</v>
      </c>
      <c r="E2996" s="124">
        <v>550</v>
      </c>
      <c r="F2996" s="176" t="s">
        <v>20864</v>
      </c>
      <c r="G2996" s="105" t="s">
        <v>20865</v>
      </c>
      <c r="H2996" s="80" t="s">
        <v>20865</v>
      </c>
      <c r="I2996" s="114" t="s">
        <v>20987</v>
      </c>
      <c r="J2996" s="373" t="s">
        <v>19076</v>
      </c>
      <c r="K2996" s="2" t="s">
        <v>3321</v>
      </c>
      <c r="O2996" s="677"/>
      <c r="P2996" s="628"/>
      <c r="Q2996" s="628"/>
      <c r="R2996" s="82" t="s">
        <v>1331</v>
      </c>
      <c r="S2996" s="82"/>
      <c r="T2996" s="82" t="s">
        <v>1331</v>
      </c>
      <c r="V2996" s="77">
        <v>300</v>
      </c>
      <c r="W2996" s="272">
        <v>200</v>
      </c>
      <c r="X2996" s="342" t="s">
        <v>3087</v>
      </c>
      <c r="Y2996" s="717"/>
      <c r="Z2996" s="105" t="s">
        <v>14042</v>
      </c>
      <c r="AA2996" s="105" t="s">
        <v>4807</v>
      </c>
      <c r="AB2996" s="105" t="s">
        <v>5776</v>
      </c>
      <c r="AE2996" s="268"/>
      <c r="AF2996" s="3" t="s">
        <v>20867</v>
      </c>
    </row>
    <row r="2997" spans="1:32" ht="18" customHeight="1">
      <c r="A2997" s="348" t="s">
        <v>20887</v>
      </c>
      <c r="B2997" s="344" t="s">
        <v>20888</v>
      </c>
      <c r="C2997" s="824" t="s">
        <v>20889</v>
      </c>
      <c r="D2997" s="123">
        <v>1</v>
      </c>
      <c r="E2997" s="124">
        <v>550</v>
      </c>
      <c r="F2997" s="176" t="s">
        <v>20890</v>
      </c>
      <c r="G2997" s="105" t="s">
        <v>20881</v>
      </c>
      <c r="H2997" s="80" t="s">
        <v>20881</v>
      </c>
      <c r="I2997" s="114" t="s">
        <v>21009</v>
      </c>
      <c r="J2997" s="373" t="s">
        <v>19076</v>
      </c>
      <c r="K2997" s="2" t="s">
        <v>20891</v>
      </c>
      <c r="O2997" s="677"/>
      <c r="P2997" s="628"/>
      <c r="Q2997" s="628"/>
      <c r="R2997" s="82" t="s">
        <v>1331</v>
      </c>
      <c r="S2997" s="82"/>
      <c r="T2997" s="82" t="s">
        <v>1331</v>
      </c>
      <c r="V2997" s="77">
        <v>300</v>
      </c>
      <c r="W2997" s="272">
        <v>200</v>
      </c>
      <c r="X2997" s="342" t="s">
        <v>1447</v>
      </c>
      <c r="Y2997" s="717"/>
      <c r="Z2997" s="105" t="s">
        <v>14042</v>
      </c>
      <c r="AA2997" s="105" t="s">
        <v>4807</v>
      </c>
      <c r="AB2997" s="105" t="s">
        <v>5776</v>
      </c>
      <c r="AE2997" s="268"/>
      <c r="AF2997" s="3" t="s">
        <v>20892</v>
      </c>
    </row>
    <row r="2998" spans="1:32" ht="18" customHeight="1">
      <c r="A2998" s="348" t="s">
        <v>20868</v>
      </c>
      <c r="B2998" s="344" t="s">
        <v>20869</v>
      </c>
      <c r="C2998" s="824" t="s">
        <v>20863</v>
      </c>
      <c r="D2998" s="123">
        <v>1</v>
      </c>
      <c r="E2998" s="124">
        <v>550</v>
      </c>
      <c r="F2998" s="176" t="s">
        <v>20864</v>
      </c>
      <c r="G2998" s="105" t="s">
        <v>20865</v>
      </c>
      <c r="H2998" s="80" t="s">
        <v>20865</v>
      </c>
      <c r="I2998" s="114" t="s">
        <v>20987</v>
      </c>
      <c r="J2998" s="373" t="s">
        <v>20866</v>
      </c>
      <c r="K2998" s="2" t="s">
        <v>3321</v>
      </c>
      <c r="O2998" s="677"/>
      <c r="P2998" s="628"/>
      <c r="Q2998" s="628"/>
      <c r="R2998" s="82" t="s">
        <v>1331</v>
      </c>
      <c r="S2998" s="82"/>
      <c r="T2998" s="82" t="s">
        <v>1331</v>
      </c>
      <c r="V2998" s="77">
        <v>300</v>
      </c>
      <c r="W2998" s="272">
        <v>200</v>
      </c>
      <c r="X2998" s="342" t="s">
        <v>3087</v>
      </c>
      <c r="Y2998" s="717"/>
      <c r="Z2998" s="105" t="s">
        <v>14042</v>
      </c>
      <c r="AA2998" s="105" t="s">
        <v>4807</v>
      </c>
      <c r="AB2998" s="105" t="s">
        <v>5776</v>
      </c>
      <c r="AE2998" s="268"/>
      <c r="AF2998" s="3" t="s">
        <v>20867</v>
      </c>
    </row>
    <row r="2999" spans="1:32" ht="18" customHeight="1">
      <c r="A2999" s="348" t="s">
        <v>21010</v>
      </c>
      <c r="B2999" s="344" t="s">
        <v>21011</v>
      </c>
      <c r="C2999" s="824" t="s">
        <v>21012</v>
      </c>
      <c r="D2999" s="123">
        <v>0.4</v>
      </c>
      <c r="E2999" s="124">
        <v>520</v>
      </c>
      <c r="F2999" s="176" t="s">
        <v>21013</v>
      </c>
      <c r="G2999" s="105" t="s">
        <v>21014</v>
      </c>
      <c r="H2999" s="80" t="s">
        <v>21014</v>
      </c>
      <c r="I2999" s="114"/>
      <c r="J2999" s="373" t="s">
        <v>21015</v>
      </c>
      <c r="K2999" s="2" t="s">
        <v>21016</v>
      </c>
      <c r="O2999" s="677"/>
      <c r="P2999" s="628"/>
      <c r="Q2999" s="628"/>
      <c r="R2999" s="33" t="s">
        <v>284</v>
      </c>
      <c r="T2999" s="33" t="s">
        <v>284</v>
      </c>
      <c r="V2999" s="77">
        <v>360</v>
      </c>
      <c r="W2999" s="272">
        <v>280</v>
      </c>
      <c r="X2999" s="342" t="s">
        <v>1447</v>
      </c>
      <c r="Y2999" s="717"/>
      <c r="Z2999" s="105"/>
      <c r="AA2999" s="105"/>
      <c r="AB2999" s="105" t="s">
        <v>5776</v>
      </c>
      <c r="AE2999" s="268"/>
      <c r="AF2999" s="3" t="s">
        <v>21017</v>
      </c>
    </row>
    <row r="3000" spans="1:32" ht="18" customHeight="1">
      <c r="A3000" s="348" t="s">
        <v>21030</v>
      </c>
      <c r="B3000" s="344" t="s">
        <v>21031</v>
      </c>
      <c r="C3000" s="824" t="s">
        <v>2518</v>
      </c>
      <c r="D3000" s="123">
        <v>0.4</v>
      </c>
      <c r="E3000" s="124">
        <v>520</v>
      </c>
      <c r="F3000" s="176" t="s">
        <v>1171</v>
      </c>
      <c r="G3000" s="105" t="s">
        <v>1172</v>
      </c>
      <c r="H3000" s="80" t="s">
        <v>1172</v>
      </c>
      <c r="I3000" s="114"/>
      <c r="J3000" s="373" t="s">
        <v>17907</v>
      </c>
      <c r="K3000" s="2" t="s">
        <v>2613</v>
      </c>
      <c r="O3000" s="677"/>
      <c r="P3000" s="628"/>
      <c r="Q3000" s="628"/>
      <c r="R3000" s="33" t="s">
        <v>284</v>
      </c>
      <c r="T3000" s="33" t="s">
        <v>284</v>
      </c>
      <c r="V3000" s="77">
        <v>360</v>
      </c>
      <c r="W3000" s="272">
        <v>280</v>
      </c>
      <c r="X3000" s="342" t="s">
        <v>1447</v>
      </c>
      <c r="Y3000" s="717"/>
      <c r="Z3000" s="105"/>
      <c r="AA3000" s="105"/>
      <c r="AB3000" s="105" t="s">
        <v>5776</v>
      </c>
      <c r="AE3000" s="268"/>
      <c r="AF3000" s="3" t="s">
        <v>21032</v>
      </c>
    </row>
    <row r="3001" spans="1:32" ht="18" customHeight="1">
      <c r="A3001" s="348" t="s">
        <v>21018</v>
      </c>
      <c r="B3001" s="344" t="s">
        <v>21019</v>
      </c>
      <c r="C3001" s="824" t="s">
        <v>21012</v>
      </c>
      <c r="D3001" s="123">
        <v>0.4</v>
      </c>
      <c r="E3001" s="124">
        <v>520</v>
      </c>
      <c r="F3001" s="176" t="s">
        <v>21013</v>
      </c>
      <c r="G3001" s="105" t="s">
        <v>21014</v>
      </c>
      <c r="H3001" s="80" t="s">
        <v>21014</v>
      </c>
      <c r="I3001" s="114"/>
      <c r="J3001" s="373" t="s">
        <v>21015</v>
      </c>
      <c r="K3001" s="2" t="s">
        <v>21016</v>
      </c>
      <c r="O3001" s="677"/>
      <c r="P3001" s="628"/>
      <c r="Q3001" s="628"/>
      <c r="R3001" s="33" t="s">
        <v>284</v>
      </c>
      <c r="T3001" s="33" t="s">
        <v>284</v>
      </c>
      <c r="V3001" s="77">
        <v>360</v>
      </c>
      <c r="W3001" s="272">
        <v>280</v>
      </c>
      <c r="X3001" s="342" t="s">
        <v>1447</v>
      </c>
      <c r="Y3001" s="717"/>
      <c r="Z3001" s="105"/>
      <c r="AA3001" s="105"/>
      <c r="AB3001" s="105" t="s">
        <v>5776</v>
      </c>
      <c r="AE3001" s="268"/>
      <c r="AF3001" s="3" t="s">
        <v>21017</v>
      </c>
    </row>
    <row r="3002" spans="1:32" ht="18" customHeight="1">
      <c r="A3002" s="348" t="s">
        <v>21907</v>
      </c>
      <c r="B3002" s="344" t="s">
        <v>21908</v>
      </c>
      <c r="C3002" s="824" t="s">
        <v>21909</v>
      </c>
      <c r="D3002" s="123">
        <v>0.8</v>
      </c>
      <c r="E3002" s="124">
        <v>405</v>
      </c>
      <c r="F3002" s="176" t="s">
        <v>21910</v>
      </c>
      <c r="G3002" s="105" t="s">
        <v>21911</v>
      </c>
      <c r="H3002" s="80" t="s">
        <v>21911</v>
      </c>
      <c r="I3002" s="114"/>
      <c r="J3002" s="373" t="s">
        <v>21912</v>
      </c>
      <c r="K3002" s="2" t="s">
        <v>21914</v>
      </c>
      <c r="O3002" s="677"/>
      <c r="P3002" s="628"/>
      <c r="Q3002" s="628"/>
      <c r="R3002" s="82" t="s">
        <v>1331</v>
      </c>
      <c r="S3002" s="82"/>
      <c r="T3002" s="82" t="s">
        <v>1331</v>
      </c>
      <c r="V3002" s="77">
        <v>300</v>
      </c>
      <c r="W3002" s="272">
        <v>200</v>
      </c>
      <c r="X3002" s="342" t="s">
        <v>1447</v>
      </c>
      <c r="Y3002" s="717"/>
      <c r="Z3002" s="105" t="s">
        <v>21915</v>
      </c>
      <c r="AA3002" s="105" t="s">
        <v>4807</v>
      </c>
      <c r="AB3002" s="105" t="s">
        <v>5776</v>
      </c>
      <c r="AE3002" s="268"/>
      <c r="AF3002" s="3" t="s">
        <v>21913</v>
      </c>
    </row>
    <row r="3003" spans="1:32" ht="18" customHeight="1">
      <c r="A3003" s="348" t="s">
        <v>22040</v>
      </c>
      <c r="B3003" s="344" t="s">
        <v>22041</v>
      </c>
      <c r="C3003" s="304" t="s">
        <v>22042</v>
      </c>
      <c r="D3003" s="123">
        <v>1</v>
      </c>
      <c r="E3003" s="124">
        <v>550</v>
      </c>
      <c r="F3003" s="176" t="s">
        <v>22043</v>
      </c>
      <c r="G3003" s="105" t="s">
        <v>22044</v>
      </c>
      <c r="H3003" s="80" t="s">
        <v>22044</v>
      </c>
      <c r="I3003" s="114"/>
      <c r="J3003" s="373" t="s">
        <v>22045</v>
      </c>
      <c r="K3003" s="2" t="s">
        <v>22046</v>
      </c>
      <c r="O3003" s="677"/>
      <c r="P3003" s="628"/>
      <c r="Q3003" s="628"/>
      <c r="R3003" s="82" t="s">
        <v>1331</v>
      </c>
      <c r="S3003" s="82"/>
      <c r="T3003" s="82" t="s">
        <v>1331</v>
      </c>
      <c r="V3003" s="77">
        <v>300</v>
      </c>
      <c r="W3003" s="272">
        <v>200</v>
      </c>
      <c r="X3003" s="342" t="s">
        <v>1447</v>
      </c>
      <c r="Y3003" s="717"/>
      <c r="Z3003" s="105" t="s">
        <v>14042</v>
      </c>
      <c r="AA3003" s="105" t="s">
        <v>4807</v>
      </c>
      <c r="AB3003" s="105" t="s">
        <v>5776</v>
      </c>
      <c r="AE3003" s="268"/>
      <c r="AF3003" s="3" t="s">
        <v>22047</v>
      </c>
    </row>
    <row r="3004" spans="1:32" ht="18" customHeight="1">
      <c r="A3004" s="348" t="s">
        <v>22298</v>
      </c>
      <c r="B3004" s="344" t="s">
        <v>22305</v>
      </c>
      <c r="C3004" s="304" t="s">
        <v>22299</v>
      </c>
      <c r="D3004" s="123">
        <v>0.8</v>
      </c>
      <c r="E3004" s="124">
        <v>520</v>
      </c>
      <c r="F3004" s="176" t="s">
        <v>22300</v>
      </c>
      <c r="G3004" s="105" t="s">
        <v>22301</v>
      </c>
      <c r="H3004" s="80" t="s">
        <v>22301</v>
      </c>
      <c r="I3004" s="114" t="s">
        <v>24488</v>
      </c>
      <c r="J3004" s="373" t="s">
        <v>22302</v>
      </c>
      <c r="K3004" s="2" t="s">
        <v>3321</v>
      </c>
      <c r="O3004" s="677"/>
      <c r="P3004" s="628"/>
      <c r="Q3004" s="628"/>
      <c r="R3004" s="82" t="s">
        <v>1331</v>
      </c>
      <c r="S3004" s="82"/>
      <c r="T3004" s="82" t="s">
        <v>1331</v>
      </c>
      <c r="V3004" s="77">
        <v>300</v>
      </c>
      <c r="W3004" s="272">
        <v>190</v>
      </c>
      <c r="X3004" s="342" t="s">
        <v>1830</v>
      </c>
      <c r="Y3004" s="717"/>
      <c r="Z3004" s="105" t="s">
        <v>14042</v>
      </c>
      <c r="AA3004" s="105" t="s">
        <v>4807</v>
      </c>
      <c r="AB3004" s="105" t="s">
        <v>5776</v>
      </c>
      <c r="AC3004" s="105" t="s">
        <v>24489</v>
      </c>
      <c r="AE3004" s="268"/>
      <c r="AF3004" s="3" t="s">
        <v>22303</v>
      </c>
    </row>
    <row r="3005" spans="1:32" ht="18" customHeight="1">
      <c r="A3005" s="348" t="s">
        <v>22304</v>
      </c>
      <c r="B3005" s="344" t="s">
        <v>22306</v>
      </c>
      <c r="C3005" s="304" t="s">
        <v>22299</v>
      </c>
      <c r="D3005" s="123">
        <v>0.8</v>
      </c>
      <c r="E3005" s="124">
        <v>520</v>
      </c>
      <c r="F3005" s="176" t="s">
        <v>22300</v>
      </c>
      <c r="G3005" s="105" t="s">
        <v>22301</v>
      </c>
      <c r="H3005" s="80" t="s">
        <v>22301</v>
      </c>
      <c r="I3005" s="114"/>
      <c r="J3005" s="373" t="s">
        <v>22302</v>
      </c>
      <c r="K3005" s="2" t="s">
        <v>3321</v>
      </c>
      <c r="O3005" s="677"/>
      <c r="P3005" s="628"/>
      <c r="Q3005" s="628"/>
      <c r="R3005" s="82" t="s">
        <v>1331</v>
      </c>
      <c r="S3005" s="82"/>
      <c r="T3005" s="82" t="s">
        <v>1331</v>
      </c>
      <c r="V3005" s="77">
        <v>300</v>
      </c>
      <c r="W3005" s="272">
        <v>190</v>
      </c>
      <c r="X3005" s="342" t="s">
        <v>1830</v>
      </c>
      <c r="Y3005" s="717"/>
      <c r="Z3005" s="105" t="s">
        <v>14042</v>
      </c>
      <c r="AA3005" s="105" t="s">
        <v>4807</v>
      </c>
      <c r="AB3005" s="105" t="s">
        <v>5776</v>
      </c>
      <c r="AE3005" s="268"/>
      <c r="AF3005" s="3" t="s">
        <v>22303</v>
      </c>
    </row>
    <row r="3006" spans="1:32" ht="18" customHeight="1">
      <c r="A3006" s="348" t="s">
        <v>22695</v>
      </c>
      <c r="B3006" s="344" t="s">
        <v>22696</v>
      </c>
      <c r="C3006" s="304" t="s">
        <v>22697</v>
      </c>
      <c r="D3006" s="123">
        <v>1</v>
      </c>
      <c r="E3006" s="124">
        <v>550</v>
      </c>
      <c r="F3006" s="176" t="s">
        <v>22698</v>
      </c>
      <c r="G3006" s="105" t="s">
        <v>22699</v>
      </c>
      <c r="H3006" s="80" t="s">
        <v>22699</v>
      </c>
      <c r="I3006" s="114" t="s">
        <v>22952</v>
      </c>
      <c r="J3006" s="373" t="s">
        <v>22700</v>
      </c>
      <c r="K3006" s="2" t="s">
        <v>22701</v>
      </c>
      <c r="O3006" s="677"/>
      <c r="P3006" s="628"/>
      <c r="Q3006" s="628"/>
      <c r="R3006" s="82" t="s">
        <v>1331</v>
      </c>
      <c r="S3006" s="82"/>
      <c r="T3006" s="82" t="s">
        <v>1331</v>
      </c>
      <c r="V3006" s="77">
        <v>300</v>
      </c>
      <c r="W3006" s="272">
        <v>200</v>
      </c>
      <c r="X3006" s="342" t="s">
        <v>2730</v>
      </c>
      <c r="Y3006" s="717"/>
      <c r="Z3006" s="105" t="s">
        <v>14042</v>
      </c>
      <c r="AA3006" s="105" t="s">
        <v>4807</v>
      </c>
      <c r="AB3006" s="105" t="s">
        <v>5776</v>
      </c>
      <c r="AE3006" s="268"/>
      <c r="AF3006" s="3" t="s">
        <v>22702</v>
      </c>
    </row>
    <row r="3007" spans="1:32" ht="18" customHeight="1">
      <c r="A3007" s="348" t="s">
        <v>22703</v>
      </c>
      <c r="B3007" s="344" t="s">
        <v>22704</v>
      </c>
      <c r="C3007" s="304" t="s">
        <v>1010</v>
      </c>
      <c r="D3007" s="123">
        <v>1</v>
      </c>
      <c r="E3007" s="124">
        <v>550</v>
      </c>
      <c r="F3007" s="176" t="s">
        <v>1171</v>
      </c>
      <c r="G3007" s="105" t="s">
        <v>1172</v>
      </c>
      <c r="H3007" s="80" t="s">
        <v>1172</v>
      </c>
      <c r="I3007" s="114" t="s">
        <v>22953</v>
      </c>
      <c r="J3007" s="373" t="s">
        <v>17907</v>
      </c>
      <c r="K3007" s="2" t="s">
        <v>1499</v>
      </c>
      <c r="O3007" s="677"/>
      <c r="P3007" s="628"/>
      <c r="Q3007" s="628"/>
      <c r="R3007" s="82" t="s">
        <v>22706</v>
      </c>
      <c r="S3007" s="82"/>
      <c r="T3007" s="82" t="s">
        <v>6105</v>
      </c>
      <c r="V3007" s="77">
        <v>300</v>
      </c>
      <c r="W3007" s="272">
        <v>200</v>
      </c>
      <c r="X3007" s="342" t="s">
        <v>1447</v>
      </c>
      <c r="Y3007" s="717"/>
      <c r="Z3007" s="105" t="s">
        <v>14042</v>
      </c>
      <c r="AA3007" s="105" t="s">
        <v>4807</v>
      </c>
      <c r="AB3007" s="105" t="s">
        <v>5776</v>
      </c>
      <c r="AE3007" s="268"/>
      <c r="AF3007" s="3" t="s">
        <v>22705</v>
      </c>
    </row>
    <row r="3008" spans="1:32" ht="18" customHeight="1">
      <c r="A3008" s="348" t="s">
        <v>23190</v>
      </c>
      <c r="B3008" s="344" t="s">
        <v>23191</v>
      </c>
      <c r="C3008" s="304" t="s">
        <v>23192</v>
      </c>
      <c r="D3008" s="123">
        <v>0.5</v>
      </c>
      <c r="E3008" s="124">
        <v>550</v>
      </c>
      <c r="F3008" s="176" t="s">
        <v>23193</v>
      </c>
      <c r="G3008" s="105" t="s">
        <v>23194</v>
      </c>
      <c r="H3008" s="80" t="s">
        <v>23194</v>
      </c>
      <c r="I3008" s="114"/>
      <c r="J3008" s="373" t="s">
        <v>23195</v>
      </c>
      <c r="K3008" s="2" t="s">
        <v>3886</v>
      </c>
      <c r="O3008" s="677"/>
      <c r="P3008" s="628"/>
      <c r="Q3008" s="628"/>
      <c r="R3008" s="33" t="s">
        <v>284</v>
      </c>
      <c r="T3008" s="33" t="s">
        <v>284</v>
      </c>
      <c r="V3008" s="77">
        <v>330</v>
      </c>
      <c r="W3008" s="272">
        <v>225</v>
      </c>
      <c r="X3008" s="342" t="s">
        <v>23196</v>
      </c>
      <c r="Y3008" s="717"/>
      <c r="Z3008" s="105" t="s">
        <v>14042</v>
      </c>
      <c r="AA3008" s="105" t="s">
        <v>4807</v>
      </c>
      <c r="AB3008" s="105" t="s">
        <v>5776</v>
      </c>
      <c r="AE3008" s="268"/>
      <c r="AF3008" s="3" t="s">
        <v>23197</v>
      </c>
    </row>
    <row r="3009" spans="1:32" ht="18" customHeight="1">
      <c r="A3009" s="348" t="s">
        <v>23132</v>
      </c>
      <c r="B3009" s="344" t="s">
        <v>23133</v>
      </c>
      <c r="C3009" s="304" t="s">
        <v>23134</v>
      </c>
      <c r="D3009" s="123">
        <v>0.8</v>
      </c>
      <c r="E3009" s="124">
        <v>640</v>
      </c>
      <c r="F3009" s="176" t="s">
        <v>23135</v>
      </c>
      <c r="G3009" s="105" t="s">
        <v>23136</v>
      </c>
      <c r="H3009" s="80" t="s">
        <v>23136</v>
      </c>
      <c r="I3009" s="114" t="s">
        <v>24537</v>
      </c>
      <c r="J3009" s="373" t="s">
        <v>23137</v>
      </c>
      <c r="K3009" s="2" t="s">
        <v>23138</v>
      </c>
      <c r="O3009" s="677"/>
      <c r="P3009" s="628"/>
      <c r="Q3009" s="628"/>
      <c r="R3009" s="33" t="s">
        <v>284</v>
      </c>
      <c r="T3009" s="33" t="s">
        <v>284</v>
      </c>
      <c r="V3009" s="77">
        <v>500</v>
      </c>
      <c r="W3009" s="272">
        <v>340</v>
      </c>
      <c r="X3009" s="342" t="s">
        <v>2730</v>
      </c>
      <c r="Y3009" s="717"/>
      <c r="Z3009" s="105"/>
      <c r="AA3009" s="105"/>
      <c r="AB3009" s="105" t="s">
        <v>5776</v>
      </c>
      <c r="AE3009" s="268"/>
      <c r="AF3009" s="3" t="s">
        <v>23139</v>
      </c>
    </row>
    <row r="3010" spans="1:32" ht="18" customHeight="1">
      <c r="A3010" s="348" t="s">
        <v>23853</v>
      </c>
      <c r="B3010" s="344" t="s">
        <v>23859</v>
      </c>
      <c r="C3010" s="304" t="s">
        <v>23854</v>
      </c>
      <c r="D3010" s="123">
        <v>1</v>
      </c>
      <c r="E3010" s="124">
        <v>550</v>
      </c>
      <c r="F3010" s="176" t="s">
        <v>23855</v>
      </c>
      <c r="G3010" s="105" t="s">
        <v>23856</v>
      </c>
      <c r="H3010" s="80" t="s">
        <v>23856</v>
      </c>
      <c r="I3010" s="114" t="s">
        <v>24509</v>
      </c>
      <c r="J3010" s="373" t="s">
        <v>23857</v>
      </c>
      <c r="K3010" s="2" t="s">
        <v>1499</v>
      </c>
      <c r="O3010" s="677"/>
      <c r="P3010" s="628"/>
      <c r="Q3010" s="628"/>
      <c r="R3010" s="33" t="s">
        <v>284</v>
      </c>
      <c r="T3010" s="33" t="s">
        <v>284</v>
      </c>
      <c r="V3010" s="77">
        <v>300</v>
      </c>
      <c r="W3010" s="272">
        <v>200</v>
      </c>
      <c r="X3010" s="342" t="s">
        <v>1830</v>
      </c>
      <c r="Y3010" s="717"/>
      <c r="Z3010" s="105" t="s">
        <v>14042</v>
      </c>
      <c r="AA3010" s="105" t="s">
        <v>4807</v>
      </c>
      <c r="AB3010" s="105" t="s">
        <v>5776</v>
      </c>
      <c r="AE3010" s="268"/>
      <c r="AF3010" s="3" t="s">
        <v>23858</v>
      </c>
    </row>
    <row r="3011" spans="1:32" ht="18" customHeight="1">
      <c r="A3011" s="348" t="s">
        <v>23860</v>
      </c>
      <c r="B3011" s="344" t="s">
        <v>23861</v>
      </c>
      <c r="C3011" s="304" t="s">
        <v>23854</v>
      </c>
      <c r="D3011" s="123">
        <v>1</v>
      </c>
      <c r="E3011" s="124">
        <v>550</v>
      </c>
      <c r="F3011" s="176" t="s">
        <v>23855</v>
      </c>
      <c r="G3011" s="105" t="s">
        <v>23856</v>
      </c>
      <c r="H3011" s="80" t="s">
        <v>23856</v>
      </c>
      <c r="I3011" s="114" t="s">
        <v>24510</v>
      </c>
      <c r="J3011" s="373" t="s">
        <v>23857</v>
      </c>
      <c r="K3011" s="2" t="s">
        <v>1499</v>
      </c>
      <c r="O3011" s="677"/>
      <c r="P3011" s="628"/>
      <c r="Q3011" s="628"/>
      <c r="R3011" s="33" t="s">
        <v>284</v>
      </c>
      <c r="T3011" s="33" t="s">
        <v>284</v>
      </c>
      <c r="V3011" s="77">
        <v>300</v>
      </c>
      <c r="W3011" s="272">
        <v>200</v>
      </c>
      <c r="X3011" s="342" t="s">
        <v>1830</v>
      </c>
      <c r="Y3011" s="717"/>
      <c r="Z3011" s="105" t="s">
        <v>14042</v>
      </c>
      <c r="AA3011" s="105" t="s">
        <v>4807</v>
      </c>
      <c r="AB3011" s="105" t="s">
        <v>5776</v>
      </c>
      <c r="AE3011" s="268"/>
      <c r="AF3011" s="3" t="s">
        <v>23858</v>
      </c>
    </row>
    <row r="3012" spans="1:32" ht="18" customHeight="1">
      <c r="A3012" s="348" t="s">
        <v>23862</v>
      </c>
      <c r="B3012" s="344" t="s">
        <v>23863</v>
      </c>
      <c r="C3012" s="304" t="s">
        <v>23854</v>
      </c>
      <c r="D3012" s="123">
        <v>1</v>
      </c>
      <c r="E3012" s="124">
        <v>550</v>
      </c>
      <c r="F3012" s="176" t="s">
        <v>23855</v>
      </c>
      <c r="G3012" s="105" t="s">
        <v>23856</v>
      </c>
      <c r="H3012" s="80" t="s">
        <v>23856</v>
      </c>
      <c r="I3012" s="114" t="s">
        <v>24510</v>
      </c>
      <c r="J3012" s="373" t="s">
        <v>23857</v>
      </c>
      <c r="K3012" s="2" t="s">
        <v>1499</v>
      </c>
      <c r="O3012" s="677"/>
      <c r="P3012" s="628"/>
      <c r="Q3012" s="628"/>
      <c r="R3012" s="33" t="s">
        <v>284</v>
      </c>
      <c r="T3012" s="33" t="s">
        <v>284</v>
      </c>
      <c r="V3012" s="77">
        <v>300</v>
      </c>
      <c r="W3012" s="272">
        <v>200</v>
      </c>
      <c r="X3012" s="342" t="s">
        <v>1830</v>
      </c>
      <c r="Y3012" s="717"/>
      <c r="Z3012" s="105" t="s">
        <v>14042</v>
      </c>
      <c r="AA3012" s="105" t="s">
        <v>4807</v>
      </c>
      <c r="AB3012" s="105" t="s">
        <v>5776</v>
      </c>
      <c r="AE3012" s="268"/>
      <c r="AF3012" s="3" t="s">
        <v>23858</v>
      </c>
    </row>
    <row r="3013" spans="1:32" ht="18" customHeight="1">
      <c r="A3013" s="348" t="s">
        <v>23967</v>
      </c>
      <c r="B3013" s="344" t="s">
        <v>23968</v>
      </c>
      <c r="C3013" s="304" t="s">
        <v>23969</v>
      </c>
      <c r="D3013" s="123">
        <v>0.4</v>
      </c>
      <c r="E3013" s="124">
        <v>520</v>
      </c>
      <c r="F3013" s="176" t="s">
        <v>23970</v>
      </c>
      <c r="G3013" s="105" t="s">
        <v>23971</v>
      </c>
      <c r="H3013" s="80" t="s">
        <v>23971</v>
      </c>
      <c r="I3013" s="114"/>
      <c r="J3013" s="373" t="s">
        <v>21912</v>
      </c>
      <c r="K3013" s="2" t="s">
        <v>7648</v>
      </c>
      <c r="O3013" s="677"/>
      <c r="P3013" s="628"/>
      <c r="Q3013" s="628"/>
      <c r="R3013" s="33" t="s">
        <v>284</v>
      </c>
      <c r="T3013" s="33" t="s">
        <v>284</v>
      </c>
      <c r="V3013" s="77">
        <v>461</v>
      </c>
      <c r="W3013" s="272">
        <v>292.5</v>
      </c>
      <c r="X3013" s="342" t="s">
        <v>23972</v>
      </c>
      <c r="Y3013" s="717"/>
      <c r="Z3013" s="105"/>
      <c r="AA3013" s="105"/>
      <c r="AB3013" s="105" t="s">
        <v>5776</v>
      </c>
      <c r="AE3013" s="268"/>
      <c r="AF3013" s="3" t="s">
        <v>23973</v>
      </c>
    </row>
    <row r="3014" spans="1:32" ht="18" customHeight="1">
      <c r="A3014" s="348" t="s">
        <v>25433</v>
      </c>
      <c r="B3014" s="344" t="s">
        <v>25434</v>
      </c>
      <c r="C3014" s="304" t="s">
        <v>25435</v>
      </c>
      <c r="D3014" s="123">
        <v>1</v>
      </c>
      <c r="E3014" s="124">
        <v>550</v>
      </c>
      <c r="F3014" s="176" t="s">
        <v>25436</v>
      </c>
      <c r="G3014" s="105" t="s">
        <v>25437</v>
      </c>
      <c r="H3014" s="80" t="s">
        <v>25437</v>
      </c>
      <c r="I3014" s="114" t="s">
        <v>25632</v>
      </c>
      <c r="J3014" s="373" t="s">
        <v>25438</v>
      </c>
      <c r="K3014" s="2" t="s">
        <v>1499</v>
      </c>
      <c r="O3014" s="677"/>
      <c r="P3014" s="628"/>
      <c r="Q3014" s="628"/>
      <c r="R3014" s="33" t="s">
        <v>1331</v>
      </c>
      <c r="T3014" s="33" t="s">
        <v>1331</v>
      </c>
      <c r="V3014" s="77">
        <v>300</v>
      </c>
      <c r="W3014" s="272">
        <v>200</v>
      </c>
      <c r="X3014" s="342" t="s">
        <v>24997</v>
      </c>
      <c r="Y3014" s="717"/>
      <c r="Z3014" s="105" t="s">
        <v>14042</v>
      </c>
      <c r="AA3014" s="105" t="s">
        <v>4807</v>
      </c>
      <c r="AB3014" s="105" t="s">
        <v>5776</v>
      </c>
      <c r="AE3014" s="268"/>
      <c r="AF3014" s="3" t="s">
        <v>25439</v>
      </c>
    </row>
    <row r="3015" spans="1:32" ht="18" customHeight="1">
      <c r="A3015" s="348" t="s">
        <v>24883</v>
      </c>
      <c r="B3015" s="344" t="s">
        <v>24884</v>
      </c>
      <c r="C3015" s="304" t="s">
        <v>24910</v>
      </c>
      <c r="D3015" s="123">
        <v>1</v>
      </c>
      <c r="E3015" s="124">
        <v>550</v>
      </c>
      <c r="F3015" s="176" t="s">
        <v>24885</v>
      </c>
      <c r="G3015" s="105" t="s">
        <v>24886</v>
      </c>
      <c r="H3015" s="80" t="s">
        <v>24886</v>
      </c>
      <c r="I3015" s="114"/>
      <c r="J3015" s="373" t="s">
        <v>24887</v>
      </c>
      <c r="K3015" s="2" t="s">
        <v>24888</v>
      </c>
      <c r="O3015" s="677"/>
      <c r="P3015" s="628"/>
      <c r="Q3015" s="628"/>
      <c r="R3015" s="33" t="s">
        <v>1331</v>
      </c>
      <c r="T3015" s="33" t="s">
        <v>24893</v>
      </c>
      <c r="V3015" s="77">
        <v>300</v>
      </c>
      <c r="W3015" s="272">
        <v>200</v>
      </c>
      <c r="X3015" s="342" t="s">
        <v>1447</v>
      </c>
      <c r="Y3015" s="717"/>
      <c r="Z3015" s="105" t="s">
        <v>24889</v>
      </c>
      <c r="AA3015" s="105" t="s">
        <v>24890</v>
      </c>
      <c r="AB3015" s="105" t="s">
        <v>24891</v>
      </c>
      <c r="AE3015" s="268"/>
      <c r="AF3015" s="3" t="s">
        <v>24892</v>
      </c>
    </row>
    <row r="3016" spans="1:32" ht="18" customHeight="1">
      <c r="A3016" s="348" t="s">
        <v>24908</v>
      </c>
      <c r="B3016" s="344" t="s">
        <v>24909</v>
      </c>
      <c r="C3016" s="304" t="s">
        <v>24910</v>
      </c>
      <c r="D3016" s="123">
        <v>1</v>
      </c>
      <c r="E3016" s="124">
        <v>550</v>
      </c>
      <c r="F3016" s="176" t="s">
        <v>1171</v>
      </c>
      <c r="G3016" s="105" t="s">
        <v>1172</v>
      </c>
      <c r="H3016" s="80" t="s">
        <v>1172</v>
      </c>
      <c r="I3016" s="114" t="s">
        <v>101</v>
      </c>
      <c r="J3016" s="373" t="s">
        <v>21912</v>
      </c>
      <c r="K3016" s="2" t="s">
        <v>1499</v>
      </c>
      <c r="O3016" s="677"/>
      <c r="P3016" s="628"/>
      <c r="Q3016" s="628"/>
      <c r="R3016" s="33" t="s">
        <v>1331</v>
      </c>
      <c r="T3016" s="33" t="s">
        <v>1331</v>
      </c>
      <c r="V3016" s="77">
        <v>300</v>
      </c>
      <c r="W3016" s="272">
        <v>200</v>
      </c>
      <c r="X3016" s="342" t="s">
        <v>1447</v>
      </c>
      <c r="Y3016" s="717"/>
      <c r="Z3016" s="105" t="s">
        <v>5501</v>
      </c>
      <c r="AA3016" s="105" t="s">
        <v>10040</v>
      </c>
      <c r="AB3016" s="105" t="s">
        <v>4985</v>
      </c>
      <c r="AE3016" s="268"/>
      <c r="AF3016" s="3" t="s">
        <v>24911</v>
      </c>
    </row>
    <row r="3017" spans="1:32" ht="18" customHeight="1">
      <c r="A3017" s="348" t="s">
        <v>25130</v>
      </c>
      <c r="B3017" s="344" t="s">
        <v>25131</v>
      </c>
      <c r="C3017" s="304" t="s">
        <v>25132</v>
      </c>
      <c r="D3017" s="123">
        <v>1</v>
      </c>
      <c r="E3017" s="124">
        <v>550</v>
      </c>
      <c r="F3017" s="176" t="s">
        <v>25133</v>
      </c>
      <c r="G3017" s="105" t="s">
        <v>25134</v>
      </c>
      <c r="H3017" s="80" t="s">
        <v>25134</v>
      </c>
      <c r="I3017" s="114" t="s">
        <v>101</v>
      </c>
      <c r="J3017" s="373" t="s">
        <v>25135</v>
      </c>
      <c r="K3017" s="2" t="s">
        <v>1499</v>
      </c>
      <c r="O3017" s="677"/>
      <c r="P3017" s="628"/>
      <c r="Q3017" s="628"/>
      <c r="R3017" s="33" t="s">
        <v>1331</v>
      </c>
      <c r="T3017" s="33" t="s">
        <v>1331</v>
      </c>
      <c r="V3017" s="77">
        <v>300</v>
      </c>
      <c r="W3017" s="272">
        <v>200</v>
      </c>
      <c r="X3017" s="342" t="s">
        <v>25136</v>
      </c>
      <c r="Y3017" s="717"/>
      <c r="Z3017" s="105" t="s">
        <v>6929</v>
      </c>
      <c r="AA3017" s="105" t="s">
        <v>10040</v>
      </c>
      <c r="AB3017" s="105" t="s">
        <v>4985</v>
      </c>
      <c r="AE3017" s="268"/>
      <c r="AF3017" s="3" t="s">
        <v>25137</v>
      </c>
    </row>
    <row r="3018" spans="1:32" ht="18" customHeight="1">
      <c r="A3018" s="348" t="s">
        <v>25161</v>
      </c>
      <c r="B3018" s="344" t="s">
        <v>25162</v>
      </c>
      <c r="C3018" s="304" t="s">
        <v>25163</v>
      </c>
      <c r="D3018" s="123">
        <v>1</v>
      </c>
      <c r="E3018" s="124">
        <v>550</v>
      </c>
      <c r="F3018" s="176" t="s">
        <v>25164</v>
      </c>
      <c r="G3018" s="105" t="s">
        <v>25165</v>
      </c>
      <c r="H3018" s="80" t="s">
        <v>25165</v>
      </c>
      <c r="I3018" s="114" t="s">
        <v>101</v>
      </c>
      <c r="J3018" s="373" t="s">
        <v>25166</v>
      </c>
      <c r="K3018" s="2" t="s">
        <v>1499</v>
      </c>
      <c r="O3018" s="677"/>
      <c r="P3018" s="628"/>
      <c r="Q3018" s="628"/>
      <c r="R3018" s="33" t="s">
        <v>1331</v>
      </c>
      <c r="T3018" s="33" t="s">
        <v>1331</v>
      </c>
      <c r="V3018" s="77">
        <v>300</v>
      </c>
      <c r="W3018" s="272">
        <v>200</v>
      </c>
      <c r="X3018" s="342" t="s">
        <v>24997</v>
      </c>
      <c r="Y3018" s="717"/>
      <c r="Z3018" s="105" t="s">
        <v>6929</v>
      </c>
      <c r="AA3018" s="105" t="s">
        <v>10040</v>
      </c>
      <c r="AB3018" s="105" t="s">
        <v>4985</v>
      </c>
      <c r="AE3018" s="268"/>
      <c r="AF3018" s="3" t="s">
        <v>25167</v>
      </c>
    </row>
    <row r="3019" spans="1:32" ht="18" customHeight="1">
      <c r="A3019" s="348" t="s">
        <v>25440</v>
      </c>
      <c r="B3019" s="344" t="s">
        <v>25441</v>
      </c>
      <c r="C3019" s="304" t="s">
        <v>25435</v>
      </c>
      <c r="D3019" s="123">
        <v>1</v>
      </c>
      <c r="E3019" s="124">
        <v>550</v>
      </c>
      <c r="F3019" s="176" t="s">
        <v>25436</v>
      </c>
      <c r="G3019" s="105" t="s">
        <v>25437</v>
      </c>
      <c r="H3019" s="80" t="s">
        <v>25437</v>
      </c>
      <c r="I3019" s="114" t="s">
        <v>25633</v>
      </c>
      <c r="J3019" s="373" t="s">
        <v>25438</v>
      </c>
      <c r="K3019" s="2" t="s">
        <v>1499</v>
      </c>
      <c r="O3019" s="677"/>
      <c r="P3019" s="628"/>
      <c r="Q3019" s="628"/>
      <c r="R3019" s="33" t="s">
        <v>1331</v>
      </c>
      <c r="T3019" s="33" t="s">
        <v>1331</v>
      </c>
      <c r="V3019" s="77">
        <v>300</v>
      </c>
      <c r="W3019" s="272">
        <v>200</v>
      </c>
      <c r="X3019" s="342" t="s">
        <v>24997</v>
      </c>
      <c r="Y3019" s="717"/>
      <c r="Z3019" s="105" t="s">
        <v>14042</v>
      </c>
      <c r="AA3019" s="105" t="s">
        <v>4807</v>
      </c>
      <c r="AB3019" s="105" t="s">
        <v>5776</v>
      </c>
      <c r="AE3019" s="268"/>
      <c r="AF3019" s="3" t="s">
        <v>25439</v>
      </c>
    </row>
    <row r="3020" spans="1:32" ht="18" customHeight="1">
      <c r="A3020" s="348" t="s">
        <v>26104</v>
      </c>
      <c r="B3020" s="344" t="s">
        <v>26105</v>
      </c>
      <c r="C3020" s="304" t="s">
        <v>26106</v>
      </c>
      <c r="D3020" s="123">
        <v>0.8</v>
      </c>
      <c r="E3020" s="124">
        <v>520</v>
      </c>
      <c r="F3020" s="176" t="s">
        <v>26107</v>
      </c>
      <c r="G3020" s="105" t="s">
        <v>26108</v>
      </c>
      <c r="H3020" s="80" t="s">
        <v>26108</v>
      </c>
      <c r="I3020" s="114"/>
      <c r="J3020" s="373" t="s">
        <v>26109</v>
      </c>
      <c r="K3020" s="2" t="s">
        <v>1499</v>
      </c>
      <c r="O3020" s="677"/>
      <c r="P3020" s="628"/>
      <c r="Q3020" s="628"/>
      <c r="R3020" s="33" t="s">
        <v>1331</v>
      </c>
      <c r="T3020" s="33" t="s">
        <v>1331</v>
      </c>
      <c r="V3020" s="77">
        <v>300</v>
      </c>
      <c r="W3020" s="272">
        <v>200</v>
      </c>
      <c r="X3020" s="342" t="s">
        <v>24997</v>
      </c>
      <c r="Y3020" s="717"/>
      <c r="Z3020" s="105" t="s">
        <v>14042</v>
      </c>
      <c r="AA3020" s="105" t="s">
        <v>4807</v>
      </c>
      <c r="AB3020" s="105" t="s">
        <v>5776</v>
      </c>
      <c r="AE3020" s="268"/>
      <c r="AF3020" s="3" t="s">
        <v>26110</v>
      </c>
    </row>
    <row r="3021" spans="1:32" ht="18" customHeight="1">
      <c r="A3021" s="348" t="s">
        <v>26111</v>
      </c>
      <c r="B3021" s="344" t="s">
        <v>26112</v>
      </c>
      <c r="C3021" s="304" t="s">
        <v>26113</v>
      </c>
      <c r="D3021" s="123">
        <v>0.8</v>
      </c>
      <c r="E3021" s="124">
        <v>520</v>
      </c>
      <c r="F3021" s="176" t="s">
        <v>26114</v>
      </c>
      <c r="G3021" s="105" t="s">
        <v>26115</v>
      </c>
      <c r="H3021" s="80" t="s">
        <v>26115</v>
      </c>
      <c r="I3021" s="114"/>
      <c r="J3021" s="373" t="s">
        <v>26116</v>
      </c>
      <c r="K3021" s="2" t="s">
        <v>1499</v>
      </c>
      <c r="O3021" s="677"/>
      <c r="P3021" s="628"/>
      <c r="Q3021" s="628"/>
      <c r="R3021" s="33" t="s">
        <v>1331</v>
      </c>
      <c r="T3021" s="33" t="s">
        <v>1331</v>
      </c>
      <c r="V3021" s="77">
        <v>300</v>
      </c>
      <c r="W3021" s="272">
        <v>200</v>
      </c>
      <c r="X3021" s="342" t="s">
        <v>24997</v>
      </c>
      <c r="Y3021" s="717"/>
      <c r="Z3021" s="105" t="s">
        <v>14042</v>
      </c>
      <c r="AA3021" s="105" t="s">
        <v>4807</v>
      </c>
      <c r="AB3021" s="105" t="s">
        <v>5776</v>
      </c>
      <c r="AE3021" s="268"/>
      <c r="AF3021" s="3" t="s">
        <v>26117</v>
      </c>
    </row>
    <row r="3022" spans="1:32" ht="18" customHeight="1">
      <c r="A3022" s="348" t="s">
        <v>26118</v>
      </c>
      <c r="B3022" s="344" t="s">
        <v>26119</v>
      </c>
      <c r="C3022" s="304" t="s">
        <v>26113</v>
      </c>
      <c r="D3022" s="123">
        <v>0.8</v>
      </c>
      <c r="E3022" s="124">
        <v>520</v>
      </c>
      <c r="F3022" s="176" t="s">
        <v>26114</v>
      </c>
      <c r="G3022" s="105" t="s">
        <v>26115</v>
      </c>
      <c r="H3022" s="80" t="s">
        <v>26115</v>
      </c>
      <c r="I3022" s="114"/>
      <c r="J3022" s="373" t="s">
        <v>26116</v>
      </c>
      <c r="K3022" s="2" t="s">
        <v>1499</v>
      </c>
      <c r="O3022" s="677"/>
      <c r="P3022" s="628"/>
      <c r="Q3022" s="628"/>
      <c r="R3022" s="33" t="s">
        <v>1331</v>
      </c>
      <c r="T3022" s="33" t="s">
        <v>1331</v>
      </c>
      <c r="V3022" s="77">
        <v>300</v>
      </c>
      <c r="W3022" s="272">
        <v>200</v>
      </c>
      <c r="X3022" s="342" t="s">
        <v>24997</v>
      </c>
      <c r="Y3022" s="717"/>
      <c r="Z3022" s="105" t="s">
        <v>14042</v>
      </c>
      <c r="AA3022" s="105" t="s">
        <v>4807</v>
      </c>
      <c r="AB3022" s="105" t="s">
        <v>5776</v>
      </c>
      <c r="AE3022" s="268"/>
      <c r="AF3022" s="3" t="s">
        <v>26117</v>
      </c>
    </row>
    <row r="3023" spans="1:32" ht="18" customHeight="1">
      <c r="A3023" s="348" t="s">
        <v>26127</v>
      </c>
      <c r="B3023" s="344" t="s">
        <v>26128</v>
      </c>
      <c r="C3023" s="304" t="s">
        <v>1010</v>
      </c>
      <c r="D3023" s="123">
        <v>0.8</v>
      </c>
      <c r="E3023" s="124">
        <v>520</v>
      </c>
      <c r="F3023" s="176" t="s">
        <v>1171</v>
      </c>
      <c r="G3023" s="105" t="s">
        <v>1172</v>
      </c>
      <c r="H3023" s="80" t="s">
        <v>1172</v>
      </c>
      <c r="I3023" s="114"/>
      <c r="J3023" s="373" t="s">
        <v>21912</v>
      </c>
      <c r="K3023" s="2" t="s">
        <v>1499</v>
      </c>
      <c r="O3023" s="677"/>
      <c r="P3023" s="628"/>
      <c r="Q3023" s="628"/>
      <c r="R3023" s="33" t="s">
        <v>1331</v>
      </c>
      <c r="T3023" s="33" t="s">
        <v>1331</v>
      </c>
      <c r="V3023" s="77">
        <v>300</v>
      </c>
      <c r="W3023" s="272">
        <v>200</v>
      </c>
      <c r="X3023" s="342" t="s">
        <v>24997</v>
      </c>
      <c r="Y3023" s="717"/>
      <c r="Z3023" s="105" t="s">
        <v>14042</v>
      </c>
      <c r="AA3023" s="105" t="s">
        <v>4807</v>
      </c>
      <c r="AB3023" s="105" t="s">
        <v>5776</v>
      </c>
      <c r="AE3023" s="268"/>
      <c r="AF3023" s="3" t="s">
        <v>26129</v>
      </c>
    </row>
    <row r="3024" spans="1:32" ht="18" customHeight="1">
      <c r="A3024" s="348" t="s">
        <v>26566</v>
      </c>
      <c r="B3024" s="344" t="s">
        <v>26567</v>
      </c>
      <c r="C3024" s="304" t="s">
        <v>26568</v>
      </c>
      <c r="D3024" s="123">
        <v>0.8</v>
      </c>
      <c r="E3024" s="124">
        <v>520</v>
      </c>
      <c r="F3024" s="176" t="s">
        <v>26569</v>
      </c>
      <c r="G3024" s="105" t="s">
        <v>26570</v>
      </c>
      <c r="H3024" s="80" t="s">
        <v>26570</v>
      </c>
      <c r="I3024" s="114"/>
      <c r="J3024" s="373" t="s">
        <v>26571</v>
      </c>
      <c r="K3024" s="2" t="s">
        <v>26572</v>
      </c>
      <c r="O3024" s="677"/>
      <c r="P3024" s="628"/>
      <c r="Q3024" s="628"/>
      <c r="R3024" s="33" t="s">
        <v>1331</v>
      </c>
      <c r="T3024" s="33" t="s">
        <v>1331</v>
      </c>
      <c r="V3024" s="77">
        <v>300</v>
      </c>
      <c r="W3024" s="272">
        <v>200</v>
      </c>
      <c r="X3024" s="342" t="s">
        <v>24997</v>
      </c>
      <c r="Y3024" s="717"/>
      <c r="Z3024" s="105" t="s">
        <v>14042</v>
      </c>
      <c r="AA3024" s="105" t="s">
        <v>4807</v>
      </c>
      <c r="AB3024" s="105" t="s">
        <v>5776</v>
      </c>
      <c r="AE3024" s="268"/>
      <c r="AF3024" s="3" t="s">
        <v>26573</v>
      </c>
    </row>
    <row r="3025" spans="1:32" ht="18" customHeight="1">
      <c r="A3025" s="348" t="s">
        <v>26574</v>
      </c>
      <c r="B3025" s="344" t="s">
        <v>26575</v>
      </c>
      <c r="C3025" s="304" t="s">
        <v>26568</v>
      </c>
      <c r="D3025" s="123">
        <v>0.8</v>
      </c>
      <c r="E3025" s="124">
        <v>520</v>
      </c>
      <c r="F3025" s="176" t="s">
        <v>26569</v>
      </c>
      <c r="G3025" s="105" t="s">
        <v>26570</v>
      </c>
      <c r="H3025" s="80" t="s">
        <v>26570</v>
      </c>
      <c r="I3025" s="114"/>
      <c r="J3025" s="373" t="s">
        <v>26571</v>
      </c>
      <c r="K3025" s="2" t="s">
        <v>26572</v>
      </c>
      <c r="O3025" s="677"/>
      <c r="P3025" s="628"/>
      <c r="Q3025" s="628"/>
      <c r="R3025" s="33" t="s">
        <v>1331</v>
      </c>
      <c r="T3025" s="33" t="s">
        <v>1331</v>
      </c>
      <c r="V3025" s="77">
        <v>300</v>
      </c>
      <c r="W3025" s="272">
        <v>200</v>
      </c>
      <c r="X3025" s="342" t="s">
        <v>24997</v>
      </c>
      <c r="Y3025" s="717"/>
      <c r="Z3025" s="105" t="s">
        <v>14042</v>
      </c>
      <c r="AA3025" s="105" t="s">
        <v>4807</v>
      </c>
      <c r="AB3025" s="105" t="s">
        <v>5776</v>
      </c>
      <c r="AE3025" s="268"/>
      <c r="AF3025" s="3" t="s">
        <v>26573</v>
      </c>
    </row>
    <row r="3026" spans="1:32" ht="18" customHeight="1">
      <c r="B3026" s="344"/>
      <c r="C3026" s="80"/>
      <c r="D3026" s="123"/>
      <c r="E3026" s="124"/>
      <c r="F3026" s="3"/>
      <c r="G3026" s="3"/>
      <c r="H3026" s="3"/>
      <c r="I3026" s="114"/>
      <c r="J3026" s="373"/>
      <c r="O3026" s="677"/>
      <c r="P3026" s="628"/>
      <c r="Q3026" s="628"/>
      <c r="Y3026" s="717"/>
      <c r="Z3026" s="105"/>
      <c r="AA3026" s="105"/>
    </row>
    <row r="3027" spans="1:32" ht="18" customHeight="1">
      <c r="A3027" s="349" t="s">
        <v>2729</v>
      </c>
      <c r="B3027" s="340" t="s">
        <v>10805</v>
      </c>
      <c r="C3027" s="80" t="s">
        <v>8194</v>
      </c>
      <c r="D3027" s="123">
        <v>0.5</v>
      </c>
      <c r="E3027" s="124">
        <v>430</v>
      </c>
      <c r="F3027" s="3" t="s">
        <v>11224</v>
      </c>
      <c r="G3027" s="3" t="s">
        <v>4008</v>
      </c>
      <c r="H3027" s="3" t="s">
        <v>4008</v>
      </c>
      <c r="I3027" s="114" t="s">
        <v>1941</v>
      </c>
      <c r="J3027" s="373" t="s">
        <v>219</v>
      </c>
      <c r="K3027" s="2" t="s">
        <v>7868</v>
      </c>
      <c r="W3027" s="272" t="s">
        <v>1191</v>
      </c>
      <c r="X3027" s="342" t="s">
        <v>6893</v>
      </c>
      <c r="Y3027" s="717"/>
      <c r="Z3027" s="105"/>
      <c r="AA3027" s="105"/>
    </row>
    <row r="3028" spans="1:32" ht="18" customHeight="1">
      <c r="A3028" s="349" t="s">
        <v>6297</v>
      </c>
      <c r="B3028" s="340" t="s">
        <v>1772</v>
      </c>
      <c r="C3028" s="80" t="s">
        <v>8194</v>
      </c>
      <c r="D3028" s="123">
        <v>0.5</v>
      </c>
      <c r="E3028" s="124">
        <v>430</v>
      </c>
      <c r="F3028" s="3" t="s">
        <v>11224</v>
      </c>
      <c r="G3028" s="3" t="s">
        <v>4008</v>
      </c>
      <c r="H3028" s="3" t="s">
        <v>4008</v>
      </c>
      <c r="I3028" s="114" t="s">
        <v>1941</v>
      </c>
      <c r="J3028" s="373" t="s">
        <v>219</v>
      </c>
      <c r="K3028" s="2" t="s">
        <v>7868</v>
      </c>
      <c r="W3028" s="272" t="s">
        <v>1191</v>
      </c>
      <c r="X3028" s="342" t="s">
        <v>6893</v>
      </c>
      <c r="Y3028" s="717"/>
      <c r="Z3028" s="105"/>
      <c r="AA3028" s="105"/>
    </row>
    <row r="3029" spans="1:32" ht="18" customHeight="1">
      <c r="A3029" s="349" t="s">
        <v>11246</v>
      </c>
      <c r="B3029" s="340" t="s">
        <v>3116</v>
      </c>
      <c r="C3029" s="80" t="s">
        <v>8194</v>
      </c>
      <c r="D3029" s="123">
        <v>0.5</v>
      </c>
      <c r="E3029" s="124">
        <v>360</v>
      </c>
      <c r="F3029" s="3" t="s">
        <v>4008</v>
      </c>
      <c r="G3029" s="3" t="s">
        <v>4008</v>
      </c>
      <c r="H3029" s="3" t="s">
        <v>4008</v>
      </c>
      <c r="I3029" s="114" t="s">
        <v>10770</v>
      </c>
      <c r="J3029" s="373" t="s">
        <v>219</v>
      </c>
      <c r="K3029" s="2" t="s">
        <v>7868</v>
      </c>
      <c r="W3029" s="272" t="s">
        <v>1191</v>
      </c>
      <c r="X3029" s="342" t="s">
        <v>6893</v>
      </c>
      <c r="Y3029" s="717"/>
      <c r="Z3029" s="105"/>
      <c r="AA3029" s="105"/>
    </row>
    <row r="3030" spans="1:32" ht="18" customHeight="1">
      <c r="A3030" s="349" t="s">
        <v>8104</v>
      </c>
      <c r="B3030" s="340" t="s">
        <v>3518</v>
      </c>
      <c r="C3030" s="80" t="s">
        <v>8194</v>
      </c>
      <c r="D3030" s="123">
        <v>0.5</v>
      </c>
      <c r="E3030" s="124">
        <v>360</v>
      </c>
      <c r="F3030" s="3" t="s">
        <v>4008</v>
      </c>
      <c r="G3030" s="3" t="s">
        <v>4008</v>
      </c>
      <c r="H3030" s="3" t="s">
        <v>4008</v>
      </c>
      <c r="I3030" s="114"/>
      <c r="J3030" s="373" t="s">
        <v>219</v>
      </c>
      <c r="K3030" s="2" t="s">
        <v>7868</v>
      </c>
      <c r="W3030" s="272" t="s">
        <v>1191</v>
      </c>
      <c r="X3030" s="342" t="s">
        <v>6893</v>
      </c>
      <c r="Y3030" s="717"/>
      <c r="Z3030" s="105"/>
      <c r="AA3030" s="105"/>
    </row>
    <row r="3031" spans="1:32" ht="18" customHeight="1">
      <c r="A3031" s="350" t="s">
        <v>1786</v>
      </c>
      <c r="B3031" s="344" t="s">
        <v>10597</v>
      </c>
      <c r="C3031" s="80" t="s">
        <v>8194</v>
      </c>
      <c r="D3031" s="123">
        <v>0.5</v>
      </c>
      <c r="E3031" s="124">
        <v>360</v>
      </c>
      <c r="F3031" s="3" t="s">
        <v>11224</v>
      </c>
      <c r="G3031" s="3" t="s">
        <v>4008</v>
      </c>
      <c r="H3031" s="3" t="s">
        <v>4008</v>
      </c>
      <c r="I3031" s="114"/>
      <c r="J3031" s="373" t="s">
        <v>219</v>
      </c>
      <c r="K3031" s="2" t="s">
        <v>1787</v>
      </c>
      <c r="R3031" s="33">
        <v>0</v>
      </c>
      <c r="S3031" s="33">
        <v>-1</v>
      </c>
      <c r="T3031" s="33">
        <v>0</v>
      </c>
      <c r="U3031" s="33">
        <v>-1</v>
      </c>
      <c r="V3031" s="77">
        <v>297</v>
      </c>
      <c r="W3031" s="272">
        <v>207</v>
      </c>
      <c r="X3031" s="342" t="s">
        <v>6893</v>
      </c>
      <c r="Y3031" s="717"/>
      <c r="Z3031" s="105"/>
      <c r="AA3031" s="105"/>
    </row>
    <row r="3032" spans="1:32" ht="18" customHeight="1">
      <c r="A3032" s="350" t="s">
        <v>6824</v>
      </c>
      <c r="B3032" s="344" t="s">
        <v>2701</v>
      </c>
      <c r="C3032" s="80" t="s">
        <v>8194</v>
      </c>
      <c r="D3032" s="123">
        <v>0.5</v>
      </c>
      <c r="E3032" s="124">
        <v>360</v>
      </c>
      <c r="F3032" s="3" t="s">
        <v>11224</v>
      </c>
      <c r="G3032" s="3" t="s">
        <v>4008</v>
      </c>
      <c r="H3032" s="3" t="s">
        <v>4008</v>
      </c>
      <c r="I3032" s="114"/>
      <c r="J3032" s="373" t="s">
        <v>219</v>
      </c>
      <c r="K3032" s="2" t="s">
        <v>1787</v>
      </c>
      <c r="R3032" s="33">
        <v>0</v>
      </c>
      <c r="S3032" s="33">
        <v>-2</v>
      </c>
      <c r="T3032" s="33">
        <v>0</v>
      </c>
      <c r="U3032" s="33">
        <v>-1</v>
      </c>
      <c r="V3032" s="77">
        <v>297</v>
      </c>
      <c r="W3032" s="272">
        <v>207</v>
      </c>
      <c r="X3032" s="342" t="s">
        <v>6893</v>
      </c>
      <c r="Y3032" s="717"/>
      <c r="Z3032" s="105"/>
      <c r="AA3032" s="105"/>
    </row>
    <row r="3033" spans="1:32" ht="18" customHeight="1">
      <c r="A3033" s="349" t="s">
        <v>4350</v>
      </c>
      <c r="B3033" s="340" t="s">
        <v>11283</v>
      </c>
      <c r="C3033" s="80" t="s">
        <v>5064</v>
      </c>
      <c r="D3033" s="123">
        <v>0.6</v>
      </c>
      <c r="E3033" s="124">
        <v>405</v>
      </c>
      <c r="F3033" s="12" t="s">
        <v>7182</v>
      </c>
      <c r="G3033" s="3"/>
      <c r="H3033" s="3"/>
      <c r="I3033" s="114" t="s">
        <v>9929</v>
      </c>
      <c r="J3033" s="432"/>
      <c r="K3033" s="2" t="s">
        <v>4797</v>
      </c>
      <c r="R3033" s="82" t="s">
        <v>8986</v>
      </c>
      <c r="S3033" s="82"/>
      <c r="T3033" s="82" t="s">
        <v>8986</v>
      </c>
      <c r="V3033" s="77">
        <v>184</v>
      </c>
      <c r="W3033" s="272">
        <v>125</v>
      </c>
      <c r="X3033" s="342" t="s">
        <v>6893</v>
      </c>
      <c r="Y3033" s="717"/>
      <c r="Z3033" s="105"/>
      <c r="AA3033" s="105"/>
    </row>
    <row r="3034" spans="1:32" ht="18" customHeight="1">
      <c r="A3034" s="349" t="s">
        <v>8987</v>
      </c>
      <c r="B3034" s="340" t="s">
        <v>1551</v>
      </c>
      <c r="C3034" s="80" t="s">
        <v>14</v>
      </c>
      <c r="D3034" s="123">
        <v>0.6</v>
      </c>
      <c r="E3034" s="124">
        <v>405</v>
      </c>
      <c r="F3034" s="12" t="s">
        <v>7182</v>
      </c>
      <c r="G3034" s="3"/>
      <c r="H3034" s="3"/>
      <c r="I3034" s="114" t="s">
        <v>8127</v>
      </c>
      <c r="J3034" s="432"/>
      <c r="K3034" s="2" t="s">
        <v>4797</v>
      </c>
      <c r="R3034" s="82" t="s">
        <v>4339</v>
      </c>
      <c r="S3034" s="82"/>
      <c r="T3034" s="82" t="s">
        <v>4339</v>
      </c>
      <c r="V3034" s="77">
        <v>184</v>
      </c>
      <c r="W3034" s="272">
        <v>125</v>
      </c>
      <c r="X3034" s="342" t="s">
        <v>6893</v>
      </c>
      <c r="Y3034" s="717"/>
      <c r="Z3034" s="105"/>
      <c r="AA3034" s="105"/>
    </row>
    <row r="3035" spans="1:32" ht="18" customHeight="1">
      <c r="A3035" s="351" t="s">
        <v>2436</v>
      </c>
      <c r="B3035" s="344" t="s">
        <v>1552</v>
      </c>
      <c r="C3035" s="80" t="s">
        <v>12477</v>
      </c>
      <c r="D3035" s="123">
        <v>0.5</v>
      </c>
      <c r="E3035" s="124">
        <v>520</v>
      </c>
      <c r="F3035" s="4" t="s">
        <v>4008</v>
      </c>
      <c r="G3035" s="4" t="s">
        <v>11224</v>
      </c>
      <c r="H3035" s="4" t="s">
        <v>4008</v>
      </c>
      <c r="I3035" s="141" t="s">
        <v>6541</v>
      </c>
      <c r="J3035" s="458" t="s">
        <v>9267</v>
      </c>
      <c r="K3035" s="2" t="s">
        <v>5496</v>
      </c>
      <c r="R3035" s="82"/>
      <c r="S3035" s="82"/>
      <c r="T3035" s="82"/>
      <c r="W3035" s="272" t="s">
        <v>1619</v>
      </c>
      <c r="X3035" s="342" t="s">
        <v>6893</v>
      </c>
      <c r="Y3035" s="717"/>
      <c r="Z3035" s="105"/>
      <c r="AA3035" s="105"/>
    </row>
    <row r="3036" spans="1:32" ht="18" customHeight="1">
      <c r="A3036" s="351" t="s">
        <v>3258</v>
      </c>
      <c r="B3036" s="344" t="s">
        <v>5812</v>
      </c>
      <c r="C3036" s="140" t="s">
        <v>10396</v>
      </c>
      <c r="D3036" s="138">
        <v>0.38</v>
      </c>
      <c r="E3036" s="143">
        <v>405</v>
      </c>
      <c r="F3036" s="4" t="s">
        <v>11224</v>
      </c>
      <c r="G3036" s="4" t="s">
        <v>9551</v>
      </c>
      <c r="H3036" s="4" t="s">
        <v>11224</v>
      </c>
      <c r="I3036" s="141" t="s">
        <v>11642</v>
      </c>
      <c r="J3036" s="458" t="s">
        <v>3259</v>
      </c>
      <c r="K3036" s="2" t="s">
        <v>2057</v>
      </c>
      <c r="R3036" s="33" t="s">
        <v>10991</v>
      </c>
      <c r="S3036" s="33"/>
      <c r="T3036" s="33" t="s">
        <v>10991</v>
      </c>
      <c r="U3036" s="33"/>
      <c r="V3036" s="77">
        <v>326</v>
      </c>
      <c r="W3036" s="272">
        <v>258</v>
      </c>
      <c r="X3036" s="342" t="s">
        <v>6893</v>
      </c>
      <c r="Y3036" s="717"/>
      <c r="Z3036" s="105"/>
      <c r="AA3036" s="105"/>
    </row>
    <row r="3037" spans="1:32" ht="18" customHeight="1">
      <c r="A3037" s="351" t="s">
        <v>12608</v>
      </c>
      <c r="B3037" s="344" t="s">
        <v>20645</v>
      </c>
      <c r="C3037" s="306" t="s">
        <v>12191</v>
      </c>
      <c r="D3037" s="151">
        <v>0.5</v>
      </c>
      <c r="E3037" s="147" t="s">
        <v>466</v>
      </c>
      <c r="F3037" s="88" t="s">
        <v>9551</v>
      </c>
      <c r="G3037" s="88" t="s">
        <v>11224</v>
      </c>
      <c r="H3037" s="88" t="s">
        <v>9551</v>
      </c>
      <c r="I3037" s="147" t="s">
        <v>10770</v>
      </c>
      <c r="J3037" s="430" t="s">
        <v>3239</v>
      </c>
      <c r="K3037" s="2" t="s">
        <v>2057</v>
      </c>
      <c r="R3037" s="33" t="s">
        <v>10991</v>
      </c>
      <c r="S3037" s="33"/>
      <c r="T3037" s="33" t="s">
        <v>10991</v>
      </c>
      <c r="U3037" s="33"/>
      <c r="V3037" s="77">
        <v>326</v>
      </c>
      <c r="W3037" s="272">
        <v>258</v>
      </c>
      <c r="X3037" s="342" t="s">
        <v>6893</v>
      </c>
      <c r="Y3037" s="717"/>
      <c r="Z3037" s="105"/>
      <c r="AA3037" s="105"/>
    </row>
    <row r="3038" spans="1:32" ht="18" customHeight="1">
      <c r="A3038" s="351" t="s">
        <v>467</v>
      </c>
      <c r="B3038" s="344" t="s">
        <v>10624</v>
      </c>
      <c r="C3038" s="80" t="s">
        <v>8194</v>
      </c>
      <c r="D3038" s="123">
        <v>0.4</v>
      </c>
      <c r="E3038" s="114" t="s">
        <v>5955</v>
      </c>
      <c r="F3038" s="3" t="s">
        <v>4008</v>
      </c>
      <c r="G3038" s="3" t="s">
        <v>4008</v>
      </c>
      <c r="H3038" s="3" t="s">
        <v>11224</v>
      </c>
      <c r="I3038" s="114" t="s">
        <v>1547</v>
      </c>
      <c r="J3038" s="432"/>
      <c r="K3038" s="2" t="s">
        <v>5496</v>
      </c>
      <c r="R3038" s="82" t="s">
        <v>3285</v>
      </c>
      <c r="S3038" s="82"/>
      <c r="T3038" s="82" t="s">
        <v>3285</v>
      </c>
      <c r="V3038" s="77">
        <v>461</v>
      </c>
      <c r="W3038" s="272">
        <v>292.5</v>
      </c>
      <c r="X3038" s="342" t="s">
        <v>6893</v>
      </c>
      <c r="Y3038" s="717"/>
      <c r="Z3038" s="105"/>
      <c r="AA3038" s="105"/>
    </row>
    <row r="3039" spans="1:32" ht="18" customHeight="1">
      <c r="A3039" s="350" t="s">
        <v>2399</v>
      </c>
      <c r="B3039" s="344" t="s">
        <v>338</v>
      </c>
      <c r="C3039" s="80" t="s">
        <v>12565</v>
      </c>
      <c r="D3039" s="123">
        <v>0.4</v>
      </c>
      <c r="E3039" s="143">
        <v>520</v>
      </c>
      <c r="F3039" s="3" t="s">
        <v>11224</v>
      </c>
      <c r="G3039" s="3" t="s">
        <v>9551</v>
      </c>
      <c r="H3039" s="3" t="s">
        <v>9551</v>
      </c>
      <c r="I3039" s="114" t="s">
        <v>5079</v>
      </c>
      <c r="J3039" s="432"/>
      <c r="K3039" s="2" t="s">
        <v>5676</v>
      </c>
      <c r="R3039" s="82" t="s">
        <v>2740</v>
      </c>
      <c r="S3039" s="82" t="s">
        <v>1332</v>
      </c>
      <c r="T3039" s="82" t="s">
        <v>2740</v>
      </c>
      <c r="U3039" s="82" t="s">
        <v>5642</v>
      </c>
      <c r="V3039" s="77">
        <v>353</v>
      </c>
      <c r="W3039" s="272">
        <v>255</v>
      </c>
      <c r="X3039" s="342" t="s">
        <v>9563</v>
      </c>
      <c r="Y3039" s="717"/>
      <c r="Z3039" s="105"/>
      <c r="AA3039" s="105"/>
    </row>
    <row r="3040" spans="1:32" ht="18" customHeight="1">
      <c r="A3040" s="350" t="s">
        <v>21171</v>
      </c>
      <c r="B3040" s="344" t="s">
        <v>21172</v>
      </c>
      <c r="C3040" s="80" t="s">
        <v>2779</v>
      </c>
      <c r="D3040" s="123">
        <v>0.4</v>
      </c>
      <c r="E3040" s="143">
        <v>520</v>
      </c>
      <c r="F3040" s="3" t="s">
        <v>11224</v>
      </c>
      <c r="G3040" s="3" t="s">
        <v>9551</v>
      </c>
      <c r="H3040" s="3" t="s">
        <v>9551</v>
      </c>
      <c r="I3040" s="114" t="s">
        <v>5079</v>
      </c>
      <c r="J3040" s="432"/>
      <c r="K3040" s="2" t="s">
        <v>5676</v>
      </c>
      <c r="M3040" s="1071" t="s">
        <v>21165</v>
      </c>
      <c r="R3040" s="82" t="s">
        <v>2740</v>
      </c>
      <c r="S3040" s="82" t="s">
        <v>1332</v>
      </c>
      <c r="T3040" s="82" t="s">
        <v>2740</v>
      </c>
      <c r="U3040" s="82" t="s">
        <v>2754</v>
      </c>
      <c r="V3040" s="77">
        <v>353</v>
      </c>
      <c r="W3040" s="272">
        <v>255</v>
      </c>
      <c r="X3040" s="342" t="s">
        <v>3087</v>
      </c>
      <c r="Y3040" s="717"/>
      <c r="Z3040" s="105"/>
      <c r="AA3040" s="105"/>
    </row>
    <row r="3041" spans="1:32" ht="18" customHeight="1">
      <c r="A3041" s="350" t="s">
        <v>9689</v>
      </c>
      <c r="B3041" s="344" t="s">
        <v>8835</v>
      </c>
      <c r="C3041" s="80" t="s">
        <v>12565</v>
      </c>
      <c r="D3041" s="123">
        <v>0.8</v>
      </c>
      <c r="E3041" s="143">
        <v>520</v>
      </c>
      <c r="F3041" s="3" t="s">
        <v>11224</v>
      </c>
      <c r="G3041" s="3" t="s">
        <v>9551</v>
      </c>
      <c r="H3041" s="3" t="s">
        <v>9551</v>
      </c>
      <c r="I3041" s="114" t="s">
        <v>5079</v>
      </c>
      <c r="J3041" s="451"/>
      <c r="K3041" s="2" t="s">
        <v>5496</v>
      </c>
      <c r="R3041" s="82" t="s">
        <v>2740</v>
      </c>
      <c r="S3041" s="82" t="s">
        <v>1332</v>
      </c>
      <c r="T3041" s="82" t="s">
        <v>2740</v>
      </c>
      <c r="U3041" s="82" t="s">
        <v>5642</v>
      </c>
      <c r="V3041" s="77">
        <v>353</v>
      </c>
      <c r="W3041" s="272">
        <v>255</v>
      </c>
      <c r="X3041" s="342" t="s">
        <v>9563</v>
      </c>
      <c r="Y3041" s="717"/>
      <c r="Z3041" s="105"/>
      <c r="AA3041" s="105"/>
    </row>
    <row r="3042" spans="1:32" ht="18" customHeight="1">
      <c r="A3042" s="350" t="s">
        <v>11969</v>
      </c>
      <c r="B3042" s="344" t="s">
        <v>628</v>
      </c>
      <c r="C3042" s="80" t="s">
        <v>12668</v>
      </c>
      <c r="D3042" s="123">
        <v>0.5</v>
      </c>
      <c r="E3042" s="143">
        <v>520</v>
      </c>
      <c r="F3042" s="3" t="s">
        <v>11224</v>
      </c>
      <c r="G3042" s="3" t="s">
        <v>9551</v>
      </c>
      <c r="H3042" s="3" t="s">
        <v>9551</v>
      </c>
      <c r="I3042" s="114" t="s">
        <v>2776</v>
      </c>
      <c r="J3042" s="451"/>
      <c r="K3042" s="2" t="s">
        <v>5676</v>
      </c>
      <c r="R3042" s="82" t="s">
        <v>2740</v>
      </c>
      <c r="S3042" s="82" t="s">
        <v>1332</v>
      </c>
      <c r="T3042" s="82" t="s">
        <v>2740</v>
      </c>
      <c r="U3042" s="82" t="s">
        <v>5642</v>
      </c>
      <c r="V3042" s="77">
        <v>353</v>
      </c>
      <c r="W3042" s="272">
        <v>255</v>
      </c>
      <c r="X3042" s="342" t="s">
        <v>9563</v>
      </c>
      <c r="Y3042" s="717"/>
      <c r="Z3042" s="105"/>
      <c r="AA3042" s="105"/>
    </row>
    <row r="3043" spans="1:32" ht="18" customHeight="1">
      <c r="A3043" s="350" t="s">
        <v>582</v>
      </c>
      <c r="B3043" s="344" t="s">
        <v>5076</v>
      </c>
      <c r="C3043" s="80" t="s">
        <v>10396</v>
      </c>
      <c r="D3043" s="123">
        <v>0.4</v>
      </c>
      <c r="E3043" s="124">
        <v>520</v>
      </c>
      <c r="F3043" s="3" t="s">
        <v>4008</v>
      </c>
      <c r="G3043" s="3" t="s">
        <v>4008</v>
      </c>
      <c r="H3043" s="3" t="s">
        <v>11224</v>
      </c>
      <c r="I3043" s="114" t="s">
        <v>12297</v>
      </c>
      <c r="J3043" s="459"/>
      <c r="K3043" s="2" t="s">
        <v>5496</v>
      </c>
      <c r="R3043" s="82" t="s">
        <v>11849</v>
      </c>
      <c r="S3043" s="82" t="s">
        <v>6686</v>
      </c>
      <c r="T3043" s="82" t="s">
        <v>11849</v>
      </c>
      <c r="U3043" s="82" t="s">
        <v>5643</v>
      </c>
      <c r="V3043" s="77">
        <v>461</v>
      </c>
      <c r="W3043" s="272">
        <v>292.5</v>
      </c>
      <c r="X3043" s="342" t="s">
        <v>6893</v>
      </c>
      <c r="Y3043" s="717"/>
      <c r="Z3043" s="105"/>
      <c r="AA3043" s="105"/>
    </row>
    <row r="3044" spans="1:32" ht="18" customHeight="1">
      <c r="A3044" s="348" t="s">
        <v>6687</v>
      </c>
      <c r="B3044" s="344" t="s">
        <v>5077</v>
      </c>
      <c r="C3044" s="80" t="s">
        <v>4573</v>
      </c>
      <c r="D3044" s="123">
        <v>0.38</v>
      </c>
      <c r="E3044" s="124">
        <v>405</v>
      </c>
      <c r="F3044" s="3" t="s">
        <v>11224</v>
      </c>
      <c r="G3044" s="3" t="s">
        <v>4008</v>
      </c>
      <c r="H3044" s="3" t="s">
        <v>11224</v>
      </c>
      <c r="I3044" s="114" t="s">
        <v>4549</v>
      </c>
      <c r="J3044" s="375"/>
      <c r="K3044" s="2" t="s">
        <v>11820</v>
      </c>
      <c r="O3044" s="179" t="s">
        <v>342</v>
      </c>
      <c r="P3044" s="198"/>
      <c r="Q3044" s="795"/>
      <c r="R3044" s="33" t="s">
        <v>11677</v>
      </c>
      <c r="S3044" s="33" t="s">
        <v>11539</v>
      </c>
      <c r="T3044" s="33" t="s">
        <v>11677</v>
      </c>
      <c r="U3044" s="33" t="s">
        <v>11539</v>
      </c>
      <c r="V3044" s="77">
        <v>344</v>
      </c>
      <c r="W3044" s="272">
        <v>292.5</v>
      </c>
      <c r="X3044" s="342" t="s">
        <v>6893</v>
      </c>
      <c r="Y3044" s="711"/>
      <c r="Z3044" s="105"/>
      <c r="AA3044" s="105"/>
    </row>
    <row r="3045" spans="1:32" ht="18" customHeight="1">
      <c r="A3045" s="350" t="s">
        <v>11899</v>
      </c>
      <c r="B3045" s="344" t="s">
        <v>8225</v>
      </c>
      <c r="C3045" s="80" t="s">
        <v>12565</v>
      </c>
      <c r="D3045" s="123">
        <v>0.5</v>
      </c>
      <c r="E3045" s="114" t="s">
        <v>361</v>
      </c>
      <c r="F3045" s="3" t="s">
        <v>11224</v>
      </c>
      <c r="G3045" s="3" t="s">
        <v>9551</v>
      </c>
      <c r="H3045" s="3" t="s">
        <v>9551</v>
      </c>
      <c r="I3045" s="114" t="s">
        <v>4158</v>
      </c>
      <c r="J3045" s="432"/>
      <c r="K3045" s="2" t="s">
        <v>5496</v>
      </c>
      <c r="R3045" s="82" t="s">
        <v>2740</v>
      </c>
      <c r="S3045" s="82"/>
      <c r="T3045" s="82" t="s">
        <v>2740</v>
      </c>
      <c r="V3045" s="77">
        <v>461</v>
      </c>
      <c r="W3045" s="272">
        <v>292.5</v>
      </c>
      <c r="X3045" s="342" t="s">
        <v>6893</v>
      </c>
      <c r="Y3045" s="717"/>
      <c r="Z3045" s="105"/>
      <c r="AA3045" s="105"/>
    </row>
    <row r="3046" spans="1:32" ht="18" customHeight="1">
      <c r="A3046" s="350"/>
      <c r="B3046" s="533"/>
      <c r="C3046" s="80"/>
      <c r="D3046" s="123"/>
      <c r="E3046" s="114"/>
      <c r="F3046" s="3"/>
      <c r="G3046" s="3"/>
      <c r="H3046" s="3"/>
      <c r="I3046" s="114"/>
      <c r="J3046" s="432"/>
      <c r="R3046" s="82"/>
      <c r="S3046" s="82"/>
      <c r="T3046" s="82"/>
      <c r="Y3046" s="717"/>
      <c r="Z3046" s="105"/>
      <c r="AA3046" s="105"/>
    </row>
    <row r="3047" spans="1:32" ht="18" customHeight="1">
      <c r="A3047" s="350" t="s">
        <v>11363</v>
      </c>
      <c r="B3047" s="344" t="s">
        <v>4156</v>
      </c>
      <c r="C3047" s="80" t="s">
        <v>2532</v>
      </c>
      <c r="D3047" s="123">
        <v>0.4</v>
      </c>
      <c r="E3047" s="114" t="s">
        <v>3930</v>
      </c>
      <c r="F3047" s="3" t="s">
        <v>2647</v>
      </c>
      <c r="G3047" s="3" t="s">
        <v>9551</v>
      </c>
      <c r="H3047" s="3" t="s">
        <v>9551</v>
      </c>
      <c r="I3047" s="114" t="s">
        <v>4158</v>
      </c>
      <c r="J3047" s="373"/>
      <c r="L3047" s="2" t="s">
        <v>458</v>
      </c>
      <c r="R3047" s="33" t="s">
        <v>10991</v>
      </c>
      <c r="S3047" s="33" t="s">
        <v>1332</v>
      </c>
      <c r="T3047" s="33" t="s">
        <v>10991</v>
      </c>
      <c r="U3047" s="33" t="s">
        <v>5550</v>
      </c>
      <c r="V3047" s="77">
        <v>461</v>
      </c>
      <c r="W3047" s="272">
        <v>292.5</v>
      </c>
      <c r="X3047" s="342" t="s">
        <v>6893</v>
      </c>
      <c r="Y3047" s="717"/>
      <c r="Z3047" s="105"/>
      <c r="AA3047" s="105"/>
    </row>
    <row r="3048" spans="1:32" ht="18" customHeight="1">
      <c r="A3048" s="348" t="s">
        <v>11364</v>
      </c>
      <c r="B3048" s="344" t="s">
        <v>8255</v>
      </c>
      <c r="C3048" s="140" t="s">
        <v>10396</v>
      </c>
      <c r="D3048" s="138">
        <v>0.8</v>
      </c>
      <c r="E3048" s="143">
        <v>520</v>
      </c>
      <c r="F3048" s="4" t="s">
        <v>11224</v>
      </c>
      <c r="G3048" s="4" t="s">
        <v>4008</v>
      </c>
      <c r="H3048" s="4" t="s">
        <v>4008</v>
      </c>
      <c r="I3048" s="141" t="s">
        <v>12297</v>
      </c>
      <c r="J3048" s="378"/>
      <c r="K3048" s="2" t="s">
        <v>458</v>
      </c>
      <c r="O3048" s="162" t="s">
        <v>4468</v>
      </c>
      <c r="P3048" s="198"/>
      <c r="Q3048" s="198"/>
      <c r="R3048" s="33">
        <v>0</v>
      </c>
      <c r="S3048" s="33">
        <v>-1</v>
      </c>
      <c r="T3048" s="33">
        <v>0</v>
      </c>
      <c r="U3048" s="33">
        <v>-1</v>
      </c>
      <c r="V3048" s="77">
        <v>461</v>
      </c>
      <c r="W3048" s="272">
        <v>292.5</v>
      </c>
      <c r="X3048" s="342" t="s">
        <v>9563</v>
      </c>
      <c r="Y3048" s="711"/>
      <c r="Z3048" s="105"/>
      <c r="AA3048" s="105"/>
    </row>
    <row r="3049" spans="1:32" ht="18" customHeight="1">
      <c r="A3049" s="351" t="s">
        <v>11365</v>
      </c>
      <c r="B3049" s="344" t="s">
        <v>9010</v>
      </c>
      <c r="C3049" s="80" t="s">
        <v>10396</v>
      </c>
      <c r="D3049" s="123">
        <v>0.5</v>
      </c>
      <c r="E3049" s="114" t="s">
        <v>9320</v>
      </c>
      <c r="F3049" s="3" t="s">
        <v>11224</v>
      </c>
      <c r="G3049" s="10" t="s">
        <v>9551</v>
      </c>
      <c r="H3049" s="3" t="s">
        <v>9551</v>
      </c>
      <c r="I3049" s="114" t="s">
        <v>4409</v>
      </c>
      <c r="J3049" s="432"/>
      <c r="K3049" s="2" t="s">
        <v>8972</v>
      </c>
      <c r="W3049" s="272" t="s">
        <v>11381</v>
      </c>
      <c r="X3049" s="342" t="s">
        <v>6893</v>
      </c>
      <c r="Y3049" s="717"/>
      <c r="Z3049" s="105"/>
      <c r="AA3049" s="105"/>
    </row>
    <row r="3050" spans="1:32" ht="18" customHeight="1">
      <c r="A3050" s="350" t="s">
        <v>9999</v>
      </c>
      <c r="B3050" s="344" t="s">
        <v>7658</v>
      </c>
      <c r="C3050" s="311" t="s">
        <v>6984</v>
      </c>
      <c r="D3050" s="152">
        <v>0.6</v>
      </c>
      <c r="E3050" s="153">
        <v>405</v>
      </c>
      <c r="F3050" s="5" t="s">
        <v>11224</v>
      </c>
      <c r="G3050" s="5" t="s">
        <v>9551</v>
      </c>
      <c r="H3050" s="5" t="s">
        <v>9551</v>
      </c>
      <c r="I3050" s="149"/>
      <c r="J3050" s="443"/>
      <c r="K3050" s="2" t="s">
        <v>11820</v>
      </c>
      <c r="R3050" s="33" t="s">
        <v>10991</v>
      </c>
      <c r="S3050" s="33" t="s">
        <v>11003</v>
      </c>
      <c r="T3050" s="33" t="s">
        <v>10991</v>
      </c>
      <c r="U3050" s="33" t="s">
        <v>11003</v>
      </c>
      <c r="V3050" s="77">
        <v>321</v>
      </c>
      <c r="W3050" s="272">
        <v>254</v>
      </c>
      <c r="X3050" s="342" t="s">
        <v>6893</v>
      </c>
      <c r="Y3050" s="717"/>
      <c r="Z3050" s="105"/>
      <c r="AA3050" s="105"/>
    </row>
    <row r="3051" spans="1:32" ht="18" customHeight="1">
      <c r="A3051" s="351" t="s">
        <v>10000</v>
      </c>
      <c r="B3051" s="344" t="s">
        <v>10755</v>
      </c>
      <c r="C3051" s="80" t="s">
        <v>2532</v>
      </c>
      <c r="D3051" s="123">
        <v>0.3</v>
      </c>
      <c r="E3051" s="114" t="s">
        <v>3930</v>
      </c>
      <c r="F3051" s="3" t="s">
        <v>11224</v>
      </c>
      <c r="G3051" s="3" t="s">
        <v>9551</v>
      </c>
      <c r="H3051" s="3" t="s">
        <v>9551</v>
      </c>
      <c r="I3051" s="114" t="s">
        <v>2838</v>
      </c>
      <c r="J3051" s="432"/>
      <c r="K3051" s="2" t="s">
        <v>458</v>
      </c>
      <c r="W3051" s="272" t="s">
        <v>1619</v>
      </c>
      <c r="X3051" s="342" t="s">
        <v>6893</v>
      </c>
      <c r="Y3051" s="717"/>
      <c r="Z3051" s="105"/>
      <c r="AA3051" s="105"/>
    </row>
    <row r="3052" spans="1:32" ht="18" customHeight="1">
      <c r="A3052" s="350"/>
      <c r="B3052" s="533"/>
      <c r="C3052" s="80"/>
      <c r="D3052" s="123"/>
      <c r="E3052" s="114"/>
      <c r="F3052" s="3"/>
      <c r="G3052" s="3"/>
      <c r="H3052" s="3"/>
      <c r="I3052" s="114"/>
      <c r="J3052" s="432"/>
      <c r="R3052" s="82"/>
      <c r="S3052" s="82"/>
      <c r="T3052" s="82"/>
      <c r="Y3052" s="717"/>
      <c r="Z3052" s="105"/>
      <c r="AA3052" s="105"/>
    </row>
    <row r="3053" spans="1:32" ht="18" customHeight="1">
      <c r="A3053" s="350" t="s">
        <v>7056</v>
      </c>
      <c r="B3053" s="350" t="s">
        <v>1680</v>
      </c>
      <c r="C3053" s="80" t="s">
        <v>12668</v>
      </c>
      <c r="D3053" s="123">
        <v>0.4</v>
      </c>
      <c r="E3053" s="114" t="s">
        <v>6049</v>
      </c>
      <c r="F3053" s="3" t="s">
        <v>11224</v>
      </c>
      <c r="G3053" s="3" t="s">
        <v>9551</v>
      </c>
      <c r="H3053" s="3" t="s">
        <v>9551</v>
      </c>
      <c r="I3053" s="114" t="s">
        <v>3688</v>
      </c>
      <c r="J3053" s="432" t="s">
        <v>28</v>
      </c>
      <c r="K3053" s="2" t="s">
        <v>8003</v>
      </c>
      <c r="R3053" s="82" t="s">
        <v>2740</v>
      </c>
      <c r="S3053" s="82"/>
      <c r="T3053" s="82" t="s">
        <v>2740</v>
      </c>
      <c r="V3053" s="77">
        <v>355</v>
      </c>
      <c r="W3053" s="272">
        <v>235</v>
      </c>
      <c r="X3053" s="342" t="s">
        <v>9563</v>
      </c>
      <c r="Y3053" s="717"/>
      <c r="Z3053" s="105"/>
      <c r="AA3053" s="105"/>
    </row>
    <row r="3054" spans="1:32" ht="18" customHeight="1">
      <c r="A3054" s="350" t="s">
        <v>23</v>
      </c>
      <c r="B3054" s="350" t="s">
        <v>24</v>
      </c>
      <c r="C3054" s="80" t="s">
        <v>3389</v>
      </c>
      <c r="D3054" s="123">
        <v>0.3</v>
      </c>
      <c r="E3054" s="114" t="s">
        <v>8722</v>
      </c>
      <c r="F3054" s="3" t="s">
        <v>10132</v>
      </c>
      <c r="G3054" s="3" t="s">
        <v>10133</v>
      </c>
      <c r="H3054" s="3" t="s">
        <v>10133</v>
      </c>
      <c r="I3054" s="114" t="s">
        <v>27</v>
      </c>
      <c r="J3054" s="432" t="s">
        <v>28</v>
      </c>
      <c r="K3054" s="2" t="s">
        <v>25</v>
      </c>
      <c r="R3054" s="82" t="s">
        <v>10991</v>
      </c>
      <c r="S3054" s="82"/>
      <c r="T3054" s="82" t="s">
        <v>10991</v>
      </c>
      <c r="V3054" s="77">
        <v>228</v>
      </c>
      <c r="W3054" s="272">
        <v>185</v>
      </c>
      <c r="X3054" s="342" t="s">
        <v>8107</v>
      </c>
      <c r="Y3054" s="717"/>
      <c r="Z3054" s="105"/>
      <c r="AA3054" s="105"/>
      <c r="AB3054" s="105" t="s">
        <v>5776</v>
      </c>
      <c r="AF3054" s="31" t="s">
        <v>26</v>
      </c>
    </row>
    <row r="3055" spans="1:32" ht="18" customHeight="1">
      <c r="A3055" s="350" t="s">
        <v>1557</v>
      </c>
      <c r="B3055" s="350" t="s">
        <v>1558</v>
      </c>
      <c r="C3055" s="80" t="s">
        <v>12565</v>
      </c>
      <c r="D3055" s="123">
        <v>0.5</v>
      </c>
      <c r="E3055" s="114" t="s">
        <v>361</v>
      </c>
      <c r="F3055" s="3" t="s">
        <v>11224</v>
      </c>
      <c r="G3055" s="3" t="s">
        <v>9551</v>
      </c>
      <c r="H3055" s="3" t="s">
        <v>9551</v>
      </c>
      <c r="I3055" s="114"/>
      <c r="J3055" s="432" t="s">
        <v>28</v>
      </c>
      <c r="K3055" s="2" t="s">
        <v>9933</v>
      </c>
      <c r="R3055" s="82" t="s">
        <v>10991</v>
      </c>
      <c r="S3055" s="82"/>
      <c r="T3055" s="82" t="s">
        <v>10991</v>
      </c>
      <c r="V3055" s="77">
        <v>225</v>
      </c>
      <c r="W3055" s="272">
        <v>185</v>
      </c>
      <c r="X3055" s="342" t="s">
        <v>3087</v>
      </c>
      <c r="Y3055" s="717"/>
      <c r="Z3055" s="105"/>
      <c r="AA3055" s="105"/>
      <c r="AB3055" s="105" t="s">
        <v>1559</v>
      </c>
      <c r="AF3055" s="31" t="s">
        <v>1560</v>
      </c>
    </row>
    <row r="3056" spans="1:32" ht="18" customHeight="1">
      <c r="A3056" s="350" t="s">
        <v>21076</v>
      </c>
      <c r="B3056" s="350" t="s">
        <v>21077</v>
      </c>
      <c r="C3056" s="80" t="s">
        <v>21078</v>
      </c>
      <c r="D3056" s="123">
        <v>0.5</v>
      </c>
      <c r="E3056" s="114" t="s">
        <v>21079</v>
      </c>
      <c r="F3056" s="3" t="s">
        <v>21080</v>
      </c>
      <c r="G3056" s="3" t="s">
        <v>21081</v>
      </c>
      <c r="H3056" s="3" t="s">
        <v>21082</v>
      </c>
      <c r="I3056" s="114"/>
      <c r="J3056" s="432" t="s">
        <v>28</v>
      </c>
      <c r="K3056" s="2" t="s">
        <v>21083</v>
      </c>
      <c r="R3056" s="82" t="s">
        <v>10991</v>
      </c>
      <c r="S3056" s="82"/>
      <c r="T3056" s="82" t="s">
        <v>10991</v>
      </c>
      <c r="V3056" s="77">
        <v>195</v>
      </c>
      <c r="W3056" s="272">
        <v>185</v>
      </c>
      <c r="X3056" s="342" t="s">
        <v>2730</v>
      </c>
      <c r="Y3056" s="717"/>
      <c r="Z3056" s="105"/>
      <c r="AA3056" s="105"/>
      <c r="AB3056" s="105" t="s">
        <v>1559</v>
      </c>
      <c r="AF3056" s="31" t="s">
        <v>21084</v>
      </c>
    </row>
    <row r="3057" spans="1:32" ht="18" customHeight="1">
      <c r="A3057" s="350"/>
      <c r="B3057" s="350"/>
      <c r="C3057" s="80"/>
      <c r="D3057" s="123"/>
      <c r="E3057" s="114"/>
      <c r="F3057" s="3"/>
      <c r="G3057" s="3"/>
      <c r="H3057" s="3"/>
      <c r="I3057" s="114"/>
      <c r="J3057" s="432"/>
      <c r="R3057" s="82"/>
      <c r="S3057" s="82"/>
      <c r="T3057" s="82"/>
      <c r="Y3057" s="717"/>
      <c r="Z3057" s="105"/>
      <c r="AA3057" s="105"/>
    </row>
    <row r="3058" spans="1:32" ht="18" customHeight="1">
      <c r="A3058" s="350" t="s">
        <v>26720</v>
      </c>
      <c r="B3058" s="350" t="s">
        <v>26721</v>
      </c>
      <c r="C3058" s="314" t="s">
        <v>26722</v>
      </c>
      <c r="D3058" s="123">
        <v>0.5</v>
      </c>
      <c r="E3058" s="114" t="s">
        <v>26723</v>
      </c>
      <c r="F3058" s="3" t="s">
        <v>26724</v>
      </c>
      <c r="G3058" s="3"/>
      <c r="H3058" s="3"/>
      <c r="I3058" s="114"/>
      <c r="J3058" s="432" t="s">
        <v>26725</v>
      </c>
      <c r="K3058" s="2" t="s">
        <v>26726</v>
      </c>
      <c r="R3058" s="82" t="s">
        <v>10991</v>
      </c>
      <c r="S3058" s="82"/>
      <c r="T3058" s="82" t="s">
        <v>10991</v>
      </c>
      <c r="V3058" s="77">
        <v>315</v>
      </c>
      <c r="W3058" s="272">
        <v>150</v>
      </c>
      <c r="X3058" s="342" t="s">
        <v>26727</v>
      </c>
      <c r="Y3058" s="717"/>
      <c r="Z3058" s="105" t="s">
        <v>26728</v>
      </c>
      <c r="AA3058" s="105" t="s">
        <v>26729</v>
      </c>
      <c r="AB3058" s="105" t="s">
        <v>26730</v>
      </c>
      <c r="AF3058" s="31" t="s">
        <v>26731</v>
      </c>
    </row>
    <row r="3059" spans="1:32" ht="18" customHeight="1">
      <c r="A3059" s="350"/>
      <c r="B3059" s="350"/>
      <c r="C3059" s="80"/>
      <c r="D3059" s="123"/>
      <c r="E3059" s="114"/>
      <c r="F3059" s="3"/>
      <c r="G3059" s="3"/>
      <c r="H3059" s="3"/>
      <c r="I3059" s="114"/>
      <c r="J3059" s="432"/>
      <c r="R3059" s="82"/>
      <c r="S3059" s="82"/>
      <c r="T3059" s="82"/>
      <c r="Y3059" s="717"/>
      <c r="Z3059" s="105"/>
      <c r="AA3059" s="105"/>
    </row>
    <row r="3060" spans="1:32" ht="18" customHeight="1">
      <c r="A3060" s="350" t="s">
        <v>13241</v>
      </c>
      <c r="B3060" s="350" t="s">
        <v>13244</v>
      </c>
      <c r="C3060" s="80" t="s">
        <v>1010</v>
      </c>
      <c r="D3060" s="123">
        <v>0.4</v>
      </c>
      <c r="E3060" s="114" t="s">
        <v>341</v>
      </c>
      <c r="F3060" s="3" t="s">
        <v>10109</v>
      </c>
      <c r="G3060" s="3" t="s">
        <v>9914</v>
      </c>
      <c r="H3060" s="3" t="s">
        <v>10109</v>
      </c>
      <c r="I3060" s="114" t="s">
        <v>17590</v>
      </c>
      <c r="J3060" s="432" t="s">
        <v>13242</v>
      </c>
      <c r="K3060" s="2" t="s">
        <v>13243</v>
      </c>
      <c r="R3060" s="82" t="s">
        <v>10991</v>
      </c>
      <c r="S3060" s="82"/>
      <c r="T3060" s="82" t="s">
        <v>10991</v>
      </c>
      <c r="V3060" s="77">
        <v>461</v>
      </c>
      <c r="W3060" s="272">
        <v>309</v>
      </c>
      <c r="X3060" s="342" t="s">
        <v>1447</v>
      </c>
      <c r="Y3060" s="717"/>
      <c r="Z3060" s="105"/>
      <c r="AA3060" s="105"/>
      <c r="AB3060" s="105" t="s">
        <v>1559</v>
      </c>
      <c r="AF3060" s="31" t="s">
        <v>13228</v>
      </c>
    </row>
    <row r="3061" spans="1:32" ht="18" customHeight="1">
      <c r="A3061" s="350" t="s">
        <v>15395</v>
      </c>
      <c r="B3061" s="350" t="s">
        <v>15396</v>
      </c>
      <c r="C3061" s="80" t="s">
        <v>1010</v>
      </c>
      <c r="D3061" s="123">
        <v>0.4</v>
      </c>
      <c r="E3061" s="114" t="s">
        <v>341</v>
      </c>
      <c r="F3061" s="3" t="s">
        <v>1171</v>
      </c>
      <c r="G3061" s="3" t="s">
        <v>1172</v>
      </c>
      <c r="H3061" s="3" t="s">
        <v>1171</v>
      </c>
      <c r="I3061" s="114" t="s">
        <v>15471</v>
      </c>
      <c r="J3061" s="432" t="s">
        <v>13242</v>
      </c>
      <c r="K3061" s="2" t="s">
        <v>6231</v>
      </c>
      <c r="R3061" s="82" t="s">
        <v>10991</v>
      </c>
      <c r="S3061" s="82"/>
      <c r="T3061" s="82" t="s">
        <v>10991</v>
      </c>
      <c r="V3061" s="77">
        <v>461</v>
      </c>
      <c r="W3061" s="272">
        <v>309</v>
      </c>
      <c r="X3061" s="342" t="s">
        <v>1447</v>
      </c>
      <c r="Y3061" s="717"/>
      <c r="Z3061" s="105"/>
      <c r="AA3061" s="105"/>
      <c r="AB3061" s="105" t="s">
        <v>1559</v>
      </c>
      <c r="AF3061" s="31" t="s">
        <v>15397</v>
      </c>
    </row>
    <row r="3062" spans="1:32" ht="18" customHeight="1">
      <c r="A3062" s="350" t="s">
        <v>19738</v>
      </c>
      <c r="B3062" s="350" t="s">
        <v>19739</v>
      </c>
      <c r="C3062" s="80" t="s">
        <v>10131</v>
      </c>
      <c r="D3062" s="123">
        <v>0.3</v>
      </c>
      <c r="E3062" s="114" t="s">
        <v>8722</v>
      </c>
      <c r="F3062" s="3" t="s">
        <v>10132</v>
      </c>
      <c r="G3062" s="3" t="s">
        <v>10133</v>
      </c>
      <c r="H3062" s="3" t="s">
        <v>10132</v>
      </c>
      <c r="I3062" s="114" t="s">
        <v>8722</v>
      </c>
      <c r="J3062" s="432" t="s">
        <v>19740</v>
      </c>
      <c r="K3062" s="2" t="s">
        <v>10226</v>
      </c>
      <c r="R3062" s="82" t="s">
        <v>10991</v>
      </c>
      <c r="S3062" s="82"/>
      <c r="T3062" s="82" t="s">
        <v>10991</v>
      </c>
      <c r="V3062" s="77">
        <v>461</v>
      </c>
      <c r="W3062" s="272">
        <v>309</v>
      </c>
      <c r="X3062" s="342" t="s">
        <v>8107</v>
      </c>
      <c r="Y3062" s="717"/>
      <c r="Z3062" s="105"/>
      <c r="AA3062" s="105"/>
      <c r="AB3062" s="105" t="s">
        <v>5776</v>
      </c>
      <c r="AF3062" s="31" t="s">
        <v>19741</v>
      </c>
    </row>
    <row r="3063" spans="1:32" ht="18" customHeight="1">
      <c r="A3063" s="350"/>
      <c r="B3063" s="344"/>
      <c r="C3063" s="80"/>
      <c r="D3063" s="123"/>
      <c r="E3063" s="114"/>
      <c r="F3063" s="3"/>
      <c r="G3063" s="3"/>
      <c r="H3063" s="3"/>
      <c r="I3063" s="114"/>
      <c r="J3063" s="432"/>
      <c r="R3063" s="82"/>
      <c r="S3063" s="82"/>
      <c r="T3063" s="82"/>
      <c r="Y3063" s="717"/>
      <c r="Z3063" s="105"/>
      <c r="AA3063" s="105"/>
    </row>
    <row r="3064" spans="1:32" ht="18" customHeight="1">
      <c r="A3064" s="351" t="s">
        <v>11900</v>
      </c>
      <c r="B3064" s="344" t="s">
        <v>5498</v>
      </c>
      <c r="C3064" s="331" t="s">
        <v>10396</v>
      </c>
      <c r="D3064" s="237">
        <v>0.5</v>
      </c>
      <c r="E3064" s="238" t="s">
        <v>9320</v>
      </c>
      <c r="F3064" s="20" t="s">
        <v>11224</v>
      </c>
      <c r="G3064" s="20" t="s">
        <v>4008</v>
      </c>
      <c r="H3064" s="20" t="s">
        <v>4008</v>
      </c>
      <c r="I3064" s="238" t="s">
        <v>4746</v>
      </c>
      <c r="J3064" s="460" t="s">
        <v>6790</v>
      </c>
      <c r="K3064" s="2" t="s">
        <v>3697</v>
      </c>
      <c r="R3064" s="33" t="s">
        <v>10991</v>
      </c>
      <c r="S3064" s="33" t="s">
        <v>7655</v>
      </c>
      <c r="T3064" s="33" t="s">
        <v>10991</v>
      </c>
      <c r="U3064" s="33" t="s">
        <v>5642</v>
      </c>
      <c r="V3064" s="77">
        <v>487</v>
      </c>
      <c r="W3064" s="272">
        <v>252.5</v>
      </c>
      <c r="X3064" s="342" t="s">
        <v>6893</v>
      </c>
      <c r="Y3064" s="717"/>
      <c r="Z3064" s="105"/>
      <c r="AA3064" s="105"/>
    </row>
    <row r="3065" spans="1:32" ht="18" customHeight="1">
      <c r="A3065" s="351"/>
      <c r="B3065" s="344"/>
      <c r="C3065" s="331"/>
      <c r="D3065" s="237"/>
      <c r="E3065" s="238"/>
      <c r="F3065" s="20"/>
      <c r="G3065" s="20"/>
      <c r="H3065" s="20"/>
      <c r="I3065" s="238"/>
      <c r="J3065" s="460"/>
      <c r="R3065" s="33"/>
      <c r="S3065" s="33"/>
      <c r="T3065" s="33"/>
      <c r="U3065" s="33"/>
      <c r="Y3065" s="717"/>
      <c r="Z3065" s="105"/>
      <c r="AA3065" s="105"/>
    </row>
    <row r="3066" spans="1:32" ht="18" customHeight="1">
      <c r="A3066" s="350" t="s">
        <v>6821</v>
      </c>
      <c r="B3066" s="344" t="s">
        <v>2736</v>
      </c>
      <c r="C3066" s="80" t="s">
        <v>6822</v>
      </c>
      <c r="D3066" s="123">
        <v>0.6</v>
      </c>
      <c r="E3066" s="114" t="s">
        <v>5955</v>
      </c>
      <c r="F3066" s="3" t="s">
        <v>11224</v>
      </c>
      <c r="G3066" s="3" t="s">
        <v>11224</v>
      </c>
      <c r="H3066" s="3" t="s">
        <v>9551</v>
      </c>
      <c r="I3066" s="114"/>
      <c r="J3066" s="432"/>
      <c r="K3066" s="2" t="s">
        <v>5496</v>
      </c>
      <c r="R3066" s="82"/>
      <c r="S3066" s="82"/>
      <c r="T3066" s="82"/>
      <c r="W3066" s="272" t="s">
        <v>1619</v>
      </c>
      <c r="X3066" s="342" t="s">
        <v>9563</v>
      </c>
      <c r="Y3066" s="717"/>
      <c r="Z3066" s="105"/>
      <c r="AA3066" s="105"/>
    </row>
    <row r="3067" spans="1:32" ht="18" customHeight="1">
      <c r="A3067" s="350"/>
      <c r="B3067" s="344"/>
      <c r="C3067" s="80"/>
      <c r="D3067" s="123"/>
      <c r="E3067" s="114"/>
      <c r="F3067" s="3"/>
      <c r="G3067" s="3"/>
      <c r="H3067" s="3"/>
      <c r="I3067" s="114"/>
      <c r="J3067" s="432"/>
      <c r="R3067" s="82"/>
      <c r="S3067" s="82"/>
      <c r="T3067" s="82"/>
      <c r="Y3067" s="717"/>
      <c r="Z3067" s="105"/>
      <c r="AA3067" s="105"/>
    </row>
    <row r="3068" spans="1:32" ht="18" customHeight="1">
      <c r="A3068" s="350" t="s">
        <v>12195</v>
      </c>
      <c r="B3068" s="344" t="s">
        <v>12196</v>
      </c>
      <c r="C3068" s="80" t="s">
        <v>11718</v>
      </c>
      <c r="D3068" s="123">
        <v>0.5</v>
      </c>
      <c r="E3068" s="114" t="s">
        <v>12197</v>
      </c>
      <c r="F3068" s="3" t="s">
        <v>10109</v>
      </c>
      <c r="G3068" s="3" t="s">
        <v>9914</v>
      </c>
      <c r="H3068" s="3" t="s">
        <v>9914</v>
      </c>
      <c r="I3068" s="114"/>
      <c r="J3068" s="432" t="s">
        <v>12198</v>
      </c>
      <c r="K3068" s="2" t="s">
        <v>2467</v>
      </c>
      <c r="R3068" s="33" t="s">
        <v>10991</v>
      </c>
      <c r="S3068" s="33" t="s">
        <v>7655</v>
      </c>
      <c r="T3068" s="33" t="s">
        <v>10991</v>
      </c>
      <c r="U3068" s="33" t="s">
        <v>5642</v>
      </c>
      <c r="V3068" s="77">
        <v>557</v>
      </c>
      <c r="W3068" s="272">
        <v>356</v>
      </c>
      <c r="X3068" s="342" t="s">
        <v>6893</v>
      </c>
      <c r="Y3068" s="717" t="s">
        <v>1510</v>
      </c>
      <c r="Z3068" s="105" t="s">
        <v>6929</v>
      </c>
      <c r="AA3068" s="105" t="s">
        <v>12334</v>
      </c>
      <c r="AB3068" s="105" t="s">
        <v>4985</v>
      </c>
      <c r="AF3068" s="31" t="s">
        <v>12199</v>
      </c>
    </row>
    <row r="3069" spans="1:32" ht="18" customHeight="1">
      <c r="A3069" s="350"/>
      <c r="B3069" s="344"/>
      <c r="C3069" s="80"/>
      <c r="D3069" s="123"/>
      <c r="E3069" s="114"/>
      <c r="F3069" s="3"/>
      <c r="G3069" s="3"/>
      <c r="H3069" s="3"/>
      <c r="I3069" s="114"/>
      <c r="J3069" s="432"/>
      <c r="R3069" s="82"/>
      <c r="S3069" s="82"/>
      <c r="T3069" s="82"/>
      <c r="Y3069" s="717"/>
      <c r="Z3069" s="105"/>
      <c r="AA3069" s="105"/>
    </row>
    <row r="3070" spans="1:32" ht="18" customHeight="1">
      <c r="A3070" s="351" t="s">
        <v>2763</v>
      </c>
      <c r="B3070" s="344" t="s">
        <v>6134</v>
      </c>
      <c r="C3070" s="140" t="s">
        <v>10396</v>
      </c>
      <c r="D3070" s="138">
        <v>0.4</v>
      </c>
      <c r="E3070" s="141" t="s">
        <v>3930</v>
      </c>
      <c r="F3070" s="4" t="s">
        <v>4008</v>
      </c>
      <c r="G3070" s="4" t="s">
        <v>4008</v>
      </c>
      <c r="H3070" s="4" t="s">
        <v>4008</v>
      </c>
      <c r="I3070" s="141" t="s">
        <v>4158</v>
      </c>
      <c r="J3070" s="433"/>
      <c r="K3070" s="2" t="s">
        <v>5496</v>
      </c>
      <c r="R3070" s="82"/>
      <c r="S3070" s="82"/>
      <c r="T3070" s="82"/>
      <c r="W3070" s="272" t="s">
        <v>1619</v>
      </c>
      <c r="X3070" s="342" t="s">
        <v>6893</v>
      </c>
      <c r="Y3070" s="717"/>
      <c r="Z3070" s="105"/>
      <c r="AA3070" s="105"/>
    </row>
    <row r="3071" spans="1:32" ht="18" customHeight="1">
      <c r="A3071" s="350" t="s">
        <v>15649</v>
      </c>
      <c r="B3071" s="344" t="s">
        <v>15649</v>
      </c>
      <c r="C3071" s="322" t="s">
        <v>5554</v>
      </c>
      <c r="D3071" s="220">
        <v>0.48</v>
      </c>
      <c r="E3071" s="124">
        <v>405</v>
      </c>
      <c r="F3071" s="87" t="s">
        <v>11224</v>
      </c>
      <c r="G3071" s="87" t="s">
        <v>11224</v>
      </c>
      <c r="H3071" s="87" t="s">
        <v>9551</v>
      </c>
      <c r="I3071" s="221"/>
      <c r="J3071" s="446"/>
      <c r="K3071" s="2" t="s">
        <v>11820</v>
      </c>
      <c r="R3071" s="82"/>
      <c r="S3071" s="82"/>
      <c r="T3071" s="82"/>
      <c r="W3071" s="272" t="s">
        <v>1619</v>
      </c>
      <c r="X3071" s="342" t="s">
        <v>9563</v>
      </c>
      <c r="Y3071" s="717"/>
      <c r="Z3071" s="105"/>
      <c r="AA3071" s="105"/>
    </row>
    <row r="3072" spans="1:32" ht="18" customHeight="1">
      <c r="A3072" s="350" t="s">
        <v>15648</v>
      </c>
      <c r="B3072" s="344" t="s">
        <v>15648</v>
      </c>
      <c r="C3072" s="322" t="s">
        <v>10396</v>
      </c>
      <c r="D3072" s="220">
        <v>0.5</v>
      </c>
      <c r="E3072" s="221" t="s">
        <v>3930</v>
      </c>
      <c r="F3072" s="87" t="s">
        <v>11224</v>
      </c>
      <c r="G3072" s="87" t="s">
        <v>9551</v>
      </c>
      <c r="H3072" s="87" t="s">
        <v>9551</v>
      </c>
      <c r="I3072" s="221" t="s">
        <v>7570</v>
      </c>
      <c r="J3072" s="446" t="s">
        <v>10115</v>
      </c>
      <c r="K3072" s="2" t="s">
        <v>5496</v>
      </c>
      <c r="R3072" s="82"/>
      <c r="S3072" s="82"/>
      <c r="T3072" s="82"/>
      <c r="W3072" s="272" t="s">
        <v>6922</v>
      </c>
      <c r="X3072" s="342" t="s">
        <v>9563</v>
      </c>
      <c r="Y3072" s="717"/>
      <c r="Z3072" s="105"/>
      <c r="AA3072" s="105"/>
    </row>
    <row r="3073" spans="1:32" ht="18" customHeight="1">
      <c r="A3073" s="350"/>
      <c r="B3073" s="344"/>
      <c r="C3073" s="905"/>
      <c r="D3073" s="895"/>
      <c r="E3073" s="898"/>
      <c r="F3073" s="897"/>
      <c r="G3073" s="897"/>
      <c r="H3073" s="897"/>
      <c r="I3073" s="898"/>
      <c r="J3073" s="1075"/>
      <c r="R3073" s="82"/>
      <c r="S3073" s="82"/>
      <c r="T3073" s="82"/>
      <c r="Y3073" s="717"/>
      <c r="Z3073" s="105"/>
      <c r="AA3073" s="105"/>
    </row>
    <row r="3074" spans="1:32" ht="18" customHeight="1">
      <c r="A3074" s="350" t="s">
        <v>25813</v>
      </c>
      <c r="B3074" s="344" t="s">
        <v>25814</v>
      </c>
      <c r="C3074" s="894" t="s">
        <v>25815</v>
      </c>
      <c r="D3074" s="895">
        <v>0.5</v>
      </c>
      <c r="E3074" s="898" t="s">
        <v>25816</v>
      </c>
      <c r="F3074" s="897" t="s">
        <v>25817</v>
      </c>
      <c r="G3074" s="897"/>
      <c r="H3074" s="897"/>
      <c r="I3074" s="898"/>
      <c r="J3074" s="1075" t="s">
        <v>25818</v>
      </c>
      <c r="K3074" s="2" t="s">
        <v>25819</v>
      </c>
      <c r="R3074" s="33" t="s">
        <v>10991</v>
      </c>
      <c r="S3074" s="33" t="s">
        <v>1293</v>
      </c>
      <c r="T3074" s="33" t="s">
        <v>10991</v>
      </c>
      <c r="V3074" s="77">
        <v>306</v>
      </c>
      <c r="W3074" s="272">
        <v>190</v>
      </c>
      <c r="X3074" s="342" t="s">
        <v>25820</v>
      </c>
      <c r="Y3074" s="717"/>
      <c r="Z3074" s="105"/>
      <c r="AA3074" s="105"/>
      <c r="AB3074" s="105" t="s">
        <v>4985</v>
      </c>
      <c r="AF3074" s="31" t="s">
        <v>25821</v>
      </c>
    </row>
    <row r="3075" spans="1:32" ht="18" customHeight="1">
      <c r="A3075" s="350" t="s">
        <v>26483</v>
      </c>
      <c r="B3075" s="344" t="s">
        <v>26484</v>
      </c>
      <c r="C3075" s="894" t="s">
        <v>26485</v>
      </c>
      <c r="D3075" s="895">
        <v>0.5</v>
      </c>
      <c r="E3075" s="898" t="s">
        <v>26486</v>
      </c>
      <c r="F3075" s="897" t="s">
        <v>26487</v>
      </c>
      <c r="G3075" s="897"/>
      <c r="H3075" s="897"/>
      <c r="I3075" s="898"/>
      <c r="J3075" s="1075" t="s">
        <v>26488</v>
      </c>
      <c r="K3075" s="2" t="s">
        <v>26489</v>
      </c>
      <c r="R3075" s="33" t="s">
        <v>10991</v>
      </c>
      <c r="S3075" s="33" t="s">
        <v>1293</v>
      </c>
      <c r="T3075" s="33" t="s">
        <v>10991</v>
      </c>
      <c r="V3075" s="77">
        <v>306</v>
      </c>
      <c r="W3075" s="272">
        <v>190</v>
      </c>
      <c r="Y3075" s="717"/>
      <c r="Z3075" s="105" t="s">
        <v>6929</v>
      </c>
      <c r="AA3075" s="105" t="s">
        <v>10040</v>
      </c>
      <c r="AB3075" s="105" t="s">
        <v>4985</v>
      </c>
      <c r="AF3075" s="31" t="s">
        <v>26490</v>
      </c>
    </row>
    <row r="3076" spans="1:32" ht="18" customHeight="1">
      <c r="A3076" s="350"/>
      <c r="B3076" s="344"/>
      <c r="C3076" s="905"/>
      <c r="D3076" s="895"/>
      <c r="E3076" s="898"/>
      <c r="F3076" s="897"/>
      <c r="G3076" s="897"/>
      <c r="H3076" s="897"/>
      <c r="I3076" s="898"/>
      <c r="J3076" s="1075"/>
      <c r="R3076" s="82"/>
      <c r="S3076" s="82"/>
      <c r="T3076" s="82"/>
      <c r="Y3076" s="717"/>
      <c r="Z3076" s="105"/>
      <c r="AA3076" s="105"/>
    </row>
    <row r="3077" spans="1:32" ht="18" customHeight="1">
      <c r="A3077" s="351" t="s">
        <v>1357</v>
      </c>
      <c r="B3077" s="344" t="s">
        <v>4243</v>
      </c>
      <c r="C3077" s="332" t="s">
        <v>7289</v>
      </c>
      <c r="D3077" s="240">
        <v>0.6</v>
      </c>
      <c r="E3077" s="241" t="s">
        <v>6642</v>
      </c>
      <c r="F3077" s="239" t="s">
        <v>11224</v>
      </c>
      <c r="G3077" s="239" t="s">
        <v>9551</v>
      </c>
      <c r="H3077" s="239" t="s">
        <v>9551</v>
      </c>
      <c r="I3077" s="242" t="s">
        <v>4215</v>
      </c>
      <c r="J3077" s="373" t="s">
        <v>10096</v>
      </c>
      <c r="K3077" s="2" t="s">
        <v>5496</v>
      </c>
      <c r="R3077" s="82"/>
      <c r="S3077" s="82"/>
      <c r="T3077" s="82"/>
      <c r="W3077" s="272" t="s">
        <v>1619</v>
      </c>
      <c r="X3077" s="342" t="s">
        <v>6893</v>
      </c>
      <c r="Y3077" s="717"/>
      <c r="Z3077" s="105"/>
      <c r="AA3077" s="105"/>
    </row>
    <row r="3078" spans="1:32" ht="18" customHeight="1">
      <c r="A3078" s="350" t="s">
        <v>291</v>
      </c>
      <c r="B3078" s="344" t="s">
        <v>3660</v>
      </c>
      <c r="C3078" s="80" t="s">
        <v>10396</v>
      </c>
      <c r="D3078" s="123">
        <v>0.5</v>
      </c>
      <c r="E3078" s="114" t="s">
        <v>3930</v>
      </c>
      <c r="F3078" s="3" t="s">
        <v>11224</v>
      </c>
      <c r="G3078" s="3" t="s">
        <v>9551</v>
      </c>
      <c r="H3078" s="3" t="s">
        <v>9551</v>
      </c>
      <c r="I3078" s="114" t="s">
        <v>6556</v>
      </c>
      <c r="J3078" s="373" t="s">
        <v>10096</v>
      </c>
      <c r="K3078" s="2" t="s">
        <v>5496</v>
      </c>
      <c r="R3078" s="82"/>
      <c r="S3078" s="82"/>
      <c r="T3078" s="82"/>
      <c r="W3078" s="272" t="s">
        <v>1619</v>
      </c>
      <c r="X3078" s="342" t="s">
        <v>6893</v>
      </c>
      <c r="Y3078" s="717"/>
      <c r="Z3078" s="105"/>
      <c r="AA3078" s="105"/>
    </row>
    <row r="3079" spans="1:32" ht="18" customHeight="1">
      <c r="A3079" s="350" t="s">
        <v>11392</v>
      </c>
      <c r="B3079" s="344" t="s">
        <v>3661</v>
      </c>
      <c r="C3079" s="80" t="s">
        <v>10396</v>
      </c>
      <c r="D3079" s="123">
        <v>0.4</v>
      </c>
      <c r="E3079" s="114" t="s">
        <v>3930</v>
      </c>
      <c r="F3079" s="3" t="s">
        <v>9551</v>
      </c>
      <c r="G3079" s="3" t="s">
        <v>9551</v>
      </c>
      <c r="H3079" s="3" t="s">
        <v>9551</v>
      </c>
      <c r="I3079" s="114" t="s">
        <v>4158</v>
      </c>
      <c r="J3079" s="373" t="s">
        <v>10096</v>
      </c>
      <c r="K3079" s="2" t="s">
        <v>5496</v>
      </c>
      <c r="R3079" s="33" t="s">
        <v>10991</v>
      </c>
      <c r="S3079" s="33"/>
      <c r="T3079" s="33" t="s">
        <v>10991</v>
      </c>
      <c r="U3079" s="33"/>
      <c r="V3079" s="77">
        <v>461</v>
      </c>
      <c r="W3079" s="272">
        <v>292.5</v>
      </c>
      <c r="X3079" s="342" t="s">
        <v>6893</v>
      </c>
      <c r="Y3079" s="717"/>
      <c r="Z3079" s="105"/>
      <c r="AA3079" s="105"/>
    </row>
    <row r="3080" spans="1:32" ht="18" customHeight="1">
      <c r="A3080" s="350" t="s">
        <v>12625</v>
      </c>
      <c r="B3080" s="344" t="s">
        <v>6702</v>
      </c>
      <c r="C3080" s="80" t="s">
        <v>10396</v>
      </c>
      <c r="D3080" s="123">
        <v>0.4</v>
      </c>
      <c r="E3080" s="114" t="s">
        <v>3930</v>
      </c>
      <c r="F3080" s="3" t="s">
        <v>9551</v>
      </c>
      <c r="G3080" s="3" t="s">
        <v>9551</v>
      </c>
      <c r="H3080" s="3" t="s">
        <v>9551</v>
      </c>
      <c r="I3080" s="114" t="s">
        <v>10145</v>
      </c>
      <c r="J3080" s="373" t="s">
        <v>10096</v>
      </c>
      <c r="K3080" s="2" t="s">
        <v>5496</v>
      </c>
      <c r="R3080" s="33" t="s">
        <v>10991</v>
      </c>
      <c r="S3080" s="33"/>
      <c r="T3080" s="33" t="s">
        <v>10991</v>
      </c>
      <c r="U3080" s="33"/>
      <c r="V3080" s="77">
        <v>461</v>
      </c>
      <c r="W3080" s="272">
        <v>292.5</v>
      </c>
      <c r="X3080" s="342" t="s">
        <v>6893</v>
      </c>
      <c r="Y3080" s="717"/>
      <c r="Z3080" s="105"/>
      <c r="AA3080" s="105"/>
    </row>
    <row r="3081" spans="1:32" ht="18" customHeight="1">
      <c r="A3081" s="350"/>
      <c r="B3081" s="344"/>
      <c r="C3081" s="80"/>
      <c r="D3081" s="123"/>
      <c r="E3081" s="114"/>
      <c r="F3081" s="3"/>
      <c r="G3081" s="3"/>
      <c r="H3081" s="3"/>
      <c r="I3081" s="114"/>
      <c r="J3081" s="373"/>
      <c r="R3081" s="33"/>
      <c r="S3081" s="33"/>
      <c r="T3081" s="33"/>
      <c r="U3081" s="33"/>
      <c r="Y3081" s="717"/>
      <c r="Z3081" s="105"/>
      <c r="AA3081" s="105"/>
    </row>
    <row r="3082" spans="1:32" ht="18" customHeight="1">
      <c r="A3082" s="350" t="s">
        <v>17955</v>
      </c>
      <c r="B3082" s="344" t="s">
        <v>17956</v>
      </c>
      <c r="C3082" s="80" t="s">
        <v>17957</v>
      </c>
      <c r="D3082" s="123">
        <v>0.6</v>
      </c>
      <c r="E3082" s="114" t="s">
        <v>17958</v>
      </c>
      <c r="F3082" s="3" t="s">
        <v>17959</v>
      </c>
      <c r="G3082" s="3" t="s">
        <v>17960</v>
      </c>
      <c r="H3082" s="3" t="s">
        <v>17960</v>
      </c>
      <c r="I3082" s="114" t="s">
        <v>17996</v>
      </c>
      <c r="J3082" s="373" t="s">
        <v>17961</v>
      </c>
      <c r="K3082" s="2" t="s">
        <v>17962</v>
      </c>
      <c r="R3082" s="33" t="s">
        <v>10991</v>
      </c>
      <c r="S3082" s="33"/>
      <c r="T3082" s="33" t="s">
        <v>10991</v>
      </c>
      <c r="U3082" s="33"/>
      <c r="V3082" s="77">
        <v>490</v>
      </c>
      <c r="W3082" s="272">
        <v>250</v>
      </c>
      <c r="X3082" s="342" t="s">
        <v>17963</v>
      </c>
      <c r="Y3082" s="717"/>
      <c r="Z3082" s="105"/>
      <c r="AA3082" s="105"/>
      <c r="AB3082" s="105" t="s">
        <v>4985</v>
      </c>
      <c r="AF3082" s="31" t="s">
        <v>17964</v>
      </c>
    </row>
    <row r="3083" spans="1:32" ht="18" customHeight="1">
      <c r="A3083" s="350" t="s">
        <v>17965</v>
      </c>
      <c r="B3083" s="344" t="s">
        <v>17966</v>
      </c>
      <c r="C3083" s="80" t="s">
        <v>17957</v>
      </c>
      <c r="D3083" s="123">
        <v>0.6</v>
      </c>
      <c r="E3083" s="114" t="s">
        <v>17958</v>
      </c>
      <c r="F3083" s="3" t="s">
        <v>17959</v>
      </c>
      <c r="G3083" s="3" t="s">
        <v>17960</v>
      </c>
      <c r="H3083" s="3" t="s">
        <v>17960</v>
      </c>
      <c r="I3083" s="114"/>
      <c r="J3083" s="373" t="s">
        <v>17961</v>
      </c>
      <c r="K3083" s="2" t="s">
        <v>17962</v>
      </c>
      <c r="R3083" s="33" t="s">
        <v>10991</v>
      </c>
      <c r="S3083" s="33"/>
      <c r="T3083" s="33" t="s">
        <v>10991</v>
      </c>
      <c r="U3083" s="33"/>
      <c r="V3083" s="77">
        <v>490</v>
      </c>
      <c r="W3083" s="272">
        <v>250</v>
      </c>
      <c r="X3083" s="342" t="s">
        <v>17963</v>
      </c>
      <c r="Y3083" s="717"/>
      <c r="Z3083" s="105"/>
      <c r="AA3083" s="105"/>
      <c r="AB3083" s="105" t="s">
        <v>4985</v>
      </c>
      <c r="AF3083" s="31" t="s">
        <v>17964</v>
      </c>
    </row>
    <row r="3084" spans="1:32" ht="18" customHeight="1">
      <c r="A3084" s="350" t="s">
        <v>17967</v>
      </c>
      <c r="B3084" s="344" t="s">
        <v>17968</v>
      </c>
      <c r="C3084" s="80" t="s">
        <v>17957</v>
      </c>
      <c r="D3084" s="123">
        <v>0.6</v>
      </c>
      <c r="E3084" s="114" t="s">
        <v>17958</v>
      </c>
      <c r="F3084" s="3" t="s">
        <v>17959</v>
      </c>
      <c r="G3084" s="3" t="s">
        <v>17960</v>
      </c>
      <c r="H3084" s="3" t="s">
        <v>17960</v>
      </c>
      <c r="I3084" s="114" t="s">
        <v>17997</v>
      </c>
      <c r="J3084" s="373" t="s">
        <v>17961</v>
      </c>
      <c r="K3084" s="2" t="s">
        <v>17962</v>
      </c>
      <c r="R3084" s="33" t="s">
        <v>10991</v>
      </c>
      <c r="S3084" s="33"/>
      <c r="T3084" s="33" t="s">
        <v>10991</v>
      </c>
      <c r="U3084" s="33"/>
      <c r="V3084" s="77">
        <v>490</v>
      </c>
      <c r="W3084" s="272">
        <v>250</v>
      </c>
      <c r="X3084" s="342" t="s">
        <v>17963</v>
      </c>
      <c r="Y3084" s="717"/>
      <c r="Z3084" s="105"/>
      <c r="AA3084" s="105"/>
      <c r="AB3084" s="105" t="s">
        <v>4985</v>
      </c>
      <c r="AF3084" s="31" t="s">
        <v>17964</v>
      </c>
    </row>
    <row r="3085" spans="1:32" ht="18" customHeight="1">
      <c r="A3085" s="350" t="s">
        <v>18056</v>
      </c>
      <c r="B3085" s="344" t="s">
        <v>18058</v>
      </c>
      <c r="C3085" s="80" t="s">
        <v>1010</v>
      </c>
      <c r="D3085" s="123">
        <v>0.6</v>
      </c>
      <c r="E3085" s="114" t="s">
        <v>1</v>
      </c>
      <c r="F3085" s="3" t="s">
        <v>1171</v>
      </c>
      <c r="G3085" s="3" t="s">
        <v>1172</v>
      </c>
      <c r="H3085" s="3" t="s">
        <v>1172</v>
      </c>
      <c r="I3085" s="114" t="s">
        <v>1338</v>
      </c>
      <c r="J3085" s="373" t="s">
        <v>12281</v>
      </c>
      <c r="K3085" s="2" t="s">
        <v>3697</v>
      </c>
      <c r="R3085" s="33" t="s">
        <v>10991</v>
      </c>
      <c r="S3085" s="33"/>
      <c r="T3085" s="33" t="s">
        <v>10991</v>
      </c>
      <c r="U3085" s="33"/>
      <c r="V3085" s="77">
        <v>490</v>
      </c>
      <c r="W3085" s="272">
        <v>250</v>
      </c>
      <c r="X3085" s="342" t="s">
        <v>1447</v>
      </c>
      <c r="Y3085" s="717"/>
      <c r="Z3085" s="105"/>
      <c r="AA3085" s="105"/>
      <c r="AB3085" s="105" t="s">
        <v>4985</v>
      </c>
      <c r="AF3085" s="31" t="s">
        <v>18060</v>
      </c>
    </row>
    <row r="3086" spans="1:32" ht="18" customHeight="1">
      <c r="A3086" s="350" t="s">
        <v>18057</v>
      </c>
      <c r="B3086" s="344" t="s">
        <v>18059</v>
      </c>
      <c r="C3086" s="80" t="s">
        <v>1010</v>
      </c>
      <c r="D3086" s="123">
        <v>0.6</v>
      </c>
      <c r="E3086" s="114" t="s">
        <v>1</v>
      </c>
      <c r="F3086" s="3" t="s">
        <v>1171</v>
      </c>
      <c r="G3086" s="3" t="s">
        <v>1172</v>
      </c>
      <c r="H3086" s="3" t="s">
        <v>1172</v>
      </c>
      <c r="I3086" s="114" t="s">
        <v>1547</v>
      </c>
      <c r="J3086" s="373" t="s">
        <v>12281</v>
      </c>
      <c r="K3086" s="2" t="s">
        <v>3697</v>
      </c>
      <c r="R3086" s="33" t="s">
        <v>10991</v>
      </c>
      <c r="S3086" s="33"/>
      <c r="T3086" s="33" t="s">
        <v>10991</v>
      </c>
      <c r="U3086" s="33"/>
      <c r="V3086" s="77">
        <v>490</v>
      </c>
      <c r="W3086" s="272">
        <v>250</v>
      </c>
      <c r="X3086" s="342" t="s">
        <v>1447</v>
      </c>
      <c r="Y3086" s="717"/>
      <c r="Z3086" s="105"/>
      <c r="AA3086" s="105"/>
      <c r="AB3086" s="105" t="s">
        <v>4985</v>
      </c>
      <c r="AF3086" s="31" t="s">
        <v>18060</v>
      </c>
    </row>
    <row r="3087" spans="1:32" ht="18" customHeight="1">
      <c r="A3087" s="350"/>
      <c r="B3087" s="344"/>
      <c r="C3087" s="80"/>
      <c r="D3087" s="123"/>
      <c r="E3087" s="114"/>
      <c r="F3087" s="3"/>
      <c r="G3087" s="3"/>
      <c r="H3087" s="3"/>
      <c r="I3087" s="114"/>
      <c r="J3087" s="373"/>
      <c r="R3087" s="33"/>
      <c r="S3087" s="33"/>
      <c r="T3087" s="33"/>
      <c r="U3087" s="33"/>
      <c r="Y3087" s="717"/>
      <c r="Z3087" s="105"/>
      <c r="AA3087" s="105"/>
    </row>
    <row r="3088" spans="1:32" ht="18" customHeight="1">
      <c r="A3088" s="350" t="s">
        <v>3048</v>
      </c>
      <c r="B3088" s="344" t="s">
        <v>1658</v>
      </c>
      <c r="C3088" s="140" t="s">
        <v>10396</v>
      </c>
      <c r="D3088" s="138">
        <v>0.5</v>
      </c>
      <c r="E3088" s="141" t="s">
        <v>9320</v>
      </c>
      <c r="F3088" s="4" t="s">
        <v>11224</v>
      </c>
      <c r="G3088" s="4" t="s">
        <v>9551</v>
      </c>
      <c r="H3088" s="4" t="s">
        <v>9551</v>
      </c>
      <c r="I3088" s="141" t="s">
        <v>323</v>
      </c>
      <c r="J3088" s="439" t="s">
        <v>11597</v>
      </c>
      <c r="K3088" s="2" t="s">
        <v>11667</v>
      </c>
      <c r="R3088" s="82" t="s">
        <v>4473</v>
      </c>
      <c r="S3088" s="82"/>
      <c r="T3088" s="82" t="s">
        <v>4473</v>
      </c>
      <c r="V3088" s="77">
        <v>493</v>
      </c>
      <c r="W3088" s="272">
        <v>340</v>
      </c>
      <c r="X3088" s="342" t="s">
        <v>6893</v>
      </c>
      <c r="Y3088" s="717"/>
      <c r="Z3088" s="105"/>
      <c r="AA3088" s="105"/>
    </row>
    <row r="3089" spans="1:32" ht="18" customHeight="1">
      <c r="A3089" s="350"/>
      <c r="B3089" s="344"/>
      <c r="C3089" s="905"/>
      <c r="D3089" s="895"/>
      <c r="E3089" s="898"/>
      <c r="F3089" s="897"/>
      <c r="G3089" s="897"/>
      <c r="H3089" s="897"/>
      <c r="I3089" s="898"/>
      <c r="J3089" s="899"/>
      <c r="R3089" s="82"/>
      <c r="S3089" s="82"/>
      <c r="T3089" s="82"/>
      <c r="Y3089" s="717"/>
      <c r="Z3089" s="105"/>
      <c r="AA3089" s="105"/>
    </row>
    <row r="3090" spans="1:32" ht="18" customHeight="1">
      <c r="A3090" s="350" t="s">
        <v>24859</v>
      </c>
      <c r="B3090" s="344" t="s">
        <v>24860</v>
      </c>
      <c r="C3090" s="905" t="s">
        <v>24861</v>
      </c>
      <c r="D3090" s="895">
        <v>0.6</v>
      </c>
      <c r="E3090" s="898" t="s">
        <v>24862</v>
      </c>
      <c r="F3090" s="897" t="s">
        <v>24863</v>
      </c>
      <c r="G3090" s="897" t="s">
        <v>24864</v>
      </c>
      <c r="H3090" s="897" t="s">
        <v>24864</v>
      </c>
      <c r="I3090" s="898" t="s">
        <v>431</v>
      </c>
      <c r="J3090" s="899" t="s">
        <v>24865</v>
      </c>
      <c r="K3090" s="2" t="s">
        <v>24866</v>
      </c>
      <c r="R3090" s="82" t="s">
        <v>2740</v>
      </c>
      <c r="S3090" s="82"/>
      <c r="T3090" s="82" t="s">
        <v>2740</v>
      </c>
      <c r="V3090" s="77">
        <v>420</v>
      </c>
      <c r="W3090" s="272">
        <v>290</v>
      </c>
      <c r="X3090" s="342" t="s">
        <v>24867</v>
      </c>
      <c r="Y3090" s="717"/>
      <c r="Z3090" s="105"/>
      <c r="AA3090" s="105"/>
      <c r="AB3090" s="105" t="s">
        <v>4985</v>
      </c>
      <c r="AF3090" s="31" t="s">
        <v>24868</v>
      </c>
    </row>
    <row r="3091" spans="1:32" ht="18" customHeight="1">
      <c r="A3091" s="350"/>
      <c r="B3091" s="344"/>
      <c r="C3091" s="80"/>
      <c r="D3091" s="123"/>
      <c r="E3091" s="114"/>
      <c r="F3091" s="3"/>
      <c r="G3091" s="3"/>
      <c r="H3091" s="3"/>
      <c r="I3091" s="114"/>
      <c r="J3091" s="373"/>
      <c r="R3091" s="82"/>
      <c r="S3091" s="82"/>
      <c r="T3091" s="82"/>
      <c r="Y3091" s="717"/>
      <c r="Z3091" s="105"/>
      <c r="AA3091" s="105"/>
    </row>
    <row r="3092" spans="1:32" ht="18" customHeight="1">
      <c r="A3092" s="350" t="s">
        <v>8385</v>
      </c>
      <c r="B3092" s="344" t="s">
        <v>4741</v>
      </c>
      <c r="C3092" s="80" t="s">
        <v>11718</v>
      </c>
      <c r="D3092" s="123">
        <v>0.8</v>
      </c>
      <c r="E3092" s="114" t="s">
        <v>9172</v>
      </c>
      <c r="F3092" s="3" t="s">
        <v>10109</v>
      </c>
      <c r="G3092" s="3" t="s">
        <v>9914</v>
      </c>
      <c r="H3092" s="3" t="s">
        <v>9914</v>
      </c>
      <c r="I3092" s="114" t="s">
        <v>7686</v>
      </c>
      <c r="J3092" s="373" t="s">
        <v>8593</v>
      </c>
      <c r="K3092" s="2" t="s">
        <v>3517</v>
      </c>
      <c r="R3092" s="82" t="s">
        <v>4473</v>
      </c>
      <c r="S3092" s="82"/>
      <c r="T3092" s="82" t="s">
        <v>4473</v>
      </c>
      <c r="V3092" s="77">
        <v>440</v>
      </c>
      <c r="W3092" s="272">
        <v>270</v>
      </c>
      <c r="X3092" s="342" t="s">
        <v>3087</v>
      </c>
      <c r="Y3092" s="717"/>
      <c r="Z3092" s="105"/>
      <c r="AA3092" s="105"/>
      <c r="AB3092" s="105" t="s">
        <v>4985</v>
      </c>
    </row>
    <row r="3093" spans="1:32" ht="18" customHeight="1">
      <c r="A3093" s="350" t="s">
        <v>10845</v>
      </c>
      <c r="B3093" s="344" t="s">
        <v>8679</v>
      </c>
      <c r="C3093" s="80" t="s">
        <v>11718</v>
      </c>
      <c r="D3093" s="123">
        <v>0.8</v>
      </c>
      <c r="E3093" s="114" t="s">
        <v>9172</v>
      </c>
      <c r="F3093" s="3" t="s">
        <v>10109</v>
      </c>
      <c r="G3093" s="3" t="s">
        <v>9914</v>
      </c>
      <c r="H3093" s="3" t="s">
        <v>9914</v>
      </c>
      <c r="I3093" s="114" t="s">
        <v>3590</v>
      </c>
      <c r="J3093" s="373" t="s">
        <v>8593</v>
      </c>
      <c r="K3093" s="2" t="s">
        <v>3517</v>
      </c>
      <c r="R3093" s="82" t="s">
        <v>4473</v>
      </c>
      <c r="S3093" s="82"/>
      <c r="T3093" s="82" t="s">
        <v>4473</v>
      </c>
      <c r="V3093" s="77">
        <v>440</v>
      </c>
      <c r="W3093" s="272">
        <v>270</v>
      </c>
      <c r="X3093" s="342" t="s">
        <v>3087</v>
      </c>
      <c r="Y3093" s="717"/>
      <c r="Z3093" s="105"/>
      <c r="AA3093" s="105"/>
      <c r="AB3093" s="105" t="s">
        <v>4985</v>
      </c>
    </row>
    <row r="3094" spans="1:32" ht="18" customHeight="1">
      <c r="A3094" s="350" t="s">
        <v>2130</v>
      </c>
      <c r="B3094" s="344" t="s">
        <v>2131</v>
      </c>
      <c r="C3094" s="80" t="s">
        <v>1703</v>
      </c>
      <c r="D3094" s="123">
        <v>0.8</v>
      </c>
      <c r="E3094" s="114" t="s">
        <v>1646</v>
      </c>
      <c r="F3094" s="3" t="s">
        <v>615</v>
      </c>
      <c r="G3094" s="3"/>
      <c r="H3094" s="3"/>
      <c r="I3094" s="114"/>
      <c r="J3094" s="373" t="s">
        <v>8593</v>
      </c>
      <c r="K3094" s="2" t="s">
        <v>3341</v>
      </c>
      <c r="R3094" s="82" t="s">
        <v>7893</v>
      </c>
      <c r="S3094" s="82"/>
      <c r="T3094" s="82" t="s">
        <v>7893</v>
      </c>
      <c r="V3094" s="77">
        <v>200</v>
      </c>
      <c r="W3094" s="272">
        <v>200</v>
      </c>
      <c r="X3094" s="342" t="s">
        <v>3087</v>
      </c>
      <c r="Y3094" s="717"/>
      <c r="Z3094" s="105" t="s">
        <v>12585</v>
      </c>
      <c r="AA3094" s="105" t="s">
        <v>12334</v>
      </c>
      <c r="AB3094" s="105" t="s">
        <v>4985</v>
      </c>
    </row>
    <row r="3095" spans="1:32" ht="18" customHeight="1">
      <c r="A3095" s="350" t="s">
        <v>4422</v>
      </c>
      <c r="B3095" s="344" t="s">
        <v>4423</v>
      </c>
      <c r="C3095" s="80" t="s">
        <v>11718</v>
      </c>
      <c r="D3095" s="123">
        <v>1</v>
      </c>
      <c r="E3095" s="114" t="s">
        <v>10953</v>
      </c>
      <c r="F3095" s="3" t="s">
        <v>10109</v>
      </c>
      <c r="G3095" s="3" t="s">
        <v>9914</v>
      </c>
      <c r="H3095" s="3" t="s">
        <v>9914</v>
      </c>
      <c r="I3095" s="114" t="s">
        <v>10299</v>
      </c>
      <c r="J3095" s="373" t="s">
        <v>8593</v>
      </c>
      <c r="K3095" s="2" t="s">
        <v>12508</v>
      </c>
      <c r="R3095" s="82" t="s">
        <v>2740</v>
      </c>
      <c r="S3095" s="82"/>
      <c r="T3095" s="82" t="s">
        <v>2740</v>
      </c>
      <c r="V3095" s="77">
        <v>380</v>
      </c>
      <c r="W3095" s="272">
        <v>340</v>
      </c>
      <c r="X3095" s="342" t="s">
        <v>3087</v>
      </c>
      <c r="Y3095" s="717"/>
      <c r="Z3095" s="105" t="s">
        <v>12585</v>
      </c>
      <c r="AA3095" s="105"/>
      <c r="AB3095" s="105" t="s">
        <v>4985</v>
      </c>
    </row>
    <row r="3096" spans="1:32" ht="18" customHeight="1">
      <c r="A3096" s="350" t="s">
        <v>1419</v>
      </c>
      <c r="B3096" s="344" t="s">
        <v>7427</v>
      </c>
      <c r="C3096" s="80" t="s">
        <v>12668</v>
      </c>
      <c r="D3096" s="123">
        <v>0.8</v>
      </c>
      <c r="E3096" s="114" t="s">
        <v>9172</v>
      </c>
      <c r="F3096" s="3" t="s">
        <v>10109</v>
      </c>
      <c r="G3096" s="3" t="s">
        <v>9914</v>
      </c>
      <c r="H3096" s="3" t="s">
        <v>9914</v>
      </c>
      <c r="I3096" s="114"/>
      <c r="J3096" s="373" t="s">
        <v>8593</v>
      </c>
      <c r="K3096" s="2" t="s">
        <v>12508</v>
      </c>
      <c r="R3096" s="82" t="s">
        <v>2740</v>
      </c>
      <c r="S3096" s="82"/>
      <c r="T3096" s="82" t="s">
        <v>2740</v>
      </c>
      <c r="V3096" s="77">
        <v>430</v>
      </c>
      <c r="W3096" s="272">
        <v>320</v>
      </c>
      <c r="X3096" s="342" t="s">
        <v>3087</v>
      </c>
      <c r="Y3096" s="717"/>
      <c r="Z3096" s="105" t="s">
        <v>12585</v>
      </c>
      <c r="AA3096" s="105"/>
      <c r="AB3096" s="105" t="s">
        <v>4985</v>
      </c>
      <c r="AF3096" s="31" t="s">
        <v>7428</v>
      </c>
    </row>
    <row r="3097" spans="1:32" ht="18" customHeight="1">
      <c r="A3097" s="350" t="s">
        <v>11047</v>
      </c>
      <c r="B3097" s="344" t="s">
        <v>11048</v>
      </c>
      <c r="C3097" s="80" t="s">
        <v>1703</v>
      </c>
      <c r="D3097" s="123">
        <v>0.8</v>
      </c>
      <c r="E3097" s="114" t="s">
        <v>10789</v>
      </c>
      <c r="F3097" s="3" t="s">
        <v>615</v>
      </c>
      <c r="G3097" s="3"/>
      <c r="H3097" s="3"/>
      <c r="I3097" s="114"/>
      <c r="J3097" s="373" t="s">
        <v>8593</v>
      </c>
      <c r="K3097" s="2" t="s">
        <v>11049</v>
      </c>
      <c r="R3097" s="82" t="s">
        <v>11088</v>
      </c>
      <c r="S3097" s="82" t="s">
        <v>5181</v>
      </c>
      <c r="T3097" s="82" t="s">
        <v>11088</v>
      </c>
      <c r="U3097" s="82" t="s">
        <v>5181</v>
      </c>
      <c r="V3097" s="77">
        <v>200</v>
      </c>
      <c r="W3097" s="272">
        <v>200</v>
      </c>
      <c r="X3097" s="342" t="s">
        <v>3087</v>
      </c>
      <c r="Y3097" s="717"/>
      <c r="Z3097" s="105"/>
      <c r="AA3097" s="105"/>
      <c r="AB3097" s="105" t="s">
        <v>4985</v>
      </c>
      <c r="AC3097" s="105" t="s">
        <v>5824</v>
      </c>
      <c r="AF3097" s="31" t="s">
        <v>11050</v>
      </c>
    </row>
    <row r="3098" spans="1:32" ht="18" customHeight="1">
      <c r="A3098" s="350" t="s">
        <v>11051</v>
      </c>
      <c r="B3098" s="344" t="s">
        <v>8592</v>
      </c>
      <c r="C3098" s="314" t="s">
        <v>701</v>
      </c>
      <c r="D3098" s="123">
        <v>0.8</v>
      </c>
      <c r="E3098" s="114" t="s">
        <v>2896</v>
      </c>
      <c r="F3098" s="3" t="s">
        <v>615</v>
      </c>
      <c r="G3098" s="3"/>
      <c r="H3098" s="3"/>
      <c r="I3098" s="114"/>
      <c r="J3098" s="373" t="s">
        <v>8593</v>
      </c>
      <c r="K3098" s="2" t="s">
        <v>11049</v>
      </c>
      <c r="R3098" s="82" t="s">
        <v>11088</v>
      </c>
      <c r="S3098" s="82" t="s">
        <v>5181</v>
      </c>
      <c r="T3098" s="82" t="s">
        <v>11088</v>
      </c>
      <c r="U3098" s="82" t="s">
        <v>5181</v>
      </c>
      <c r="V3098" s="77">
        <v>200</v>
      </c>
      <c r="W3098" s="272">
        <v>200</v>
      </c>
      <c r="X3098" s="342" t="s">
        <v>3087</v>
      </c>
      <c r="Y3098" s="717"/>
      <c r="Z3098" s="105"/>
      <c r="AA3098" s="105"/>
      <c r="AB3098" s="105" t="s">
        <v>4985</v>
      </c>
      <c r="AC3098" s="105" t="s">
        <v>5824</v>
      </c>
      <c r="AF3098" s="31" t="s">
        <v>11050</v>
      </c>
    </row>
    <row r="3099" spans="1:32" ht="18" customHeight="1">
      <c r="A3099" s="350" t="s">
        <v>13380</v>
      </c>
      <c r="B3099" s="344" t="s">
        <v>13381</v>
      </c>
      <c r="C3099" s="80" t="s">
        <v>14</v>
      </c>
      <c r="D3099" s="123">
        <v>0.8</v>
      </c>
      <c r="E3099" s="114" t="s">
        <v>530</v>
      </c>
      <c r="F3099" s="3" t="s">
        <v>13382</v>
      </c>
      <c r="G3099" s="3"/>
      <c r="H3099" s="3"/>
      <c r="I3099" s="114"/>
      <c r="J3099" s="373" t="s">
        <v>8593</v>
      </c>
      <c r="K3099" s="2" t="s">
        <v>1787</v>
      </c>
      <c r="R3099" s="82" t="s">
        <v>1331</v>
      </c>
      <c r="S3099" s="82"/>
      <c r="T3099" s="82" t="s">
        <v>1331</v>
      </c>
      <c r="V3099" s="77">
        <v>200</v>
      </c>
      <c r="W3099" s="272">
        <v>200</v>
      </c>
      <c r="X3099" s="342" t="s">
        <v>1447</v>
      </c>
      <c r="Y3099" s="717"/>
      <c r="Z3099" s="105"/>
      <c r="AA3099" s="105" t="s">
        <v>12334</v>
      </c>
      <c r="AB3099" s="105" t="s">
        <v>4985</v>
      </c>
      <c r="AF3099" s="31" t="s">
        <v>13355</v>
      </c>
    </row>
    <row r="3100" spans="1:32" ht="18" customHeight="1">
      <c r="A3100" s="350"/>
      <c r="B3100" s="344"/>
      <c r="C3100" s="80"/>
      <c r="D3100" s="123"/>
      <c r="E3100" s="114"/>
      <c r="F3100" s="3"/>
      <c r="G3100" s="3"/>
      <c r="H3100" s="3"/>
      <c r="I3100" s="114"/>
      <c r="J3100" s="373"/>
      <c r="R3100" s="82"/>
      <c r="S3100" s="82"/>
      <c r="T3100" s="82"/>
      <c r="Y3100" s="717"/>
      <c r="Z3100" s="105"/>
      <c r="AA3100" s="105"/>
    </row>
    <row r="3101" spans="1:32" ht="18" customHeight="1">
      <c r="A3101" s="945" t="s">
        <v>7336</v>
      </c>
      <c r="B3101" s="864" t="s">
        <v>1496</v>
      </c>
      <c r="C3101" s="865" t="s">
        <v>11718</v>
      </c>
      <c r="D3101" s="847">
        <v>0.8</v>
      </c>
      <c r="E3101" s="866" t="s">
        <v>1646</v>
      </c>
      <c r="F3101" s="850" t="s">
        <v>10109</v>
      </c>
      <c r="G3101" s="850" t="s">
        <v>10109</v>
      </c>
      <c r="H3101" s="850" t="s">
        <v>9914</v>
      </c>
      <c r="I3101" s="866"/>
      <c r="J3101" s="888" t="s">
        <v>14001</v>
      </c>
      <c r="K3101" s="852" t="s">
        <v>3107</v>
      </c>
      <c r="L3101" s="852"/>
      <c r="M3101" s="910" t="s">
        <v>16412</v>
      </c>
      <c r="N3101" s="853"/>
      <c r="O3101" s="853"/>
      <c r="P3101" s="855"/>
      <c r="Q3101" s="855"/>
      <c r="R3101" s="889" t="s">
        <v>2740</v>
      </c>
      <c r="S3101" s="889"/>
      <c r="T3101" s="889" t="s">
        <v>2740</v>
      </c>
      <c r="U3101" s="889"/>
      <c r="V3101" s="856">
        <v>325</v>
      </c>
      <c r="W3101" s="857">
        <v>240</v>
      </c>
      <c r="X3101" s="858" t="s">
        <v>9563</v>
      </c>
      <c r="Y3101" s="890"/>
      <c r="Z3101" s="860" t="s">
        <v>12585</v>
      </c>
      <c r="AA3101" s="860" t="s">
        <v>12334</v>
      </c>
      <c r="AB3101" s="860" t="s">
        <v>4985</v>
      </c>
      <c r="AC3101" s="860"/>
      <c r="AD3101" s="861"/>
      <c r="AE3101" s="861"/>
      <c r="AF3101" s="856"/>
    </row>
    <row r="3102" spans="1:32" ht="18" customHeight="1">
      <c r="A3102" s="350" t="s">
        <v>11254</v>
      </c>
      <c r="B3102" s="344" t="s">
        <v>8816</v>
      </c>
      <c r="C3102" s="314" t="s">
        <v>2098</v>
      </c>
      <c r="D3102" s="123">
        <v>0.4</v>
      </c>
      <c r="E3102" s="114" t="s">
        <v>6049</v>
      </c>
      <c r="F3102" s="3" t="s">
        <v>10109</v>
      </c>
      <c r="G3102" s="3" t="s">
        <v>9914</v>
      </c>
      <c r="H3102" s="3" t="s">
        <v>9914</v>
      </c>
      <c r="I3102" s="114"/>
      <c r="J3102" s="373" t="s">
        <v>14001</v>
      </c>
      <c r="K3102" s="2" t="s">
        <v>7064</v>
      </c>
      <c r="R3102" s="82" t="s">
        <v>2740</v>
      </c>
      <c r="S3102" s="82"/>
      <c r="T3102" s="82" t="s">
        <v>2740</v>
      </c>
      <c r="V3102" s="77">
        <v>227</v>
      </c>
      <c r="W3102" s="272">
        <v>147</v>
      </c>
      <c r="X3102" s="342" t="s">
        <v>9563</v>
      </c>
      <c r="Y3102" s="717"/>
      <c r="Z3102" s="105" t="s">
        <v>8817</v>
      </c>
      <c r="AA3102" s="105" t="s">
        <v>12334</v>
      </c>
      <c r="AB3102" s="105" t="s">
        <v>4985</v>
      </c>
    </row>
    <row r="3103" spans="1:32" ht="18" customHeight="1">
      <c r="A3103" s="350" t="s">
        <v>7989</v>
      </c>
      <c r="B3103" s="344" t="s">
        <v>7990</v>
      </c>
      <c r="C3103" s="314" t="s">
        <v>11718</v>
      </c>
      <c r="D3103" s="123">
        <v>0.8</v>
      </c>
      <c r="E3103" s="114" t="s">
        <v>1646</v>
      </c>
      <c r="F3103" s="3" t="s">
        <v>10109</v>
      </c>
      <c r="G3103" s="3" t="s">
        <v>10109</v>
      </c>
      <c r="H3103" s="3" t="s">
        <v>9914</v>
      </c>
      <c r="I3103" s="114" t="s">
        <v>5788</v>
      </c>
      <c r="J3103" s="373" t="s">
        <v>14001</v>
      </c>
      <c r="K3103" s="2" t="s">
        <v>7991</v>
      </c>
      <c r="R3103" s="82" t="s">
        <v>6817</v>
      </c>
      <c r="S3103" s="82" t="s">
        <v>10476</v>
      </c>
      <c r="T3103" s="82" t="s">
        <v>11088</v>
      </c>
      <c r="U3103" s="82" t="s">
        <v>5181</v>
      </c>
      <c r="V3103" s="77">
        <v>306</v>
      </c>
      <c r="W3103" s="272">
        <v>276</v>
      </c>
      <c r="X3103" s="342" t="s">
        <v>3087</v>
      </c>
      <c r="Y3103" s="717"/>
      <c r="Z3103" s="105" t="s">
        <v>12585</v>
      </c>
      <c r="AA3103" s="105" t="s">
        <v>12334</v>
      </c>
      <c r="AB3103" s="105" t="s">
        <v>4985</v>
      </c>
      <c r="AD3103" s="104" t="s">
        <v>4572</v>
      </c>
    </row>
    <row r="3104" spans="1:32" ht="18" customHeight="1">
      <c r="A3104" s="350" t="s">
        <v>8334</v>
      </c>
      <c r="B3104" s="344" t="s">
        <v>8352</v>
      </c>
      <c r="C3104" s="314" t="s">
        <v>11718</v>
      </c>
      <c r="D3104" s="123">
        <v>0.8</v>
      </c>
      <c r="E3104" s="114" t="s">
        <v>1646</v>
      </c>
      <c r="F3104" s="3" t="s">
        <v>10109</v>
      </c>
      <c r="G3104" s="3" t="s">
        <v>10109</v>
      </c>
      <c r="H3104" s="3" t="s">
        <v>9914</v>
      </c>
      <c r="I3104" s="114"/>
      <c r="J3104" s="373" t="s">
        <v>14001</v>
      </c>
      <c r="K3104" s="2" t="s">
        <v>4874</v>
      </c>
      <c r="R3104" s="82" t="s">
        <v>11557</v>
      </c>
      <c r="S3104" s="82"/>
      <c r="T3104" s="82" t="s">
        <v>11557</v>
      </c>
      <c r="V3104" s="77">
        <v>329</v>
      </c>
      <c r="W3104" s="272">
        <v>275</v>
      </c>
      <c r="X3104" s="342" t="s">
        <v>3087</v>
      </c>
      <c r="Y3104" s="717"/>
      <c r="Z3104" s="105" t="s">
        <v>12585</v>
      </c>
      <c r="AA3104" s="105" t="s">
        <v>12334</v>
      </c>
      <c r="AB3104" s="105" t="s">
        <v>4985</v>
      </c>
    </row>
    <row r="3105" spans="1:32" ht="18" customHeight="1">
      <c r="A3105" s="350" t="s">
        <v>2043</v>
      </c>
      <c r="B3105" s="344" t="s">
        <v>4547</v>
      </c>
      <c r="C3105" s="314" t="s">
        <v>11718</v>
      </c>
      <c r="D3105" s="123">
        <v>0.8</v>
      </c>
      <c r="E3105" s="114" t="s">
        <v>1646</v>
      </c>
      <c r="F3105" s="3" t="s">
        <v>10109</v>
      </c>
      <c r="G3105" s="3" t="s">
        <v>10109</v>
      </c>
      <c r="H3105" s="3" t="s">
        <v>9914</v>
      </c>
      <c r="I3105" s="114"/>
      <c r="J3105" s="373" t="s">
        <v>14001</v>
      </c>
      <c r="K3105" s="2" t="s">
        <v>4874</v>
      </c>
      <c r="R3105" s="82" t="s">
        <v>11557</v>
      </c>
      <c r="S3105" s="82"/>
      <c r="T3105" s="82" t="s">
        <v>11557</v>
      </c>
      <c r="V3105" s="77">
        <v>306</v>
      </c>
      <c r="W3105" s="272">
        <v>276</v>
      </c>
      <c r="X3105" s="342" t="s">
        <v>3087</v>
      </c>
      <c r="Y3105" s="717"/>
      <c r="Z3105" s="105" t="s">
        <v>12585</v>
      </c>
      <c r="AA3105" s="105" t="s">
        <v>12334</v>
      </c>
      <c r="AB3105" s="105" t="s">
        <v>4985</v>
      </c>
      <c r="AF3105" s="31" t="s">
        <v>4548</v>
      </c>
    </row>
    <row r="3106" spans="1:32" ht="18" customHeight="1">
      <c r="A3106" s="350" t="s">
        <v>3598</v>
      </c>
      <c r="B3106" s="344" t="s">
        <v>2361</v>
      </c>
      <c r="C3106" s="314" t="s">
        <v>11718</v>
      </c>
      <c r="D3106" s="123">
        <v>0.8</v>
      </c>
      <c r="E3106" s="114" t="s">
        <v>1646</v>
      </c>
      <c r="F3106" s="3" t="s">
        <v>10109</v>
      </c>
      <c r="G3106" s="3" t="s">
        <v>10109</v>
      </c>
      <c r="H3106" s="3" t="s">
        <v>9914</v>
      </c>
      <c r="I3106" s="114"/>
      <c r="J3106" s="373" t="s">
        <v>14001</v>
      </c>
      <c r="K3106" s="2" t="s">
        <v>4874</v>
      </c>
      <c r="R3106" s="82" t="s">
        <v>11557</v>
      </c>
      <c r="S3106" s="82"/>
      <c r="T3106" s="82" t="s">
        <v>11557</v>
      </c>
      <c r="V3106" s="77">
        <v>306</v>
      </c>
      <c r="W3106" s="272">
        <v>276</v>
      </c>
      <c r="X3106" s="342" t="s">
        <v>3087</v>
      </c>
      <c r="Y3106" s="717"/>
      <c r="Z3106" s="105" t="s">
        <v>12585</v>
      </c>
      <c r="AA3106" s="105" t="s">
        <v>12334</v>
      </c>
      <c r="AB3106" s="105" t="s">
        <v>4985</v>
      </c>
      <c r="AF3106" s="31" t="s">
        <v>2362</v>
      </c>
    </row>
    <row r="3107" spans="1:32" ht="18" customHeight="1">
      <c r="A3107" s="350" t="s">
        <v>10709</v>
      </c>
      <c r="B3107" s="344" t="s">
        <v>4151</v>
      </c>
      <c r="C3107" s="314" t="s">
        <v>11718</v>
      </c>
      <c r="D3107" s="123">
        <v>0.8</v>
      </c>
      <c r="E3107" s="114" t="s">
        <v>1646</v>
      </c>
      <c r="F3107" s="3" t="s">
        <v>10109</v>
      </c>
      <c r="G3107" s="3" t="s">
        <v>10109</v>
      </c>
      <c r="H3107" s="3" t="s">
        <v>9914</v>
      </c>
      <c r="I3107" s="114"/>
      <c r="J3107" s="373" t="s">
        <v>14001</v>
      </c>
      <c r="K3107" s="2" t="s">
        <v>4874</v>
      </c>
      <c r="R3107" s="82" t="s">
        <v>11557</v>
      </c>
      <c r="S3107" s="82"/>
      <c r="T3107" s="82" t="s">
        <v>11557</v>
      </c>
      <c r="V3107" s="77">
        <v>306</v>
      </c>
      <c r="W3107" s="272">
        <v>276</v>
      </c>
      <c r="X3107" s="342" t="s">
        <v>3087</v>
      </c>
      <c r="Y3107" s="717"/>
      <c r="Z3107" s="105" t="s">
        <v>12585</v>
      </c>
      <c r="AA3107" s="105" t="s">
        <v>12334</v>
      </c>
      <c r="AB3107" s="105" t="s">
        <v>4985</v>
      </c>
      <c r="AF3107" s="31" t="s">
        <v>10634</v>
      </c>
    </row>
    <row r="3108" spans="1:32" ht="18" customHeight="1">
      <c r="A3108" s="350" t="s">
        <v>9269</v>
      </c>
      <c r="B3108" s="344" t="s">
        <v>9269</v>
      </c>
      <c r="C3108" s="314" t="s">
        <v>11718</v>
      </c>
      <c r="D3108" s="123">
        <v>0.8</v>
      </c>
      <c r="E3108" s="114" t="s">
        <v>1646</v>
      </c>
      <c r="F3108" s="3" t="s">
        <v>10109</v>
      </c>
      <c r="G3108" s="3" t="s">
        <v>10109</v>
      </c>
      <c r="H3108" s="3" t="s">
        <v>9914</v>
      </c>
      <c r="I3108" s="114"/>
      <c r="J3108" s="373" t="s">
        <v>14001</v>
      </c>
      <c r="K3108" s="2" t="s">
        <v>9270</v>
      </c>
      <c r="R3108" s="82" t="s">
        <v>11557</v>
      </c>
      <c r="S3108" s="82"/>
      <c r="T3108" s="82" t="s">
        <v>11557</v>
      </c>
      <c r="V3108" s="77">
        <v>306</v>
      </c>
      <c r="W3108" s="272">
        <v>276</v>
      </c>
      <c r="X3108" s="342" t="s">
        <v>3087</v>
      </c>
      <c r="Y3108" s="717"/>
      <c r="Z3108" s="105" t="s">
        <v>12585</v>
      </c>
      <c r="AA3108" s="105" t="s">
        <v>12334</v>
      </c>
      <c r="AB3108" s="105" t="s">
        <v>4985</v>
      </c>
      <c r="AF3108" s="31" t="s">
        <v>9271</v>
      </c>
    </row>
    <row r="3109" spans="1:32" ht="18" customHeight="1">
      <c r="A3109" s="350" t="s">
        <v>13206</v>
      </c>
      <c r="B3109" s="344" t="s">
        <v>13207</v>
      </c>
      <c r="C3109" s="314" t="s">
        <v>1010</v>
      </c>
      <c r="D3109" s="123">
        <v>0.8</v>
      </c>
      <c r="E3109" s="114" t="s">
        <v>530</v>
      </c>
      <c r="F3109" s="3" t="s">
        <v>10109</v>
      </c>
      <c r="G3109" s="3" t="s">
        <v>10109</v>
      </c>
      <c r="H3109" s="3" t="s">
        <v>9914</v>
      </c>
      <c r="I3109" s="114"/>
      <c r="J3109" s="373" t="s">
        <v>14001</v>
      </c>
      <c r="K3109" s="2" t="s">
        <v>1019</v>
      </c>
      <c r="R3109" s="82" t="s">
        <v>1331</v>
      </c>
      <c r="S3109" s="82"/>
      <c r="T3109" s="82" t="s">
        <v>1331</v>
      </c>
      <c r="V3109" s="77">
        <v>330</v>
      </c>
      <c r="W3109" s="272">
        <v>276</v>
      </c>
      <c r="X3109" s="342" t="s">
        <v>1447</v>
      </c>
      <c r="Y3109" s="717"/>
      <c r="Z3109" s="105" t="s">
        <v>12585</v>
      </c>
      <c r="AA3109" s="105" t="s">
        <v>12334</v>
      </c>
      <c r="AB3109" s="105" t="s">
        <v>4985</v>
      </c>
      <c r="AF3109" s="31" t="s">
        <v>9271</v>
      </c>
    </row>
    <row r="3110" spans="1:32" ht="18" customHeight="1">
      <c r="A3110" s="350" t="s">
        <v>13284</v>
      </c>
      <c r="B3110" s="344" t="s">
        <v>13285</v>
      </c>
      <c r="C3110" s="80" t="s">
        <v>10131</v>
      </c>
      <c r="D3110" s="123">
        <v>1</v>
      </c>
      <c r="E3110" s="114" t="s">
        <v>11281</v>
      </c>
      <c r="F3110" s="3" t="s">
        <v>10132</v>
      </c>
      <c r="G3110" s="3" t="s">
        <v>10132</v>
      </c>
      <c r="H3110" s="3" t="s">
        <v>10133</v>
      </c>
      <c r="I3110" s="114"/>
      <c r="J3110" s="373" t="s">
        <v>14001</v>
      </c>
      <c r="K3110" s="2" t="s">
        <v>8025</v>
      </c>
      <c r="R3110" s="82" t="s">
        <v>6247</v>
      </c>
      <c r="S3110" s="82"/>
      <c r="T3110" s="82" t="s">
        <v>6247</v>
      </c>
      <c r="V3110" s="77">
        <v>330</v>
      </c>
      <c r="W3110" s="272">
        <v>276</v>
      </c>
      <c r="X3110" s="342" t="s">
        <v>8107</v>
      </c>
      <c r="Y3110" s="717"/>
      <c r="Z3110" s="105" t="s">
        <v>13286</v>
      </c>
      <c r="AA3110" s="105" t="s">
        <v>4807</v>
      </c>
      <c r="AB3110" s="105" t="s">
        <v>5776</v>
      </c>
      <c r="AF3110" s="31" t="s">
        <v>13287</v>
      </c>
    </row>
    <row r="3111" spans="1:32" ht="18" customHeight="1">
      <c r="A3111" s="350" t="s">
        <v>13645</v>
      </c>
      <c r="B3111" s="344" t="s">
        <v>13647</v>
      </c>
      <c r="C3111" s="314" t="s">
        <v>1010</v>
      </c>
      <c r="D3111" s="123">
        <v>0.8</v>
      </c>
      <c r="E3111" s="114" t="s">
        <v>530</v>
      </c>
      <c r="F3111" s="3" t="s">
        <v>1171</v>
      </c>
      <c r="G3111" s="3" t="s">
        <v>1171</v>
      </c>
      <c r="H3111" s="3" t="s">
        <v>1172</v>
      </c>
      <c r="I3111" s="114" t="s">
        <v>14000</v>
      </c>
      <c r="J3111" s="373" t="s">
        <v>14001</v>
      </c>
      <c r="K3111" s="2" t="s">
        <v>596</v>
      </c>
      <c r="R3111" s="82" t="s">
        <v>1331</v>
      </c>
      <c r="S3111" s="82"/>
      <c r="T3111" s="82" t="s">
        <v>1331</v>
      </c>
      <c r="V3111" s="77">
        <v>306</v>
      </c>
      <c r="W3111" s="272">
        <v>228</v>
      </c>
      <c r="X3111" s="342" t="s">
        <v>1447</v>
      </c>
      <c r="Y3111" s="717"/>
      <c r="Z3111" s="105" t="s">
        <v>12585</v>
      </c>
      <c r="AA3111" s="105" t="s">
        <v>10040</v>
      </c>
      <c r="AB3111" s="105" t="s">
        <v>4985</v>
      </c>
      <c r="AF3111" s="31" t="s">
        <v>13646</v>
      </c>
    </row>
    <row r="3112" spans="1:32" ht="18" customHeight="1">
      <c r="A3112" s="350" t="s">
        <v>13661</v>
      </c>
      <c r="B3112" s="344" t="s">
        <v>13662</v>
      </c>
      <c r="C3112" s="314" t="s">
        <v>1010</v>
      </c>
      <c r="D3112" s="123">
        <v>0.8</v>
      </c>
      <c r="E3112" s="114" t="s">
        <v>530</v>
      </c>
      <c r="F3112" s="3" t="s">
        <v>1171</v>
      </c>
      <c r="G3112" s="3" t="s">
        <v>1171</v>
      </c>
      <c r="H3112" s="3" t="s">
        <v>1172</v>
      </c>
      <c r="I3112" s="114" t="s">
        <v>14009</v>
      </c>
      <c r="J3112" s="373" t="s">
        <v>14001</v>
      </c>
      <c r="K3112" s="2" t="s">
        <v>596</v>
      </c>
      <c r="R3112" s="82" t="s">
        <v>1331</v>
      </c>
      <c r="S3112" s="82"/>
      <c r="T3112" s="82" t="s">
        <v>1331</v>
      </c>
      <c r="V3112" s="77">
        <v>306</v>
      </c>
      <c r="W3112" s="272">
        <v>228</v>
      </c>
      <c r="X3112" s="342" t="s">
        <v>1447</v>
      </c>
      <c r="Y3112" s="717"/>
      <c r="Z3112" s="105" t="s">
        <v>12585</v>
      </c>
      <c r="AA3112" s="105" t="s">
        <v>10040</v>
      </c>
      <c r="AB3112" s="105" t="s">
        <v>4985</v>
      </c>
      <c r="AF3112" s="31" t="s">
        <v>13660</v>
      </c>
    </row>
    <row r="3113" spans="1:32" ht="18" customHeight="1">
      <c r="A3113" s="350" t="s">
        <v>13773</v>
      </c>
      <c r="B3113" s="344" t="s">
        <v>13774</v>
      </c>
      <c r="C3113" s="80" t="s">
        <v>10131</v>
      </c>
      <c r="D3113" s="123">
        <v>1</v>
      </c>
      <c r="E3113" s="114" t="s">
        <v>11281</v>
      </c>
      <c r="F3113" s="3" t="s">
        <v>10132</v>
      </c>
      <c r="G3113" s="3" t="s">
        <v>10132</v>
      </c>
      <c r="H3113" s="3" t="s">
        <v>10133</v>
      </c>
      <c r="I3113" s="114"/>
      <c r="J3113" s="373" t="s">
        <v>14001</v>
      </c>
      <c r="K3113" s="2" t="s">
        <v>9303</v>
      </c>
      <c r="R3113" s="82" t="s">
        <v>6247</v>
      </c>
      <c r="S3113" s="82"/>
      <c r="T3113" s="82" t="s">
        <v>6247</v>
      </c>
      <c r="V3113" s="77">
        <v>330</v>
      </c>
      <c r="W3113" s="272">
        <v>225</v>
      </c>
      <c r="X3113" s="342" t="s">
        <v>8107</v>
      </c>
      <c r="Y3113" s="717"/>
      <c r="Z3113" s="105" t="s">
        <v>13286</v>
      </c>
      <c r="AA3113" s="105" t="s">
        <v>4807</v>
      </c>
      <c r="AB3113" s="105" t="s">
        <v>5776</v>
      </c>
      <c r="AF3113" s="31" t="s">
        <v>13775</v>
      </c>
    </row>
    <row r="3114" spans="1:32" ht="18" customHeight="1">
      <c r="A3114" s="350" t="s">
        <v>13966</v>
      </c>
      <c r="B3114" s="344" t="s">
        <v>13967</v>
      </c>
      <c r="C3114" s="80" t="s">
        <v>10131</v>
      </c>
      <c r="D3114" s="123">
        <v>0.8</v>
      </c>
      <c r="E3114" s="114" t="s">
        <v>11281</v>
      </c>
      <c r="F3114" s="3" t="s">
        <v>10132</v>
      </c>
      <c r="G3114" s="3" t="s">
        <v>10132</v>
      </c>
      <c r="H3114" s="3" t="s">
        <v>10133</v>
      </c>
      <c r="I3114" s="114"/>
      <c r="J3114" s="373" t="s">
        <v>14001</v>
      </c>
      <c r="K3114" s="2" t="s">
        <v>13968</v>
      </c>
      <c r="R3114" s="82" t="s">
        <v>6247</v>
      </c>
      <c r="S3114" s="82"/>
      <c r="T3114" s="82" t="s">
        <v>6247</v>
      </c>
      <c r="V3114" s="77">
        <v>330</v>
      </c>
      <c r="W3114" s="272">
        <v>225</v>
      </c>
      <c r="X3114" s="342" t="s">
        <v>8107</v>
      </c>
      <c r="Y3114" s="717"/>
      <c r="Z3114" s="105" t="s">
        <v>13286</v>
      </c>
      <c r="AA3114" s="105" t="s">
        <v>4807</v>
      </c>
      <c r="AB3114" s="105" t="s">
        <v>5776</v>
      </c>
      <c r="AF3114" s="31" t="s">
        <v>13969</v>
      </c>
    </row>
    <row r="3115" spans="1:32" ht="18" customHeight="1">
      <c r="A3115" s="350" t="s">
        <v>17803</v>
      </c>
      <c r="B3115" s="344" t="s">
        <v>17804</v>
      </c>
      <c r="C3115" s="80" t="s">
        <v>1010</v>
      </c>
      <c r="D3115" s="123">
        <v>0.8</v>
      </c>
      <c r="E3115" s="114" t="s">
        <v>17805</v>
      </c>
      <c r="F3115" s="3" t="s">
        <v>17806</v>
      </c>
      <c r="G3115" s="3" t="s">
        <v>17806</v>
      </c>
      <c r="H3115" s="3" t="s">
        <v>17807</v>
      </c>
      <c r="I3115" s="114"/>
      <c r="J3115" s="373" t="s">
        <v>14001</v>
      </c>
      <c r="K3115" s="2" t="s">
        <v>17808</v>
      </c>
      <c r="R3115" s="82" t="s">
        <v>6247</v>
      </c>
      <c r="S3115" s="82"/>
      <c r="T3115" s="82" t="s">
        <v>6247</v>
      </c>
      <c r="V3115" s="77">
        <v>306</v>
      </c>
      <c r="W3115" s="272">
        <v>228</v>
      </c>
      <c r="X3115" s="342" t="s">
        <v>1447</v>
      </c>
      <c r="Y3115" s="717"/>
      <c r="Z3115" s="105" t="s">
        <v>13286</v>
      </c>
      <c r="AA3115" s="105" t="s">
        <v>4807</v>
      </c>
      <c r="AB3115" s="105" t="s">
        <v>5776</v>
      </c>
      <c r="AF3115" s="31" t="s">
        <v>17809</v>
      </c>
    </row>
    <row r="3116" spans="1:32" ht="18" customHeight="1">
      <c r="A3116" s="350" t="s">
        <v>20390</v>
      </c>
      <c r="B3116" s="344" t="s">
        <v>20391</v>
      </c>
      <c r="C3116" s="80" t="s">
        <v>20392</v>
      </c>
      <c r="D3116" s="123">
        <v>0.8</v>
      </c>
      <c r="E3116" s="114" t="s">
        <v>20393</v>
      </c>
      <c r="F3116" s="3" t="s">
        <v>20394</v>
      </c>
      <c r="G3116" s="3" t="s">
        <v>20395</v>
      </c>
      <c r="H3116" s="3" t="s">
        <v>20395</v>
      </c>
      <c r="I3116" s="114" t="s">
        <v>24471</v>
      </c>
      <c r="J3116" s="373" t="s">
        <v>14001</v>
      </c>
      <c r="K3116" s="2" t="s">
        <v>3813</v>
      </c>
      <c r="R3116" s="82" t="s">
        <v>1985</v>
      </c>
      <c r="S3116" s="82"/>
      <c r="T3116" s="82" t="s">
        <v>1985</v>
      </c>
      <c r="V3116" s="77">
        <v>328</v>
      </c>
      <c r="W3116" s="272">
        <v>274</v>
      </c>
      <c r="X3116" s="342" t="s">
        <v>2730</v>
      </c>
      <c r="Y3116" s="717"/>
      <c r="Z3116" s="105"/>
      <c r="AA3116" s="105"/>
      <c r="AB3116" s="105" t="s">
        <v>5776</v>
      </c>
      <c r="AF3116" s="31" t="s">
        <v>20396</v>
      </c>
    </row>
    <row r="3117" spans="1:32" ht="18" customHeight="1">
      <c r="A3117" s="350" t="s">
        <v>21219</v>
      </c>
      <c r="B3117" s="344" t="s">
        <v>21220</v>
      </c>
      <c r="C3117" s="314" t="s">
        <v>1345</v>
      </c>
      <c r="D3117" s="123">
        <v>0.5</v>
      </c>
      <c r="E3117" s="114" t="s">
        <v>21221</v>
      </c>
      <c r="F3117" s="3" t="s">
        <v>1171</v>
      </c>
      <c r="G3117" s="3" t="s">
        <v>1172</v>
      </c>
      <c r="H3117" s="3" t="s">
        <v>1172</v>
      </c>
      <c r="I3117" s="114"/>
      <c r="J3117" s="373" t="s">
        <v>14001</v>
      </c>
      <c r="K3117" s="2" t="s">
        <v>21222</v>
      </c>
      <c r="R3117" s="82" t="s">
        <v>668</v>
      </c>
      <c r="S3117" s="82"/>
      <c r="T3117" s="82" t="s">
        <v>668</v>
      </c>
      <c r="V3117" s="77">
        <v>205</v>
      </c>
      <c r="W3117" s="272">
        <v>180</v>
      </c>
      <c r="X3117" s="342" t="s">
        <v>21223</v>
      </c>
      <c r="Y3117" s="717"/>
      <c r="Z3117" s="105" t="s">
        <v>21224</v>
      </c>
      <c r="AA3117" s="105" t="s">
        <v>21225</v>
      </c>
      <c r="AB3117" s="105" t="s">
        <v>21226</v>
      </c>
      <c r="AF3117" s="31" t="s">
        <v>21227</v>
      </c>
    </row>
    <row r="3118" spans="1:32" ht="18" customHeight="1">
      <c r="A3118" s="350"/>
      <c r="B3118" s="344"/>
      <c r="C3118" s="80"/>
      <c r="D3118" s="123"/>
      <c r="E3118" s="114"/>
      <c r="F3118" s="3"/>
      <c r="G3118" s="3"/>
      <c r="H3118" s="3"/>
      <c r="I3118" s="114"/>
      <c r="J3118" s="373"/>
      <c r="R3118" s="82"/>
      <c r="S3118" s="82"/>
      <c r="T3118" s="82"/>
      <c r="Y3118" s="717"/>
      <c r="Z3118" s="105"/>
      <c r="AA3118" s="105"/>
    </row>
    <row r="3119" spans="1:32" ht="18" customHeight="1">
      <c r="A3119" s="351" t="s">
        <v>4474</v>
      </c>
      <c r="B3119" s="344" t="s">
        <v>6542</v>
      </c>
      <c r="C3119" s="80" t="s">
        <v>4799</v>
      </c>
      <c r="D3119" s="123">
        <v>0.6</v>
      </c>
      <c r="E3119" s="124">
        <v>550</v>
      </c>
      <c r="F3119" s="3" t="s">
        <v>11224</v>
      </c>
      <c r="G3119" s="3" t="s">
        <v>9551</v>
      </c>
      <c r="H3119" s="3" t="s">
        <v>9551</v>
      </c>
      <c r="I3119" s="114" t="s">
        <v>11500</v>
      </c>
      <c r="J3119" s="373" t="s">
        <v>11952</v>
      </c>
      <c r="K3119" s="2" t="s">
        <v>11667</v>
      </c>
      <c r="R3119" s="82" t="s">
        <v>2740</v>
      </c>
      <c r="S3119" s="82"/>
      <c r="T3119" s="82" t="s">
        <v>2740</v>
      </c>
      <c r="V3119" s="77">
        <v>499</v>
      </c>
      <c r="W3119" s="272">
        <v>347</v>
      </c>
      <c r="X3119" s="342" t="s">
        <v>9563</v>
      </c>
      <c r="Y3119" s="717"/>
      <c r="Z3119" s="105"/>
      <c r="AA3119" s="105"/>
    </row>
    <row r="3120" spans="1:32" ht="18" customHeight="1">
      <c r="A3120" s="350" t="s">
        <v>4475</v>
      </c>
      <c r="B3120" s="344" t="s">
        <v>18</v>
      </c>
      <c r="C3120" s="80" t="s">
        <v>2532</v>
      </c>
      <c r="D3120" s="123">
        <v>0.4</v>
      </c>
      <c r="E3120" s="114" t="s">
        <v>3930</v>
      </c>
      <c r="F3120" s="3" t="s">
        <v>9551</v>
      </c>
      <c r="G3120" s="3" t="s">
        <v>9551</v>
      </c>
      <c r="H3120" s="3" t="s">
        <v>9551</v>
      </c>
      <c r="I3120" s="114" t="s">
        <v>4158</v>
      </c>
      <c r="J3120" s="373" t="s">
        <v>11952</v>
      </c>
      <c r="K3120" s="2" t="s">
        <v>5496</v>
      </c>
      <c r="R3120" s="33" t="s">
        <v>10991</v>
      </c>
      <c r="S3120" s="33" t="s">
        <v>1332</v>
      </c>
      <c r="T3120" s="33" t="s">
        <v>10991</v>
      </c>
      <c r="U3120" s="33" t="s">
        <v>5642</v>
      </c>
      <c r="V3120" s="77">
        <v>461</v>
      </c>
      <c r="W3120" s="272">
        <v>292.5</v>
      </c>
      <c r="X3120" s="342" t="s">
        <v>6893</v>
      </c>
      <c r="Y3120" s="717"/>
      <c r="Z3120" s="105"/>
      <c r="AA3120" s="105"/>
    </row>
    <row r="3121" spans="1:27" ht="18" customHeight="1">
      <c r="A3121" s="350" t="s">
        <v>7692</v>
      </c>
      <c r="B3121" s="344" t="s">
        <v>19</v>
      </c>
      <c r="C3121" s="80" t="s">
        <v>10396</v>
      </c>
      <c r="D3121" s="123">
        <v>0.5</v>
      </c>
      <c r="E3121" s="114" t="s">
        <v>9320</v>
      </c>
      <c r="F3121" s="3" t="s">
        <v>11224</v>
      </c>
      <c r="G3121" s="3" t="s">
        <v>4008</v>
      </c>
      <c r="H3121" s="3" t="s">
        <v>9551</v>
      </c>
      <c r="I3121" s="114" t="s">
        <v>11500</v>
      </c>
      <c r="J3121" s="373" t="s">
        <v>11952</v>
      </c>
      <c r="K3121" s="2" t="s">
        <v>11667</v>
      </c>
      <c r="R3121" s="82"/>
      <c r="S3121" s="82"/>
      <c r="T3121" s="82"/>
      <c r="W3121" s="272" t="s">
        <v>1619</v>
      </c>
      <c r="X3121" s="342" t="s">
        <v>6893</v>
      </c>
      <c r="Y3121" s="717"/>
      <c r="Z3121" s="105"/>
      <c r="AA3121" s="105"/>
    </row>
    <row r="3122" spans="1:27" ht="18" customHeight="1">
      <c r="A3122" s="351" t="s">
        <v>9522</v>
      </c>
      <c r="B3122" s="344" t="s">
        <v>5225</v>
      </c>
      <c r="C3122" s="80" t="s">
        <v>2532</v>
      </c>
      <c r="D3122" s="123">
        <v>0.5</v>
      </c>
      <c r="E3122" s="114" t="s">
        <v>9320</v>
      </c>
      <c r="F3122" s="3" t="s">
        <v>11224</v>
      </c>
      <c r="G3122" s="3" t="s">
        <v>9551</v>
      </c>
      <c r="H3122" s="3" t="s">
        <v>9551</v>
      </c>
      <c r="I3122" s="114" t="s">
        <v>481</v>
      </c>
      <c r="J3122" s="373" t="s">
        <v>11952</v>
      </c>
      <c r="K3122" s="2" t="s">
        <v>8972</v>
      </c>
      <c r="R3122" s="82" t="s">
        <v>2740</v>
      </c>
      <c r="S3122" s="82"/>
      <c r="T3122" s="82" t="s">
        <v>2740</v>
      </c>
      <c r="V3122" s="77">
        <v>470</v>
      </c>
      <c r="W3122" s="272">
        <v>230</v>
      </c>
      <c r="X3122" s="342" t="s">
        <v>6893</v>
      </c>
      <c r="Y3122" s="717"/>
      <c r="Z3122" s="105"/>
      <c r="AA3122" s="105"/>
    </row>
    <row r="3123" spans="1:27" ht="18" customHeight="1">
      <c r="A3123" s="351" t="s">
        <v>2483</v>
      </c>
      <c r="B3123" s="344" t="s">
        <v>8160</v>
      </c>
      <c r="C3123" s="80" t="s">
        <v>10396</v>
      </c>
      <c r="D3123" s="123">
        <v>0.6</v>
      </c>
      <c r="E3123" s="114" t="s">
        <v>9320</v>
      </c>
      <c r="F3123" s="3" t="s">
        <v>11224</v>
      </c>
      <c r="G3123" s="3" t="s">
        <v>9551</v>
      </c>
      <c r="H3123" s="3" t="s">
        <v>9551</v>
      </c>
      <c r="I3123" s="114" t="s">
        <v>11500</v>
      </c>
      <c r="J3123" s="373" t="s">
        <v>11952</v>
      </c>
      <c r="K3123" s="2" t="s">
        <v>11667</v>
      </c>
      <c r="R3123" s="82" t="s">
        <v>2740</v>
      </c>
      <c r="S3123" s="82" t="s">
        <v>1332</v>
      </c>
      <c r="T3123" s="82" t="s">
        <v>2740</v>
      </c>
      <c r="U3123" s="82" t="s">
        <v>5642</v>
      </c>
      <c r="V3123" s="77">
        <v>499</v>
      </c>
      <c r="W3123" s="272">
        <v>347</v>
      </c>
      <c r="X3123" s="342" t="s">
        <v>9563</v>
      </c>
      <c r="Y3123" s="717"/>
      <c r="Z3123" s="105"/>
      <c r="AA3123" s="105"/>
    </row>
    <row r="3124" spans="1:27" ht="18" customHeight="1">
      <c r="A3124" s="349" t="s">
        <v>6942</v>
      </c>
      <c r="B3124" s="340" t="s">
        <v>2800</v>
      </c>
      <c r="C3124" s="80" t="s">
        <v>10396</v>
      </c>
      <c r="D3124" s="123">
        <v>0.6</v>
      </c>
      <c r="E3124" s="114" t="s">
        <v>9320</v>
      </c>
      <c r="F3124" s="3" t="s">
        <v>11224</v>
      </c>
      <c r="G3124" s="3" t="s">
        <v>9551</v>
      </c>
      <c r="H3124" s="3" t="s">
        <v>9551</v>
      </c>
      <c r="I3124" s="114" t="s">
        <v>3600</v>
      </c>
      <c r="J3124" s="438"/>
      <c r="K3124" s="109" t="s">
        <v>11667</v>
      </c>
      <c r="R3124" s="82"/>
      <c r="S3124" s="82"/>
      <c r="T3124" s="82"/>
      <c r="W3124" s="272" t="s">
        <v>1619</v>
      </c>
      <c r="X3124" s="342" t="s">
        <v>6893</v>
      </c>
      <c r="Y3124" s="725"/>
      <c r="Z3124" s="745"/>
      <c r="AA3124" s="105"/>
    </row>
    <row r="3125" spans="1:27" ht="18" customHeight="1">
      <c r="A3125" s="350" t="s">
        <v>4576</v>
      </c>
      <c r="B3125" s="344" t="s">
        <v>7604</v>
      </c>
      <c r="C3125" s="80" t="s">
        <v>10396</v>
      </c>
      <c r="D3125" s="123">
        <v>0.6</v>
      </c>
      <c r="E3125" s="124">
        <v>405</v>
      </c>
      <c r="F3125" s="3" t="s">
        <v>11224</v>
      </c>
      <c r="G3125" s="3" t="s">
        <v>9551</v>
      </c>
      <c r="H3125" s="3" t="s">
        <v>9551</v>
      </c>
      <c r="I3125" s="114"/>
      <c r="J3125" s="432"/>
      <c r="K3125" s="2" t="s">
        <v>12659</v>
      </c>
      <c r="R3125" s="82" t="s">
        <v>6565</v>
      </c>
      <c r="S3125" s="82" t="s">
        <v>6567</v>
      </c>
      <c r="T3125" s="82" t="s">
        <v>6565</v>
      </c>
      <c r="U3125" s="82" t="s">
        <v>5643</v>
      </c>
      <c r="V3125" s="77">
        <v>335</v>
      </c>
      <c r="W3125" s="272">
        <v>230</v>
      </c>
      <c r="X3125" s="342" t="s">
        <v>9563</v>
      </c>
      <c r="Y3125" s="717"/>
      <c r="Z3125" s="105"/>
      <c r="AA3125" s="105"/>
    </row>
    <row r="3126" spans="1:27" ht="18" customHeight="1">
      <c r="A3126" s="350" t="s">
        <v>486</v>
      </c>
      <c r="B3126" s="344" t="s">
        <v>7605</v>
      </c>
      <c r="C3126" s="140" t="s">
        <v>10396</v>
      </c>
      <c r="D3126" s="138">
        <v>0.6</v>
      </c>
      <c r="E3126" s="124">
        <v>405</v>
      </c>
      <c r="F3126" s="4" t="s">
        <v>11224</v>
      </c>
      <c r="G3126" s="4" t="s">
        <v>9551</v>
      </c>
      <c r="H3126" s="4" t="s">
        <v>9551</v>
      </c>
      <c r="I3126" s="141" t="s">
        <v>4746</v>
      </c>
      <c r="J3126" s="433"/>
      <c r="K3126" s="2" t="s">
        <v>12659</v>
      </c>
      <c r="R3126" s="82"/>
      <c r="S3126" s="82" t="s">
        <v>6567</v>
      </c>
      <c r="T3126" s="82" t="s">
        <v>6565</v>
      </c>
      <c r="U3126" s="82" t="s">
        <v>5643</v>
      </c>
      <c r="V3126" s="77">
        <v>335</v>
      </c>
      <c r="W3126" s="272">
        <v>230</v>
      </c>
      <c r="X3126" s="342" t="s">
        <v>6893</v>
      </c>
      <c r="Y3126" s="717"/>
      <c r="Z3126" s="105"/>
      <c r="AA3126" s="105"/>
    </row>
    <row r="3127" spans="1:27" ht="18" customHeight="1">
      <c r="A3127" s="351" t="s">
        <v>3163</v>
      </c>
      <c r="B3127" s="344" t="s">
        <v>4317</v>
      </c>
      <c r="C3127" s="306" t="s">
        <v>8554</v>
      </c>
      <c r="D3127" s="151">
        <v>0.6</v>
      </c>
      <c r="E3127" s="124">
        <v>485</v>
      </c>
      <c r="F3127" s="88" t="s">
        <v>8330</v>
      </c>
      <c r="G3127" s="88"/>
      <c r="H3127" s="88"/>
      <c r="I3127" s="147" t="s">
        <v>7903</v>
      </c>
      <c r="J3127" s="445"/>
      <c r="K3127" s="110">
        <v>37669</v>
      </c>
      <c r="L3127" s="2" t="s">
        <v>12659</v>
      </c>
      <c r="R3127" s="82"/>
      <c r="S3127" s="82" t="s">
        <v>7004</v>
      </c>
      <c r="T3127" s="82" t="s">
        <v>4752</v>
      </c>
      <c r="U3127" s="82" t="s">
        <v>5643</v>
      </c>
      <c r="V3127" s="77">
        <v>335</v>
      </c>
      <c r="W3127" s="272">
        <v>230</v>
      </c>
      <c r="X3127" s="342" t="s">
        <v>6893</v>
      </c>
      <c r="Y3127" s="717" t="s">
        <v>2608</v>
      </c>
      <c r="Z3127" s="746"/>
      <c r="AA3127" s="105"/>
    </row>
    <row r="3128" spans="1:27" ht="18" customHeight="1">
      <c r="A3128" s="351" t="s">
        <v>2388</v>
      </c>
      <c r="B3128" s="344" t="s">
        <v>9181</v>
      </c>
      <c r="C3128" s="306" t="s">
        <v>3871</v>
      </c>
      <c r="D3128" s="151">
        <v>0.6</v>
      </c>
      <c r="E3128" s="124">
        <v>485</v>
      </c>
      <c r="F3128" s="88" t="s">
        <v>8330</v>
      </c>
      <c r="G3128" s="88"/>
      <c r="H3128" s="88"/>
      <c r="I3128" s="147" t="s">
        <v>12450</v>
      </c>
      <c r="J3128" s="445"/>
      <c r="K3128" s="2" t="s">
        <v>12659</v>
      </c>
      <c r="R3128" s="82"/>
      <c r="S3128" s="82" t="s">
        <v>7004</v>
      </c>
      <c r="T3128" s="82" t="s">
        <v>4752</v>
      </c>
      <c r="U3128" s="82" t="s">
        <v>5643</v>
      </c>
      <c r="V3128" s="77">
        <v>335</v>
      </c>
      <c r="W3128" s="272">
        <v>230</v>
      </c>
      <c r="X3128" s="342" t="s">
        <v>9563</v>
      </c>
      <c r="Y3128" s="717"/>
      <c r="Z3128" s="746"/>
      <c r="AA3128" s="105"/>
    </row>
    <row r="3129" spans="1:27" ht="18" customHeight="1">
      <c r="A3129" s="351" t="s">
        <v>862</v>
      </c>
      <c r="B3129" s="344" t="s">
        <v>5984</v>
      </c>
      <c r="C3129" s="306" t="s">
        <v>3871</v>
      </c>
      <c r="D3129" s="151">
        <v>0.6</v>
      </c>
      <c r="E3129" s="147" t="s">
        <v>1804</v>
      </c>
      <c r="F3129" s="88" t="s">
        <v>8330</v>
      </c>
      <c r="G3129" s="88"/>
      <c r="H3129" s="88"/>
      <c r="I3129" s="147"/>
      <c r="J3129" s="445"/>
      <c r="K3129" s="2" t="s">
        <v>12659</v>
      </c>
      <c r="R3129" s="82"/>
      <c r="S3129" s="82" t="s">
        <v>7004</v>
      </c>
      <c r="T3129" s="82" t="s">
        <v>4752</v>
      </c>
      <c r="U3129" s="82" t="s">
        <v>5643</v>
      </c>
      <c r="V3129" s="77">
        <v>335</v>
      </c>
      <c r="W3129" s="272">
        <v>230</v>
      </c>
      <c r="X3129" s="342" t="s">
        <v>9563</v>
      </c>
      <c r="Y3129" s="717"/>
      <c r="Z3129" s="105"/>
      <c r="AA3129" s="105"/>
    </row>
    <row r="3130" spans="1:27" ht="18" customHeight="1">
      <c r="A3130" s="351" t="s">
        <v>11514</v>
      </c>
      <c r="B3130" s="344" t="s">
        <v>3355</v>
      </c>
      <c r="C3130" s="306" t="s">
        <v>3871</v>
      </c>
      <c r="D3130" s="151">
        <v>0.6</v>
      </c>
      <c r="E3130" s="147" t="s">
        <v>1804</v>
      </c>
      <c r="F3130" s="88" t="s">
        <v>8330</v>
      </c>
      <c r="G3130" s="88"/>
      <c r="H3130" s="88"/>
      <c r="I3130" s="147" t="s">
        <v>5787</v>
      </c>
      <c r="J3130" s="445"/>
      <c r="K3130" s="2" t="s">
        <v>12659</v>
      </c>
      <c r="R3130" s="82"/>
      <c r="S3130" s="82" t="s">
        <v>7004</v>
      </c>
      <c r="T3130" s="82" t="s">
        <v>4752</v>
      </c>
      <c r="U3130" s="82" t="s">
        <v>5643</v>
      </c>
      <c r="V3130" s="77">
        <v>335</v>
      </c>
      <c r="W3130" s="272">
        <v>230</v>
      </c>
      <c r="X3130" s="342" t="s">
        <v>9563</v>
      </c>
      <c r="Y3130" s="717"/>
      <c r="Z3130" s="105"/>
      <c r="AA3130" s="105"/>
    </row>
    <row r="3131" spans="1:27" ht="18" customHeight="1">
      <c r="A3131" s="351" t="s">
        <v>2335</v>
      </c>
      <c r="B3131" s="344" t="s">
        <v>8072</v>
      </c>
      <c r="C3131" s="80" t="s">
        <v>2867</v>
      </c>
      <c r="D3131" s="123">
        <v>0.6</v>
      </c>
      <c r="E3131" s="124">
        <v>405</v>
      </c>
      <c r="F3131" s="3" t="s">
        <v>11224</v>
      </c>
      <c r="G3131" s="3" t="s">
        <v>9551</v>
      </c>
      <c r="H3131" s="3" t="s">
        <v>9551</v>
      </c>
      <c r="I3131" s="114" t="s">
        <v>8615</v>
      </c>
      <c r="J3131" s="373" t="s">
        <v>672</v>
      </c>
      <c r="K3131" s="2" t="s">
        <v>12659</v>
      </c>
      <c r="R3131" s="82" t="s">
        <v>6722</v>
      </c>
      <c r="S3131" s="82"/>
      <c r="T3131" s="82" t="s">
        <v>6722</v>
      </c>
      <c r="V3131" s="77">
        <v>335</v>
      </c>
      <c r="W3131" s="272">
        <v>230</v>
      </c>
      <c r="X3131" s="342" t="s">
        <v>9563</v>
      </c>
      <c r="Y3131" s="717"/>
      <c r="Z3131" s="105"/>
      <c r="AA3131" s="105"/>
    </row>
    <row r="3132" spans="1:27" ht="18" customHeight="1">
      <c r="A3132" s="539" t="s">
        <v>6456</v>
      </c>
      <c r="B3132" s="540" t="s">
        <v>6908</v>
      </c>
      <c r="C3132" s="306" t="s">
        <v>11718</v>
      </c>
      <c r="D3132" s="151" t="s">
        <v>11951</v>
      </c>
      <c r="E3132" s="148">
        <v>520</v>
      </c>
      <c r="F3132" s="88" t="s">
        <v>2647</v>
      </c>
      <c r="G3132" s="88" t="s">
        <v>4008</v>
      </c>
      <c r="H3132" s="88" t="s">
        <v>4008</v>
      </c>
      <c r="I3132" s="147" t="s">
        <v>7757</v>
      </c>
      <c r="J3132" s="430" t="s">
        <v>672</v>
      </c>
      <c r="K3132" s="13" t="s">
        <v>1811</v>
      </c>
      <c r="L3132" s="13"/>
      <c r="M3132" s="603" t="s">
        <v>23260</v>
      </c>
      <c r="N3132" s="13"/>
      <c r="O3132" s="108"/>
      <c r="P3132" s="627"/>
      <c r="Q3132" s="627"/>
      <c r="R3132" s="33" t="s">
        <v>5565</v>
      </c>
      <c r="S3132" s="33" t="s">
        <v>11003</v>
      </c>
      <c r="T3132" s="33" t="s">
        <v>5565</v>
      </c>
      <c r="U3132" s="33"/>
      <c r="V3132" s="33">
        <v>310</v>
      </c>
      <c r="W3132" s="582">
        <v>210</v>
      </c>
      <c r="X3132" s="583" t="s">
        <v>7518</v>
      </c>
      <c r="Y3132" s="717"/>
      <c r="Z3132" s="105"/>
      <c r="AA3132" s="105"/>
    </row>
    <row r="3133" spans="1:27" ht="18" customHeight="1">
      <c r="A3133" s="351" t="s">
        <v>6723</v>
      </c>
      <c r="B3133" s="344" t="s">
        <v>1491</v>
      </c>
      <c r="C3133" s="80" t="s">
        <v>6724</v>
      </c>
      <c r="D3133" s="123">
        <v>0.5</v>
      </c>
      <c r="E3133" s="124">
        <v>435</v>
      </c>
      <c r="F3133" s="3" t="s">
        <v>11224</v>
      </c>
      <c r="G3133" s="3" t="s">
        <v>9551</v>
      </c>
      <c r="H3133" s="3" t="s">
        <v>9551</v>
      </c>
      <c r="I3133" s="114" t="s">
        <v>1697</v>
      </c>
      <c r="J3133" s="461" t="s">
        <v>672</v>
      </c>
      <c r="K3133" s="2" t="s">
        <v>1458</v>
      </c>
      <c r="X3133" s="342" t="s">
        <v>6893</v>
      </c>
      <c r="Y3133" s="711"/>
      <c r="Z3133" s="105"/>
      <c r="AA3133" s="105"/>
    </row>
    <row r="3134" spans="1:27" ht="18" customHeight="1">
      <c r="A3134" s="349" t="s">
        <v>10113</v>
      </c>
      <c r="B3134" s="340" t="s">
        <v>1991</v>
      </c>
      <c r="C3134" s="80" t="s">
        <v>2192</v>
      </c>
      <c r="D3134" s="123">
        <v>0.4</v>
      </c>
      <c r="E3134" s="114" t="s">
        <v>12511</v>
      </c>
      <c r="F3134" s="3" t="s">
        <v>11224</v>
      </c>
      <c r="G3134" s="3" t="s">
        <v>9551</v>
      </c>
      <c r="H3134" s="3" t="s">
        <v>9551</v>
      </c>
      <c r="I3134" s="114" t="s">
        <v>3930</v>
      </c>
      <c r="J3134" s="461" t="s">
        <v>672</v>
      </c>
      <c r="K3134" s="2" t="s">
        <v>7868</v>
      </c>
      <c r="X3134" s="342" t="s">
        <v>6893</v>
      </c>
      <c r="Y3134" s="711"/>
      <c r="Z3134" s="105"/>
      <c r="AA3134" s="105"/>
    </row>
    <row r="3135" spans="1:27" ht="18" customHeight="1">
      <c r="A3135" s="350" t="s">
        <v>9180</v>
      </c>
      <c r="B3135" s="344" t="s">
        <v>1485</v>
      </c>
      <c r="C3135" s="80" t="s">
        <v>6724</v>
      </c>
      <c r="D3135" s="123">
        <v>0.4</v>
      </c>
      <c r="E3135" s="114" t="s">
        <v>12814</v>
      </c>
      <c r="F3135" s="3" t="s">
        <v>9551</v>
      </c>
      <c r="G3135" s="3" t="s">
        <v>9551</v>
      </c>
      <c r="H3135" s="3" t="s">
        <v>9551</v>
      </c>
      <c r="I3135" s="114" t="s">
        <v>4158</v>
      </c>
      <c r="J3135" s="461" t="s">
        <v>672</v>
      </c>
      <c r="K3135" s="2" t="s">
        <v>5496</v>
      </c>
      <c r="R3135" s="33" t="s">
        <v>10991</v>
      </c>
      <c r="S3135" s="33" t="s">
        <v>3164</v>
      </c>
      <c r="T3135" s="33" t="s">
        <v>10991</v>
      </c>
      <c r="U3135" s="33" t="s">
        <v>5642</v>
      </c>
      <c r="V3135" s="77">
        <v>461</v>
      </c>
      <c r="W3135" s="272">
        <v>292.5</v>
      </c>
      <c r="X3135" s="342" t="s">
        <v>6893</v>
      </c>
      <c r="Y3135" s="711"/>
      <c r="Z3135" s="105"/>
      <c r="AA3135" s="105"/>
    </row>
    <row r="3136" spans="1:27" ht="18" customHeight="1">
      <c r="A3136" s="349" t="s">
        <v>843</v>
      </c>
      <c r="B3136" s="340" t="s">
        <v>6095</v>
      </c>
      <c r="C3136" s="311" t="s">
        <v>6984</v>
      </c>
      <c r="D3136" s="152">
        <v>0.6</v>
      </c>
      <c r="E3136" s="153">
        <v>405</v>
      </c>
      <c r="F3136" s="5" t="s">
        <v>11224</v>
      </c>
      <c r="G3136" s="5" t="s">
        <v>9551</v>
      </c>
      <c r="H3136" s="5" t="s">
        <v>9551</v>
      </c>
      <c r="I3136" s="114" t="s">
        <v>2838</v>
      </c>
      <c r="J3136" s="444"/>
      <c r="K3136" s="2" t="s">
        <v>11820</v>
      </c>
      <c r="R3136" s="33" t="s">
        <v>10991</v>
      </c>
      <c r="S3136" s="33" t="s">
        <v>11003</v>
      </c>
      <c r="T3136" s="33" t="s">
        <v>10991</v>
      </c>
      <c r="U3136" s="33" t="s">
        <v>11003</v>
      </c>
      <c r="V3136" s="77">
        <v>321</v>
      </c>
      <c r="W3136" s="272">
        <v>254</v>
      </c>
      <c r="X3136" s="342" t="s">
        <v>6893</v>
      </c>
      <c r="Y3136" s="717"/>
      <c r="Z3136" s="105"/>
      <c r="AA3136" s="105"/>
    </row>
    <row r="3137" spans="1:32" ht="18" customHeight="1">
      <c r="A3137" s="349"/>
      <c r="C3137" s="905"/>
      <c r="D3137" s="895"/>
      <c r="E3137" s="896"/>
      <c r="F3137" s="897"/>
      <c r="G3137" s="897"/>
      <c r="H3137" s="897"/>
      <c r="I3137" s="898"/>
      <c r="J3137" s="899"/>
      <c r="R3137" s="33"/>
      <c r="S3137" s="33"/>
      <c r="T3137" s="33"/>
      <c r="U3137" s="33"/>
      <c r="Y3137" s="717"/>
      <c r="Z3137" s="105"/>
      <c r="AA3137" s="105"/>
    </row>
    <row r="3138" spans="1:32" ht="18" customHeight="1">
      <c r="A3138" s="349" t="s">
        <v>26363</v>
      </c>
      <c r="B3138" s="340" t="s">
        <v>26365</v>
      </c>
      <c r="C3138" s="894" t="s">
        <v>26366</v>
      </c>
      <c r="D3138" s="895">
        <v>0.5</v>
      </c>
      <c r="E3138" s="896">
        <v>520</v>
      </c>
      <c r="F3138" s="897" t="s">
        <v>26367</v>
      </c>
      <c r="G3138" s="897" t="s">
        <v>26368</v>
      </c>
      <c r="H3138" s="897" t="s">
        <v>26368</v>
      </c>
      <c r="I3138" s="898" t="s">
        <v>6930</v>
      </c>
      <c r="J3138" s="899" t="s">
        <v>26369</v>
      </c>
      <c r="K3138" s="2" t="s">
        <v>26370</v>
      </c>
      <c r="R3138" s="33" t="s">
        <v>10991</v>
      </c>
      <c r="S3138" s="33" t="s">
        <v>11003</v>
      </c>
      <c r="T3138" s="33" t="s">
        <v>10991</v>
      </c>
      <c r="U3138" s="33"/>
      <c r="V3138" s="77">
        <v>156</v>
      </c>
      <c r="W3138" s="272">
        <v>100</v>
      </c>
      <c r="X3138" s="342" t="s">
        <v>26371</v>
      </c>
      <c r="Y3138" s="717"/>
      <c r="Z3138" s="105" t="s">
        <v>26372</v>
      </c>
      <c r="AA3138" s="105" t="s">
        <v>26373</v>
      </c>
      <c r="AB3138" s="105" t="s">
        <v>26374</v>
      </c>
      <c r="AC3138" s="105" t="s">
        <v>26375</v>
      </c>
      <c r="AF3138" s="31" t="s">
        <v>26376</v>
      </c>
    </row>
    <row r="3139" spans="1:32" ht="18" customHeight="1">
      <c r="A3139" s="349" t="s">
        <v>26364</v>
      </c>
      <c r="B3139" s="340" t="s">
        <v>26377</v>
      </c>
      <c r="C3139" s="894" t="s">
        <v>26366</v>
      </c>
      <c r="D3139" s="895">
        <v>0.5</v>
      </c>
      <c r="E3139" s="896">
        <v>520</v>
      </c>
      <c r="F3139" s="897" t="s">
        <v>26367</v>
      </c>
      <c r="G3139" s="897" t="s">
        <v>26368</v>
      </c>
      <c r="H3139" s="897" t="s">
        <v>26368</v>
      </c>
      <c r="I3139" s="898" t="s">
        <v>6930</v>
      </c>
      <c r="J3139" s="899" t="s">
        <v>26369</v>
      </c>
      <c r="K3139" s="2" t="s">
        <v>26370</v>
      </c>
      <c r="R3139" s="33" t="s">
        <v>10991</v>
      </c>
      <c r="S3139" s="33" t="s">
        <v>11003</v>
      </c>
      <c r="T3139" s="33" t="s">
        <v>10991</v>
      </c>
      <c r="U3139" s="33"/>
      <c r="V3139" s="77">
        <v>156</v>
      </c>
      <c r="W3139" s="272">
        <v>100</v>
      </c>
      <c r="X3139" s="342" t="s">
        <v>26371</v>
      </c>
      <c r="Y3139" s="717"/>
      <c r="Z3139" s="105" t="s">
        <v>26372</v>
      </c>
      <c r="AA3139" s="105" t="s">
        <v>26373</v>
      </c>
      <c r="AB3139" s="105" t="s">
        <v>26374</v>
      </c>
      <c r="AC3139" s="105" t="s">
        <v>26375</v>
      </c>
      <c r="AF3139" s="31" t="s">
        <v>26376</v>
      </c>
    </row>
    <row r="3140" spans="1:32" ht="18" customHeight="1">
      <c r="A3140" s="349"/>
      <c r="C3140" s="905"/>
      <c r="D3140" s="895"/>
      <c r="E3140" s="896"/>
      <c r="F3140" s="897"/>
      <c r="G3140" s="897"/>
      <c r="H3140" s="897"/>
      <c r="I3140" s="898"/>
      <c r="J3140" s="899"/>
      <c r="R3140" s="33"/>
      <c r="S3140" s="33"/>
      <c r="T3140" s="33"/>
      <c r="U3140" s="33"/>
      <c r="Y3140" s="717"/>
      <c r="Z3140" s="105"/>
      <c r="AA3140" s="105"/>
      <c r="AE3140" s="835"/>
    </row>
    <row r="3141" spans="1:32" ht="18" customHeight="1">
      <c r="A3141" s="349" t="s">
        <v>4438</v>
      </c>
      <c r="B3141" s="340" t="s">
        <v>8774</v>
      </c>
      <c r="C3141" s="311" t="s">
        <v>12668</v>
      </c>
      <c r="D3141" s="152">
        <v>1.5</v>
      </c>
      <c r="E3141" s="153">
        <v>640</v>
      </c>
      <c r="F3141" s="5" t="s">
        <v>11224</v>
      </c>
      <c r="G3141" s="5" t="s">
        <v>9551</v>
      </c>
      <c r="H3141" s="5" t="s">
        <v>9551</v>
      </c>
      <c r="I3141" s="114"/>
      <c r="J3141" s="444" t="s">
        <v>19920</v>
      </c>
      <c r="K3141" s="2" t="s">
        <v>8775</v>
      </c>
      <c r="R3141" s="33" t="s">
        <v>10991</v>
      </c>
      <c r="S3141" s="33" t="s">
        <v>11003</v>
      </c>
      <c r="T3141" s="33" t="s">
        <v>10991</v>
      </c>
      <c r="U3141" s="33" t="s">
        <v>11003</v>
      </c>
      <c r="V3141" s="77">
        <v>525</v>
      </c>
      <c r="W3141" s="272">
        <v>340</v>
      </c>
      <c r="X3141" s="342" t="s">
        <v>961</v>
      </c>
      <c r="Y3141" s="717" t="s">
        <v>1510</v>
      </c>
      <c r="Z3141" s="105"/>
      <c r="AA3141" s="105" t="s">
        <v>12334</v>
      </c>
      <c r="AB3141" s="105" t="s">
        <v>2680</v>
      </c>
      <c r="AD3141" s="105" t="s">
        <v>4985</v>
      </c>
      <c r="AE3141" s="835"/>
      <c r="AF3141" s="951"/>
    </row>
    <row r="3142" spans="1:32" ht="18" customHeight="1">
      <c r="A3142" s="349" t="s">
        <v>9655</v>
      </c>
      <c r="B3142" s="340" t="s">
        <v>9656</v>
      </c>
      <c r="C3142" s="311" t="s">
        <v>12668</v>
      </c>
      <c r="D3142" s="152">
        <v>1.5</v>
      </c>
      <c r="E3142" s="153">
        <v>640</v>
      </c>
      <c r="F3142" s="5" t="s">
        <v>10109</v>
      </c>
      <c r="G3142" s="5" t="s">
        <v>9914</v>
      </c>
      <c r="H3142" s="5" t="s">
        <v>9914</v>
      </c>
      <c r="I3142" s="114"/>
      <c r="J3142" s="444" t="s">
        <v>19920</v>
      </c>
      <c r="K3142" s="2" t="s">
        <v>2467</v>
      </c>
      <c r="R3142" s="33" t="s">
        <v>10991</v>
      </c>
      <c r="S3142" s="33" t="s">
        <v>11003</v>
      </c>
      <c r="T3142" s="33" t="s">
        <v>10991</v>
      </c>
      <c r="U3142" s="33" t="s">
        <v>11003</v>
      </c>
      <c r="V3142" s="77">
        <v>525</v>
      </c>
      <c r="W3142" s="272">
        <v>340</v>
      </c>
      <c r="X3142" s="342" t="s">
        <v>961</v>
      </c>
      <c r="Y3142" s="717" t="s">
        <v>1510</v>
      </c>
      <c r="Z3142" s="105"/>
      <c r="AA3142" s="105" t="s">
        <v>12334</v>
      </c>
      <c r="AB3142" s="105" t="s">
        <v>2680</v>
      </c>
      <c r="AD3142" s="105" t="s">
        <v>4985</v>
      </c>
      <c r="AE3142" s="835"/>
      <c r="AF3142" s="951"/>
    </row>
    <row r="3143" spans="1:32" ht="18" customHeight="1">
      <c r="A3143" s="349" t="s">
        <v>3968</v>
      </c>
      <c r="B3143" s="340" t="s">
        <v>3969</v>
      </c>
      <c r="C3143" s="328" t="s">
        <v>1345</v>
      </c>
      <c r="D3143" s="152">
        <v>1</v>
      </c>
      <c r="E3143" s="153">
        <v>520</v>
      </c>
      <c r="F3143" s="5" t="s">
        <v>10109</v>
      </c>
      <c r="G3143" s="5" t="s">
        <v>9914</v>
      </c>
      <c r="H3143" s="5" t="s">
        <v>9914</v>
      </c>
      <c r="I3143" s="114"/>
      <c r="J3143" s="444" t="s">
        <v>19920</v>
      </c>
      <c r="K3143" s="2" t="s">
        <v>11986</v>
      </c>
      <c r="R3143" s="33" t="s">
        <v>10991</v>
      </c>
      <c r="S3143" s="33" t="s">
        <v>11003</v>
      </c>
      <c r="T3143" s="33" t="s">
        <v>10991</v>
      </c>
      <c r="U3143" s="33" t="s">
        <v>11003</v>
      </c>
      <c r="V3143" s="77">
        <v>313</v>
      </c>
      <c r="W3143" s="272">
        <v>235</v>
      </c>
      <c r="X3143" s="342" t="s">
        <v>3087</v>
      </c>
      <c r="Y3143" s="717"/>
      <c r="Z3143" s="105" t="s">
        <v>11705</v>
      </c>
      <c r="AA3143" s="105" t="s">
        <v>12334</v>
      </c>
      <c r="AB3143" s="105" t="s">
        <v>4985</v>
      </c>
      <c r="AC3143" s="104"/>
      <c r="AD3143" s="268"/>
      <c r="AE3143" s="550"/>
      <c r="AF3143" s="951" t="s">
        <v>2707</v>
      </c>
    </row>
    <row r="3144" spans="1:32" ht="18" customHeight="1">
      <c r="A3144" s="349" t="s">
        <v>19915</v>
      </c>
      <c r="B3144" s="340" t="s">
        <v>19916</v>
      </c>
      <c r="C3144" s="328" t="s">
        <v>19917</v>
      </c>
      <c r="D3144" s="152">
        <v>0.6</v>
      </c>
      <c r="E3144" s="153">
        <v>405</v>
      </c>
      <c r="F3144" s="5" t="s">
        <v>19918</v>
      </c>
      <c r="G3144" s="5" t="s">
        <v>19919</v>
      </c>
      <c r="H3144" s="5" t="s">
        <v>19919</v>
      </c>
      <c r="I3144" s="114"/>
      <c r="J3144" s="444" t="s">
        <v>19920</v>
      </c>
      <c r="K3144" s="2" t="s">
        <v>19921</v>
      </c>
      <c r="R3144" s="33" t="s">
        <v>10991</v>
      </c>
      <c r="S3144" s="33" t="s">
        <v>11003</v>
      </c>
      <c r="T3144" s="33" t="s">
        <v>10991</v>
      </c>
      <c r="U3144" s="33"/>
      <c r="V3144" s="77">
        <v>345</v>
      </c>
      <c r="W3144" s="272">
        <v>295</v>
      </c>
      <c r="X3144" s="342" t="s">
        <v>1830</v>
      </c>
      <c r="Y3144" s="717"/>
      <c r="Z3144" s="105"/>
      <c r="AA3144" s="105"/>
      <c r="AB3144" s="105" t="s">
        <v>4985</v>
      </c>
      <c r="AC3144" s="104"/>
      <c r="AD3144" s="268"/>
      <c r="AE3144" s="550"/>
      <c r="AF3144" s="951" t="s">
        <v>19922</v>
      </c>
    </row>
    <row r="3145" spans="1:32" ht="18" customHeight="1">
      <c r="A3145" s="349"/>
      <c r="C3145" s="905"/>
      <c r="D3145" s="895"/>
      <c r="E3145" s="896"/>
      <c r="F3145" s="897"/>
      <c r="G3145" s="897"/>
      <c r="H3145" s="897"/>
      <c r="I3145" s="898"/>
      <c r="J3145" s="899"/>
      <c r="R3145" s="33"/>
      <c r="S3145" s="33"/>
      <c r="T3145" s="33"/>
      <c r="U3145" s="33"/>
      <c r="Y3145" s="717"/>
      <c r="Z3145" s="105"/>
      <c r="AA3145" s="105"/>
      <c r="AE3145" s="835"/>
      <c r="AF3145" s="951"/>
    </row>
    <row r="3146" spans="1:32" ht="18" customHeight="1">
      <c r="A3146" s="351" t="s">
        <v>3165</v>
      </c>
      <c r="B3146" s="344" t="s">
        <v>10624</v>
      </c>
      <c r="C3146" s="305" t="s">
        <v>7450</v>
      </c>
      <c r="D3146" s="135">
        <v>0.4</v>
      </c>
      <c r="E3146" s="136" t="s">
        <v>12814</v>
      </c>
      <c r="F3146" s="27" t="s">
        <v>4008</v>
      </c>
      <c r="G3146" s="27" t="s">
        <v>4008</v>
      </c>
      <c r="H3146" s="27" t="s">
        <v>4008</v>
      </c>
      <c r="I3146" s="136" t="s">
        <v>4158</v>
      </c>
      <c r="J3146" s="424" t="s">
        <v>6387</v>
      </c>
      <c r="K3146" s="2" t="s">
        <v>5496</v>
      </c>
      <c r="R3146" s="33" t="s">
        <v>10991</v>
      </c>
      <c r="S3146" s="33"/>
      <c r="T3146" s="33" t="s">
        <v>10991</v>
      </c>
      <c r="U3146" s="33"/>
      <c r="V3146" s="77">
        <v>461</v>
      </c>
      <c r="W3146" s="272">
        <v>292.5</v>
      </c>
      <c r="X3146" s="342" t="s">
        <v>6893</v>
      </c>
      <c r="Y3146" s="717"/>
      <c r="Z3146" s="105"/>
      <c r="AA3146" s="105"/>
      <c r="AE3146" s="835"/>
      <c r="AF3146" s="951"/>
    </row>
    <row r="3147" spans="1:32" ht="18" customHeight="1">
      <c r="A3147" s="351" t="s">
        <v>8417</v>
      </c>
      <c r="B3147" s="344" t="s">
        <v>11031</v>
      </c>
      <c r="C3147" s="305" t="s">
        <v>12815</v>
      </c>
      <c r="D3147" s="135">
        <v>0.6</v>
      </c>
      <c r="E3147" s="124">
        <v>405</v>
      </c>
      <c r="F3147" s="27" t="s">
        <v>11224</v>
      </c>
      <c r="G3147" s="27" t="s">
        <v>9551</v>
      </c>
      <c r="H3147" s="27" t="s">
        <v>9551</v>
      </c>
      <c r="I3147" s="136" t="s">
        <v>1000</v>
      </c>
      <c r="J3147" s="424" t="s">
        <v>6387</v>
      </c>
      <c r="K3147" s="2" t="s">
        <v>11820</v>
      </c>
      <c r="X3147" s="342" t="s">
        <v>6893</v>
      </c>
      <c r="Y3147" s="717"/>
      <c r="Z3147" s="546"/>
      <c r="AA3147" s="546"/>
      <c r="AB3147" s="546"/>
      <c r="AC3147" s="546"/>
      <c r="AD3147" s="1056"/>
      <c r="AE3147" s="1056"/>
    </row>
    <row r="3148" spans="1:32" ht="18" customHeight="1">
      <c r="A3148" s="348" t="s">
        <v>10613</v>
      </c>
      <c r="B3148" s="344" t="s">
        <v>11032</v>
      </c>
      <c r="C3148" s="305" t="s">
        <v>12815</v>
      </c>
      <c r="D3148" s="135">
        <v>0.38</v>
      </c>
      <c r="E3148" s="171">
        <v>405</v>
      </c>
      <c r="F3148" s="27" t="s">
        <v>11224</v>
      </c>
      <c r="G3148" s="27" t="s">
        <v>4008</v>
      </c>
      <c r="H3148" s="27" t="s">
        <v>11224</v>
      </c>
      <c r="I3148" s="136" t="s">
        <v>4549</v>
      </c>
      <c r="J3148" s="424" t="s">
        <v>6387</v>
      </c>
      <c r="K3148" s="2" t="s">
        <v>11820</v>
      </c>
      <c r="O3148" s="179" t="s">
        <v>10614</v>
      </c>
      <c r="P3148" s="198"/>
      <c r="Q3148" s="795"/>
      <c r="R3148" s="33" t="s">
        <v>11844</v>
      </c>
      <c r="S3148" s="33" t="s">
        <v>11003</v>
      </c>
      <c r="T3148" s="33" t="s">
        <v>11844</v>
      </c>
      <c r="U3148" s="33"/>
      <c r="V3148" s="77">
        <v>344</v>
      </c>
      <c r="W3148" s="272">
        <v>292.5</v>
      </c>
      <c r="X3148" s="342" t="s">
        <v>6893</v>
      </c>
      <c r="Y3148" s="717"/>
      <c r="Z3148" s="105"/>
      <c r="AA3148" s="105"/>
    </row>
    <row r="3149" spans="1:32" ht="18" customHeight="1">
      <c r="A3149" s="348" t="s">
        <v>5009</v>
      </c>
      <c r="B3149" s="344" t="s">
        <v>11032</v>
      </c>
      <c r="C3149" s="305" t="s">
        <v>12815</v>
      </c>
      <c r="D3149" s="135">
        <v>0.38</v>
      </c>
      <c r="E3149" s="171">
        <v>405</v>
      </c>
      <c r="F3149" s="27" t="s">
        <v>11224</v>
      </c>
      <c r="G3149" s="27" t="s">
        <v>4008</v>
      </c>
      <c r="H3149" s="27" t="s">
        <v>9551</v>
      </c>
      <c r="I3149" s="136" t="s">
        <v>5949</v>
      </c>
      <c r="J3149" s="424" t="s">
        <v>6387</v>
      </c>
      <c r="K3149" s="2" t="s">
        <v>11820</v>
      </c>
      <c r="O3149" s="179" t="s">
        <v>10614</v>
      </c>
      <c r="P3149" s="198"/>
      <c r="Q3149" s="795"/>
      <c r="R3149" s="33" t="s">
        <v>11844</v>
      </c>
      <c r="S3149" s="33" t="s">
        <v>11003</v>
      </c>
      <c r="T3149" s="33" t="s">
        <v>11844</v>
      </c>
      <c r="U3149" s="33"/>
      <c r="V3149" s="77">
        <v>344</v>
      </c>
      <c r="W3149" s="272">
        <v>292.5</v>
      </c>
      <c r="X3149" s="342" t="s">
        <v>6893</v>
      </c>
      <c r="Y3149" s="717"/>
      <c r="Z3149" s="105"/>
      <c r="AA3149" s="105"/>
    </row>
    <row r="3150" spans="1:32" ht="18" customHeight="1">
      <c r="A3150" s="348" t="s">
        <v>1987</v>
      </c>
      <c r="B3150" s="344" t="s">
        <v>5077</v>
      </c>
      <c r="C3150" s="305" t="s">
        <v>12815</v>
      </c>
      <c r="D3150" s="135">
        <v>0.38</v>
      </c>
      <c r="E3150" s="171">
        <v>405</v>
      </c>
      <c r="F3150" s="27" t="s">
        <v>11224</v>
      </c>
      <c r="G3150" s="27" t="s">
        <v>4008</v>
      </c>
      <c r="H3150" s="27" t="s">
        <v>9551</v>
      </c>
      <c r="I3150" s="136" t="s">
        <v>5949</v>
      </c>
      <c r="J3150" s="424" t="s">
        <v>6387</v>
      </c>
      <c r="K3150" s="2" t="s">
        <v>11820</v>
      </c>
      <c r="O3150" s="179"/>
      <c r="P3150" s="198"/>
      <c r="Q3150" s="795"/>
      <c r="R3150" s="33" t="s">
        <v>11844</v>
      </c>
      <c r="S3150" s="33" t="s">
        <v>11003</v>
      </c>
      <c r="T3150" s="33" t="s">
        <v>11844</v>
      </c>
      <c r="U3150" s="33"/>
      <c r="V3150" s="77">
        <v>344</v>
      </c>
      <c r="W3150" s="272">
        <v>292.5</v>
      </c>
      <c r="X3150" s="342" t="s">
        <v>6893</v>
      </c>
      <c r="Y3150" s="717"/>
      <c r="Z3150" s="105"/>
      <c r="AA3150" s="105"/>
    </row>
    <row r="3151" spans="1:32" ht="18" customHeight="1">
      <c r="A3151" s="351" t="s">
        <v>8757</v>
      </c>
      <c r="B3151" s="344" t="s">
        <v>11225</v>
      </c>
      <c r="C3151" s="311" t="s">
        <v>9278</v>
      </c>
      <c r="D3151" s="152">
        <v>0.3</v>
      </c>
      <c r="E3151" s="149" t="s">
        <v>6254</v>
      </c>
      <c r="F3151" s="5" t="s">
        <v>11224</v>
      </c>
      <c r="G3151" s="5" t="s">
        <v>9551</v>
      </c>
      <c r="H3151" s="5" t="s">
        <v>9551</v>
      </c>
      <c r="I3151" s="149" t="s">
        <v>2838</v>
      </c>
      <c r="J3151" s="444" t="s">
        <v>1297</v>
      </c>
      <c r="K3151" s="2" t="s">
        <v>4907</v>
      </c>
      <c r="R3151" s="76" t="s">
        <v>6246</v>
      </c>
      <c r="S3151" s="76" t="s">
        <v>8657</v>
      </c>
      <c r="T3151" s="76" t="s">
        <v>6246</v>
      </c>
      <c r="U3151" s="82" t="s">
        <v>5642</v>
      </c>
      <c r="V3151" s="77">
        <v>435</v>
      </c>
      <c r="W3151" s="272">
        <v>250</v>
      </c>
      <c r="X3151" s="342" t="s">
        <v>6893</v>
      </c>
      <c r="Y3151" s="717"/>
      <c r="Z3151" s="105"/>
      <c r="AA3151" s="105"/>
    </row>
    <row r="3152" spans="1:32" ht="18" customHeight="1">
      <c r="A3152" s="351" t="s">
        <v>9094</v>
      </c>
      <c r="B3152" s="344" t="s">
        <v>12844</v>
      </c>
      <c r="C3152" s="311" t="s">
        <v>5648</v>
      </c>
      <c r="D3152" s="152">
        <v>0.4</v>
      </c>
      <c r="E3152" s="149" t="s">
        <v>341</v>
      </c>
      <c r="F3152" s="5" t="s">
        <v>11224</v>
      </c>
      <c r="G3152" s="5" t="s">
        <v>9551</v>
      </c>
      <c r="H3152" s="5" t="s">
        <v>9551</v>
      </c>
      <c r="I3152" s="149" t="s">
        <v>2838</v>
      </c>
      <c r="J3152" s="444" t="s">
        <v>1297</v>
      </c>
      <c r="K3152" s="2" t="s">
        <v>4907</v>
      </c>
      <c r="R3152" s="76" t="s">
        <v>6246</v>
      </c>
      <c r="S3152" s="76" t="s">
        <v>8657</v>
      </c>
      <c r="T3152" s="76" t="s">
        <v>6246</v>
      </c>
      <c r="U3152" s="82" t="s">
        <v>5642</v>
      </c>
      <c r="V3152" s="77">
        <v>435</v>
      </c>
      <c r="W3152" s="272">
        <v>250</v>
      </c>
      <c r="X3152" s="342" t="s">
        <v>6893</v>
      </c>
      <c r="Y3152" s="717"/>
      <c r="Z3152" s="105"/>
      <c r="AA3152" s="105"/>
    </row>
    <row r="3153" spans="1:32" ht="18" customHeight="1">
      <c r="A3153" s="351"/>
      <c r="B3153" s="344"/>
      <c r="C3153" s="80"/>
      <c r="D3153" s="123"/>
      <c r="E3153" s="114"/>
      <c r="F3153" s="3"/>
      <c r="G3153" s="3"/>
      <c r="H3153" s="3"/>
      <c r="I3153" s="114"/>
      <c r="J3153" s="373"/>
      <c r="Y3153" s="717"/>
      <c r="Z3153" s="105"/>
      <c r="AA3153" s="105"/>
    </row>
    <row r="3154" spans="1:32" ht="18" customHeight="1">
      <c r="A3154" s="351" t="s">
        <v>14557</v>
      </c>
      <c r="B3154" s="344" t="s">
        <v>14558</v>
      </c>
      <c r="C3154" s="80" t="s">
        <v>14559</v>
      </c>
      <c r="D3154" s="123">
        <v>0.6</v>
      </c>
      <c r="E3154" s="114" t="s">
        <v>14560</v>
      </c>
      <c r="F3154" s="3" t="s">
        <v>14561</v>
      </c>
      <c r="G3154" s="3" t="s">
        <v>14562</v>
      </c>
      <c r="H3154" s="3" t="s">
        <v>14562</v>
      </c>
      <c r="I3154" s="114" t="s">
        <v>14983</v>
      </c>
      <c r="J3154" s="373" t="s">
        <v>14563</v>
      </c>
      <c r="K3154" s="2" t="s">
        <v>14564</v>
      </c>
      <c r="R3154" s="33" t="s">
        <v>14565</v>
      </c>
      <c r="S3154" s="33"/>
      <c r="T3154" s="33" t="s">
        <v>10991</v>
      </c>
      <c r="U3154" s="33"/>
      <c r="V3154" s="77">
        <v>387</v>
      </c>
      <c r="W3154" s="272">
        <v>320</v>
      </c>
      <c r="X3154" s="342" t="s">
        <v>14566</v>
      </c>
      <c r="Y3154" s="717"/>
      <c r="Z3154" s="105"/>
      <c r="AA3154" s="105"/>
      <c r="AC3154" s="104" t="s">
        <v>4985</v>
      </c>
      <c r="AF3154" s="31" t="s">
        <v>14567</v>
      </c>
    </row>
    <row r="3155" spans="1:32" ht="18" customHeight="1">
      <c r="A3155" s="351"/>
      <c r="B3155" s="344"/>
      <c r="C3155" s="905"/>
      <c r="D3155" s="895"/>
      <c r="E3155" s="898"/>
      <c r="F3155" s="897"/>
      <c r="G3155" s="897"/>
      <c r="H3155" s="897"/>
      <c r="I3155" s="898"/>
      <c r="J3155" s="899"/>
      <c r="Y3155" s="717"/>
      <c r="Z3155" s="105"/>
      <c r="AA3155" s="105"/>
    </row>
    <row r="3156" spans="1:32" ht="18" customHeight="1">
      <c r="A3156" s="351" t="s">
        <v>2147</v>
      </c>
      <c r="B3156" s="344" t="s">
        <v>5284</v>
      </c>
      <c r="C3156" s="905" t="s">
        <v>11718</v>
      </c>
      <c r="D3156" s="895">
        <v>0.5</v>
      </c>
      <c r="E3156" s="898" t="s">
        <v>1646</v>
      </c>
      <c r="F3156" s="897" t="s">
        <v>10109</v>
      </c>
      <c r="G3156" s="897" t="s">
        <v>9914</v>
      </c>
      <c r="H3156" s="897" t="s">
        <v>9914</v>
      </c>
      <c r="I3156" s="898"/>
      <c r="J3156" s="899" t="s">
        <v>9961</v>
      </c>
      <c r="K3156" s="2" t="s">
        <v>3341</v>
      </c>
      <c r="R3156" s="33" t="s">
        <v>10991</v>
      </c>
      <c r="S3156" s="33"/>
      <c r="T3156" s="33" t="s">
        <v>10991</v>
      </c>
      <c r="U3156" s="33"/>
      <c r="V3156" s="77">
        <v>143</v>
      </c>
      <c r="W3156" s="272">
        <v>103</v>
      </c>
      <c r="X3156" s="342" t="s">
        <v>9563</v>
      </c>
      <c r="Y3156" s="717"/>
      <c r="Z3156" s="105"/>
      <c r="AA3156" s="105" t="s">
        <v>8129</v>
      </c>
      <c r="AB3156" s="105" t="s">
        <v>12334</v>
      </c>
      <c r="AD3156" s="104" t="s">
        <v>4985</v>
      </c>
    </row>
    <row r="3157" spans="1:32" ht="18" customHeight="1">
      <c r="A3157" s="351"/>
      <c r="B3157" s="344"/>
      <c r="C3157" s="905"/>
      <c r="D3157" s="895"/>
      <c r="E3157" s="898"/>
      <c r="F3157" s="897"/>
      <c r="G3157" s="897"/>
      <c r="H3157" s="897"/>
      <c r="I3157" s="898"/>
      <c r="J3157" s="899"/>
      <c r="R3157" s="33"/>
      <c r="S3157" s="33"/>
      <c r="T3157" s="33"/>
      <c r="U3157" s="33"/>
      <c r="Y3157" s="717"/>
      <c r="Z3157" s="105"/>
      <c r="AA3157" s="105"/>
    </row>
    <row r="3158" spans="1:32" ht="18" customHeight="1">
      <c r="A3158" s="351" t="s">
        <v>18076</v>
      </c>
      <c r="B3158" s="344" t="s">
        <v>18077</v>
      </c>
      <c r="C3158" s="905" t="s">
        <v>18078</v>
      </c>
      <c r="D3158" s="895">
        <v>0.8</v>
      </c>
      <c r="E3158" s="898" t="s">
        <v>18079</v>
      </c>
      <c r="F3158" s="897" t="s">
        <v>18080</v>
      </c>
      <c r="G3158" s="897" t="s">
        <v>18081</v>
      </c>
      <c r="H3158" s="897" t="s">
        <v>18081</v>
      </c>
      <c r="I3158" s="898" t="s">
        <v>4960</v>
      </c>
      <c r="J3158" s="899" t="s">
        <v>18082</v>
      </c>
      <c r="K3158" s="2" t="s">
        <v>18083</v>
      </c>
      <c r="R3158" s="33" t="s">
        <v>10991</v>
      </c>
      <c r="S3158" s="33"/>
      <c r="T3158" s="33" t="s">
        <v>10991</v>
      </c>
      <c r="U3158" s="33"/>
      <c r="V3158" s="77">
        <v>460</v>
      </c>
      <c r="W3158" s="272">
        <v>320</v>
      </c>
      <c r="X3158" s="342" t="s">
        <v>18084</v>
      </c>
      <c r="Y3158" s="717"/>
      <c r="Z3158" s="105"/>
      <c r="AA3158" s="105"/>
      <c r="AC3158" s="105" t="s">
        <v>18085</v>
      </c>
      <c r="AF3158" s="31" t="s">
        <v>18086</v>
      </c>
    </row>
    <row r="3159" spans="1:32" ht="18" customHeight="1">
      <c r="A3159" s="351" t="s">
        <v>18087</v>
      </c>
      <c r="B3159" s="344" t="s">
        <v>18088</v>
      </c>
      <c r="C3159" s="905" t="s">
        <v>18078</v>
      </c>
      <c r="D3159" s="895">
        <v>0.8</v>
      </c>
      <c r="E3159" s="898" t="s">
        <v>18079</v>
      </c>
      <c r="F3159" s="897" t="s">
        <v>18080</v>
      </c>
      <c r="G3159" s="897" t="s">
        <v>18081</v>
      </c>
      <c r="H3159" s="897" t="s">
        <v>18081</v>
      </c>
      <c r="I3159" s="898" t="s">
        <v>16278</v>
      </c>
      <c r="J3159" s="899" t="s">
        <v>18082</v>
      </c>
      <c r="K3159" s="2" t="s">
        <v>18083</v>
      </c>
      <c r="R3159" s="33" t="s">
        <v>10991</v>
      </c>
      <c r="S3159" s="33"/>
      <c r="T3159" s="33" t="s">
        <v>10991</v>
      </c>
      <c r="U3159" s="33"/>
      <c r="V3159" s="77">
        <v>460</v>
      </c>
      <c r="W3159" s="272">
        <v>320</v>
      </c>
      <c r="X3159" s="342" t="s">
        <v>18084</v>
      </c>
      <c r="Y3159" s="717"/>
      <c r="Z3159" s="105"/>
      <c r="AA3159" s="105"/>
      <c r="AC3159" s="105" t="s">
        <v>18085</v>
      </c>
      <c r="AF3159" s="31" t="s">
        <v>18086</v>
      </c>
    </row>
    <row r="3160" spans="1:32" ht="18" customHeight="1">
      <c r="A3160" s="351" t="s">
        <v>18089</v>
      </c>
      <c r="B3160" s="344" t="s">
        <v>18090</v>
      </c>
      <c r="C3160" s="905" t="s">
        <v>18078</v>
      </c>
      <c r="D3160" s="895">
        <v>0.8</v>
      </c>
      <c r="E3160" s="898" t="s">
        <v>18079</v>
      </c>
      <c r="F3160" s="897" t="s">
        <v>18080</v>
      </c>
      <c r="G3160" s="897" t="s">
        <v>18081</v>
      </c>
      <c r="H3160" s="897" t="s">
        <v>18081</v>
      </c>
      <c r="I3160" s="898"/>
      <c r="J3160" s="899" t="s">
        <v>18082</v>
      </c>
      <c r="K3160" s="2" t="s">
        <v>18083</v>
      </c>
      <c r="R3160" s="33" t="s">
        <v>10991</v>
      </c>
      <c r="S3160" s="33"/>
      <c r="T3160" s="33" t="s">
        <v>10991</v>
      </c>
      <c r="U3160" s="33"/>
      <c r="V3160" s="77">
        <v>460</v>
      </c>
      <c r="W3160" s="272">
        <v>320</v>
      </c>
      <c r="X3160" s="342" t="s">
        <v>18084</v>
      </c>
      <c r="Y3160" s="717"/>
      <c r="Z3160" s="105"/>
      <c r="AA3160" s="105"/>
      <c r="AC3160" s="105" t="s">
        <v>18085</v>
      </c>
      <c r="AF3160" s="31" t="s">
        <v>18086</v>
      </c>
    </row>
    <row r="3161" spans="1:32" ht="18" customHeight="1">
      <c r="A3161" s="351"/>
      <c r="B3161" s="344"/>
      <c r="C3161" s="905"/>
      <c r="D3161" s="895"/>
      <c r="E3161" s="898"/>
      <c r="F3161" s="897"/>
      <c r="G3161" s="897"/>
      <c r="H3161" s="897"/>
      <c r="I3161" s="898"/>
      <c r="J3161" s="899"/>
      <c r="R3161" s="33"/>
      <c r="S3161" s="33"/>
      <c r="T3161" s="33"/>
      <c r="U3161" s="33"/>
      <c r="Y3161" s="717"/>
      <c r="Z3161" s="105"/>
      <c r="AA3161" s="105"/>
    </row>
    <row r="3162" spans="1:32" ht="18" customHeight="1">
      <c r="A3162" s="351" t="s">
        <v>14140</v>
      </c>
      <c r="B3162" s="344" t="s">
        <v>14149</v>
      </c>
      <c r="C3162" s="905" t="s">
        <v>14141</v>
      </c>
      <c r="D3162" s="895">
        <v>0.4</v>
      </c>
      <c r="E3162" s="898" t="s">
        <v>14142</v>
      </c>
      <c r="F3162" s="897" t="s">
        <v>14143</v>
      </c>
      <c r="G3162" s="897" t="s">
        <v>14144</v>
      </c>
      <c r="H3162" s="897" t="s">
        <v>14144</v>
      </c>
      <c r="I3162" s="898"/>
      <c r="J3162" s="899" t="s">
        <v>14145</v>
      </c>
      <c r="K3162" s="2" t="s">
        <v>14146</v>
      </c>
      <c r="R3162" s="33" t="s">
        <v>2033</v>
      </c>
      <c r="S3162" s="33" t="s">
        <v>11003</v>
      </c>
      <c r="T3162" s="33" t="s">
        <v>2033</v>
      </c>
      <c r="U3162" s="33"/>
      <c r="V3162" s="77">
        <v>338</v>
      </c>
      <c r="W3162" s="272">
        <v>82</v>
      </c>
      <c r="X3162" s="342" t="s">
        <v>14147</v>
      </c>
      <c r="Y3162" s="717"/>
      <c r="Z3162" s="105"/>
      <c r="AA3162" s="105" t="s">
        <v>11559</v>
      </c>
      <c r="AB3162" s="105" t="s">
        <v>10040</v>
      </c>
      <c r="AC3162" s="104" t="s">
        <v>4985</v>
      </c>
      <c r="AF3162" s="31" t="s">
        <v>14148</v>
      </c>
    </row>
    <row r="3163" spans="1:32" ht="18" customHeight="1">
      <c r="A3163" s="351" t="s">
        <v>14163</v>
      </c>
      <c r="B3163" s="344" t="s">
        <v>14164</v>
      </c>
      <c r="C3163" s="905" t="s">
        <v>14165</v>
      </c>
      <c r="D3163" s="895">
        <v>0.4</v>
      </c>
      <c r="E3163" s="898" t="s">
        <v>14166</v>
      </c>
      <c r="F3163" s="897" t="s">
        <v>14167</v>
      </c>
      <c r="G3163" s="897" t="s">
        <v>14167</v>
      </c>
      <c r="H3163" s="897" t="s">
        <v>14168</v>
      </c>
      <c r="I3163" s="898"/>
      <c r="J3163" s="899" t="s">
        <v>14145</v>
      </c>
      <c r="K3163" s="2" t="s">
        <v>6231</v>
      </c>
      <c r="R3163" s="33" t="s">
        <v>10991</v>
      </c>
      <c r="S3163" s="33"/>
      <c r="T3163" s="33" t="s">
        <v>10991</v>
      </c>
      <c r="U3163" s="33"/>
      <c r="V3163" s="77">
        <v>388</v>
      </c>
      <c r="W3163" s="272">
        <v>82</v>
      </c>
      <c r="X3163" s="342" t="s">
        <v>5477</v>
      </c>
      <c r="Y3163" s="717"/>
      <c r="Z3163" s="105"/>
      <c r="AA3163" s="105" t="s">
        <v>11559</v>
      </c>
      <c r="AB3163" s="105" t="s">
        <v>10040</v>
      </c>
      <c r="AC3163" s="104" t="s">
        <v>4985</v>
      </c>
      <c r="AF3163" s="31" t="s">
        <v>14169</v>
      </c>
    </row>
    <row r="3164" spans="1:32" ht="18" customHeight="1">
      <c r="A3164" s="351"/>
      <c r="B3164" s="344"/>
      <c r="C3164" s="80"/>
      <c r="D3164" s="123"/>
      <c r="E3164" s="114"/>
      <c r="F3164" s="3"/>
      <c r="G3164" s="3"/>
      <c r="H3164" s="3"/>
      <c r="I3164" s="114"/>
      <c r="J3164" s="373"/>
      <c r="Y3164" s="717"/>
      <c r="Z3164" s="105"/>
      <c r="AA3164" s="105"/>
    </row>
    <row r="3165" spans="1:32" ht="18" customHeight="1">
      <c r="A3165" s="350" t="s">
        <v>8701</v>
      </c>
      <c r="B3165" s="344" t="s">
        <v>9196</v>
      </c>
      <c r="C3165" s="80" t="s">
        <v>6895</v>
      </c>
      <c r="D3165" s="123">
        <v>0.5</v>
      </c>
      <c r="E3165" s="114" t="s">
        <v>10903</v>
      </c>
      <c r="F3165" s="12" t="s">
        <v>3397</v>
      </c>
      <c r="G3165" s="3"/>
      <c r="H3165" s="3"/>
      <c r="I3165" s="114" t="s">
        <v>3191</v>
      </c>
      <c r="J3165" s="420" t="s">
        <v>8702</v>
      </c>
      <c r="K3165" s="2" t="s">
        <v>4127</v>
      </c>
      <c r="R3165" s="76" t="s">
        <v>9408</v>
      </c>
      <c r="T3165" s="76" t="s">
        <v>4128</v>
      </c>
      <c r="V3165" s="77">
        <v>400</v>
      </c>
      <c r="W3165" s="272">
        <v>270</v>
      </c>
      <c r="X3165" s="342" t="s">
        <v>961</v>
      </c>
      <c r="Y3165" s="711" t="s">
        <v>9976</v>
      </c>
      <c r="Z3165" s="105"/>
      <c r="AA3165" s="105"/>
    </row>
    <row r="3166" spans="1:32" ht="18" customHeight="1">
      <c r="A3166" s="350"/>
      <c r="B3166" s="344"/>
      <c r="C3166" s="80"/>
      <c r="D3166" s="123"/>
      <c r="E3166" s="114"/>
      <c r="F3166" s="12"/>
      <c r="G3166" s="3"/>
      <c r="H3166" s="3"/>
      <c r="I3166" s="114"/>
      <c r="J3166" s="420"/>
      <c r="Y3166" s="711"/>
      <c r="Z3166" s="105"/>
      <c r="AA3166" s="105"/>
    </row>
    <row r="3167" spans="1:32" ht="18" customHeight="1">
      <c r="A3167" s="351" t="s">
        <v>221</v>
      </c>
      <c r="B3167" s="344" t="s">
        <v>12845</v>
      </c>
      <c r="C3167" s="140" t="s">
        <v>3365</v>
      </c>
      <c r="D3167" s="138">
        <v>0.8</v>
      </c>
      <c r="E3167" s="141" t="s">
        <v>341</v>
      </c>
      <c r="F3167" s="4" t="s">
        <v>11224</v>
      </c>
      <c r="G3167" s="4" t="s">
        <v>4008</v>
      </c>
      <c r="H3167" s="4" t="s">
        <v>9551</v>
      </c>
      <c r="I3167" s="141" t="s">
        <v>323</v>
      </c>
      <c r="J3167" s="439" t="s">
        <v>10966</v>
      </c>
      <c r="K3167" s="2" t="s">
        <v>8370</v>
      </c>
      <c r="R3167" s="76" t="s">
        <v>1850</v>
      </c>
      <c r="S3167" s="76" t="s">
        <v>10275</v>
      </c>
      <c r="T3167" s="76" t="s">
        <v>1850</v>
      </c>
      <c r="U3167" s="82" t="s">
        <v>5643</v>
      </c>
      <c r="V3167" s="77">
        <v>400</v>
      </c>
      <c r="W3167" s="272">
        <v>290</v>
      </c>
      <c r="X3167" s="342" t="s">
        <v>9563</v>
      </c>
      <c r="Y3167" s="717"/>
      <c r="Z3167" s="105"/>
      <c r="AA3167" s="105"/>
    </row>
    <row r="3168" spans="1:32" ht="18" customHeight="1">
      <c r="A3168" s="351" t="s">
        <v>12784</v>
      </c>
      <c r="B3168" s="344" t="s">
        <v>12542</v>
      </c>
      <c r="C3168" s="140" t="s">
        <v>11175</v>
      </c>
      <c r="D3168" s="138">
        <v>0.8</v>
      </c>
      <c r="E3168" s="141" t="s">
        <v>11176</v>
      </c>
      <c r="F3168" s="4" t="s">
        <v>11224</v>
      </c>
      <c r="G3168" s="4" t="s">
        <v>4008</v>
      </c>
      <c r="H3168" s="4" t="s">
        <v>9551</v>
      </c>
      <c r="I3168" s="141" t="s">
        <v>5547</v>
      </c>
      <c r="J3168" s="439" t="s">
        <v>10966</v>
      </c>
      <c r="K3168" s="2" t="s">
        <v>8370</v>
      </c>
      <c r="R3168" s="76" t="s">
        <v>1850</v>
      </c>
      <c r="S3168" s="76" t="s">
        <v>10275</v>
      </c>
      <c r="T3168" s="76" t="s">
        <v>1850</v>
      </c>
      <c r="U3168" s="82" t="s">
        <v>5643</v>
      </c>
      <c r="V3168" s="77">
        <v>400</v>
      </c>
      <c r="W3168" s="272">
        <v>290</v>
      </c>
      <c r="X3168" s="342" t="s">
        <v>9563</v>
      </c>
      <c r="Y3168" s="717"/>
      <c r="Z3168" s="105"/>
      <c r="AA3168" s="105"/>
    </row>
    <row r="3169" spans="1:30" ht="18" customHeight="1">
      <c r="A3169" s="351" t="s">
        <v>5615</v>
      </c>
      <c r="B3169" s="344" t="s">
        <v>6630</v>
      </c>
      <c r="C3169" s="140" t="s">
        <v>11175</v>
      </c>
      <c r="D3169" s="138">
        <v>0.8</v>
      </c>
      <c r="E3169" s="141" t="s">
        <v>11176</v>
      </c>
      <c r="F3169" s="4" t="s">
        <v>11224</v>
      </c>
      <c r="G3169" s="4" t="s">
        <v>4008</v>
      </c>
      <c r="H3169" s="4" t="s">
        <v>9551</v>
      </c>
      <c r="I3169" s="141" t="s">
        <v>323</v>
      </c>
      <c r="J3169" s="439" t="s">
        <v>10966</v>
      </c>
      <c r="K3169" s="2" t="s">
        <v>8370</v>
      </c>
      <c r="R3169" s="76" t="s">
        <v>1850</v>
      </c>
      <c r="S3169" s="76" t="s">
        <v>10275</v>
      </c>
      <c r="T3169" s="76" t="s">
        <v>1850</v>
      </c>
      <c r="U3169" s="82" t="s">
        <v>5643</v>
      </c>
      <c r="V3169" s="77">
        <v>400</v>
      </c>
      <c r="W3169" s="272">
        <v>290</v>
      </c>
      <c r="X3169" s="342" t="s">
        <v>9563</v>
      </c>
      <c r="Y3169" s="717"/>
      <c r="Z3169" s="105"/>
      <c r="AA3169" s="105"/>
    </row>
    <row r="3170" spans="1:30" ht="18" customHeight="1">
      <c r="A3170" s="348" t="s">
        <v>5616</v>
      </c>
      <c r="B3170" s="344" t="s">
        <v>5937</v>
      </c>
      <c r="C3170" s="140" t="s">
        <v>5617</v>
      </c>
      <c r="D3170" s="138">
        <v>0.5</v>
      </c>
      <c r="E3170" s="143">
        <v>550</v>
      </c>
      <c r="F3170" s="125" t="s">
        <v>615</v>
      </c>
      <c r="G3170" s="4" t="s">
        <v>6917</v>
      </c>
      <c r="H3170" s="4" t="s">
        <v>6917</v>
      </c>
      <c r="I3170" s="141" t="s">
        <v>5788</v>
      </c>
      <c r="J3170" s="439" t="s">
        <v>10966</v>
      </c>
      <c r="K3170" s="2" t="s">
        <v>5496</v>
      </c>
      <c r="O3170" s="179"/>
      <c r="P3170" s="198"/>
      <c r="Q3170" s="795"/>
      <c r="R3170" s="33" t="s">
        <v>10991</v>
      </c>
      <c r="S3170" s="33" t="s">
        <v>5618</v>
      </c>
      <c r="T3170" s="33" t="s">
        <v>10991</v>
      </c>
      <c r="U3170" s="33" t="s">
        <v>5552</v>
      </c>
      <c r="V3170" s="77">
        <v>461</v>
      </c>
      <c r="W3170" s="272">
        <v>292.5</v>
      </c>
      <c r="X3170" s="342" t="s">
        <v>6893</v>
      </c>
      <c r="Y3170" s="717"/>
      <c r="Z3170" s="105"/>
      <c r="AA3170" s="105"/>
    </row>
    <row r="3171" spans="1:30" ht="18" customHeight="1">
      <c r="A3171" s="348" t="s">
        <v>11845</v>
      </c>
      <c r="B3171" s="344" t="s">
        <v>11032</v>
      </c>
      <c r="C3171" s="140" t="s">
        <v>2032</v>
      </c>
      <c r="D3171" s="138">
        <v>0.4</v>
      </c>
      <c r="E3171" s="143">
        <v>405</v>
      </c>
      <c r="F3171" s="4" t="s">
        <v>11224</v>
      </c>
      <c r="G3171" s="4" t="s">
        <v>4008</v>
      </c>
      <c r="H3171" s="4" t="s">
        <v>9551</v>
      </c>
      <c r="I3171" s="141" t="s">
        <v>5949</v>
      </c>
      <c r="J3171" s="439" t="s">
        <v>10966</v>
      </c>
      <c r="K3171" s="2" t="s">
        <v>11820</v>
      </c>
      <c r="O3171" s="179" t="s">
        <v>12181</v>
      </c>
      <c r="P3171" s="198"/>
      <c r="Q3171" s="795"/>
      <c r="R3171" s="33" t="s">
        <v>2033</v>
      </c>
      <c r="S3171" s="33" t="s">
        <v>11003</v>
      </c>
      <c r="T3171" s="33" t="s">
        <v>2033</v>
      </c>
      <c r="U3171" s="33"/>
      <c r="V3171" s="77">
        <v>344</v>
      </c>
      <c r="W3171" s="272">
        <v>292.5</v>
      </c>
      <c r="X3171" s="342" t="s">
        <v>6893</v>
      </c>
      <c r="Y3171" s="717"/>
      <c r="Z3171" s="105"/>
      <c r="AA3171" s="105"/>
    </row>
    <row r="3172" spans="1:30" ht="16.5" customHeight="1">
      <c r="A3172" s="348" t="s">
        <v>6921</v>
      </c>
      <c r="B3172" s="344" t="s">
        <v>5938</v>
      </c>
      <c r="C3172" s="140" t="s">
        <v>5617</v>
      </c>
      <c r="D3172" s="138">
        <v>0.5</v>
      </c>
      <c r="E3172" s="143">
        <v>405</v>
      </c>
      <c r="F3172" s="125" t="s">
        <v>615</v>
      </c>
      <c r="G3172" s="4" t="s">
        <v>6917</v>
      </c>
      <c r="H3172" s="4" t="s">
        <v>6917</v>
      </c>
      <c r="I3172" s="141"/>
      <c r="J3172" s="439" t="s">
        <v>10966</v>
      </c>
      <c r="L3172" s="2" t="s">
        <v>2034</v>
      </c>
      <c r="O3172" s="179"/>
      <c r="P3172" s="198"/>
      <c r="Q3172" s="795"/>
      <c r="R3172" s="33" t="s">
        <v>10991</v>
      </c>
      <c r="S3172" s="33" t="s">
        <v>2035</v>
      </c>
      <c r="T3172" s="33" t="s">
        <v>10991</v>
      </c>
      <c r="U3172" s="33" t="s">
        <v>5642</v>
      </c>
      <c r="V3172" s="77">
        <v>344</v>
      </c>
      <c r="W3172" s="272">
        <v>292.5</v>
      </c>
      <c r="X3172" s="342" t="s">
        <v>6893</v>
      </c>
      <c r="Y3172" s="717"/>
      <c r="Z3172" s="105"/>
      <c r="AA3172" s="105"/>
    </row>
    <row r="3173" spans="1:30" ht="18" customHeight="1">
      <c r="A3173" s="348" t="s">
        <v>9619</v>
      </c>
      <c r="B3173" s="344" t="s">
        <v>5077</v>
      </c>
      <c r="C3173" s="140" t="s">
        <v>5617</v>
      </c>
      <c r="D3173" s="138">
        <v>0.5</v>
      </c>
      <c r="E3173" s="143">
        <v>405</v>
      </c>
      <c r="F3173" s="125" t="s">
        <v>615</v>
      </c>
      <c r="G3173" s="4" t="s">
        <v>6917</v>
      </c>
      <c r="H3173" s="4" t="s">
        <v>6917</v>
      </c>
      <c r="I3173" s="141" t="s">
        <v>12024</v>
      </c>
      <c r="J3173" s="439" t="s">
        <v>10966</v>
      </c>
      <c r="O3173" s="179"/>
      <c r="P3173" s="198"/>
      <c r="Q3173" s="795"/>
      <c r="R3173" s="33" t="s">
        <v>2033</v>
      </c>
      <c r="S3173" s="33" t="s">
        <v>2035</v>
      </c>
      <c r="T3173" s="33" t="s">
        <v>2033</v>
      </c>
      <c r="U3173" s="33" t="s">
        <v>5642</v>
      </c>
      <c r="V3173" s="77">
        <v>344</v>
      </c>
      <c r="W3173" s="272">
        <v>292.5</v>
      </c>
      <c r="X3173" s="342" t="s">
        <v>6893</v>
      </c>
      <c r="Y3173" s="717"/>
      <c r="Z3173" s="105"/>
      <c r="AA3173" s="105"/>
    </row>
    <row r="3174" spans="1:30" ht="18" customHeight="1">
      <c r="A3174" s="350" t="s">
        <v>7070</v>
      </c>
      <c r="B3174" s="344" t="s">
        <v>7912</v>
      </c>
      <c r="C3174" s="80" t="s">
        <v>2532</v>
      </c>
      <c r="D3174" s="123">
        <v>0.4</v>
      </c>
      <c r="E3174" s="114" t="s">
        <v>3930</v>
      </c>
      <c r="F3174" s="3" t="s">
        <v>2647</v>
      </c>
      <c r="G3174" s="3" t="s">
        <v>9551</v>
      </c>
      <c r="H3174" s="3" t="s">
        <v>9551</v>
      </c>
      <c r="I3174" s="114" t="s">
        <v>4158</v>
      </c>
      <c r="J3174" s="439" t="s">
        <v>10966</v>
      </c>
      <c r="K3174" s="2" t="s">
        <v>5496</v>
      </c>
      <c r="Q3174" s="796"/>
      <c r="R3174" s="33" t="s">
        <v>10991</v>
      </c>
      <c r="S3174" s="33" t="s">
        <v>1332</v>
      </c>
      <c r="T3174" s="33" t="s">
        <v>10991</v>
      </c>
      <c r="U3174" s="33" t="s">
        <v>5642</v>
      </c>
      <c r="V3174" s="77">
        <v>461</v>
      </c>
      <c r="W3174" s="272">
        <v>292.5</v>
      </c>
      <c r="X3174" s="342" t="s">
        <v>1768</v>
      </c>
      <c r="Y3174" s="725"/>
      <c r="Z3174" s="105"/>
      <c r="AA3174" s="105"/>
    </row>
    <row r="3175" spans="1:30" ht="18" customHeight="1">
      <c r="A3175" s="350"/>
      <c r="B3175" s="344"/>
      <c r="C3175" s="80"/>
      <c r="D3175" s="123"/>
      <c r="E3175" s="114"/>
      <c r="F3175" s="3"/>
      <c r="G3175" s="3"/>
      <c r="H3175" s="3"/>
      <c r="I3175" s="114"/>
      <c r="J3175" s="438"/>
      <c r="Q3175" s="796"/>
      <c r="R3175" s="33"/>
      <c r="S3175" s="33"/>
      <c r="T3175" s="33"/>
      <c r="U3175" s="33"/>
      <c r="Y3175" s="725"/>
      <c r="Z3175" s="105"/>
      <c r="AA3175" s="105"/>
    </row>
    <row r="3176" spans="1:30" ht="18" customHeight="1">
      <c r="A3176" s="350" t="s">
        <v>8896</v>
      </c>
      <c r="B3176" s="344" t="s">
        <v>7324</v>
      </c>
      <c r="C3176" s="304" t="s">
        <v>12565</v>
      </c>
      <c r="D3176" s="132">
        <v>0.38</v>
      </c>
      <c r="E3176" s="124">
        <v>405</v>
      </c>
      <c r="F3176" s="131" t="s">
        <v>11224</v>
      </c>
      <c r="G3176" s="131" t="s">
        <v>9551</v>
      </c>
      <c r="H3176" s="131" t="s">
        <v>11224</v>
      </c>
      <c r="I3176" s="211" t="s">
        <v>11642</v>
      </c>
      <c r="J3176" s="437" t="s">
        <v>8897</v>
      </c>
      <c r="K3176" s="2" t="s">
        <v>2057</v>
      </c>
      <c r="R3176" s="33" t="s">
        <v>10991</v>
      </c>
      <c r="S3176" s="33" t="s">
        <v>12315</v>
      </c>
      <c r="T3176" s="33" t="s">
        <v>10991</v>
      </c>
      <c r="U3176" s="33" t="s">
        <v>5642</v>
      </c>
      <c r="V3176" s="77">
        <v>326</v>
      </c>
      <c r="W3176" s="272">
        <v>258</v>
      </c>
      <c r="X3176" s="342" t="s">
        <v>9563</v>
      </c>
      <c r="Y3176" s="717"/>
      <c r="Z3176" s="105"/>
      <c r="AA3176" s="105"/>
    </row>
    <row r="3177" spans="1:30" ht="18" customHeight="1">
      <c r="A3177" s="350"/>
      <c r="B3177" s="344"/>
      <c r="C3177" s="304"/>
      <c r="D3177" s="132"/>
      <c r="E3177" s="124"/>
      <c r="F3177" s="131"/>
      <c r="G3177" s="131"/>
      <c r="H3177" s="131"/>
      <c r="I3177" s="211"/>
      <c r="J3177" s="437"/>
      <c r="R3177" s="33"/>
      <c r="S3177" s="33"/>
      <c r="T3177" s="33"/>
      <c r="U3177" s="33"/>
      <c r="Y3177" s="717"/>
      <c r="Z3177" s="105"/>
      <c r="AA3177" s="105"/>
    </row>
    <row r="3178" spans="1:30" ht="18" customHeight="1">
      <c r="A3178" s="350" t="s">
        <v>12764</v>
      </c>
      <c r="B3178" s="344" t="s">
        <v>12765</v>
      </c>
      <c r="C3178" s="80" t="s">
        <v>11718</v>
      </c>
      <c r="D3178" s="123">
        <v>0.8</v>
      </c>
      <c r="E3178" s="114" t="s">
        <v>9172</v>
      </c>
      <c r="F3178" s="3" t="s">
        <v>10109</v>
      </c>
      <c r="G3178" s="3" t="s">
        <v>10109</v>
      </c>
      <c r="H3178" s="3" t="s">
        <v>9914</v>
      </c>
      <c r="I3178" s="114" t="s">
        <v>4751</v>
      </c>
      <c r="J3178" s="438"/>
      <c r="K3178" s="2" t="s">
        <v>2613</v>
      </c>
      <c r="Q3178" s="796"/>
      <c r="R3178" s="33" t="s">
        <v>10991</v>
      </c>
      <c r="S3178" s="33" t="s">
        <v>1332</v>
      </c>
      <c r="T3178" s="33" t="s">
        <v>10991</v>
      </c>
      <c r="U3178" s="33" t="s">
        <v>5642</v>
      </c>
      <c r="V3178" s="77">
        <v>370</v>
      </c>
      <c r="W3178" s="272">
        <v>260</v>
      </c>
      <c r="X3178" s="342" t="s">
        <v>9563</v>
      </c>
      <c r="Y3178" s="725"/>
      <c r="Z3178" s="105"/>
      <c r="AA3178" s="105"/>
      <c r="AD3178" s="104" t="s">
        <v>4985</v>
      </c>
    </row>
    <row r="3179" spans="1:30" ht="18" customHeight="1">
      <c r="A3179" s="350"/>
      <c r="B3179" s="344"/>
      <c r="C3179" s="80"/>
      <c r="D3179" s="123"/>
      <c r="E3179" s="114"/>
      <c r="F3179" s="3"/>
      <c r="G3179" s="3"/>
      <c r="H3179" s="3"/>
      <c r="I3179" s="114"/>
      <c r="J3179" s="438"/>
      <c r="Q3179" s="796"/>
      <c r="R3179" s="33"/>
      <c r="S3179" s="33"/>
      <c r="T3179" s="33"/>
      <c r="U3179" s="33"/>
      <c r="Y3179" s="725"/>
      <c r="Z3179" s="105"/>
      <c r="AA3179" s="105"/>
    </row>
    <row r="3180" spans="1:30" ht="18" customHeight="1">
      <c r="B3180" s="344"/>
      <c r="C3180" s="80"/>
      <c r="D3180" s="123"/>
      <c r="E3180" s="124"/>
      <c r="F3180" s="176"/>
      <c r="G3180" s="3"/>
      <c r="H3180" s="3"/>
      <c r="I3180" s="114"/>
      <c r="J3180" s="373"/>
      <c r="O3180" s="179"/>
      <c r="P3180" s="198"/>
      <c r="Q3180" s="795"/>
      <c r="R3180" s="33"/>
      <c r="S3180" s="33"/>
      <c r="T3180" s="33"/>
      <c r="U3180" s="33"/>
      <c r="Y3180" s="717"/>
      <c r="Z3180" s="105"/>
      <c r="AA3180" s="105"/>
    </row>
    <row r="3181" spans="1:30" ht="18" customHeight="1">
      <c r="A3181" s="351" t="s">
        <v>4078</v>
      </c>
      <c r="B3181" s="344" t="s">
        <v>1708</v>
      </c>
      <c r="C3181" s="332" t="s">
        <v>11175</v>
      </c>
      <c r="D3181" s="240">
        <v>0.6</v>
      </c>
      <c r="E3181" s="241" t="s">
        <v>11176</v>
      </c>
      <c r="F3181" s="239" t="s">
        <v>11224</v>
      </c>
      <c r="G3181" s="239" t="s">
        <v>9551</v>
      </c>
      <c r="H3181" s="239" t="s">
        <v>9551</v>
      </c>
      <c r="I3181" s="242" t="s">
        <v>4409</v>
      </c>
      <c r="J3181" s="462" t="s">
        <v>4557</v>
      </c>
      <c r="K3181" s="2" t="s">
        <v>5496</v>
      </c>
      <c r="R3181" s="82" t="s">
        <v>11844</v>
      </c>
      <c r="S3181" s="82"/>
      <c r="T3181" s="82" t="s">
        <v>11844</v>
      </c>
      <c r="V3181" s="77">
        <v>461</v>
      </c>
      <c r="W3181" s="272">
        <v>292.5</v>
      </c>
      <c r="X3181" s="342" t="s">
        <v>9563</v>
      </c>
      <c r="Y3181" s="717"/>
      <c r="Z3181" s="105"/>
      <c r="AA3181" s="105"/>
    </row>
    <row r="3182" spans="1:30" ht="18" customHeight="1">
      <c r="A3182" s="351" t="s">
        <v>21173</v>
      </c>
      <c r="B3182" s="344" t="s">
        <v>1708</v>
      </c>
      <c r="C3182" s="80" t="s">
        <v>1010</v>
      </c>
      <c r="D3182" s="123">
        <v>0.6</v>
      </c>
      <c r="E3182" s="114" t="s">
        <v>361</v>
      </c>
      <c r="F3182" s="3" t="s">
        <v>11224</v>
      </c>
      <c r="G3182" s="3" t="s">
        <v>9551</v>
      </c>
      <c r="H3182" s="3" t="s">
        <v>9551</v>
      </c>
      <c r="I3182" s="90" t="s">
        <v>3590</v>
      </c>
      <c r="J3182" s="432"/>
      <c r="K3182" s="2" t="s">
        <v>458</v>
      </c>
      <c r="M3182" s="1071" t="s">
        <v>21174</v>
      </c>
      <c r="R3182" s="82" t="s">
        <v>1331</v>
      </c>
      <c r="S3182" s="82"/>
      <c r="T3182" s="82" t="s">
        <v>1331</v>
      </c>
      <c r="V3182" s="77">
        <v>461</v>
      </c>
      <c r="W3182" s="272">
        <v>292.5</v>
      </c>
      <c r="X3182" s="342" t="s">
        <v>1830</v>
      </c>
      <c r="Y3182" s="717"/>
      <c r="Z3182" s="105"/>
      <c r="AA3182" s="105"/>
    </row>
    <row r="3183" spans="1:30" ht="18" customHeight="1">
      <c r="A3183" s="351" t="s">
        <v>5425</v>
      </c>
      <c r="B3183" s="344" t="s">
        <v>2787</v>
      </c>
      <c r="C3183" s="332" t="s">
        <v>12815</v>
      </c>
      <c r="D3183" s="240">
        <v>0.6</v>
      </c>
      <c r="E3183" s="241" t="s">
        <v>6254</v>
      </c>
      <c r="F3183" s="239" t="s">
        <v>11224</v>
      </c>
      <c r="G3183" s="239" t="s">
        <v>9551</v>
      </c>
      <c r="H3183" s="239" t="s">
        <v>9551</v>
      </c>
      <c r="I3183" s="242" t="s">
        <v>4215</v>
      </c>
      <c r="J3183" s="462" t="s">
        <v>4557</v>
      </c>
      <c r="K3183" s="2" t="s">
        <v>5496</v>
      </c>
      <c r="R3183" s="82" t="s">
        <v>9525</v>
      </c>
      <c r="S3183" s="82"/>
      <c r="T3183" s="82" t="s">
        <v>9525</v>
      </c>
      <c r="V3183" s="77">
        <v>461</v>
      </c>
      <c r="W3183" s="272">
        <v>292.5</v>
      </c>
      <c r="X3183" s="342" t="s">
        <v>9563</v>
      </c>
      <c r="Y3183" s="717"/>
      <c r="Z3183" s="105"/>
      <c r="AA3183" s="105"/>
    </row>
    <row r="3184" spans="1:30" ht="18" customHeight="1">
      <c r="A3184" s="351" t="s">
        <v>10964</v>
      </c>
      <c r="B3184" s="344" t="s">
        <v>4243</v>
      </c>
      <c r="C3184" s="332" t="s">
        <v>12815</v>
      </c>
      <c r="D3184" s="240">
        <v>0.6</v>
      </c>
      <c r="E3184" s="241" t="s">
        <v>6254</v>
      </c>
      <c r="F3184" s="239" t="s">
        <v>11224</v>
      </c>
      <c r="G3184" s="239" t="s">
        <v>9551</v>
      </c>
      <c r="H3184" s="239" t="s">
        <v>9551</v>
      </c>
      <c r="I3184" s="242" t="s">
        <v>4215</v>
      </c>
      <c r="J3184" s="462" t="s">
        <v>4557</v>
      </c>
      <c r="K3184" s="2" t="s">
        <v>5496</v>
      </c>
      <c r="R3184" s="82" t="s">
        <v>9525</v>
      </c>
      <c r="S3184" s="82"/>
      <c r="T3184" s="82" t="s">
        <v>9525</v>
      </c>
      <c r="V3184" s="77">
        <v>461</v>
      </c>
      <c r="W3184" s="272">
        <v>292.5</v>
      </c>
      <c r="X3184" s="342" t="s">
        <v>9563</v>
      </c>
      <c r="Y3184" s="717"/>
      <c r="Z3184" s="105"/>
      <c r="AA3184" s="105"/>
    </row>
    <row r="3185" spans="1:32" ht="18" customHeight="1">
      <c r="A3185" s="351"/>
      <c r="B3185" s="344"/>
      <c r="C3185" s="1096"/>
      <c r="D3185" s="1097"/>
      <c r="E3185" s="1098"/>
      <c r="F3185" s="1099"/>
      <c r="G3185" s="1099"/>
      <c r="H3185" s="1099"/>
      <c r="I3185" s="1100"/>
      <c r="J3185" s="1101"/>
      <c r="Y3185" s="717"/>
      <c r="Z3185" s="105"/>
      <c r="AA3185" s="105"/>
    </row>
    <row r="3186" spans="1:32" ht="18" customHeight="1">
      <c r="A3186" s="351" t="s">
        <v>22987</v>
      </c>
      <c r="B3186" s="344" t="s">
        <v>22988</v>
      </c>
      <c r="C3186" s="1096" t="s">
        <v>22989</v>
      </c>
      <c r="D3186" s="1097">
        <v>0.8</v>
      </c>
      <c r="E3186" s="1098" t="s">
        <v>22990</v>
      </c>
      <c r="F3186" s="1099" t="s">
        <v>22991</v>
      </c>
      <c r="G3186" s="1099" t="s">
        <v>22992</v>
      </c>
      <c r="H3186" s="1099" t="s">
        <v>22992</v>
      </c>
      <c r="I3186" s="1100" t="s">
        <v>23198</v>
      </c>
      <c r="J3186" s="1101" t="s">
        <v>22993</v>
      </c>
      <c r="K3186" s="2" t="s">
        <v>22994</v>
      </c>
      <c r="M3186" s="1360" t="s">
        <v>23468</v>
      </c>
      <c r="N3186" s="1360"/>
      <c r="O3186" s="1360"/>
      <c r="P3186" s="1360"/>
      <c r="Q3186" s="1361"/>
      <c r="R3186" s="33" t="s">
        <v>10991</v>
      </c>
      <c r="S3186" s="33" t="s">
        <v>1332</v>
      </c>
      <c r="T3186" s="33" t="s">
        <v>10991</v>
      </c>
      <c r="V3186" s="77">
        <v>415</v>
      </c>
      <c r="W3186" s="272">
        <v>280</v>
      </c>
      <c r="X3186" s="342" t="s">
        <v>22995</v>
      </c>
      <c r="Y3186" s="717"/>
      <c r="Z3186" s="105"/>
      <c r="AA3186" s="105"/>
      <c r="AB3186" s="105" t="s">
        <v>4985</v>
      </c>
      <c r="AF3186" s="31" t="s">
        <v>22996</v>
      </c>
    </row>
    <row r="3187" spans="1:32" ht="18" customHeight="1">
      <c r="A3187" s="351" t="s">
        <v>23056</v>
      </c>
      <c r="B3187" s="344" t="s">
        <v>23057</v>
      </c>
      <c r="C3187" s="1096" t="s">
        <v>2032</v>
      </c>
      <c r="D3187" s="1097">
        <v>1</v>
      </c>
      <c r="E3187" s="1098" t="s">
        <v>23058</v>
      </c>
      <c r="F3187" s="1099" t="s">
        <v>23059</v>
      </c>
      <c r="G3187" s="1099" t="s">
        <v>23060</v>
      </c>
      <c r="H3187" s="1099" t="s">
        <v>23060</v>
      </c>
      <c r="I3187" s="1100"/>
      <c r="J3187" s="1101" t="s">
        <v>22993</v>
      </c>
      <c r="K3187" s="2" t="s">
        <v>7648</v>
      </c>
      <c r="R3187" s="33" t="s">
        <v>10991</v>
      </c>
      <c r="S3187" s="33" t="s">
        <v>1293</v>
      </c>
      <c r="T3187" s="33" t="s">
        <v>10991</v>
      </c>
      <c r="V3187" s="77">
        <v>350</v>
      </c>
      <c r="W3187" s="272">
        <v>260</v>
      </c>
      <c r="X3187" s="342" t="s">
        <v>1447</v>
      </c>
      <c r="Y3187" s="717"/>
      <c r="Z3187" s="105"/>
      <c r="AA3187" s="105"/>
      <c r="AB3187" s="105" t="s">
        <v>4985</v>
      </c>
      <c r="AF3187" s="31" t="s">
        <v>23061</v>
      </c>
    </row>
    <row r="3188" spans="1:32" ht="18" customHeight="1">
      <c r="A3188" s="351" t="s">
        <v>23593</v>
      </c>
      <c r="B3188" s="344" t="s">
        <v>23594</v>
      </c>
      <c r="C3188" s="1096" t="s">
        <v>2032</v>
      </c>
      <c r="D3188" s="1097">
        <v>1</v>
      </c>
      <c r="E3188" s="1098" t="s">
        <v>23595</v>
      </c>
      <c r="F3188" s="1099" t="s">
        <v>23596</v>
      </c>
      <c r="G3188" s="1099" t="s">
        <v>23597</v>
      </c>
      <c r="H3188" s="1099" t="s">
        <v>23597</v>
      </c>
      <c r="I3188" s="1100"/>
      <c r="J3188" s="1101" t="s">
        <v>22993</v>
      </c>
      <c r="K3188" s="2" t="s">
        <v>7648</v>
      </c>
      <c r="R3188" s="33" t="s">
        <v>10991</v>
      </c>
      <c r="S3188" s="33" t="s">
        <v>1293</v>
      </c>
      <c r="T3188" s="33" t="s">
        <v>10991</v>
      </c>
      <c r="V3188" s="77">
        <v>415</v>
      </c>
      <c r="W3188" s="272">
        <v>280</v>
      </c>
      <c r="X3188" s="342" t="s">
        <v>1447</v>
      </c>
      <c r="Y3188" s="717"/>
      <c r="Z3188" s="105"/>
      <c r="AA3188" s="105"/>
      <c r="AB3188" s="105" t="s">
        <v>4985</v>
      </c>
      <c r="AF3188" s="31" t="s">
        <v>23598</v>
      </c>
    </row>
    <row r="3189" spans="1:32" ht="18" customHeight="1">
      <c r="A3189" s="351" t="s">
        <v>23792</v>
      </c>
      <c r="B3189" s="344" t="s">
        <v>23793</v>
      </c>
      <c r="C3189" s="1096" t="s">
        <v>23794</v>
      </c>
      <c r="D3189" s="1097">
        <v>1</v>
      </c>
      <c r="E3189" s="1098" t="s">
        <v>23795</v>
      </c>
      <c r="F3189" s="1099" t="s">
        <v>23796</v>
      </c>
      <c r="G3189" s="1099" t="s">
        <v>23797</v>
      </c>
      <c r="H3189" s="1099" t="s">
        <v>23797</v>
      </c>
      <c r="I3189" s="1100"/>
      <c r="J3189" s="1101" t="s">
        <v>22993</v>
      </c>
      <c r="K3189" s="2" t="s">
        <v>7648</v>
      </c>
      <c r="R3189" s="33" t="s">
        <v>10991</v>
      </c>
      <c r="S3189" s="33" t="s">
        <v>1293</v>
      </c>
      <c r="T3189" s="33" t="s">
        <v>10991</v>
      </c>
      <c r="V3189" s="77">
        <v>415</v>
      </c>
      <c r="W3189" s="272">
        <v>280</v>
      </c>
      <c r="X3189" s="342" t="s">
        <v>1447</v>
      </c>
      <c r="Y3189" s="717"/>
      <c r="Z3189" s="105"/>
      <c r="AA3189" s="105"/>
      <c r="AB3189" s="105" t="s">
        <v>4985</v>
      </c>
      <c r="AF3189" s="31" t="s">
        <v>23798</v>
      </c>
    </row>
    <row r="3190" spans="1:32" ht="18" customHeight="1">
      <c r="A3190" s="351" t="s">
        <v>24667</v>
      </c>
      <c r="B3190" s="344" t="s">
        <v>24668</v>
      </c>
      <c r="C3190" s="1134" t="s">
        <v>24669</v>
      </c>
      <c r="D3190" s="1097">
        <v>0.8</v>
      </c>
      <c r="E3190" s="1098" t="s">
        <v>24670</v>
      </c>
      <c r="F3190" s="1099" t="s">
        <v>24671</v>
      </c>
      <c r="G3190" s="1099" t="s">
        <v>24672</v>
      </c>
      <c r="H3190" s="1099" t="s">
        <v>24672</v>
      </c>
      <c r="I3190" s="1100"/>
      <c r="J3190" s="1101" t="s">
        <v>22993</v>
      </c>
      <c r="K3190" s="2" t="s">
        <v>24673</v>
      </c>
      <c r="R3190" s="33" t="s">
        <v>10991</v>
      </c>
      <c r="S3190" s="33" t="s">
        <v>1293</v>
      </c>
      <c r="T3190" s="33" t="s">
        <v>10991</v>
      </c>
      <c r="V3190" s="77">
        <v>450</v>
      </c>
      <c r="W3190" s="272">
        <v>300</v>
      </c>
      <c r="X3190" s="342" t="s">
        <v>2730</v>
      </c>
      <c r="Y3190" s="717"/>
      <c r="Z3190" s="105"/>
      <c r="AA3190" s="105"/>
      <c r="AB3190" s="105" t="s">
        <v>4985</v>
      </c>
      <c r="AF3190" s="31">
        <v>2019.117</v>
      </c>
    </row>
    <row r="3191" spans="1:32" ht="18" customHeight="1">
      <c r="A3191" s="351" t="s">
        <v>24674</v>
      </c>
      <c r="B3191" s="344" t="s">
        <v>24675</v>
      </c>
      <c r="C3191" s="1134" t="s">
        <v>24669</v>
      </c>
      <c r="D3191" s="1097">
        <v>0.8</v>
      </c>
      <c r="E3191" s="1098" t="s">
        <v>24670</v>
      </c>
      <c r="F3191" s="1099" t="s">
        <v>24671</v>
      </c>
      <c r="G3191" s="1099" t="s">
        <v>24672</v>
      </c>
      <c r="H3191" s="1099" t="s">
        <v>24672</v>
      </c>
      <c r="I3191" s="1100" t="s">
        <v>431</v>
      </c>
      <c r="J3191" s="1101" t="s">
        <v>22993</v>
      </c>
      <c r="K3191" s="2" t="s">
        <v>24676</v>
      </c>
      <c r="R3191" s="33" t="s">
        <v>10991</v>
      </c>
      <c r="S3191" s="33" t="s">
        <v>1293</v>
      </c>
      <c r="T3191" s="33" t="s">
        <v>10991</v>
      </c>
      <c r="V3191" s="77">
        <v>415</v>
      </c>
      <c r="W3191" s="272">
        <v>280</v>
      </c>
      <c r="X3191" s="342" t="s">
        <v>2730</v>
      </c>
      <c r="Y3191" s="717"/>
      <c r="Z3191" s="105"/>
      <c r="AA3191" s="105"/>
      <c r="AB3191" s="105" t="s">
        <v>4985</v>
      </c>
      <c r="AF3191" s="31" t="s">
        <v>24677</v>
      </c>
    </row>
    <row r="3192" spans="1:32" ht="18" customHeight="1">
      <c r="A3192" s="351" t="s">
        <v>25090</v>
      </c>
      <c r="B3192" s="344" t="s">
        <v>25091</v>
      </c>
      <c r="C3192" s="1134" t="s">
        <v>1345</v>
      </c>
      <c r="D3192" s="1097">
        <v>0.8</v>
      </c>
      <c r="E3192" s="1098" t="s">
        <v>341</v>
      </c>
      <c r="F3192" s="1099" t="s">
        <v>1171</v>
      </c>
      <c r="G3192" s="1099" t="s">
        <v>1172</v>
      </c>
      <c r="H3192" s="1099" t="s">
        <v>1172</v>
      </c>
      <c r="I3192" s="1100"/>
      <c r="J3192" s="1101" t="s">
        <v>22993</v>
      </c>
      <c r="K3192" s="2" t="s">
        <v>7648</v>
      </c>
      <c r="R3192" s="33" t="s">
        <v>10991</v>
      </c>
      <c r="S3192" s="33" t="s">
        <v>1293</v>
      </c>
      <c r="T3192" s="33" t="s">
        <v>10991</v>
      </c>
      <c r="V3192" s="77">
        <v>415</v>
      </c>
      <c r="W3192" s="272">
        <v>280</v>
      </c>
      <c r="X3192" s="342" t="s">
        <v>1447</v>
      </c>
      <c r="Y3192" s="717"/>
      <c r="Z3192" s="105"/>
      <c r="AA3192" s="105"/>
      <c r="AB3192" s="105" t="s">
        <v>4985</v>
      </c>
      <c r="AF3192" s="31" t="s">
        <v>25092</v>
      </c>
    </row>
    <row r="3193" spans="1:32" ht="18" customHeight="1">
      <c r="A3193" s="351" t="s">
        <v>25093</v>
      </c>
      <c r="B3193" s="344" t="s">
        <v>25095</v>
      </c>
      <c r="C3193" s="1134" t="s">
        <v>1345</v>
      </c>
      <c r="D3193" s="1097">
        <v>0.8</v>
      </c>
      <c r="E3193" s="1098" t="s">
        <v>341</v>
      </c>
      <c r="F3193" s="1099" t="s">
        <v>1171</v>
      </c>
      <c r="G3193" s="1099" t="s">
        <v>1172</v>
      </c>
      <c r="H3193" s="1099" t="s">
        <v>1172</v>
      </c>
      <c r="I3193" s="1100"/>
      <c r="J3193" s="1101" t="s">
        <v>22993</v>
      </c>
      <c r="K3193" s="2" t="s">
        <v>7648</v>
      </c>
      <c r="R3193" s="33" t="s">
        <v>10991</v>
      </c>
      <c r="S3193" s="33" t="s">
        <v>1293</v>
      </c>
      <c r="T3193" s="33" t="s">
        <v>10991</v>
      </c>
      <c r="V3193" s="77">
        <v>415</v>
      </c>
      <c r="W3193" s="272">
        <v>280</v>
      </c>
      <c r="X3193" s="342" t="s">
        <v>1447</v>
      </c>
      <c r="Y3193" s="717"/>
      <c r="Z3193" s="105"/>
      <c r="AA3193" s="105"/>
      <c r="AB3193" s="105" t="s">
        <v>4985</v>
      </c>
    </row>
    <row r="3194" spans="1:32" ht="18" customHeight="1">
      <c r="A3194" s="351" t="s">
        <v>25094</v>
      </c>
      <c r="B3194" s="344" t="s">
        <v>25096</v>
      </c>
      <c r="C3194" s="1134" t="s">
        <v>1345</v>
      </c>
      <c r="D3194" s="1097">
        <v>0.8</v>
      </c>
      <c r="E3194" s="1098" t="s">
        <v>341</v>
      </c>
      <c r="F3194" s="1099" t="s">
        <v>1171</v>
      </c>
      <c r="G3194" s="1099" t="s">
        <v>1172</v>
      </c>
      <c r="H3194" s="1099" t="s">
        <v>1172</v>
      </c>
      <c r="I3194" s="1100"/>
      <c r="J3194" s="1101" t="s">
        <v>22993</v>
      </c>
      <c r="K3194" s="2" t="s">
        <v>7648</v>
      </c>
      <c r="R3194" s="33" t="s">
        <v>10991</v>
      </c>
      <c r="S3194" s="33" t="s">
        <v>1293</v>
      </c>
      <c r="T3194" s="33" t="s">
        <v>10991</v>
      </c>
      <c r="V3194" s="77">
        <v>415</v>
      </c>
      <c r="W3194" s="272">
        <v>280</v>
      </c>
      <c r="X3194" s="342" t="s">
        <v>1447</v>
      </c>
      <c r="Y3194" s="717"/>
      <c r="Z3194" s="105"/>
      <c r="AA3194" s="105"/>
      <c r="AB3194" s="105" t="s">
        <v>4985</v>
      </c>
    </row>
    <row r="3195" spans="1:32" ht="18" customHeight="1">
      <c r="A3195" s="351" t="s">
        <v>26097</v>
      </c>
      <c r="B3195" s="344" t="s">
        <v>26098</v>
      </c>
      <c r="C3195" s="1134" t="s">
        <v>2032</v>
      </c>
      <c r="D3195" s="1097">
        <v>1</v>
      </c>
      <c r="E3195" s="1098" t="s">
        <v>26099</v>
      </c>
      <c r="F3195" s="1099" t="s">
        <v>26100</v>
      </c>
      <c r="G3195" s="1099" t="s">
        <v>26101</v>
      </c>
      <c r="H3195" s="1099" t="s">
        <v>26101</v>
      </c>
      <c r="I3195" s="1100"/>
      <c r="J3195" s="1101" t="s">
        <v>22993</v>
      </c>
      <c r="K3195" s="2" t="s">
        <v>7648</v>
      </c>
      <c r="R3195" s="33" t="s">
        <v>10991</v>
      </c>
      <c r="S3195" s="33" t="s">
        <v>1293</v>
      </c>
      <c r="T3195" s="33" t="s">
        <v>10991</v>
      </c>
      <c r="V3195" s="77">
        <v>415</v>
      </c>
      <c r="W3195" s="272">
        <v>280</v>
      </c>
      <c r="X3195" s="342" t="s">
        <v>26102</v>
      </c>
      <c r="Y3195" s="717"/>
      <c r="Z3195" s="105"/>
      <c r="AA3195" s="105"/>
      <c r="AB3195" s="105" t="s">
        <v>4985</v>
      </c>
      <c r="AF3195" s="31" t="s">
        <v>26103</v>
      </c>
    </row>
    <row r="3196" spans="1:32" ht="18" customHeight="1">
      <c r="A3196" s="351" t="s">
        <v>26236</v>
      </c>
      <c r="B3196" s="344" t="s">
        <v>26237</v>
      </c>
      <c r="C3196" s="1134" t="s">
        <v>2032</v>
      </c>
      <c r="D3196" s="1097">
        <v>1</v>
      </c>
      <c r="E3196" s="1098" t="s">
        <v>341</v>
      </c>
      <c r="F3196" s="1099" t="s">
        <v>1171</v>
      </c>
      <c r="G3196" s="1099" t="s">
        <v>1172</v>
      </c>
      <c r="H3196" s="1099" t="s">
        <v>1172</v>
      </c>
      <c r="I3196" s="1100"/>
      <c r="J3196" s="1101" t="s">
        <v>22993</v>
      </c>
      <c r="K3196" s="2" t="s">
        <v>7648</v>
      </c>
      <c r="R3196" s="33" t="s">
        <v>10991</v>
      </c>
      <c r="S3196" s="33" t="s">
        <v>1293</v>
      </c>
      <c r="T3196" s="33" t="s">
        <v>10991</v>
      </c>
      <c r="V3196" s="77">
        <v>415</v>
      </c>
      <c r="W3196" s="272">
        <v>280</v>
      </c>
      <c r="X3196" s="342" t="s">
        <v>24997</v>
      </c>
      <c r="Y3196" s="717"/>
      <c r="Z3196" s="105"/>
      <c r="AA3196" s="105"/>
      <c r="AB3196" s="105" t="s">
        <v>4985</v>
      </c>
      <c r="AF3196" s="31" t="s">
        <v>26238</v>
      </c>
    </row>
    <row r="3197" spans="1:32" ht="18" customHeight="1">
      <c r="A3197" s="351" t="s">
        <v>26322</v>
      </c>
      <c r="B3197" s="344" t="s">
        <v>26324</v>
      </c>
      <c r="C3197" s="1134" t="s">
        <v>2032</v>
      </c>
      <c r="D3197" s="1097">
        <v>1</v>
      </c>
      <c r="E3197" s="1098" t="s">
        <v>341</v>
      </c>
      <c r="F3197" s="1099" t="s">
        <v>1171</v>
      </c>
      <c r="G3197" s="1099" t="s">
        <v>1172</v>
      </c>
      <c r="H3197" s="1099" t="s">
        <v>1172</v>
      </c>
      <c r="I3197" s="1100"/>
      <c r="J3197" s="1101" t="s">
        <v>22993</v>
      </c>
      <c r="K3197" s="2" t="s">
        <v>7648</v>
      </c>
      <c r="R3197" s="33" t="s">
        <v>10991</v>
      </c>
      <c r="S3197" s="33" t="s">
        <v>1293</v>
      </c>
      <c r="T3197" s="33" t="s">
        <v>10991</v>
      </c>
      <c r="V3197" s="77">
        <v>415</v>
      </c>
      <c r="W3197" s="272">
        <v>280</v>
      </c>
      <c r="X3197" s="342" t="s">
        <v>24997</v>
      </c>
      <c r="Y3197" s="717"/>
      <c r="Z3197" s="105"/>
      <c r="AA3197" s="105"/>
      <c r="AB3197" s="105" t="s">
        <v>4985</v>
      </c>
      <c r="AF3197" s="31" t="s">
        <v>26323</v>
      </c>
    </row>
    <row r="3198" spans="1:32" ht="18" customHeight="1">
      <c r="A3198" s="351"/>
      <c r="B3198" s="344"/>
      <c r="C3198" s="80"/>
      <c r="D3198" s="123"/>
      <c r="E3198" s="114"/>
      <c r="F3198" s="3"/>
      <c r="G3198" s="3"/>
      <c r="H3198" s="3"/>
      <c r="I3198" s="90"/>
      <c r="J3198" s="432"/>
      <c r="Y3198" s="717"/>
      <c r="Z3198" s="105"/>
      <c r="AA3198" s="105"/>
    </row>
    <row r="3199" spans="1:32" ht="18" customHeight="1">
      <c r="A3199" s="351" t="s">
        <v>10271</v>
      </c>
      <c r="B3199" s="344" t="s">
        <v>476</v>
      </c>
      <c r="C3199" s="80" t="s">
        <v>531</v>
      </c>
      <c r="D3199" s="123">
        <v>0.5</v>
      </c>
      <c r="E3199" s="114" t="s">
        <v>4149</v>
      </c>
      <c r="F3199" s="3" t="s">
        <v>615</v>
      </c>
      <c r="G3199" s="3"/>
      <c r="H3199" s="3"/>
      <c r="I3199" s="90" t="s">
        <v>8034</v>
      </c>
      <c r="J3199" s="432" t="s">
        <v>9640</v>
      </c>
      <c r="K3199" s="2" t="s">
        <v>11945</v>
      </c>
      <c r="R3199" s="33" t="s">
        <v>10991</v>
      </c>
      <c r="S3199" s="33" t="s">
        <v>1332</v>
      </c>
      <c r="T3199" s="33" t="s">
        <v>10991</v>
      </c>
      <c r="U3199" s="33" t="s">
        <v>5642</v>
      </c>
      <c r="V3199" s="77">
        <v>430</v>
      </c>
      <c r="W3199" s="272">
        <v>330</v>
      </c>
      <c r="X3199" s="342" t="s">
        <v>9563</v>
      </c>
      <c r="Y3199" s="717"/>
      <c r="Z3199" s="105"/>
      <c r="AA3199" s="105"/>
      <c r="AB3199" s="105" t="s">
        <v>4985</v>
      </c>
    </row>
    <row r="3200" spans="1:32" ht="18" customHeight="1">
      <c r="A3200" s="351" t="s">
        <v>4929</v>
      </c>
      <c r="B3200" s="344" t="s">
        <v>475</v>
      </c>
      <c r="C3200" s="80" t="s">
        <v>1703</v>
      </c>
      <c r="D3200" s="123">
        <v>0.5</v>
      </c>
      <c r="E3200" s="114" t="s">
        <v>1646</v>
      </c>
      <c r="F3200" s="3" t="s">
        <v>615</v>
      </c>
      <c r="G3200" s="3"/>
      <c r="H3200" s="3"/>
      <c r="I3200" s="90" t="s">
        <v>9576</v>
      </c>
      <c r="J3200" s="432" t="s">
        <v>9640</v>
      </c>
      <c r="K3200" s="2" t="s">
        <v>3341</v>
      </c>
      <c r="R3200" s="33" t="s">
        <v>10991</v>
      </c>
      <c r="S3200" s="33" t="s">
        <v>1332</v>
      </c>
      <c r="T3200" s="33" t="s">
        <v>10991</v>
      </c>
      <c r="U3200" s="33" t="s">
        <v>5642</v>
      </c>
      <c r="V3200" s="77">
        <v>340</v>
      </c>
      <c r="W3200" s="272">
        <v>220</v>
      </c>
      <c r="X3200" s="342" t="s">
        <v>9563</v>
      </c>
      <c r="Y3200" s="717"/>
      <c r="Z3200" s="105"/>
      <c r="AA3200" s="105"/>
      <c r="AB3200" s="105" t="s">
        <v>4985</v>
      </c>
    </row>
    <row r="3201" spans="1:32" ht="18" customHeight="1">
      <c r="A3201" s="351" t="s">
        <v>9639</v>
      </c>
      <c r="B3201" s="344" t="s">
        <v>7357</v>
      </c>
      <c r="C3201" s="80" t="s">
        <v>1703</v>
      </c>
      <c r="D3201" s="123">
        <v>0.5</v>
      </c>
      <c r="E3201" s="114" t="s">
        <v>10953</v>
      </c>
      <c r="F3201" s="3" t="s">
        <v>615</v>
      </c>
      <c r="G3201" s="3"/>
      <c r="H3201" s="3"/>
      <c r="I3201" s="90" t="s">
        <v>7686</v>
      </c>
      <c r="J3201" s="432" t="s">
        <v>9640</v>
      </c>
      <c r="K3201" s="2" t="s">
        <v>12508</v>
      </c>
      <c r="R3201" s="33" t="s">
        <v>10991</v>
      </c>
      <c r="S3201" s="33" t="s">
        <v>1332</v>
      </c>
      <c r="T3201" s="33" t="s">
        <v>10991</v>
      </c>
      <c r="U3201" s="33" t="s">
        <v>5642</v>
      </c>
      <c r="V3201" s="77">
        <v>430</v>
      </c>
      <c r="W3201" s="272">
        <v>330</v>
      </c>
      <c r="X3201" s="342" t="s">
        <v>9563</v>
      </c>
      <c r="Y3201" s="717"/>
      <c r="Z3201" s="105"/>
      <c r="AA3201" s="105"/>
      <c r="AB3201" s="105" t="s">
        <v>4985</v>
      </c>
      <c r="AF3201" s="31" t="s">
        <v>7358</v>
      </c>
    </row>
    <row r="3202" spans="1:32" ht="18" customHeight="1">
      <c r="A3202" s="351" t="s">
        <v>16686</v>
      </c>
      <c r="B3202" s="344" t="s">
        <v>16687</v>
      </c>
      <c r="C3202" s="80" t="s">
        <v>16688</v>
      </c>
      <c r="D3202" s="123">
        <v>0.5</v>
      </c>
      <c r="E3202" s="114" t="s">
        <v>16689</v>
      </c>
      <c r="F3202" s="3" t="s">
        <v>16690</v>
      </c>
      <c r="G3202" s="3"/>
      <c r="H3202" s="3"/>
      <c r="I3202" s="90" t="s">
        <v>16791</v>
      </c>
      <c r="J3202" s="432" t="s">
        <v>16691</v>
      </c>
      <c r="K3202" s="2" t="s">
        <v>1411</v>
      </c>
      <c r="R3202" s="33" t="s">
        <v>10991</v>
      </c>
      <c r="S3202" s="33" t="s">
        <v>1293</v>
      </c>
      <c r="T3202" s="33" t="s">
        <v>10991</v>
      </c>
      <c r="U3202" s="33" t="s">
        <v>1293</v>
      </c>
      <c r="V3202" s="77">
        <v>310</v>
      </c>
      <c r="W3202" s="272">
        <v>310</v>
      </c>
      <c r="X3202" s="342" t="s">
        <v>1447</v>
      </c>
      <c r="Y3202" s="717"/>
      <c r="Z3202" s="105"/>
      <c r="AA3202" s="105"/>
      <c r="AB3202" s="105" t="s">
        <v>4985</v>
      </c>
      <c r="AF3202" s="31" t="s">
        <v>16692</v>
      </c>
    </row>
    <row r="3203" spans="1:32" ht="18" customHeight="1">
      <c r="A3203" s="351" t="s">
        <v>17247</v>
      </c>
      <c r="B3203" s="344" t="s">
        <v>17248</v>
      </c>
      <c r="C3203" s="80" t="s">
        <v>14</v>
      </c>
      <c r="D3203" s="123">
        <v>0.5</v>
      </c>
      <c r="E3203" s="114" t="s">
        <v>118</v>
      </c>
      <c r="F3203" s="3" t="s">
        <v>615</v>
      </c>
      <c r="G3203" s="3"/>
      <c r="H3203" s="3"/>
      <c r="I3203" s="90"/>
      <c r="J3203" s="432" t="s">
        <v>9640</v>
      </c>
      <c r="K3203" s="2" t="s">
        <v>6231</v>
      </c>
      <c r="R3203" s="33" t="s">
        <v>10991</v>
      </c>
      <c r="S3203" s="33" t="s">
        <v>1293</v>
      </c>
      <c r="T3203" s="33" t="s">
        <v>10991</v>
      </c>
      <c r="U3203" s="33" t="s">
        <v>1293</v>
      </c>
      <c r="V3203" s="77">
        <v>440</v>
      </c>
      <c r="W3203" s="272">
        <v>330</v>
      </c>
      <c r="X3203" s="342" t="s">
        <v>1447</v>
      </c>
      <c r="Y3203" s="717"/>
      <c r="Z3203" s="105"/>
      <c r="AA3203" s="105"/>
      <c r="AB3203" s="105" t="s">
        <v>17249</v>
      </c>
      <c r="AF3203" s="31" t="s">
        <v>17250</v>
      </c>
    </row>
    <row r="3204" spans="1:32" ht="18" customHeight="1">
      <c r="A3204" s="351" t="s">
        <v>17499</v>
      </c>
      <c r="B3204" s="344" t="s">
        <v>17500</v>
      </c>
      <c r="C3204" s="80" t="s">
        <v>17501</v>
      </c>
      <c r="D3204" s="123">
        <v>0.5</v>
      </c>
      <c r="E3204" s="114" t="s">
        <v>17502</v>
      </c>
      <c r="F3204" s="3" t="s">
        <v>17503</v>
      </c>
      <c r="G3204" s="3"/>
      <c r="H3204" s="3"/>
      <c r="I3204" s="90" t="s">
        <v>17668</v>
      </c>
      <c r="J3204" s="432" t="s">
        <v>17504</v>
      </c>
      <c r="K3204" s="2" t="s">
        <v>17505</v>
      </c>
      <c r="R3204" s="33" t="s">
        <v>10991</v>
      </c>
      <c r="S3204" s="33" t="s">
        <v>1293</v>
      </c>
      <c r="T3204" s="33" t="s">
        <v>10991</v>
      </c>
      <c r="U3204" s="33" t="s">
        <v>1293</v>
      </c>
      <c r="V3204" s="77">
        <v>340</v>
      </c>
      <c r="W3204" s="272">
        <v>220</v>
      </c>
      <c r="X3204" s="342" t="s">
        <v>1447</v>
      </c>
      <c r="Y3204" s="717"/>
      <c r="Z3204" s="105"/>
      <c r="AA3204" s="105"/>
      <c r="AB3204" s="105" t="s">
        <v>4985</v>
      </c>
      <c r="AF3204" s="31" t="s">
        <v>17506</v>
      </c>
    </row>
    <row r="3205" spans="1:32" ht="18" customHeight="1">
      <c r="A3205" s="351"/>
      <c r="B3205" s="344"/>
      <c r="C3205" s="80"/>
      <c r="D3205" s="123"/>
      <c r="E3205" s="114"/>
      <c r="F3205" s="3"/>
      <c r="G3205" s="3"/>
      <c r="H3205" s="3"/>
      <c r="I3205" s="90"/>
      <c r="J3205" s="432"/>
      <c r="Y3205" s="717"/>
      <c r="Z3205" s="105"/>
      <c r="AA3205" s="105"/>
    </row>
    <row r="3206" spans="1:32" ht="18" customHeight="1">
      <c r="A3206" s="351" t="s">
        <v>4221</v>
      </c>
      <c r="B3206" s="344" t="s">
        <v>5292</v>
      </c>
      <c r="C3206" s="80" t="s">
        <v>11718</v>
      </c>
      <c r="D3206" s="123">
        <v>0.8</v>
      </c>
      <c r="E3206" s="114" t="s">
        <v>1646</v>
      </c>
      <c r="F3206" s="3" t="s">
        <v>10109</v>
      </c>
      <c r="G3206" s="3" t="s">
        <v>4008</v>
      </c>
      <c r="H3206" s="3" t="s">
        <v>4008</v>
      </c>
      <c r="I3206" s="90" t="s">
        <v>1689</v>
      </c>
      <c r="J3206" s="432" t="s">
        <v>9642</v>
      </c>
      <c r="K3206" s="2" t="s">
        <v>3107</v>
      </c>
      <c r="R3206" s="33" t="s">
        <v>10991</v>
      </c>
      <c r="S3206" s="33" t="s">
        <v>1332</v>
      </c>
      <c r="T3206" s="33" t="s">
        <v>10991</v>
      </c>
      <c r="U3206" s="33" t="s">
        <v>5642</v>
      </c>
      <c r="V3206" s="77">
        <v>335</v>
      </c>
      <c r="W3206" s="272">
        <v>245</v>
      </c>
      <c r="X3206" s="342" t="s">
        <v>3087</v>
      </c>
      <c r="Y3206" s="717"/>
      <c r="Z3206" s="105"/>
      <c r="AA3206" s="105"/>
    </row>
    <row r="3207" spans="1:32" ht="18" customHeight="1">
      <c r="A3207" s="863" t="s">
        <v>12294</v>
      </c>
      <c r="B3207" s="864" t="s">
        <v>12295</v>
      </c>
      <c r="C3207" s="865" t="s">
        <v>4033</v>
      </c>
      <c r="D3207" s="847">
        <v>0.8</v>
      </c>
      <c r="E3207" s="866" t="s">
        <v>6049</v>
      </c>
      <c r="F3207" s="850" t="s">
        <v>10109</v>
      </c>
      <c r="G3207" s="850" t="s">
        <v>10109</v>
      </c>
      <c r="H3207" s="850" t="s">
        <v>9914</v>
      </c>
      <c r="I3207" s="889"/>
      <c r="J3207" s="946" t="s">
        <v>9642</v>
      </c>
      <c r="K3207" s="852" t="s">
        <v>11855</v>
      </c>
      <c r="L3207" s="1070" t="s">
        <v>21143</v>
      </c>
      <c r="M3207" s="853"/>
      <c r="N3207" s="853"/>
      <c r="O3207" s="853"/>
      <c r="P3207" s="855"/>
      <c r="Q3207" s="855"/>
      <c r="R3207" s="856">
        <v>0</v>
      </c>
      <c r="S3207" s="856">
        <v>-2</v>
      </c>
      <c r="T3207" s="856">
        <v>0</v>
      </c>
      <c r="U3207" s="856">
        <v>-1</v>
      </c>
      <c r="V3207" s="856">
        <v>297</v>
      </c>
      <c r="W3207" s="857">
        <v>207</v>
      </c>
      <c r="X3207" s="858" t="s">
        <v>9563</v>
      </c>
      <c r="Y3207" s="890"/>
      <c r="Z3207" s="860" t="s">
        <v>9747</v>
      </c>
      <c r="AA3207" s="860" t="s">
        <v>12334</v>
      </c>
      <c r="AB3207" s="860" t="s">
        <v>4985</v>
      </c>
      <c r="AC3207" s="860"/>
      <c r="AD3207" s="861"/>
      <c r="AE3207" s="861"/>
      <c r="AF3207" s="856"/>
    </row>
    <row r="3208" spans="1:32" ht="18" customHeight="1">
      <c r="A3208" s="351" t="s">
        <v>10948</v>
      </c>
      <c r="B3208" s="344" t="s">
        <v>10638</v>
      </c>
      <c r="C3208" s="80" t="s">
        <v>4033</v>
      </c>
      <c r="D3208" s="123">
        <v>0.8</v>
      </c>
      <c r="E3208" s="114" t="s">
        <v>6049</v>
      </c>
      <c r="F3208" s="3" t="s">
        <v>10109</v>
      </c>
      <c r="G3208" s="3" t="s">
        <v>10109</v>
      </c>
      <c r="H3208" s="3" t="s">
        <v>9914</v>
      </c>
      <c r="I3208" s="90" t="s">
        <v>12024</v>
      </c>
      <c r="J3208" s="432" t="s">
        <v>9642</v>
      </c>
      <c r="K3208" s="2" t="s">
        <v>11855</v>
      </c>
      <c r="R3208" s="33">
        <v>0</v>
      </c>
      <c r="S3208" s="33">
        <v>-2</v>
      </c>
      <c r="T3208" s="33">
        <v>0</v>
      </c>
      <c r="U3208" s="33">
        <v>-1</v>
      </c>
      <c r="V3208" s="77">
        <v>297</v>
      </c>
      <c r="W3208" s="272">
        <v>207</v>
      </c>
      <c r="X3208" s="342" t="s">
        <v>9563</v>
      </c>
      <c r="Y3208" s="717"/>
      <c r="Z3208" s="105" t="s">
        <v>9747</v>
      </c>
      <c r="AA3208" s="105" t="s">
        <v>12334</v>
      </c>
      <c r="AB3208" s="105" t="s">
        <v>4985</v>
      </c>
    </row>
    <row r="3209" spans="1:32" ht="18" customHeight="1">
      <c r="A3209" s="351" t="s">
        <v>11501</v>
      </c>
      <c r="B3209" s="344" t="s">
        <v>11502</v>
      </c>
      <c r="C3209" s="80" t="s">
        <v>4033</v>
      </c>
      <c r="D3209" s="123">
        <v>0.8</v>
      </c>
      <c r="E3209" s="114" t="s">
        <v>6049</v>
      </c>
      <c r="F3209" s="3" t="s">
        <v>10109</v>
      </c>
      <c r="G3209" s="3" t="s">
        <v>4008</v>
      </c>
      <c r="H3209" s="3" t="s">
        <v>9914</v>
      </c>
      <c r="I3209" s="90" t="s">
        <v>2781</v>
      </c>
      <c r="J3209" s="432" t="s">
        <v>9642</v>
      </c>
      <c r="K3209" s="2" t="s">
        <v>11855</v>
      </c>
      <c r="R3209" s="33">
        <v>0</v>
      </c>
      <c r="S3209" s="33">
        <v>-2</v>
      </c>
      <c r="T3209" s="33">
        <v>0</v>
      </c>
      <c r="U3209" s="33">
        <v>-1</v>
      </c>
      <c r="V3209" s="77">
        <v>297</v>
      </c>
      <c r="W3209" s="272">
        <v>207</v>
      </c>
      <c r="X3209" s="342" t="s">
        <v>9563</v>
      </c>
      <c r="Y3209" s="717"/>
      <c r="Z3209" s="105" t="s">
        <v>9747</v>
      </c>
      <c r="AA3209" s="105"/>
      <c r="AB3209" s="105" t="s">
        <v>4985</v>
      </c>
    </row>
    <row r="3210" spans="1:32" ht="18" customHeight="1">
      <c r="A3210" s="351" t="s">
        <v>12778</v>
      </c>
      <c r="B3210" s="344" t="s">
        <v>3535</v>
      </c>
      <c r="C3210" s="80" t="s">
        <v>4033</v>
      </c>
      <c r="D3210" s="123">
        <v>0.8</v>
      </c>
      <c r="E3210" s="114" t="s">
        <v>6049</v>
      </c>
      <c r="F3210" s="3" t="s">
        <v>10109</v>
      </c>
      <c r="G3210" s="3" t="s">
        <v>4008</v>
      </c>
      <c r="H3210" s="3" t="s">
        <v>9914</v>
      </c>
      <c r="I3210" s="90"/>
      <c r="J3210" s="432" t="s">
        <v>9642</v>
      </c>
      <c r="K3210" s="2" t="s">
        <v>1831</v>
      </c>
      <c r="R3210" s="33">
        <v>0</v>
      </c>
      <c r="S3210" s="33">
        <v>-2</v>
      </c>
      <c r="T3210" s="33">
        <v>0</v>
      </c>
      <c r="U3210" s="33">
        <v>-1</v>
      </c>
      <c r="V3210" s="77">
        <v>365</v>
      </c>
      <c r="W3210" s="272">
        <v>240</v>
      </c>
      <c r="X3210" s="342" t="s">
        <v>9563</v>
      </c>
      <c r="Y3210" s="717"/>
      <c r="Z3210" s="105"/>
      <c r="AA3210" s="105"/>
      <c r="AB3210" s="105" t="s">
        <v>4985</v>
      </c>
    </row>
    <row r="3211" spans="1:32" ht="18" customHeight="1">
      <c r="A3211" s="351" t="s">
        <v>25152</v>
      </c>
      <c r="B3211" s="344" t="s">
        <v>25159</v>
      </c>
      <c r="C3211" s="80" t="s">
        <v>1010</v>
      </c>
      <c r="D3211" s="123">
        <v>0.8</v>
      </c>
      <c r="E3211" s="114" t="s">
        <v>25153</v>
      </c>
      <c r="F3211" s="3" t="s">
        <v>25154</v>
      </c>
      <c r="G3211" s="3" t="s">
        <v>25154</v>
      </c>
      <c r="H3211" s="3" t="s">
        <v>25155</v>
      </c>
      <c r="I3211" s="90" t="s">
        <v>26447</v>
      </c>
      <c r="J3211" s="432" t="s">
        <v>9642</v>
      </c>
      <c r="K3211" s="2" t="s">
        <v>25156</v>
      </c>
      <c r="R3211" s="33" t="s">
        <v>10991</v>
      </c>
      <c r="S3211" s="33" t="s">
        <v>1293</v>
      </c>
      <c r="T3211" s="33" t="s">
        <v>10991</v>
      </c>
      <c r="U3211" s="33"/>
      <c r="V3211" s="77">
        <v>315</v>
      </c>
      <c r="W3211" s="272">
        <v>230</v>
      </c>
      <c r="X3211" s="342" t="s">
        <v>25157</v>
      </c>
      <c r="Y3211" s="717"/>
      <c r="Z3211" s="105"/>
      <c r="AA3211" s="105"/>
      <c r="AB3211" s="105" t="s">
        <v>4985</v>
      </c>
      <c r="AF3211" s="31" t="s">
        <v>25158</v>
      </c>
    </row>
    <row r="3212" spans="1:32" ht="18" customHeight="1">
      <c r="A3212" s="351"/>
      <c r="B3212" s="344"/>
      <c r="C3212" s="80"/>
      <c r="D3212" s="123"/>
      <c r="E3212" s="114"/>
      <c r="F3212" s="3"/>
      <c r="G3212" s="3"/>
      <c r="H3212" s="3"/>
      <c r="I3212" s="90"/>
      <c r="J3212" s="432"/>
      <c r="R3212" s="33"/>
      <c r="S3212" s="33"/>
      <c r="T3212" s="33"/>
      <c r="U3212" s="33"/>
      <c r="Y3212" s="717"/>
      <c r="Z3212" s="105"/>
      <c r="AA3212" s="105"/>
    </row>
    <row r="3213" spans="1:32" ht="18" customHeight="1">
      <c r="A3213" s="351" t="s">
        <v>7829</v>
      </c>
      <c r="B3213" s="344" t="s">
        <v>7830</v>
      </c>
      <c r="C3213" s="80" t="s">
        <v>1703</v>
      </c>
      <c r="D3213" s="123">
        <v>0.8</v>
      </c>
      <c r="E3213" s="114" t="s">
        <v>10953</v>
      </c>
      <c r="F3213" s="3" t="s">
        <v>10513</v>
      </c>
      <c r="G3213" s="3"/>
      <c r="H3213" s="3"/>
      <c r="I3213" s="90"/>
      <c r="J3213" s="432" t="s">
        <v>9641</v>
      </c>
      <c r="K3213" s="2" t="s">
        <v>3517</v>
      </c>
      <c r="R3213" s="33" t="s">
        <v>10991</v>
      </c>
      <c r="S3213" s="33" t="s">
        <v>1332</v>
      </c>
      <c r="T3213" s="33" t="s">
        <v>10991</v>
      </c>
      <c r="U3213" s="33" t="s">
        <v>5642</v>
      </c>
      <c r="V3213" s="77">
        <v>461</v>
      </c>
      <c r="W3213" s="272">
        <v>292.5</v>
      </c>
      <c r="X3213" s="342" t="s">
        <v>9563</v>
      </c>
      <c r="Y3213" s="717"/>
      <c r="Z3213" s="105"/>
      <c r="AA3213" s="105"/>
      <c r="AB3213" s="105" t="s">
        <v>4985</v>
      </c>
    </row>
    <row r="3214" spans="1:32" ht="18" customHeight="1">
      <c r="A3214" s="351"/>
      <c r="B3214" s="344"/>
      <c r="C3214" s="80"/>
      <c r="D3214" s="123"/>
      <c r="E3214" s="114"/>
      <c r="F3214" s="3"/>
      <c r="G3214" s="3"/>
      <c r="H3214" s="3"/>
      <c r="I3214" s="90"/>
      <c r="J3214" s="432"/>
      <c r="Y3214" s="717"/>
      <c r="Z3214" s="105"/>
      <c r="AA3214" s="105"/>
    </row>
    <row r="3215" spans="1:32" ht="18" customHeight="1">
      <c r="A3215" s="349" t="s">
        <v>2986</v>
      </c>
      <c r="B3215" s="340" t="s">
        <v>8874</v>
      </c>
      <c r="C3215" s="303" t="s">
        <v>2987</v>
      </c>
      <c r="D3215" s="138">
        <v>0.35</v>
      </c>
      <c r="E3215" s="141" t="s">
        <v>6254</v>
      </c>
      <c r="F3215" s="4" t="s">
        <v>4008</v>
      </c>
      <c r="G3215" s="4" t="s">
        <v>11224</v>
      </c>
      <c r="H3215" s="4" t="s">
        <v>4008</v>
      </c>
      <c r="I3215" s="141" t="s">
        <v>9138</v>
      </c>
      <c r="J3215" s="463"/>
      <c r="K3215" s="2" t="s">
        <v>5496</v>
      </c>
      <c r="L3215" s="797" t="s">
        <v>3588</v>
      </c>
      <c r="R3215" s="76" t="s">
        <v>2740</v>
      </c>
      <c r="T3215" s="76" t="s">
        <v>2740</v>
      </c>
      <c r="V3215" s="77">
        <v>229</v>
      </c>
      <c r="W3215" s="272">
        <v>108</v>
      </c>
      <c r="X3215" s="342" t="s">
        <v>9563</v>
      </c>
      <c r="Y3215" s="717"/>
      <c r="Z3215" s="105"/>
      <c r="AA3215" s="105"/>
    </row>
    <row r="3216" spans="1:32" ht="18" customHeight="1">
      <c r="A3216" s="349" t="s">
        <v>2008</v>
      </c>
      <c r="B3216" s="340" t="s">
        <v>2008</v>
      </c>
      <c r="C3216" s="303" t="s">
        <v>12668</v>
      </c>
      <c r="D3216" s="138">
        <v>0.6</v>
      </c>
      <c r="E3216" s="141" t="s">
        <v>1646</v>
      </c>
      <c r="F3216" s="4" t="s">
        <v>2647</v>
      </c>
      <c r="G3216" s="4" t="s">
        <v>9914</v>
      </c>
      <c r="H3216" s="4" t="s">
        <v>4008</v>
      </c>
      <c r="I3216" s="141"/>
      <c r="J3216" s="463"/>
      <c r="K3216" s="2" t="s">
        <v>12028</v>
      </c>
      <c r="L3216" s="537"/>
      <c r="R3216" s="76" t="s">
        <v>2740</v>
      </c>
      <c r="T3216" s="76" t="s">
        <v>2740</v>
      </c>
      <c r="V3216" s="77">
        <v>321</v>
      </c>
      <c r="W3216" s="272">
        <v>254</v>
      </c>
      <c r="X3216" s="342" t="s">
        <v>9563</v>
      </c>
      <c r="Y3216" s="717"/>
      <c r="Z3216" s="105"/>
      <c r="AA3216" s="105"/>
    </row>
    <row r="3217" spans="1:32" ht="18" customHeight="1">
      <c r="A3217" s="349"/>
      <c r="C3217" s="314"/>
      <c r="D3217" s="123"/>
      <c r="E3217" s="114"/>
      <c r="F3217" s="3"/>
      <c r="G3217" s="3"/>
      <c r="H3217" s="3"/>
      <c r="I3217" s="114"/>
      <c r="J3217" s="429"/>
      <c r="L3217" s="537"/>
      <c r="Y3217" s="717"/>
      <c r="Z3217" s="105"/>
      <c r="AA3217" s="105"/>
    </row>
    <row r="3218" spans="1:32" ht="18" customHeight="1">
      <c r="A3218" s="644" t="s">
        <v>4209</v>
      </c>
      <c r="B3218" s="580" t="s">
        <v>4210</v>
      </c>
      <c r="C3218" s="320"/>
      <c r="D3218" s="151"/>
      <c r="E3218" s="147"/>
      <c r="F3218" s="88"/>
      <c r="G3218" s="88"/>
      <c r="H3218" s="88"/>
      <c r="I3218" s="147"/>
      <c r="J3218" s="740"/>
      <c r="K3218" s="13"/>
      <c r="L3218" s="805"/>
      <c r="M3218" s="108"/>
      <c r="N3218" s="108"/>
      <c r="O3218" s="108"/>
      <c r="P3218" s="627"/>
      <c r="Q3218" s="627"/>
      <c r="V3218" s="33"/>
      <c r="W3218" s="582"/>
      <c r="X3218" s="583"/>
      <c r="Y3218" s="726"/>
      <c r="Z3218" s="684"/>
      <c r="AA3218" s="684"/>
      <c r="AB3218" s="684"/>
      <c r="AC3218" s="684"/>
      <c r="AD3218" s="809"/>
      <c r="AE3218" s="809"/>
    </row>
    <row r="3219" spans="1:32" ht="18" customHeight="1">
      <c r="A3219" s="863" t="s">
        <v>289</v>
      </c>
      <c r="B3219" s="864" t="s">
        <v>1349</v>
      </c>
      <c r="C3219" s="865" t="s">
        <v>12668</v>
      </c>
      <c r="D3219" s="847">
        <v>0.6</v>
      </c>
      <c r="E3219" s="848">
        <v>520</v>
      </c>
      <c r="F3219" s="850" t="s">
        <v>2647</v>
      </c>
      <c r="G3219" s="850" t="s">
        <v>4008</v>
      </c>
      <c r="H3219" s="850" t="s">
        <v>4008</v>
      </c>
      <c r="I3219" s="866"/>
      <c r="J3219" s="1091"/>
      <c r="K3219" s="852" t="s">
        <v>3514</v>
      </c>
      <c r="L3219" s="910" t="s">
        <v>22766</v>
      </c>
      <c r="M3219" s="1092"/>
      <c r="N3219" s="852"/>
      <c r="O3219" s="853"/>
      <c r="P3219" s="855"/>
      <c r="Q3219" s="855"/>
      <c r="R3219" s="889" t="s">
        <v>6722</v>
      </c>
      <c r="S3219" s="889"/>
      <c r="T3219" s="889" t="s">
        <v>6722</v>
      </c>
      <c r="U3219" s="889"/>
      <c r="V3219" s="856">
        <v>292</v>
      </c>
      <c r="W3219" s="857">
        <v>194</v>
      </c>
      <c r="X3219" s="858" t="s">
        <v>6893</v>
      </c>
      <c r="Y3219" s="859" t="s">
        <v>9976</v>
      </c>
      <c r="Z3219" s="860"/>
      <c r="AA3219" s="860"/>
      <c r="AB3219" s="860"/>
      <c r="AC3219" s="860"/>
      <c r="AD3219" s="861"/>
      <c r="AE3219" s="861"/>
      <c r="AF3219" s="856"/>
    </row>
    <row r="3220" spans="1:32" ht="18" customHeight="1">
      <c r="A3220" s="351" t="s">
        <v>12363</v>
      </c>
      <c r="B3220" s="344" t="s">
        <v>6341</v>
      </c>
      <c r="C3220" s="80" t="s">
        <v>12668</v>
      </c>
      <c r="D3220" s="123">
        <v>0.6</v>
      </c>
      <c r="E3220" s="124">
        <v>520</v>
      </c>
      <c r="F3220" s="88" t="s">
        <v>2647</v>
      </c>
      <c r="G3220" s="88" t="s">
        <v>4008</v>
      </c>
      <c r="H3220" s="88" t="s">
        <v>4008</v>
      </c>
      <c r="I3220" s="114"/>
      <c r="J3220" s="461"/>
      <c r="K3220" s="2" t="s">
        <v>6342</v>
      </c>
      <c r="M3220" s="608"/>
      <c r="N3220" s="2"/>
      <c r="R3220" s="33" t="s">
        <v>2033</v>
      </c>
      <c r="S3220" s="33" t="s">
        <v>2035</v>
      </c>
      <c r="T3220" s="33" t="s">
        <v>2033</v>
      </c>
      <c r="U3220" s="33" t="s">
        <v>5642</v>
      </c>
      <c r="V3220" s="77">
        <v>332</v>
      </c>
      <c r="W3220" s="272">
        <v>194</v>
      </c>
      <c r="X3220" s="342" t="s">
        <v>6893</v>
      </c>
      <c r="Y3220" s="711" t="s">
        <v>9976</v>
      </c>
      <c r="Z3220" s="105"/>
      <c r="AA3220" s="105"/>
    </row>
    <row r="3221" spans="1:32" ht="18" customHeight="1">
      <c r="A3221" s="351" t="s">
        <v>9819</v>
      </c>
      <c r="B3221" s="344" t="s">
        <v>9820</v>
      </c>
      <c r="C3221" s="80" t="s">
        <v>12668</v>
      </c>
      <c r="D3221" s="123">
        <v>0.6</v>
      </c>
      <c r="E3221" s="124">
        <v>405</v>
      </c>
      <c r="F3221" s="88" t="s">
        <v>10109</v>
      </c>
      <c r="G3221" s="88" t="s">
        <v>4008</v>
      </c>
      <c r="H3221" s="88" t="s">
        <v>4008</v>
      </c>
      <c r="I3221" s="114" t="s">
        <v>5787</v>
      </c>
      <c r="J3221" s="461"/>
      <c r="K3221" s="2" t="s">
        <v>3107</v>
      </c>
      <c r="M3221" s="608"/>
      <c r="N3221" s="2"/>
      <c r="R3221" s="82" t="s">
        <v>6722</v>
      </c>
      <c r="S3221" s="82"/>
      <c r="T3221" s="82" t="s">
        <v>6722</v>
      </c>
      <c r="V3221" s="77">
        <v>316</v>
      </c>
      <c r="W3221" s="272">
        <v>244</v>
      </c>
      <c r="X3221" s="342" t="s">
        <v>9563</v>
      </c>
      <c r="Y3221" s="711"/>
      <c r="Z3221" s="105"/>
      <c r="AA3221" s="105"/>
    </row>
    <row r="3222" spans="1:32" ht="18" customHeight="1">
      <c r="A3222" s="351" t="s">
        <v>6701</v>
      </c>
      <c r="B3222" s="344" t="s">
        <v>2265</v>
      </c>
      <c r="C3222" s="80" t="s">
        <v>12668</v>
      </c>
      <c r="D3222" s="123">
        <v>0.6</v>
      </c>
      <c r="E3222" s="124">
        <v>405</v>
      </c>
      <c r="F3222" s="88" t="s">
        <v>10109</v>
      </c>
      <c r="G3222" s="88" t="s">
        <v>4008</v>
      </c>
      <c r="H3222" s="88" t="s">
        <v>4008</v>
      </c>
      <c r="I3222" s="114" t="s">
        <v>11382</v>
      </c>
      <c r="J3222" s="461"/>
      <c r="K3222" s="2" t="s">
        <v>4874</v>
      </c>
      <c r="M3222" s="608"/>
      <c r="N3222" s="2"/>
      <c r="R3222" s="82" t="s">
        <v>6722</v>
      </c>
      <c r="S3222" s="82"/>
      <c r="T3222" s="82" t="s">
        <v>6722</v>
      </c>
      <c r="V3222" s="77">
        <v>340</v>
      </c>
      <c r="W3222" s="272">
        <v>278</v>
      </c>
      <c r="X3222" s="342" t="s">
        <v>9879</v>
      </c>
      <c r="Y3222" s="711"/>
      <c r="Z3222" s="105"/>
      <c r="AA3222" s="105" t="s">
        <v>12334</v>
      </c>
      <c r="AB3222" s="105" t="s">
        <v>4985</v>
      </c>
    </row>
    <row r="3223" spans="1:32" ht="18" customHeight="1">
      <c r="A3223" s="351" t="s">
        <v>1190</v>
      </c>
      <c r="B3223" s="344" t="s">
        <v>1408</v>
      </c>
      <c r="C3223" s="80" t="s">
        <v>12668</v>
      </c>
      <c r="D3223" s="123">
        <v>0.6</v>
      </c>
      <c r="E3223" s="124">
        <v>405</v>
      </c>
      <c r="F3223" s="88" t="s">
        <v>10109</v>
      </c>
      <c r="G3223" s="88" t="s">
        <v>4008</v>
      </c>
      <c r="H3223" s="88" t="s">
        <v>4008</v>
      </c>
      <c r="I3223" s="114" t="s">
        <v>1670</v>
      </c>
      <c r="J3223" s="461"/>
      <c r="K3223" s="2" t="s">
        <v>3107</v>
      </c>
      <c r="M3223" s="608"/>
      <c r="N3223" s="2"/>
      <c r="R3223" s="82" t="s">
        <v>6722</v>
      </c>
      <c r="S3223" s="82"/>
      <c r="T3223" s="82" t="s">
        <v>6722</v>
      </c>
      <c r="V3223" s="77">
        <v>316</v>
      </c>
      <c r="W3223" s="272">
        <v>244</v>
      </c>
      <c r="X3223" s="342" t="s">
        <v>9879</v>
      </c>
      <c r="Y3223" s="711"/>
      <c r="Z3223" s="105"/>
      <c r="AA3223" s="105"/>
      <c r="AB3223" s="105" t="s">
        <v>4985</v>
      </c>
    </row>
    <row r="3224" spans="1:32" ht="18" customHeight="1">
      <c r="A3224" s="351" t="s">
        <v>12115</v>
      </c>
      <c r="B3224" s="344" t="s">
        <v>10313</v>
      </c>
      <c r="C3224" s="80" t="s">
        <v>12668</v>
      </c>
      <c r="D3224" s="123">
        <v>0.6</v>
      </c>
      <c r="E3224" s="124">
        <v>405</v>
      </c>
      <c r="F3224" s="88" t="s">
        <v>10109</v>
      </c>
      <c r="G3224" s="88" t="s">
        <v>4008</v>
      </c>
      <c r="H3224" s="88" t="s">
        <v>4008</v>
      </c>
      <c r="I3224" s="114" t="s">
        <v>2324</v>
      </c>
      <c r="J3224" s="461"/>
      <c r="K3224" s="2" t="s">
        <v>3107</v>
      </c>
      <c r="M3224" s="608"/>
      <c r="N3224" s="2"/>
      <c r="R3224" s="82" t="s">
        <v>6722</v>
      </c>
      <c r="S3224" s="82"/>
      <c r="T3224" s="82" t="s">
        <v>6722</v>
      </c>
      <c r="V3224" s="77">
        <v>316</v>
      </c>
      <c r="W3224" s="272">
        <v>244</v>
      </c>
      <c r="X3224" s="342" t="s">
        <v>9879</v>
      </c>
      <c r="Y3224" s="711"/>
      <c r="Z3224" s="105"/>
      <c r="AA3224" s="105"/>
      <c r="AB3224" s="105" t="s">
        <v>4985</v>
      </c>
    </row>
    <row r="3225" spans="1:32" ht="18" customHeight="1">
      <c r="A3225" s="351" t="s">
        <v>6553</v>
      </c>
      <c r="B3225" s="344" t="s">
        <v>139</v>
      </c>
      <c r="C3225" s="80" t="s">
        <v>12668</v>
      </c>
      <c r="D3225" s="123">
        <v>0.6</v>
      </c>
      <c r="E3225" s="124">
        <v>405</v>
      </c>
      <c r="F3225" s="88" t="s">
        <v>10109</v>
      </c>
      <c r="G3225" s="88" t="s">
        <v>4008</v>
      </c>
      <c r="H3225" s="88" t="s">
        <v>4008</v>
      </c>
      <c r="I3225" s="114" t="s">
        <v>5542</v>
      </c>
      <c r="J3225" s="461"/>
      <c r="K3225" s="2" t="s">
        <v>3107</v>
      </c>
      <c r="M3225" s="608"/>
      <c r="N3225" s="2"/>
      <c r="R3225" s="82" t="s">
        <v>6722</v>
      </c>
      <c r="S3225" s="82"/>
      <c r="T3225" s="82" t="s">
        <v>6722</v>
      </c>
      <c r="V3225" s="77">
        <v>316</v>
      </c>
      <c r="W3225" s="272">
        <v>260</v>
      </c>
      <c r="X3225" s="342" t="s">
        <v>9879</v>
      </c>
      <c r="Y3225" s="711"/>
      <c r="Z3225" s="105"/>
      <c r="AA3225" s="105"/>
      <c r="AB3225" s="105" t="s">
        <v>4985</v>
      </c>
    </row>
    <row r="3226" spans="1:32" ht="18" customHeight="1">
      <c r="A3226" s="351" t="s">
        <v>9524</v>
      </c>
      <c r="B3226" s="344" t="s">
        <v>5811</v>
      </c>
      <c r="C3226" s="80" t="s">
        <v>12668</v>
      </c>
      <c r="D3226" s="123">
        <v>0.6</v>
      </c>
      <c r="E3226" s="124">
        <v>520</v>
      </c>
      <c r="F3226" s="88" t="s">
        <v>10109</v>
      </c>
      <c r="G3226" s="88" t="s">
        <v>4008</v>
      </c>
      <c r="H3226" s="88" t="s">
        <v>4008</v>
      </c>
      <c r="I3226" s="114" t="s">
        <v>3309</v>
      </c>
      <c r="J3226" s="461"/>
      <c r="K3226" s="2" t="s">
        <v>3517</v>
      </c>
      <c r="M3226" s="608"/>
      <c r="N3226" s="2"/>
      <c r="R3226" s="82" t="s">
        <v>6722</v>
      </c>
      <c r="S3226" s="82"/>
      <c r="T3226" s="82" t="s">
        <v>6722</v>
      </c>
      <c r="V3226" s="77">
        <v>380</v>
      </c>
      <c r="W3226" s="272">
        <v>272</v>
      </c>
      <c r="X3226" s="342" t="s">
        <v>6392</v>
      </c>
      <c r="Y3226" s="711"/>
      <c r="Z3226" s="105"/>
      <c r="AA3226" s="105"/>
      <c r="AB3226" s="105" t="s">
        <v>4985</v>
      </c>
    </row>
    <row r="3227" spans="1:32" ht="18" customHeight="1">
      <c r="A3227" s="863" t="s">
        <v>8471</v>
      </c>
      <c r="B3227" s="864" t="s">
        <v>8472</v>
      </c>
      <c r="C3227" s="865" t="s">
        <v>12668</v>
      </c>
      <c r="D3227" s="847">
        <v>0.6</v>
      </c>
      <c r="E3227" s="848">
        <v>460</v>
      </c>
      <c r="F3227" s="850" t="s">
        <v>10109</v>
      </c>
      <c r="G3227" s="850" t="s">
        <v>4008</v>
      </c>
      <c r="H3227" s="850" t="s">
        <v>4008</v>
      </c>
      <c r="I3227" s="866" t="s">
        <v>3309</v>
      </c>
      <c r="J3227" s="1091"/>
      <c r="K3227" s="852" t="s">
        <v>9440</v>
      </c>
      <c r="L3227" s="910" t="s">
        <v>23151</v>
      </c>
      <c r="M3227" s="1092"/>
      <c r="N3227" s="852"/>
      <c r="O3227" s="853"/>
      <c r="P3227" s="855"/>
      <c r="Q3227" s="855"/>
      <c r="R3227" s="889" t="s">
        <v>6722</v>
      </c>
      <c r="S3227" s="889"/>
      <c r="T3227" s="889" t="s">
        <v>6722</v>
      </c>
      <c r="U3227" s="889"/>
      <c r="V3227" s="856">
        <v>380</v>
      </c>
      <c r="W3227" s="857">
        <v>272</v>
      </c>
      <c r="X3227" s="858" t="s">
        <v>6392</v>
      </c>
      <c r="Y3227" s="859"/>
      <c r="Z3227" s="860"/>
      <c r="AA3227" s="860"/>
      <c r="AB3227" s="860" t="s">
        <v>4985</v>
      </c>
      <c r="AC3227" s="860"/>
      <c r="AD3227" s="861"/>
      <c r="AE3227" s="861"/>
      <c r="AF3227" s="856"/>
    </row>
    <row r="3228" spans="1:32" ht="18" customHeight="1">
      <c r="A3228" s="351"/>
      <c r="B3228" s="344"/>
      <c r="C3228" s="80"/>
      <c r="D3228" s="123"/>
      <c r="E3228" s="124"/>
      <c r="F3228" s="3"/>
      <c r="G3228" s="3"/>
      <c r="H3228" s="3"/>
      <c r="I3228" s="114"/>
      <c r="J3228" s="461"/>
      <c r="M3228" s="608"/>
      <c r="N3228" s="2"/>
      <c r="R3228" s="82"/>
      <c r="S3228" s="82"/>
      <c r="T3228" s="82"/>
      <c r="Y3228" s="711"/>
      <c r="Z3228" s="105"/>
      <c r="AA3228" s="105"/>
    </row>
    <row r="3229" spans="1:32" ht="18" customHeight="1">
      <c r="A3229" s="351" t="s">
        <v>9064</v>
      </c>
      <c r="B3229" s="344" t="s">
        <v>3036</v>
      </c>
      <c r="C3229" s="80" t="s">
        <v>11718</v>
      </c>
      <c r="D3229" s="123">
        <v>0.5</v>
      </c>
      <c r="E3229" s="124">
        <v>360</v>
      </c>
      <c r="F3229" s="3" t="s">
        <v>10109</v>
      </c>
      <c r="G3229" s="3" t="s">
        <v>4008</v>
      </c>
      <c r="H3229" s="3" t="s">
        <v>4008</v>
      </c>
      <c r="I3229" s="114" t="s">
        <v>2951</v>
      </c>
      <c r="J3229" s="461"/>
      <c r="K3229" s="2" t="s">
        <v>7908</v>
      </c>
      <c r="M3229" s="608"/>
      <c r="N3229" s="2"/>
      <c r="R3229" s="82" t="s">
        <v>6722</v>
      </c>
      <c r="S3229" s="82"/>
      <c r="T3229" s="82" t="s">
        <v>6722</v>
      </c>
      <c r="V3229" s="77">
        <v>290</v>
      </c>
      <c r="W3229" s="272">
        <v>220</v>
      </c>
      <c r="X3229" s="342" t="s">
        <v>3087</v>
      </c>
      <c r="Y3229" s="711"/>
      <c r="Z3229" s="105"/>
      <c r="AA3229" s="105"/>
      <c r="AB3229" s="105" t="s">
        <v>4985</v>
      </c>
    </row>
    <row r="3230" spans="1:32" ht="18" customHeight="1">
      <c r="A3230" s="351" t="s">
        <v>10424</v>
      </c>
      <c r="B3230" s="344" t="s">
        <v>9243</v>
      </c>
      <c r="C3230" s="80" t="s">
        <v>12668</v>
      </c>
      <c r="D3230" s="123">
        <v>0.6</v>
      </c>
      <c r="E3230" s="124">
        <v>405</v>
      </c>
      <c r="F3230" s="3" t="s">
        <v>10109</v>
      </c>
      <c r="G3230" s="3" t="s">
        <v>4008</v>
      </c>
      <c r="H3230" s="3" t="s">
        <v>4008</v>
      </c>
      <c r="I3230" s="114"/>
      <c r="J3230" s="461"/>
      <c r="K3230" s="2" t="s">
        <v>7908</v>
      </c>
      <c r="M3230" s="608"/>
      <c r="N3230" s="2"/>
      <c r="R3230" s="82" t="s">
        <v>6722</v>
      </c>
      <c r="S3230" s="82"/>
      <c r="T3230" s="82" t="s">
        <v>6722</v>
      </c>
      <c r="V3230" s="77">
        <v>290</v>
      </c>
      <c r="W3230" s="272">
        <v>220</v>
      </c>
      <c r="X3230" s="342" t="s">
        <v>3087</v>
      </c>
      <c r="Y3230" s="711"/>
      <c r="Z3230" s="105"/>
      <c r="AA3230" s="105"/>
      <c r="AB3230" s="105" t="s">
        <v>4985</v>
      </c>
    </row>
    <row r="3231" spans="1:32" ht="18" customHeight="1">
      <c r="A3231" s="351" t="s">
        <v>4277</v>
      </c>
      <c r="B3231" s="344" t="s">
        <v>899</v>
      </c>
      <c r="C3231" s="80" t="s">
        <v>11718</v>
      </c>
      <c r="D3231" s="123">
        <v>0.5</v>
      </c>
      <c r="E3231" s="124">
        <v>360</v>
      </c>
      <c r="F3231" s="3" t="s">
        <v>10109</v>
      </c>
      <c r="G3231" s="3" t="s">
        <v>4008</v>
      </c>
      <c r="H3231" s="3" t="s">
        <v>4008</v>
      </c>
      <c r="I3231" s="114" t="s">
        <v>3191</v>
      </c>
      <c r="J3231" s="461"/>
      <c r="K3231" s="2" t="s">
        <v>7908</v>
      </c>
      <c r="M3231" s="608"/>
      <c r="N3231" s="2"/>
      <c r="R3231" s="82" t="s">
        <v>6722</v>
      </c>
      <c r="S3231" s="82"/>
      <c r="T3231" s="82" t="s">
        <v>6722</v>
      </c>
      <c r="V3231" s="77">
        <v>290</v>
      </c>
      <c r="W3231" s="272">
        <v>220</v>
      </c>
      <c r="X3231" s="342" t="s">
        <v>3087</v>
      </c>
      <c r="Y3231" s="711"/>
      <c r="Z3231" s="105"/>
      <c r="AA3231" s="105"/>
      <c r="AB3231" s="105" t="s">
        <v>4985</v>
      </c>
    </row>
    <row r="3232" spans="1:32" ht="18" customHeight="1">
      <c r="A3232" s="351" t="s">
        <v>10775</v>
      </c>
      <c r="B3232" s="344" t="s">
        <v>3142</v>
      </c>
      <c r="C3232" s="80" t="s">
        <v>12668</v>
      </c>
      <c r="D3232" s="123">
        <v>0.6</v>
      </c>
      <c r="E3232" s="124">
        <v>405</v>
      </c>
      <c r="F3232" s="3" t="s">
        <v>10109</v>
      </c>
      <c r="G3232" s="3" t="s">
        <v>4008</v>
      </c>
      <c r="H3232" s="3" t="s">
        <v>4008</v>
      </c>
      <c r="I3232" s="114" t="s">
        <v>3191</v>
      </c>
      <c r="J3232" s="461"/>
      <c r="K3232" s="2" t="s">
        <v>7908</v>
      </c>
      <c r="M3232" s="608"/>
      <c r="N3232" s="2"/>
      <c r="R3232" s="82" t="s">
        <v>6722</v>
      </c>
      <c r="S3232" s="82"/>
      <c r="T3232" s="82" t="s">
        <v>6722</v>
      </c>
      <c r="V3232" s="77">
        <v>290</v>
      </c>
      <c r="W3232" s="272">
        <v>220</v>
      </c>
      <c r="X3232" s="342" t="s">
        <v>3087</v>
      </c>
      <c r="Y3232" s="711"/>
      <c r="Z3232" s="105"/>
      <c r="AA3232" s="105"/>
      <c r="AB3232" s="105" t="s">
        <v>4985</v>
      </c>
    </row>
    <row r="3233" spans="1:28" ht="18" customHeight="1">
      <c r="A3233" s="351"/>
      <c r="B3233" s="344"/>
      <c r="C3233" s="80"/>
      <c r="D3233" s="123"/>
      <c r="E3233" s="124"/>
      <c r="F3233" s="3"/>
      <c r="G3233" s="3"/>
      <c r="H3233" s="3"/>
      <c r="I3233" s="114"/>
      <c r="J3233" s="461"/>
      <c r="M3233" s="608"/>
      <c r="N3233" s="2"/>
      <c r="R3233" s="82"/>
      <c r="S3233" s="82"/>
      <c r="T3233" s="82"/>
      <c r="Y3233" s="711"/>
      <c r="Z3233" s="105"/>
      <c r="AA3233" s="105"/>
    </row>
    <row r="3234" spans="1:28" ht="18" customHeight="1">
      <c r="A3234" s="351" t="s">
        <v>6834</v>
      </c>
      <c r="B3234" s="344" t="s">
        <v>9236</v>
      </c>
      <c r="C3234" s="322" t="s">
        <v>10396</v>
      </c>
      <c r="D3234" s="220">
        <v>0.6</v>
      </c>
      <c r="E3234" s="124">
        <v>405</v>
      </c>
      <c r="F3234" s="87" t="s">
        <v>11224</v>
      </c>
      <c r="G3234" s="87" t="s">
        <v>9551</v>
      </c>
      <c r="H3234" s="87" t="s">
        <v>9551</v>
      </c>
      <c r="I3234" s="221" t="s">
        <v>5949</v>
      </c>
      <c r="J3234" s="455"/>
      <c r="K3234" s="2" t="s">
        <v>11820</v>
      </c>
      <c r="W3234" s="272" t="s">
        <v>1619</v>
      </c>
      <c r="X3234" s="342" t="s">
        <v>6893</v>
      </c>
      <c r="Y3234" s="717"/>
      <c r="Z3234" s="105"/>
      <c r="AA3234" s="105"/>
    </row>
    <row r="3235" spans="1:28" ht="18" customHeight="1">
      <c r="A3235" s="351" t="s">
        <v>12056</v>
      </c>
      <c r="B3235" s="344" t="s">
        <v>4161</v>
      </c>
      <c r="C3235" s="322" t="s">
        <v>10396</v>
      </c>
      <c r="D3235" s="220">
        <v>0.52</v>
      </c>
      <c r="E3235" s="221" t="s">
        <v>3312</v>
      </c>
      <c r="F3235" s="87" t="s">
        <v>11224</v>
      </c>
      <c r="G3235" s="87" t="s">
        <v>9551</v>
      </c>
      <c r="H3235" s="87" t="s">
        <v>9551</v>
      </c>
      <c r="I3235" s="221" t="s">
        <v>1000</v>
      </c>
      <c r="J3235" s="446"/>
      <c r="K3235" s="2" t="s">
        <v>7868</v>
      </c>
      <c r="R3235" s="33" t="s">
        <v>10991</v>
      </c>
      <c r="S3235" s="33" t="s">
        <v>11003</v>
      </c>
      <c r="T3235" s="33" t="s">
        <v>10991</v>
      </c>
      <c r="U3235" s="33" t="s">
        <v>11003</v>
      </c>
      <c r="V3235" s="77">
        <v>245</v>
      </c>
      <c r="W3235" s="272">
        <v>180</v>
      </c>
      <c r="X3235" s="342" t="s">
        <v>6893</v>
      </c>
      <c r="Y3235" s="717"/>
      <c r="Z3235" s="105"/>
      <c r="AA3235" s="105"/>
    </row>
    <row r="3236" spans="1:28" ht="18" customHeight="1">
      <c r="A3236" s="351" t="s">
        <v>6667</v>
      </c>
      <c r="B3236" s="344" t="s">
        <v>11420</v>
      </c>
      <c r="C3236" s="322" t="s">
        <v>10396</v>
      </c>
      <c r="D3236" s="220">
        <v>0.6</v>
      </c>
      <c r="E3236" s="221" t="s">
        <v>530</v>
      </c>
      <c r="F3236" s="87" t="s">
        <v>11224</v>
      </c>
      <c r="G3236" s="87" t="s">
        <v>9551</v>
      </c>
      <c r="H3236" s="87" t="s">
        <v>9551</v>
      </c>
      <c r="I3236" s="221" t="s">
        <v>4746</v>
      </c>
      <c r="J3236" s="446"/>
      <c r="K3236" s="2" t="s">
        <v>1458</v>
      </c>
      <c r="R3236" s="33" t="s">
        <v>10991</v>
      </c>
      <c r="S3236" s="33"/>
      <c r="T3236" s="33" t="s">
        <v>10991</v>
      </c>
      <c r="U3236" s="33"/>
      <c r="V3236" s="77">
        <v>315</v>
      </c>
      <c r="W3236" s="272">
        <v>270</v>
      </c>
      <c r="X3236" s="342" t="s">
        <v>6893</v>
      </c>
      <c r="Y3236" s="717"/>
      <c r="Z3236" s="105"/>
      <c r="AA3236" s="105"/>
    </row>
    <row r="3237" spans="1:28" ht="18" customHeight="1">
      <c r="A3237" s="348" t="s">
        <v>7080</v>
      </c>
      <c r="B3237" s="344" t="s">
        <v>5937</v>
      </c>
      <c r="C3237" s="322" t="s">
        <v>10396</v>
      </c>
      <c r="D3237" s="220">
        <v>0.4</v>
      </c>
      <c r="E3237" s="243">
        <v>520</v>
      </c>
      <c r="F3237" s="87" t="s">
        <v>4008</v>
      </c>
      <c r="G3237" s="87" t="s">
        <v>4008</v>
      </c>
      <c r="H3237" s="87" t="s">
        <v>11224</v>
      </c>
      <c r="I3237" s="221" t="s">
        <v>1547</v>
      </c>
      <c r="J3237" s="464"/>
      <c r="K3237" s="2" t="s">
        <v>5496</v>
      </c>
      <c r="O3237" s="137" t="s">
        <v>11726</v>
      </c>
      <c r="P3237" s="198"/>
      <c r="Q3237" s="198"/>
      <c r="R3237" s="33" t="s">
        <v>10991</v>
      </c>
      <c r="S3237" s="33" t="s">
        <v>11003</v>
      </c>
      <c r="T3237" s="33" t="s">
        <v>10991</v>
      </c>
      <c r="U3237" s="33"/>
      <c r="V3237" s="77">
        <v>461</v>
      </c>
      <c r="W3237" s="272">
        <v>292.5</v>
      </c>
      <c r="X3237" s="342" t="s">
        <v>6893</v>
      </c>
      <c r="Y3237" s="711"/>
      <c r="Z3237" s="105"/>
      <c r="AA3237" s="105"/>
    </row>
    <row r="3238" spans="1:28" ht="18" customHeight="1">
      <c r="A3238" s="350" t="s">
        <v>3336</v>
      </c>
      <c r="B3238" s="344" t="s">
        <v>5938</v>
      </c>
      <c r="C3238" s="333" t="s">
        <v>12565</v>
      </c>
      <c r="D3238" s="244">
        <v>0.6</v>
      </c>
      <c r="E3238" s="124">
        <v>405</v>
      </c>
      <c r="F3238" s="87" t="s">
        <v>11224</v>
      </c>
      <c r="G3238" s="87" t="s">
        <v>9551</v>
      </c>
      <c r="H3238" s="87" t="s">
        <v>9551</v>
      </c>
      <c r="I3238" s="221" t="s">
        <v>5949</v>
      </c>
      <c r="J3238" s="446"/>
      <c r="K3238" s="2" t="s">
        <v>11820</v>
      </c>
      <c r="R3238" s="33" t="s">
        <v>10991</v>
      </c>
      <c r="S3238" s="33"/>
      <c r="T3238" s="33" t="s">
        <v>10991</v>
      </c>
      <c r="U3238" s="33"/>
      <c r="V3238" s="77">
        <v>485</v>
      </c>
      <c r="W3238" s="272">
        <v>243</v>
      </c>
      <c r="X3238" s="342" t="s">
        <v>6893</v>
      </c>
      <c r="Y3238" s="717"/>
      <c r="Z3238" s="105"/>
      <c r="AA3238" s="105"/>
    </row>
    <row r="3239" spans="1:28" ht="18" customHeight="1">
      <c r="A3239" s="350" t="s">
        <v>10030</v>
      </c>
      <c r="B3239" s="344" t="s">
        <v>4014</v>
      </c>
      <c r="C3239" s="322" t="s">
        <v>10396</v>
      </c>
      <c r="D3239" s="220">
        <v>0.5</v>
      </c>
      <c r="E3239" s="221" t="s">
        <v>3930</v>
      </c>
      <c r="F3239" s="87" t="s">
        <v>11224</v>
      </c>
      <c r="G3239" s="87" t="s">
        <v>9551</v>
      </c>
      <c r="H3239" s="87" t="s">
        <v>4008</v>
      </c>
      <c r="I3239" s="221" t="s">
        <v>4158</v>
      </c>
      <c r="J3239" s="446"/>
      <c r="K3239" s="2" t="s">
        <v>5496</v>
      </c>
      <c r="R3239" s="33" t="s">
        <v>10991</v>
      </c>
      <c r="S3239" s="33" t="s">
        <v>11003</v>
      </c>
      <c r="T3239" s="33" t="s">
        <v>10991</v>
      </c>
      <c r="U3239" s="33"/>
      <c r="V3239" s="77">
        <v>461</v>
      </c>
      <c r="W3239" s="272">
        <v>292.5</v>
      </c>
      <c r="X3239" s="342" t="s">
        <v>6893</v>
      </c>
      <c r="Y3239" s="717"/>
      <c r="Z3239" s="105"/>
      <c r="AA3239" s="105"/>
    </row>
    <row r="3240" spans="1:28" ht="18" customHeight="1">
      <c r="A3240" s="350" t="s">
        <v>3445</v>
      </c>
      <c r="B3240" s="344" t="s">
        <v>11905</v>
      </c>
      <c r="C3240" s="322" t="s">
        <v>2532</v>
      </c>
      <c r="D3240" s="220">
        <v>0.4</v>
      </c>
      <c r="E3240" s="221" t="s">
        <v>3930</v>
      </c>
      <c r="F3240" s="87" t="s">
        <v>11224</v>
      </c>
      <c r="G3240" s="87" t="s">
        <v>9551</v>
      </c>
      <c r="H3240" s="87" t="s">
        <v>9551</v>
      </c>
      <c r="I3240" s="221" t="s">
        <v>4158</v>
      </c>
      <c r="J3240" s="446"/>
      <c r="K3240" s="2" t="s">
        <v>5496</v>
      </c>
      <c r="R3240" s="33" t="s">
        <v>10991</v>
      </c>
      <c r="S3240" s="33" t="s">
        <v>1332</v>
      </c>
      <c r="T3240" s="33" t="s">
        <v>10991</v>
      </c>
      <c r="U3240" s="33" t="s">
        <v>5642</v>
      </c>
      <c r="V3240" s="77">
        <v>461</v>
      </c>
      <c r="W3240" s="272">
        <v>292.5</v>
      </c>
      <c r="X3240" s="342" t="s">
        <v>6893</v>
      </c>
      <c r="Y3240" s="717"/>
      <c r="Z3240" s="105"/>
      <c r="AA3240" s="105"/>
    </row>
    <row r="3241" spans="1:28" ht="18" customHeight="1">
      <c r="A3241" s="350" t="s">
        <v>3446</v>
      </c>
      <c r="B3241" s="344" t="s">
        <v>7488</v>
      </c>
      <c r="C3241" s="322" t="s">
        <v>2532</v>
      </c>
      <c r="D3241" s="220">
        <v>0.4</v>
      </c>
      <c r="E3241" s="221" t="s">
        <v>3930</v>
      </c>
      <c r="F3241" s="87" t="s">
        <v>11224</v>
      </c>
      <c r="G3241" s="87" t="s">
        <v>9551</v>
      </c>
      <c r="H3241" s="87" t="s">
        <v>9551</v>
      </c>
      <c r="I3241" s="221" t="s">
        <v>4158</v>
      </c>
      <c r="J3241" s="446"/>
      <c r="K3241" s="2" t="s">
        <v>5496</v>
      </c>
      <c r="R3241" s="33" t="s">
        <v>10991</v>
      </c>
      <c r="S3241" s="33"/>
      <c r="T3241" s="33" t="s">
        <v>10991</v>
      </c>
      <c r="U3241" s="33"/>
      <c r="V3241" s="77">
        <v>461</v>
      </c>
      <c r="W3241" s="272">
        <v>292.5</v>
      </c>
      <c r="X3241" s="342" t="s">
        <v>6893</v>
      </c>
      <c r="Y3241" s="717"/>
      <c r="Z3241" s="105"/>
      <c r="AA3241" s="105"/>
    </row>
    <row r="3242" spans="1:28" ht="18" customHeight="1">
      <c r="A3242" s="350" t="s">
        <v>2160</v>
      </c>
      <c r="B3242" s="344" t="s">
        <v>10624</v>
      </c>
      <c r="C3242" s="322" t="s">
        <v>2532</v>
      </c>
      <c r="D3242" s="220">
        <v>0.4</v>
      </c>
      <c r="E3242" s="221" t="s">
        <v>3930</v>
      </c>
      <c r="F3242" s="87" t="s">
        <v>11224</v>
      </c>
      <c r="G3242" s="87" t="s">
        <v>9551</v>
      </c>
      <c r="H3242" s="87" t="s">
        <v>9551</v>
      </c>
      <c r="I3242" s="221" t="s">
        <v>4158</v>
      </c>
      <c r="J3242" s="446"/>
      <c r="K3242" s="2" t="s">
        <v>5496</v>
      </c>
      <c r="R3242" s="33" t="s">
        <v>10991</v>
      </c>
      <c r="S3242" s="33"/>
      <c r="T3242" s="33" t="s">
        <v>10991</v>
      </c>
      <c r="U3242" s="33"/>
      <c r="V3242" s="77">
        <v>461</v>
      </c>
      <c r="W3242" s="272">
        <v>292.5</v>
      </c>
      <c r="X3242" s="342" t="s">
        <v>6893</v>
      </c>
      <c r="Y3242" s="717"/>
      <c r="Z3242" s="105"/>
      <c r="AA3242" s="105"/>
    </row>
    <row r="3243" spans="1:28" ht="18" customHeight="1">
      <c r="A3243" s="350"/>
      <c r="B3243" s="344"/>
      <c r="C3243" s="80"/>
      <c r="D3243" s="123"/>
      <c r="E3243" s="114"/>
      <c r="F3243" s="3"/>
      <c r="G3243" s="3"/>
      <c r="H3243" s="3"/>
      <c r="I3243" s="114"/>
      <c r="J3243" s="432"/>
      <c r="R3243" s="33"/>
      <c r="S3243" s="33"/>
      <c r="T3243" s="33"/>
      <c r="U3243" s="33"/>
      <c r="Y3243" s="717"/>
      <c r="Z3243" s="105"/>
      <c r="AA3243" s="105"/>
    </row>
    <row r="3244" spans="1:28" ht="18" customHeight="1">
      <c r="A3244" s="350" t="s">
        <v>10325</v>
      </c>
      <c r="B3244" s="344" t="s">
        <v>1168</v>
      </c>
      <c r="C3244" s="314" t="s">
        <v>1345</v>
      </c>
      <c r="D3244" s="123">
        <v>0.5</v>
      </c>
      <c r="E3244" s="114" t="s">
        <v>9172</v>
      </c>
      <c r="F3244" s="3" t="s">
        <v>10109</v>
      </c>
      <c r="G3244" s="3" t="s">
        <v>9914</v>
      </c>
      <c r="H3244" s="176" t="s">
        <v>8128</v>
      </c>
      <c r="I3244" s="114" t="s">
        <v>8615</v>
      </c>
      <c r="J3244" s="432"/>
      <c r="K3244" s="2" t="s">
        <v>12508</v>
      </c>
      <c r="R3244" s="33" t="s">
        <v>10991</v>
      </c>
      <c r="S3244" s="33"/>
      <c r="T3244" s="33" t="s">
        <v>10991</v>
      </c>
      <c r="U3244" s="33"/>
      <c r="V3244" s="77">
        <v>161</v>
      </c>
      <c r="W3244" s="272">
        <v>144</v>
      </c>
      <c r="X3244" s="342" t="s">
        <v>3087</v>
      </c>
      <c r="Y3244" s="717"/>
      <c r="Z3244" s="105" t="s">
        <v>8129</v>
      </c>
      <c r="AA3244" s="105" t="s">
        <v>12334</v>
      </c>
      <c r="AB3244" s="105" t="s">
        <v>4985</v>
      </c>
    </row>
    <row r="3245" spans="1:28" ht="18" customHeight="1">
      <c r="A3245" s="350" t="s">
        <v>5610</v>
      </c>
      <c r="B3245" s="344" t="s">
        <v>5612</v>
      </c>
      <c r="C3245" s="314" t="s">
        <v>1345</v>
      </c>
      <c r="D3245" s="123">
        <v>0.25</v>
      </c>
      <c r="E3245" s="114" t="s">
        <v>9172</v>
      </c>
      <c r="F3245" s="3" t="s">
        <v>10109</v>
      </c>
      <c r="G3245" s="3" t="s">
        <v>9914</v>
      </c>
      <c r="H3245" s="176" t="s">
        <v>5611</v>
      </c>
      <c r="I3245" s="114"/>
      <c r="J3245" s="432"/>
      <c r="K3245" s="2" t="s">
        <v>4367</v>
      </c>
      <c r="R3245" s="33" t="s">
        <v>10991</v>
      </c>
      <c r="S3245" s="33"/>
      <c r="T3245" s="33" t="s">
        <v>10991</v>
      </c>
      <c r="U3245" s="33"/>
      <c r="V3245" s="77">
        <v>420</v>
      </c>
      <c r="W3245" s="272">
        <v>320</v>
      </c>
      <c r="X3245" s="342" t="s">
        <v>9563</v>
      </c>
      <c r="Y3245" s="717"/>
      <c r="Z3245" s="105"/>
      <c r="AA3245" s="105"/>
      <c r="AB3245" s="105" t="s">
        <v>4985</v>
      </c>
    </row>
    <row r="3246" spans="1:28" ht="18" customHeight="1">
      <c r="A3246" s="350"/>
      <c r="B3246" s="344"/>
      <c r="C3246" s="80"/>
      <c r="D3246" s="123"/>
      <c r="E3246" s="114"/>
      <c r="F3246" s="3"/>
      <c r="G3246" s="3"/>
      <c r="H3246" s="3"/>
      <c r="I3246" s="114"/>
      <c r="J3246" s="432"/>
      <c r="R3246" s="33"/>
      <c r="S3246" s="33"/>
      <c r="T3246" s="33"/>
      <c r="U3246" s="33"/>
      <c r="Y3246" s="717"/>
      <c r="Z3246" s="105"/>
      <c r="AA3246" s="105"/>
    </row>
    <row r="3247" spans="1:28" ht="18" customHeight="1">
      <c r="A3247" s="351" t="s">
        <v>10265</v>
      </c>
      <c r="B3247" s="344" t="s">
        <v>11420</v>
      </c>
      <c r="C3247" s="80" t="s">
        <v>10396</v>
      </c>
      <c r="D3247" s="123">
        <v>0.6</v>
      </c>
      <c r="E3247" s="114" t="s">
        <v>530</v>
      </c>
      <c r="F3247" s="3" t="s">
        <v>11224</v>
      </c>
      <c r="G3247" s="3" t="s">
        <v>9551</v>
      </c>
      <c r="H3247" s="3" t="s">
        <v>9551</v>
      </c>
      <c r="I3247" s="114" t="s">
        <v>1690</v>
      </c>
      <c r="J3247" s="432"/>
      <c r="K3247" s="2" t="s">
        <v>1458</v>
      </c>
      <c r="R3247" s="33" t="s">
        <v>10991</v>
      </c>
      <c r="S3247" s="33"/>
      <c r="T3247" s="33" t="s">
        <v>10991</v>
      </c>
      <c r="U3247" s="33"/>
      <c r="V3247" s="77">
        <v>315</v>
      </c>
      <c r="W3247" s="272">
        <v>270</v>
      </c>
      <c r="X3247" s="342" t="s">
        <v>6893</v>
      </c>
      <c r="Y3247" s="717"/>
      <c r="Z3247" s="105"/>
      <c r="AA3247" s="105"/>
    </row>
    <row r="3248" spans="1:28" ht="18" customHeight="1">
      <c r="A3248" s="351"/>
      <c r="B3248" s="344"/>
      <c r="C3248" s="80"/>
      <c r="D3248" s="123"/>
      <c r="E3248" s="114"/>
      <c r="F3248" s="3"/>
      <c r="G3248" s="3"/>
      <c r="H3248" s="3"/>
      <c r="I3248" s="114"/>
      <c r="J3248" s="432"/>
      <c r="R3248" s="33"/>
      <c r="S3248" s="33"/>
      <c r="T3248" s="33"/>
      <c r="U3248" s="33"/>
      <c r="Y3248" s="717"/>
      <c r="Z3248" s="105"/>
      <c r="AA3248" s="105"/>
    </row>
    <row r="3249" spans="1:32" ht="18" customHeight="1">
      <c r="A3249" s="351" t="s">
        <v>9557</v>
      </c>
      <c r="B3249" s="344" t="s">
        <v>8463</v>
      </c>
      <c r="C3249" s="80" t="s">
        <v>1703</v>
      </c>
      <c r="D3249" s="123">
        <v>0.5</v>
      </c>
      <c r="E3249" s="114" t="s">
        <v>10953</v>
      </c>
      <c r="F3249" s="3" t="s">
        <v>615</v>
      </c>
      <c r="G3249" s="3"/>
      <c r="H3249" s="3"/>
      <c r="I3249" s="114"/>
      <c r="J3249" s="432" t="s">
        <v>1074</v>
      </c>
      <c r="K3249" s="2" t="s">
        <v>3517</v>
      </c>
      <c r="R3249" s="33" t="s">
        <v>10991</v>
      </c>
      <c r="S3249" s="33"/>
      <c r="T3249" s="33" t="s">
        <v>10991</v>
      </c>
      <c r="U3249" s="33"/>
      <c r="V3249" s="77">
        <v>130</v>
      </c>
      <c r="W3249" s="272">
        <v>110</v>
      </c>
      <c r="X3249" s="342" t="s">
        <v>9563</v>
      </c>
      <c r="Y3249" s="717"/>
      <c r="Z3249" s="105"/>
      <c r="AA3249" s="105" t="s">
        <v>12334</v>
      </c>
      <c r="AB3249" s="105" t="s">
        <v>4985</v>
      </c>
    </row>
    <row r="3250" spans="1:32" ht="18" customHeight="1">
      <c r="A3250" s="351" t="s">
        <v>11736</v>
      </c>
      <c r="B3250" s="344" t="s">
        <v>1526</v>
      </c>
      <c r="C3250" s="314" t="s">
        <v>612</v>
      </c>
      <c r="D3250" s="123">
        <v>0.5</v>
      </c>
      <c r="E3250" s="114" t="s">
        <v>9172</v>
      </c>
      <c r="F3250" s="3" t="s">
        <v>10109</v>
      </c>
      <c r="G3250" s="3" t="s">
        <v>4008</v>
      </c>
      <c r="H3250" s="3" t="s">
        <v>4008</v>
      </c>
      <c r="I3250" s="114" t="s">
        <v>12090</v>
      </c>
      <c r="J3250" s="432" t="s">
        <v>1074</v>
      </c>
      <c r="K3250" s="2" t="s">
        <v>3517</v>
      </c>
      <c r="R3250" s="33" t="s">
        <v>10991</v>
      </c>
      <c r="S3250" s="33"/>
      <c r="T3250" s="33" t="s">
        <v>10991</v>
      </c>
      <c r="U3250" s="33"/>
      <c r="V3250" s="77">
        <v>130</v>
      </c>
      <c r="W3250" s="272">
        <v>110</v>
      </c>
      <c r="X3250" s="342" t="s">
        <v>9563</v>
      </c>
      <c r="Y3250" s="717"/>
      <c r="Z3250" s="105"/>
      <c r="AA3250" s="105" t="s">
        <v>12334</v>
      </c>
      <c r="AB3250" s="105" t="s">
        <v>4985</v>
      </c>
    </row>
    <row r="3251" spans="1:32" ht="18" customHeight="1">
      <c r="A3251" s="351" t="s">
        <v>1068</v>
      </c>
      <c r="B3251" s="344" t="s">
        <v>1070</v>
      </c>
      <c r="C3251" s="314" t="s">
        <v>1703</v>
      </c>
      <c r="D3251" s="123">
        <v>0.5</v>
      </c>
      <c r="E3251" s="114" t="s">
        <v>10789</v>
      </c>
      <c r="F3251" s="3" t="s">
        <v>615</v>
      </c>
      <c r="G3251" s="3"/>
      <c r="H3251" s="3"/>
      <c r="I3251" s="114"/>
      <c r="J3251" s="432" t="s">
        <v>1074</v>
      </c>
      <c r="K3251" s="2" t="s">
        <v>3341</v>
      </c>
      <c r="R3251" s="33" t="s">
        <v>10991</v>
      </c>
      <c r="S3251" s="33"/>
      <c r="T3251" s="33" t="s">
        <v>10991</v>
      </c>
      <c r="U3251" s="33"/>
      <c r="V3251" s="77">
        <v>99.5</v>
      </c>
      <c r="W3251" s="272">
        <v>84.5</v>
      </c>
      <c r="X3251" s="342" t="s">
        <v>3087</v>
      </c>
      <c r="Y3251" s="717"/>
      <c r="Z3251" s="105" t="s">
        <v>7105</v>
      </c>
      <c r="AA3251" s="105" t="s">
        <v>12334</v>
      </c>
      <c r="AB3251" s="105" t="s">
        <v>4985</v>
      </c>
      <c r="AF3251" s="31" t="s">
        <v>1071</v>
      </c>
    </row>
    <row r="3252" spans="1:32" ht="18" customHeight="1">
      <c r="A3252" s="351" t="s">
        <v>1069</v>
      </c>
      <c r="B3252" s="344" t="s">
        <v>1072</v>
      </c>
      <c r="C3252" s="314" t="s">
        <v>1345</v>
      </c>
      <c r="D3252" s="123">
        <v>0.4</v>
      </c>
      <c r="E3252" s="114" t="s">
        <v>1073</v>
      </c>
      <c r="F3252" s="3" t="s">
        <v>10109</v>
      </c>
      <c r="G3252" s="3" t="s">
        <v>9914</v>
      </c>
      <c r="H3252" s="3" t="s">
        <v>9914</v>
      </c>
      <c r="I3252" s="114"/>
      <c r="J3252" s="432" t="s">
        <v>1074</v>
      </c>
      <c r="K3252" s="2" t="s">
        <v>3341</v>
      </c>
      <c r="R3252" s="33" t="s">
        <v>10991</v>
      </c>
      <c r="S3252" s="33"/>
      <c r="T3252" s="33" t="s">
        <v>10991</v>
      </c>
      <c r="U3252" s="33"/>
      <c r="V3252" s="77">
        <v>99.5</v>
      </c>
      <c r="W3252" s="272">
        <v>84.5</v>
      </c>
      <c r="X3252" s="342" t="s">
        <v>3087</v>
      </c>
      <c r="Y3252" s="717"/>
      <c r="Z3252" s="105" t="s">
        <v>7105</v>
      </c>
      <c r="AA3252" s="105" t="s">
        <v>12334</v>
      </c>
      <c r="AB3252" s="105" t="s">
        <v>4985</v>
      </c>
      <c r="AF3252" s="31" t="s">
        <v>1071</v>
      </c>
    </row>
    <row r="3253" spans="1:32" ht="18" customHeight="1">
      <c r="A3253" s="351"/>
      <c r="B3253" s="344"/>
      <c r="C3253" s="314"/>
      <c r="D3253" s="123"/>
      <c r="E3253" s="114"/>
      <c r="F3253" s="3"/>
      <c r="G3253" s="3"/>
      <c r="H3253" s="3"/>
      <c r="I3253" s="114"/>
      <c r="J3253" s="432"/>
      <c r="R3253" s="33"/>
      <c r="S3253" s="33"/>
      <c r="T3253" s="33"/>
      <c r="U3253" s="33"/>
      <c r="Y3253" s="717"/>
      <c r="Z3253" s="105"/>
      <c r="AA3253" s="105"/>
    </row>
    <row r="3254" spans="1:32" ht="18" customHeight="1">
      <c r="A3254" s="351" t="s">
        <v>6802</v>
      </c>
      <c r="B3254" s="344" t="s">
        <v>9688</v>
      </c>
      <c r="C3254" s="314" t="s">
        <v>5025</v>
      </c>
      <c r="D3254" s="123">
        <v>0.5</v>
      </c>
      <c r="E3254" s="114" t="s">
        <v>11516</v>
      </c>
      <c r="F3254" s="3" t="s">
        <v>11517</v>
      </c>
      <c r="G3254" s="3"/>
      <c r="H3254" s="3"/>
      <c r="I3254" s="114"/>
      <c r="J3254" s="432" t="s">
        <v>13526</v>
      </c>
      <c r="K3254" s="2" t="s">
        <v>2922</v>
      </c>
      <c r="R3254" s="33" t="s">
        <v>10991</v>
      </c>
      <c r="S3254" s="33"/>
      <c r="T3254" s="33" t="s">
        <v>10991</v>
      </c>
      <c r="U3254" s="33"/>
      <c r="V3254" s="77">
        <v>283</v>
      </c>
      <c r="W3254" s="272">
        <v>205</v>
      </c>
      <c r="X3254" s="342" t="s">
        <v>8107</v>
      </c>
      <c r="Y3254" s="717"/>
      <c r="Z3254" s="105" t="s">
        <v>1374</v>
      </c>
      <c r="AA3254" s="105" t="s">
        <v>4807</v>
      </c>
      <c r="AB3254" s="105" t="s">
        <v>5776</v>
      </c>
    </row>
    <row r="3255" spans="1:32" ht="18" customHeight="1">
      <c r="A3255" s="351" t="s">
        <v>2148</v>
      </c>
      <c r="B3255" s="344" t="s">
        <v>7205</v>
      </c>
      <c r="C3255" s="314" t="s">
        <v>9</v>
      </c>
      <c r="D3255" s="123">
        <v>0.5</v>
      </c>
      <c r="E3255" s="114" t="s">
        <v>8722</v>
      </c>
      <c r="F3255" s="3" t="s">
        <v>10132</v>
      </c>
      <c r="G3255" s="3" t="s">
        <v>10133</v>
      </c>
      <c r="H3255" s="3" t="s">
        <v>10133</v>
      </c>
      <c r="I3255" s="114"/>
      <c r="J3255" s="432" t="s">
        <v>13526</v>
      </c>
      <c r="K3255" s="2" t="s">
        <v>2922</v>
      </c>
      <c r="R3255" s="33" t="s">
        <v>10991</v>
      </c>
      <c r="S3255" s="33"/>
      <c r="T3255" s="33" t="s">
        <v>10991</v>
      </c>
      <c r="U3255" s="33"/>
      <c r="V3255" s="77">
        <v>283</v>
      </c>
      <c r="W3255" s="272">
        <v>205</v>
      </c>
      <c r="X3255" s="342" t="s">
        <v>8107</v>
      </c>
      <c r="Y3255" s="717"/>
      <c r="Z3255" s="105" t="s">
        <v>1374</v>
      </c>
      <c r="AA3255" s="105" t="s">
        <v>4807</v>
      </c>
      <c r="AB3255" s="105" t="s">
        <v>5776</v>
      </c>
    </row>
    <row r="3256" spans="1:32" ht="18" customHeight="1">
      <c r="A3256" s="351" t="s">
        <v>4180</v>
      </c>
      <c r="B3256" s="344" t="s">
        <v>10320</v>
      </c>
      <c r="C3256" s="314" t="s">
        <v>5025</v>
      </c>
      <c r="D3256" s="123">
        <v>0.5</v>
      </c>
      <c r="E3256" s="114" t="s">
        <v>11516</v>
      </c>
      <c r="F3256" s="3" t="s">
        <v>11517</v>
      </c>
      <c r="G3256" s="3"/>
      <c r="H3256" s="3"/>
      <c r="I3256" s="114"/>
      <c r="J3256" s="432" t="s">
        <v>13526</v>
      </c>
      <c r="K3256" s="2" t="s">
        <v>2922</v>
      </c>
      <c r="R3256" s="33" t="s">
        <v>10991</v>
      </c>
      <c r="S3256" s="33"/>
      <c r="T3256" s="33" t="s">
        <v>10991</v>
      </c>
      <c r="U3256" s="33"/>
      <c r="V3256" s="77">
        <v>283</v>
      </c>
      <c r="W3256" s="272">
        <v>205</v>
      </c>
      <c r="X3256" s="342" t="s">
        <v>8107</v>
      </c>
      <c r="Y3256" s="717"/>
      <c r="Z3256" s="105" t="s">
        <v>1374</v>
      </c>
      <c r="AA3256" s="105" t="s">
        <v>4807</v>
      </c>
      <c r="AB3256" s="105" t="s">
        <v>5776</v>
      </c>
    </row>
    <row r="3257" spans="1:32" ht="18" customHeight="1">
      <c r="A3257" s="351" t="s">
        <v>977</v>
      </c>
      <c r="B3257" s="344" t="s">
        <v>978</v>
      </c>
      <c r="C3257" s="314" t="s">
        <v>9</v>
      </c>
      <c r="D3257" s="123">
        <v>0.5</v>
      </c>
      <c r="E3257" s="114" t="s">
        <v>8722</v>
      </c>
      <c r="F3257" s="3" t="s">
        <v>10132</v>
      </c>
      <c r="G3257" s="3" t="s">
        <v>10133</v>
      </c>
      <c r="H3257" s="3" t="s">
        <v>10133</v>
      </c>
      <c r="I3257" s="114"/>
      <c r="J3257" s="432" t="s">
        <v>13526</v>
      </c>
      <c r="K3257" s="2" t="s">
        <v>2922</v>
      </c>
      <c r="R3257" s="33" t="s">
        <v>10991</v>
      </c>
      <c r="S3257" s="33"/>
      <c r="T3257" s="33" t="s">
        <v>10991</v>
      </c>
      <c r="U3257" s="33"/>
      <c r="V3257" s="77">
        <v>283</v>
      </c>
      <c r="W3257" s="272">
        <v>205</v>
      </c>
      <c r="X3257" s="342" t="s">
        <v>8107</v>
      </c>
      <c r="Y3257" s="717"/>
      <c r="Z3257" s="105" t="s">
        <v>1374</v>
      </c>
      <c r="AA3257" s="105" t="s">
        <v>4807</v>
      </c>
      <c r="AB3257" s="105" t="s">
        <v>5776</v>
      </c>
    </row>
    <row r="3258" spans="1:32" ht="18" customHeight="1">
      <c r="A3258" s="351" t="s">
        <v>4208</v>
      </c>
      <c r="B3258" s="344" t="s">
        <v>5973</v>
      </c>
      <c r="C3258" s="314" t="s">
        <v>1703</v>
      </c>
      <c r="D3258" s="123">
        <v>0.5</v>
      </c>
      <c r="E3258" s="114" t="s">
        <v>7031</v>
      </c>
      <c r="F3258" s="3" t="s">
        <v>4207</v>
      </c>
      <c r="G3258" s="3"/>
      <c r="H3258" s="3"/>
      <c r="I3258" s="114"/>
      <c r="J3258" s="432" t="s">
        <v>13526</v>
      </c>
      <c r="K3258" s="2" t="s">
        <v>3107</v>
      </c>
      <c r="R3258" s="33" t="s">
        <v>10991</v>
      </c>
      <c r="S3258" s="33"/>
      <c r="T3258" s="33" t="s">
        <v>10991</v>
      </c>
      <c r="U3258" s="33"/>
      <c r="V3258" s="77">
        <v>283</v>
      </c>
      <c r="W3258" s="272">
        <v>205</v>
      </c>
      <c r="X3258" s="342" t="s">
        <v>3087</v>
      </c>
      <c r="Y3258" s="717"/>
      <c r="Z3258" s="105" t="s">
        <v>11948</v>
      </c>
      <c r="AA3258" s="105" t="s">
        <v>12334</v>
      </c>
      <c r="AB3258" s="105" t="s">
        <v>4985</v>
      </c>
    </row>
    <row r="3259" spans="1:32" ht="18" customHeight="1">
      <c r="A3259" s="351" t="s">
        <v>11949</v>
      </c>
      <c r="B3259" s="344" t="s">
        <v>5285</v>
      </c>
      <c r="C3259" s="314" t="s">
        <v>1703</v>
      </c>
      <c r="D3259" s="123">
        <v>0.5</v>
      </c>
      <c r="E3259" s="114" t="s">
        <v>7031</v>
      </c>
      <c r="F3259" s="3" t="s">
        <v>4207</v>
      </c>
      <c r="G3259" s="3"/>
      <c r="H3259" s="3"/>
      <c r="I3259" s="114"/>
      <c r="J3259" s="432" t="s">
        <v>13526</v>
      </c>
      <c r="K3259" s="2" t="s">
        <v>3107</v>
      </c>
      <c r="R3259" s="33" t="s">
        <v>10991</v>
      </c>
      <c r="S3259" s="33"/>
      <c r="T3259" s="33" t="s">
        <v>10991</v>
      </c>
      <c r="U3259" s="33"/>
      <c r="V3259" s="77">
        <v>283</v>
      </c>
      <c r="W3259" s="272">
        <v>205</v>
      </c>
      <c r="X3259" s="342" t="s">
        <v>3087</v>
      </c>
      <c r="Y3259" s="717"/>
      <c r="Z3259" s="105" t="s">
        <v>11948</v>
      </c>
      <c r="AA3259" s="105" t="s">
        <v>12334</v>
      </c>
      <c r="AB3259" s="105" t="s">
        <v>4985</v>
      </c>
    </row>
    <row r="3260" spans="1:32" ht="18" customHeight="1">
      <c r="A3260" s="351" t="s">
        <v>4976</v>
      </c>
      <c r="B3260" s="344" t="s">
        <v>5286</v>
      </c>
      <c r="C3260" s="314" t="s">
        <v>5267</v>
      </c>
      <c r="D3260" s="123">
        <v>0.5</v>
      </c>
      <c r="E3260" s="114" t="s">
        <v>9172</v>
      </c>
      <c r="F3260" s="3" t="s">
        <v>10109</v>
      </c>
      <c r="G3260" s="3" t="s">
        <v>9914</v>
      </c>
      <c r="H3260" s="3" t="s">
        <v>9914</v>
      </c>
      <c r="I3260" s="114"/>
      <c r="J3260" s="432" t="s">
        <v>13526</v>
      </c>
      <c r="K3260" s="2" t="s">
        <v>3107</v>
      </c>
      <c r="R3260" s="33" t="s">
        <v>10991</v>
      </c>
      <c r="S3260" s="33"/>
      <c r="T3260" s="33" t="s">
        <v>10991</v>
      </c>
      <c r="U3260" s="33"/>
      <c r="V3260" s="77">
        <v>283</v>
      </c>
      <c r="W3260" s="272">
        <v>205</v>
      </c>
      <c r="X3260" s="342" t="s">
        <v>3087</v>
      </c>
      <c r="Y3260" s="717"/>
      <c r="Z3260" s="105" t="s">
        <v>11948</v>
      </c>
      <c r="AA3260" s="105" t="s">
        <v>12334</v>
      </c>
      <c r="AB3260" s="105" t="s">
        <v>4985</v>
      </c>
    </row>
    <row r="3261" spans="1:32" ht="18" customHeight="1">
      <c r="A3261" s="351" t="s">
        <v>5105</v>
      </c>
      <c r="B3261" s="344" t="s">
        <v>7010</v>
      </c>
      <c r="C3261" s="314" t="s">
        <v>5267</v>
      </c>
      <c r="D3261" s="123">
        <v>0.5</v>
      </c>
      <c r="E3261" s="114" t="s">
        <v>9172</v>
      </c>
      <c r="F3261" s="3" t="s">
        <v>10109</v>
      </c>
      <c r="G3261" s="3" t="s">
        <v>9914</v>
      </c>
      <c r="H3261" s="3" t="s">
        <v>9914</v>
      </c>
      <c r="I3261" s="114"/>
      <c r="J3261" s="432" t="s">
        <v>13526</v>
      </c>
      <c r="K3261" s="2" t="s">
        <v>3107</v>
      </c>
      <c r="R3261" s="33" t="s">
        <v>10991</v>
      </c>
      <c r="S3261" s="33"/>
      <c r="T3261" s="33" t="s">
        <v>10991</v>
      </c>
      <c r="U3261" s="33"/>
      <c r="V3261" s="77">
        <v>283</v>
      </c>
      <c r="W3261" s="272">
        <v>205</v>
      </c>
      <c r="X3261" s="342" t="s">
        <v>3087</v>
      </c>
      <c r="Y3261" s="717"/>
      <c r="Z3261" s="105" t="s">
        <v>11948</v>
      </c>
      <c r="AA3261" s="105" t="s">
        <v>12334</v>
      </c>
      <c r="AB3261" s="105" t="s">
        <v>4985</v>
      </c>
    </row>
    <row r="3262" spans="1:32" ht="18" customHeight="1">
      <c r="A3262" s="351" t="s">
        <v>5844</v>
      </c>
      <c r="B3262" s="344" t="s">
        <v>7269</v>
      </c>
      <c r="C3262" s="314" t="s">
        <v>1703</v>
      </c>
      <c r="D3262" s="123">
        <v>1</v>
      </c>
      <c r="E3262" s="114" t="s">
        <v>9172</v>
      </c>
      <c r="F3262" s="3" t="s">
        <v>4207</v>
      </c>
      <c r="G3262" s="3"/>
      <c r="H3262" s="3"/>
      <c r="I3262" s="114"/>
      <c r="J3262" s="432" t="s">
        <v>13526</v>
      </c>
      <c r="K3262" s="2" t="s">
        <v>3517</v>
      </c>
      <c r="R3262" s="33" t="s">
        <v>10991</v>
      </c>
      <c r="S3262" s="33"/>
      <c r="T3262" s="33" t="s">
        <v>10991</v>
      </c>
      <c r="U3262" s="33"/>
      <c r="V3262" s="77">
        <v>390</v>
      </c>
      <c r="W3262" s="272">
        <v>240</v>
      </c>
      <c r="X3262" s="342" t="s">
        <v>9879</v>
      </c>
      <c r="Y3262" s="717"/>
      <c r="Z3262" s="105" t="s">
        <v>11948</v>
      </c>
      <c r="AA3262" s="105" t="s">
        <v>12334</v>
      </c>
      <c r="AB3262" s="105" t="s">
        <v>4985</v>
      </c>
    </row>
    <row r="3263" spans="1:32" ht="18" customHeight="1">
      <c r="A3263" s="351" t="s">
        <v>7270</v>
      </c>
      <c r="B3263" s="344" t="s">
        <v>4650</v>
      </c>
      <c r="C3263" s="314" t="s">
        <v>1703</v>
      </c>
      <c r="D3263" s="123">
        <v>1</v>
      </c>
      <c r="E3263" s="114" t="s">
        <v>9172</v>
      </c>
      <c r="F3263" s="3" t="s">
        <v>4207</v>
      </c>
      <c r="G3263" s="3"/>
      <c r="H3263" s="3"/>
      <c r="I3263" s="114"/>
      <c r="J3263" s="432" t="s">
        <v>13526</v>
      </c>
      <c r="K3263" s="2" t="s">
        <v>3517</v>
      </c>
      <c r="R3263" s="33" t="s">
        <v>10991</v>
      </c>
      <c r="S3263" s="33"/>
      <c r="T3263" s="33" t="s">
        <v>10991</v>
      </c>
      <c r="U3263" s="33"/>
      <c r="V3263" s="77">
        <v>390</v>
      </c>
      <c r="W3263" s="272">
        <v>240</v>
      </c>
      <c r="X3263" s="342" t="s">
        <v>9879</v>
      </c>
      <c r="Y3263" s="717"/>
      <c r="Z3263" s="105" t="s">
        <v>11948</v>
      </c>
      <c r="AA3263" s="105" t="s">
        <v>12334</v>
      </c>
      <c r="AB3263" s="105" t="s">
        <v>4985</v>
      </c>
    </row>
    <row r="3264" spans="1:32" ht="18" customHeight="1">
      <c r="A3264" s="351" t="s">
        <v>206</v>
      </c>
      <c r="B3264" s="344" t="s">
        <v>6070</v>
      </c>
      <c r="C3264" s="314" t="s">
        <v>1703</v>
      </c>
      <c r="D3264" s="123">
        <v>0.5</v>
      </c>
      <c r="E3264" s="114" t="s">
        <v>7031</v>
      </c>
      <c r="F3264" s="3" t="s">
        <v>4207</v>
      </c>
      <c r="G3264" s="3"/>
      <c r="H3264" s="3"/>
      <c r="I3264" s="114"/>
      <c r="J3264" s="432" t="s">
        <v>13526</v>
      </c>
      <c r="K3264" s="2" t="s">
        <v>9399</v>
      </c>
      <c r="R3264" s="33" t="s">
        <v>10991</v>
      </c>
      <c r="S3264" s="33"/>
      <c r="T3264" s="33" t="s">
        <v>10991</v>
      </c>
      <c r="U3264" s="33"/>
      <c r="V3264" s="77">
        <v>283</v>
      </c>
      <c r="W3264" s="272">
        <v>205</v>
      </c>
      <c r="X3264" s="342" t="s">
        <v>3087</v>
      </c>
      <c r="Y3264" s="717"/>
      <c r="Z3264" s="105" t="s">
        <v>5501</v>
      </c>
      <c r="AA3264" s="105" t="s">
        <v>12334</v>
      </c>
      <c r="AB3264" s="105" t="s">
        <v>4985</v>
      </c>
    </row>
    <row r="3265" spans="1:28" ht="18" customHeight="1">
      <c r="A3265" s="351" t="s">
        <v>12825</v>
      </c>
      <c r="B3265" s="344" t="s">
        <v>8733</v>
      </c>
      <c r="C3265" s="314" t="s">
        <v>10569</v>
      </c>
      <c r="D3265" s="123">
        <v>0.5</v>
      </c>
      <c r="E3265" s="114" t="s">
        <v>6049</v>
      </c>
      <c r="F3265" s="3" t="s">
        <v>10109</v>
      </c>
      <c r="G3265" s="3" t="s">
        <v>9914</v>
      </c>
      <c r="H3265" s="3" t="s">
        <v>9914</v>
      </c>
      <c r="I3265" s="114"/>
      <c r="J3265" s="432" t="s">
        <v>13526</v>
      </c>
      <c r="K3265" s="2" t="s">
        <v>9399</v>
      </c>
      <c r="R3265" s="33" t="s">
        <v>10991</v>
      </c>
      <c r="S3265" s="33"/>
      <c r="T3265" s="33" t="s">
        <v>10991</v>
      </c>
      <c r="U3265" s="33"/>
      <c r="V3265" s="77">
        <v>283</v>
      </c>
      <c r="W3265" s="272">
        <v>205</v>
      </c>
      <c r="X3265" s="342" t="s">
        <v>3087</v>
      </c>
      <c r="Y3265" s="717"/>
      <c r="Z3265" s="105" t="s">
        <v>5501</v>
      </c>
      <c r="AA3265" s="105" t="s">
        <v>12334</v>
      </c>
      <c r="AB3265" s="105" t="s">
        <v>4985</v>
      </c>
    </row>
    <row r="3266" spans="1:28" ht="18" customHeight="1">
      <c r="A3266" s="351" t="s">
        <v>6024</v>
      </c>
      <c r="B3266" s="344" t="s">
        <v>7318</v>
      </c>
      <c r="C3266" s="314" t="s">
        <v>1703</v>
      </c>
      <c r="D3266" s="123">
        <v>0.5</v>
      </c>
      <c r="E3266" s="114" t="s">
        <v>3551</v>
      </c>
      <c r="F3266" s="3" t="s">
        <v>4207</v>
      </c>
      <c r="G3266" s="3"/>
      <c r="H3266" s="3"/>
      <c r="I3266" s="114"/>
      <c r="J3266" s="432" t="s">
        <v>13526</v>
      </c>
      <c r="K3266" s="2" t="s">
        <v>9399</v>
      </c>
      <c r="R3266" s="33" t="s">
        <v>10991</v>
      </c>
      <c r="S3266" s="33"/>
      <c r="T3266" s="33" t="s">
        <v>10991</v>
      </c>
      <c r="U3266" s="33"/>
      <c r="V3266" s="77">
        <v>283</v>
      </c>
      <c r="W3266" s="272">
        <v>205</v>
      </c>
      <c r="X3266" s="342" t="s">
        <v>3087</v>
      </c>
      <c r="Y3266" s="717"/>
      <c r="Z3266" s="105" t="s">
        <v>5501</v>
      </c>
      <c r="AA3266" s="105" t="s">
        <v>12334</v>
      </c>
      <c r="AB3266" s="105" t="s">
        <v>4985</v>
      </c>
    </row>
    <row r="3267" spans="1:28" ht="18" customHeight="1">
      <c r="A3267" s="351" t="s">
        <v>2414</v>
      </c>
      <c r="B3267" s="344" t="s">
        <v>2415</v>
      </c>
      <c r="C3267" s="314" t="s">
        <v>10569</v>
      </c>
      <c r="D3267" s="123">
        <v>0.5</v>
      </c>
      <c r="E3267" s="114" t="s">
        <v>6049</v>
      </c>
      <c r="F3267" s="3" t="s">
        <v>10109</v>
      </c>
      <c r="G3267" s="3" t="s">
        <v>9914</v>
      </c>
      <c r="H3267" s="3" t="s">
        <v>9914</v>
      </c>
      <c r="I3267" s="114"/>
      <c r="J3267" s="432" t="s">
        <v>13526</v>
      </c>
      <c r="K3267" s="2" t="s">
        <v>9399</v>
      </c>
      <c r="R3267" s="33" t="s">
        <v>10991</v>
      </c>
      <c r="S3267" s="33"/>
      <c r="T3267" s="33" t="s">
        <v>10991</v>
      </c>
      <c r="U3267" s="33"/>
      <c r="V3267" s="77">
        <v>283</v>
      </c>
      <c r="W3267" s="272">
        <v>205</v>
      </c>
      <c r="X3267" s="342" t="s">
        <v>3087</v>
      </c>
      <c r="Y3267" s="717"/>
      <c r="Z3267" s="105" t="s">
        <v>5501</v>
      </c>
      <c r="AA3267" s="105" t="s">
        <v>12334</v>
      </c>
      <c r="AB3267" s="105" t="s">
        <v>4985</v>
      </c>
    </row>
    <row r="3268" spans="1:28" ht="18" customHeight="1">
      <c r="A3268" s="351" t="s">
        <v>6977</v>
      </c>
      <c r="B3268" s="344" t="s">
        <v>9398</v>
      </c>
      <c r="C3268" s="314" t="s">
        <v>1703</v>
      </c>
      <c r="D3268" s="123">
        <v>0.5</v>
      </c>
      <c r="E3268" s="114" t="s">
        <v>7031</v>
      </c>
      <c r="F3268" s="3" t="s">
        <v>4207</v>
      </c>
      <c r="G3268" s="3"/>
      <c r="H3268" s="3"/>
      <c r="I3268" s="114"/>
      <c r="J3268" s="432" t="s">
        <v>13526</v>
      </c>
      <c r="K3268" s="2" t="s">
        <v>9399</v>
      </c>
      <c r="R3268" s="33" t="s">
        <v>10991</v>
      </c>
      <c r="S3268" s="33"/>
      <c r="T3268" s="33" t="s">
        <v>10991</v>
      </c>
      <c r="U3268" s="33"/>
      <c r="V3268" s="77">
        <v>283</v>
      </c>
      <c r="W3268" s="272">
        <v>205</v>
      </c>
      <c r="X3268" s="342" t="s">
        <v>3087</v>
      </c>
      <c r="Y3268" s="717"/>
      <c r="Z3268" s="105"/>
      <c r="AA3268" s="105"/>
    </row>
    <row r="3269" spans="1:28" ht="18" customHeight="1">
      <c r="A3269" s="351" t="s">
        <v>3840</v>
      </c>
      <c r="B3269" s="344" t="s">
        <v>1905</v>
      </c>
      <c r="C3269" s="314" t="s">
        <v>5025</v>
      </c>
      <c r="D3269" s="123">
        <v>0.5</v>
      </c>
      <c r="E3269" s="114" t="s">
        <v>11516</v>
      </c>
      <c r="F3269" s="3" t="s">
        <v>11517</v>
      </c>
      <c r="G3269" s="3"/>
      <c r="H3269" s="3"/>
      <c r="I3269" s="114"/>
      <c r="J3269" s="432" t="s">
        <v>13526</v>
      </c>
      <c r="K3269" s="2" t="s">
        <v>2922</v>
      </c>
      <c r="R3269" s="33" t="s">
        <v>10991</v>
      </c>
      <c r="S3269" s="33"/>
      <c r="T3269" s="33" t="s">
        <v>10991</v>
      </c>
      <c r="U3269" s="33"/>
      <c r="V3269" s="77">
        <v>283</v>
      </c>
      <c r="W3269" s="272">
        <v>205</v>
      </c>
      <c r="X3269" s="342" t="s">
        <v>8107</v>
      </c>
      <c r="Y3269" s="717"/>
      <c r="Z3269" s="105"/>
      <c r="AA3269" s="105"/>
      <c r="AB3269" s="105" t="s">
        <v>5776</v>
      </c>
    </row>
    <row r="3270" spans="1:28" ht="18" customHeight="1">
      <c r="A3270" s="351" t="s">
        <v>1906</v>
      </c>
      <c r="B3270" s="344" t="s">
        <v>8884</v>
      </c>
      <c r="C3270" s="314" t="s">
        <v>9</v>
      </c>
      <c r="D3270" s="123">
        <v>0.5</v>
      </c>
      <c r="E3270" s="114" t="s">
        <v>8722</v>
      </c>
      <c r="F3270" s="3" t="s">
        <v>10132</v>
      </c>
      <c r="G3270" s="3" t="s">
        <v>10133</v>
      </c>
      <c r="H3270" s="3" t="s">
        <v>10133</v>
      </c>
      <c r="I3270" s="114"/>
      <c r="J3270" s="432" t="s">
        <v>13526</v>
      </c>
      <c r="K3270" s="2" t="s">
        <v>2922</v>
      </c>
      <c r="R3270" s="33" t="s">
        <v>10991</v>
      </c>
      <c r="S3270" s="33"/>
      <c r="T3270" s="33" t="s">
        <v>10991</v>
      </c>
      <c r="U3270" s="33"/>
      <c r="V3270" s="77">
        <v>283</v>
      </c>
      <c r="W3270" s="272">
        <v>205</v>
      </c>
      <c r="X3270" s="342" t="s">
        <v>8107</v>
      </c>
      <c r="Y3270" s="717"/>
      <c r="Z3270" s="105"/>
      <c r="AA3270" s="105"/>
      <c r="AB3270" s="105" t="s">
        <v>5776</v>
      </c>
    </row>
    <row r="3271" spans="1:28" ht="18" customHeight="1">
      <c r="A3271" s="351" t="s">
        <v>8885</v>
      </c>
      <c r="B3271" s="344" t="s">
        <v>8886</v>
      </c>
      <c r="C3271" s="314" t="s">
        <v>5025</v>
      </c>
      <c r="D3271" s="123">
        <v>0.5</v>
      </c>
      <c r="E3271" s="114" t="s">
        <v>11516</v>
      </c>
      <c r="F3271" s="3" t="s">
        <v>11517</v>
      </c>
      <c r="G3271" s="3"/>
      <c r="H3271" s="3"/>
      <c r="I3271" s="114"/>
      <c r="J3271" s="432" t="s">
        <v>13526</v>
      </c>
      <c r="K3271" s="2" t="s">
        <v>2922</v>
      </c>
      <c r="R3271" s="33" t="s">
        <v>10991</v>
      </c>
      <c r="S3271" s="33"/>
      <c r="T3271" s="33" t="s">
        <v>10991</v>
      </c>
      <c r="U3271" s="33"/>
      <c r="V3271" s="77">
        <v>283</v>
      </c>
      <c r="W3271" s="272">
        <v>205</v>
      </c>
      <c r="X3271" s="342" t="s">
        <v>8107</v>
      </c>
      <c r="Y3271" s="717"/>
      <c r="Z3271" s="105"/>
      <c r="AA3271" s="105"/>
      <c r="AB3271" s="105" t="s">
        <v>5776</v>
      </c>
    </row>
    <row r="3272" spans="1:28" ht="18" customHeight="1">
      <c r="A3272" s="351" t="s">
        <v>8887</v>
      </c>
      <c r="B3272" s="344" t="s">
        <v>2778</v>
      </c>
      <c r="C3272" s="314" t="s">
        <v>9</v>
      </c>
      <c r="D3272" s="123">
        <v>0.5</v>
      </c>
      <c r="E3272" s="114" t="s">
        <v>8722</v>
      </c>
      <c r="F3272" s="3" t="s">
        <v>10132</v>
      </c>
      <c r="G3272" s="3" t="s">
        <v>10133</v>
      </c>
      <c r="H3272" s="3" t="s">
        <v>10133</v>
      </c>
      <c r="I3272" s="114"/>
      <c r="J3272" s="432" t="s">
        <v>13526</v>
      </c>
      <c r="K3272" s="2" t="s">
        <v>2922</v>
      </c>
      <c r="R3272" s="33" t="s">
        <v>10991</v>
      </c>
      <c r="S3272" s="33"/>
      <c r="T3272" s="33" t="s">
        <v>10991</v>
      </c>
      <c r="U3272" s="33"/>
      <c r="V3272" s="77">
        <v>283</v>
      </c>
      <c r="W3272" s="272">
        <v>205</v>
      </c>
      <c r="X3272" s="342" t="s">
        <v>8107</v>
      </c>
      <c r="Y3272" s="717"/>
      <c r="Z3272" s="105"/>
      <c r="AA3272" s="105"/>
      <c r="AB3272" s="105" t="s">
        <v>5776</v>
      </c>
    </row>
    <row r="3273" spans="1:28" ht="18" customHeight="1">
      <c r="A3273" s="351" t="s">
        <v>5386</v>
      </c>
      <c r="B3273" s="344" t="s">
        <v>5387</v>
      </c>
      <c r="C3273" s="314" t="s">
        <v>5025</v>
      </c>
      <c r="D3273" s="123">
        <v>0.5</v>
      </c>
      <c r="E3273" s="114" t="s">
        <v>11516</v>
      </c>
      <c r="F3273" s="3" t="s">
        <v>11517</v>
      </c>
      <c r="G3273" s="3"/>
      <c r="H3273" s="3"/>
      <c r="I3273" s="114"/>
      <c r="J3273" s="432" t="s">
        <v>13526</v>
      </c>
      <c r="K3273" s="2" t="s">
        <v>3385</v>
      </c>
      <c r="R3273" s="33" t="s">
        <v>10991</v>
      </c>
      <c r="S3273" s="33"/>
      <c r="T3273" s="33" t="s">
        <v>10991</v>
      </c>
      <c r="U3273" s="33"/>
      <c r="V3273" s="77">
        <v>283</v>
      </c>
      <c r="W3273" s="272">
        <v>205</v>
      </c>
      <c r="X3273" s="342" t="s">
        <v>8107</v>
      </c>
      <c r="Y3273" s="717"/>
      <c r="Z3273" s="105" t="s">
        <v>5501</v>
      </c>
      <c r="AA3273" s="105" t="s">
        <v>12334</v>
      </c>
      <c r="AB3273" s="105" t="s">
        <v>5776</v>
      </c>
    </row>
    <row r="3274" spans="1:28" ht="18" customHeight="1">
      <c r="A3274" s="351" t="s">
        <v>5388</v>
      </c>
      <c r="B3274" s="344" t="s">
        <v>11637</v>
      </c>
      <c r="C3274" s="314" t="s">
        <v>9</v>
      </c>
      <c r="D3274" s="123">
        <v>0.5</v>
      </c>
      <c r="E3274" s="114" t="s">
        <v>8722</v>
      </c>
      <c r="F3274" s="3" t="s">
        <v>10132</v>
      </c>
      <c r="G3274" s="3" t="s">
        <v>10133</v>
      </c>
      <c r="H3274" s="3" t="s">
        <v>10133</v>
      </c>
      <c r="I3274" s="114"/>
      <c r="J3274" s="432" t="s">
        <v>13526</v>
      </c>
      <c r="K3274" s="2" t="s">
        <v>3385</v>
      </c>
      <c r="R3274" s="33" t="s">
        <v>10991</v>
      </c>
      <c r="S3274" s="33"/>
      <c r="T3274" s="33" t="s">
        <v>10991</v>
      </c>
      <c r="U3274" s="33"/>
      <c r="V3274" s="77">
        <v>283</v>
      </c>
      <c r="W3274" s="272">
        <v>205</v>
      </c>
      <c r="X3274" s="342" t="s">
        <v>8107</v>
      </c>
      <c r="Y3274" s="717"/>
      <c r="Z3274" s="105" t="s">
        <v>5501</v>
      </c>
      <c r="AA3274" s="105" t="s">
        <v>12334</v>
      </c>
      <c r="AB3274" s="105" t="s">
        <v>5776</v>
      </c>
    </row>
    <row r="3275" spans="1:28" ht="18" customHeight="1">
      <c r="A3275" s="351" t="s">
        <v>523</v>
      </c>
      <c r="B3275" s="344" t="s">
        <v>2191</v>
      </c>
      <c r="C3275" s="314" t="s">
        <v>5025</v>
      </c>
      <c r="D3275" s="123">
        <v>0.5</v>
      </c>
      <c r="E3275" s="114" t="s">
        <v>11516</v>
      </c>
      <c r="F3275" s="3" t="s">
        <v>11517</v>
      </c>
      <c r="G3275" s="3"/>
      <c r="H3275" s="3"/>
      <c r="I3275" s="114"/>
      <c r="J3275" s="432" t="s">
        <v>13526</v>
      </c>
      <c r="K3275" s="2" t="s">
        <v>3385</v>
      </c>
      <c r="R3275" s="33" t="s">
        <v>10991</v>
      </c>
      <c r="S3275" s="33"/>
      <c r="T3275" s="33" t="s">
        <v>10991</v>
      </c>
      <c r="U3275" s="33"/>
      <c r="V3275" s="77">
        <v>283</v>
      </c>
      <c r="W3275" s="272">
        <v>205</v>
      </c>
      <c r="X3275" s="342" t="s">
        <v>8107</v>
      </c>
      <c r="Y3275" s="717"/>
      <c r="Z3275" s="105" t="s">
        <v>5501</v>
      </c>
      <c r="AA3275" s="105" t="s">
        <v>12334</v>
      </c>
      <c r="AB3275" s="105" t="s">
        <v>5776</v>
      </c>
    </row>
    <row r="3276" spans="1:28" ht="18" customHeight="1">
      <c r="A3276" s="351" t="s">
        <v>6726</v>
      </c>
      <c r="B3276" s="344" t="s">
        <v>6727</v>
      </c>
      <c r="C3276" s="314" t="s">
        <v>9</v>
      </c>
      <c r="D3276" s="123">
        <v>0.5</v>
      </c>
      <c r="E3276" s="114" t="s">
        <v>8722</v>
      </c>
      <c r="F3276" s="3" t="s">
        <v>10132</v>
      </c>
      <c r="G3276" s="3" t="s">
        <v>10133</v>
      </c>
      <c r="H3276" s="3" t="s">
        <v>10133</v>
      </c>
      <c r="I3276" s="114"/>
      <c r="J3276" s="432" t="s">
        <v>13526</v>
      </c>
      <c r="K3276" s="2" t="s">
        <v>3385</v>
      </c>
      <c r="R3276" s="33" t="s">
        <v>10991</v>
      </c>
      <c r="S3276" s="33"/>
      <c r="T3276" s="33" t="s">
        <v>10991</v>
      </c>
      <c r="U3276" s="33"/>
      <c r="V3276" s="77">
        <v>283</v>
      </c>
      <c r="W3276" s="272">
        <v>205</v>
      </c>
      <c r="X3276" s="342" t="s">
        <v>8107</v>
      </c>
      <c r="Y3276" s="717"/>
      <c r="Z3276" s="105" t="s">
        <v>5501</v>
      </c>
      <c r="AA3276" s="105" t="s">
        <v>12334</v>
      </c>
      <c r="AB3276" s="105" t="s">
        <v>5776</v>
      </c>
    </row>
    <row r="3277" spans="1:28" ht="18" customHeight="1">
      <c r="A3277" s="351" t="s">
        <v>11573</v>
      </c>
      <c r="B3277" s="344" t="s">
        <v>11574</v>
      </c>
      <c r="C3277" s="314" t="s">
        <v>1703</v>
      </c>
      <c r="D3277" s="123">
        <v>0.5</v>
      </c>
      <c r="E3277" s="114" t="s">
        <v>11516</v>
      </c>
      <c r="F3277" s="3" t="s">
        <v>11517</v>
      </c>
      <c r="G3277" s="3"/>
      <c r="H3277" s="3"/>
      <c r="I3277" s="114"/>
      <c r="J3277" s="432" t="s">
        <v>13526</v>
      </c>
      <c r="K3277" s="2" t="s">
        <v>2922</v>
      </c>
      <c r="R3277" s="33" t="s">
        <v>10991</v>
      </c>
      <c r="S3277" s="33"/>
      <c r="T3277" s="33" t="s">
        <v>10991</v>
      </c>
      <c r="U3277" s="33"/>
      <c r="V3277" s="77">
        <v>283</v>
      </c>
      <c r="W3277" s="272">
        <v>205</v>
      </c>
      <c r="X3277" s="342" t="s">
        <v>8107</v>
      </c>
      <c r="Y3277" s="717"/>
      <c r="Z3277" s="105"/>
      <c r="AA3277" s="105"/>
      <c r="AB3277" s="105" t="s">
        <v>5776</v>
      </c>
    </row>
    <row r="3278" spans="1:28" ht="18" customHeight="1">
      <c r="A3278" s="351" t="s">
        <v>11140</v>
      </c>
      <c r="B3278" s="344" t="s">
        <v>797</v>
      </c>
      <c r="C3278" s="314" t="s">
        <v>9</v>
      </c>
      <c r="D3278" s="123">
        <v>0.5</v>
      </c>
      <c r="E3278" s="114" t="s">
        <v>8722</v>
      </c>
      <c r="F3278" s="3" t="s">
        <v>10132</v>
      </c>
      <c r="G3278" s="3" t="s">
        <v>10133</v>
      </c>
      <c r="H3278" s="3" t="s">
        <v>10133</v>
      </c>
      <c r="I3278" s="114"/>
      <c r="J3278" s="432" t="s">
        <v>13526</v>
      </c>
      <c r="K3278" s="2" t="s">
        <v>2922</v>
      </c>
      <c r="R3278" s="33" t="s">
        <v>10991</v>
      </c>
      <c r="S3278" s="33"/>
      <c r="T3278" s="33" t="s">
        <v>10991</v>
      </c>
      <c r="U3278" s="33"/>
      <c r="V3278" s="77">
        <v>283</v>
      </c>
      <c r="W3278" s="272">
        <v>205</v>
      </c>
      <c r="X3278" s="342" t="s">
        <v>8107</v>
      </c>
      <c r="Y3278" s="717"/>
      <c r="Z3278" s="105"/>
      <c r="AA3278" s="105"/>
      <c r="AB3278" s="105" t="s">
        <v>5776</v>
      </c>
    </row>
    <row r="3279" spans="1:28" ht="18" customHeight="1">
      <c r="A3279" s="351" t="s">
        <v>798</v>
      </c>
      <c r="B3279" s="344" t="s">
        <v>5781</v>
      </c>
      <c r="C3279" s="314" t="s">
        <v>5025</v>
      </c>
      <c r="D3279" s="123">
        <v>0.5</v>
      </c>
      <c r="E3279" s="114" t="s">
        <v>11516</v>
      </c>
      <c r="F3279" s="3" t="s">
        <v>11517</v>
      </c>
      <c r="G3279" s="3"/>
      <c r="H3279" s="3"/>
      <c r="I3279" s="114"/>
      <c r="J3279" s="432" t="s">
        <v>13526</v>
      </c>
      <c r="K3279" s="2" t="s">
        <v>2922</v>
      </c>
      <c r="R3279" s="33" t="s">
        <v>10991</v>
      </c>
      <c r="S3279" s="33"/>
      <c r="T3279" s="33" t="s">
        <v>10991</v>
      </c>
      <c r="U3279" s="33"/>
      <c r="V3279" s="77">
        <v>283</v>
      </c>
      <c r="W3279" s="272">
        <v>205</v>
      </c>
      <c r="X3279" s="342" t="s">
        <v>8107</v>
      </c>
      <c r="Y3279" s="717"/>
      <c r="Z3279" s="105"/>
      <c r="AA3279" s="105"/>
      <c r="AB3279" s="105" t="s">
        <v>5776</v>
      </c>
    </row>
    <row r="3280" spans="1:28" ht="18" customHeight="1">
      <c r="A3280" s="351" t="s">
        <v>6545</v>
      </c>
      <c r="B3280" s="344" t="s">
        <v>5307</v>
      </c>
      <c r="C3280" s="314" t="s">
        <v>9</v>
      </c>
      <c r="D3280" s="123">
        <v>0.5</v>
      </c>
      <c r="E3280" s="114" t="s">
        <v>8722</v>
      </c>
      <c r="F3280" s="3" t="s">
        <v>10132</v>
      </c>
      <c r="G3280" s="3" t="s">
        <v>10133</v>
      </c>
      <c r="H3280" s="3" t="s">
        <v>10133</v>
      </c>
      <c r="I3280" s="114"/>
      <c r="J3280" s="432" t="s">
        <v>13526</v>
      </c>
      <c r="K3280" s="2" t="s">
        <v>2922</v>
      </c>
      <c r="R3280" s="33" t="s">
        <v>10991</v>
      </c>
      <c r="S3280" s="33"/>
      <c r="T3280" s="33" t="s">
        <v>10991</v>
      </c>
      <c r="U3280" s="33"/>
      <c r="V3280" s="77">
        <v>283</v>
      </c>
      <c r="W3280" s="272">
        <v>205</v>
      </c>
      <c r="X3280" s="342" t="s">
        <v>8107</v>
      </c>
      <c r="Y3280" s="717"/>
      <c r="Z3280" s="105"/>
      <c r="AA3280" s="105"/>
      <c r="AB3280" s="105" t="s">
        <v>5776</v>
      </c>
    </row>
    <row r="3281" spans="1:28" ht="18" customHeight="1">
      <c r="A3281" s="351" t="s">
        <v>11515</v>
      </c>
      <c r="B3281" s="344" t="s">
        <v>5370</v>
      </c>
      <c r="C3281" s="314" t="s">
        <v>5025</v>
      </c>
      <c r="D3281" s="123">
        <v>0.5</v>
      </c>
      <c r="E3281" s="114" t="s">
        <v>11516</v>
      </c>
      <c r="F3281" s="3" t="s">
        <v>11517</v>
      </c>
      <c r="G3281" s="3"/>
      <c r="H3281" s="3"/>
      <c r="I3281" s="114"/>
      <c r="J3281" s="432" t="s">
        <v>13526</v>
      </c>
      <c r="K3281" s="2" t="s">
        <v>2922</v>
      </c>
      <c r="R3281" s="33" t="s">
        <v>10991</v>
      </c>
      <c r="S3281" s="33"/>
      <c r="T3281" s="33" t="s">
        <v>10991</v>
      </c>
      <c r="U3281" s="33"/>
      <c r="V3281" s="77">
        <v>283</v>
      </c>
      <c r="W3281" s="272">
        <v>205</v>
      </c>
      <c r="X3281" s="342" t="s">
        <v>8107</v>
      </c>
      <c r="Y3281" s="717"/>
      <c r="Z3281" s="105" t="s">
        <v>1374</v>
      </c>
      <c r="AA3281" s="105" t="s">
        <v>4807</v>
      </c>
      <c r="AB3281" s="105" t="s">
        <v>5776</v>
      </c>
    </row>
    <row r="3282" spans="1:28" ht="18" customHeight="1">
      <c r="A3282" s="351" t="s">
        <v>1359</v>
      </c>
      <c r="B3282" s="344" t="s">
        <v>5371</v>
      </c>
      <c r="C3282" s="314" t="s">
        <v>9</v>
      </c>
      <c r="D3282" s="123">
        <v>0.5</v>
      </c>
      <c r="E3282" s="114" t="s">
        <v>8722</v>
      </c>
      <c r="F3282" s="3" t="s">
        <v>10132</v>
      </c>
      <c r="G3282" s="3" t="s">
        <v>10133</v>
      </c>
      <c r="H3282" s="3" t="s">
        <v>10133</v>
      </c>
      <c r="I3282" s="114"/>
      <c r="J3282" s="432" t="s">
        <v>13526</v>
      </c>
      <c r="K3282" s="2" t="s">
        <v>2922</v>
      </c>
      <c r="R3282" s="33" t="s">
        <v>10991</v>
      </c>
      <c r="S3282" s="33"/>
      <c r="T3282" s="33" t="s">
        <v>10991</v>
      </c>
      <c r="U3282" s="33"/>
      <c r="V3282" s="77">
        <v>283</v>
      </c>
      <c r="W3282" s="272">
        <v>205</v>
      </c>
      <c r="X3282" s="342" t="s">
        <v>8107</v>
      </c>
      <c r="Y3282" s="717"/>
      <c r="Z3282" s="105" t="s">
        <v>1374</v>
      </c>
      <c r="AA3282" s="105" t="s">
        <v>4807</v>
      </c>
      <c r="AB3282" s="105" t="s">
        <v>5776</v>
      </c>
    </row>
    <row r="3283" spans="1:28" ht="18" customHeight="1">
      <c r="A3283" s="351" t="s">
        <v>1360</v>
      </c>
      <c r="B3283" s="344" t="s">
        <v>9001</v>
      </c>
      <c r="C3283" s="314" t="s">
        <v>5025</v>
      </c>
      <c r="D3283" s="123">
        <v>0.5</v>
      </c>
      <c r="E3283" s="114" t="s">
        <v>11516</v>
      </c>
      <c r="F3283" s="3" t="s">
        <v>11517</v>
      </c>
      <c r="G3283" s="3"/>
      <c r="H3283" s="3"/>
      <c r="I3283" s="114"/>
      <c r="J3283" s="432" t="s">
        <v>13526</v>
      </c>
      <c r="K3283" s="2" t="s">
        <v>2922</v>
      </c>
      <c r="R3283" s="33" t="s">
        <v>10991</v>
      </c>
      <c r="S3283" s="33"/>
      <c r="T3283" s="33" t="s">
        <v>10991</v>
      </c>
      <c r="U3283" s="33"/>
      <c r="V3283" s="77">
        <v>283</v>
      </c>
      <c r="W3283" s="272">
        <v>205</v>
      </c>
      <c r="X3283" s="342" t="s">
        <v>8107</v>
      </c>
      <c r="Y3283" s="717"/>
      <c r="Z3283" s="105" t="s">
        <v>1374</v>
      </c>
      <c r="AA3283" s="105" t="s">
        <v>4807</v>
      </c>
      <c r="AB3283" s="105" t="s">
        <v>5776</v>
      </c>
    </row>
    <row r="3284" spans="1:28" ht="18" customHeight="1">
      <c r="A3284" s="351" t="s">
        <v>9002</v>
      </c>
      <c r="B3284" s="344" t="s">
        <v>1520</v>
      </c>
      <c r="C3284" s="314" t="s">
        <v>9</v>
      </c>
      <c r="D3284" s="123">
        <v>0.5</v>
      </c>
      <c r="E3284" s="114" t="s">
        <v>8722</v>
      </c>
      <c r="F3284" s="3" t="s">
        <v>10132</v>
      </c>
      <c r="G3284" s="3" t="s">
        <v>10133</v>
      </c>
      <c r="H3284" s="3" t="s">
        <v>10133</v>
      </c>
      <c r="I3284" s="114"/>
      <c r="J3284" s="432" t="s">
        <v>13526</v>
      </c>
      <c r="K3284" s="2" t="s">
        <v>2922</v>
      </c>
      <c r="R3284" s="33" t="s">
        <v>10991</v>
      </c>
      <c r="S3284" s="33"/>
      <c r="T3284" s="33" t="s">
        <v>10991</v>
      </c>
      <c r="U3284" s="33"/>
      <c r="V3284" s="77">
        <v>283</v>
      </c>
      <c r="W3284" s="272">
        <v>205</v>
      </c>
      <c r="X3284" s="342" t="s">
        <v>8107</v>
      </c>
      <c r="Y3284" s="717"/>
      <c r="Z3284" s="105" t="s">
        <v>1374</v>
      </c>
      <c r="AA3284" s="105" t="s">
        <v>4807</v>
      </c>
      <c r="AB3284" s="105" t="s">
        <v>5776</v>
      </c>
    </row>
    <row r="3285" spans="1:28" ht="18" customHeight="1">
      <c r="A3285" s="351" t="s">
        <v>5372</v>
      </c>
      <c r="B3285" s="344" t="s">
        <v>7167</v>
      </c>
      <c r="C3285" s="314" t="s">
        <v>5025</v>
      </c>
      <c r="D3285" s="123">
        <v>0.5</v>
      </c>
      <c r="E3285" s="114" t="s">
        <v>11516</v>
      </c>
      <c r="F3285" s="3" t="s">
        <v>11517</v>
      </c>
      <c r="G3285" s="3"/>
      <c r="H3285" s="3"/>
      <c r="I3285" s="114"/>
      <c r="J3285" s="432" t="s">
        <v>13526</v>
      </c>
      <c r="K3285" s="2" t="s">
        <v>2922</v>
      </c>
      <c r="R3285" s="33" t="s">
        <v>10991</v>
      </c>
      <c r="S3285" s="33"/>
      <c r="T3285" s="33" t="s">
        <v>10991</v>
      </c>
      <c r="U3285" s="33"/>
      <c r="V3285" s="77">
        <v>283</v>
      </c>
      <c r="W3285" s="272">
        <v>205</v>
      </c>
      <c r="X3285" s="342" t="s">
        <v>8107</v>
      </c>
      <c r="Y3285" s="717"/>
      <c r="Z3285" s="105" t="s">
        <v>1374</v>
      </c>
      <c r="AA3285" s="105" t="s">
        <v>4807</v>
      </c>
      <c r="AB3285" s="105" t="s">
        <v>5776</v>
      </c>
    </row>
    <row r="3286" spans="1:28" ht="18" customHeight="1">
      <c r="A3286" s="351" t="s">
        <v>5373</v>
      </c>
      <c r="B3286" s="344" t="s">
        <v>4178</v>
      </c>
      <c r="C3286" s="314" t="s">
        <v>9</v>
      </c>
      <c r="D3286" s="123">
        <v>0.5</v>
      </c>
      <c r="E3286" s="114" t="s">
        <v>8722</v>
      </c>
      <c r="F3286" s="3" t="s">
        <v>10132</v>
      </c>
      <c r="G3286" s="3" t="s">
        <v>10133</v>
      </c>
      <c r="H3286" s="3" t="s">
        <v>10133</v>
      </c>
      <c r="I3286" s="114"/>
      <c r="J3286" s="432" t="s">
        <v>13526</v>
      </c>
      <c r="K3286" s="2" t="s">
        <v>2922</v>
      </c>
      <c r="R3286" s="33" t="s">
        <v>10991</v>
      </c>
      <c r="S3286" s="33"/>
      <c r="T3286" s="33" t="s">
        <v>10991</v>
      </c>
      <c r="U3286" s="33"/>
      <c r="V3286" s="77">
        <v>283</v>
      </c>
      <c r="W3286" s="272">
        <v>205</v>
      </c>
      <c r="X3286" s="342" t="s">
        <v>8107</v>
      </c>
      <c r="Y3286" s="717"/>
      <c r="Z3286" s="105" t="s">
        <v>1374</v>
      </c>
      <c r="AA3286" s="105" t="s">
        <v>4807</v>
      </c>
      <c r="AB3286" s="105" t="s">
        <v>5776</v>
      </c>
    </row>
    <row r="3287" spans="1:28" ht="18" customHeight="1">
      <c r="A3287" s="351" t="s">
        <v>5374</v>
      </c>
      <c r="B3287" s="344" t="s">
        <v>4179</v>
      </c>
      <c r="C3287" s="314" t="s">
        <v>5025</v>
      </c>
      <c r="D3287" s="123">
        <v>0.5</v>
      </c>
      <c r="E3287" s="114" t="s">
        <v>11516</v>
      </c>
      <c r="F3287" s="3" t="s">
        <v>11517</v>
      </c>
      <c r="G3287" s="3"/>
      <c r="H3287" s="3"/>
      <c r="I3287" s="114"/>
      <c r="J3287" s="432" t="s">
        <v>13526</v>
      </c>
      <c r="K3287" s="2" t="s">
        <v>2922</v>
      </c>
      <c r="R3287" s="33" t="s">
        <v>10991</v>
      </c>
      <c r="S3287" s="33"/>
      <c r="T3287" s="33" t="s">
        <v>10991</v>
      </c>
      <c r="U3287" s="33"/>
      <c r="V3287" s="77">
        <v>283</v>
      </c>
      <c r="W3287" s="272">
        <v>205</v>
      </c>
      <c r="X3287" s="342" t="s">
        <v>8107</v>
      </c>
      <c r="Y3287" s="717"/>
      <c r="Z3287" s="105" t="s">
        <v>1374</v>
      </c>
      <c r="AA3287" s="105" t="s">
        <v>4807</v>
      </c>
      <c r="AB3287" s="105" t="s">
        <v>5776</v>
      </c>
    </row>
    <row r="3288" spans="1:28" ht="18" customHeight="1">
      <c r="A3288" s="351" t="s">
        <v>5375</v>
      </c>
      <c r="B3288" s="344" t="s">
        <v>6465</v>
      </c>
      <c r="C3288" s="314" t="s">
        <v>9</v>
      </c>
      <c r="D3288" s="123">
        <v>0.5</v>
      </c>
      <c r="E3288" s="114" t="s">
        <v>8722</v>
      </c>
      <c r="F3288" s="3" t="s">
        <v>10132</v>
      </c>
      <c r="G3288" s="3" t="s">
        <v>10133</v>
      </c>
      <c r="H3288" s="3" t="s">
        <v>10133</v>
      </c>
      <c r="I3288" s="114"/>
      <c r="J3288" s="432" t="s">
        <v>13526</v>
      </c>
      <c r="K3288" s="2" t="s">
        <v>2922</v>
      </c>
      <c r="R3288" s="33" t="s">
        <v>10991</v>
      </c>
      <c r="S3288" s="33"/>
      <c r="T3288" s="33" t="s">
        <v>10991</v>
      </c>
      <c r="U3288" s="33"/>
      <c r="V3288" s="77">
        <v>283</v>
      </c>
      <c r="W3288" s="272">
        <v>205</v>
      </c>
      <c r="X3288" s="342" t="s">
        <v>8107</v>
      </c>
      <c r="Y3288" s="717"/>
      <c r="Z3288" s="105" t="s">
        <v>1374</v>
      </c>
      <c r="AA3288" s="105" t="s">
        <v>4807</v>
      </c>
      <c r="AB3288" s="105" t="s">
        <v>5776</v>
      </c>
    </row>
    <row r="3289" spans="1:28" ht="18" customHeight="1">
      <c r="A3289" s="351" t="s">
        <v>10517</v>
      </c>
      <c r="B3289" s="344" t="s">
        <v>4634</v>
      </c>
      <c r="C3289" s="314" t="s">
        <v>5025</v>
      </c>
      <c r="D3289" s="123">
        <v>0.5</v>
      </c>
      <c r="E3289" s="114" t="s">
        <v>11516</v>
      </c>
      <c r="F3289" s="3" t="s">
        <v>11517</v>
      </c>
      <c r="G3289" s="3"/>
      <c r="H3289" s="3"/>
      <c r="I3289" s="114"/>
      <c r="J3289" s="432" t="s">
        <v>13526</v>
      </c>
      <c r="K3289" s="2" t="s">
        <v>2922</v>
      </c>
      <c r="R3289" s="33" t="s">
        <v>10991</v>
      </c>
      <c r="S3289" s="33"/>
      <c r="T3289" s="33" t="s">
        <v>10991</v>
      </c>
      <c r="U3289" s="33"/>
      <c r="V3289" s="77">
        <v>283</v>
      </c>
      <c r="W3289" s="272">
        <v>205</v>
      </c>
      <c r="X3289" s="342" t="s">
        <v>8107</v>
      </c>
      <c r="Y3289" s="717"/>
      <c r="Z3289" s="105" t="s">
        <v>1374</v>
      </c>
      <c r="AA3289" s="105" t="s">
        <v>4807</v>
      </c>
      <c r="AB3289" s="105" t="s">
        <v>5776</v>
      </c>
    </row>
    <row r="3290" spans="1:28" ht="18" customHeight="1">
      <c r="A3290" s="351" t="s">
        <v>10518</v>
      </c>
      <c r="B3290" s="344" t="s">
        <v>4635</v>
      </c>
      <c r="C3290" s="314" t="s">
        <v>9</v>
      </c>
      <c r="D3290" s="123">
        <v>0.5</v>
      </c>
      <c r="E3290" s="114" t="s">
        <v>8722</v>
      </c>
      <c r="F3290" s="3" t="s">
        <v>10132</v>
      </c>
      <c r="G3290" s="3" t="s">
        <v>10133</v>
      </c>
      <c r="H3290" s="3" t="s">
        <v>10133</v>
      </c>
      <c r="I3290" s="114"/>
      <c r="J3290" s="432" t="s">
        <v>13526</v>
      </c>
      <c r="K3290" s="2" t="s">
        <v>2922</v>
      </c>
      <c r="R3290" s="33" t="s">
        <v>10991</v>
      </c>
      <c r="S3290" s="33"/>
      <c r="T3290" s="33" t="s">
        <v>10991</v>
      </c>
      <c r="U3290" s="33"/>
      <c r="V3290" s="77">
        <v>283</v>
      </c>
      <c r="W3290" s="272">
        <v>205</v>
      </c>
      <c r="X3290" s="342" t="s">
        <v>8107</v>
      </c>
      <c r="Y3290" s="717"/>
      <c r="Z3290" s="105" t="s">
        <v>1374</v>
      </c>
      <c r="AA3290" s="105" t="s">
        <v>4807</v>
      </c>
      <c r="AB3290" s="105" t="s">
        <v>5776</v>
      </c>
    </row>
    <row r="3291" spans="1:28" ht="18" customHeight="1">
      <c r="A3291" s="351" t="s">
        <v>10519</v>
      </c>
      <c r="B3291" s="344" t="s">
        <v>12222</v>
      </c>
      <c r="C3291" s="314" t="s">
        <v>5025</v>
      </c>
      <c r="D3291" s="123">
        <v>0.5</v>
      </c>
      <c r="E3291" s="114" t="s">
        <v>11516</v>
      </c>
      <c r="F3291" s="3" t="s">
        <v>11517</v>
      </c>
      <c r="G3291" s="3"/>
      <c r="H3291" s="3"/>
      <c r="I3291" s="114"/>
      <c r="J3291" s="432" t="s">
        <v>13526</v>
      </c>
      <c r="K3291" s="2" t="s">
        <v>2922</v>
      </c>
      <c r="R3291" s="33" t="s">
        <v>10991</v>
      </c>
      <c r="S3291" s="33"/>
      <c r="T3291" s="33" t="s">
        <v>10991</v>
      </c>
      <c r="U3291" s="33"/>
      <c r="V3291" s="77">
        <v>283</v>
      </c>
      <c r="W3291" s="272">
        <v>205</v>
      </c>
      <c r="X3291" s="342" t="s">
        <v>8107</v>
      </c>
      <c r="Y3291" s="717"/>
      <c r="Z3291" s="105" t="s">
        <v>1374</v>
      </c>
      <c r="AA3291" s="105" t="s">
        <v>4807</v>
      </c>
      <c r="AB3291" s="105" t="s">
        <v>5776</v>
      </c>
    </row>
    <row r="3292" spans="1:28" ht="18" customHeight="1">
      <c r="A3292" s="351" t="s">
        <v>10520</v>
      </c>
      <c r="B3292" s="344" t="s">
        <v>12162</v>
      </c>
      <c r="C3292" s="314" t="s">
        <v>9</v>
      </c>
      <c r="D3292" s="123">
        <v>0.5</v>
      </c>
      <c r="E3292" s="114" t="s">
        <v>8722</v>
      </c>
      <c r="F3292" s="3" t="s">
        <v>10132</v>
      </c>
      <c r="G3292" s="3" t="s">
        <v>10133</v>
      </c>
      <c r="H3292" s="3" t="s">
        <v>10133</v>
      </c>
      <c r="I3292" s="114"/>
      <c r="J3292" s="432" t="s">
        <v>13526</v>
      </c>
      <c r="K3292" s="2" t="s">
        <v>2922</v>
      </c>
      <c r="R3292" s="33" t="s">
        <v>10991</v>
      </c>
      <c r="S3292" s="33"/>
      <c r="T3292" s="33" t="s">
        <v>10991</v>
      </c>
      <c r="U3292" s="33"/>
      <c r="V3292" s="77">
        <v>283</v>
      </c>
      <c r="W3292" s="272">
        <v>205</v>
      </c>
      <c r="X3292" s="342" t="s">
        <v>8107</v>
      </c>
      <c r="Y3292" s="717"/>
      <c r="Z3292" s="105" t="s">
        <v>1374</v>
      </c>
      <c r="AA3292" s="105" t="s">
        <v>4807</v>
      </c>
      <c r="AB3292" s="105" t="s">
        <v>5776</v>
      </c>
    </row>
    <row r="3293" spans="1:28" ht="18" customHeight="1">
      <c r="A3293" s="351" t="s">
        <v>3700</v>
      </c>
      <c r="B3293" s="344" t="s">
        <v>3701</v>
      </c>
      <c r="C3293" s="314" t="s">
        <v>5025</v>
      </c>
      <c r="D3293" s="123">
        <v>0.5</v>
      </c>
      <c r="E3293" s="114" t="s">
        <v>11516</v>
      </c>
      <c r="F3293" s="3" t="s">
        <v>11517</v>
      </c>
      <c r="G3293" s="3"/>
      <c r="H3293" s="3"/>
      <c r="I3293" s="114"/>
      <c r="J3293" s="432" t="s">
        <v>13526</v>
      </c>
      <c r="K3293" s="2" t="s">
        <v>3385</v>
      </c>
      <c r="R3293" s="33" t="s">
        <v>10991</v>
      </c>
      <c r="S3293" s="33"/>
      <c r="T3293" s="33" t="s">
        <v>10991</v>
      </c>
      <c r="U3293" s="33"/>
      <c r="V3293" s="77">
        <v>283</v>
      </c>
      <c r="W3293" s="272">
        <v>205</v>
      </c>
      <c r="X3293" s="342" t="s">
        <v>8107</v>
      </c>
      <c r="Y3293" s="717"/>
      <c r="Z3293" s="105"/>
      <c r="AA3293" s="105"/>
      <c r="AB3293" s="105" t="s">
        <v>5776</v>
      </c>
    </row>
    <row r="3294" spans="1:28" ht="18" customHeight="1">
      <c r="A3294" s="351" t="s">
        <v>474</v>
      </c>
      <c r="B3294" s="344" t="s">
        <v>5532</v>
      </c>
      <c r="C3294" s="314" t="s">
        <v>9</v>
      </c>
      <c r="D3294" s="123">
        <v>0.5</v>
      </c>
      <c r="E3294" s="114" t="s">
        <v>8722</v>
      </c>
      <c r="F3294" s="3" t="s">
        <v>10132</v>
      </c>
      <c r="G3294" s="3" t="s">
        <v>10133</v>
      </c>
      <c r="H3294" s="3" t="s">
        <v>10133</v>
      </c>
      <c r="I3294" s="114"/>
      <c r="J3294" s="432" t="s">
        <v>13526</v>
      </c>
      <c r="K3294" s="2" t="s">
        <v>3385</v>
      </c>
      <c r="R3294" s="33" t="s">
        <v>10991</v>
      </c>
      <c r="S3294" s="33"/>
      <c r="T3294" s="33" t="s">
        <v>10991</v>
      </c>
      <c r="U3294" s="33"/>
      <c r="V3294" s="77">
        <v>283</v>
      </c>
      <c r="W3294" s="272">
        <v>205</v>
      </c>
      <c r="X3294" s="342" t="s">
        <v>8107</v>
      </c>
      <c r="Y3294" s="717"/>
      <c r="Z3294" s="105"/>
      <c r="AA3294" s="105"/>
      <c r="AB3294" s="105" t="s">
        <v>5776</v>
      </c>
    </row>
    <row r="3295" spans="1:28" ht="18" customHeight="1">
      <c r="A3295" s="351" t="s">
        <v>5533</v>
      </c>
      <c r="B3295" s="344" t="s">
        <v>5534</v>
      </c>
      <c r="C3295" s="314" t="s">
        <v>5025</v>
      </c>
      <c r="D3295" s="123">
        <v>0.5</v>
      </c>
      <c r="E3295" s="114" t="s">
        <v>11516</v>
      </c>
      <c r="F3295" s="3" t="s">
        <v>11517</v>
      </c>
      <c r="G3295" s="3"/>
      <c r="H3295" s="3"/>
      <c r="I3295" s="114"/>
      <c r="J3295" s="432" t="s">
        <v>13526</v>
      </c>
      <c r="K3295" s="2" t="s">
        <v>3385</v>
      </c>
      <c r="R3295" s="33" t="s">
        <v>10991</v>
      </c>
      <c r="S3295" s="33"/>
      <c r="T3295" s="33" t="s">
        <v>10991</v>
      </c>
      <c r="U3295" s="33"/>
      <c r="V3295" s="77">
        <v>283</v>
      </c>
      <c r="W3295" s="272">
        <v>205</v>
      </c>
      <c r="X3295" s="342" t="s">
        <v>8107</v>
      </c>
      <c r="Y3295" s="717"/>
      <c r="Z3295" s="105"/>
      <c r="AA3295" s="105"/>
      <c r="AB3295" s="105" t="s">
        <v>5776</v>
      </c>
    </row>
    <row r="3296" spans="1:28" ht="18" customHeight="1">
      <c r="A3296" s="351" t="s">
        <v>5535</v>
      </c>
      <c r="B3296" s="344" t="s">
        <v>3520</v>
      </c>
      <c r="C3296" s="314" t="s">
        <v>9</v>
      </c>
      <c r="D3296" s="123">
        <v>0.5</v>
      </c>
      <c r="E3296" s="114" t="s">
        <v>8722</v>
      </c>
      <c r="F3296" s="3" t="s">
        <v>10132</v>
      </c>
      <c r="G3296" s="3" t="s">
        <v>10133</v>
      </c>
      <c r="H3296" s="3" t="s">
        <v>10133</v>
      </c>
      <c r="I3296" s="114"/>
      <c r="J3296" s="432" t="s">
        <v>13526</v>
      </c>
      <c r="K3296" s="2" t="s">
        <v>3385</v>
      </c>
      <c r="R3296" s="33" t="s">
        <v>10991</v>
      </c>
      <c r="S3296" s="33"/>
      <c r="T3296" s="33" t="s">
        <v>10991</v>
      </c>
      <c r="U3296" s="33"/>
      <c r="V3296" s="77">
        <v>283</v>
      </c>
      <c r="W3296" s="272">
        <v>205</v>
      </c>
      <c r="X3296" s="342" t="s">
        <v>8107</v>
      </c>
      <c r="Y3296" s="717"/>
      <c r="Z3296" s="105"/>
      <c r="AA3296" s="105"/>
      <c r="AB3296" s="105" t="s">
        <v>5776</v>
      </c>
    </row>
    <row r="3297" spans="1:28" ht="18" customHeight="1">
      <c r="A3297" s="351" t="s">
        <v>11715</v>
      </c>
      <c r="B3297" s="344" t="s">
        <v>10636</v>
      </c>
      <c r="C3297" s="314" t="s">
        <v>5025</v>
      </c>
      <c r="D3297" s="123">
        <v>0.5</v>
      </c>
      <c r="E3297" s="114" t="s">
        <v>11516</v>
      </c>
      <c r="F3297" s="3" t="s">
        <v>11517</v>
      </c>
      <c r="G3297" s="3"/>
      <c r="H3297" s="3"/>
      <c r="I3297" s="114"/>
      <c r="J3297" s="432" t="s">
        <v>13526</v>
      </c>
      <c r="K3297" s="2" t="s">
        <v>3385</v>
      </c>
      <c r="R3297" s="33" t="s">
        <v>10991</v>
      </c>
      <c r="S3297" s="33"/>
      <c r="T3297" s="33" t="s">
        <v>10991</v>
      </c>
      <c r="U3297" s="33"/>
      <c r="V3297" s="77">
        <v>283</v>
      </c>
      <c r="W3297" s="272">
        <v>205</v>
      </c>
      <c r="X3297" s="342" t="s">
        <v>8107</v>
      </c>
      <c r="Y3297" s="717"/>
      <c r="Z3297" s="105"/>
      <c r="AA3297" s="105"/>
      <c r="AB3297" s="105" t="s">
        <v>5776</v>
      </c>
    </row>
    <row r="3298" spans="1:28" ht="18" customHeight="1">
      <c r="A3298" s="351" t="s">
        <v>11716</v>
      </c>
      <c r="B3298" s="344" t="s">
        <v>7116</v>
      </c>
      <c r="C3298" s="314" t="s">
        <v>9</v>
      </c>
      <c r="D3298" s="123">
        <v>0.5</v>
      </c>
      <c r="E3298" s="114" t="s">
        <v>8722</v>
      </c>
      <c r="F3298" s="3" t="s">
        <v>10132</v>
      </c>
      <c r="G3298" s="3" t="s">
        <v>10133</v>
      </c>
      <c r="H3298" s="3" t="s">
        <v>10133</v>
      </c>
      <c r="I3298" s="114"/>
      <c r="J3298" s="432" t="s">
        <v>13526</v>
      </c>
      <c r="K3298" s="2" t="s">
        <v>3385</v>
      </c>
      <c r="R3298" s="33" t="s">
        <v>10991</v>
      </c>
      <c r="S3298" s="33"/>
      <c r="T3298" s="33" t="s">
        <v>10991</v>
      </c>
      <c r="U3298" s="33"/>
      <c r="V3298" s="77">
        <v>283</v>
      </c>
      <c r="W3298" s="272">
        <v>205</v>
      </c>
      <c r="X3298" s="342" t="s">
        <v>8107</v>
      </c>
      <c r="Y3298" s="717"/>
      <c r="Z3298" s="105"/>
      <c r="AA3298" s="105"/>
      <c r="AB3298" s="105" t="s">
        <v>5776</v>
      </c>
    </row>
    <row r="3299" spans="1:28" ht="18" customHeight="1">
      <c r="A3299" s="351" t="s">
        <v>7880</v>
      </c>
      <c r="B3299" s="344" t="s">
        <v>7036</v>
      </c>
      <c r="C3299" s="314" t="s">
        <v>5025</v>
      </c>
      <c r="D3299" s="123">
        <v>0.5</v>
      </c>
      <c r="E3299" s="114" t="s">
        <v>11516</v>
      </c>
      <c r="F3299" s="3" t="s">
        <v>11517</v>
      </c>
      <c r="G3299" s="3"/>
      <c r="H3299" s="3"/>
      <c r="I3299" s="114"/>
      <c r="J3299" s="432" t="s">
        <v>13526</v>
      </c>
      <c r="K3299" s="2" t="s">
        <v>3385</v>
      </c>
      <c r="R3299" s="33" t="s">
        <v>10991</v>
      </c>
      <c r="S3299" s="33"/>
      <c r="T3299" s="33" t="s">
        <v>10991</v>
      </c>
      <c r="U3299" s="33"/>
      <c r="V3299" s="77">
        <v>283</v>
      </c>
      <c r="W3299" s="272">
        <v>205</v>
      </c>
      <c r="X3299" s="342" t="s">
        <v>8107</v>
      </c>
      <c r="Y3299" s="717"/>
      <c r="Z3299" s="105"/>
      <c r="AA3299" s="105"/>
      <c r="AB3299" s="105" t="s">
        <v>5776</v>
      </c>
    </row>
    <row r="3300" spans="1:28" ht="18" customHeight="1">
      <c r="A3300" s="351" t="s">
        <v>7621</v>
      </c>
      <c r="B3300" s="344" t="s">
        <v>3469</v>
      </c>
      <c r="C3300" s="314" t="s">
        <v>9</v>
      </c>
      <c r="D3300" s="123">
        <v>0.5</v>
      </c>
      <c r="E3300" s="114" t="s">
        <v>8722</v>
      </c>
      <c r="F3300" s="3" t="s">
        <v>10132</v>
      </c>
      <c r="G3300" s="3" t="s">
        <v>10133</v>
      </c>
      <c r="H3300" s="3" t="s">
        <v>10133</v>
      </c>
      <c r="I3300" s="114"/>
      <c r="J3300" s="432" t="s">
        <v>13526</v>
      </c>
      <c r="K3300" s="2" t="s">
        <v>3385</v>
      </c>
      <c r="R3300" s="33" t="s">
        <v>10991</v>
      </c>
      <c r="S3300" s="33"/>
      <c r="T3300" s="33" t="s">
        <v>10991</v>
      </c>
      <c r="U3300" s="33"/>
      <c r="V3300" s="77">
        <v>283</v>
      </c>
      <c r="W3300" s="272">
        <v>205</v>
      </c>
      <c r="X3300" s="342" t="s">
        <v>8107</v>
      </c>
      <c r="Y3300" s="717"/>
      <c r="Z3300" s="105"/>
      <c r="AA3300" s="105"/>
      <c r="AB3300" s="105" t="s">
        <v>5776</v>
      </c>
    </row>
    <row r="3301" spans="1:28" ht="18" customHeight="1">
      <c r="A3301" s="351" t="s">
        <v>12756</v>
      </c>
      <c r="B3301" s="344" t="s">
        <v>12757</v>
      </c>
      <c r="C3301" s="314" t="s">
        <v>5025</v>
      </c>
      <c r="D3301" s="123">
        <v>0.5</v>
      </c>
      <c r="E3301" s="114" t="s">
        <v>11516</v>
      </c>
      <c r="F3301" s="3" t="s">
        <v>11517</v>
      </c>
      <c r="G3301" s="3"/>
      <c r="H3301" s="3"/>
      <c r="I3301" s="114"/>
      <c r="J3301" s="432" t="s">
        <v>13526</v>
      </c>
      <c r="K3301" s="2" t="s">
        <v>3385</v>
      </c>
      <c r="R3301" s="33" t="s">
        <v>10991</v>
      </c>
      <c r="S3301" s="33"/>
      <c r="T3301" s="33" t="s">
        <v>10991</v>
      </c>
      <c r="U3301" s="33"/>
      <c r="V3301" s="77">
        <v>283</v>
      </c>
      <c r="W3301" s="272">
        <v>205</v>
      </c>
      <c r="X3301" s="342" t="s">
        <v>8107</v>
      </c>
      <c r="Y3301" s="717"/>
      <c r="Z3301" s="105"/>
      <c r="AA3301" s="105"/>
      <c r="AB3301" s="105" t="s">
        <v>5776</v>
      </c>
    </row>
    <row r="3302" spans="1:28" ht="18" customHeight="1">
      <c r="A3302" s="351" t="s">
        <v>8650</v>
      </c>
      <c r="B3302" s="344" t="s">
        <v>626</v>
      </c>
      <c r="C3302" s="314" t="s">
        <v>9</v>
      </c>
      <c r="D3302" s="123">
        <v>0.5</v>
      </c>
      <c r="E3302" s="114" t="s">
        <v>8722</v>
      </c>
      <c r="F3302" s="3" t="s">
        <v>10132</v>
      </c>
      <c r="G3302" s="3" t="s">
        <v>10133</v>
      </c>
      <c r="H3302" s="3" t="s">
        <v>10133</v>
      </c>
      <c r="I3302" s="114"/>
      <c r="J3302" s="432" t="s">
        <v>13526</v>
      </c>
      <c r="K3302" s="2" t="s">
        <v>3385</v>
      </c>
      <c r="R3302" s="33" t="s">
        <v>10991</v>
      </c>
      <c r="S3302" s="33"/>
      <c r="T3302" s="33" t="s">
        <v>10991</v>
      </c>
      <c r="U3302" s="33"/>
      <c r="V3302" s="77">
        <v>283</v>
      </c>
      <c r="W3302" s="272">
        <v>205</v>
      </c>
      <c r="X3302" s="342" t="s">
        <v>8107</v>
      </c>
      <c r="Y3302" s="717"/>
      <c r="Z3302" s="105"/>
      <c r="AA3302" s="105"/>
      <c r="AB3302" s="105" t="s">
        <v>5776</v>
      </c>
    </row>
    <row r="3303" spans="1:28" ht="18" customHeight="1">
      <c r="A3303" s="351" t="s">
        <v>5155</v>
      </c>
      <c r="B3303" s="344" t="s">
        <v>402</v>
      </c>
      <c r="C3303" s="314" t="s">
        <v>5025</v>
      </c>
      <c r="D3303" s="123">
        <v>0.5</v>
      </c>
      <c r="E3303" s="114" t="s">
        <v>11516</v>
      </c>
      <c r="F3303" s="3" t="s">
        <v>11517</v>
      </c>
      <c r="G3303" s="3"/>
      <c r="H3303" s="3"/>
      <c r="I3303" s="114"/>
      <c r="J3303" s="432" t="s">
        <v>13526</v>
      </c>
      <c r="K3303" s="2" t="s">
        <v>3385</v>
      </c>
      <c r="R3303" s="33" t="s">
        <v>10991</v>
      </c>
      <c r="S3303" s="33"/>
      <c r="T3303" s="33" t="s">
        <v>10991</v>
      </c>
      <c r="U3303" s="33"/>
      <c r="V3303" s="77">
        <v>283</v>
      </c>
      <c r="W3303" s="272">
        <v>205</v>
      </c>
      <c r="X3303" s="342" t="s">
        <v>8107</v>
      </c>
      <c r="Y3303" s="717"/>
      <c r="Z3303" s="105"/>
      <c r="AA3303" s="105"/>
      <c r="AB3303" s="105" t="s">
        <v>5776</v>
      </c>
    </row>
    <row r="3304" spans="1:28" ht="18" customHeight="1">
      <c r="A3304" s="351" t="s">
        <v>8700</v>
      </c>
      <c r="B3304" s="344" t="s">
        <v>4873</v>
      </c>
      <c r="C3304" s="314" t="s">
        <v>9</v>
      </c>
      <c r="D3304" s="123">
        <v>0.5</v>
      </c>
      <c r="E3304" s="114" t="s">
        <v>8722</v>
      </c>
      <c r="F3304" s="3" t="s">
        <v>10132</v>
      </c>
      <c r="G3304" s="3" t="s">
        <v>10133</v>
      </c>
      <c r="H3304" s="3" t="s">
        <v>10133</v>
      </c>
      <c r="I3304" s="114"/>
      <c r="J3304" s="432" t="s">
        <v>13526</v>
      </c>
      <c r="K3304" s="2" t="s">
        <v>3385</v>
      </c>
      <c r="R3304" s="33" t="s">
        <v>10991</v>
      </c>
      <c r="S3304" s="33"/>
      <c r="T3304" s="33" t="s">
        <v>10991</v>
      </c>
      <c r="U3304" s="33"/>
      <c r="V3304" s="77">
        <v>283</v>
      </c>
      <c r="W3304" s="272">
        <v>205</v>
      </c>
      <c r="X3304" s="342" t="s">
        <v>8107</v>
      </c>
      <c r="Y3304" s="717"/>
      <c r="Z3304" s="105"/>
      <c r="AA3304" s="105"/>
      <c r="AB3304" s="105" t="s">
        <v>5776</v>
      </c>
    </row>
    <row r="3305" spans="1:28" ht="18" customHeight="1">
      <c r="A3305" s="351" t="s">
        <v>12441</v>
      </c>
      <c r="B3305" s="344" t="s">
        <v>12442</v>
      </c>
      <c r="C3305" s="314" t="s">
        <v>5025</v>
      </c>
      <c r="D3305" s="123">
        <v>0.5</v>
      </c>
      <c r="E3305" s="114" t="s">
        <v>11516</v>
      </c>
      <c r="F3305" s="3" t="s">
        <v>11517</v>
      </c>
      <c r="G3305" s="3"/>
      <c r="H3305" s="3"/>
      <c r="I3305" s="114"/>
      <c r="J3305" s="432" t="s">
        <v>13526</v>
      </c>
      <c r="K3305" s="2" t="s">
        <v>3385</v>
      </c>
      <c r="R3305" s="33" t="s">
        <v>10991</v>
      </c>
      <c r="S3305" s="33"/>
      <c r="T3305" s="33" t="s">
        <v>10991</v>
      </c>
      <c r="U3305" s="33"/>
      <c r="V3305" s="77">
        <v>283</v>
      </c>
      <c r="W3305" s="272">
        <v>205</v>
      </c>
      <c r="X3305" s="342" t="s">
        <v>8107</v>
      </c>
      <c r="Y3305" s="717"/>
      <c r="Z3305" s="105"/>
      <c r="AA3305" s="105"/>
      <c r="AB3305" s="105" t="s">
        <v>5776</v>
      </c>
    </row>
    <row r="3306" spans="1:28" ht="18" customHeight="1">
      <c r="A3306" s="351" t="s">
        <v>12443</v>
      </c>
      <c r="B3306" s="344" t="s">
        <v>7386</v>
      </c>
      <c r="C3306" s="314" t="s">
        <v>9</v>
      </c>
      <c r="D3306" s="123">
        <v>0.5</v>
      </c>
      <c r="E3306" s="114" t="s">
        <v>8722</v>
      </c>
      <c r="F3306" s="3" t="s">
        <v>10132</v>
      </c>
      <c r="G3306" s="3" t="s">
        <v>10133</v>
      </c>
      <c r="H3306" s="3" t="s">
        <v>10133</v>
      </c>
      <c r="I3306" s="114"/>
      <c r="J3306" s="432" t="s">
        <v>13526</v>
      </c>
      <c r="K3306" s="2" t="s">
        <v>3385</v>
      </c>
      <c r="R3306" s="33" t="s">
        <v>10991</v>
      </c>
      <c r="S3306" s="33"/>
      <c r="T3306" s="33" t="s">
        <v>10991</v>
      </c>
      <c r="U3306" s="33"/>
      <c r="V3306" s="77">
        <v>283</v>
      </c>
      <c r="W3306" s="272">
        <v>205</v>
      </c>
      <c r="X3306" s="342" t="s">
        <v>8107</v>
      </c>
      <c r="Y3306" s="717"/>
      <c r="Z3306" s="105"/>
      <c r="AA3306" s="105"/>
      <c r="AB3306" s="105" t="s">
        <v>5776</v>
      </c>
    </row>
    <row r="3307" spans="1:28" ht="18" customHeight="1">
      <c r="A3307" s="351" t="s">
        <v>7388</v>
      </c>
      <c r="B3307" s="344" t="s">
        <v>7387</v>
      </c>
      <c r="C3307" s="314" t="s">
        <v>5025</v>
      </c>
      <c r="D3307" s="123">
        <v>0.5</v>
      </c>
      <c r="E3307" s="114" t="s">
        <v>11516</v>
      </c>
      <c r="F3307" s="3" t="s">
        <v>11517</v>
      </c>
      <c r="G3307" s="3"/>
      <c r="H3307" s="3"/>
      <c r="I3307" s="114"/>
      <c r="J3307" s="432" t="s">
        <v>13526</v>
      </c>
      <c r="K3307" s="2" t="s">
        <v>3385</v>
      </c>
      <c r="R3307" s="33" t="s">
        <v>10991</v>
      </c>
      <c r="S3307" s="33"/>
      <c r="T3307" s="33" t="s">
        <v>10991</v>
      </c>
      <c r="U3307" s="33"/>
      <c r="V3307" s="77">
        <v>283</v>
      </c>
      <c r="W3307" s="272">
        <v>205</v>
      </c>
      <c r="X3307" s="342" t="s">
        <v>8107</v>
      </c>
      <c r="Y3307" s="717"/>
      <c r="Z3307" s="105"/>
      <c r="AA3307" s="105"/>
      <c r="AB3307" s="105" t="s">
        <v>5776</v>
      </c>
    </row>
    <row r="3308" spans="1:28" ht="18" customHeight="1">
      <c r="A3308" s="351" t="s">
        <v>10293</v>
      </c>
      <c r="B3308" s="344" t="s">
        <v>4139</v>
      </c>
      <c r="C3308" s="314" t="s">
        <v>9</v>
      </c>
      <c r="D3308" s="123">
        <v>0.5</v>
      </c>
      <c r="E3308" s="114" t="s">
        <v>8722</v>
      </c>
      <c r="F3308" s="3" t="s">
        <v>10132</v>
      </c>
      <c r="G3308" s="3" t="s">
        <v>10133</v>
      </c>
      <c r="H3308" s="3" t="s">
        <v>10133</v>
      </c>
      <c r="I3308" s="114"/>
      <c r="J3308" s="432" t="s">
        <v>13526</v>
      </c>
      <c r="K3308" s="2" t="s">
        <v>3385</v>
      </c>
      <c r="R3308" s="33" t="s">
        <v>10991</v>
      </c>
      <c r="S3308" s="33"/>
      <c r="T3308" s="33" t="s">
        <v>10991</v>
      </c>
      <c r="U3308" s="33"/>
      <c r="V3308" s="77">
        <v>283</v>
      </c>
      <c r="W3308" s="272">
        <v>205</v>
      </c>
      <c r="X3308" s="342" t="s">
        <v>8107</v>
      </c>
      <c r="Y3308" s="717"/>
      <c r="Z3308" s="105"/>
      <c r="AA3308" s="105"/>
      <c r="AB3308" s="105" t="s">
        <v>5776</v>
      </c>
    </row>
    <row r="3309" spans="1:28" ht="18" customHeight="1">
      <c r="A3309" s="351" t="s">
        <v>12677</v>
      </c>
      <c r="B3309" s="344" t="s">
        <v>401</v>
      </c>
      <c r="C3309" s="314" t="s">
        <v>5025</v>
      </c>
      <c r="D3309" s="123">
        <v>0.5</v>
      </c>
      <c r="E3309" s="114" t="s">
        <v>11516</v>
      </c>
      <c r="F3309" s="3" t="s">
        <v>11517</v>
      </c>
      <c r="G3309" s="3"/>
      <c r="H3309" s="3"/>
      <c r="I3309" s="114"/>
      <c r="J3309" s="432" t="s">
        <v>13526</v>
      </c>
      <c r="K3309" s="2" t="s">
        <v>3385</v>
      </c>
      <c r="R3309" s="33" t="s">
        <v>10991</v>
      </c>
      <c r="S3309" s="33"/>
      <c r="T3309" s="33" t="s">
        <v>10991</v>
      </c>
      <c r="U3309" s="33"/>
      <c r="V3309" s="77">
        <v>283</v>
      </c>
      <c r="W3309" s="272">
        <v>205</v>
      </c>
      <c r="X3309" s="342" t="s">
        <v>8107</v>
      </c>
      <c r="Y3309" s="717"/>
      <c r="Z3309" s="105"/>
      <c r="AA3309" s="105"/>
      <c r="AB3309" s="105" t="s">
        <v>5776</v>
      </c>
    </row>
    <row r="3310" spans="1:28" ht="18" customHeight="1">
      <c r="A3310" s="351" t="s">
        <v>400</v>
      </c>
      <c r="B3310" s="344" t="s">
        <v>4374</v>
      </c>
      <c r="C3310" s="314" t="s">
        <v>9</v>
      </c>
      <c r="D3310" s="123">
        <v>0.5</v>
      </c>
      <c r="E3310" s="114" t="s">
        <v>8722</v>
      </c>
      <c r="F3310" s="3" t="s">
        <v>10132</v>
      </c>
      <c r="G3310" s="3" t="s">
        <v>10133</v>
      </c>
      <c r="H3310" s="3" t="s">
        <v>10133</v>
      </c>
      <c r="I3310" s="114"/>
      <c r="J3310" s="432" t="s">
        <v>13526</v>
      </c>
      <c r="K3310" s="2" t="s">
        <v>3385</v>
      </c>
      <c r="R3310" s="33" t="s">
        <v>10991</v>
      </c>
      <c r="S3310" s="33"/>
      <c r="T3310" s="33" t="s">
        <v>10991</v>
      </c>
      <c r="U3310" s="33"/>
      <c r="V3310" s="77">
        <v>283</v>
      </c>
      <c r="W3310" s="272">
        <v>205</v>
      </c>
      <c r="X3310" s="342" t="s">
        <v>8107</v>
      </c>
      <c r="Y3310" s="717"/>
      <c r="Z3310" s="105"/>
      <c r="AA3310" s="105"/>
      <c r="AB3310" s="105" t="s">
        <v>5776</v>
      </c>
    </row>
    <row r="3311" spans="1:28" ht="18" customHeight="1">
      <c r="A3311" s="351" t="s">
        <v>11805</v>
      </c>
      <c r="B3311" s="344" t="s">
        <v>11806</v>
      </c>
      <c r="C3311" s="314" t="s">
        <v>5025</v>
      </c>
      <c r="D3311" s="123">
        <v>0.5</v>
      </c>
      <c r="E3311" s="114" t="s">
        <v>11516</v>
      </c>
      <c r="F3311" s="3" t="s">
        <v>11517</v>
      </c>
      <c r="G3311" s="3"/>
      <c r="H3311" s="3"/>
      <c r="I3311" s="114"/>
      <c r="J3311" s="432" t="s">
        <v>13526</v>
      </c>
      <c r="K3311" s="2" t="s">
        <v>3385</v>
      </c>
      <c r="R3311" s="33" t="s">
        <v>10991</v>
      </c>
      <c r="S3311" s="33"/>
      <c r="T3311" s="33" t="s">
        <v>10991</v>
      </c>
      <c r="U3311" s="33"/>
      <c r="V3311" s="77">
        <v>283</v>
      </c>
      <c r="W3311" s="272">
        <v>205</v>
      </c>
      <c r="X3311" s="342" t="s">
        <v>8107</v>
      </c>
      <c r="Y3311" s="717"/>
      <c r="Z3311" s="105"/>
      <c r="AA3311" s="105"/>
      <c r="AB3311" s="105" t="s">
        <v>5776</v>
      </c>
    </row>
    <row r="3312" spans="1:28" ht="18" customHeight="1">
      <c r="A3312" s="351" t="s">
        <v>5630</v>
      </c>
      <c r="B3312" s="344" t="s">
        <v>7482</v>
      </c>
      <c r="C3312" s="314" t="s">
        <v>9</v>
      </c>
      <c r="D3312" s="123">
        <v>0.5</v>
      </c>
      <c r="E3312" s="114" t="s">
        <v>8722</v>
      </c>
      <c r="F3312" s="3" t="s">
        <v>10132</v>
      </c>
      <c r="G3312" s="3" t="s">
        <v>10133</v>
      </c>
      <c r="H3312" s="3" t="s">
        <v>10133</v>
      </c>
      <c r="I3312" s="114"/>
      <c r="J3312" s="432" t="s">
        <v>13526</v>
      </c>
      <c r="K3312" s="2" t="s">
        <v>3385</v>
      </c>
      <c r="R3312" s="33" t="s">
        <v>10991</v>
      </c>
      <c r="S3312" s="33"/>
      <c r="T3312" s="33" t="s">
        <v>10991</v>
      </c>
      <c r="U3312" s="33"/>
      <c r="V3312" s="77">
        <v>283</v>
      </c>
      <c r="W3312" s="272">
        <v>205</v>
      </c>
      <c r="X3312" s="342" t="s">
        <v>8107</v>
      </c>
      <c r="Y3312" s="717"/>
      <c r="Z3312" s="105"/>
      <c r="AA3312" s="105"/>
      <c r="AB3312" s="105" t="s">
        <v>5776</v>
      </c>
    </row>
    <row r="3313" spans="1:28" ht="18" customHeight="1">
      <c r="A3313" s="351" t="s">
        <v>7483</v>
      </c>
      <c r="B3313" s="344" t="s">
        <v>9139</v>
      </c>
      <c r="C3313" s="314" t="s">
        <v>5025</v>
      </c>
      <c r="D3313" s="123">
        <v>0.5</v>
      </c>
      <c r="E3313" s="114" t="s">
        <v>11516</v>
      </c>
      <c r="F3313" s="3" t="s">
        <v>11517</v>
      </c>
      <c r="G3313" s="3"/>
      <c r="H3313" s="3"/>
      <c r="I3313" s="114"/>
      <c r="J3313" s="432" t="s">
        <v>13526</v>
      </c>
      <c r="K3313" s="2" t="s">
        <v>3385</v>
      </c>
      <c r="R3313" s="33" t="s">
        <v>10991</v>
      </c>
      <c r="S3313" s="33"/>
      <c r="T3313" s="33" t="s">
        <v>10991</v>
      </c>
      <c r="U3313" s="33"/>
      <c r="V3313" s="77">
        <v>283</v>
      </c>
      <c r="W3313" s="272">
        <v>205</v>
      </c>
      <c r="X3313" s="342" t="s">
        <v>8107</v>
      </c>
      <c r="Y3313" s="717"/>
      <c r="Z3313" s="105"/>
      <c r="AA3313" s="105"/>
      <c r="AB3313" s="105" t="s">
        <v>5776</v>
      </c>
    </row>
    <row r="3314" spans="1:28" ht="18" customHeight="1">
      <c r="A3314" s="351" t="s">
        <v>9140</v>
      </c>
      <c r="B3314" s="344" t="s">
        <v>9141</v>
      </c>
      <c r="C3314" s="314" t="s">
        <v>9</v>
      </c>
      <c r="D3314" s="123">
        <v>0.5</v>
      </c>
      <c r="E3314" s="114" t="s">
        <v>8722</v>
      </c>
      <c r="F3314" s="3" t="s">
        <v>10132</v>
      </c>
      <c r="G3314" s="3" t="s">
        <v>10133</v>
      </c>
      <c r="H3314" s="3" t="s">
        <v>10133</v>
      </c>
      <c r="I3314" s="114"/>
      <c r="J3314" s="432" t="s">
        <v>13526</v>
      </c>
      <c r="K3314" s="2" t="s">
        <v>3385</v>
      </c>
      <c r="R3314" s="33" t="s">
        <v>10991</v>
      </c>
      <c r="S3314" s="33"/>
      <c r="T3314" s="33" t="s">
        <v>10991</v>
      </c>
      <c r="U3314" s="33"/>
      <c r="V3314" s="77">
        <v>283</v>
      </c>
      <c r="W3314" s="272">
        <v>205</v>
      </c>
      <c r="X3314" s="342" t="s">
        <v>8107</v>
      </c>
      <c r="Y3314" s="717"/>
      <c r="Z3314" s="105"/>
      <c r="AA3314" s="105"/>
      <c r="AB3314" s="105" t="s">
        <v>5776</v>
      </c>
    </row>
    <row r="3315" spans="1:28" ht="18" customHeight="1">
      <c r="A3315" s="351" t="s">
        <v>10156</v>
      </c>
      <c r="B3315" s="344" t="s">
        <v>336</v>
      </c>
      <c r="C3315" s="314" t="s">
        <v>5025</v>
      </c>
      <c r="D3315" s="123">
        <v>0.5</v>
      </c>
      <c r="E3315" s="114" t="s">
        <v>11516</v>
      </c>
      <c r="F3315" s="3" t="s">
        <v>11517</v>
      </c>
      <c r="G3315" s="3"/>
      <c r="H3315" s="3"/>
      <c r="I3315" s="114"/>
      <c r="J3315" s="432" t="s">
        <v>13526</v>
      </c>
      <c r="K3315" s="2" t="s">
        <v>3385</v>
      </c>
      <c r="R3315" s="33" t="s">
        <v>10991</v>
      </c>
      <c r="S3315" s="33"/>
      <c r="T3315" s="33" t="s">
        <v>10991</v>
      </c>
      <c r="U3315" s="33"/>
      <c r="V3315" s="77">
        <v>283</v>
      </c>
      <c r="W3315" s="272">
        <v>205</v>
      </c>
      <c r="X3315" s="342" t="s">
        <v>8107</v>
      </c>
      <c r="Y3315" s="717"/>
      <c r="Z3315" s="105"/>
      <c r="AA3315" s="105"/>
      <c r="AB3315" s="105" t="s">
        <v>5776</v>
      </c>
    </row>
    <row r="3316" spans="1:28" ht="18" customHeight="1">
      <c r="A3316" s="351" t="s">
        <v>8174</v>
      </c>
      <c r="B3316" s="344" t="s">
        <v>3503</v>
      </c>
      <c r="C3316" s="314" t="s">
        <v>9</v>
      </c>
      <c r="D3316" s="123">
        <v>0.5</v>
      </c>
      <c r="E3316" s="114" t="s">
        <v>8722</v>
      </c>
      <c r="F3316" s="3" t="s">
        <v>10132</v>
      </c>
      <c r="G3316" s="3" t="s">
        <v>10133</v>
      </c>
      <c r="H3316" s="3" t="s">
        <v>10133</v>
      </c>
      <c r="I3316" s="114"/>
      <c r="J3316" s="432" t="s">
        <v>13526</v>
      </c>
      <c r="K3316" s="2" t="s">
        <v>3385</v>
      </c>
      <c r="R3316" s="33" t="s">
        <v>10991</v>
      </c>
      <c r="S3316" s="33"/>
      <c r="T3316" s="33" t="s">
        <v>10991</v>
      </c>
      <c r="U3316" s="33"/>
      <c r="V3316" s="77">
        <v>283</v>
      </c>
      <c r="W3316" s="272">
        <v>205</v>
      </c>
      <c r="X3316" s="342" t="s">
        <v>8107</v>
      </c>
      <c r="Y3316" s="717"/>
      <c r="Z3316" s="105"/>
      <c r="AA3316" s="105"/>
      <c r="AB3316" s="105" t="s">
        <v>5776</v>
      </c>
    </row>
    <row r="3317" spans="1:28" ht="18" customHeight="1">
      <c r="A3317" s="351" t="s">
        <v>3504</v>
      </c>
      <c r="B3317" s="344" t="s">
        <v>8567</v>
      </c>
      <c r="C3317" s="314" t="s">
        <v>5025</v>
      </c>
      <c r="D3317" s="123">
        <v>0.5</v>
      </c>
      <c r="E3317" s="114" t="s">
        <v>11516</v>
      </c>
      <c r="F3317" s="3" t="s">
        <v>11517</v>
      </c>
      <c r="G3317" s="3"/>
      <c r="H3317" s="3"/>
      <c r="I3317" s="114"/>
      <c r="J3317" s="432" t="s">
        <v>13526</v>
      </c>
      <c r="K3317" s="2" t="s">
        <v>3385</v>
      </c>
      <c r="R3317" s="33" t="s">
        <v>10991</v>
      </c>
      <c r="S3317" s="33"/>
      <c r="T3317" s="33" t="s">
        <v>10991</v>
      </c>
      <c r="U3317" s="33"/>
      <c r="V3317" s="77">
        <v>283</v>
      </c>
      <c r="W3317" s="272">
        <v>205</v>
      </c>
      <c r="X3317" s="342" t="s">
        <v>8107</v>
      </c>
      <c r="Y3317" s="717"/>
      <c r="Z3317" s="105"/>
      <c r="AA3317" s="105"/>
      <c r="AB3317" s="105" t="s">
        <v>5776</v>
      </c>
    </row>
    <row r="3318" spans="1:28" ht="18" customHeight="1">
      <c r="A3318" s="351" t="s">
        <v>8658</v>
      </c>
      <c r="B3318" s="344" t="s">
        <v>8660</v>
      </c>
      <c r="C3318" s="314" t="s">
        <v>9</v>
      </c>
      <c r="D3318" s="123">
        <v>0.5</v>
      </c>
      <c r="E3318" s="114" t="s">
        <v>8722</v>
      </c>
      <c r="F3318" s="3" t="s">
        <v>10132</v>
      </c>
      <c r="G3318" s="3" t="s">
        <v>10133</v>
      </c>
      <c r="H3318" s="3" t="s">
        <v>10133</v>
      </c>
      <c r="I3318" s="114"/>
      <c r="J3318" s="432" t="s">
        <v>13526</v>
      </c>
      <c r="K3318" s="2" t="s">
        <v>3385</v>
      </c>
      <c r="R3318" s="33" t="s">
        <v>10991</v>
      </c>
      <c r="S3318" s="33"/>
      <c r="T3318" s="33" t="s">
        <v>10991</v>
      </c>
      <c r="U3318" s="33"/>
      <c r="V3318" s="77">
        <v>283</v>
      </c>
      <c r="W3318" s="272">
        <v>205</v>
      </c>
      <c r="X3318" s="342" t="s">
        <v>8107</v>
      </c>
      <c r="Y3318" s="717"/>
      <c r="Z3318" s="105"/>
      <c r="AA3318" s="105"/>
      <c r="AB3318" s="105" t="s">
        <v>5776</v>
      </c>
    </row>
    <row r="3319" spans="1:28" ht="18" customHeight="1">
      <c r="A3319" s="351" t="s">
        <v>8659</v>
      </c>
      <c r="B3319" s="344" t="s">
        <v>12104</v>
      </c>
      <c r="C3319" s="314" t="s">
        <v>5025</v>
      </c>
      <c r="D3319" s="123">
        <v>0.5</v>
      </c>
      <c r="E3319" s="114" t="s">
        <v>11516</v>
      </c>
      <c r="F3319" s="3" t="s">
        <v>11517</v>
      </c>
      <c r="G3319" s="3"/>
      <c r="H3319" s="3"/>
      <c r="I3319" s="114"/>
      <c r="J3319" s="432" t="s">
        <v>13526</v>
      </c>
      <c r="K3319" s="2" t="s">
        <v>3385</v>
      </c>
      <c r="R3319" s="33" t="s">
        <v>10991</v>
      </c>
      <c r="S3319" s="33"/>
      <c r="T3319" s="33" t="s">
        <v>10991</v>
      </c>
      <c r="U3319" s="33"/>
      <c r="V3319" s="77">
        <v>283</v>
      </c>
      <c r="W3319" s="272">
        <v>205</v>
      </c>
      <c r="X3319" s="342" t="s">
        <v>8107</v>
      </c>
      <c r="Y3319" s="717"/>
      <c r="Z3319" s="105"/>
      <c r="AA3319" s="105"/>
      <c r="AB3319" s="105" t="s">
        <v>5776</v>
      </c>
    </row>
    <row r="3320" spans="1:28" ht="18" customHeight="1">
      <c r="A3320" s="351" t="s">
        <v>12105</v>
      </c>
      <c r="B3320" s="344" t="s">
        <v>6343</v>
      </c>
      <c r="C3320" s="314" t="s">
        <v>9</v>
      </c>
      <c r="D3320" s="123">
        <v>0.5</v>
      </c>
      <c r="E3320" s="114" t="s">
        <v>8722</v>
      </c>
      <c r="F3320" s="3" t="s">
        <v>10132</v>
      </c>
      <c r="G3320" s="3" t="s">
        <v>10133</v>
      </c>
      <c r="H3320" s="3" t="s">
        <v>10133</v>
      </c>
      <c r="I3320" s="114"/>
      <c r="J3320" s="432" t="s">
        <v>13526</v>
      </c>
      <c r="K3320" s="2" t="s">
        <v>3385</v>
      </c>
      <c r="R3320" s="33" t="s">
        <v>10991</v>
      </c>
      <c r="S3320" s="33"/>
      <c r="T3320" s="33" t="s">
        <v>10991</v>
      </c>
      <c r="U3320" s="33"/>
      <c r="V3320" s="77">
        <v>283</v>
      </c>
      <c r="W3320" s="272">
        <v>205</v>
      </c>
      <c r="X3320" s="342" t="s">
        <v>8107</v>
      </c>
      <c r="Y3320" s="717"/>
      <c r="Z3320" s="105"/>
      <c r="AA3320" s="105"/>
      <c r="AB3320" s="105" t="s">
        <v>5776</v>
      </c>
    </row>
    <row r="3321" spans="1:28" ht="18" customHeight="1">
      <c r="A3321" s="351" t="s">
        <v>6755</v>
      </c>
      <c r="B3321" s="344" t="s">
        <v>1476</v>
      </c>
      <c r="C3321" s="314" t="s">
        <v>5025</v>
      </c>
      <c r="D3321" s="123">
        <v>0.5</v>
      </c>
      <c r="E3321" s="114" t="s">
        <v>11516</v>
      </c>
      <c r="F3321" s="3" t="s">
        <v>11517</v>
      </c>
      <c r="G3321" s="3"/>
      <c r="H3321" s="3"/>
      <c r="I3321" s="114"/>
      <c r="J3321" s="432" t="s">
        <v>13526</v>
      </c>
      <c r="K3321" s="2" t="s">
        <v>3385</v>
      </c>
      <c r="R3321" s="33" t="s">
        <v>10991</v>
      </c>
      <c r="S3321" s="33"/>
      <c r="T3321" s="33" t="s">
        <v>10991</v>
      </c>
      <c r="U3321" s="33"/>
      <c r="V3321" s="77">
        <v>283</v>
      </c>
      <c r="W3321" s="272">
        <v>205</v>
      </c>
      <c r="X3321" s="342" t="s">
        <v>8107</v>
      </c>
      <c r="Y3321" s="717"/>
      <c r="Z3321" s="105"/>
      <c r="AA3321" s="105"/>
      <c r="AB3321" s="105" t="s">
        <v>5776</v>
      </c>
    </row>
    <row r="3322" spans="1:28" ht="18" customHeight="1">
      <c r="A3322" s="351" t="s">
        <v>1477</v>
      </c>
      <c r="B3322" s="344" t="s">
        <v>8045</v>
      </c>
      <c r="C3322" s="314" t="s">
        <v>9</v>
      </c>
      <c r="D3322" s="123">
        <v>0.5</v>
      </c>
      <c r="E3322" s="114" t="s">
        <v>8722</v>
      </c>
      <c r="F3322" s="3" t="s">
        <v>10132</v>
      </c>
      <c r="G3322" s="3" t="s">
        <v>10133</v>
      </c>
      <c r="H3322" s="3" t="s">
        <v>10133</v>
      </c>
      <c r="I3322" s="114"/>
      <c r="J3322" s="432" t="s">
        <v>13526</v>
      </c>
      <c r="K3322" s="2" t="s">
        <v>3385</v>
      </c>
      <c r="R3322" s="33" t="s">
        <v>10991</v>
      </c>
      <c r="S3322" s="33"/>
      <c r="T3322" s="33" t="s">
        <v>10991</v>
      </c>
      <c r="U3322" s="33"/>
      <c r="V3322" s="77">
        <v>283</v>
      </c>
      <c r="W3322" s="272">
        <v>205</v>
      </c>
      <c r="X3322" s="342" t="s">
        <v>8107</v>
      </c>
      <c r="Y3322" s="717"/>
      <c r="Z3322" s="105"/>
      <c r="AA3322" s="105"/>
      <c r="AB3322" s="105" t="s">
        <v>5776</v>
      </c>
    </row>
    <row r="3323" spans="1:28" ht="18" customHeight="1">
      <c r="A3323" s="351" t="s">
        <v>2767</v>
      </c>
      <c r="B3323" s="344" t="s">
        <v>2768</v>
      </c>
      <c r="C3323" s="314" t="s">
        <v>5025</v>
      </c>
      <c r="D3323" s="123">
        <v>0.5</v>
      </c>
      <c r="E3323" s="114" t="s">
        <v>11516</v>
      </c>
      <c r="F3323" s="3" t="s">
        <v>11517</v>
      </c>
      <c r="G3323" s="3"/>
      <c r="H3323" s="3"/>
      <c r="I3323" s="114"/>
      <c r="J3323" s="432" t="s">
        <v>13526</v>
      </c>
      <c r="K3323" s="2" t="s">
        <v>3385</v>
      </c>
      <c r="R3323" s="33" t="s">
        <v>10991</v>
      </c>
      <c r="S3323" s="33"/>
      <c r="T3323" s="33" t="s">
        <v>10991</v>
      </c>
      <c r="U3323" s="33"/>
      <c r="V3323" s="77">
        <v>283</v>
      </c>
      <c r="W3323" s="272">
        <v>205</v>
      </c>
      <c r="X3323" s="342" t="s">
        <v>8107</v>
      </c>
      <c r="Y3323" s="717"/>
      <c r="Z3323" s="105"/>
      <c r="AA3323" s="105"/>
      <c r="AB3323" s="105" t="s">
        <v>5776</v>
      </c>
    </row>
    <row r="3324" spans="1:28" ht="18" customHeight="1">
      <c r="A3324" s="351" t="s">
        <v>2769</v>
      </c>
      <c r="B3324" s="344" t="s">
        <v>2770</v>
      </c>
      <c r="C3324" s="314" t="s">
        <v>9</v>
      </c>
      <c r="D3324" s="123">
        <v>0.5</v>
      </c>
      <c r="E3324" s="114" t="s">
        <v>8722</v>
      </c>
      <c r="F3324" s="3" t="s">
        <v>10132</v>
      </c>
      <c r="G3324" s="3" t="s">
        <v>10133</v>
      </c>
      <c r="H3324" s="3" t="s">
        <v>10133</v>
      </c>
      <c r="I3324" s="114"/>
      <c r="J3324" s="432" t="s">
        <v>13526</v>
      </c>
      <c r="K3324" s="2" t="s">
        <v>3385</v>
      </c>
      <c r="R3324" s="33" t="s">
        <v>10991</v>
      </c>
      <c r="S3324" s="33"/>
      <c r="T3324" s="33" t="s">
        <v>10991</v>
      </c>
      <c r="U3324" s="33"/>
      <c r="V3324" s="77">
        <v>283</v>
      </c>
      <c r="W3324" s="272">
        <v>205</v>
      </c>
      <c r="X3324" s="342" t="s">
        <v>8107</v>
      </c>
      <c r="Y3324" s="717"/>
      <c r="Z3324" s="105"/>
      <c r="AA3324" s="105"/>
      <c r="AB3324" s="105" t="s">
        <v>5776</v>
      </c>
    </row>
    <row r="3325" spans="1:28" ht="18" customHeight="1">
      <c r="A3325" s="351" t="s">
        <v>8046</v>
      </c>
      <c r="B3325" s="344" t="s">
        <v>10093</v>
      </c>
      <c r="C3325" s="314" t="s">
        <v>5025</v>
      </c>
      <c r="D3325" s="123">
        <v>0.5</v>
      </c>
      <c r="E3325" s="114" t="s">
        <v>11516</v>
      </c>
      <c r="F3325" s="3" t="s">
        <v>11517</v>
      </c>
      <c r="G3325" s="3"/>
      <c r="H3325" s="3"/>
      <c r="I3325" s="114"/>
      <c r="J3325" s="432" t="s">
        <v>13526</v>
      </c>
      <c r="K3325" s="2" t="s">
        <v>3385</v>
      </c>
      <c r="R3325" s="33" t="s">
        <v>10991</v>
      </c>
      <c r="S3325" s="33"/>
      <c r="T3325" s="33" t="s">
        <v>10991</v>
      </c>
      <c r="U3325" s="33"/>
      <c r="V3325" s="77">
        <v>283</v>
      </c>
      <c r="W3325" s="272">
        <v>205</v>
      </c>
      <c r="X3325" s="342" t="s">
        <v>8107</v>
      </c>
      <c r="Y3325" s="717"/>
      <c r="Z3325" s="105"/>
      <c r="AA3325" s="105"/>
      <c r="AB3325" s="105" t="s">
        <v>5776</v>
      </c>
    </row>
    <row r="3326" spans="1:28" ht="18" customHeight="1">
      <c r="A3326" s="351" t="s">
        <v>10053</v>
      </c>
      <c r="B3326" s="344" t="s">
        <v>8873</v>
      </c>
      <c r="C3326" s="314" t="s">
        <v>9</v>
      </c>
      <c r="D3326" s="123">
        <v>0.5</v>
      </c>
      <c r="E3326" s="114" t="s">
        <v>8722</v>
      </c>
      <c r="F3326" s="3" t="s">
        <v>10132</v>
      </c>
      <c r="G3326" s="3" t="s">
        <v>10133</v>
      </c>
      <c r="H3326" s="3" t="s">
        <v>10133</v>
      </c>
      <c r="I3326" s="114"/>
      <c r="J3326" s="432" t="s">
        <v>13526</v>
      </c>
      <c r="K3326" s="2" t="s">
        <v>3385</v>
      </c>
      <c r="R3326" s="33" t="s">
        <v>10991</v>
      </c>
      <c r="S3326" s="33"/>
      <c r="T3326" s="33" t="s">
        <v>10991</v>
      </c>
      <c r="U3326" s="33"/>
      <c r="V3326" s="77">
        <v>283</v>
      </c>
      <c r="W3326" s="272">
        <v>205</v>
      </c>
      <c r="X3326" s="342" t="s">
        <v>8107</v>
      </c>
      <c r="Y3326" s="717"/>
      <c r="Z3326" s="105"/>
      <c r="AA3326" s="105"/>
      <c r="AB3326" s="105" t="s">
        <v>5776</v>
      </c>
    </row>
    <row r="3327" spans="1:28" ht="18" customHeight="1">
      <c r="A3327" s="351" t="s">
        <v>10054</v>
      </c>
      <c r="B3327" s="344" t="s">
        <v>10055</v>
      </c>
      <c r="C3327" s="314" t="s">
        <v>5025</v>
      </c>
      <c r="D3327" s="123">
        <v>0.5</v>
      </c>
      <c r="E3327" s="114" t="s">
        <v>11516</v>
      </c>
      <c r="F3327" s="3" t="s">
        <v>11517</v>
      </c>
      <c r="G3327" s="3"/>
      <c r="H3327" s="3"/>
      <c r="I3327" s="114"/>
      <c r="J3327" s="432" t="s">
        <v>13526</v>
      </c>
      <c r="K3327" s="2" t="s">
        <v>3385</v>
      </c>
      <c r="R3327" s="33" t="s">
        <v>10991</v>
      </c>
      <c r="S3327" s="33"/>
      <c r="T3327" s="33" t="s">
        <v>10991</v>
      </c>
      <c r="U3327" s="33"/>
      <c r="V3327" s="77">
        <v>283</v>
      </c>
      <c r="W3327" s="272">
        <v>205</v>
      </c>
      <c r="X3327" s="342" t="s">
        <v>8107</v>
      </c>
      <c r="Y3327" s="717"/>
      <c r="Z3327" s="105"/>
      <c r="AA3327" s="105"/>
      <c r="AB3327" s="105" t="s">
        <v>5776</v>
      </c>
    </row>
    <row r="3328" spans="1:28" ht="18" customHeight="1">
      <c r="A3328" s="351" t="s">
        <v>10056</v>
      </c>
      <c r="B3328" s="344" t="s">
        <v>6429</v>
      </c>
      <c r="C3328" s="314" t="s">
        <v>9</v>
      </c>
      <c r="D3328" s="123">
        <v>0.5</v>
      </c>
      <c r="E3328" s="114" t="s">
        <v>8722</v>
      </c>
      <c r="F3328" s="3" t="s">
        <v>10132</v>
      </c>
      <c r="G3328" s="3" t="s">
        <v>10133</v>
      </c>
      <c r="H3328" s="3" t="s">
        <v>10133</v>
      </c>
      <c r="I3328" s="114"/>
      <c r="J3328" s="432" t="s">
        <v>13526</v>
      </c>
      <c r="K3328" s="2" t="s">
        <v>3385</v>
      </c>
      <c r="R3328" s="33" t="s">
        <v>10991</v>
      </c>
      <c r="S3328" s="33"/>
      <c r="T3328" s="33" t="s">
        <v>10991</v>
      </c>
      <c r="U3328" s="33"/>
      <c r="V3328" s="77">
        <v>283</v>
      </c>
      <c r="W3328" s="272">
        <v>205</v>
      </c>
      <c r="X3328" s="342" t="s">
        <v>8107</v>
      </c>
      <c r="Y3328" s="717"/>
      <c r="Z3328" s="105"/>
      <c r="AA3328" s="105"/>
      <c r="AB3328" s="105" t="s">
        <v>5776</v>
      </c>
    </row>
    <row r="3329" spans="1:28" ht="18" customHeight="1">
      <c r="A3329" s="351" t="s">
        <v>8870</v>
      </c>
      <c r="B3329" s="344" t="s">
        <v>8871</v>
      </c>
      <c r="C3329" s="314" t="s">
        <v>5025</v>
      </c>
      <c r="D3329" s="123">
        <v>0.5</v>
      </c>
      <c r="E3329" s="114" t="s">
        <v>11516</v>
      </c>
      <c r="F3329" s="3" t="s">
        <v>11517</v>
      </c>
      <c r="G3329" s="3"/>
      <c r="H3329" s="3"/>
      <c r="I3329" s="114"/>
      <c r="J3329" s="432" t="s">
        <v>13526</v>
      </c>
      <c r="K3329" s="2" t="s">
        <v>3385</v>
      </c>
      <c r="R3329" s="33" t="s">
        <v>10991</v>
      </c>
      <c r="S3329" s="33"/>
      <c r="T3329" s="33" t="s">
        <v>10991</v>
      </c>
      <c r="U3329" s="33"/>
      <c r="V3329" s="77">
        <v>283</v>
      </c>
      <c r="W3329" s="272">
        <v>205</v>
      </c>
      <c r="X3329" s="342" t="s">
        <v>8107</v>
      </c>
      <c r="Y3329" s="717"/>
      <c r="Z3329" s="105"/>
      <c r="AA3329" s="105"/>
      <c r="AB3329" s="105" t="s">
        <v>5776</v>
      </c>
    </row>
    <row r="3330" spans="1:28" ht="18" customHeight="1">
      <c r="A3330" s="351" t="s">
        <v>8872</v>
      </c>
      <c r="B3330" s="344" t="s">
        <v>6956</v>
      </c>
      <c r="C3330" s="314" t="s">
        <v>9</v>
      </c>
      <c r="D3330" s="123">
        <v>0.5</v>
      </c>
      <c r="E3330" s="114" t="s">
        <v>8722</v>
      </c>
      <c r="F3330" s="3" t="s">
        <v>10132</v>
      </c>
      <c r="G3330" s="3" t="s">
        <v>10133</v>
      </c>
      <c r="H3330" s="3" t="s">
        <v>10133</v>
      </c>
      <c r="I3330" s="114"/>
      <c r="J3330" s="432" t="s">
        <v>13526</v>
      </c>
      <c r="K3330" s="2" t="s">
        <v>3385</v>
      </c>
      <c r="R3330" s="33" t="s">
        <v>10991</v>
      </c>
      <c r="S3330" s="33"/>
      <c r="T3330" s="33" t="s">
        <v>10991</v>
      </c>
      <c r="U3330" s="33"/>
      <c r="V3330" s="77">
        <v>283</v>
      </c>
      <c r="W3330" s="272">
        <v>205</v>
      </c>
      <c r="X3330" s="342" t="s">
        <v>8107</v>
      </c>
      <c r="Y3330" s="717"/>
      <c r="Z3330" s="105"/>
      <c r="AA3330" s="105"/>
      <c r="AB3330" s="105" t="s">
        <v>5776</v>
      </c>
    </row>
    <row r="3331" spans="1:28" ht="18" customHeight="1">
      <c r="A3331" s="351" t="s">
        <v>12487</v>
      </c>
      <c r="B3331" s="344" t="s">
        <v>12488</v>
      </c>
      <c r="C3331" s="314" t="s">
        <v>5025</v>
      </c>
      <c r="D3331" s="123">
        <v>0.5</v>
      </c>
      <c r="E3331" s="114" t="s">
        <v>11516</v>
      </c>
      <c r="F3331" s="3" t="s">
        <v>11517</v>
      </c>
      <c r="G3331" s="3"/>
      <c r="H3331" s="3"/>
      <c r="I3331" s="114"/>
      <c r="J3331" s="432" t="s">
        <v>13526</v>
      </c>
      <c r="K3331" s="2" t="s">
        <v>3385</v>
      </c>
      <c r="R3331" s="33" t="s">
        <v>10991</v>
      </c>
      <c r="S3331" s="33"/>
      <c r="T3331" s="33" t="s">
        <v>10991</v>
      </c>
      <c r="U3331" s="33"/>
      <c r="V3331" s="77">
        <v>283</v>
      </c>
      <c r="W3331" s="272">
        <v>205</v>
      </c>
      <c r="X3331" s="342" t="s">
        <v>8107</v>
      </c>
      <c r="Y3331" s="717"/>
      <c r="Z3331" s="105"/>
      <c r="AA3331" s="105"/>
      <c r="AB3331" s="105" t="s">
        <v>5776</v>
      </c>
    </row>
    <row r="3332" spans="1:28" ht="18" customHeight="1">
      <c r="A3332" s="351" t="s">
        <v>12489</v>
      </c>
      <c r="B3332" s="344" t="s">
        <v>12556</v>
      </c>
      <c r="C3332" s="314" t="s">
        <v>9</v>
      </c>
      <c r="D3332" s="123">
        <v>0.5</v>
      </c>
      <c r="E3332" s="114" t="s">
        <v>8722</v>
      </c>
      <c r="F3332" s="3" t="s">
        <v>10132</v>
      </c>
      <c r="G3332" s="3" t="s">
        <v>10133</v>
      </c>
      <c r="H3332" s="3" t="s">
        <v>10133</v>
      </c>
      <c r="I3332" s="114"/>
      <c r="J3332" s="432" t="s">
        <v>13526</v>
      </c>
      <c r="K3332" s="2" t="s">
        <v>3385</v>
      </c>
      <c r="R3332" s="33" t="s">
        <v>10991</v>
      </c>
      <c r="S3332" s="33"/>
      <c r="T3332" s="33" t="s">
        <v>10991</v>
      </c>
      <c r="U3332" s="33"/>
      <c r="V3332" s="77">
        <v>283</v>
      </c>
      <c r="W3332" s="272">
        <v>205</v>
      </c>
      <c r="X3332" s="342" t="s">
        <v>8107</v>
      </c>
      <c r="Y3332" s="717"/>
      <c r="Z3332" s="105"/>
      <c r="AA3332" s="105"/>
      <c r="AB3332" s="105" t="s">
        <v>5776</v>
      </c>
    </row>
    <row r="3333" spans="1:28" ht="18" customHeight="1">
      <c r="A3333" s="351" t="s">
        <v>4745</v>
      </c>
      <c r="B3333" s="344" t="s">
        <v>3619</v>
      </c>
      <c r="C3333" s="314" t="s">
        <v>5025</v>
      </c>
      <c r="D3333" s="123">
        <v>0.5</v>
      </c>
      <c r="E3333" s="114" t="s">
        <v>11516</v>
      </c>
      <c r="F3333" s="3" t="s">
        <v>11517</v>
      </c>
      <c r="G3333" s="3"/>
      <c r="H3333" s="3"/>
      <c r="I3333" s="114"/>
      <c r="J3333" s="432" t="s">
        <v>13526</v>
      </c>
      <c r="K3333" s="2" t="s">
        <v>3385</v>
      </c>
      <c r="R3333" s="33" t="s">
        <v>10991</v>
      </c>
      <c r="S3333" s="33"/>
      <c r="T3333" s="33" t="s">
        <v>10991</v>
      </c>
      <c r="U3333" s="33"/>
      <c r="V3333" s="77">
        <v>283</v>
      </c>
      <c r="W3333" s="272">
        <v>205</v>
      </c>
      <c r="X3333" s="342" t="s">
        <v>8107</v>
      </c>
      <c r="Y3333" s="717"/>
      <c r="Z3333" s="105"/>
      <c r="AA3333" s="105"/>
      <c r="AB3333" s="105" t="s">
        <v>5776</v>
      </c>
    </row>
    <row r="3334" spans="1:28" ht="18" customHeight="1">
      <c r="A3334" s="351" t="s">
        <v>8185</v>
      </c>
      <c r="B3334" s="344" t="s">
        <v>8186</v>
      </c>
      <c r="C3334" s="314" t="s">
        <v>9</v>
      </c>
      <c r="D3334" s="123">
        <v>0.5</v>
      </c>
      <c r="E3334" s="114" t="s">
        <v>8722</v>
      </c>
      <c r="F3334" s="3" t="s">
        <v>10132</v>
      </c>
      <c r="G3334" s="3" t="s">
        <v>10133</v>
      </c>
      <c r="H3334" s="3" t="s">
        <v>10133</v>
      </c>
      <c r="I3334" s="114"/>
      <c r="J3334" s="432" t="s">
        <v>13526</v>
      </c>
      <c r="K3334" s="2" t="s">
        <v>3385</v>
      </c>
      <c r="R3334" s="33" t="s">
        <v>10991</v>
      </c>
      <c r="S3334" s="33"/>
      <c r="T3334" s="33" t="s">
        <v>10991</v>
      </c>
      <c r="U3334" s="33"/>
      <c r="V3334" s="77">
        <v>283</v>
      </c>
      <c r="W3334" s="272">
        <v>205</v>
      </c>
      <c r="X3334" s="342" t="s">
        <v>8107</v>
      </c>
      <c r="Y3334" s="717"/>
      <c r="Z3334" s="105"/>
      <c r="AA3334" s="105"/>
      <c r="AB3334" s="105" t="s">
        <v>5776</v>
      </c>
    </row>
    <row r="3335" spans="1:28" ht="18" customHeight="1">
      <c r="A3335" s="351" t="s">
        <v>77</v>
      </c>
      <c r="B3335" s="344" t="s">
        <v>942</v>
      </c>
      <c r="C3335" s="314" t="s">
        <v>5025</v>
      </c>
      <c r="D3335" s="123">
        <v>0.5</v>
      </c>
      <c r="E3335" s="114" t="s">
        <v>11516</v>
      </c>
      <c r="F3335" s="3" t="s">
        <v>11517</v>
      </c>
      <c r="G3335" s="3"/>
      <c r="H3335" s="3"/>
      <c r="I3335" s="114"/>
      <c r="J3335" s="432" t="s">
        <v>13526</v>
      </c>
      <c r="K3335" s="2" t="s">
        <v>3385</v>
      </c>
      <c r="R3335" s="33" t="s">
        <v>10991</v>
      </c>
      <c r="S3335" s="33"/>
      <c r="T3335" s="33" t="s">
        <v>10991</v>
      </c>
      <c r="U3335" s="33"/>
      <c r="V3335" s="77">
        <v>283</v>
      </c>
      <c r="W3335" s="272">
        <v>205</v>
      </c>
      <c r="X3335" s="342" t="s">
        <v>8107</v>
      </c>
      <c r="Y3335" s="717"/>
      <c r="Z3335" s="105"/>
      <c r="AA3335" s="105"/>
      <c r="AB3335" s="105" t="s">
        <v>5776</v>
      </c>
    </row>
    <row r="3336" spans="1:28" ht="18" customHeight="1">
      <c r="A3336" s="351" t="s">
        <v>8140</v>
      </c>
      <c r="B3336" s="344" t="s">
        <v>8141</v>
      </c>
      <c r="C3336" s="314" t="s">
        <v>9</v>
      </c>
      <c r="D3336" s="123">
        <v>0.5</v>
      </c>
      <c r="E3336" s="114" t="s">
        <v>8722</v>
      </c>
      <c r="F3336" s="3" t="s">
        <v>10132</v>
      </c>
      <c r="G3336" s="3" t="s">
        <v>10133</v>
      </c>
      <c r="H3336" s="3" t="s">
        <v>10133</v>
      </c>
      <c r="I3336" s="114"/>
      <c r="J3336" s="432" t="s">
        <v>13526</v>
      </c>
      <c r="K3336" s="2" t="s">
        <v>3385</v>
      </c>
      <c r="R3336" s="33" t="s">
        <v>10991</v>
      </c>
      <c r="S3336" s="33"/>
      <c r="T3336" s="33" t="s">
        <v>10991</v>
      </c>
      <c r="U3336" s="33"/>
      <c r="V3336" s="77">
        <v>283</v>
      </c>
      <c r="W3336" s="272">
        <v>205</v>
      </c>
      <c r="X3336" s="342" t="s">
        <v>8107</v>
      </c>
      <c r="Y3336" s="717"/>
      <c r="Z3336" s="105"/>
      <c r="AA3336" s="105"/>
      <c r="AB3336" s="105" t="s">
        <v>5776</v>
      </c>
    </row>
    <row r="3337" spans="1:28" ht="18" customHeight="1">
      <c r="A3337" s="351" t="s">
        <v>8411</v>
      </c>
      <c r="B3337" s="344" t="s">
        <v>634</v>
      </c>
      <c r="C3337" s="314" t="s">
        <v>4033</v>
      </c>
      <c r="D3337" s="123">
        <v>0.8</v>
      </c>
      <c r="E3337" s="114" t="s">
        <v>6049</v>
      </c>
      <c r="F3337" s="3" t="s">
        <v>10109</v>
      </c>
      <c r="G3337" s="3" t="s">
        <v>9914</v>
      </c>
      <c r="H3337" s="3" t="s">
        <v>593</v>
      </c>
      <c r="I3337" s="114"/>
      <c r="J3337" s="432" t="s">
        <v>13526</v>
      </c>
      <c r="K3337" s="2" t="s">
        <v>11855</v>
      </c>
      <c r="R3337" s="82" t="s">
        <v>5001</v>
      </c>
      <c r="S3337" s="82" t="s">
        <v>5002</v>
      </c>
      <c r="T3337" s="82" t="s">
        <v>5001</v>
      </c>
      <c r="U3337" s="82" t="s">
        <v>5002</v>
      </c>
      <c r="V3337" s="77">
        <v>335</v>
      </c>
      <c r="W3337" s="272">
        <v>285</v>
      </c>
      <c r="X3337" s="342" t="s">
        <v>3087</v>
      </c>
      <c r="Y3337" s="717"/>
      <c r="Z3337" s="105" t="s">
        <v>1459</v>
      </c>
      <c r="AA3337" s="105" t="s">
        <v>12334</v>
      </c>
      <c r="AB3337" s="105" t="s">
        <v>5776</v>
      </c>
    </row>
    <row r="3338" spans="1:28" ht="18" customHeight="1">
      <c r="A3338" s="351" t="s">
        <v>11182</v>
      </c>
      <c r="B3338" s="344" t="s">
        <v>1894</v>
      </c>
      <c r="C3338" s="314" t="s">
        <v>1703</v>
      </c>
      <c r="D3338" s="123">
        <v>1</v>
      </c>
      <c r="E3338" s="114" t="s">
        <v>9172</v>
      </c>
      <c r="F3338" s="3" t="s">
        <v>11517</v>
      </c>
      <c r="G3338" s="3"/>
      <c r="H3338" s="3"/>
      <c r="I3338" s="114"/>
      <c r="J3338" s="432" t="s">
        <v>13526</v>
      </c>
      <c r="K3338" s="2" t="s">
        <v>12508</v>
      </c>
      <c r="R3338" s="33" t="s">
        <v>10991</v>
      </c>
      <c r="S3338" s="33"/>
      <c r="T3338" s="33" t="s">
        <v>10991</v>
      </c>
      <c r="U3338" s="33"/>
      <c r="V3338" s="77">
        <v>375</v>
      </c>
      <c r="W3338" s="272">
        <v>325</v>
      </c>
      <c r="X3338" s="342" t="s">
        <v>3087</v>
      </c>
      <c r="Y3338" s="717"/>
      <c r="Z3338" s="105" t="s">
        <v>1459</v>
      </c>
      <c r="AA3338" s="105" t="s">
        <v>12334</v>
      </c>
      <c r="AB3338" s="105" t="s">
        <v>5776</v>
      </c>
    </row>
    <row r="3339" spans="1:28" ht="18" customHeight="1">
      <c r="A3339" s="351" t="s">
        <v>2831</v>
      </c>
      <c r="B3339" s="344" t="s">
        <v>6645</v>
      </c>
      <c r="C3339" s="314" t="s">
        <v>5025</v>
      </c>
      <c r="D3339" s="123">
        <v>0.5</v>
      </c>
      <c r="E3339" s="114" t="s">
        <v>11516</v>
      </c>
      <c r="F3339" s="3" t="s">
        <v>11517</v>
      </c>
      <c r="G3339" s="3"/>
      <c r="H3339" s="3"/>
      <c r="I3339" s="114"/>
      <c r="J3339" s="432" t="s">
        <v>13526</v>
      </c>
      <c r="K3339" s="2" t="s">
        <v>3385</v>
      </c>
      <c r="R3339" s="33" t="s">
        <v>10991</v>
      </c>
      <c r="S3339" s="33"/>
      <c r="T3339" s="33" t="s">
        <v>10991</v>
      </c>
      <c r="U3339" s="33"/>
      <c r="V3339" s="77">
        <v>283</v>
      </c>
      <c r="W3339" s="272">
        <v>205</v>
      </c>
      <c r="X3339" s="342" t="s">
        <v>8107</v>
      </c>
      <c r="Y3339" s="717"/>
      <c r="Z3339" s="105"/>
      <c r="AA3339" s="105"/>
      <c r="AB3339" s="105" t="s">
        <v>5776</v>
      </c>
    </row>
    <row r="3340" spans="1:28" ht="18" customHeight="1">
      <c r="A3340" s="351" t="s">
        <v>2832</v>
      </c>
      <c r="B3340" s="344" t="s">
        <v>6646</v>
      </c>
      <c r="C3340" s="314" t="s">
        <v>9</v>
      </c>
      <c r="D3340" s="123">
        <v>0.5</v>
      </c>
      <c r="E3340" s="114" t="s">
        <v>8722</v>
      </c>
      <c r="F3340" s="3" t="s">
        <v>10132</v>
      </c>
      <c r="G3340" s="3" t="s">
        <v>10133</v>
      </c>
      <c r="H3340" s="3" t="s">
        <v>10133</v>
      </c>
      <c r="I3340" s="114"/>
      <c r="J3340" s="432" t="s">
        <v>13526</v>
      </c>
      <c r="K3340" s="2" t="s">
        <v>3385</v>
      </c>
      <c r="R3340" s="33" t="s">
        <v>10991</v>
      </c>
      <c r="S3340" s="33"/>
      <c r="T3340" s="33" t="s">
        <v>10991</v>
      </c>
      <c r="U3340" s="33"/>
      <c r="V3340" s="77">
        <v>283</v>
      </c>
      <c r="W3340" s="272">
        <v>205</v>
      </c>
      <c r="X3340" s="342" t="s">
        <v>8107</v>
      </c>
      <c r="Y3340" s="717"/>
      <c r="Z3340" s="105"/>
      <c r="AA3340" s="105"/>
      <c r="AB3340" s="105" t="s">
        <v>5776</v>
      </c>
    </row>
    <row r="3341" spans="1:28" ht="18" customHeight="1">
      <c r="A3341" s="351" t="s">
        <v>2833</v>
      </c>
      <c r="B3341" s="344" t="s">
        <v>8486</v>
      </c>
      <c r="C3341" s="314" t="s">
        <v>5025</v>
      </c>
      <c r="D3341" s="123">
        <v>0.5</v>
      </c>
      <c r="E3341" s="114" t="s">
        <v>11516</v>
      </c>
      <c r="F3341" s="3" t="s">
        <v>11517</v>
      </c>
      <c r="G3341" s="3"/>
      <c r="H3341" s="3"/>
      <c r="I3341" s="114"/>
      <c r="J3341" s="432" t="s">
        <v>13526</v>
      </c>
      <c r="K3341" s="2" t="s">
        <v>3385</v>
      </c>
      <c r="R3341" s="33" t="s">
        <v>10991</v>
      </c>
      <c r="S3341" s="33"/>
      <c r="T3341" s="33" t="s">
        <v>10991</v>
      </c>
      <c r="U3341" s="33"/>
      <c r="V3341" s="77">
        <v>283</v>
      </c>
      <c r="W3341" s="272">
        <v>205</v>
      </c>
      <c r="X3341" s="342" t="s">
        <v>8107</v>
      </c>
      <c r="Y3341" s="717"/>
      <c r="Z3341" s="105"/>
      <c r="AA3341" s="105"/>
      <c r="AB3341" s="105" t="s">
        <v>5776</v>
      </c>
    </row>
    <row r="3342" spans="1:28" ht="18" customHeight="1">
      <c r="A3342" s="351" t="s">
        <v>2834</v>
      </c>
      <c r="B3342" s="344" t="s">
        <v>8487</v>
      </c>
      <c r="C3342" s="314" t="s">
        <v>9</v>
      </c>
      <c r="D3342" s="123">
        <v>0.5</v>
      </c>
      <c r="E3342" s="114" t="s">
        <v>8722</v>
      </c>
      <c r="F3342" s="3" t="s">
        <v>10132</v>
      </c>
      <c r="G3342" s="3" t="s">
        <v>10133</v>
      </c>
      <c r="H3342" s="3" t="s">
        <v>10133</v>
      </c>
      <c r="I3342" s="114"/>
      <c r="J3342" s="432" t="s">
        <v>13526</v>
      </c>
      <c r="K3342" s="2" t="s">
        <v>3385</v>
      </c>
      <c r="R3342" s="33" t="s">
        <v>10991</v>
      </c>
      <c r="S3342" s="33"/>
      <c r="T3342" s="33" t="s">
        <v>10991</v>
      </c>
      <c r="U3342" s="33"/>
      <c r="V3342" s="77">
        <v>283</v>
      </c>
      <c r="W3342" s="272">
        <v>205</v>
      </c>
      <c r="X3342" s="342" t="s">
        <v>8107</v>
      </c>
      <c r="Y3342" s="717"/>
      <c r="Z3342" s="105"/>
      <c r="AA3342" s="105"/>
      <c r="AB3342" s="105" t="s">
        <v>5776</v>
      </c>
    </row>
    <row r="3343" spans="1:28" ht="18" customHeight="1">
      <c r="A3343" s="351" t="s">
        <v>7280</v>
      </c>
      <c r="B3343" s="344" t="s">
        <v>7290</v>
      </c>
      <c r="C3343" s="314" t="s">
        <v>5025</v>
      </c>
      <c r="D3343" s="123">
        <v>1</v>
      </c>
      <c r="E3343" s="114" t="s">
        <v>11516</v>
      </c>
      <c r="F3343" s="3" t="s">
        <v>11517</v>
      </c>
      <c r="G3343" s="3"/>
      <c r="H3343" s="3"/>
      <c r="I3343" s="114"/>
      <c r="J3343" s="432" t="s">
        <v>13526</v>
      </c>
      <c r="K3343" s="2" t="s">
        <v>3385</v>
      </c>
      <c r="R3343" s="33" t="s">
        <v>10991</v>
      </c>
      <c r="S3343" s="33"/>
      <c r="T3343" s="33" t="s">
        <v>10991</v>
      </c>
      <c r="U3343" s="33"/>
      <c r="V3343" s="77">
        <v>283</v>
      </c>
      <c r="W3343" s="272">
        <v>205</v>
      </c>
      <c r="X3343" s="342" t="s">
        <v>8107</v>
      </c>
      <c r="Y3343" s="717"/>
      <c r="Z3343" s="105"/>
      <c r="AA3343" s="105"/>
      <c r="AB3343" s="105" t="s">
        <v>5776</v>
      </c>
    </row>
    <row r="3344" spans="1:28" ht="18" customHeight="1">
      <c r="A3344" s="351" t="s">
        <v>5099</v>
      </c>
      <c r="B3344" s="344" t="s">
        <v>5100</v>
      </c>
      <c r="C3344" s="314" t="s">
        <v>9</v>
      </c>
      <c r="D3344" s="123">
        <v>0.5</v>
      </c>
      <c r="E3344" s="114" t="s">
        <v>8722</v>
      </c>
      <c r="F3344" s="3" t="s">
        <v>10132</v>
      </c>
      <c r="G3344" s="3" t="s">
        <v>10133</v>
      </c>
      <c r="H3344" s="3" t="s">
        <v>10133</v>
      </c>
      <c r="I3344" s="114"/>
      <c r="J3344" s="432" t="s">
        <v>13526</v>
      </c>
      <c r="K3344" s="2" t="s">
        <v>3385</v>
      </c>
      <c r="R3344" s="33" t="s">
        <v>10991</v>
      </c>
      <c r="S3344" s="33"/>
      <c r="T3344" s="33" t="s">
        <v>10991</v>
      </c>
      <c r="U3344" s="33"/>
      <c r="V3344" s="77">
        <v>283</v>
      </c>
      <c r="W3344" s="272">
        <v>205</v>
      </c>
      <c r="X3344" s="342" t="s">
        <v>8107</v>
      </c>
      <c r="Y3344" s="717"/>
      <c r="Z3344" s="105"/>
      <c r="AA3344" s="105"/>
      <c r="AB3344" s="105" t="s">
        <v>5776</v>
      </c>
    </row>
    <row r="3345" spans="1:28" ht="18" customHeight="1">
      <c r="A3345" s="351" t="s">
        <v>5101</v>
      </c>
      <c r="B3345" s="344" t="s">
        <v>9443</v>
      </c>
      <c r="C3345" s="314" t="s">
        <v>5025</v>
      </c>
      <c r="D3345" s="123">
        <v>1</v>
      </c>
      <c r="E3345" s="114" t="s">
        <v>11516</v>
      </c>
      <c r="F3345" s="3" t="s">
        <v>11517</v>
      </c>
      <c r="G3345" s="3"/>
      <c r="H3345" s="3"/>
      <c r="I3345" s="114"/>
      <c r="J3345" s="432" t="s">
        <v>13526</v>
      </c>
      <c r="K3345" s="2" t="s">
        <v>3385</v>
      </c>
      <c r="R3345" s="33" t="s">
        <v>10991</v>
      </c>
      <c r="S3345" s="33"/>
      <c r="T3345" s="33" t="s">
        <v>10991</v>
      </c>
      <c r="U3345" s="33"/>
      <c r="V3345" s="77">
        <v>283</v>
      </c>
      <c r="W3345" s="272">
        <v>205</v>
      </c>
      <c r="X3345" s="342" t="s">
        <v>8107</v>
      </c>
      <c r="Y3345" s="717"/>
      <c r="Z3345" s="105"/>
      <c r="AA3345" s="105"/>
      <c r="AB3345" s="105" t="s">
        <v>5776</v>
      </c>
    </row>
    <row r="3346" spans="1:28" ht="18" customHeight="1">
      <c r="A3346" s="351" t="s">
        <v>9444</v>
      </c>
      <c r="B3346" s="344" t="s">
        <v>7124</v>
      </c>
      <c r="C3346" s="314" t="s">
        <v>9</v>
      </c>
      <c r="D3346" s="123">
        <v>0.5</v>
      </c>
      <c r="E3346" s="114" t="s">
        <v>8722</v>
      </c>
      <c r="F3346" s="3" t="s">
        <v>10132</v>
      </c>
      <c r="G3346" s="3" t="s">
        <v>10133</v>
      </c>
      <c r="H3346" s="3" t="s">
        <v>10133</v>
      </c>
      <c r="I3346" s="114"/>
      <c r="J3346" s="432" t="s">
        <v>13526</v>
      </c>
      <c r="K3346" s="2" t="s">
        <v>3385</v>
      </c>
      <c r="R3346" s="33" t="s">
        <v>10991</v>
      </c>
      <c r="S3346" s="33"/>
      <c r="T3346" s="33" t="s">
        <v>10991</v>
      </c>
      <c r="U3346" s="33"/>
      <c r="V3346" s="77">
        <v>283</v>
      </c>
      <c r="W3346" s="272">
        <v>205</v>
      </c>
      <c r="X3346" s="342" t="s">
        <v>8107</v>
      </c>
      <c r="Y3346" s="717"/>
      <c r="Z3346" s="105"/>
      <c r="AA3346" s="105"/>
      <c r="AB3346" s="105" t="s">
        <v>5776</v>
      </c>
    </row>
    <row r="3347" spans="1:28" ht="18" customHeight="1">
      <c r="A3347" s="351" t="s">
        <v>8413</v>
      </c>
      <c r="B3347" s="344" t="s">
        <v>8414</v>
      </c>
      <c r="C3347" s="314" t="s">
        <v>5025</v>
      </c>
      <c r="D3347" s="123">
        <v>0.8</v>
      </c>
      <c r="E3347" s="604" t="s">
        <v>8415</v>
      </c>
      <c r="F3347" s="3" t="s">
        <v>11517</v>
      </c>
      <c r="G3347" s="3"/>
      <c r="H3347" s="3"/>
      <c r="I3347" s="114"/>
      <c r="J3347" s="432" t="s">
        <v>13526</v>
      </c>
      <c r="K3347" s="2" t="s">
        <v>4447</v>
      </c>
      <c r="R3347" s="33" t="s">
        <v>10991</v>
      </c>
      <c r="S3347" s="33"/>
      <c r="T3347" s="33" t="s">
        <v>10991</v>
      </c>
      <c r="U3347" s="33"/>
      <c r="V3347" s="77">
        <v>257</v>
      </c>
      <c r="W3347" s="272">
        <v>174</v>
      </c>
      <c r="X3347" s="342" t="s">
        <v>8107</v>
      </c>
      <c r="Y3347" s="717"/>
      <c r="Z3347" s="105" t="s">
        <v>4448</v>
      </c>
      <c r="AA3347" s="105" t="s">
        <v>4807</v>
      </c>
      <c r="AB3347" s="105" t="s">
        <v>5776</v>
      </c>
    </row>
    <row r="3348" spans="1:28" ht="18" customHeight="1">
      <c r="A3348" s="351" t="s">
        <v>4449</v>
      </c>
      <c r="B3348" s="344" t="s">
        <v>7987</v>
      </c>
      <c r="C3348" s="314" t="s">
        <v>5025</v>
      </c>
      <c r="D3348" s="123">
        <v>0.8</v>
      </c>
      <c r="E3348" s="604" t="s">
        <v>8415</v>
      </c>
      <c r="F3348" s="3" t="s">
        <v>11517</v>
      </c>
      <c r="G3348" s="3"/>
      <c r="H3348" s="3"/>
      <c r="I3348" s="114"/>
      <c r="J3348" s="432" t="s">
        <v>13526</v>
      </c>
      <c r="K3348" s="2" t="s">
        <v>4447</v>
      </c>
      <c r="R3348" s="33" t="s">
        <v>10991</v>
      </c>
      <c r="S3348" s="33"/>
      <c r="T3348" s="33" t="s">
        <v>10991</v>
      </c>
      <c r="U3348" s="33"/>
      <c r="V3348" s="77">
        <v>257</v>
      </c>
      <c r="W3348" s="272">
        <v>174</v>
      </c>
      <c r="X3348" s="342" t="s">
        <v>8107</v>
      </c>
      <c r="Y3348" s="717"/>
      <c r="Z3348" s="105" t="s">
        <v>6945</v>
      </c>
      <c r="AA3348" s="105" t="s">
        <v>4807</v>
      </c>
      <c r="AB3348" s="105" t="s">
        <v>5776</v>
      </c>
    </row>
    <row r="3349" spans="1:28" ht="18" customHeight="1">
      <c r="A3349" s="351" t="s">
        <v>12412</v>
      </c>
      <c r="B3349" s="344" t="s">
        <v>7360</v>
      </c>
      <c r="C3349" s="314" t="s">
        <v>1703</v>
      </c>
      <c r="D3349" s="123">
        <v>0.5</v>
      </c>
      <c r="E3349" s="114" t="s">
        <v>11516</v>
      </c>
      <c r="F3349" s="3" t="s">
        <v>11517</v>
      </c>
      <c r="G3349" s="3"/>
      <c r="H3349" s="3"/>
      <c r="I3349" s="114"/>
      <c r="J3349" s="432" t="s">
        <v>13526</v>
      </c>
      <c r="K3349" s="2" t="s">
        <v>3385</v>
      </c>
      <c r="R3349" s="33" t="s">
        <v>10991</v>
      </c>
      <c r="S3349" s="33"/>
      <c r="T3349" s="33" t="s">
        <v>10991</v>
      </c>
      <c r="U3349" s="33"/>
      <c r="V3349" s="77">
        <v>283</v>
      </c>
      <c r="W3349" s="272">
        <v>205</v>
      </c>
      <c r="X3349" s="342" t="s">
        <v>8107</v>
      </c>
      <c r="Y3349" s="717"/>
      <c r="Z3349" s="105" t="s">
        <v>6945</v>
      </c>
      <c r="AA3349" s="105"/>
      <c r="AB3349" s="105" t="s">
        <v>5776</v>
      </c>
    </row>
    <row r="3350" spans="1:28" ht="18" customHeight="1">
      <c r="A3350" s="351" t="s">
        <v>2425</v>
      </c>
      <c r="B3350" s="344" t="s">
        <v>2426</v>
      </c>
      <c r="C3350" s="314" t="s">
        <v>9</v>
      </c>
      <c r="D3350" s="123">
        <v>0.5</v>
      </c>
      <c r="E3350" s="114" t="s">
        <v>8722</v>
      </c>
      <c r="F3350" s="3" t="s">
        <v>10132</v>
      </c>
      <c r="G3350" s="3" t="s">
        <v>10133</v>
      </c>
      <c r="H3350" s="3" t="s">
        <v>10133</v>
      </c>
      <c r="I3350" s="114"/>
      <c r="J3350" s="432" t="s">
        <v>13526</v>
      </c>
      <c r="K3350" s="2" t="s">
        <v>3385</v>
      </c>
      <c r="R3350" s="33" t="s">
        <v>10991</v>
      </c>
      <c r="S3350" s="33"/>
      <c r="T3350" s="33" t="s">
        <v>10991</v>
      </c>
      <c r="U3350" s="33"/>
      <c r="V3350" s="77">
        <v>283</v>
      </c>
      <c r="W3350" s="272">
        <v>205</v>
      </c>
      <c r="X3350" s="342" t="s">
        <v>8107</v>
      </c>
      <c r="Y3350" s="717"/>
      <c r="Z3350" s="105" t="s">
        <v>6945</v>
      </c>
      <c r="AA3350" s="105"/>
      <c r="AB3350" s="105" t="s">
        <v>5776</v>
      </c>
    </row>
    <row r="3351" spans="1:28" ht="18" customHeight="1">
      <c r="A3351" s="351" t="s">
        <v>2427</v>
      </c>
      <c r="B3351" s="344" t="s">
        <v>2428</v>
      </c>
      <c r="C3351" s="314" t="s">
        <v>5025</v>
      </c>
      <c r="D3351" s="123">
        <v>0.5</v>
      </c>
      <c r="E3351" s="114" t="s">
        <v>11516</v>
      </c>
      <c r="F3351" s="3" t="s">
        <v>11517</v>
      </c>
      <c r="G3351" s="3"/>
      <c r="H3351" s="3"/>
      <c r="I3351" s="114"/>
      <c r="J3351" s="432" t="s">
        <v>13526</v>
      </c>
      <c r="K3351" s="2" t="s">
        <v>3385</v>
      </c>
      <c r="R3351" s="33" t="s">
        <v>10991</v>
      </c>
      <c r="S3351" s="33"/>
      <c r="T3351" s="33" t="s">
        <v>10991</v>
      </c>
      <c r="U3351" s="33"/>
      <c r="V3351" s="77">
        <v>283</v>
      </c>
      <c r="W3351" s="272">
        <v>205</v>
      </c>
      <c r="X3351" s="342" t="s">
        <v>8107</v>
      </c>
      <c r="Y3351" s="717"/>
      <c r="Z3351" s="105" t="s">
        <v>6945</v>
      </c>
      <c r="AA3351" s="105"/>
      <c r="AB3351" s="105" t="s">
        <v>5776</v>
      </c>
    </row>
    <row r="3352" spans="1:28" ht="18" customHeight="1">
      <c r="A3352" s="351" t="s">
        <v>12468</v>
      </c>
      <c r="B3352" s="344" t="s">
        <v>4794</v>
      </c>
      <c r="C3352" s="314" t="s">
        <v>9</v>
      </c>
      <c r="D3352" s="123">
        <v>0.5</v>
      </c>
      <c r="E3352" s="114" t="s">
        <v>8722</v>
      </c>
      <c r="F3352" s="3" t="s">
        <v>10132</v>
      </c>
      <c r="G3352" s="3" t="s">
        <v>10133</v>
      </c>
      <c r="H3352" s="3" t="s">
        <v>10133</v>
      </c>
      <c r="I3352" s="114"/>
      <c r="J3352" s="432" t="s">
        <v>13526</v>
      </c>
      <c r="K3352" s="2" t="s">
        <v>3385</v>
      </c>
      <c r="R3352" s="33" t="s">
        <v>10991</v>
      </c>
      <c r="S3352" s="33"/>
      <c r="T3352" s="33" t="s">
        <v>10991</v>
      </c>
      <c r="U3352" s="33"/>
      <c r="V3352" s="77">
        <v>283</v>
      </c>
      <c r="W3352" s="272">
        <v>205</v>
      </c>
      <c r="X3352" s="342" t="s">
        <v>8107</v>
      </c>
      <c r="Y3352" s="717"/>
      <c r="Z3352" s="105" t="s">
        <v>6945</v>
      </c>
      <c r="AA3352" s="105"/>
      <c r="AB3352" s="105" t="s">
        <v>5776</v>
      </c>
    </row>
    <row r="3353" spans="1:28" ht="18" customHeight="1">
      <c r="A3353" s="351" t="s">
        <v>1253</v>
      </c>
      <c r="B3353" s="344" t="s">
        <v>5978</v>
      </c>
      <c r="C3353" s="314" t="s">
        <v>1703</v>
      </c>
      <c r="D3353" s="123">
        <v>0.5</v>
      </c>
      <c r="E3353" s="114" t="s">
        <v>11516</v>
      </c>
      <c r="F3353" s="3" t="s">
        <v>11517</v>
      </c>
      <c r="G3353" s="3"/>
      <c r="H3353" s="3"/>
      <c r="I3353" s="114"/>
      <c r="J3353" s="432" t="s">
        <v>13526</v>
      </c>
      <c r="K3353" s="2" t="s">
        <v>3385</v>
      </c>
      <c r="R3353" s="33" t="s">
        <v>10991</v>
      </c>
      <c r="S3353" s="33"/>
      <c r="T3353" s="33" t="s">
        <v>10991</v>
      </c>
      <c r="U3353" s="33"/>
      <c r="V3353" s="77">
        <v>283</v>
      </c>
      <c r="W3353" s="272">
        <v>205</v>
      </c>
      <c r="X3353" s="342" t="s">
        <v>8107</v>
      </c>
      <c r="Y3353" s="717"/>
      <c r="Z3353" s="105" t="s">
        <v>6945</v>
      </c>
      <c r="AA3353" s="105" t="s">
        <v>4807</v>
      </c>
      <c r="AB3353" s="105" t="s">
        <v>5776</v>
      </c>
    </row>
    <row r="3354" spans="1:28" ht="18" customHeight="1">
      <c r="A3354" s="351" t="s">
        <v>9007</v>
      </c>
      <c r="B3354" s="344" t="s">
        <v>9008</v>
      </c>
      <c r="C3354" s="314" t="s">
        <v>9</v>
      </c>
      <c r="D3354" s="123">
        <v>0.5</v>
      </c>
      <c r="E3354" s="114" t="s">
        <v>8722</v>
      </c>
      <c r="F3354" s="3" t="s">
        <v>10132</v>
      </c>
      <c r="G3354" s="3" t="s">
        <v>10133</v>
      </c>
      <c r="H3354" s="3" t="s">
        <v>10133</v>
      </c>
      <c r="I3354" s="114"/>
      <c r="J3354" s="432" t="s">
        <v>13526</v>
      </c>
      <c r="K3354" s="2" t="s">
        <v>3385</v>
      </c>
      <c r="R3354" s="33" t="s">
        <v>10991</v>
      </c>
      <c r="S3354" s="33"/>
      <c r="T3354" s="33" t="s">
        <v>10991</v>
      </c>
      <c r="U3354" s="33"/>
      <c r="V3354" s="77">
        <v>283</v>
      </c>
      <c r="W3354" s="272">
        <v>205</v>
      </c>
      <c r="X3354" s="342" t="s">
        <v>8107</v>
      </c>
      <c r="Y3354" s="717"/>
      <c r="Z3354" s="105" t="s">
        <v>6945</v>
      </c>
      <c r="AA3354" s="105" t="s">
        <v>4807</v>
      </c>
      <c r="AB3354" s="105" t="s">
        <v>5776</v>
      </c>
    </row>
    <row r="3355" spans="1:28" ht="18" customHeight="1">
      <c r="A3355" s="351" t="s">
        <v>9325</v>
      </c>
      <c r="B3355" s="344" t="s">
        <v>10671</v>
      </c>
      <c r="C3355" s="314" t="s">
        <v>5025</v>
      </c>
      <c r="D3355" s="123">
        <v>0.5</v>
      </c>
      <c r="E3355" s="114" t="s">
        <v>11516</v>
      </c>
      <c r="F3355" s="3" t="s">
        <v>11517</v>
      </c>
      <c r="G3355" s="3"/>
      <c r="H3355" s="3"/>
      <c r="I3355" s="114"/>
      <c r="J3355" s="432" t="s">
        <v>13526</v>
      </c>
      <c r="K3355" s="2" t="s">
        <v>3385</v>
      </c>
      <c r="R3355" s="33" t="s">
        <v>10991</v>
      </c>
      <c r="S3355" s="33"/>
      <c r="T3355" s="33" t="s">
        <v>10991</v>
      </c>
      <c r="U3355" s="33"/>
      <c r="V3355" s="77">
        <v>283</v>
      </c>
      <c r="W3355" s="272">
        <v>205</v>
      </c>
      <c r="X3355" s="342" t="s">
        <v>8107</v>
      </c>
      <c r="Y3355" s="717"/>
      <c r="Z3355" s="105" t="s">
        <v>6945</v>
      </c>
      <c r="AA3355" s="105" t="s">
        <v>4807</v>
      </c>
      <c r="AB3355" s="105" t="s">
        <v>5776</v>
      </c>
    </row>
    <row r="3356" spans="1:28" ht="18" customHeight="1">
      <c r="A3356" s="351" t="s">
        <v>10184</v>
      </c>
      <c r="B3356" s="344" t="s">
        <v>6944</v>
      </c>
      <c r="C3356" s="314" t="s">
        <v>9</v>
      </c>
      <c r="D3356" s="123">
        <v>0.5</v>
      </c>
      <c r="E3356" s="114" t="s">
        <v>8722</v>
      </c>
      <c r="F3356" s="3" t="s">
        <v>10132</v>
      </c>
      <c r="G3356" s="3" t="s">
        <v>10133</v>
      </c>
      <c r="H3356" s="3" t="s">
        <v>10133</v>
      </c>
      <c r="I3356" s="114"/>
      <c r="J3356" s="432" t="s">
        <v>13526</v>
      </c>
      <c r="K3356" s="2" t="s">
        <v>3385</v>
      </c>
      <c r="R3356" s="33" t="s">
        <v>10991</v>
      </c>
      <c r="S3356" s="33"/>
      <c r="T3356" s="33" t="s">
        <v>10991</v>
      </c>
      <c r="U3356" s="33"/>
      <c r="V3356" s="77">
        <v>283</v>
      </c>
      <c r="W3356" s="272">
        <v>205</v>
      </c>
      <c r="X3356" s="342" t="s">
        <v>8107</v>
      </c>
      <c r="Y3356" s="717"/>
      <c r="Z3356" s="105" t="s">
        <v>6945</v>
      </c>
      <c r="AA3356" s="105" t="s">
        <v>4807</v>
      </c>
      <c r="AB3356" s="105" t="s">
        <v>5776</v>
      </c>
    </row>
    <row r="3357" spans="1:28" ht="18" customHeight="1">
      <c r="A3357" s="351" t="s">
        <v>12682</v>
      </c>
      <c r="B3357" s="344" t="s">
        <v>12683</v>
      </c>
      <c r="C3357" s="314" t="s">
        <v>1703</v>
      </c>
      <c r="D3357" s="123">
        <v>1</v>
      </c>
      <c r="E3357" s="604" t="s">
        <v>12684</v>
      </c>
      <c r="F3357" s="3" t="s">
        <v>11517</v>
      </c>
      <c r="G3357" s="3"/>
      <c r="H3357" s="3"/>
      <c r="I3357" s="114"/>
      <c r="J3357" s="432" t="s">
        <v>13526</v>
      </c>
      <c r="K3357" s="2" t="s">
        <v>12685</v>
      </c>
      <c r="R3357" s="33" t="s">
        <v>10991</v>
      </c>
      <c r="S3357" s="33"/>
      <c r="T3357" s="33" t="s">
        <v>10991</v>
      </c>
      <c r="U3357" s="33"/>
      <c r="V3357" s="77">
        <v>228</v>
      </c>
      <c r="W3357" s="272">
        <v>204</v>
      </c>
      <c r="X3357" s="342" t="s">
        <v>6392</v>
      </c>
      <c r="Y3357" s="717"/>
      <c r="Z3357" s="105"/>
      <c r="AA3357" s="105" t="s">
        <v>4807</v>
      </c>
    </row>
    <row r="3358" spans="1:28" ht="18" customHeight="1">
      <c r="A3358" s="351" t="s">
        <v>3198</v>
      </c>
      <c r="B3358" s="344" t="s">
        <v>3199</v>
      </c>
      <c r="C3358" s="314" t="s">
        <v>5025</v>
      </c>
      <c r="D3358" s="123">
        <v>0.5</v>
      </c>
      <c r="E3358" s="114" t="s">
        <v>11516</v>
      </c>
      <c r="F3358" s="3" t="s">
        <v>11517</v>
      </c>
      <c r="G3358" s="3"/>
      <c r="H3358" s="3"/>
      <c r="I3358" s="114"/>
      <c r="J3358" s="432" t="s">
        <v>13526</v>
      </c>
      <c r="K3358" s="2" t="s">
        <v>3385</v>
      </c>
      <c r="R3358" s="33" t="s">
        <v>10991</v>
      </c>
      <c r="S3358" s="33"/>
      <c r="T3358" s="33" t="s">
        <v>10991</v>
      </c>
      <c r="U3358" s="33"/>
      <c r="V3358" s="77">
        <v>283</v>
      </c>
      <c r="W3358" s="272">
        <v>205</v>
      </c>
      <c r="X3358" s="342" t="s">
        <v>8107</v>
      </c>
      <c r="Y3358" s="717"/>
      <c r="Z3358" s="105"/>
      <c r="AA3358" s="105"/>
      <c r="AB3358" s="105" t="s">
        <v>5776</v>
      </c>
    </row>
    <row r="3359" spans="1:28" ht="18" customHeight="1">
      <c r="A3359" s="351" t="s">
        <v>1103</v>
      </c>
      <c r="B3359" s="344" t="s">
        <v>2890</v>
      </c>
      <c r="C3359" s="314" t="s">
        <v>9</v>
      </c>
      <c r="D3359" s="123">
        <v>0.5</v>
      </c>
      <c r="E3359" s="114" t="s">
        <v>8722</v>
      </c>
      <c r="F3359" s="3" t="s">
        <v>10132</v>
      </c>
      <c r="G3359" s="3" t="s">
        <v>10133</v>
      </c>
      <c r="H3359" s="3" t="s">
        <v>10133</v>
      </c>
      <c r="I3359" s="114"/>
      <c r="J3359" s="432" t="s">
        <v>13526</v>
      </c>
      <c r="K3359" s="2" t="s">
        <v>3385</v>
      </c>
      <c r="R3359" s="33" t="s">
        <v>10991</v>
      </c>
      <c r="S3359" s="33"/>
      <c r="T3359" s="33" t="s">
        <v>10991</v>
      </c>
      <c r="U3359" s="33"/>
      <c r="V3359" s="77">
        <v>283</v>
      </c>
      <c r="W3359" s="272">
        <v>205</v>
      </c>
      <c r="X3359" s="342" t="s">
        <v>8107</v>
      </c>
      <c r="Y3359" s="717"/>
      <c r="Z3359" s="105"/>
      <c r="AA3359" s="105"/>
      <c r="AB3359" s="105" t="s">
        <v>5776</v>
      </c>
    </row>
    <row r="3360" spans="1:28" ht="18" customHeight="1">
      <c r="A3360" s="351" t="s">
        <v>4841</v>
      </c>
      <c r="B3360" s="344" t="s">
        <v>1102</v>
      </c>
      <c r="C3360" s="314" t="s">
        <v>5025</v>
      </c>
      <c r="D3360" s="123">
        <v>0.5</v>
      </c>
      <c r="E3360" s="114" t="s">
        <v>11516</v>
      </c>
      <c r="F3360" s="3" t="s">
        <v>11517</v>
      </c>
      <c r="G3360" s="3"/>
      <c r="H3360" s="3"/>
      <c r="I3360" s="114"/>
      <c r="J3360" s="432" t="s">
        <v>13526</v>
      </c>
      <c r="K3360" s="2" t="s">
        <v>3385</v>
      </c>
      <c r="R3360" s="33" t="s">
        <v>10991</v>
      </c>
      <c r="S3360" s="33"/>
      <c r="T3360" s="33" t="s">
        <v>10991</v>
      </c>
      <c r="U3360" s="33"/>
      <c r="V3360" s="77">
        <v>283</v>
      </c>
      <c r="W3360" s="272">
        <v>205</v>
      </c>
      <c r="X3360" s="342" t="s">
        <v>8107</v>
      </c>
      <c r="Y3360" s="717"/>
      <c r="Z3360" s="105"/>
      <c r="AA3360" s="105"/>
      <c r="AB3360" s="105" t="s">
        <v>5776</v>
      </c>
    </row>
    <row r="3361" spans="1:28" ht="18" customHeight="1">
      <c r="A3361" s="351" t="s">
        <v>2891</v>
      </c>
      <c r="B3361" s="344" t="s">
        <v>910</v>
      </c>
      <c r="C3361" s="314" t="s">
        <v>9</v>
      </c>
      <c r="D3361" s="123">
        <v>0.5</v>
      </c>
      <c r="E3361" s="114" t="s">
        <v>8722</v>
      </c>
      <c r="F3361" s="3" t="s">
        <v>10132</v>
      </c>
      <c r="G3361" s="3" t="s">
        <v>10133</v>
      </c>
      <c r="H3361" s="3" t="s">
        <v>10133</v>
      </c>
      <c r="I3361" s="114"/>
      <c r="J3361" s="432" t="s">
        <v>13526</v>
      </c>
      <c r="K3361" s="2" t="s">
        <v>3385</v>
      </c>
      <c r="R3361" s="33" t="s">
        <v>10991</v>
      </c>
      <c r="S3361" s="33"/>
      <c r="T3361" s="33" t="s">
        <v>10991</v>
      </c>
      <c r="U3361" s="33"/>
      <c r="V3361" s="77">
        <v>283</v>
      </c>
      <c r="W3361" s="272">
        <v>205</v>
      </c>
      <c r="X3361" s="342" t="s">
        <v>8107</v>
      </c>
      <c r="Y3361" s="717"/>
      <c r="Z3361" s="105"/>
      <c r="AA3361" s="105"/>
      <c r="AB3361" s="105" t="s">
        <v>5776</v>
      </c>
    </row>
    <row r="3362" spans="1:28" ht="18" customHeight="1">
      <c r="A3362" s="351" t="s">
        <v>7276</v>
      </c>
      <c r="B3362" s="344" t="s">
        <v>1247</v>
      </c>
      <c r="C3362" s="314" t="s">
        <v>5025</v>
      </c>
      <c r="D3362" s="123">
        <v>0.8</v>
      </c>
      <c r="E3362" s="604" t="s">
        <v>9172</v>
      </c>
      <c r="F3362" s="3" t="s">
        <v>11517</v>
      </c>
      <c r="G3362" s="3"/>
      <c r="H3362" s="3"/>
      <c r="I3362" s="114"/>
      <c r="J3362" s="432" t="s">
        <v>13526</v>
      </c>
      <c r="K3362" s="2" t="s">
        <v>4447</v>
      </c>
      <c r="R3362" s="33" t="s">
        <v>10991</v>
      </c>
      <c r="S3362" s="33"/>
      <c r="T3362" s="33" t="s">
        <v>10991</v>
      </c>
      <c r="U3362" s="33"/>
      <c r="V3362" s="77">
        <v>244</v>
      </c>
      <c r="W3362" s="272">
        <v>188</v>
      </c>
      <c r="X3362" s="342" t="s">
        <v>8107</v>
      </c>
      <c r="Y3362" s="717"/>
      <c r="Z3362" s="105"/>
      <c r="AA3362" s="105" t="s">
        <v>4807</v>
      </c>
      <c r="AB3362" s="105" t="s">
        <v>5776</v>
      </c>
    </row>
    <row r="3363" spans="1:28" ht="18" customHeight="1">
      <c r="A3363" s="351" t="s">
        <v>4055</v>
      </c>
      <c r="B3363" s="344" t="s">
        <v>5600</v>
      </c>
      <c r="C3363" s="314" t="s">
        <v>5025</v>
      </c>
      <c r="D3363" s="123">
        <v>0.8</v>
      </c>
      <c r="E3363" s="604" t="s">
        <v>9172</v>
      </c>
      <c r="F3363" s="3" t="s">
        <v>11517</v>
      </c>
      <c r="G3363" s="3"/>
      <c r="H3363" s="3"/>
      <c r="I3363" s="114"/>
      <c r="J3363" s="432" t="s">
        <v>13526</v>
      </c>
      <c r="K3363" s="2" t="s">
        <v>4447</v>
      </c>
      <c r="R3363" s="33" t="s">
        <v>10991</v>
      </c>
      <c r="S3363" s="33"/>
      <c r="T3363" s="33" t="s">
        <v>10991</v>
      </c>
      <c r="U3363" s="33"/>
      <c r="V3363" s="77">
        <v>244</v>
      </c>
      <c r="W3363" s="272">
        <v>188</v>
      </c>
      <c r="X3363" s="342" t="s">
        <v>8107</v>
      </c>
      <c r="Y3363" s="717"/>
      <c r="Z3363" s="105"/>
      <c r="AA3363" s="105" t="s">
        <v>4807</v>
      </c>
      <c r="AB3363" s="105" t="s">
        <v>5776</v>
      </c>
    </row>
    <row r="3364" spans="1:28" ht="18" customHeight="1">
      <c r="A3364" s="351" t="s">
        <v>4413</v>
      </c>
      <c r="B3364" s="344" t="s">
        <v>315</v>
      </c>
      <c r="C3364" s="314" t="s">
        <v>1703</v>
      </c>
      <c r="D3364" s="123">
        <v>0.5</v>
      </c>
      <c r="E3364" s="114" t="s">
        <v>11516</v>
      </c>
      <c r="F3364" s="3" t="s">
        <v>11517</v>
      </c>
      <c r="G3364" s="3"/>
      <c r="H3364" s="3"/>
      <c r="I3364" s="114"/>
      <c r="J3364" s="432" t="s">
        <v>13526</v>
      </c>
      <c r="K3364" s="2" t="s">
        <v>3385</v>
      </c>
      <c r="R3364" s="33" t="s">
        <v>10991</v>
      </c>
      <c r="S3364" s="33"/>
      <c r="T3364" s="33" t="s">
        <v>10991</v>
      </c>
      <c r="U3364" s="33"/>
      <c r="V3364" s="77">
        <v>283</v>
      </c>
      <c r="W3364" s="272">
        <v>205</v>
      </c>
      <c r="X3364" s="342" t="s">
        <v>8107</v>
      </c>
      <c r="Y3364" s="717"/>
      <c r="Z3364" s="105" t="s">
        <v>6945</v>
      </c>
      <c r="AA3364" s="105"/>
      <c r="AB3364" s="105" t="s">
        <v>5776</v>
      </c>
    </row>
    <row r="3365" spans="1:28" ht="18" customHeight="1">
      <c r="A3365" s="351" t="s">
        <v>316</v>
      </c>
      <c r="B3365" s="344" t="s">
        <v>317</v>
      </c>
      <c r="C3365" s="314" t="s">
        <v>9</v>
      </c>
      <c r="D3365" s="123">
        <v>0.5</v>
      </c>
      <c r="E3365" s="114" t="s">
        <v>8722</v>
      </c>
      <c r="F3365" s="3" t="s">
        <v>10132</v>
      </c>
      <c r="G3365" s="3" t="s">
        <v>10133</v>
      </c>
      <c r="H3365" s="3" t="s">
        <v>10133</v>
      </c>
      <c r="I3365" s="114"/>
      <c r="J3365" s="432" t="s">
        <v>13526</v>
      </c>
      <c r="K3365" s="2" t="s">
        <v>3385</v>
      </c>
      <c r="R3365" s="33" t="s">
        <v>10991</v>
      </c>
      <c r="S3365" s="33"/>
      <c r="T3365" s="33" t="s">
        <v>10991</v>
      </c>
      <c r="U3365" s="33"/>
      <c r="V3365" s="77">
        <v>283</v>
      </c>
      <c r="W3365" s="272">
        <v>205</v>
      </c>
      <c r="X3365" s="342" t="s">
        <v>8107</v>
      </c>
      <c r="Y3365" s="717"/>
      <c r="Z3365" s="105" t="s">
        <v>6945</v>
      </c>
      <c r="AA3365" s="105"/>
      <c r="AB3365" s="105" t="s">
        <v>5776</v>
      </c>
    </row>
    <row r="3366" spans="1:28" ht="18" customHeight="1">
      <c r="A3366" s="351" t="s">
        <v>318</v>
      </c>
      <c r="B3366" s="344" t="s">
        <v>319</v>
      </c>
      <c r="C3366" s="314" t="s">
        <v>5025</v>
      </c>
      <c r="D3366" s="123">
        <v>0.5</v>
      </c>
      <c r="E3366" s="114" t="s">
        <v>11516</v>
      </c>
      <c r="F3366" s="3" t="s">
        <v>11517</v>
      </c>
      <c r="G3366" s="3"/>
      <c r="H3366" s="3"/>
      <c r="I3366" s="114"/>
      <c r="J3366" s="432" t="s">
        <v>13526</v>
      </c>
      <c r="K3366" s="2" t="s">
        <v>3385</v>
      </c>
      <c r="R3366" s="33" t="s">
        <v>10991</v>
      </c>
      <c r="S3366" s="33"/>
      <c r="T3366" s="33" t="s">
        <v>10991</v>
      </c>
      <c r="U3366" s="33"/>
      <c r="V3366" s="77">
        <v>283</v>
      </c>
      <c r="W3366" s="272">
        <v>205</v>
      </c>
      <c r="X3366" s="342" t="s">
        <v>8107</v>
      </c>
      <c r="Y3366" s="717"/>
      <c r="Z3366" s="105" t="s">
        <v>6945</v>
      </c>
      <c r="AA3366" s="105"/>
      <c r="AB3366" s="105" t="s">
        <v>5776</v>
      </c>
    </row>
    <row r="3367" spans="1:28" ht="18" customHeight="1">
      <c r="A3367" s="351" t="s">
        <v>320</v>
      </c>
      <c r="B3367" s="344" t="s">
        <v>321</v>
      </c>
      <c r="C3367" s="314" t="s">
        <v>9</v>
      </c>
      <c r="D3367" s="123">
        <v>0.5</v>
      </c>
      <c r="E3367" s="114" t="s">
        <v>8722</v>
      </c>
      <c r="F3367" s="3" t="s">
        <v>10132</v>
      </c>
      <c r="G3367" s="3" t="s">
        <v>10133</v>
      </c>
      <c r="H3367" s="3" t="s">
        <v>10133</v>
      </c>
      <c r="I3367" s="114"/>
      <c r="J3367" s="432" t="s">
        <v>13526</v>
      </c>
      <c r="K3367" s="2" t="s">
        <v>3385</v>
      </c>
      <c r="R3367" s="33" t="s">
        <v>10991</v>
      </c>
      <c r="S3367" s="33"/>
      <c r="T3367" s="33" t="s">
        <v>10991</v>
      </c>
      <c r="U3367" s="33"/>
      <c r="V3367" s="77">
        <v>283</v>
      </c>
      <c r="W3367" s="272">
        <v>205</v>
      </c>
      <c r="X3367" s="342" t="s">
        <v>8107</v>
      </c>
      <c r="Y3367" s="717"/>
      <c r="Z3367" s="105" t="s">
        <v>6945</v>
      </c>
      <c r="AA3367" s="105"/>
      <c r="AB3367" s="105" t="s">
        <v>5776</v>
      </c>
    </row>
    <row r="3368" spans="1:28" ht="18" customHeight="1">
      <c r="A3368" s="351" t="s">
        <v>2893</v>
      </c>
      <c r="B3368" s="344" t="s">
        <v>2894</v>
      </c>
      <c r="C3368" s="314" t="s">
        <v>1703</v>
      </c>
      <c r="D3368" s="123">
        <v>0.5</v>
      </c>
      <c r="E3368" s="114" t="s">
        <v>7652</v>
      </c>
      <c r="F3368" s="3" t="s">
        <v>11517</v>
      </c>
      <c r="G3368" s="3"/>
      <c r="H3368" s="3"/>
      <c r="I3368" s="114"/>
      <c r="J3368" s="432" t="s">
        <v>13526</v>
      </c>
      <c r="K3368" s="2" t="s">
        <v>3385</v>
      </c>
      <c r="R3368" s="33" t="s">
        <v>10991</v>
      </c>
      <c r="S3368" s="33"/>
      <c r="T3368" s="33" t="s">
        <v>10991</v>
      </c>
      <c r="U3368" s="33"/>
      <c r="V3368" s="77">
        <v>283</v>
      </c>
      <c r="W3368" s="272">
        <v>205</v>
      </c>
      <c r="X3368" s="342" t="s">
        <v>8107</v>
      </c>
      <c r="Y3368" s="717"/>
      <c r="Z3368" s="105" t="s">
        <v>6945</v>
      </c>
      <c r="AA3368" s="105"/>
      <c r="AB3368" s="105" t="s">
        <v>5776</v>
      </c>
    </row>
    <row r="3369" spans="1:28" ht="18" customHeight="1">
      <c r="A3369" s="351" t="s">
        <v>2895</v>
      </c>
      <c r="B3369" s="344" t="s">
        <v>5082</v>
      </c>
      <c r="C3369" s="314" t="s">
        <v>9</v>
      </c>
      <c r="D3369" s="123">
        <v>0.5</v>
      </c>
      <c r="E3369" s="114" t="s">
        <v>8722</v>
      </c>
      <c r="F3369" s="3" t="s">
        <v>10132</v>
      </c>
      <c r="G3369" s="3" t="s">
        <v>10133</v>
      </c>
      <c r="H3369" s="3" t="s">
        <v>10133</v>
      </c>
      <c r="I3369" s="114"/>
      <c r="J3369" s="432" t="s">
        <v>13526</v>
      </c>
      <c r="K3369" s="2" t="s">
        <v>3385</v>
      </c>
      <c r="R3369" s="33" t="s">
        <v>10991</v>
      </c>
      <c r="S3369" s="33"/>
      <c r="T3369" s="33" t="s">
        <v>10991</v>
      </c>
      <c r="U3369" s="33"/>
      <c r="V3369" s="77">
        <v>283</v>
      </c>
      <c r="W3369" s="272">
        <v>205</v>
      </c>
      <c r="X3369" s="342" t="s">
        <v>8107</v>
      </c>
      <c r="Y3369" s="717"/>
      <c r="Z3369" s="105" t="s">
        <v>6945</v>
      </c>
      <c r="AA3369" s="105"/>
      <c r="AB3369" s="105" t="s">
        <v>5776</v>
      </c>
    </row>
    <row r="3370" spans="1:28" ht="18" customHeight="1">
      <c r="A3370" s="351" t="s">
        <v>5083</v>
      </c>
      <c r="B3370" s="344" t="s">
        <v>5084</v>
      </c>
      <c r="C3370" s="314" t="s">
        <v>5025</v>
      </c>
      <c r="D3370" s="123">
        <v>0.5</v>
      </c>
      <c r="E3370" s="114" t="s">
        <v>7652</v>
      </c>
      <c r="F3370" s="3" t="s">
        <v>11517</v>
      </c>
      <c r="G3370" s="3"/>
      <c r="H3370" s="3"/>
      <c r="I3370" s="114"/>
      <c r="J3370" s="432" t="s">
        <v>13526</v>
      </c>
      <c r="K3370" s="2" t="s">
        <v>3385</v>
      </c>
      <c r="R3370" s="33" t="s">
        <v>10991</v>
      </c>
      <c r="S3370" s="33"/>
      <c r="T3370" s="33" t="s">
        <v>10991</v>
      </c>
      <c r="U3370" s="33"/>
      <c r="V3370" s="77">
        <v>283</v>
      </c>
      <c r="W3370" s="272">
        <v>205</v>
      </c>
      <c r="X3370" s="342" t="s">
        <v>8107</v>
      </c>
      <c r="Y3370" s="717"/>
      <c r="Z3370" s="105" t="s">
        <v>6945</v>
      </c>
      <c r="AA3370" s="105"/>
      <c r="AB3370" s="105" t="s">
        <v>5776</v>
      </c>
    </row>
    <row r="3371" spans="1:28" ht="18" customHeight="1">
      <c r="A3371" s="351" t="s">
        <v>5085</v>
      </c>
      <c r="B3371" s="344" t="s">
        <v>5086</v>
      </c>
      <c r="C3371" s="314" t="s">
        <v>9</v>
      </c>
      <c r="D3371" s="123">
        <v>0.5</v>
      </c>
      <c r="E3371" s="114" t="s">
        <v>8722</v>
      </c>
      <c r="F3371" s="3" t="s">
        <v>10132</v>
      </c>
      <c r="G3371" s="3" t="s">
        <v>10133</v>
      </c>
      <c r="H3371" s="3" t="s">
        <v>10133</v>
      </c>
      <c r="I3371" s="114"/>
      <c r="J3371" s="432" t="s">
        <v>13526</v>
      </c>
      <c r="K3371" s="2" t="s">
        <v>3385</v>
      </c>
      <c r="R3371" s="33" t="s">
        <v>10991</v>
      </c>
      <c r="S3371" s="33"/>
      <c r="T3371" s="33" t="s">
        <v>10991</v>
      </c>
      <c r="U3371" s="33"/>
      <c r="V3371" s="77">
        <v>283</v>
      </c>
      <c r="W3371" s="272">
        <v>205</v>
      </c>
      <c r="X3371" s="342" t="s">
        <v>8107</v>
      </c>
      <c r="Y3371" s="717"/>
      <c r="Z3371" s="105" t="s">
        <v>6945</v>
      </c>
      <c r="AA3371" s="105"/>
      <c r="AB3371" s="105" t="s">
        <v>5776</v>
      </c>
    </row>
    <row r="3372" spans="1:28" ht="18" customHeight="1">
      <c r="A3372" s="351" t="s">
        <v>6403</v>
      </c>
      <c r="B3372" s="344" t="s">
        <v>10924</v>
      </c>
      <c r="C3372" s="314" t="s">
        <v>1703</v>
      </c>
      <c r="D3372" s="123">
        <v>0.5</v>
      </c>
      <c r="E3372" s="114" t="s">
        <v>7652</v>
      </c>
      <c r="F3372" s="3" t="s">
        <v>11517</v>
      </c>
      <c r="G3372" s="3"/>
      <c r="H3372" s="3"/>
      <c r="I3372" s="114"/>
      <c r="J3372" s="432" t="s">
        <v>13526</v>
      </c>
      <c r="K3372" s="2" t="s">
        <v>3385</v>
      </c>
      <c r="R3372" s="33" t="s">
        <v>10991</v>
      </c>
      <c r="S3372" s="33"/>
      <c r="T3372" s="33" t="s">
        <v>10991</v>
      </c>
      <c r="U3372" s="33"/>
      <c r="V3372" s="77">
        <v>283</v>
      </c>
      <c r="W3372" s="272">
        <v>205</v>
      </c>
      <c r="X3372" s="342" t="s">
        <v>8107</v>
      </c>
      <c r="Y3372" s="717"/>
      <c r="Z3372" s="105" t="s">
        <v>6945</v>
      </c>
      <c r="AA3372" s="105"/>
      <c r="AB3372" s="105" t="s">
        <v>5776</v>
      </c>
    </row>
    <row r="3373" spans="1:28" ht="18" customHeight="1">
      <c r="A3373" s="351" t="s">
        <v>10925</v>
      </c>
      <c r="B3373" s="344" t="s">
        <v>10926</v>
      </c>
      <c r="C3373" s="314" t="s">
        <v>9</v>
      </c>
      <c r="D3373" s="123">
        <v>0.5</v>
      </c>
      <c r="E3373" s="114" t="s">
        <v>8722</v>
      </c>
      <c r="F3373" s="3" t="s">
        <v>10132</v>
      </c>
      <c r="G3373" s="3" t="s">
        <v>10133</v>
      </c>
      <c r="H3373" s="3" t="s">
        <v>10133</v>
      </c>
      <c r="I3373" s="114"/>
      <c r="J3373" s="432" t="s">
        <v>13526</v>
      </c>
      <c r="K3373" s="2" t="s">
        <v>3385</v>
      </c>
      <c r="R3373" s="33" t="s">
        <v>10991</v>
      </c>
      <c r="S3373" s="33"/>
      <c r="T3373" s="33" t="s">
        <v>10991</v>
      </c>
      <c r="U3373" s="33"/>
      <c r="V3373" s="77">
        <v>283</v>
      </c>
      <c r="W3373" s="272">
        <v>205</v>
      </c>
      <c r="X3373" s="342" t="s">
        <v>8107</v>
      </c>
      <c r="Y3373" s="717"/>
      <c r="Z3373" s="105" t="s">
        <v>6945</v>
      </c>
      <c r="AA3373" s="105"/>
      <c r="AB3373" s="105" t="s">
        <v>5776</v>
      </c>
    </row>
    <row r="3374" spans="1:28" ht="18" customHeight="1">
      <c r="A3374" s="351" t="s">
        <v>10927</v>
      </c>
      <c r="B3374" s="344" t="s">
        <v>10928</v>
      </c>
      <c r="C3374" s="314" t="s">
        <v>5025</v>
      </c>
      <c r="D3374" s="123">
        <v>0.5</v>
      </c>
      <c r="E3374" s="114" t="s">
        <v>7652</v>
      </c>
      <c r="F3374" s="3" t="s">
        <v>11517</v>
      </c>
      <c r="G3374" s="3"/>
      <c r="H3374" s="3"/>
      <c r="I3374" s="114"/>
      <c r="J3374" s="432" t="s">
        <v>13526</v>
      </c>
      <c r="K3374" s="2" t="s">
        <v>3385</v>
      </c>
      <c r="R3374" s="33" t="s">
        <v>10991</v>
      </c>
      <c r="S3374" s="33"/>
      <c r="T3374" s="33" t="s">
        <v>10991</v>
      </c>
      <c r="U3374" s="33"/>
      <c r="V3374" s="77">
        <v>283</v>
      </c>
      <c r="W3374" s="272">
        <v>205</v>
      </c>
      <c r="X3374" s="342" t="s">
        <v>8107</v>
      </c>
      <c r="Y3374" s="717"/>
      <c r="Z3374" s="105" t="s">
        <v>6945</v>
      </c>
      <c r="AA3374" s="105"/>
      <c r="AB3374" s="105" t="s">
        <v>5776</v>
      </c>
    </row>
    <row r="3375" spans="1:28" ht="18" customHeight="1">
      <c r="A3375" s="351" t="s">
        <v>7473</v>
      </c>
      <c r="B3375" s="344" t="s">
        <v>99</v>
      </c>
      <c r="C3375" s="314" t="s">
        <v>9</v>
      </c>
      <c r="D3375" s="123">
        <v>0.5</v>
      </c>
      <c r="E3375" s="114" t="s">
        <v>8722</v>
      </c>
      <c r="F3375" s="3" t="s">
        <v>10132</v>
      </c>
      <c r="G3375" s="3" t="s">
        <v>10133</v>
      </c>
      <c r="H3375" s="3" t="s">
        <v>10133</v>
      </c>
      <c r="I3375" s="114"/>
      <c r="J3375" s="432" t="s">
        <v>13526</v>
      </c>
      <c r="K3375" s="2" t="s">
        <v>3385</v>
      </c>
      <c r="R3375" s="33" t="s">
        <v>10991</v>
      </c>
      <c r="S3375" s="33"/>
      <c r="T3375" s="33" t="s">
        <v>10991</v>
      </c>
      <c r="U3375" s="33"/>
      <c r="V3375" s="77">
        <v>283</v>
      </c>
      <c r="W3375" s="272">
        <v>205</v>
      </c>
      <c r="X3375" s="342" t="s">
        <v>8107</v>
      </c>
      <c r="Y3375" s="717"/>
      <c r="Z3375" s="105" t="s">
        <v>6945</v>
      </c>
      <c r="AA3375" s="105"/>
      <c r="AB3375" s="105" t="s">
        <v>5776</v>
      </c>
    </row>
    <row r="3376" spans="1:28" ht="18" customHeight="1">
      <c r="A3376" s="351" t="s">
        <v>6120</v>
      </c>
      <c r="B3376" s="344" t="s">
        <v>11717</v>
      </c>
      <c r="C3376" s="314" t="s">
        <v>1703</v>
      </c>
      <c r="D3376" s="123">
        <v>0.5</v>
      </c>
      <c r="E3376" s="114" t="s">
        <v>7652</v>
      </c>
      <c r="F3376" s="3" t="s">
        <v>11517</v>
      </c>
      <c r="G3376" s="3"/>
      <c r="H3376" s="3"/>
      <c r="I3376" s="114"/>
      <c r="J3376" s="432" t="s">
        <v>13526</v>
      </c>
      <c r="K3376" s="2" t="s">
        <v>3385</v>
      </c>
      <c r="R3376" s="33" t="s">
        <v>10991</v>
      </c>
      <c r="S3376" s="33"/>
      <c r="T3376" s="33" t="s">
        <v>10991</v>
      </c>
      <c r="U3376" s="33"/>
      <c r="V3376" s="77">
        <v>283</v>
      </c>
      <c r="W3376" s="272">
        <v>205</v>
      </c>
      <c r="X3376" s="342" t="s">
        <v>8107</v>
      </c>
      <c r="Y3376" s="717"/>
      <c r="Z3376" s="105" t="s">
        <v>6945</v>
      </c>
      <c r="AA3376" s="105"/>
      <c r="AB3376" s="105" t="s">
        <v>5776</v>
      </c>
    </row>
    <row r="3377" spans="1:32" ht="18" customHeight="1">
      <c r="A3377" s="351" t="s">
        <v>6122</v>
      </c>
      <c r="B3377" s="344" t="s">
        <v>6123</v>
      </c>
      <c r="C3377" s="314" t="s">
        <v>9</v>
      </c>
      <c r="D3377" s="123">
        <v>0.5</v>
      </c>
      <c r="E3377" s="114" t="s">
        <v>8722</v>
      </c>
      <c r="F3377" s="3" t="s">
        <v>10132</v>
      </c>
      <c r="G3377" s="3" t="s">
        <v>10133</v>
      </c>
      <c r="H3377" s="3" t="s">
        <v>10133</v>
      </c>
      <c r="I3377" s="114"/>
      <c r="J3377" s="432" t="s">
        <v>13526</v>
      </c>
      <c r="K3377" s="2" t="s">
        <v>3385</v>
      </c>
      <c r="R3377" s="33" t="s">
        <v>10991</v>
      </c>
      <c r="S3377" s="33"/>
      <c r="T3377" s="33" t="s">
        <v>10991</v>
      </c>
      <c r="U3377" s="33"/>
      <c r="V3377" s="77">
        <v>283</v>
      </c>
      <c r="W3377" s="272">
        <v>205</v>
      </c>
      <c r="X3377" s="342" t="s">
        <v>8107</v>
      </c>
      <c r="Y3377" s="717"/>
      <c r="Z3377" s="105" t="s">
        <v>6945</v>
      </c>
      <c r="AA3377" s="105"/>
      <c r="AB3377" s="105" t="s">
        <v>5776</v>
      </c>
    </row>
    <row r="3378" spans="1:32" ht="18" customHeight="1">
      <c r="A3378" s="351" t="s">
        <v>6124</v>
      </c>
      <c r="B3378" s="344" t="s">
        <v>6125</v>
      </c>
      <c r="C3378" s="314" t="s">
        <v>5025</v>
      </c>
      <c r="D3378" s="123">
        <v>0.5</v>
      </c>
      <c r="E3378" s="114" t="s">
        <v>7652</v>
      </c>
      <c r="F3378" s="3" t="s">
        <v>11517</v>
      </c>
      <c r="G3378" s="3"/>
      <c r="H3378" s="3"/>
      <c r="I3378" s="114"/>
      <c r="J3378" s="432" t="s">
        <v>13526</v>
      </c>
      <c r="K3378" s="2" t="s">
        <v>3385</v>
      </c>
      <c r="R3378" s="33" t="s">
        <v>10991</v>
      </c>
      <c r="S3378" s="33"/>
      <c r="T3378" s="33" t="s">
        <v>10991</v>
      </c>
      <c r="U3378" s="33"/>
      <c r="V3378" s="77">
        <v>283</v>
      </c>
      <c r="W3378" s="272">
        <v>205</v>
      </c>
      <c r="X3378" s="342" t="s">
        <v>8107</v>
      </c>
      <c r="Y3378" s="717"/>
      <c r="Z3378" s="105" t="s">
        <v>6945</v>
      </c>
      <c r="AA3378" s="105"/>
      <c r="AB3378" s="105" t="s">
        <v>5776</v>
      </c>
    </row>
    <row r="3379" spans="1:32" ht="18" customHeight="1">
      <c r="A3379" s="351" t="s">
        <v>6126</v>
      </c>
      <c r="B3379" s="344" t="s">
        <v>2139</v>
      </c>
      <c r="C3379" s="314" t="s">
        <v>9</v>
      </c>
      <c r="D3379" s="123">
        <v>0.5</v>
      </c>
      <c r="E3379" s="114" t="s">
        <v>8722</v>
      </c>
      <c r="F3379" s="3" t="s">
        <v>10132</v>
      </c>
      <c r="G3379" s="3" t="s">
        <v>10133</v>
      </c>
      <c r="H3379" s="3" t="s">
        <v>10133</v>
      </c>
      <c r="I3379" s="114"/>
      <c r="J3379" s="432" t="s">
        <v>13526</v>
      </c>
      <c r="K3379" s="2" t="s">
        <v>3385</v>
      </c>
      <c r="R3379" s="33" t="s">
        <v>10991</v>
      </c>
      <c r="S3379" s="33"/>
      <c r="T3379" s="33" t="s">
        <v>10991</v>
      </c>
      <c r="U3379" s="33"/>
      <c r="V3379" s="77">
        <v>283</v>
      </c>
      <c r="W3379" s="272">
        <v>205</v>
      </c>
      <c r="X3379" s="342" t="s">
        <v>8107</v>
      </c>
      <c r="Y3379" s="717"/>
      <c r="Z3379" s="105" t="s">
        <v>6945</v>
      </c>
      <c r="AA3379" s="105"/>
      <c r="AB3379" s="105" t="s">
        <v>5776</v>
      </c>
    </row>
    <row r="3380" spans="1:32" ht="18" customHeight="1">
      <c r="A3380" s="351" t="s">
        <v>12341</v>
      </c>
      <c r="B3380" s="344" t="s">
        <v>12342</v>
      </c>
      <c r="C3380" s="314" t="s">
        <v>1703</v>
      </c>
      <c r="D3380" s="123">
        <v>0.5</v>
      </c>
      <c r="E3380" s="114" t="s">
        <v>7652</v>
      </c>
      <c r="F3380" s="3" t="s">
        <v>11517</v>
      </c>
      <c r="G3380" s="3"/>
      <c r="H3380" s="3"/>
      <c r="I3380" s="114"/>
      <c r="J3380" s="432" t="s">
        <v>13526</v>
      </c>
      <c r="K3380" s="2" t="s">
        <v>3385</v>
      </c>
      <c r="R3380" s="33" t="s">
        <v>10991</v>
      </c>
      <c r="S3380" s="33"/>
      <c r="T3380" s="33" t="s">
        <v>10991</v>
      </c>
      <c r="U3380" s="33"/>
      <c r="V3380" s="77">
        <v>283</v>
      </c>
      <c r="W3380" s="272">
        <v>205</v>
      </c>
      <c r="X3380" s="342" t="s">
        <v>8107</v>
      </c>
      <c r="Y3380" s="717"/>
      <c r="Z3380" s="105" t="s">
        <v>6945</v>
      </c>
      <c r="AA3380" s="105" t="s">
        <v>12334</v>
      </c>
      <c r="AB3380" s="105" t="s">
        <v>5776</v>
      </c>
    </row>
    <row r="3381" spans="1:32" ht="18" customHeight="1">
      <c r="A3381" s="351" t="s">
        <v>12343</v>
      </c>
      <c r="B3381" s="344" t="s">
        <v>12344</v>
      </c>
      <c r="C3381" s="314" t="s">
        <v>9</v>
      </c>
      <c r="D3381" s="123">
        <v>0.5</v>
      </c>
      <c r="E3381" s="114" t="s">
        <v>8722</v>
      </c>
      <c r="F3381" s="3" t="s">
        <v>10132</v>
      </c>
      <c r="G3381" s="3" t="s">
        <v>10133</v>
      </c>
      <c r="H3381" s="3" t="s">
        <v>10133</v>
      </c>
      <c r="I3381" s="114"/>
      <c r="J3381" s="432" t="s">
        <v>13526</v>
      </c>
      <c r="K3381" s="2" t="s">
        <v>3385</v>
      </c>
      <c r="R3381" s="33" t="s">
        <v>10991</v>
      </c>
      <c r="S3381" s="33"/>
      <c r="T3381" s="33" t="s">
        <v>10991</v>
      </c>
      <c r="U3381" s="33"/>
      <c r="V3381" s="77">
        <v>283</v>
      </c>
      <c r="W3381" s="272">
        <v>205</v>
      </c>
      <c r="X3381" s="342" t="s">
        <v>8107</v>
      </c>
      <c r="Y3381" s="717"/>
      <c r="Z3381" s="105" t="s">
        <v>6945</v>
      </c>
      <c r="AA3381" s="105" t="s">
        <v>12334</v>
      </c>
      <c r="AB3381" s="105" t="s">
        <v>5776</v>
      </c>
    </row>
    <row r="3382" spans="1:32" ht="18" customHeight="1">
      <c r="A3382" s="351" t="s">
        <v>1548</v>
      </c>
      <c r="B3382" s="344" t="s">
        <v>5362</v>
      </c>
      <c r="C3382" s="314" t="s">
        <v>5025</v>
      </c>
      <c r="D3382" s="123">
        <v>0.5</v>
      </c>
      <c r="E3382" s="114" t="s">
        <v>7652</v>
      </c>
      <c r="F3382" s="3" t="s">
        <v>11517</v>
      </c>
      <c r="G3382" s="3"/>
      <c r="H3382" s="3"/>
      <c r="I3382" s="114"/>
      <c r="J3382" s="432" t="s">
        <v>13526</v>
      </c>
      <c r="K3382" s="2" t="s">
        <v>3385</v>
      </c>
      <c r="R3382" s="33" t="s">
        <v>10991</v>
      </c>
      <c r="S3382" s="33"/>
      <c r="T3382" s="33" t="s">
        <v>10991</v>
      </c>
      <c r="U3382" s="33"/>
      <c r="V3382" s="77">
        <v>283</v>
      </c>
      <c r="W3382" s="272">
        <v>205</v>
      </c>
      <c r="X3382" s="342" t="s">
        <v>8107</v>
      </c>
      <c r="Y3382" s="717"/>
      <c r="Z3382" s="105" t="s">
        <v>6945</v>
      </c>
      <c r="AA3382" s="105" t="s">
        <v>12334</v>
      </c>
      <c r="AB3382" s="105" t="s">
        <v>5776</v>
      </c>
    </row>
    <row r="3383" spans="1:32" ht="18" customHeight="1">
      <c r="A3383" s="351" t="s">
        <v>1549</v>
      </c>
      <c r="B3383" s="344" t="s">
        <v>5363</v>
      </c>
      <c r="C3383" s="314" t="s">
        <v>9</v>
      </c>
      <c r="D3383" s="123">
        <v>0.5</v>
      </c>
      <c r="E3383" s="114" t="s">
        <v>8722</v>
      </c>
      <c r="F3383" s="3" t="s">
        <v>10132</v>
      </c>
      <c r="G3383" s="3" t="s">
        <v>10133</v>
      </c>
      <c r="H3383" s="3" t="s">
        <v>10133</v>
      </c>
      <c r="I3383" s="114"/>
      <c r="J3383" s="432" t="s">
        <v>13526</v>
      </c>
      <c r="K3383" s="2" t="s">
        <v>3385</v>
      </c>
      <c r="R3383" s="33" t="s">
        <v>10991</v>
      </c>
      <c r="S3383" s="33"/>
      <c r="T3383" s="33" t="s">
        <v>10991</v>
      </c>
      <c r="U3383" s="33"/>
      <c r="V3383" s="77">
        <v>283</v>
      </c>
      <c r="W3383" s="272">
        <v>205</v>
      </c>
      <c r="X3383" s="342" t="s">
        <v>8107</v>
      </c>
      <c r="Y3383" s="717"/>
      <c r="Z3383" s="105" t="s">
        <v>6945</v>
      </c>
      <c r="AA3383" s="105" t="s">
        <v>12334</v>
      </c>
      <c r="AB3383" s="105" t="s">
        <v>5776</v>
      </c>
    </row>
    <row r="3384" spans="1:32" ht="18" customHeight="1">
      <c r="A3384" s="351" t="s">
        <v>4380</v>
      </c>
      <c r="B3384" s="344" t="s">
        <v>2911</v>
      </c>
      <c r="C3384" s="314" t="s">
        <v>1703</v>
      </c>
      <c r="D3384" s="123">
        <v>0.5</v>
      </c>
      <c r="E3384" s="114" t="s">
        <v>11516</v>
      </c>
      <c r="F3384" s="3" t="s">
        <v>11517</v>
      </c>
      <c r="G3384" s="3"/>
      <c r="H3384" s="3"/>
      <c r="I3384" s="114"/>
      <c r="J3384" s="432" t="s">
        <v>13526</v>
      </c>
      <c r="K3384" s="2" t="s">
        <v>3385</v>
      </c>
      <c r="R3384" s="33" t="s">
        <v>10991</v>
      </c>
      <c r="S3384" s="33"/>
      <c r="T3384" s="33" t="s">
        <v>10991</v>
      </c>
      <c r="U3384" s="33"/>
      <c r="V3384" s="77">
        <v>283</v>
      </c>
      <c r="W3384" s="272">
        <v>205</v>
      </c>
      <c r="X3384" s="342" t="s">
        <v>8107</v>
      </c>
      <c r="Y3384" s="717"/>
      <c r="Z3384" s="105" t="s">
        <v>6945</v>
      </c>
      <c r="AA3384" s="105" t="s">
        <v>12334</v>
      </c>
      <c r="AB3384" s="105" t="s">
        <v>5776</v>
      </c>
      <c r="AF3384" s="31" t="s">
        <v>8647</v>
      </c>
    </row>
    <row r="3385" spans="1:32" ht="18" customHeight="1">
      <c r="A3385" s="351" t="s">
        <v>2912</v>
      </c>
      <c r="B3385" s="344" t="s">
        <v>11412</v>
      </c>
      <c r="C3385" s="314" t="s">
        <v>9</v>
      </c>
      <c r="D3385" s="123">
        <v>0.5</v>
      </c>
      <c r="E3385" s="114" t="s">
        <v>8722</v>
      </c>
      <c r="F3385" s="3" t="s">
        <v>10132</v>
      </c>
      <c r="G3385" s="3" t="s">
        <v>10133</v>
      </c>
      <c r="H3385" s="3" t="s">
        <v>10133</v>
      </c>
      <c r="I3385" s="114"/>
      <c r="J3385" s="432" t="s">
        <v>13526</v>
      </c>
      <c r="K3385" s="2" t="s">
        <v>3385</v>
      </c>
      <c r="R3385" s="33" t="s">
        <v>10991</v>
      </c>
      <c r="S3385" s="33"/>
      <c r="T3385" s="33" t="s">
        <v>10991</v>
      </c>
      <c r="U3385" s="33"/>
      <c r="V3385" s="77">
        <v>283</v>
      </c>
      <c r="W3385" s="272">
        <v>205</v>
      </c>
      <c r="X3385" s="342" t="s">
        <v>8107</v>
      </c>
      <c r="Y3385" s="717"/>
      <c r="Z3385" s="105" t="s">
        <v>6945</v>
      </c>
      <c r="AA3385" s="105" t="s">
        <v>12334</v>
      </c>
      <c r="AB3385" s="105" t="s">
        <v>5776</v>
      </c>
      <c r="AF3385" s="31" t="s">
        <v>8647</v>
      </c>
    </row>
    <row r="3386" spans="1:32" ht="18" customHeight="1">
      <c r="A3386" s="351" t="s">
        <v>11413</v>
      </c>
      <c r="B3386" s="344" t="s">
        <v>11414</v>
      </c>
      <c r="C3386" s="314" t="s">
        <v>5025</v>
      </c>
      <c r="D3386" s="123">
        <v>0.5</v>
      </c>
      <c r="E3386" s="114" t="s">
        <v>11516</v>
      </c>
      <c r="F3386" s="3" t="s">
        <v>11517</v>
      </c>
      <c r="G3386" s="3"/>
      <c r="H3386" s="3"/>
      <c r="I3386" s="114"/>
      <c r="J3386" s="432" t="s">
        <v>13526</v>
      </c>
      <c r="K3386" s="2" t="s">
        <v>3385</v>
      </c>
      <c r="R3386" s="33" t="s">
        <v>10991</v>
      </c>
      <c r="S3386" s="33"/>
      <c r="T3386" s="33" t="s">
        <v>10991</v>
      </c>
      <c r="U3386" s="33"/>
      <c r="V3386" s="77">
        <v>283</v>
      </c>
      <c r="W3386" s="272">
        <v>205</v>
      </c>
      <c r="X3386" s="342" t="s">
        <v>8107</v>
      </c>
      <c r="Y3386" s="717"/>
      <c r="Z3386" s="105" t="s">
        <v>6945</v>
      </c>
      <c r="AA3386" s="105" t="s">
        <v>12334</v>
      </c>
      <c r="AB3386" s="105" t="s">
        <v>5776</v>
      </c>
      <c r="AF3386" s="31" t="s">
        <v>8647</v>
      </c>
    </row>
    <row r="3387" spans="1:32" ht="18" customHeight="1">
      <c r="A3387" s="351" t="s">
        <v>11415</v>
      </c>
      <c r="B3387" s="344" t="s">
        <v>11416</v>
      </c>
      <c r="C3387" s="314" t="s">
        <v>9</v>
      </c>
      <c r="D3387" s="123">
        <v>0.5</v>
      </c>
      <c r="E3387" s="114" t="s">
        <v>8722</v>
      </c>
      <c r="F3387" s="3" t="s">
        <v>10132</v>
      </c>
      <c r="G3387" s="3" t="s">
        <v>10133</v>
      </c>
      <c r="H3387" s="3" t="s">
        <v>10133</v>
      </c>
      <c r="I3387" s="114"/>
      <c r="J3387" s="432" t="s">
        <v>13526</v>
      </c>
      <c r="K3387" s="2" t="s">
        <v>3385</v>
      </c>
      <c r="R3387" s="33" t="s">
        <v>10991</v>
      </c>
      <c r="S3387" s="33"/>
      <c r="T3387" s="33" t="s">
        <v>10991</v>
      </c>
      <c r="U3387" s="33"/>
      <c r="V3387" s="77">
        <v>283</v>
      </c>
      <c r="W3387" s="272">
        <v>205</v>
      </c>
      <c r="X3387" s="342" t="s">
        <v>8107</v>
      </c>
      <c r="Y3387" s="717"/>
      <c r="Z3387" s="105" t="s">
        <v>6945</v>
      </c>
      <c r="AA3387" s="105" t="s">
        <v>12334</v>
      </c>
      <c r="AB3387" s="105" t="s">
        <v>5776</v>
      </c>
      <c r="AF3387" s="31" t="s">
        <v>8647</v>
      </c>
    </row>
    <row r="3388" spans="1:32" ht="18" customHeight="1">
      <c r="A3388" s="351" t="s">
        <v>10748</v>
      </c>
      <c r="B3388" s="344" t="s">
        <v>10749</v>
      </c>
      <c r="C3388" s="314" t="s">
        <v>11718</v>
      </c>
      <c r="D3388" s="123">
        <v>0.8</v>
      </c>
      <c r="E3388" s="114" t="s">
        <v>6049</v>
      </c>
      <c r="F3388" s="3" t="s">
        <v>10109</v>
      </c>
      <c r="G3388" s="3" t="s">
        <v>9914</v>
      </c>
      <c r="H3388" s="3" t="s">
        <v>9914</v>
      </c>
      <c r="I3388" s="114"/>
      <c r="J3388" s="432" t="s">
        <v>13526</v>
      </c>
      <c r="K3388" s="2" t="s">
        <v>4367</v>
      </c>
      <c r="R3388" s="82" t="s">
        <v>9408</v>
      </c>
      <c r="S3388" s="82" t="s">
        <v>12837</v>
      </c>
      <c r="T3388" s="82" t="s">
        <v>9408</v>
      </c>
      <c r="U3388" s="82" t="s">
        <v>12837</v>
      </c>
      <c r="V3388" s="77">
        <v>335</v>
      </c>
      <c r="W3388" s="272">
        <v>285</v>
      </c>
      <c r="X3388" s="342" t="s">
        <v>3087</v>
      </c>
      <c r="Y3388" s="717"/>
      <c r="Z3388" s="105" t="s">
        <v>1459</v>
      </c>
      <c r="AA3388" s="105" t="s">
        <v>12334</v>
      </c>
      <c r="AB3388" s="105" t="s">
        <v>5776</v>
      </c>
      <c r="AF3388" s="31" t="s">
        <v>10583</v>
      </c>
    </row>
    <row r="3389" spans="1:32" ht="18" customHeight="1">
      <c r="A3389" s="351" t="s">
        <v>1193</v>
      </c>
      <c r="B3389" s="344" t="s">
        <v>12709</v>
      </c>
      <c r="C3389" s="314" t="s">
        <v>11718</v>
      </c>
      <c r="D3389" s="123">
        <v>0.8</v>
      </c>
      <c r="E3389" s="114" t="s">
        <v>6049</v>
      </c>
      <c r="F3389" s="3" t="s">
        <v>10109</v>
      </c>
      <c r="G3389" s="3" t="s">
        <v>9914</v>
      </c>
      <c r="H3389" s="3" t="s">
        <v>9914</v>
      </c>
      <c r="I3389" s="114"/>
      <c r="J3389" s="432" t="s">
        <v>13526</v>
      </c>
      <c r="K3389" s="2" t="s">
        <v>4367</v>
      </c>
      <c r="R3389" s="82" t="s">
        <v>9408</v>
      </c>
      <c r="S3389" s="82" t="s">
        <v>12837</v>
      </c>
      <c r="T3389" s="82" t="s">
        <v>9408</v>
      </c>
      <c r="U3389" s="82" t="s">
        <v>12837</v>
      </c>
      <c r="V3389" s="77">
        <v>335</v>
      </c>
      <c r="W3389" s="272">
        <v>285</v>
      </c>
      <c r="X3389" s="342" t="s">
        <v>3087</v>
      </c>
      <c r="Y3389" s="717"/>
      <c r="Z3389" s="105" t="s">
        <v>1459</v>
      </c>
      <c r="AA3389" s="105" t="s">
        <v>12334</v>
      </c>
      <c r="AB3389" s="105" t="s">
        <v>5776</v>
      </c>
      <c r="AF3389" s="31" t="s">
        <v>10584</v>
      </c>
    </row>
    <row r="3390" spans="1:32" ht="18" customHeight="1">
      <c r="A3390" s="351" t="s">
        <v>3293</v>
      </c>
      <c r="B3390" s="344" t="s">
        <v>3294</v>
      </c>
      <c r="C3390" s="314" t="s">
        <v>11718</v>
      </c>
      <c r="D3390" s="123">
        <v>0.5</v>
      </c>
      <c r="E3390" s="114" t="s">
        <v>6081</v>
      </c>
      <c r="F3390" s="3" t="s">
        <v>10109</v>
      </c>
      <c r="G3390" s="3" t="s">
        <v>9914</v>
      </c>
      <c r="H3390" s="3" t="s">
        <v>9914</v>
      </c>
      <c r="I3390" s="114" t="s">
        <v>6505</v>
      </c>
      <c r="J3390" s="432" t="s">
        <v>13526</v>
      </c>
      <c r="K3390" s="2" t="s">
        <v>3385</v>
      </c>
      <c r="R3390" s="82" t="s">
        <v>10991</v>
      </c>
      <c r="S3390" s="82" t="s">
        <v>11539</v>
      </c>
      <c r="T3390" s="82" t="s">
        <v>10991</v>
      </c>
      <c r="U3390" s="82" t="s">
        <v>11539</v>
      </c>
      <c r="V3390" s="77">
        <v>283</v>
      </c>
      <c r="W3390" s="272">
        <v>205</v>
      </c>
      <c r="X3390" s="342" t="s">
        <v>3087</v>
      </c>
      <c r="Y3390" s="717"/>
      <c r="Z3390" s="105"/>
      <c r="AA3390" s="105"/>
      <c r="AB3390" s="105" t="s">
        <v>5776</v>
      </c>
      <c r="AF3390" s="31" t="s">
        <v>3295</v>
      </c>
    </row>
    <row r="3391" spans="1:32" ht="18" customHeight="1">
      <c r="A3391" s="351" t="s">
        <v>12381</v>
      </c>
      <c r="B3391" s="344" t="s">
        <v>12385</v>
      </c>
      <c r="C3391" s="314" t="s">
        <v>1703</v>
      </c>
      <c r="D3391" s="123">
        <v>0.5</v>
      </c>
      <c r="E3391" s="114" t="s">
        <v>7652</v>
      </c>
      <c r="F3391" s="3" t="s">
        <v>9420</v>
      </c>
      <c r="G3391" s="3"/>
      <c r="H3391" s="3"/>
      <c r="I3391" s="114"/>
      <c r="J3391" s="432" t="s">
        <v>13526</v>
      </c>
      <c r="K3391" s="2" t="s">
        <v>3385</v>
      </c>
      <c r="R3391" s="33" t="s">
        <v>10991</v>
      </c>
      <c r="S3391" s="33"/>
      <c r="T3391" s="33" t="s">
        <v>10991</v>
      </c>
      <c r="U3391" s="33"/>
      <c r="V3391" s="77">
        <v>283</v>
      </c>
      <c r="W3391" s="272">
        <v>205</v>
      </c>
      <c r="X3391" s="342" t="s">
        <v>8107</v>
      </c>
      <c r="Y3391" s="717"/>
      <c r="Z3391" s="105" t="s">
        <v>6945</v>
      </c>
      <c r="AA3391" s="105" t="s">
        <v>12334</v>
      </c>
      <c r="AB3391" s="105" t="s">
        <v>5776</v>
      </c>
      <c r="AF3391" s="31" t="s">
        <v>4444</v>
      </c>
    </row>
    <row r="3392" spans="1:32" ht="18" customHeight="1">
      <c r="A3392" s="351" t="s">
        <v>12382</v>
      </c>
      <c r="B3392" s="344" t="s">
        <v>12386</v>
      </c>
      <c r="C3392" s="314" t="s">
        <v>9</v>
      </c>
      <c r="D3392" s="123">
        <v>0.5</v>
      </c>
      <c r="E3392" s="114" t="s">
        <v>8722</v>
      </c>
      <c r="F3392" s="3" t="s">
        <v>10132</v>
      </c>
      <c r="G3392" s="3" t="s">
        <v>10133</v>
      </c>
      <c r="H3392" s="3" t="s">
        <v>10133</v>
      </c>
      <c r="I3392" s="114"/>
      <c r="J3392" s="432" t="s">
        <v>13526</v>
      </c>
      <c r="K3392" s="2" t="s">
        <v>3385</v>
      </c>
      <c r="R3392" s="33" t="s">
        <v>10991</v>
      </c>
      <c r="S3392" s="33"/>
      <c r="T3392" s="33" t="s">
        <v>10991</v>
      </c>
      <c r="U3392" s="33"/>
      <c r="V3392" s="77">
        <v>283</v>
      </c>
      <c r="W3392" s="272">
        <v>205</v>
      </c>
      <c r="X3392" s="342" t="s">
        <v>8107</v>
      </c>
      <c r="Y3392" s="717"/>
      <c r="Z3392" s="105" t="s">
        <v>6945</v>
      </c>
      <c r="AA3392" s="105" t="s">
        <v>12334</v>
      </c>
      <c r="AB3392" s="105" t="s">
        <v>5776</v>
      </c>
      <c r="AF3392" s="31" t="s">
        <v>4444</v>
      </c>
    </row>
    <row r="3393" spans="1:32" ht="18" customHeight="1">
      <c r="A3393" s="351" t="s">
        <v>12383</v>
      </c>
      <c r="B3393" s="344" t="s">
        <v>12387</v>
      </c>
      <c r="C3393" s="314" t="s">
        <v>5025</v>
      </c>
      <c r="D3393" s="123">
        <v>0.5</v>
      </c>
      <c r="E3393" s="114" t="s">
        <v>7652</v>
      </c>
      <c r="F3393" s="3" t="s">
        <v>11517</v>
      </c>
      <c r="G3393" s="3"/>
      <c r="H3393" s="3"/>
      <c r="I3393" s="114"/>
      <c r="J3393" s="432" t="s">
        <v>13526</v>
      </c>
      <c r="K3393" s="2" t="s">
        <v>3385</v>
      </c>
      <c r="R3393" s="33" t="s">
        <v>10991</v>
      </c>
      <c r="S3393" s="33"/>
      <c r="T3393" s="33" t="s">
        <v>10991</v>
      </c>
      <c r="U3393" s="33"/>
      <c r="V3393" s="77">
        <v>283</v>
      </c>
      <c r="W3393" s="272">
        <v>205</v>
      </c>
      <c r="X3393" s="342" t="s">
        <v>8107</v>
      </c>
      <c r="Y3393" s="717"/>
      <c r="Z3393" s="105" t="s">
        <v>6945</v>
      </c>
      <c r="AA3393" s="105" t="s">
        <v>12334</v>
      </c>
      <c r="AB3393" s="105" t="s">
        <v>5776</v>
      </c>
      <c r="AF3393" s="31" t="s">
        <v>4444</v>
      </c>
    </row>
    <row r="3394" spans="1:32" ht="18" customHeight="1">
      <c r="A3394" s="351" t="s">
        <v>12384</v>
      </c>
      <c r="B3394" s="344" t="s">
        <v>9419</v>
      </c>
      <c r="C3394" s="314" t="s">
        <v>9</v>
      </c>
      <c r="D3394" s="123">
        <v>0.5</v>
      </c>
      <c r="E3394" s="114" t="s">
        <v>8722</v>
      </c>
      <c r="F3394" s="3" t="s">
        <v>10132</v>
      </c>
      <c r="G3394" s="3" t="s">
        <v>10133</v>
      </c>
      <c r="H3394" s="3" t="s">
        <v>10133</v>
      </c>
      <c r="I3394" s="114"/>
      <c r="J3394" s="432" t="s">
        <v>13526</v>
      </c>
      <c r="K3394" s="2" t="s">
        <v>3385</v>
      </c>
      <c r="R3394" s="33" t="s">
        <v>10991</v>
      </c>
      <c r="S3394" s="33"/>
      <c r="T3394" s="33" t="s">
        <v>10991</v>
      </c>
      <c r="U3394" s="33"/>
      <c r="V3394" s="77">
        <v>283</v>
      </c>
      <c r="W3394" s="272">
        <v>205</v>
      </c>
      <c r="X3394" s="342" t="s">
        <v>8107</v>
      </c>
      <c r="Y3394" s="717"/>
      <c r="Z3394" s="105" t="s">
        <v>6945</v>
      </c>
      <c r="AA3394" s="105" t="s">
        <v>12334</v>
      </c>
      <c r="AB3394" s="105" t="s">
        <v>5776</v>
      </c>
      <c r="AF3394" s="31" t="s">
        <v>4444</v>
      </c>
    </row>
    <row r="3395" spans="1:32" ht="18" customHeight="1">
      <c r="A3395" s="351" t="s">
        <v>7632</v>
      </c>
      <c r="B3395" s="344" t="s">
        <v>7633</v>
      </c>
      <c r="C3395" s="314" t="s">
        <v>1703</v>
      </c>
      <c r="D3395" s="123">
        <v>1</v>
      </c>
      <c r="E3395" s="114" t="s">
        <v>7652</v>
      </c>
      <c r="F3395" s="3" t="s">
        <v>9420</v>
      </c>
      <c r="G3395" s="3"/>
      <c r="H3395" s="3"/>
      <c r="I3395" s="114"/>
      <c r="J3395" s="432" t="s">
        <v>13526</v>
      </c>
      <c r="K3395" s="2" t="s">
        <v>3385</v>
      </c>
      <c r="R3395" s="82" t="s">
        <v>10991</v>
      </c>
      <c r="S3395" s="82" t="s">
        <v>11539</v>
      </c>
      <c r="T3395" s="82" t="s">
        <v>10991</v>
      </c>
      <c r="U3395" s="82" t="s">
        <v>11539</v>
      </c>
      <c r="V3395" s="77">
        <v>295</v>
      </c>
      <c r="W3395" s="272">
        <v>225</v>
      </c>
      <c r="X3395" s="342" t="s">
        <v>3087</v>
      </c>
      <c r="Y3395" s="717"/>
      <c r="Z3395" s="105" t="s">
        <v>1459</v>
      </c>
      <c r="AA3395" s="105" t="s">
        <v>12334</v>
      </c>
      <c r="AB3395" s="105" t="s">
        <v>5776</v>
      </c>
      <c r="AF3395" s="31" t="s">
        <v>7634</v>
      </c>
    </row>
    <row r="3396" spans="1:32" ht="18" customHeight="1">
      <c r="A3396" s="351" t="s">
        <v>7635</v>
      </c>
      <c r="B3396" s="344" t="s">
        <v>7636</v>
      </c>
      <c r="C3396" s="314" t="s">
        <v>1703</v>
      </c>
      <c r="D3396" s="123">
        <v>1</v>
      </c>
      <c r="E3396" s="114" t="s">
        <v>7652</v>
      </c>
      <c r="F3396" s="3" t="s">
        <v>11517</v>
      </c>
      <c r="G3396" s="3"/>
      <c r="H3396" s="3"/>
      <c r="I3396" s="114"/>
      <c r="J3396" s="432" t="s">
        <v>13526</v>
      </c>
      <c r="K3396" s="2" t="s">
        <v>3385</v>
      </c>
      <c r="R3396" s="82" t="s">
        <v>10991</v>
      </c>
      <c r="S3396" s="82" t="s">
        <v>11539</v>
      </c>
      <c r="T3396" s="82" t="s">
        <v>10991</v>
      </c>
      <c r="U3396" s="82" t="s">
        <v>11539</v>
      </c>
      <c r="V3396" s="77">
        <v>295</v>
      </c>
      <c r="W3396" s="272">
        <v>225</v>
      </c>
      <c r="X3396" s="342" t="s">
        <v>3087</v>
      </c>
      <c r="Y3396" s="717"/>
      <c r="Z3396" s="105" t="s">
        <v>1459</v>
      </c>
      <c r="AA3396" s="105" t="s">
        <v>12334</v>
      </c>
      <c r="AB3396" s="105" t="s">
        <v>5776</v>
      </c>
      <c r="AF3396" s="31" t="s">
        <v>7634</v>
      </c>
    </row>
    <row r="3397" spans="1:32" ht="18" customHeight="1">
      <c r="A3397" s="351" t="s">
        <v>7637</v>
      </c>
      <c r="B3397" s="344" t="s">
        <v>7638</v>
      </c>
      <c r="C3397" s="314" t="s">
        <v>1703</v>
      </c>
      <c r="D3397" s="123">
        <v>0.5</v>
      </c>
      <c r="E3397" s="114" t="s">
        <v>11516</v>
      </c>
      <c r="F3397" s="3" t="s">
        <v>11517</v>
      </c>
      <c r="G3397" s="3"/>
      <c r="H3397" s="3"/>
      <c r="I3397" s="114"/>
      <c r="J3397" s="432" t="s">
        <v>13526</v>
      </c>
      <c r="K3397" s="2" t="s">
        <v>3385</v>
      </c>
      <c r="R3397" s="33" t="s">
        <v>10991</v>
      </c>
      <c r="S3397" s="33"/>
      <c r="T3397" s="33" t="s">
        <v>10991</v>
      </c>
      <c r="U3397" s="33"/>
      <c r="V3397" s="77">
        <v>283</v>
      </c>
      <c r="W3397" s="272">
        <v>205</v>
      </c>
      <c r="X3397" s="342" t="s">
        <v>8107</v>
      </c>
      <c r="Y3397" s="717"/>
      <c r="Z3397" s="105" t="s">
        <v>6945</v>
      </c>
      <c r="AA3397" s="105"/>
      <c r="AB3397" s="105" t="s">
        <v>5776</v>
      </c>
      <c r="AF3397" s="31" t="s">
        <v>7634</v>
      </c>
    </row>
    <row r="3398" spans="1:32" ht="18" customHeight="1">
      <c r="A3398" s="351" t="s">
        <v>7283</v>
      </c>
      <c r="B3398" s="344" t="s">
        <v>7284</v>
      </c>
      <c r="C3398" s="314" t="s">
        <v>9</v>
      </c>
      <c r="D3398" s="123">
        <v>0.5</v>
      </c>
      <c r="E3398" s="114" t="s">
        <v>8722</v>
      </c>
      <c r="F3398" s="3" t="s">
        <v>10132</v>
      </c>
      <c r="G3398" s="3" t="s">
        <v>10133</v>
      </c>
      <c r="H3398" s="3" t="s">
        <v>10133</v>
      </c>
      <c r="I3398" s="114"/>
      <c r="J3398" s="432" t="s">
        <v>13526</v>
      </c>
      <c r="K3398" s="2" t="s">
        <v>3385</v>
      </c>
      <c r="R3398" s="33" t="s">
        <v>10991</v>
      </c>
      <c r="S3398" s="33"/>
      <c r="T3398" s="33" t="s">
        <v>10991</v>
      </c>
      <c r="U3398" s="33"/>
      <c r="V3398" s="77">
        <v>283</v>
      </c>
      <c r="W3398" s="272">
        <v>205</v>
      </c>
      <c r="X3398" s="342" t="s">
        <v>8107</v>
      </c>
      <c r="Y3398" s="717"/>
      <c r="Z3398" s="105" t="s">
        <v>6945</v>
      </c>
      <c r="AA3398" s="105"/>
      <c r="AB3398" s="105" t="s">
        <v>5776</v>
      </c>
      <c r="AF3398" s="31" t="s">
        <v>7634</v>
      </c>
    </row>
    <row r="3399" spans="1:32" ht="18" customHeight="1">
      <c r="A3399" s="351" t="s">
        <v>7328</v>
      </c>
      <c r="B3399" s="344" t="s">
        <v>7329</v>
      </c>
      <c r="C3399" s="314" t="s">
        <v>5025</v>
      </c>
      <c r="D3399" s="123">
        <v>0.5</v>
      </c>
      <c r="E3399" s="114" t="s">
        <v>11516</v>
      </c>
      <c r="F3399" s="3" t="s">
        <v>11517</v>
      </c>
      <c r="G3399" s="3"/>
      <c r="H3399" s="3"/>
      <c r="I3399" s="114"/>
      <c r="J3399" s="432" t="s">
        <v>13526</v>
      </c>
      <c r="K3399" s="2" t="s">
        <v>3385</v>
      </c>
      <c r="R3399" s="33" t="s">
        <v>10991</v>
      </c>
      <c r="S3399" s="33"/>
      <c r="T3399" s="33" t="s">
        <v>10991</v>
      </c>
      <c r="U3399" s="33"/>
      <c r="V3399" s="77">
        <v>283</v>
      </c>
      <c r="W3399" s="272">
        <v>205</v>
      </c>
      <c r="X3399" s="342" t="s">
        <v>8107</v>
      </c>
      <c r="Y3399" s="717"/>
      <c r="Z3399" s="105" t="s">
        <v>6945</v>
      </c>
      <c r="AA3399" s="105"/>
      <c r="AB3399" s="105" t="s">
        <v>5776</v>
      </c>
      <c r="AF3399" s="31" t="s">
        <v>7634</v>
      </c>
    </row>
    <row r="3400" spans="1:32" ht="18" customHeight="1">
      <c r="A3400" s="351" t="s">
        <v>7330</v>
      </c>
      <c r="B3400" s="344" t="s">
        <v>7331</v>
      </c>
      <c r="C3400" s="314" t="s">
        <v>9</v>
      </c>
      <c r="D3400" s="123">
        <v>0.5</v>
      </c>
      <c r="E3400" s="114" t="s">
        <v>8722</v>
      </c>
      <c r="F3400" s="3" t="s">
        <v>10132</v>
      </c>
      <c r="G3400" s="3" t="s">
        <v>10133</v>
      </c>
      <c r="H3400" s="3" t="s">
        <v>10133</v>
      </c>
      <c r="I3400" s="114"/>
      <c r="J3400" s="432" t="s">
        <v>13526</v>
      </c>
      <c r="K3400" s="2" t="s">
        <v>3385</v>
      </c>
      <c r="R3400" s="33" t="s">
        <v>10991</v>
      </c>
      <c r="S3400" s="33"/>
      <c r="T3400" s="33" t="s">
        <v>10991</v>
      </c>
      <c r="U3400" s="33"/>
      <c r="V3400" s="77">
        <v>283</v>
      </c>
      <c r="W3400" s="272">
        <v>205</v>
      </c>
      <c r="X3400" s="342" t="s">
        <v>8107</v>
      </c>
      <c r="Y3400" s="717"/>
      <c r="Z3400" s="105" t="s">
        <v>6945</v>
      </c>
      <c r="AA3400" s="105"/>
      <c r="AB3400" s="105" t="s">
        <v>5776</v>
      </c>
      <c r="AF3400" s="31" t="s">
        <v>7634</v>
      </c>
    </row>
    <row r="3401" spans="1:32" ht="18" customHeight="1">
      <c r="A3401" s="351" t="s">
        <v>4445</v>
      </c>
      <c r="B3401" s="344" t="s">
        <v>834</v>
      </c>
      <c r="C3401" s="314" t="s">
        <v>1703</v>
      </c>
      <c r="D3401" s="123">
        <v>0.5</v>
      </c>
      <c r="E3401" s="114" t="s">
        <v>7652</v>
      </c>
      <c r="F3401" s="3" t="s">
        <v>7390</v>
      </c>
      <c r="G3401" s="3"/>
      <c r="H3401" s="3"/>
      <c r="I3401" s="114"/>
      <c r="J3401" s="432" t="s">
        <v>13526</v>
      </c>
      <c r="K3401" s="2" t="s">
        <v>3385</v>
      </c>
      <c r="R3401" s="33" t="s">
        <v>10991</v>
      </c>
      <c r="S3401" s="33"/>
      <c r="T3401" s="33" t="s">
        <v>10991</v>
      </c>
      <c r="U3401" s="33"/>
      <c r="V3401" s="77">
        <v>283</v>
      </c>
      <c r="W3401" s="272">
        <v>205</v>
      </c>
      <c r="X3401" s="342" t="s">
        <v>8107</v>
      </c>
      <c r="Y3401" s="717"/>
      <c r="Z3401" s="105" t="s">
        <v>6945</v>
      </c>
      <c r="AA3401" s="105"/>
      <c r="AB3401" s="105" t="s">
        <v>5776</v>
      </c>
      <c r="AF3401" s="31" t="s">
        <v>4444</v>
      </c>
    </row>
    <row r="3402" spans="1:32" ht="18" customHeight="1">
      <c r="A3402" s="351" t="s">
        <v>6889</v>
      </c>
      <c r="B3402" s="344" t="s">
        <v>5047</v>
      </c>
      <c r="C3402" s="314" t="s">
        <v>9</v>
      </c>
      <c r="D3402" s="123">
        <v>0.5</v>
      </c>
      <c r="E3402" s="114" t="s">
        <v>8722</v>
      </c>
      <c r="F3402" s="3" t="s">
        <v>10132</v>
      </c>
      <c r="G3402" s="3" t="s">
        <v>10133</v>
      </c>
      <c r="H3402" s="3" t="s">
        <v>10133</v>
      </c>
      <c r="I3402" s="114"/>
      <c r="J3402" s="432" t="s">
        <v>13526</v>
      </c>
      <c r="K3402" s="2" t="s">
        <v>3385</v>
      </c>
      <c r="R3402" s="33" t="s">
        <v>10991</v>
      </c>
      <c r="S3402" s="33"/>
      <c r="T3402" s="33" t="s">
        <v>10991</v>
      </c>
      <c r="U3402" s="33"/>
      <c r="V3402" s="77">
        <v>283</v>
      </c>
      <c r="W3402" s="272">
        <v>205</v>
      </c>
      <c r="X3402" s="342" t="s">
        <v>8107</v>
      </c>
      <c r="Y3402" s="717"/>
      <c r="Z3402" s="105" t="s">
        <v>6945</v>
      </c>
      <c r="AA3402" s="105"/>
      <c r="AB3402" s="105" t="s">
        <v>5776</v>
      </c>
      <c r="AF3402" s="31" t="s">
        <v>4444</v>
      </c>
    </row>
    <row r="3403" spans="1:32" ht="18" customHeight="1">
      <c r="A3403" s="351" t="s">
        <v>5048</v>
      </c>
      <c r="B3403" s="344" t="s">
        <v>3377</v>
      </c>
      <c r="C3403" s="314" t="s">
        <v>5025</v>
      </c>
      <c r="D3403" s="123">
        <v>0.5</v>
      </c>
      <c r="E3403" s="114" t="s">
        <v>7652</v>
      </c>
      <c r="F3403" s="3" t="s">
        <v>7390</v>
      </c>
      <c r="G3403" s="3"/>
      <c r="H3403" s="3"/>
      <c r="I3403" s="114"/>
      <c r="J3403" s="432" t="s">
        <v>13526</v>
      </c>
      <c r="K3403" s="2" t="s">
        <v>3385</v>
      </c>
      <c r="R3403" s="33" t="s">
        <v>10991</v>
      </c>
      <c r="S3403" s="33"/>
      <c r="T3403" s="33" t="s">
        <v>10991</v>
      </c>
      <c r="U3403" s="33"/>
      <c r="V3403" s="77">
        <v>283</v>
      </c>
      <c r="W3403" s="272">
        <v>205</v>
      </c>
      <c r="X3403" s="342" t="s">
        <v>8107</v>
      </c>
      <c r="Y3403" s="717"/>
      <c r="Z3403" s="105" t="s">
        <v>6945</v>
      </c>
      <c r="AA3403" s="105"/>
      <c r="AB3403" s="105" t="s">
        <v>5776</v>
      </c>
      <c r="AF3403" s="31" t="s">
        <v>4444</v>
      </c>
    </row>
    <row r="3404" spans="1:32" ht="18" customHeight="1">
      <c r="A3404" s="351" t="s">
        <v>3483</v>
      </c>
      <c r="B3404" s="344" t="s">
        <v>10444</v>
      </c>
      <c r="C3404" s="314" t="s">
        <v>9</v>
      </c>
      <c r="D3404" s="123">
        <v>0.5</v>
      </c>
      <c r="E3404" s="114" t="s">
        <v>8722</v>
      </c>
      <c r="F3404" s="3" t="s">
        <v>10132</v>
      </c>
      <c r="G3404" s="3" t="s">
        <v>10133</v>
      </c>
      <c r="H3404" s="3" t="s">
        <v>10133</v>
      </c>
      <c r="I3404" s="114"/>
      <c r="J3404" s="432" t="s">
        <v>13526</v>
      </c>
      <c r="K3404" s="2" t="s">
        <v>3385</v>
      </c>
      <c r="R3404" s="33" t="s">
        <v>10991</v>
      </c>
      <c r="S3404" s="33"/>
      <c r="T3404" s="33" t="s">
        <v>10991</v>
      </c>
      <c r="U3404" s="33"/>
      <c r="V3404" s="77">
        <v>283</v>
      </c>
      <c r="W3404" s="272">
        <v>205</v>
      </c>
      <c r="X3404" s="342" t="s">
        <v>8107</v>
      </c>
      <c r="Y3404" s="717"/>
      <c r="Z3404" s="105" t="s">
        <v>6945</v>
      </c>
      <c r="AA3404" s="105"/>
      <c r="AB3404" s="105" t="s">
        <v>5776</v>
      </c>
      <c r="AF3404" s="31" t="s">
        <v>4444</v>
      </c>
    </row>
    <row r="3405" spans="1:32" ht="18" customHeight="1">
      <c r="A3405" s="351" t="s">
        <v>6285</v>
      </c>
      <c r="B3405" s="344" t="s">
        <v>7514</v>
      </c>
      <c r="C3405" s="314" t="s">
        <v>1703</v>
      </c>
      <c r="D3405" s="123">
        <v>0.5</v>
      </c>
      <c r="E3405" s="114" t="s">
        <v>7652</v>
      </c>
      <c r="F3405" s="3" t="s">
        <v>7390</v>
      </c>
      <c r="G3405" s="3"/>
      <c r="H3405" s="3"/>
      <c r="I3405" s="114"/>
      <c r="J3405" s="432" t="s">
        <v>13526</v>
      </c>
      <c r="K3405" s="2" t="s">
        <v>3385</v>
      </c>
      <c r="R3405" s="33" t="s">
        <v>10991</v>
      </c>
      <c r="S3405" s="33"/>
      <c r="T3405" s="33" t="s">
        <v>10991</v>
      </c>
      <c r="U3405" s="33"/>
      <c r="V3405" s="77">
        <v>283</v>
      </c>
      <c r="W3405" s="272">
        <v>205</v>
      </c>
      <c r="X3405" s="342" t="s">
        <v>8107</v>
      </c>
      <c r="Y3405" s="717"/>
      <c r="Z3405" s="105" t="s">
        <v>6945</v>
      </c>
      <c r="AA3405" s="105"/>
      <c r="AB3405" s="105" t="s">
        <v>5776</v>
      </c>
      <c r="AF3405" s="31" t="s">
        <v>4444</v>
      </c>
    </row>
    <row r="3406" spans="1:32" ht="18" customHeight="1">
      <c r="A3406" s="351" t="s">
        <v>6286</v>
      </c>
      <c r="B3406" s="344" t="s">
        <v>7515</v>
      </c>
      <c r="C3406" s="314" t="s">
        <v>9</v>
      </c>
      <c r="D3406" s="123">
        <v>0.5</v>
      </c>
      <c r="E3406" s="114" t="s">
        <v>8722</v>
      </c>
      <c r="F3406" s="3" t="s">
        <v>10132</v>
      </c>
      <c r="G3406" s="3" t="s">
        <v>10133</v>
      </c>
      <c r="H3406" s="3" t="s">
        <v>10133</v>
      </c>
      <c r="I3406" s="114"/>
      <c r="J3406" s="432" t="s">
        <v>13526</v>
      </c>
      <c r="K3406" s="2" t="s">
        <v>3385</v>
      </c>
      <c r="R3406" s="33" t="s">
        <v>10991</v>
      </c>
      <c r="S3406" s="33"/>
      <c r="T3406" s="33" t="s">
        <v>10991</v>
      </c>
      <c r="U3406" s="33"/>
      <c r="V3406" s="77">
        <v>283</v>
      </c>
      <c r="W3406" s="272">
        <v>205</v>
      </c>
      <c r="X3406" s="342" t="s">
        <v>8107</v>
      </c>
      <c r="Y3406" s="717"/>
      <c r="Z3406" s="105" t="s">
        <v>6945</v>
      </c>
      <c r="AA3406" s="105"/>
      <c r="AB3406" s="105" t="s">
        <v>5776</v>
      </c>
      <c r="AF3406" s="31" t="s">
        <v>4444</v>
      </c>
    </row>
    <row r="3407" spans="1:32" ht="18" customHeight="1">
      <c r="A3407" s="351" t="s">
        <v>6287</v>
      </c>
      <c r="B3407" s="344" t="s">
        <v>7516</v>
      </c>
      <c r="C3407" s="314" t="s">
        <v>5025</v>
      </c>
      <c r="D3407" s="123">
        <v>0.5</v>
      </c>
      <c r="E3407" s="114" t="s">
        <v>7652</v>
      </c>
      <c r="F3407" s="3" t="s">
        <v>7390</v>
      </c>
      <c r="G3407" s="3"/>
      <c r="H3407" s="3"/>
      <c r="I3407" s="114"/>
      <c r="J3407" s="432" t="s">
        <v>13526</v>
      </c>
      <c r="K3407" s="2" t="s">
        <v>3385</v>
      </c>
      <c r="R3407" s="33" t="s">
        <v>10991</v>
      </c>
      <c r="S3407" s="33"/>
      <c r="T3407" s="33" t="s">
        <v>10991</v>
      </c>
      <c r="U3407" s="33"/>
      <c r="V3407" s="77">
        <v>283</v>
      </c>
      <c r="W3407" s="272">
        <v>205</v>
      </c>
      <c r="X3407" s="342" t="s">
        <v>8107</v>
      </c>
      <c r="Y3407" s="717"/>
      <c r="Z3407" s="105" t="s">
        <v>6945</v>
      </c>
      <c r="AA3407" s="105"/>
      <c r="AB3407" s="105" t="s">
        <v>5776</v>
      </c>
      <c r="AF3407" s="31" t="s">
        <v>4444</v>
      </c>
    </row>
    <row r="3408" spans="1:32" ht="18" customHeight="1">
      <c r="A3408" s="351" t="s">
        <v>6288</v>
      </c>
      <c r="B3408" s="344" t="s">
        <v>7517</v>
      </c>
      <c r="C3408" s="314" t="s">
        <v>9</v>
      </c>
      <c r="D3408" s="123">
        <v>0.5</v>
      </c>
      <c r="E3408" s="114" t="s">
        <v>8722</v>
      </c>
      <c r="F3408" s="3" t="s">
        <v>10132</v>
      </c>
      <c r="G3408" s="3" t="s">
        <v>10133</v>
      </c>
      <c r="H3408" s="3" t="s">
        <v>10133</v>
      </c>
      <c r="I3408" s="114"/>
      <c r="J3408" s="432" t="s">
        <v>13526</v>
      </c>
      <c r="K3408" s="2" t="s">
        <v>3385</v>
      </c>
      <c r="R3408" s="33" t="s">
        <v>10991</v>
      </c>
      <c r="S3408" s="33"/>
      <c r="T3408" s="33" t="s">
        <v>10991</v>
      </c>
      <c r="U3408" s="33"/>
      <c r="V3408" s="77">
        <v>283</v>
      </c>
      <c r="W3408" s="272">
        <v>205</v>
      </c>
      <c r="X3408" s="342" t="s">
        <v>8107</v>
      </c>
      <c r="Y3408" s="717"/>
      <c r="Z3408" s="105" t="s">
        <v>6945</v>
      </c>
      <c r="AA3408" s="105"/>
      <c r="AB3408" s="105" t="s">
        <v>5776</v>
      </c>
      <c r="AF3408" s="31" t="s">
        <v>4444</v>
      </c>
    </row>
    <row r="3409" spans="1:32" ht="18" customHeight="1">
      <c r="A3409" s="351" t="s">
        <v>5138</v>
      </c>
      <c r="B3409" s="344" t="s">
        <v>2714</v>
      </c>
      <c r="C3409" s="314" t="s">
        <v>1703</v>
      </c>
      <c r="D3409" s="123">
        <v>0.5</v>
      </c>
      <c r="E3409" s="114" t="s">
        <v>7652</v>
      </c>
      <c r="F3409" s="3" t="s">
        <v>7390</v>
      </c>
      <c r="G3409" s="3"/>
      <c r="H3409" s="3"/>
      <c r="I3409" s="114"/>
      <c r="J3409" s="432" t="s">
        <v>13526</v>
      </c>
      <c r="K3409" s="2" t="s">
        <v>3385</v>
      </c>
      <c r="R3409" s="33" t="s">
        <v>10991</v>
      </c>
      <c r="S3409" s="33"/>
      <c r="T3409" s="33" t="s">
        <v>10991</v>
      </c>
      <c r="U3409" s="33"/>
      <c r="V3409" s="77">
        <v>283</v>
      </c>
      <c r="W3409" s="272">
        <v>205</v>
      </c>
      <c r="X3409" s="342" t="s">
        <v>8107</v>
      </c>
      <c r="Y3409" s="717"/>
      <c r="Z3409" s="105" t="s">
        <v>6945</v>
      </c>
      <c r="AA3409" s="105"/>
      <c r="AB3409" s="105" t="s">
        <v>5776</v>
      </c>
      <c r="AF3409" s="31" t="s">
        <v>4444</v>
      </c>
    </row>
    <row r="3410" spans="1:32" ht="18" customHeight="1">
      <c r="A3410" s="351" t="s">
        <v>10892</v>
      </c>
      <c r="B3410" s="344" t="s">
        <v>7731</v>
      </c>
      <c r="C3410" s="314" t="s">
        <v>9</v>
      </c>
      <c r="D3410" s="123">
        <v>0.5</v>
      </c>
      <c r="E3410" s="114" t="s">
        <v>8722</v>
      </c>
      <c r="F3410" s="3" t="s">
        <v>10132</v>
      </c>
      <c r="G3410" s="3" t="s">
        <v>10133</v>
      </c>
      <c r="H3410" s="3" t="s">
        <v>10133</v>
      </c>
      <c r="I3410" s="114"/>
      <c r="J3410" s="432" t="s">
        <v>13526</v>
      </c>
      <c r="K3410" s="2" t="s">
        <v>3385</v>
      </c>
      <c r="R3410" s="33" t="s">
        <v>10991</v>
      </c>
      <c r="S3410" s="33"/>
      <c r="T3410" s="33" t="s">
        <v>10991</v>
      </c>
      <c r="U3410" s="33"/>
      <c r="V3410" s="77">
        <v>283</v>
      </c>
      <c r="W3410" s="272">
        <v>205</v>
      </c>
      <c r="X3410" s="342" t="s">
        <v>8107</v>
      </c>
      <c r="Y3410" s="717"/>
      <c r="Z3410" s="105" t="s">
        <v>6945</v>
      </c>
      <c r="AA3410" s="105"/>
      <c r="AB3410" s="105" t="s">
        <v>5776</v>
      </c>
      <c r="AF3410" s="31" t="s">
        <v>4444</v>
      </c>
    </row>
    <row r="3411" spans="1:32" ht="18" customHeight="1">
      <c r="A3411" s="351" t="s">
        <v>6284</v>
      </c>
      <c r="B3411" s="344" t="s">
        <v>7732</v>
      </c>
      <c r="C3411" s="314" t="s">
        <v>5025</v>
      </c>
      <c r="D3411" s="123">
        <v>0.5</v>
      </c>
      <c r="E3411" s="114" t="s">
        <v>7652</v>
      </c>
      <c r="F3411" s="3" t="s">
        <v>7390</v>
      </c>
      <c r="G3411" s="3"/>
      <c r="H3411" s="3"/>
      <c r="I3411" s="114"/>
      <c r="J3411" s="432" t="s">
        <v>13526</v>
      </c>
      <c r="K3411" s="2" t="s">
        <v>3385</v>
      </c>
      <c r="R3411" s="33" t="s">
        <v>10991</v>
      </c>
      <c r="S3411" s="33"/>
      <c r="T3411" s="33" t="s">
        <v>10991</v>
      </c>
      <c r="U3411" s="33"/>
      <c r="V3411" s="77">
        <v>283</v>
      </c>
      <c r="W3411" s="272">
        <v>205</v>
      </c>
      <c r="X3411" s="342" t="s">
        <v>8107</v>
      </c>
      <c r="Y3411" s="717"/>
      <c r="Z3411" s="105" t="s">
        <v>6945</v>
      </c>
      <c r="AA3411" s="105"/>
      <c r="AB3411" s="105" t="s">
        <v>5776</v>
      </c>
      <c r="AF3411" s="31" t="s">
        <v>4444</v>
      </c>
    </row>
    <row r="3412" spans="1:32" ht="18" customHeight="1">
      <c r="A3412" s="351" t="s">
        <v>2713</v>
      </c>
      <c r="B3412" s="344" t="s">
        <v>4135</v>
      </c>
      <c r="C3412" s="314" t="s">
        <v>9</v>
      </c>
      <c r="D3412" s="123">
        <v>0.5</v>
      </c>
      <c r="E3412" s="114" t="s">
        <v>8722</v>
      </c>
      <c r="F3412" s="3" t="s">
        <v>10132</v>
      </c>
      <c r="G3412" s="3" t="s">
        <v>10133</v>
      </c>
      <c r="H3412" s="3" t="s">
        <v>10133</v>
      </c>
      <c r="I3412" s="114"/>
      <c r="J3412" s="432" t="s">
        <v>13526</v>
      </c>
      <c r="K3412" s="2" t="s">
        <v>3385</v>
      </c>
      <c r="R3412" s="33" t="s">
        <v>10991</v>
      </c>
      <c r="S3412" s="33"/>
      <c r="T3412" s="33" t="s">
        <v>10991</v>
      </c>
      <c r="U3412" s="33"/>
      <c r="V3412" s="77">
        <v>283</v>
      </c>
      <c r="W3412" s="272">
        <v>205</v>
      </c>
      <c r="X3412" s="342" t="s">
        <v>8107</v>
      </c>
      <c r="Y3412" s="717"/>
      <c r="Z3412" s="105" t="s">
        <v>6945</v>
      </c>
      <c r="AA3412" s="105"/>
      <c r="AB3412" s="105" t="s">
        <v>5776</v>
      </c>
      <c r="AF3412" s="31" t="s">
        <v>4444</v>
      </c>
    </row>
    <row r="3413" spans="1:32" ht="18" customHeight="1">
      <c r="A3413" s="351" t="s">
        <v>5904</v>
      </c>
      <c r="B3413" s="344" t="s">
        <v>5905</v>
      </c>
      <c r="C3413" s="314" t="s">
        <v>11718</v>
      </c>
      <c r="D3413" s="123">
        <v>0.8</v>
      </c>
      <c r="E3413" s="114" t="s">
        <v>5662</v>
      </c>
      <c r="F3413" s="176" t="s">
        <v>4042</v>
      </c>
      <c r="G3413" s="3" t="s">
        <v>9914</v>
      </c>
      <c r="H3413" s="3" t="s">
        <v>9914</v>
      </c>
      <c r="I3413" s="114"/>
      <c r="J3413" s="432" t="s">
        <v>13526</v>
      </c>
      <c r="K3413" s="2" t="s">
        <v>12508</v>
      </c>
      <c r="R3413" s="33" t="s">
        <v>10991</v>
      </c>
      <c r="S3413" s="33"/>
      <c r="T3413" s="33" t="s">
        <v>10991</v>
      </c>
      <c r="U3413" s="33"/>
      <c r="V3413" s="77">
        <v>380</v>
      </c>
      <c r="W3413" s="272">
        <v>325</v>
      </c>
      <c r="X3413" s="342" t="s">
        <v>3087</v>
      </c>
      <c r="Y3413" s="717"/>
      <c r="Z3413" s="105" t="s">
        <v>1459</v>
      </c>
      <c r="AA3413" s="105" t="s">
        <v>12334</v>
      </c>
      <c r="AB3413" s="105" t="s">
        <v>5776</v>
      </c>
      <c r="AF3413" s="31" t="s">
        <v>7649</v>
      </c>
    </row>
    <row r="3414" spans="1:32" ht="18" customHeight="1">
      <c r="A3414" s="351" t="s">
        <v>4163</v>
      </c>
      <c r="B3414" s="344" t="s">
        <v>4992</v>
      </c>
      <c r="C3414" s="314" t="s">
        <v>1703</v>
      </c>
      <c r="D3414" s="123">
        <v>0.5</v>
      </c>
      <c r="E3414" s="114" t="s">
        <v>7652</v>
      </c>
      <c r="F3414" s="3" t="s">
        <v>9420</v>
      </c>
      <c r="G3414" s="3"/>
      <c r="H3414" s="3"/>
      <c r="I3414" s="114"/>
      <c r="J3414" s="432" t="s">
        <v>13526</v>
      </c>
      <c r="K3414" s="2" t="s">
        <v>3385</v>
      </c>
      <c r="R3414" s="33" t="s">
        <v>10991</v>
      </c>
      <c r="S3414" s="33"/>
      <c r="T3414" s="33" t="s">
        <v>10991</v>
      </c>
      <c r="U3414" s="33"/>
      <c r="V3414" s="77">
        <v>283</v>
      </c>
      <c r="W3414" s="272">
        <v>205</v>
      </c>
      <c r="X3414" s="342" t="s">
        <v>8107</v>
      </c>
      <c r="Y3414" s="717"/>
      <c r="Z3414" s="105" t="s">
        <v>6945</v>
      </c>
      <c r="AA3414" s="105" t="s">
        <v>12334</v>
      </c>
      <c r="AB3414" s="105" t="s">
        <v>5776</v>
      </c>
      <c r="AF3414" s="31" t="s">
        <v>4993</v>
      </c>
    </row>
    <row r="3415" spans="1:32" ht="18" customHeight="1">
      <c r="A3415" s="351" t="s">
        <v>7802</v>
      </c>
      <c r="B3415" s="344" t="s">
        <v>7803</v>
      </c>
      <c r="C3415" s="314" t="s">
        <v>9</v>
      </c>
      <c r="D3415" s="123">
        <v>0.5</v>
      </c>
      <c r="E3415" s="114" t="s">
        <v>8722</v>
      </c>
      <c r="F3415" s="3" t="s">
        <v>10132</v>
      </c>
      <c r="G3415" s="3" t="s">
        <v>10133</v>
      </c>
      <c r="H3415" s="3" t="s">
        <v>10133</v>
      </c>
      <c r="I3415" s="114"/>
      <c r="J3415" s="432" t="s">
        <v>13526</v>
      </c>
      <c r="K3415" s="2" t="s">
        <v>3385</v>
      </c>
      <c r="R3415" s="33" t="s">
        <v>10991</v>
      </c>
      <c r="S3415" s="33"/>
      <c r="T3415" s="33" t="s">
        <v>10991</v>
      </c>
      <c r="U3415" s="33"/>
      <c r="V3415" s="77">
        <v>283</v>
      </c>
      <c r="W3415" s="272">
        <v>205</v>
      </c>
      <c r="X3415" s="342" t="s">
        <v>8107</v>
      </c>
      <c r="Y3415" s="717"/>
      <c r="Z3415" s="105" t="s">
        <v>6945</v>
      </c>
      <c r="AA3415" s="105" t="s">
        <v>12334</v>
      </c>
      <c r="AB3415" s="105" t="s">
        <v>5776</v>
      </c>
      <c r="AF3415" s="31" t="s">
        <v>4993</v>
      </c>
    </row>
    <row r="3416" spans="1:32" ht="18" customHeight="1">
      <c r="A3416" s="351" t="s">
        <v>7804</v>
      </c>
      <c r="B3416" s="344" t="s">
        <v>7805</v>
      </c>
      <c r="C3416" s="314" t="s">
        <v>5025</v>
      </c>
      <c r="D3416" s="123">
        <v>0.5</v>
      </c>
      <c r="E3416" s="114" t="s">
        <v>7652</v>
      </c>
      <c r="F3416" s="3" t="s">
        <v>9420</v>
      </c>
      <c r="G3416" s="3"/>
      <c r="H3416" s="3"/>
      <c r="I3416" s="114"/>
      <c r="J3416" s="432" t="s">
        <v>13526</v>
      </c>
      <c r="K3416" s="2" t="s">
        <v>3385</v>
      </c>
      <c r="R3416" s="33" t="s">
        <v>10991</v>
      </c>
      <c r="S3416" s="33"/>
      <c r="T3416" s="33" t="s">
        <v>10991</v>
      </c>
      <c r="U3416" s="33"/>
      <c r="V3416" s="77">
        <v>283</v>
      </c>
      <c r="W3416" s="272">
        <v>205</v>
      </c>
      <c r="X3416" s="342" t="s">
        <v>8107</v>
      </c>
      <c r="Y3416" s="717"/>
      <c r="Z3416" s="105" t="s">
        <v>6945</v>
      </c>
      <c r="AA3416" s="105" t="s">
        <v>12334</v>
      </c>
      <c r="AB3416" s="105" t="s">
        <v>5776</v>
      </c>
      <c r="AF3416" s="31" t="s">
        <v>4993</v>
      </c>
    </row>
    <row r="3417" spans="1:32" ht="18" customHeight="1">
      <c r="A3417" s="351" t="s">
        <v>11804</v>
      </c>
      <c r="B3417" s="344" t="s">
        <v>6486</v>
      </c>
      <c r="C3417" s="314" t="s">
        <v>9</v>
      </c>
      <c r="D3417" s="123">
        <v>0.5</v>
      </c>
      <c r="E3417" s="114" t="s">
        <v>8722</v>
      </c>
      <c r="F3417" s="3" t="s">
        <v>10132</v>
      </c>
      <c r="G3417" s="3" t="s">
        <v>10133</v>
      </c>
      <c r="H3417" s="3" t="s">
        <v>10133</v>
      </c>
      <c r="I3417" s="114"/>
      <c r="J3417" s="432" t="s">
        <v>13526</v>
      </c>
      <c r="K3417" s="2" t="s">
        <v>3385</v>
      </c>
      <c r="R3417" s="33" t="s">
        <v>10991</v>
      </c>
      <c r="S3417" s="33"/>
      <c r="T3417" s="33" t="s">
        <v>10991</v>
      </c>
      <c r="U3417" s="33"/>
      <c r="V3417" s="77">
        <v>283</v>
      </c>
      <c r="W3417" s="272">
        <v>205</v>
      </c>
      <c r="X3417" s="342" t="s">
        <v>8107</v>
      </c>
      <c r="Y3417" s="717"/>
      <c r="Z3417" s="105" t="s">
        <v>6945</v>
      </c>
      <c r="AA3417" s="105" t="s">
        <v>12334</v>
      </c>
      <c r="AB3417" s="105" t="s">
        <v>5776</v>
      </c>
      <c r="AF3417" s="31" t="s">
        <v>4993</v>
      </c>
    </row>
    <row r="3418" spans="1:32" ht="18" customHeight="1">
      <c r="A3418" s="351" t="s">
        <v>10635</v>
      </c>
      <c r="B3418" s="344" t="s">
        <v>10633</v>
      </c>
      <c r="C3418" s="314" t="s">
        <v>1703</v>
      </c>
      <c r="D3418" s="123">
        <v>1</v>
      </c>
      <c r="E3418" s="114" t="s">
        <v>7652</v>
      </c>
      <c r="F3418" s="3" t="s">
        <v>11517</v>
      </c>
      <c r="G3418" s="3"/>
      <c r="H3418" s="3"/>
      <c r="I3418" s="114"/>
      <c r="J3418" s="432" t="s">
        <v>13526</v>
      </c>
      <c r="K3418" s="2" t="s">
        <v>7739</v>
      </c>
      <c r="R3418" s="33" t="s">
        <v>10991</v>
      </c>
      <c r="S3418" s="33"/>
      <c r="T3418" s="33" t="s">
        <v>10991</v>
      </c>
      <c r="U3418" s="33"/>
      <c r="V3418" s="77">
        <v>230</v>
      </c>
      <c r="W3418" s="272">
        <v>200</v>
      </c>
      <c r="X3418" s="342" t="s">
        <v>3087</v>
      </c>
      <c r="Y3418" s="717"/>
      <c r="Z3418" s="105" t="s">
        <v>1459</v>
      </c>
      <c r="AA3418" s="105" t="s">
        <v>12334</v>
      </c>
      <c r="AB3418" s="105" t="s">
        <v>5776</v>
      </c>
      <c r="AF3418" s="31" t="s">
        <v>10634</v>
      </c>
    </row>
    <row r="3419" spans="1:32" ht="18" customHeight="1">
      <c r="A3419" s="351" t="s">
        <v>2058</v>
      </c>
      <c r="B3419" s="344" t="s">
        <v>6624</v>
      </c>
      <c r="C3419" s="314" t="s">
        <v>1703</v>
      </c>
      <c r="D3419" s="123">
        <v>0.5</v>
      </c>
      <c r="E3419" s="114" t="s">
        <v>7652</v>
      </c>
      <c r="F3419" s="3" t="s">
        <v>7390</v>
      </c>
      <c r="G3419" s="3"/>
      <c r="H3419" s="3"/>
      <c r="I3419" s="114"/>
      <c r="J3419" s="432" t="s">
        <v>13526</v>
      </c>
      <c r="K3419" s="2" t="s">
        <v>3385</v>
      </c>
      <c r="R3419" s="33" t="s">
        <v>10991</v>
      </c>
      <c r="S3419" s="33"/>
      <c r="T3419" s="33" t="s">
        <v>10991</v>
      </c>
      <c r="U3419" s="33"/>
      <c r="V3419" s="77">
        <v>283</v>
      </c>
      <c r="W3419" s="272">
        <v>205</v>
      </c>
      <c r="X3419" s="342" t="s">
        <v>8107</v>
      </c>
      <c r="Y3419" s="717"/>
      <c r="Z3419" s="105" t="s">
        <v>6945</v>
      </c>
      <c r="AA3419" s="105"/>
      <c r="AB3419" s="105" t="s">
        <v>5776</v>
      </c>
      <c r="AF3419" s="31" t="s">
        <v>7545</v>
      </c>
    </row>
    <row r="3420" spans="1:32" ht="18" customHeight="1">
      <c r="A3420" s="351" t="s">
        <v>2059</v>
      </c>
      <c r="B3420" s="344" t="s">
        <v>6625</v>
      </c>
      <c r="C3420" s="314" t="s">
        <v>9</v>
      </c>
      <c r="D3420" s="123">
        <v>0.5</v>
      </c>
      <c r="E3420" s="114" t="s">
        <v>8722</v>
      </c>
      <c r="F3420" s="3" t="s">
        <v>10132</v>
      </c>
      <c r="G3420" s="3" t="s">
        <v>10133</v>
      </c>
      <c r="H3420" s="3" t="s">
        <v>10133</v>
      </c>
      <c r="I3420" s="114"/>
      <c r="J3420" s="432" t="s">
        <v>13526</v>
      </c>
      <c r="K3420" s="2" t="s">
        <v>3385</v>
      </c>
      <c r="R3420" s="33" t="s">
        <v>10991</v>
      </c>
      <c r="S3420" s="33"/>
      <c r="T3420" s="33" t="s">
        <v>10991</v>
      </c>
      <c r="U3420" s="33"/>
      <c r="V3420" s="77">
        <v>283</v>
      </c>
      <c r="W3420" s="272">
        <v>205</v>
      </c>
      <c r="X3420" s="342" t="s">
        <v>8107</v>
      </c>
      <c r="Y3420" s="717"/>
      <c r="Z3420" s="105" t="s">
        <v>6945</v>
      </c>
      <c r="AA3420" s="105"/>
      <c r="AB3420" s="105" t="s">
        <v>5776</v>
      </c>
      <c r="AF3420" s="31" t="s">
        <v>7545</v>
      </c>
    </row>
    <row r="3421" spans="1:32" ht="18" customHeight="1">
      <c r="A3421" s="351" t="s">
        <v>6622</v>
      </c>
      <c r="B3421" s="344" t="s">
        <v>6626</v>
      </c>
      <c r="C3421" s="314" t="s">
        <v>5025</v>
      </c>
      <c r="D3421" s="123">
        <v>0.5</v>
      </c>
      <c r="E3421" s="114" t="s">
        <v>7652</v>
      </c>
      <c r="F3421" s="3" t="s">
        <v>7390</v>
      </c>
      <c r="G3421" s="3"/>
      <c r="H3421" s="3"/>
      <c r="I3421" s="114"/>
      <c r="J3421" s="432" t="s">
        <v>13526</v>
      </c>
      <c r="K3421" s="2" t="s">
        <v>3385</v>
      </c>
      <c r="R3421" s="33" t="s">
        <v>10991</v>
      </c>
      <c r="S3421" s="33"/>
      <c r="T3421" s="33" t="s">
        <v>10991</v>
      </c>
      <c r="U3421" s="33"/>
      <c r="V3421" s="77">
        <v>283</v>
      </c>
      <c r="W3421" s="272">
        <v>205</v>
      </c>
      <c r="X3421" s="342" t="s">
        <v>8107</v>
      </c>
      <c r="Y3421" s="717"/>
      <c r="Z3421" s="105" t="s">
        <v>6945</v>
      </c>
      <c r="AA3421" s="105"/>
      <c r="AB3421" s="105" t="s">
        <v>5776</v>
      </c>
      <c r="AF3421" s="31" t="s">
        <v>7545</v>
      </c>
    </row>
    <row r="3422" spans="1:32" ht="18" customHeight="1">
      <c r="A3422" s="351" t="s">
        <v>6623</v>
      </c>
      <c r="B3422" s="344" t="s">
        <v>7544</v>
      </c>
      <c r="C3422" s="314" t="s">
        <v>9</v>
      </c>
      <c r="D3422" s="123">
        <v>0.5</v>
      </c>
      <c r="E3422" s="114" t="s">
        <v>8722</v>
      </c>
      <c r="F3422" s="3" t="s">
        <v>10132</v>
      </c>
      <c r="G3422" s="3" t="s">
        <v>10133</v>
      </c>
      <c r="H3422" s="3" t="s">
        <v>10133</v>
      </c>
      <c r="I3422" s="114"/>
      <c r="J3422" s="432" t="s">
        <v>13526</v>
      </c>
      <c r="K3422" s="2" t="s">
        <v>3385</v>
      </c>
      <c r="R3422" s="33" t="s">
        <v>10991</v>
      </c>
      <c r="S3422" s="33"/>
      <c r="T3422" s="33" t="s">
        <v>10991</v>
      </c>
      <c r="U3422" s="33"/>
      <c r="V3422" s="77">
        <v>283</v>
      </c>
      <c r="W3422" s="272">
        <v>205</v>
      </c>
      <c r="X3422" s="342" t="s">
        <v>8107</v>
      </c>
      <c r="Y3422" s="717"/>
      <c r="Z3422" s="105" t="s">
        <v>6945</v>
      </c>
      <c r="AA3422" s="105"/>
      <c r="AB3422" s="105" t="s">
        <v>5776</v>
      </c>
      <c r="AF3422" s="31" t="s">
        <v>7545</v>
      </c>
    </row>
    <row r="3423" spans="1:32" ht="18" customHeight="1">
      <c r="A3423" s="351" t="s">
        <v>10050</v>
      </c>
      <c r="B3423" s="344" t="s">
        <v>10051</v>
      </c>
      <c r="C3423" s="314" t="s">
        <v>531</v>
      </c>
      <c r="D3423" s="123">
        <v>0.5</v>
      </c>
      <c r="E3423" s="114" t="s">
        <v>1092</v>
      </c>
      <c r="F3423" s="3" t="s">
        <v>7390</v>
      </c>
      <c r="G3423" s="3"/>
      <c r="H3423" s="3"/>
      <c r="I3423" s="114"/>
      <c r="J3423" s="432" t="s">
        <v>13526</v>
      </c>
      <c r="K3423" s="2" t="s">
        <v>3385</v>
      </c>
      <c r="R3423" s="33" t="s">
        <v>10991</v>
      </c>
      <c r="S3423" s="33"/>
      <c r="T3423" s="33" t="s">
        <v>10991</v>
      </c>
      <c r="U3423" s="33"/>
      <c r="V3423" s="77">
        <v>283</v>
      </c>
      <c r="W3423" s="272">
        <v>205</v>
      </c>
      <c r="X3423" s="342" t="s">
        <v>8107</v>
      </c>
      <c r="Y3423" s="717"/>
      <c r="Z3423" s="105"/>
      <c r="AA3423" s="105"/>
      <c r="AB3423" s="105" t="s">
        <v>5776</v>
      </c>
      <c r="AF3423" s="31" t="s">
        <v>5167</v>
      </c>
    </row>
    <row r="3424" spans="1:32" ht="18" customHeight="1">
      <c r="A3424" s="351" t="s">
        <v>5168</v>
      </c>
      <c r="B3424" s="344" t="s">
        <v>9015</v>
      </c>
      <c r="C3424" s="314" t="s">
        <v>9</v>
      </c>
      <c r="D3424" s="123">
        <v>0.5</v>
      </c>
      <c r="E3424" s="114" t="s">
        <v>8722</v>
      </c>
      <c r="F3424" s="3" t="s">
        <v>10132</v>
      </c>
      <c r="G3424" s="3" t="s">
        <v>10133</v>
      </c>
      <c r="H3424" s="3" t="s">
        <v>10133</v>
      </c>
      <c r="I3424" s="114"/>
      <c r="J3424" s="432" t="s">
        <v>13526</v>
      </c>
      <c r="K3424" s="2" t="s">
        <v>3385</v>
      </c>
      <c r="R3424" s="33" t="s">
        <v>10991</v>
      </c>
      <c r="S3424" s="33"/>
      <c r="T3424" s="33" t="s">
        <v>10991</v>
      </c>
      <c r="U3424" s="33"/>
      <c r="V3424" s="77">
        <v>283</v>
      </c>
      <c r="W3424" s="272">
        <v>205</v>
      </c>
      <c r="X3424" s="342" t="s">
        <v>8107</v>
      </c>
      <c r="Y3424" s="717"/>
      <c r="Z3424" s="105"/>
      <c r="AA3424" s="105"/>
      <c r="AB3424" s="105" t="s">
        <v>5776</v>
      </c>
      <c r="AF3424" s="31" t="s">
        <v>5167</v>
      </c>
    </row>
    <row r="3425" spans="1:32" ht="18" customHeight="1">
      <c r="A3425" s="351" t="s">
        <v>8042</v>
      </c>
      <c r="B3425" s="344" t="s">
        <v>2930</v>
      </c>
      <c r="C3425" s="314" t="s">
        <v>1703</v>
      </c>
      <c r="D3425" s="123">
        <v>1</v>
      </c>
      <c r="E3425" s="114" t="s">
        <v>7652</v>
      </c>
      <c r="F3425" s="3" t="s">
        <v>11517</v>
      </c>
      <c r="G3425" s="3"/>
      <c r="H3425" s="3"/>
      <c r="I3425" s="114"/>
      <c r="J3425" s="432" t="s">
        <v>13526</v>
      </c>
      <c r="K3425" s="2" t="s">
        <v>4604</v>
      </c>
      <c r="R3425" s="33" t="s">
        <v>10991</v>
      </c>
      <c r="S3425" s="33"/>
      <c r="T3425" s="33" t="s">
        <v>10991</v>
      </c>
      <c r="U3425" s="33"/>
      <c r="V3425" s="77">
        <v>303.2</v>
      </c>
      <c r="W3425" s="272">
        <v>132.30000000000001</v>
      </c>
      <c r="X3425" s="342" t="s">
        <v>3087</v>
      </c>
      <c r="Y3425" s="717"/>
      <c r="Z3425" s="105" t="s">
        <v>6945</v>
      </c>
      <c r="AA3425" s="105" t="s">
        <v>12334</v>
      </c>
      <c r="AB3425" s="105" t="s">
        <v>5776</v>
      </c>
      <c r="AF3425" s="31" t="s">
        <v>2931</v>
      </c>
    </row>
    <row r="3426" spans="1:32" ht="18" customHeight="1">
      <c r="A3426" s="351" t="s">
        <v>8043</v>
      </c>
      <c r="B3426" s="344" t="s">
        <v>8044</v>
      </c>
      <c r="C3426" s="314" t="s">
        <v>1703</v>
      </c>
      <c r="D3426" s="123">
        <v>1</v>
      </c>
      <c r="E3426" s="114" t="s">
        <v>7652</v>
      </c>
      <c r="F3426" s="3" t="s">
        <v>11517</v>
      </c>
      <c r="G3426" s="3"/>
      <c r="H3426" s="3"/>
      <c r="I3426" s="114"/>
      <c r="J3426" s="432" t="s">
        <v>13526</v>
      </c>
      <c r="K3426" s="2" t="s">
        <v>4604</v>
      </c>
      <c r="R3426" s="33" t="s">
        <v>10991</v>
      </c>
      <c r="S3426" s="33"/>
      <c r="T3426" s="33" t="s">
        <v>10991</v>
      </c>
      <c r="U3426" s="33"/>
      <c r="V3426" s="77">
        <v>303.2</v>
      </c>
      <c r="W3426" s="272">
        <v>132.30000000000001</v>
      </c>
      <c r="X3426" s="342" t="s">
        <v>3087</v>
      </c>
      <c r="Y3426" s="717"/>
      <c r="Z3426" s="105" t="s">
        <v>6945</v>
      </c>
      <c r="AA3426" s="105" t="s">
        <v>12334</v>
      </c>
      <c r="AB3426" s="105" t="s">
        <v>5776</v>
      </c>
      <c r="AF3426" s="31" t="s">
        <v>2931</v>
      </c>
    </row>
    <row r="3427" spans="1:32" ht="18" customHeight="1">
      <c r="A3427" s="351" t="s">
        <v>4514</v>
      </c>
      <c r="B3427" s="344" t="s">
        <v>5833</v>
      </c>
      <c r="C3427" s="314" t="s">
        <v>1703</v>
      </c>
      <c r="D3427" s="123">
        <v>0.5</v>
      </c>
      <c r="E3427" s="114" t="s">
        <v>7652</v>
      </c>
      <c r="F3427" s="3" t="s">
        <v>11918</v>
      </c>
      <c r="G3427" s="3"/>
      <c r="H3427" s="3"/>
      <c r="I3427" s="114"/>
      <c r="J3427" s="432" t="s">
        <v>13526</v>
      </c>
      <c r="K3427" s="2" t="s">
        <v>3385</v>
      </c>
      <c r="R3427" s="33" t="s">
        <v>10991</v>
      </c>
      <c r="S3427" s="33"/>
      <c r="T3427" s="33" t="s">
        <v>10991</v>
      </c>
      <c r="U3427" s="33"/>
      <c r="V3427" s="77">
        <v>283</v>
      </c>
      <c r="W3427" s="272">
        <v>205</v>
      </c>
      <c r="X3427" s="342" t="s">
        <v>8107</v>
      </c>
      <c r="Y3427" s="717"/>
      <c r="Z3427" s="105" t="s">
        <v>6945</v>
      </c>
      <c r="AA3427" s="105" t="s">
        <v>12334</v>
      </c>
      <c r="AB3427" s="105" t="s">
        <v>5776</v>
      </c>
      <c r="AF3427" s="31" t="s">
        <v>11919</v>
      </c>
    </row>
    <row r="3428" spans="1:32" ht="18" customHeight="1">
      <c r="A3428" s="351" t="s">
        <v>4515</v>
      </c>
      <c r="B3428" s="344" t="s">
        <v>11915</v>
      </c>
      <c r="C3428" s="314" t="s">
        <v>9</v>
      </c>
      <c r="D3428" s="123">
        <v>0.5</v>
      </c>
      <c r="E3428" s="114" t="s">
        <v>8722</v>
      </c>
      <c r="F3428" s="3" t="s">
        <v>10132</v>
      </c>
      <c r="G3428" s="3" t="s">
        <v>10133</v>
      </c>
      <c r="H3428" s="3" t="s">
        <v>10133</v>
      </c>
      <c r="I3428" s="114"/>
      <c r="J3428" s="432" t="s">
        <v>13526</v>
      </c>
      <c r="K3428" s="2" t="s">
        <v>3385</v>
      </c>
      <c r="R3428" s="33" t="s">
        <v>10991</v>
      </c>
      <c r="S3428" s="33"/>
      <c r="T3428" s="33" t="s">
        <v>10991</v>
      </c>
      <c r="U3428" s="33"/>
      <c r="V3428" s="77">
        <v>283</v>
      </c>
      <c r="W3428" s="272">
        <v>205</v>
      </c>
      <c r="X3428" s="342" t="s">
        <v>8107</v>
      </c>
      <c r="Y3428" s="717"/>
      <c r="Z3428" s="105" t="s">
        <v>6945</v>
      </c>
      <c r="AA3428" s="105" t="s">
        <v>12334</v>
      </c>
      <c r="AB3428" s="105" t="s">
        <v>5776</v>
      </c>
      <c r="AF3428" s="31" t="s">
        <v>11919</v>
      </c>
    </row>
    <row r="3429" spans="1:32" ht="18" customHeight="1">
      <c r="A3429" s="351" t="s">
        <v>5831</v>
      </c>
      <c r="B3429" s="344" t="s">
        <v>11916</v>
      </c>
      <c r="C3429" s="314" t="s">
        <v>5025</v>
      </c>
      <c r="D3429" s="123">
        <v>0.5</v>
      </c>
      <c r="E3429" s="114" t="s">
        <v>7652</v>
      </c>
      <c r="F3429" s="3" t="s">
        <v>11918</v>
      </c>
      <c r="G3429" s="3"/>
      <c r="H3429" s="3"/>
      <c r="I3429" s="114"/>
      <c r="J3429" s="432" t="s">
        <v>13526</v>
      </c>
      <c r="K3429" s="2" t="s">
        <v>3385</v>
      </c>
      <c r="R3429" s="33" t="s">
        <v>10991</v>
      </c>
      <c r="S3429" s="33"/>
      <c r="T3429" s="33" t="s">
        <v>10991</v>
      </c>
      <c r="U3429" s="33"/>
      <c r="V3429" s="77">
        <v>283</v>
      </c>
      <c r="W3429" s="272">
        <v>205</v>
      </c>
      <c r="X3429" s="342" t="s">
        <v>8107</v>
      </c>
      <c r="Y3429" s="717"/>
      <c r="Z3429" s="105" t="s">
        <v>6945</v>
      </c>
      <c r="AA3429" s="105" t="s">
        <v>12334</v>
      </c>
      <c r="AB3429" s="105" t="s">
        <v>5776</v>
      </c>
      <c r="AF3429" s="31" t="s">
        <v>11919</v>
      </c>
    </row>
    <row r="3430" spans="1:32" ht="18" customHeight="1">
      <c r="A3430" s="351" t="s">
        <v>5832</v>
      </c>
      <c r="B3430" s="344" t="s">
        <v>11917</v>
      </c>
      <c r="C3430" s="314" t="s">
        <v>9</v>
      </c>
      <c r="D3430" s="123">
        <v>0.5</v>
      </c>
      <c r="E3430" s="114" t="s">
        <v>8722</v>
      </c>
      <c r="F3430" s="3" t="s">
        <v>10132</v>
      </c>
      <c r="G3430" s="3" t="s">
        <v>10133</v>
      </c>
      <c r="H3430" s="3" t="s">
        <v>10133</v>
      </c>
      <c r="I3430" s="114"/>
      <c r="J3430" s="432" t="s">
        <v>13526</v>
      </c>
      <c r="K3430" s="2" t="s">
        <v>3385</v>
      </c>
      <c r="R3430" s="33" t="s">
        <v>10991</v>
      </c>
      <c r="S3430" s="33"/>
      <c r="T3430" s="33" t="s">
        <v>10991</v>
      </c>
      <c r="U3430" s="33"/>
      <c r="V3430" s="77">
        <v>283</v>
      </c>
      <c r="W3430" s="272">
        <v>205</v>
      </c>
      <c r="X3430" s="342" t="s">
        <v>8107</v>
      </c>
      <c r="Y3430" s="717"/>
      <c r="Z3430" s="105" t="s">
        <v>6945</v>
      </c>
      <c r="AA3430" s="105" t="s">
        <v>12334</v>
      </c>
      <c r="AB3430" s="105" t="s">
        <v>5776</v>
      </c>
      <c r="AF3430" s="31" t="s">
        <v>11919</v>
      </c>
    </row>
    <row r="3431" spans="1:32" ht="18" customHeight="1">
      <c r="A3431" s="351" t="s">
        <v>10703</v>
      </c>
      <c r="B3431" s="344" t="s">
        <v>10704</v>
      </c>
      <c r="C3431" s="314" t="s">
        <v>1703</v>
      </c>
      <c r="D3431" s="123">
        <v>0.5</v>
      </c>
      <c r="E3431" s="114" t="s">
        <v>7652</v>
      </c>
      <c r="F3431" s="3" t="s">
        <v>10705</v>
      </c>
      <c r="G3431" s="3"/>
      <c r="H3431" s="3"/>
      <c r="I3431" s="114"/>
      <c r="J3431" s="432" t="s">
        <v>13526</v>
      </c>
      <c r="K3431" s="2" t="s">
        <v>3385</v>
      </c>
      <c r="R3431" s="33" t="s">
        <v>10991</v>
      </c>
      <c r="S3431" s="33"/>
      <c r="T3431" s="33" t="s">
        <v>10991</v>
      </c>
      <c r="U3431" s="33"/>
      <c r="V3431" s="77">
        <v>283</v>
      </c>
      <c r="W3431" s="272">
        <v>205</v>
      </c>
      <c r="X3431" s="342" t="s">
        <v>8107</v>
      </c>
      <c r="Y3431" s="717"/>
      <c r="Z3431" s="105" t="s">
        <v>6945</v>
      </c>
      <c r="AA3431" s="105"/>
      <c r="AB3431" s="105" t="s">
        <v>5776</v>
      </c>
      <c r="AF3431" s="31" t="s">
        <v>10706</v>
      </c>
    </row>
    <row r="3432" spans="1:32" ht="18" customHeight="1">
      <c r="A3432" s="351" t="s">
        <v>10707</v>
      </c>
      <c r="B3432" s="344" t="s">
        <v>3040</v>
      </c>
      <c r="C3432" s="314" t="s">
        <v>9</v>
      </c>
      <c r="D3432" s="123">
        <v>0.5</v>
      </c>
      <c r="E3432" s="114" t="s">
        <v>8722</v>
      </c>
      <c r="F3432" s="3" t="s">
        <v>10132</v>
      </c>
      <c r="G3432" s="3" t="s">
        <v>10133</v>
      </c>
      <c r="H3432" s="3" t="s">
        <v>10133</v>
      </c>
      <c r="I3432" s="114"/>
      <c r="J3432" s="432" t="s">
        <v>13526</v>
      </c>
      <c r="K3432" s="2" t="s">
        <v>3385</v>
      </c>
      <c r="R3432" s="33" t="s">
        <v>10991</v>
      </c>
      <c r="S3432" s="33"/>
      <c r="T3432" s="33" t="s">
        <v>10991</v>
      </c>
      <c r="U3432" s="33"/>
      <c r="V3432" s="77">
        <v>283</v>
      </c>
      <c r="W3432" s="272">
        <v>205</v>
      </c>
      <c r="X3432" s="342" t="s">
        <v>8107</v>
      </c>
      <c r="Y3432" s="717"/>
      <c r="Z3432" s="105" t="s">
        <v>6945</v>
      </c>
      <c r="AA3432" s="105"/>
      <c r="AB3432" s="105" t="s">
        <v>5776</v>
      </c>
      <c r="AF3432" s="31" t="s">
        <v>10706</v>
      </c>
    </row>
    <row r="3433" spans="1:32" ht="18" customHeight="1">
      <c r="A3433" s="351" t="s">
        <v>3041</v>
      </c>
      <c r="B3433" s="344" t="s">
        <v>1598</v>
      </c>
      <c r="C3433" s="314" t="s">
        <v>5025</v>
      </c>
      <c r="D3433" s="123">
        <v>0.5</v>
      </c>
      <c r="E3433" s="114" t="s">
        <v>7652</v>
      </c>
      <c r="F3433" s="3" t="s">
        <v>10705</v>
      </c>
      <c r="G3433" s="3"/>
      <c r="H3433" s="3"/>
      <c r="I3433" s="114"/>
      <c r="J3433" s="432" t="s">
        <v>13526</v>
      </c>
      <c r="K3433" s="2" t="s">
        <v>3385</v>
      </c>
      <c r="R3433" s="33" t="s">
        <v>10991</v>
      </c>
      <c r="S3433" s="33"/>
      <c r="T3433" s="33" t="s">
        <v>10991</v>
      </c>
      <c r="U3433" s="33"/>
      <c r="V3433" s="77">
        <v>283</v>
      </c>
      <c r="W3433" s="272">
        <v>205</v>
      </c>
      <c r="X3433" s="342" t="s">
        <v>8107</v>
      </c>
      <c r="Y3433" s="717"/>
      <c r="Z3433" s="105" t="s">
        <v>6945</v>
      </c>
      <c r="AA3433" s="105"/>
      <c r="AB3433" s="105" t="s">
        <v>5776</v>
      </c>
      <c r="AF3433" s="31" t="s">
        <v>10706</v>
      </c>
    </row>
    <row r="3434" spans="1:32" ht="18" customHeight="1">
      <c r="A3434" s="351" t="s">
        <v>1599</v>
      </c>
      <c r="B3434" s="344" t="s">
        <v>1600</v>
      </c>
      <c r="C3434" s="314" t="s">
        <v>9</v>
      </c>
      <c r="D3434" s="123">
        <v>0.5</v>
      </c>
      <c r="E3434" s="114" t="s">
        <v>8722</v>
      </c>
      <c r="F3434" s="3" t="s">
        <v>10132</v>
      </c>
      <c r="G3434" s="3" t="s">
        <v>10133</v>
      </c>
      <c r="H3434" s="3" t="s">
        <v>10133</v>
      </c>
      <c r="I3434" s="114"/>
      <c r="J3434" s="432" t="s">
        <v>13526</v>
      </c>
      <c r="K3434" s="2" t="s">
        <v>3385</v>
      </c>
      <c r="R3434" s="33" t="s">
        <v>10991</v>
      </c>
      <c r="S3434" s="33"/>
      <c r="T3434" s="33" t="s">
        <v>10991</v>
      </c>
      <c r="U3434" s="33"/>
      <c r="V3434" s="77">
        <v>283</v>
      </c>
      <c r="W3434" s="272">
        <v>205</v>
      </c>
      <c r="X3434" s="342" t="s">
        <v>8107</v>
      </c>
      <c r="Y3434" s="717"/>
      <c r="Z3434" s="105" t="s">
        <v>6945</v>
      </c>
      <c r="AA3434" s="105"/>
      <c r="AB3434" s="105" t="s">
        <v>5776</v>
      </c>
      <c r="AF3434" s="31" t="s">
        <v>10706</v>
      </c>
    </row>
    <row r="3435" spans="1:32" ht="18" customHeight="1">
      <c r="A3435" s="351" t="s">
        <v>6317</v>
      </c>
      <c r="B3435" s="344" t="s">
        <v>6321</v>
      </c>
      <c r="C3435" s="314" t="s">
        <v>1703</v>
      </c>
      <c r="D3435" s="123">
        <v>0.5</v>
      </c>
      <c r="E3435" s="114" t="s">
        <v>7652</v>
      </c>
      <c r="F3435" s="3" t="s">
        <v>10705</v>
      </c>
      <c r="G3435" s="3"/>
      <c r="H3435" s="3"/>
      <c r="I3435" s="114"/>
      <c r="J3435" s="432" t="s">
        <v>13526</v>
      </c>
      <c r="K3435" s="2" t="s">
        <v>3385</v>
      </c>
      <c r="R3435" s="33" t="s">
        <v>10991</v>
      </c>
      <c r="S3435" s="33"/>
      <c r="T3435" s="33" t="s">
        <v>10991</v>
      </c>
      <c r="U3435" s="33"/>
      <c r="V3435" s="77">
        <v>283</v>
      </c>
      <c r="W3435" s="272">
        <v>205</v>
      </c>
      <c r="X3435" s="342" t="s">
        <v>8107</v>
      </c>
      <c r="Y3435" s="717"/>
      <c r="Z3435" s="105" t="s">
        <v>6945</v>
      </c>
      <c r="AA3435" s="105"/>
      <c r="AB3435" s="105" t="s">
        <v>5776</v>
      </c>
      <c r="AF3435" s="31" t="s">
        <v>12525</v>
      </c>
    </row>
    <row r="3436" spans="1:32" ht="18" customHeight="1">
      <c r="A3436" s="351" t="s">
        <v>6318</v>
      </c>
      <c r="B3436" s="344" t="s">
        <v>6322</v>
      </c>
      <c r="C3436" s="314" t="s">
        <v>9</v>
      </c>
      <c r="D3436" s="123">
        <v>0.5</v>
      </c>
      <c r="E3436" s="114" t="s">
        <v>8722</v>
      </c>
      <c r="F3436" s="3" t="s">
        <v>10132</v>
      </c>
      <c r="G3436" s="3" t="s">
        <v>10133</v>
      </c>
      <c r="H3436" s="3" t="s">
        <v>10133</v>
      </c>
      <c r="I3436" s="114"/>
      <c r="J3436" s="432" t="s">
        <v>13526</v>
      </c>
      <c r="K3436" s="2" t="s">
        <v>3385</v>
      </c>
      <c r="R3436" s="33" t="s">
        <v>10991</v>
      </c>
      <c r="S3436" s="33"/>
      <c r="T3436" s="33" t="s">
        <v>10991</v>
      </c>
      <c r="U3436" s="33"/>
      <c r="V3436" s="77">
        <v>283</v>
      </c>
      <c r="W3436" s="272">
        <v>205</v>
      </c>
      <c r="X3436" s="342" t="s">
        <v>8107</v>
      </c>
      <c r="Y3436" s="717"/>
      <c r="Z3436" s="105" t="s">
        <v>6945</v>
      </c>
      <c r="AA3436" s="105"/>
      <c r="AB3436" s="105" t="s">
        <v>5776</v>
      </c>
      <c r="AF3436" s="31" t="s">
        <v>12525</v>
      </c>
    </row>
    <row r="3437" spans="1:32" ht="18" customHeight="1">
      <c r="A3437" s="351" t="s">
        <v>6319</v>
      </c>
      <c r="B3437" s="344" t="s">
        <v>6323</v>
      </c>
      <c r="C3437" s="314" t="s">
        <v>5025</v>
      </c>
      <c r="D3437" s="123">
        <v>0.5</v>
      </c>
      <c r="E3437" s="114" t="s">
        <v>7652</v>
      </c>
      <c r="F3437" s="3" t="s">
        <v>10705</v>
      </c>
      <c r="G3437" s="3"/>
      <c r="H3437" s="3"/>
      <c r="I3437" s="114"/>
      <c r="J3437" s="432" t="s">
        <v>13526</v>
      </c>
      <c r="K3437" s="2" t="s">
        <v>3385</v>
      </c>
      <c r="R3437" s="33" t="s">
        <v>10991</v>
      </c>
      <c r="S3437" s="33"/>
      <c r="T3437" s="33" t="s">
        <v>10991</v>
      </c>
      <c r="U3437" s="33"/>
      <c r="V3437" s="77">
        <v>283</v>
      </c>
      <c r="W3437" s="272">
        <v>205</v>
      </c>
      <c r="X3437" s="342" t="s">
        <v>8107</v>
      </c>
      <c r="Y3437" s="717"/>
      <c r="Z3437" s="105" t="s">
        <v>6945</v>
      </c>
      <c r="AA3437" s="105"/>
      <c r="AB3437" s="105" t="s">
        <v>5776</v>
      </c>
      <c r="AF3437" s="31" t="s">
        <v>12525</v>
      </c>
    </row>
    <row r="3438" spans="1:32" ht="18" customHeight="1">
      <c r="A3438" s="351" t="s">
        <v>6320</v>
      </c>
      <c r="B3438" s="344" t="s">
        <v>6324</v>
      </c>
      <c r="C3438" s="314" t="s">
        <v>9</v>
      </c>
      <c r="D3438" s="123">
        <v>0.5</v>
      </c>
      <c r="E3438" s="114" t="s">
        <v>8722</v>
      </c>
      <c r="F3438" s="3" t="s">
        <v>10132</v>
      </c>
      <c r="G3438" s="3" t="s">
        <v>10133</v>
      </c>
      <c r="H3438" s="3" t="s">
        <v>10133</v>
      </c>
      <c r="I3438" s="114"/>
      <c r="J3438" s="432" t="s">
        <v>13526</v>
      </c>
      <c r="K3438" s="2" t="s">
        <v>3385</v>
      </c>
      <c r="R3438" s="33" t="s">
        <v>10991</v>
      </c>
      <c r="S3438" s="33"/>
      <c r="T3438" s="33" t="s">
        <v>10991</v>
      </c>
      <c r="U3438" s="33"/>
      <c r="V3438" s="77">
        <v>283</v>
      </c>
      <c r="W3438" s="272">
        <v>205</v>
      </c>
      <c r="X3438" s="342" t="s">
        <v>8107</v>
      </c>
      <c r="Y3438" s="717"/>
      <c r="Z3438" s="105" t="s">
        <v>6945</v>
      </c>
      <c r="AA3438" s="105"/>
      <c r="AB3438" s="105" t="s">
        <v>5776</v>
      </c>
      <c r="AF3438" s="31" t="s">
        <v>12525</v>
      </c>
    </row>
    <row r="3439" spans="1:32" ht="18" customHeight="1">
      <c r="A3439" s="351" t="s">
        <v>376</v>
      </c>
      <c r="B3439" s="344" t="s">
        <v>378</v>
      </c>
      <c r="C3439" s="314" t="s">
        <v>1703</v>
      </c>
      <c r="D3439" s="123">
        <v>1</v>
      </c>
      <c r="E3439" s="114" t="s">
        <v>380</v>
      </c>
      <c r="F3439" s="3" t="s">
        <v>11517</v>
      </c>
      <c r="G3439" s="3"/>
      <c r="H3439" s="3"/>
      <c r="I3439" s="114"/>
      <c r="J3439" s="432" t="s">
        <v>13526</v>
      </c>
      <c r="K3439" s="2" t="s">
        <v>381</v>
      </c>
      <c r="R3439" s="33" t="s">
        <v>10991</v>
      </c>
      <c r="S3439" s="33"/>
      <c r="T3439" s="33" t="s">
        <v>10991</v>
      </c>
      <c r="U3439" s="33"/>
      <c r="V3439" s="77">
        <v>277</v>
      </c>
      <c r="W3439" s="272">
        <v>194</v>
      </c>
      <c r="X3439" s="342" t="s">
        <v>3087</v>
      </c>
      <c r="Y3439" s="717"/>
      <c r="Z3439" s="105" t="s">
        <v>6945</v>
      </c>
      <c r="AA3439" s="105" t="s">
        <v>12334</v>
      </c>
      <c r="AB3439" s="105" t="s">
        <v>5776</v>
      </c>
      <c r="AF3439" s="31" t="s">
        <v>382</v>
      </c>
    </row>
    <row r="3440" spans="1:32" ht="18" customHeight="1">
      <c r="A3440" s="351" t="s">
        <v>377</v>
      </c>
      <c r="B3440" s="344" t="s">
        <v>379</v>
      </c>
      <c r="C3440" s="314" t="s">
        <v>1703</v>
      </c>
      <c r="D3440" s="123">
        <v>1</v>
      </c>
      <c r="E3440" s="114" t="s">
        <v>12684</v>
      </c>
      <c r="F3440" s="3" t="s">
        <v>11517</v>
      </c>
      <c r="G3440" s="3"/>
      <c r="H3440" s="3"/>
      <c r="I3440" s="114"/>
      <c r="J3440" s="432" t="s">
        <v>13526</v>
      </c>
      <c r="K3440" s="2" t="s">
        <v>381</v>
      </c>
      <c r="R3440" s="33" t="s">
        <v>10991</v>
      </c>
      <c r="S3440" s="33"/>
      <c r="T3440" s="33" t="s">
        <v>10991</v>
      </c>
      <c r="U3440" s="33"/>
      <c r="V3440" s="77">
        <v>277</v>
      </c>
      <c r="W3440" s="272">
        <v>194</v>
      </c>
      <c r="X3440" s="342" t="s">
        <v>3087</v>
      </c>
      <c r="Y3440" s="717"/>
      <c r="Z3440" s="105" t="s">
        <v>6945</v>
      </c>
      <c r="AA3440" s="105" t="s">
        <v>12334</v>
      </c>
      <c r="AB3440" s="105" t="s">
        <v>5776</v>
      </c>
      <c r="AF3440" s="31" t="s">
        <v>382</v>
      </c>
    </row>
    <row r="3441" spans="1:32" ht="18" customHeight="1">
      <c r="A3441" s="351" t="s">
        <v>6255</v>
      </c>
      <c r="B3441" s="344" t="s">
        <v>6256</v>
      </c>
      <c r="C3441" s="314" t="s">
        <v>1703</v>
      </c>
      <c r="D3441" s="123">
        <v>0.5</v>
      </c>
      <c r="E3441" s="114" t="s">
        <v>7652</v>
      </c>
      <c r="F3441" s="3" t="s">
        <v>10705</v>
      </c>
      <c r="G3441" s="3"/>
      <c r="H3441" s="3"/>
      <c r="I3441" s="114"/>
      <c r="J3441" s="432" t="s">
        <v>13526</v>
      </c>
      <c r="K3441" s="2" t="s">
        <v>3385</v>
      </c>
      <c r="R3441" s="33" t="s">
        <v>10991</v>
      </c>
      <c r="S3441" s="33"/>
      <c r="T3441" s="33" t="s">
        <v>10991</v>
      </c>
      <c r="U3441" s="33"/>
      <c r="V3441" s="77">
        <v>283</v>
      </c>
      <c r="W3441" s="272">
        <v>205</v>
      </c>
      <c r="X3441" s="342" t="s">
        <v>8107</v>
      </c>
      <c r="Y3441" s="717"/>
      <c r="Z3441" s="105" t="s">
        <v>6945</v>
      </c>
      <c r="AA3441" s="105"/>
      <c r="AB3441" s="105" t="s">
        <v>5776</v>
      </c>
      <c r="AF3441" s="31" t="s">
        <v>6257</v>
      </c>
    </row>
    <row r="3442" spans="1:32" ht="18" customHeight="1">
      <c r="A3442" s="351" t="s">
        <v>6258</v>
      </c>
      <c r="B3442" s="344" t="s">
        <v>6259</v>
      </c>
      <c r="C3442" s="314" t="s">
        <v>9</v>
      </c>
      <c r="D3442" s="123">
        <v>0.5</v>
      </c>
      <c r="E3442" s="114" t="s">
        <v>8722</v>
      </c>
      <c r="F3442" s="3" t="s">
        <v>10132</v>
      </c>
      <c r="G3442" s="3" t="s">
        <v>10133</v>
      </c>
      <c r="H3442" s="3" t="s">
        <v>10133</v>
      </c>
      <c r="I3442" s="114"/>
      <c r="J3442" s="432" t="s">
        <v>13526</v>
      </c>
      <c r="K3442" s="2" t="s">
        <v>3385</v>
      </c>
      <c r="R3442" s="33" t="s">
        <v>10991</v>
      </c>
      <c r="S3442" s="33"/>
      <c r="T3442" s="33" t="s">
        <v>10991</v>
      </c>
      <c r="U3442" s="33"/>
      <c r="V3442" s="77">
        <v>283</v>
      </c>
      <c r="W3442" s="272">
        <v>205</v>
      </c>
      <c r="X3442" s="342" t="s">
        <v>8107</v>
      </c>
      <c r="Y3442" s="717"/>
      <c r="Z3442" s="105" t="s">
        <v>6945</v>
      </c>
      <c r="AA3442" s="105"/>
      <c r="AB3442" s="105" t="s">
        <v>5776</v>
      </c>
      <c r="AF3442" s="31" t="s">
        <v>6257</v>
      </c>
    </row>
    <row r="3443" spans="1:32" ht="18" customHeight="1">
      <c r="A3443" s="351" t="s">
        <v>6260</v>
      </c>
      <c r="B3443" s="344" t="s">
        <v>6261</v>
      </c>
      <c r="C3443" s="314" t="s">
        <v>5025</v>
      </c>
      <c r="D3443" s="123">
        <v>0.5</v>
      </c>
      <c r="E3443" s="114" t="s">
        <v>7652</v>
      </c>
      <c r="F3443" s="3" t="s">
        <v>10705</v>
      </c>
      <c r="G3443" s="3"/>
      <c r="H3443" s="3"/>
      <c r="I3443" s="114"/>
      <c r="J3443" s="432" t="s">
        <v>13526</v>
      </c>
      <c r="K3443" s="2" t="s">
        <v>3385</v>
      </c>
      <c r="R3443" s="33" t="s">
        <v>10991</v>
      </c>
      <c r="S3443" s="33"/>
      <c r="T3443" s="33" t="s">
        <v>10991</v>
      </c>
      <c r="U3443" s="33"/>
      <c r="V3443" s="77">
        <v>283</v>
      </c>
      <c r="W3443" s="272">
        <v>205</v>
      </c>
      <c r="X3443" s="342" t="s">
        <v>8107</v>
      </c>
      <c r="Y3443" s="717"/>
      <c r="Z3443" s="105" t="s">
        <v>6945</v>
      </c>
      <c r="AA3443" s="105"/>
      <c r="AB3443" s="105" t="s">
        <v>5776</v>
      </c>
      <c r="AF3443" s="31" t="s">
        <v>6257</v>
      </c>
    </row>
    <row r="3444" spans="1:32" ht="18" customHeight="1">
      <c r="A3444" s="351" t="s">
        <v>6262</v>
      </c>
      <c r="B3444" s="344" t="s">
        <v>5705</v>
      </c>
      <c r="C3444" s="314" t="s">
        <v>9</v>
      </c>
      <c r="D3444" s="123">
        <v>0.5</v>
      </c>
      <c r="E3444" s="114" t="s">
        <v>8722</v>
      </c>
      <c r="F3444" s="3" t="s">
        <v>10132</v>
      </c>
      <c r="G3444" s="3" t="s">
        <v>10133</v>
      </c>
      <c r="H3444" s="3" t="s">
        <v>10133</v>
      </c>
      <c r="I3444" s="114"/>
      <c r="J3444" s="432" t="s">
        <v>13526</v>
      </c>
      <c r="K3444" s="2" t="s">
        <v>3385</v>
      </c>
      <c r="R3444" s="33" t="s">
        <v>10991</v>
      </c>
      <c r="S3444" s="33"/>
      <c r="T3444" s="33" t="s">
        <v>10991</v>
      </c>
      <c r="U3444" s="33"/>
      <c r="V3444" s="77">
        <v>283</v>
      </c>
      <c r="W3444" s="272">
        <v>205</v>
      </c>
      <c r="X3444" s="342" t="s">
        <v>8107</v>
      </c>
      <c r="Y3444" s="717"/>
      <c r="Z3444" s="105" t="s">
        <v>6945</v>
      </c>
      <c r="AA3444" s="105"/>
      <c r="AB3444" s="105" t="s">
        <v>5776</v>
      </c>
      <c r="AF3444" s="31" t="s">
        <v>6257</v>
      </c>
    </row>
    <row r="3445" spans="1:32" ht="18" customHeight="1">
      <c r="A3445" s="351" t="s">
        <v>7192</v>
      </c>
      <c r="B3445" s="344" t="s">
        <v>7193</v>
      </c>
      <c r="C3445" s="314" t="s">
        <v>1703</v>
      </c>
      <c r="D3445" s="123">
        <v>0.5</v>
      </c>
      <c r="E3445" s="114" t="s">
        <v>7652</v>
      </c>
      <c r="F3445" s="3" t="s">
        <v>10705</v>
      </c>
      <c r="G3445" s="3"/>
      <c r="H3445" s="3"/>
      <c r="I3445" s="114"/>
      <c r="J3445" s="432" t="s">
        <v>13526</v>
      </c>
      <c r="K3445" s="2" t="s">
        <v>3385</v>
      </c>
      <c r="R3445" s="33" t="s">
        <v>10991</v>
      </c>
      <c r="S3445" s="33"/>
      <c r="T3445" s="33" t="s">
        <v>10991</v>
      </c>
      <c r="U3445" s="33"/>
      <c r="V3445" s="77">
        <v>283</v>
      </c>
      <c r="W3445" s="272">
        <v>205</v>
      </c>
      <c r="X3445" s="342" t="s">
        <v>8107</v>
      </c>
      <c r="Y3445" s="717"/>
      <c r="Z3445" s="105" t="s">
        <v>6945</v>
      </c>
      <c r="AA3445" s="105"/>
      <c r="AB3445" s="105" t="s">
        <v>5776</v>
      </c>
      <c r="AF3445" s="31" t="s">
        <v>10714</v>
      </c>
    </row>
    <row r="3446" spans="1:32" ht="18" customHeight="1">
      <c r="A3446" s="351" t="s">
        <v>7194</v>
      </c>
      <c r="B3446" s="344" t="s">
        <v>7195</v>
      </c>
      <c r="C3446" s="314" t="s">
        <v>9</v>
      </c>
      <c r="D3446" s="123">
        <v>0.5</v>
      </c>
      <c r="E3446" s="114" t="s">
        <v>8722</v>
      </c>
      <c r="F3446" s="3" t="s">
        <v>10132</v>
      </c>
      <c r="G3446" s="3" t="s">
        <v>10133</v>
      </c>
      <c r="H3446" s="3" t="s">
        <v>10133</v>
      </c>
      <c r="I3446" s="114"/>
      <c r="J3446" s="432" t="s">
        <v>13526</v>
      </c>
      <c r="K3446" s="2" t="s">
        <v>3385</v>
      </c>
      <c r="R3446" s="33" t="s">
        <v>10991</v>
      </c>
      <c r="S3446" s="33"/>
      <c r="T3446" s="33" t="s">
        <v>10991</v>
      </c>
      <c r="U3446" s="33"/>
      <c r="V3446" s="77">
        <v>283</v>
      </c>
      <c r="W3446" s="272">
        <v>205</v>
      </c>
      <c r="X3446" s="342" t="s">
        <v>8107</v>
      </c>
      <c r="Y3446" s="717"/>
      <c r="Z3446" s="105" t="s">
        <v>6945</v>
      </c>
      <c r="AA3446" s="105"/>
      <c r="AB3446" s="105" t="s">
        <v>5776</v>
      </c>
      <c r="AF3446" s="31" t="s">
        <v>10714</v>
      </c>
    </row>
    <row r="3447" spans="1:32" ht="18" customHeight="1">
      <c r="A3447" s="351" t="s">
        <v>10710</v>
      </c>
      <c r="B3447" s="344" t="s">
        <v>10711</v>
      </c>
      <c r="C3447" s="314" t="s">
        <v>5025</v>
      </c>
      <c r="D3447" s="123">
        <v>0.5</v>
      </c>
      <c r="E3447" s="114" t="s">
        <v>7652</v>
      </c>
      <c r="F3447" s="3" t="s">
        <v>10705</v>
      </c>
      <c r="G3447" s="3"/>
      <c r="H3447" s="3"/>
      <c r="I3447" s="114"/>
      <c r="J3447" s="432" t="s">
        <v>13526</v>
      </c>
      <c r="K3447" s="2" t="s">
        <v>3385</v>
      </c>
      <c r="R3447" s="33" t="s">
        <v>10991</v>
      </c>
      <c r="S3447" s="33"/>
      <c r="T3447" s="33" t="s">
        <v>10991</v>
      </c>
      <c r="U3447" s="33"/>
      <c r="V3447" s="77">
        <v>283</v>
      </c>
      <c r="W3447" s="272">
        <v>205</v>
      </c>
      <c r="X3447" s="342" t="s">
        <v>8107</v>
      </c>
      <c r="Y3447" s="717"/>
      <c r="Z3447" s="105" t="s">
        <v>6945</v>
      </c>
      <c r="AA3447" s="105"/>
      <c r="AB3447" s="105" t="s">
        <v>5776</v>
      </c>
      <c r="AF3447" s="31" t="s">
        <v>10714</v>
      </c>
    </row>
    <row r="3448" spans="1:32" ht="18" customHeight="1">
      <c r="A3448" s="351" t="s">
        <v>10712</v>
      </c>
      <c r="B3448" s="344" t="s">
        <v>10713</v>
      </c>
      <c r="C3448" s="314" t="s">
        <v>9</v>
      </c>
      <c r="D3448" s="123">
        <v>0.5</v>
      </c>
      <c r="E3448" s="114" t="s">
        <v>8722</v>
      </c>
      <c r="F3448" s="3" t="s">
        <v>10132</v>
      </c>
      <c r="G3448" s="3" t="s">
        <v>10133</v>
      </c>
      <c r="H3448" s="3" t="s">
        <v>10133</v>
      </c>
      <c r="I3448" s="114"/>
      <c r="J3448" s="432" t="s">
        <v>13526</v>
      </c>
      <c r="K3448" s="2" t="s">
        <v>3385</v>
      </c>
      <c r="R3448" s="33" t="s">
        <v>10991</v>
      </c>
      <c r="S3448" s="33"/>
      <c r="T3448" s="33" t="s">
        <v>10991</v>
      </c>
      <c r="U3448" s="33"/>
      <c r="V3448" s="77">
        <v>283</v>
      </c>
      <c r="W3448" s="272">
        <v>205</v>
      </c>
      <c r="X3448" s="342" t="s">
        <v>8107</v>
      </c>
      <c r="Y3448" s="717"/>
      <c r="Z3448" s="105" t="s">
        <v>6945</v>
      </c>
      <c r="AA3448" s="105"/>
      <c r="AB3448" s="105" t="s">
        <v>5776</v>
      </c>
      <c r="AF3448" s="31" t="s">
        <v>10714</v>
      </c>
    </row>
    <row r="3449" spans="1:32" ht="18" customHeight="1">
      <c r="A3449" s="351" t="s">
        <v>1739</v>
      </c>
      <c r="B3449" s="344" t="s">
        <v>1740</v>
      </c>
      <c r="C3449" s="314" t="s">
        <v>1703</v>
      </c>
      <c r="D3449" s="123">
        <v>0.5</v>
      </c>
      <c r="E3449" s="114" t="s">
        <v>7652</v>
      </c>
      <c r="F3449" s="3" t="s">
        <v>10705</v>
      </c>
      <c r="G3449" s="3"/>
      <c r="H3449" s="3"/>
      <c r="I3449" s="114"/>
      <c r="J3449" s="432" t="s">
        <v>13526</v>
      </c>
      <c r="K3449" s="2" t="s">
        <v>3385</v>
      </c>
      <c r="R3449" s="33" t="s">
        <v>10991</v>
      </c>
      <c r="S3449" s="33"/>
      <c r="T3449" s="33" t="s">
        <v>10991</v>
      </c>
      <c r="U3449" s="33"/>
      <c r="V3449" s="77">
        <v>283</v>
      </c>
      <c r="W3449" s="272">
        <v>205</v>
      </c>
      <c r="X3449" s="342" t="s">
        <v>8107</v>
      </c>
      <c r="Y3449" s="717"/>
      <c r="Z3449" s="105" t="s">
        <v>6945</v>
      </c>
      <c r="AA3449" s="105"/>
      <c r="AB3449" s="105" t="s">
        <v>5776</v>
      </c>
      <c r="AF3449" s="31" t="s">
        <v>1741</v>
      </c>
    </row>
    <row r="3450" spans="1:32" ht="18" customHeight="1">
      <c r="A3450" s="351" t="s">
        <v>1742</v>
      </c>
      <c r="B3450" s="344" t="s">
        <v>1743</v>
      </c>
      <c r="C3450" s="314" t="s">
        <v>9</v>
      </c>
      <c r="D3450" s="123">
        <v>0.5</v>
      </c>
      <c r="E3450" s="114" t="s">
        <v>8722</v>
      </c>
      <c r="F3450" s="3" t="s">
        <v>10132</v>
      </c>
      <c r="G3450" s="3" t="s">
        <v>10133</v>
      </c>
      <c r="H3450" s="3" t="s">
        <v>10133</v>
      </c>
      <c r="I3450" s="114"/>
      <c r="J3450" s="432" t="s">
        <v>13526</v>
      </c>
      <c r="K3450" s="2" t="s">
        <v>3385</v>
      </c>
      <c r="R3450" s="33" t="s">
        <v>10991</v>
      </c>
      <c r="S3450" s="33"/>
      <c r="T3450" s="33" t="s">
        <v>10991</v>
      </c>
      <c r="U3450" s="33"/>
      <c r="V3450" s="77">
        <v>283</v>
      </c>
      <c r="W3450" s="272">
        <v>205</v>
      </c>
      <c r="X3450" s="342" t="s">
        <v>8107</v>
      </c>
      <c r="Y3450" s="717"/>
      <c r="Z3450" s="105" t="s">
        <v>6945</v>
      </c>
      <c r="AA3450" s="105"/>
      <c r="AB3450" s="105" t="s">
        <v>5776</v>
      </c>
      <c r="AF3450" s="31" t="s">
        <v>1741</v>
      </c>
    </row>
    <row r="3451" spans="1:32" ht="18" customHeight="1">
      <c r="A3451" s="351" t="s">
        <v>1744</v>
      </c>
      <c r="B3451" s="344" t="s">
        <v>1745</v>
      </c>
      <c r="C3451" s="314" t="s">
        <v>5025</v>
      </c>
      <c r="D3451" s="123">
        <v>0.5</v>
      </c>
      <c r="E3451" s="114" t="s">
        <v>7652</v>
      </c>
      <c r="F3451" s="3" t="s">
        <v>10705</v>
      </c>
      <c r="G3451" s="3"/>
      <c r="H3451" s="3"/>
      <c r="I3451" s="114"/>
      <c r="J3451" s="432" t="s">
        <v>13526</v>
      </c>
      <c r="K3451" s="2" t="s">
        <v>3385</v>
      </c>
      <c r="R3451" s="33" t="s">
        <v>10991</v>
      </c>
      <c r="S3451" s="33"/>
      <c r="T3451" s="33" t="s">
        <v>10991</v>
      </c>
      <c r="U3451" s="33"/>
      <c r="V3451" s="77">
        <v>283</v>
      </c>
      <c r="W3451" s="272">
        <v>205</v>
      </c>
      <c r="X3451" s="342" t="s">
        <v>8107</v>
      </c>
      <c r="Y3451" s="717"/>
      <c r="Z3451" s="105" t="s">
        <v>6945</v>
      </c>
      <c r="AA3451" s="105"/>
      <c r="AB3451" s="105" t="s">
        <v>5776</v>
      </c>
      <c r="AF3451" s="31" t="s">
        <v>1741</v>
      </c>
    </row>
    <row r="3452" spans="1:32" ht="18" customHeight="1">
      <c r="A3452" s="351" t="s">
        <v>1746</v>
      </c>
      <c r="B3452" s="344" t="s">
        <v>1747</v>
      </c>
      <c r="C3452" s="314" t="s">
        <v>9</v>
      </c>
      <c r="D3452" s="123">
        <v>0.5</v>
      </c>
      <c r="E3452" s="114" t="s">
        <v>8722</v>
      </c>
      <c r="F3452" s="3" t="s">
        <v>10132</v>
      </c>
      <c r="G3452" s="3" t="s">
        <v>10133</v>
      </c>
      <c r="H3452" s="3" t="s">
        <v>10133</v>
      </c>
      <c r="I3452" s="114"/>
      <c r="J3452" s="432" t="s">
        <v>13526</v>
      </c>
      <c r="K3452" s="2" t="s">
        <v>3385</v>
      </c>
      <c r="R3452" s="33" t="s">
        <v>10991</v>
      </c>
      <c r="S3452" s="33"/>
      <c r="T3452" s="33" t="s">
        <v>10991</v>
      </c>
      <c r="U3452" s="33"/>
      <c r="V3452" s="77">
        <v>283</v>
      </c>
      <c r="W3452" s="272">
        <v>205</v>
      </c>
      <c r="X3452" s="342" t="s">
        <v>8107</v>
      </c>
      <c r="Y3452" s="717"/>
      <c r="Z3452" s="105" t="s">
        <v>6945</v>
      </c>
      <c r="AA3452" s="105"/>
      <c r="AB3452" s="105" t="s">
        <v>5776</v>
      </c>
      <c r="AF3452" s="31" t="s">
        <v>1741</v>
      </c>
    </row>
    <row r="3453" spans="1:32" ht="18" customHeight="1">
      <c r="A3453" s="351" t="s">
        <v>10116</v>
      </c>
      <c r="B3453" s="344" t="s">
        <v>10120</v>
      </c>
      <c r="C3453" s="314" t="s">
        <v>1703</v>
      </c>
      <c r="D3453" s="123">
        <v>0.5</v>
      </c>
      <c r="E3453" s="114" t="s">
        <v>7652</v>
      </c>
      <c r="F3453" s="3" t="s">
        <v>10705</v>
      </c>
      <c r="G3453" s="3"/>
      <c r="H3453" s="3"/>
      <c r="I3453" s="114"/>
      <c r="J3453" s="432" t="s">
        <v>13526</v>
      </c>
      <c r="K3453" s="2" t="s">
        <v>3385</v>
      </c>
      <c r="R3453" s="33" t="s">
        <v>10991</v>
      </c>
      <c r="S3453" s="33"/>
      <c r="T3453" s="33" t="s">
        <v>10991</v>
      </c>
      <c r="U3453" s="33"/>
      <c r="V3453" s="77">
        <v>283</v>
      </c>
      <c r="W3453" s="272">
        <v>205</v>
      </c>
      <c r="X3453" s="342" t="s">
        <v>8107</v>
      </c>
      <c r="Y3453" s="717"/>
      <c r="Z3453" s="105" t="s">
        <v>6945</v>
      </c>
      <c r="AA3453" s="105"/>
      <c r="AB3453" s="105" t="s">
        <v>5776</v>
      </c>
      <c r="AF3453" s="31" t="s">
        <v>1741</v>
      </c>
    </row>
    <row r="3454" spans="1:32" ht="18" customHeight="1">
      <c r="A3454" s="351" t="s">
        <v>10117</v>
      </c>
      <c r="B3454" s="344" t="s">
        <v>10121</v>
      </c>
      <c r="C3454" s="314" t="s">
        <v>9</v>
      </c>
      <c r="D3454" s="123">
        <v>0.5</v>
      </c>
      <c r="E3454" s="114" t="s">
        <v>8722</v>
      </c>
      <c r="F3454" s="3" t="s">
        <v>10132</v>
      </c>
      <c r="G3454" s="3" t="s">
        <v>10133</v>
      </c>
      <c r="H3454" s="3" t="s">
        <v>10133</v>
      </c>
      <c r="I3454" s="114"/>
      <c r="J3454" s="432" t="s">
        <v>13526</v>
      </c>
      <c r="K3454" s="2" t="s">
        <v>3385</v>
      </c>
      <c r="R3454" s="33" t="s">
        <v>10991</v>
      </c>
      <c r="S3454" s="33"/>
      <c r="T3454" s="33" t="s">
        <v>10991</v>
      </c>
      <c r="U3454" s="33"/>
      <c r="V3454" s="77">
        <v>283</v>
      </c>
      <c r="W3454" s="272">
        <v>205</v>
      </c>
      <c r="X3454" s="342" t="s">
        <v>8107</v>
      </c>
      <c r="Y3454" s="717"/>
      <c r="Z3454" s="105" t="s">
        <v>6945</v>
      </c>
      <c r="AA3454" s="105"/>
      <c r="AB3454" s="105" t="s">
        <v>5776</v>
      </c>
      <c r="AF3454" s="31" t="s">
        <v>1741</v>
      </c>
    </row>
    <row r="3455" spans="1:32" ht="18" customHeight="1">
      <c r="A3455" s="351" t="s">
        <v>10118</v>
      </c>
      <c r="B3455" s="344" t="s">
        <v>10122</v>
      </c>
      <c r="C3455" s="314" t="s">
        <v>5025</v>
      </c>
      <c r="D3455" s="123">
        <v>0.5</v>
      </c>
      <c r="E3455" s="114" t="s">
        <v>7652</v>
      </c>
      <c r="F3455" s="3" t="s">
        <v>10705</v>
      </c>
      <c r="G3455" s="3"/>
      <c r="H3455" s="3"/>
      <c r="I3455" s="114"/>
      <c r="J3455" s="432" t="s">
        <v>13526</v>
      </c>
      <c r="K3455" s="2" t="s">
        <v>3385</v>
      </c>
      <c r="R3455" s="33" t="s">
        <v>10991</v>
      </c>
      <c r="S3455" s="33"/>
      <c r="T3455" s="33" t="s">
        <v>10991</v>
      </c>
      <c r="U3455" s="33"/>
      <c r="V3455" s="77">
        <v>283</v>
      </c>
      <c r="W3455" s="272">
        <v>205</v>
      </c>
      <c r="X3455" s="342" t="s">
        <v>8107</v>
      </c>
      <c r="Y3455" s="717"/>
      <c r="Z3455" s="105" t="s">
        <v>6945</v>
      </c>
      <c r="AA3455" s="105"/>
      <c r="AB3455" s="105" t="s">
        <v>5776</v>
      </c>
      <c r="AF3455" s="31" t="s">
        <v>1741</v>
      </c>
    </row>
    <row r="3456" spans="1:32" ht="18" customHeight="1">
      <c r="A3456" s="351" t="s">
        <v>10119</v>
      </c>
      <c r="B3456" s="344" t="s">
        <v>10123</v>
      </c>
      <c r="C3456" s="314" t="s">
        <v>9</v>
      </c>
      <c r="D3456" s="123">
        <v>0.5</v>
      </c>
      <c r="E3456" s="114" t="s">
        <v>8722</v>
      </c>
      <c r="F3456" s="3" t="s">
        <v>10132</v>
      </c>
      <c r="G3456" s="3" t="s">
        <v>10133</v>
      </c>
      <c r="H3456" s="3" t="s">
        <v>10133</v>
      </c>
      <c r="I3456" s="114"/>
      <c r="J3456" s="432" t="s">
        <v>13526</v>
      </c>
      <c r="K3456" s="2" t="s">
        <v>3385</v>
      </c>
      <c r="R3456" s="33" t="s">
        <v>10991</v>
      </c>
      <c r="S3456" s="33"/>
      <c r="T3456" s="33" t="s">
        <v>10991</v>
      </c>
      <c r="U3456" s="33"/>
      <c r="V3456" s="77">
        <v>283</v>
      </c>
      <c r="W3456" s="272">
        <v>205</v>
      </c>
      <c r="X3456" s="342" t="s">
        <v>8107</v>
      </c>
      <c r="Y3456" s="717"/>
      <c r="Z3456" s="105" t="s">
        <v>6945</v>
      </c>
      <c r="AA3456" s="105"/>
      <c r="AB3456" s="105" t="s">
        <v>5776</v>
      </c>
      <c r="AF3456" s="31" t="s">
        <v>1741</v>
      </c>
    </row>
    <row r="3457" spans="1:32" ht="18" customHeight="1">
      <c r="A3457" s="351" t="s">
        <v>10223</v>
      </c>
      <c r="B3457" s="344" t="s">
        <v>10224</v>
      </c>
      <c r="C3457" s="314" t="s">
        <v>5025</v>
      </c>
      <c r="D3457" s="123">
        <v>1.2</v>
      </c>
      <c r="E3457" s="114" t="s">
        <v>5205</v>
      </c>
      <c r="F3457" s="3" t="s">
        <v>10225</v>
      </c>
      <c r="G3457" s="3"/>
      <c r="H3457" s="3"/>
      <c r="I3457" s="114"/>
      <c r="J3457" s="432" t="s">
        <v>13526</v>
      </c>
      <c r="K3457" s="2" t="s">
        <v>10226</v>
      </c>
      <c r="R3457" s="33" t="s">
        <v>10991</v>
      </c>
      <c r="S3457" s="33"/>
      <c r="T3457" s="33" t="s">
        <v>10991</v>
      </c>
      <c r="U3457" s="33"/>
      <c r="V3457" s="77">
        <v>312</v>
      </c>
      <c r="W3457" s="272">
        <v>212</v>
      </c>
      <c r="X3457" s="342" t="s">
        <v>8107</v>
      </c>
      <c r="Y3457" s="717"/>
      <c r="Z3457" s="105" t="s">
        <v>4448</v>
      </c>
      <c r="AA3457" s="105" t="s">
        <v>4807</v>
      </c>
      <c r="AB3457" s="105" t="s">
        <v>5776</v>
      </c>
      <c r="AF3457" s="31" t="s">
        <v>10227</v>
      </c>
    </row>
    <row r="3458" spans="1:32" ht="18" customHeight="1">
      <c r="A3458" s="351" t="s">
        <v>12999</v>
      </c>
      <c r="B3458" s="344" t="s">
        <v>13003</v>
      </c>
      <c r="C3458" s="314" t="s">
        <v>14</v>
      </c>
      <c r="D3458" s="123">
        <v>0.5</v>
      </c>
      <c r="E3458" s="114" t="s">
        <v>1092</v>
      </c>
      <c r="F3458" s="3" t="s">
        <v>10705</v>
      </c>
      <c r="G3458" s="3"/>
      <c r="H3458" s="3"/>
      <c r="I3458" s="114"/>
      <c r="J3458" s="432" t="s">
        <v>13526</v>
      </c>
      <c r="K3458" s="2" t="s">
        <v>3385</v>
      </c>
      <c r="R3458" s="33" t="s">
        <v>10991</v>
      </c>
      <c r="S3458" s="33"/>
      <c r="T3458" s="33" t="s">
        <v>10991</v>
      </c>
      <c r="U3458" s="33"/>
      <c r="V3458" s="77">
        <v>283</v>
      </c>
      <c r="W3458" s="272">
        <v>205</v>
      </c>
      <c r="X3458" s="342" t="s">
        <v>8107</v>
      </c>
      <c r="Y3458" s="717"/>
      <c r="Z3458" s="105" t="s">
        <v>6945</v>
      </c>
      <c r="AA3458" s="105"/>
      <c r="AB3458" s="105" t="s">
        <v>5776</v>
      </c>
      <c r="AF3458" s="31" t="s">
        <v>13007</v>
      </c>
    </row>
    <row r="3459" spans="1:32" ht="18" customHeight="1">
      <c r="A3459" s="351" t="s">
        <v>13000</v>
      </c>
      <c r="B3459" s="344" t="s">
        <v>13004</v>
      </c>
      <c r="C3459" s="314" t="s">
        <v>9</v>
      </c>
      <c r="D3459" s="123">
        <v>0.5</v>
      </c>
      <c r="E3459" s="114" t="s">
        <v>8722</v>
      </c>
      <c r="F3459" s="3" t="s">
        <v>10132</v>
      </c>
      <c r="G3459" s="3" t="s">
        <v>10133</v>
      </c>
      <c r="H3459" s="3" t="s">
        <v>10133</v>
      </c>
      <c r="I3459" s="114"/>
      <c r="J3459" s="432" t="s">
        <v>13526</v>
      </c>
      <c r="K3459" s="2" t="s">
        <v>3385</v>
      </c>
      <c r="R3459" s="33" t="s">
        <v>10991</v>
      </c>
      <c r="S3459" s="33"/>
      <c r="T3459" s="33" t="s">
        <v>10991</v>
      </c>
      <c r="U3459" s="33"/>
      <c r="V3459" s="77">
        <v>283</v>
      </c>
      <c r="W3459" s="272">
        <v>205</v>
      </c>
      <c r="X3459" s="342" t="s">
        <v>8107</v>
      </c>
      <c r="Y3459" s="717"/>
      <c r="Z3459" s="105" t="s">
        <v>6945</v>
      </c>
      <c r="AA3459" s="105"/>
      <c r="AB3459" s="105" t="s">
        <v>5776</v>
      </c>
      <c r="AF3459" s="31" t="s">
        <v>13007</v>
      </c>
    </row>
    <row r="3460" spans="1:32" ht="18" customHeight="1">
      <c r="A3460" s="351" t="s">
        <v>13001</v>
      </c>
      <c r="B3460" s="344" t="s">
        <v>13005</v>
      </c>
      <c r="C3460" s="314" t="s">
        <v>5025</v>
      </c>
      <c r="D3460" s="123">
        <v>0.5</v>
      </c>
      <c r="E3460" s="114" t="s">
        <v>1092</v>
      </c>
      <c r="F3460" s="3" t="s">
        <v>10705</v>
      </c>
      <c r="G3460" s="3"/>
      <c r="H3460" s="3"/>
      <c r="I3460" s="114"/>
      <c r="J3460" s="432" t="s">
        <v>13526</v>
      </c>
      <c r="K3460" s="2" t="s">
        <v>3385</v>
      </c>
      <c r="R3460" s="33" t="s">
        <v>10991</v>
      </c>
      <c r="S3460" s="33"/>
      <c r="T3460" s="33" t="s">
        <v>10991</v>
      </c>
      <c r="U3460" s="33"/>
      <c r="V3460" s="77">
        <v>283</v>
      </c>
      <c r="W3460" s="272">
        <v>205</v>
      </c>
      <c r="X3460" s="342" t="s">
        <v>8107</v>
      </c>
      <c r="Y3460" s="717"/>
      <c r="Z3460" s="105" t="s">
        <v>6945</v>
      </c>
      <c r="AA3460" s="105"/>
      <c r="AB3460" s="105" t="s">
        <v>5776</v>
      </c>
      <c r="AF3460" s="31" t="s">
        <v>13007</v>
      </c>
    </row>
    <row r="3461" spans="1:32" ht="18" customHeight="1">
      <c r="A3461" s="351" t="s">
        <v>13002</v>
      </c>
      <c r="B3461" s="344" t="s">
        <v>13006</v>
      </c>
      <c r="C3461" s="314" t="s">
        <v>9</v>
      </c>
      <c r="D3461" s="123">
        <v>0.5</v>
      </c>
      <c r="E3461" s="114" t="s">
        <v>8722</v>
      </c>
      <c r="F3461" s="3" t="s">
        <v>10132</v>
      </c>
      <c r="G3461" s="3" t="s">
        <v>10133</v>
      </c>
      <c r="H3461" s="3" t="s">
        <v>10133</v>
      </c>
      <c r="I3461" s="114"/>
      <c r="J3461" s="432" t="s">
        <v>13526</v>
      </c>
      <c r="K3461" s="2" t="s">
        <v>3385</v>
      </c>
      <c r="R3461" s="33" t="s">
        <v>10991</v>
      </c>
      <c r="S3461" s="33"/>
      <c r="T3461" s="33" t="s">
        <v>10991</v>
      </c>
      <c r="U3461" s="33"/>
      <c r="V3461" s="77">
        <v>283</v>
      </c>
      <c r="W3461" s="272">
        <v>205</v>
      </c>
      <c r="X3461" s="342" t="s">
        <v>8107</v>
      </c>
      <c r="Y3461" s="717"/>
      <c r="Z3461" s="105" t="s">
        <v>6945</v>
      </c>
      <c r="AA3461" s="105"/>
      <c r="AB3461" s="105" t="s">
        <v>5776</v>
      </c>
      <c r="AF3461" s="31" t="s">
        <v>13007</v>
      </c>
    </row>
    <row r="3462" spans="1:32" ht="18" customHeight="1">
      <c r="A3462" s="351" t="s">
        <v>13123</v>
      </c>
      <c r="B3462" s="344" t="s">
        <v>13124</v>
      </c>
      <c r="C3462" s="314" t="s">
        <v>14</v>
      </c>
      <c r="D3462" s="123">
        <v>0.8</v>
      </c>
      <c r="E3462" s="114" t="s">
        <v>341</v>
      </c>
      <c r="F3462" s="3" t="s">
        <v>10225</v>
      </c>
      <c r="G3462" s="3"/>
      <c r="H3462" s="3"/>
      <c r="I3462" s="114"/>
      <c r="J3462" s="432" t="s">
        <v>13526</v>
      </c>
      <c r="K3462" s="2" t="s">
        <v>3385</v>
      </c>
      <c r="R3462" s="33" t="s">
        <v>10991</v>
      </c>
      <c r="S3462" s="33"/>
      <c r="T3462" s="33" t="s">
        <v>10991</v>
      </c>
      <c r="U3462" s="33"/>
      <c r="V3462" s="77">
        <v>283</v>
      </c>
      <c r="W3462" s="272">
        <v>205</v>
      </c>
      <c r="X3462" s="342" t="s">
        <v>8107</v>
      </c>
      <c r="Y3462" s="717"/>
      <c r="Z3462" s="105"/>
      <c r="AA3462" s="105" t="s">
        <v>12334</v>
      </c>
      <c r="AB3462" s="105" t="s">
        <v>1559</v>
      </c>
      <c r="AF3462" s="31" t="s">
        <v>13125</v>
      </c>
    </row>
    <row r="3463" spans="1:32" ht="18" customHeight="1">
      <c r="A3463" s="351" t="s">
        <v>13084</v>
      </c>
      <c r="B3463" s="344" t="s">
        <v>13085</v>
      </c>
      <c r="C3463" s="314" t="s">
        <v>1010</v>
      </c>
      <c r="D3463" s="123">
        <v>1.1000000000000001</v>
      </c>
      <c r="E3463" s="114" t="s">
        <v>530</v>
      </c>
      <c r="F3463" s="3" t="s">
        <v>10109</v>
      </c>
      <c r="G3463" s="3" t="s">
        <v>9914</v>
      </c>
      <c r="H3463" s="3" t="s">
        <v>9914</v>
      </c>
      <c r="I3463" s="114"/>
      <c r="J3463" s="432" t="s">
        <v>13526</v>
      </c>
      <c r="K3463" s="2" t="s">
        <v>1411</v>
      </c>
      <c r="R3463" s="33" t="s">
        <v>10991</v>
      </c>
      <c r="S3463" s="33"/>
      <c r="T3463" s="33" t="s">
        <v>10991</v>
      </c>
      <c r="U3463" s="33"/>
      <c r="V3463" s="77">
        <v>345</v>
      </c>
      <c r="W3463" s="272">
        <v>330</v>
      </c>
      <c r="X3463" s="342" t="s">
        <v>1447</v>
      </c>
      <c r="Y3463" s="717"/>
      <c r="Z3463" s="105"/>
      <c r="AA3463" s="105"/>
      <c r="AB3463" s="105" t="s">
        <v>5776</v>
      </c>
      <c r="AF3463" s="31" t="s">
        <v>13086</v>
      </c>
    </row>
    <row r="3464" spans="1:32" ht="18" customHeight="1">
      <c r="A3464" s="351" t="s">
        <v>13223</v>
      </c>
      <c r="B3464" s="344" t="s">
        <v>13224</v>
      </c>
      <c r="C3464" s="314" t="s">
        <v>14</v>
      </c>
      <c r="D3464" s="123">
        <v>0.8</v>
      </c>
      <c r="E3464" s="114" t="s">
        <v>341</v>
      </c>
      <c r="F3464" s="3" t="s">
        <v>10225</v>
      </c>
      <c r="G3464" s="3"/>
      <c r="H3464" s="3"/>
      <c r="I3464" s="114"/>
      <c r="J3464" s="432" t="s">
        <v>13526</v>
      </c>
      <c r="K3464" s="2" t="s">
        <v>13225</v>
      </c>
      <c r="R3464" s="33" t="s">
        <v>10991</v>
      </c>
      <c r="S3464" s="33"/>
      <c r="T3464" s="33" t="s">
        <v>10991</v>
      </c>
      <c r="U3464" s="33"/>
      <c r="V3464" s="77">
        <v>283</v>
      </c>
      <c r="W3464" s="272">
        <v>205</v>
      </c>
      <c r="X3464" s="342" t="s">
        <v>8107</v>
      </c>
      <c r="Y3464" s="717"/>
      <c r="Z3464" s="105"/>
      <c r="AA3464" s="105"/>
      <c r="AB3464" s="105" t="s">
        <v>5776</v>
      </c>
      <c r="AF3464" s="31" t="s">
        <v>13222</v>
      </c>
    </row>
    <row r="3465" spans="1:32" ht="18" customHeight="1">
      <c r="A3465" s="351" t="s">
        <v>13492</v>
      </c>
      <c r="B3465" s="344" t="s">
        <v>13493</v>
      </c>
      <c r="C3465" s="314" t="s">
        <v>14</v>
      </c>
      <c r="D3465" s="123">
        <v>0.5</v>
      </c>
      <c r="E3465" s="114" t="s">
        <v>1092</v>
      </c>
      <c r="F3465" s="3" t="s">
        <v>10705</v>
      </c>
      <c r="G3465" s="3"/>
      <c r="H3465" s="3"/>
      <c r="I3465" s="114"/>
      <c r="J3465" s="432" t="s">
        <v>13526</v>
      </c>
      <c r="K3465" s="2" t="s">
        <v>3385</v>
      </c>
      <c r="R3465" s="33" t="s">
        <v>10991</v>
      </c>
      <c r="S3465" s="33"/>
      <c r="T3465" s="33" t="s">
        <v>10991</v>
      </c>
      <c r="U3465" s="33"/>
      <c r="V3465" s="77">
        <v>283</v>
      </c>
      <c r="W3465" s="272">
        <v>205</v>
      </c>
      <c r="X3465" s="342" t="s">
        <v>8107</v>
      </c>
      <c r="Y3465" s="717"/>
      <c r="Z3465" s="105" t="s">
        <v>6945</v>
      </c>
      <c r="AA3465" s="105"/>
      <c r="AB3465" s="105" t="s">
        <v>5776</v>
      </c>
      <c r="AF3465" s="31" t="s">
        <v>13500</v>
      </c>
    </row>
    <row r="3466" spans="1:32" ht="18" customHeight="1">
      <c r="A3466" s="351" t="s">
        <v>13494</v>
      </c>
      <c r="B3466" s="344" t="s">
        <v>13495</v>
      </c>
      <c r="C3466" s="314" t="s">
        <v>9</v>
      </c>
      <c r="D3466" s="123">
        <v>0.5</v>
      </c>
      <c r="E3466" s="114" t="s">
        <v>8722</v>
      </c>
      <c r="F3466" s="3" t="s">
        <v>10132</v>
      </c>
      <c r="G3466" s="3" t="s">
        <v>10133</v>
      </c>
      <c r="H3466" s="3" t="s">
        <v>10133</v>
      </c>
      <c r="I3466" s="114"/>
      <c r="J3466" s="432" t="s">
        <v>13526</v>
      </c>
      <c r="K3466" s="2" t="s">
        <v>3385</v>
      </c>
      <c r="R3466" s="33" t="s">
        <v>10991</v>
      </c>
      <c r="S3466" s="33"/>
      <c r="T3466" s="33" t="s">
        <v>10991</v>
      </c>
      <c r="U3466" s="33"/>
      <c r="V3466" s="77">
        <v>283</v>
      </c>
      <c r="W3466" s="272">
        <v>205</v>
      </c>
      <c r="X3466" s="342" t="s">
        <v>8107</v>
      </c>
      <c r="Y3466" s="717"/>
      <c r="Z3466" s="105" t="s">
        <v>6945</v>
      </c>
      <c r="AA3466" s="105"/>
      <c r="AB3466" s="105" t="s">
        <v>5776</v>
      </c>
      <c r="AF3466" s="31" t="s">
        <v>13500</v>
      </c>
    </row>
    <row r="3467" spans="1:32" ht="18" customHeight="1">
      <c r="A3467" s="351" t="s">
        <v>13496</v>
      </c>
      <c r="B3467" s="344" t="s">
        <v>13497</v>
      </c>
      <c r="C3467" s="314" t="s">
        <v>5025</v>
      </c>
      <c r="D3467" s="123">
        <v>0.5</v>
      </c>
      <c r="E3467" s="114" t="s">
        <v>1092</v>
      </c>
      <c r="F3467" s="3" t="s">
        <v>10705</v>
      </c>
      <c r="G3467" s="3"/>
      <c r="H3467" s="3"/>
      <c r="I3467" s="114"/>
      <c r="J3467" s="432" t="s">
        <v>13526</v>
      </c>
      <c r="K3467" s="2" t="s">
        <v>3385</v>
      </c>
      <c r="R3467" s="33" t="s">
        <v>10991</v>
      </c>
      <c r="S3467" s="33"/>
      <c r="T3467" s="33" t="s">
        <v>10991</v>
      </c>
      <c r="U3467" s="33"/>
      <c r="V3467" s="77">
        <v>283</v>
      </c>
      <c r="W3467" s="272">
        <v>205</v>
      </c>
      <c r="X3467" s="342" t="s">
        <v>8107</v>
      </c>
      <c r="Y3467" s="717"/>
      <c r="Z3467" s="105" t="s">
        <v>6945</v>
      </c>
      <c r="AA3467" s="105"/>
      <c r="AB3467" s="105" t="s">
        <v>5776</v>
      </c>
      <c r="AF3467" s="31" t="s">
        <v>13500</v>
      </c>
    </row>
    <row r="3468" spans="1:32" ht="18" customHeight="1">
      <c r="A3468" s="351" t="s">
        <v>13498</v>
      </c>
      <c r="B3468" s="344" t="s">
        <v>13499</v>
      </c>
      <c r="C3468" s="314" t="s">
        <v>9</v>
      </c>
      <c r="D3468" s="123">
        <v>0.5</v>
      </c>
      <c r="E3468" s="114" t="s">
        <v>8722</v>
      </c>
      <c r="F3468" s="3" t="s">
        <v>10132</v>
      </c>
      <c r="G3468" s="3" t="s">
        <v>10133</v>
      </c>
      <c r="H3468" s="3" t="s">
        <v>10133</v>
      </c>
      <c r="I3468" s="114"/>
      <c r="J3468" s="432" t="s">
        <v>13526</v>
      </c>
      <c r="K3468" s="2" t="s">
        <v>3385</v>
      </c>
      <c r="R3468" s="33" t="s">
        <v>10991</v>
      </c>
      <c r="S3468" s="33"/>
      <c r="T3468" s="33" t="s">
        <v>10991</v>
      </c>
      <c r="U3468" s="33"/>
      <c r="V3468" s="77">
        <v>283</v>
      </c>
      <c r="W3468" s="272">
        <v>205</v>
      </c>
      <c r="X3468" s="342" t="s">
        <v>8107</v>
      </c>
      <c r="Y3468" s="717"/>
      <c r="Z3468" s="105" t="s">
        <v>6945</v>
      </c>
      <c r="AA3468" s="105"/>
      <c r="AB3468" s="105" t="s">
        <v>5776</v>
      </c>
      <c r="AF3468" s="31" t="s">
        <v>13500</v>
      </c>
    </row>
    <row r="3469" spans="1:32" ht="18" customHeight="1">
      <c r="A3469" s="351" t="s">
        <v>13460</v>
      </c>
      <c r="B3469" s="344" t="s">
        <v>13461</v>
      </c>
      <c r="C3469" s="314" t="s">
        <v>13462</v>
      </c>
      <c r="D3469" s="123">
        <v>0.8</v>
      </c>
      <c r="E3469" s="114" t="s">
        <v>13463</v>
      </c>
      <c r="F3469" s="3" t="s">
        <v>10109</v>
      </c>
      <c r="G3469" s="3" t="s">
        <v>9914</v>
      </c>
      <c r="H3469" s="3" t="s">
        <v>13464</v>
      </c>
      <c r="I3469" s="114"/>
      <c r="J3469" s="432" t="s">
        <v>13526</v>
      </c>
      <c r="K3469" s="2" t="s">
        <v>1499</v>
      </c>
      <c r="R3469" s="82" t="s">
        <v>1331</v>
      </c>
      <c r="S3469" s="82" t="s">
        <v>673</v>
      </c>
      <c r="T3469" s="82" t="s">
        <v>1331</v>
      </c>
      <c r="U3469" s="82" t="s">
        <v>673</v>
      </c>
      <c r="V3469" s="77">
        <v>335</v>
      </c>
      <c r="W3469" s="272">
        <v>285</v>
      </c>
      <c r="X3469" s="342" t="s">
        <v>1447</v>
      </c>
      <c r="Y3469" s="717"/>
      <c r="Z3469" s="105"/>
      <c r="AA3469" s="105" t="s">
        <v>12334</v>
      </c>
      <c r="AB3469" s="105" t="s">
        <v>1559</v>
      </c>
      <c r="AF3469" s="31" t="s">
        <v>13459</v>
      </c>
    </row>
    <row r="3470" spans="1:32" ht="18" customHeight="1">
      <c r="A3470" s="351" t="s">
        <v>13519</v>
      </c>
      <c r="B3470" s="344" t="s">
        <v>13520</v>
      </c>
      <c r="C3470" s="314" t="s">
        <v>14</v>
      </c>
      <c r="D3470" s="123">
        <v>0.5</v>
      </c>
      <c r="E3470" s="114" t="s">
        <v>1092</v>
      </c>
      <c r="F3470" s="3" t="s">
        <v>10705</v>
      </c>
      <c r="G3470" s="3"/>
      <c r="H3470" s="3"/>
      <c r="I3470" s="114"/>
      <c r="J3470" s="432" t="s">
        <v>13526</v>
      </c>
      <c r="K3470" s="2" t="s">
        <v>13521</v>
      </c>
      <c r="R3470" s="33" t="s">
        <v>10991</v>
      </c>
      <c r="S3470" s="33"/>
      <c r="T3470" s="33" t="s">
        <v>10991</v>
      </c>
      <c r="U3470" s="33"/>
      <c r="V3470" s="77">
        <v>283</v>
      </c>
      <c r="W3470" s="272">
        <v>205</v>
      </c>
      <c r="X3470" s="342" t="s">
        <v>8107</v>
      </c>
      <c r="Y3470" s="717"/>
      <c r="Z3470" s="105"/>
      <c r="AA3470" s="105"/>
      <c r="AB3470" s="105" t="s">
        <v>1559</v>
      </c>
      <c r="AF3470" s="31" t="s">
        <v>13522</v>
      </c>
    </row>
    <row r="3471" spans="1:32" ht="18" customHeight="1">
      <c r="A3471" s="351" t="s">
        <v>13523</v>
      </c>
      <c r="B3471" s="344" t="s">
        <v>13524</v>
      </c>
      <c r="C3471" s="314" t="s">
        <v>1611</v>
      </c>
      <c r="D3471" s="123">
        <v>0.5</v>
      </c>
      <c r="E3471" s="114" t="s">
        <v>341</v>
      </c>
      <c r="F3471" s="3" t="s">
        <v>5525</v>
      </c>
      <c r="G3471" s="3" t="s">
        <v>9914</v>
      </c>
      <c r="H3471" s="3" t="s">
        <v>9516</v>
      </c>
      <c r="I3471" s="114"/>
      <c r="J3471" s="432" t="s">
        <v>13526</v>
      </c>
      <c r="K3471" s="2" t="s">
        <v>13521</v>
      </c>
      <c r="R3471" s="33" t="s">
        <v>10991</v>
      </c>
      <c r="S3471" s="33"/>
      <c r="T3471" s="33" t="s">
        <v>10991</v>
      </c>
      <c r="U3471" s="33"/>
      <c r="V3471" s="77">
        <v>283</v>
      </c>
      <c r="W3471" s="272">
        <v>205</v>
      </c>
      <c r="X3471" s="342" t="s">
        <v>8107</v>
      </c>
      <c r="Y3471" s="717"/>
      <c r="Z3471" s="105"/>
      <c r="AA3471" s="105"/>
      <c r="AB3471" s="105" t="s">
        <v>1559</v>
      </c>
      <c r="AF3471" s="31" t="s">
        <v>13522</v>
      </c>
    </row>
    <row r="3472" spans="1:32" ht="18" customHeight="1">
      <c r="A3472" s="351" t="s">
        <v>13563</v>
      </c>
      <c r="B3472" s="344" t="s">
        <v>13564</v>
      </c>
      <c r="C3472" s="314" t="s">
        <v>14</v>
      </c>
      <c r="D3472" s="123">
        <v>0.8</v>
      </c>
      <c r="E3472" s="114" t="s">
        <v>1092</v>
      </c>
      <c r="F3472" s="3" t="s">
        <v>13565</v>
      </c>
      <c r="G3472" s="3"/>
      <c r="H3472" s="3"/>
      <c r="I3472" s="114"/>
      <c r="J3472" s="432" t="s">
        <v>13526</v>
      </c>
      <c r="K3472" s="2" t="s">
        <v>13566</v>
      </c>
      <c r="R3472" s="33" t="s">
        <v>10991</v>
      </c>
      <c r="S3472" s="33"/>
      <c r="T3472" s="33" t="s">
        <v>10991</v>
      </c>
      <c r="U3472" s="33"/>
      <c r="V3472" s="77">
        <v>283</v>
      </c>
      <c r="W3472" s="272">
        <v>205</v>
      </c>
      <c r="X3472" s="342" t="s">
        <v>8107</v>
      </c>
      <c r="Y3472" s="717"/>
      <c r="Z3472" s="105"/>
      <c r="AA3472" s="105" t="s">
        <v>12334</v>
      </c>
      <c r="AB3472" s="105" t="s">
        <v>1559</v>
      </c>
      <c r="AF3472" s="31" t="s">
        <v>13562</v>
      </c>
    </row>
    <row r="3473" spans="1:32" ht="18" customHeight="1">
      <c r="A3473" s="351" t="s">
        <v>13567</v>
      </c>
      <c r="B3473" s="344" t="s">
        <v>13568</v>
      </c>
      <c r="C3473" s="314" t="s">
        <v>1611</v>
      </c>
      <c r="D3473" s="123">
        <v>0.8</v>
      </c>
      <c r="E3473" s="114" t="s">
        <v>530</v>
      </c>
      <c r="F3473" s="3" t="s">
        <v>13569</v>
      </c>
      <c r="G3473" s="3" t="s">
        <v>9914</v>
      </c>
      <c r="H3473" s="3" t="s">
        <v>9516</v>
      </c>
      <c r="I3473" s="114"/>
      <c r="J3473" s="432" t="s">
        <v>13526</v>
      </c>
      <c r="K3473" s="2" t="s">
        <v>13566</v>
      </c>
      <c r="R3473" s="33" t="s">
        <v>10991</v>
      </c>
      <c r="S3473" s="33"/>
      <c r="T3473" s="33" t="s">
        <v>10991</v>
      </c>
      <c r="U3473" s="33"/>
      <c r="V3473" s="77">
        <v>283</v>
      </c>
      <c r="W3473" s="272">
        <v>205</v>
      </c>
      <c r="X3473" s="342" t="s">
        <v>8107</v>
      </c>
      <c r="Y3473" s="717"/>
      <c r="Z3473" s="105"/>
      <c r="AA3473" s="105" t="s">
        <v>12334</v>
      </c>
      <c r="AB3473" s="105" t="s">
        <v>1559</v>
      </c>
      <c r="AF3473" s="31" t="s">
        <v>13562</v>
      </c>
    </row>
    <row r="3474" spans="1:32" ht="18" customHeight="1">
      <c r="A3474" s="351" t="s">
        <v>13942</v>
      </c>
      <c r="B3474" s="344" t="s">
        <v>13943</v>
      </c>
      <c r="C3474" s="314" t="s">
        <v>14</v>
      </c>
      <c r="D3474" s="123">
        <v>0.5</v>
      </c>
      <c r="E3474" s="114" t="s">
        <v>1092</v>
      </c>
      <c r="F3474" s="3" t="s">
        <v>10705</v>
      </c>
      <c r="G3474" s="3"/>
      <c r="H3474" s="3"/>
      <c r="I3474" s="114"/>
      <c r="J3474" s="432" t="s">
        <v>13526</v>
      </c>
      <c r="K3474" s="2" t="s">
        <v>3385</v>
      </c>
      <c r="R3474" s="33" t="s">
        <v>10991</v>
      </c>
      <c r="S3474" s="33"/>
      <c r="T3474" s="33" t="s">
        <v>10991</v>
      </c>
      <c r="U3474" s="33"/>
      <c r="V3474" s="77">
        <v>283</v>
      </c>
      <c r="W3474" s="272">
        <v>205</v>
      </c>
      <c r="X3474" s="342" t="s">
        <v>8107</v>
      </c>
      <c r="Y3474" s="717"/>
      <c r="Z3474" s="105" t="s">
        <v>6945</v>
      </c>
      <c r="AA3474" s="105" t="s">
        <v>10040</v>
      </c>
      <c r="AB3474" s="105" t="s">
        <v>5776</v>
      </c>
      <c r="AF3474" s="31" t="s">
        <v>13941</v>
      </c>
    </row>
    <row r="3475" spans="1:32" ht="18" customHeight="1">
      <c r="A3475" s="351" t="s">
        <v>13944</v>
      </c>
      <c r="B3475" s="344" t="s">
        <v>13945</v>
      </c>
      <c r="C3475" s="314" t="s">
        <v>9</v>
      </c>
      <c r="D3475" s="123">
        <v>0.5</v>
      </c>
      <c r="E3475" s="114" t="s">
        <v>8722</v>
      </c>
      <c r="F3475" s="3" t="s">
        <v>10132</v>
      </c>
      <c r="G3475" s="3" t="s">
        <v>10133</v>
      </c>
      <c r="H3475" s="3" t="s">
        <v>10133</v>
      </c>
      <c r="I3475" s="114"/>
      <c r="J3475" s="432" t="s">
        <v>13526</v>
      </c>
      <c r="K3475" s="2" t="s">
        <v>3385</v>
      </c>
      <c r="R3475" s="33" t="s">
        <v>10991</v>
      </c>
      <c r="S3475" s="33"/>
      <c r="T3475" s="33" t="s">
        <v>10991</v>
      </c>
      <c r="U3475" s="33"/>
      <c r="V3475" s="77">
        <v>283</v>
      </c>
      <c r="W3475" s="272">
        <v>205</v>
      </c>
      <c r="X3475" s="342" t="s">
        <v>8107</v>
      </c>
      <c r="Y3475" s="717"/>
      <c r="Z3475" s="105" t="s">
        <v>6945</v>
      </c>
      <c r="AA3475" s="105" t="s">
        <v>10040</v>
      </c>
      <c r="AB3475" s="105" t="s">
        <v>5776</v>
      </c>
      <c r="AF3475" s="31" t="s">
        <v>13941</v>
      </c>
    </row>
    <row r="3476" spans="1:32" ht="18" customHeight="1">
      <c r="A3476" s="351" t="s">
        <v>13946</v>
      </c>
      <c r="B3476" s="344" t="s">
        <v>13947</v>
      </c>
      <c r="C3476" s="314" t="s">
        <v>5025</v>
      </c>
      <c r="D3476" s="123">
        <v>0.5</v>
      </c>
      <c r="E3476" s="114" t="s">
        <v>1092</v>
      </c>
      <c r="F3476" s="3" t="s">
        <v>10705</v>
      </c>
      <c r="G3476" s="3"/>
      <c r="H3476" s="3"/>
      <c r="I3476" s="114"/>
      <c r="J3476" s="432" t="s">
        <v>13526</v>
      </c>
      <c r="K3476" s="2" t="s">
        <v>3385</v>
      </c>
      <c r="R3476" s="33" t="s">
        <v>10991</v>
      </c>
      <c r="S3476" s="33"/>
      <c r="T3476" s="33" t="s">
        <v>10991</v>
      </c>
      <c r="U3476" s="33"/>
      <c r="V3476" s="77">
        <v>283</v>
      </c>
      <c r="W3476" s="272">
        <v>205</v>
      </c>
      <c r="X3476" s="342" t="s">
        <v>8107</v>
      </c>
      <c r="Y3476" s="717"/>
      <c r="Z3476" s="105" t="s">
        <v>6945</v>
      </c>
      <c r="AA3476" s="105" t="s">
        <v>10040</v>
      </c>
      <c r="AB3476" s="105" t="s">
        <v>5776</v>
      </c>
      <c r="AF3476" s="31" t="s">
        <v>13941</v>
      </c>
    </row>
    <row r="3477" spans="1:32" ht="18" customHeight="1">
      <c r="A3477" s="351" t="s">
        <v>13948</v>
      </c>
      <c r="B3477" s="344" t="s">
        <v>13949</v>
      </c>
      <c r="C3477" s="314" t="s">
        <v>9</v>
      </c>
      <c r="D3477" s="123">
        <v>0.5</v>
      </c>
      <c r="E3477" s="114" t="s">
        <v>8722</v>
      </c>
      <c r="F3477" s="3" t="s">
        <v>10132</v>
      </c>
      <c r="G3477" s="3" t="s">
        <v>10133</v>
      </c>
      <c r="H3477" s="3" t="s">
        <v>10133</v>
      </c>
      <c r="I3477" s="114"/>
      <c r="J3477" s="432" t="s">
        <v>13526</v>
      </c>
      <c r="K3477" s="2" t="s">
        <v>3385</v>
      </c>
      <c r="R3477" s="33" t="s">
        <v>10991</v>
      </c>
      <c r="S3477" s="33"/>
      <c r="T3477" s="33" t="s">
        <v>10991</v>
      </c>
      <c r="U3477" s="33"/>
      <c r="V3477" s="77">
        <v>283</v>
      </c>
      <c r="W3477" s="272">
        <v>205</v>
      </c>
      <c r="X3477" s="342" t="s">
        <v>8107</v>
      </c>
      <c r="Y3477" s="717"/>
      <c r="Z3477" s="105" t="s">
        <v>6945</v>
      </c>
      <c r="AA3477" s="105" t="s">
        <v>10040</v>
      </c>
      <c r="AB3477" s="105" t="s">
        <v>5776</v>
      </c>
      <c r="AF3477" s="31" t="s">
        <v>13941</v>
      </c>
    </row>
    <row r="3478" spans="1:32" ht="18" customHeight="1">
      <c r="A3478" s="351" t="s">
        <v>14293</v>
      </c>
      <c r="B3478" s="344" t="s">
        <v>14294</v>
      </c>
      <c r="C3478" s="314" t="s">
        <v>14</v>
      </c>
      <c r="D3478" s="123">
        <v>0.5</v>
      </c>
      <c r="E3478" s="114" t="s">
        <v>1092</v>
      </c>
      <c r="F3478" s="3" t="s">
        <v>14295</v>
      </c>
      <c r="G3478" s="3"/>
      <c r="H3478" s="3"/>
      <c r="I3478" s="114"/>
      <c r="J3478" s="432" t="s">
        <v>13526</v>
      </c>
      <c r="K3478" s="2" t="s">
        <v>3385</v>
      </c>
      <c r="R3478" s="33" t="s">
        <v>10991</v>
      </c>
      <c r="S3478" s="33"/>
      <c r="T3478" s="33" t="s">
        <v>10991</v>
      </c>
      <c r="U3478" s="33"/>
      <c r="V3478" s="77">
        <v>283</v>
      </c>
      <c r="W3478" s="272">
        <v>205</v>
      </c>
      <c r="X3478" s="342" t="s">
        <v>8107</v>
      </c>
      <c r="Y3478" s="717"/>
      <c r="Z3478" s="105" t="s">
        <v>6945</v>
      </c>
      <c r="AA3478" s="105" t="s">
        <v>10040</v>
      </c>
      <c r="AB3478" s="105" t="s">
        <v>5776</v>
      </c>
      <c r="AF3478" s="31" t="s">
        <v>13941</v>
      </c>
    </row>
    <row r="3479" spans="1:32" ht="18" customHeight="1">
      <c r="A3479" s="351" t="s">
        <v>14296</v>
      </c>
      <c r="B3479" s="344" t="s">
        <v>14297</v>
      </c>
      <c r="C3479" s="314" t="s">
        <v>9</v>
      </c>
      <c r="D3479" s="123">
        <v>0.5</v>
      </c>
      <c r="E3479" s="114" t="s">
        <v>8722</v>
      </c>
      <c r="F3479" s="3" t="s">
        <v>10132</v>
      </c>
      <c r="G3479" s="3" t="s">
        <v>10133</v>
      </c>
      <c r="H3479" s="3" t="s">
        <v>10133</v>
      </c>
      <c r="I3479" s="114"/>
      <c r="J3479" s="432" t="s">
        <v>13526</v>
      </c>
      <c r="K3479" s="2" t="s">
        <v>3385</v>
      </c>
      <c r="R3479" s="33" t="s">
        <v>10991</v>
      </c>
      <c r="S3479" s="33"/>
      <c r="T3479" s="33" t="s">
        <v>10991</v>
      </c>
      <c r="U3479" s="33"/>
      <c r="V3479" s="77">
        <v>283</v>
      </c>
      <c r="W3479" s="272">
        <v>205</v>
      </c>
      <c r="X3479" s="342" t="s">
        <v>8107</v>
      </c>
      <c r="Y3479" s="717"/>
      <c r="Z3479" s="105" t="s">
        <v>6945</v>
      </c>
      <c r="AA3479" s="105" t="s">
        <v>10040</v>
      </c>
      <c r="AB3479" s="105" t="s">
        <v>5776</v>
      </c>
      <c r="AF3479" s="31" t="s">
        <v>13941</v>
      </c>
    </row>
    <row r="3480" spans="1:32" ht="18" customHeight="1">
      <c r="A3480" s="351" t="s">
        <v>14298</v>
      </c>
      <c r="B3480" s="344" t="s">
        <v>14299</v>
      </c>
      <c r="C3480" s="314" t="s">
        <v>5025</v>
      </c>
      <c r="D3480" s="123">
        <v>0.5</v>
      </c>
      <c r="E3480" s="114" t="s">
        <v>1092</v>
      </c>
      <c r="F3480" s="3" t="s">
        <v>14295</v>
      </c>
      <c r="G3480" s="3"/>
      <c r="H3480" s="3"/>
      <c r="I3480" s="114"/>
      <c r="J3480" s="432" t="s">
        <v>13526</v>
      </c>
      <c r="K3480" s="2" t="s">
        <v>3385</v>
      </c>
      <c r="R3480" s="33" t="s">
        <v>10991</v>
      </c>
      <c r="S3480" s="33"/>
      <c r="T3480" s="33" t="s">
        <v>10991</v>
      </c>
      <c r="U3480" s="33"/>
      <c r="V3480" s="77">
        <v>283</v>
      </c>
      <c r="W3480" s="272">
        <v>205</v>
      </c>
      <c r="X3480" s="342" t="s">
        <v>8107</v>
      </c>
      <c r="Y3480" s="717"/>
      <c r="Z3480" s="105" t="s">
        <v>6945</v>
      </c>
      <c r="AA3480" s="105" t="s">
        <v>10040</v>
      </c>
      <c r="AB3480" s="105" t="s">
        <v>5776</v>
      </c>
      <c r="AF3480" s="31" t="s">
        <v>13941</v>
      </c>
    </row>
    <row r="3481" spans="1:32" ht="18" customHeight="1">
      <c r="A3481" s="351" t="s">
        <v>14300</v>
      </c>
      <c r="B3481" s="344" t="s">
        <v>14301</v>
      </c>
      <c r="C3481" s="314" t="s">
        <v>9</v>
      </c>
      <c r="D3481" s="123">
        <v>0.5</v>
      </c>
      <c r="E3481" s="114" t="s">
        <v>8722</v>
      </c>
      <c r="F3481" s="3" t="s">
        <v>10132</v>
      </c>
      <c r="G3481" s="3" t="s">
        <v>10133</v>
      </c>
      <c r="H3481" s="3" t="s">
        <v>10133</v>
      </c>
      <c r="I3481" s="114"/>
      <c r="J3481" s="432" t="s">
        <v>13526</v>
      </c>
      <c r="K3481" s="2" t="s">
        <v>3385</v>
      </c>
      <c r="R3481" s="33" t="s">
        <v>10991</v>
      </c>
      <c r="S3481" s="33"/>
      <c r="T3481" s="33" t="s">
        <v>10991</v>
      </c>
      <c r="U3481" s="33"/>
      <c r="V3481" s="77">
        <v>283</v>
      </c>
      <c r="W3481" s="272">
        <v>205</v>
      </c>
      <c r="X3481" s="342" t="s">
        <v>8107</v>
      </c>
      <c r="Y3481" s="717"/>
      <c r="Z3481" s="105" t="s">
        <v>6945</v>
      </c>
      <c r="AA3481" s="105" t="s">
        <v>10040</v>
      </c>
      <c r="AB3481" s="105" t="s">
        <v>5776</v>
      </c>
      <c r="AF3481" s="31" t="s">
        <v>13941</v>
      </c>
    </row>
    <row r="3482" spans="1:32" ht="18" customHeight="1">
      <c r="A3482" s="351" t="s">
        <v>14172</v>
      </c>
      <c r="B3482" s="344" t="s">
        <v>14175</v>
      </c>
      <c r="C3482" s="314" t="s">
        <v>14</v>
      </c>
      <c r="D3482" s="123">
        <v>0.5</v>
      </c>
      <c r="E3482" s="114" t="s">
        <v>1092</v>
      </c>
      <c r="F3482" s="3" t="s">
        <v>14170</v>
      </c>
      <c r="G3482" s="3"/>
      <c r="H3482" s="3"/>
      <c r="I3482" s="114"/>
      <c r="J3482" s="432" t="s">
        <v>13526</v>
      </c>
      <c r="K3482" s="2" t="s">
        <v>3385</v>
      </c>
      <c r="R3482" s="33" t="s">
        <v>10991</v>
      </c>
      <c r="S3482" s="33"/>
      <c r="T3482" s="33" t="s">
        <v>10991</v>
      </c>
      <c r="U3482" s="33"/>
      <c r="V3482" s="77">
        <v>283</v>
      </c>
      <c r="W3482" s="272">
        <v>205</v>
      </c>
      <c r="X3482" s="342" t="s">
        <v>8107</v>
      </c>
      <c r="Y3482" s="717"/>
      <c r="Z3482" s="105"/>
      <c r="AA3482" s="105" t="s">
        <v>10040</v>
      </c>
      <c r="AB3482" s="105" t="s">
        <v>5776</v>
      </c>
      <c r="AF3482" s="31" t="s">
        <v>14169</v>
      </c>
    </row>
    <row r="3483" spans="1:32" ht="18" customHeight="1">
      <c r="A3483" s="351" t="s">
        <v>14173</v>
      </c>
      <c r="B3483" s="344" t="s">
        <v>14174</v>
      </c>
      <c r="C3483" s="314" t="s">
        <v>9</v>
      </c>
      <c r="D3483" s="123">
        <v>0.5</v>
      </c>
      <c r="E3483" s="114" t="s">
        <v>8722</v>
      </c>
      <c r="F3483" s="3" t="s">
        <v>10132</v>
      </c>
      <c r="G3483" s="3" t="s">
        <v>10133</v>
      </c>
      <c r="H3483" s="3" t="s">
        <v>10133</v>
      </c>
      <c r="I3483" s="114"/>
      <c r="J3483" s="432" t="s">
        <v>13526</v>
      </c>
      <c r="K3483" s="2" t="s">
        <v>3385</v>
      </c>
      <c r="R3483" s="33" t="s">
        <v>10991</v>
      </c>
      <c r="S3483" s="33"/>
      <c r="T3483" s="33" t="s">
        <v>10991</v>
      </c>
      <c r="U3483" s="33"/>
      <c r="V3483" s="77">
        <v>283</v>
      </c>
      <c r="W3483" s="272">
        <v>205</v>
      </c>
      <c r="X3483" s="342" t="s">
        <v>8107</v>
      </c>
      <c r="Y3483" s="717"/>
      <c r="Z3483" s="105"/>
      <c r="AA3483" s="105" t="s">
        <v>10040</v>
      </c>
      <c r="AB3483" s="105" t="s">
        <v>5776</v>
      </c>
      <c r="AF3483" s="31" t="s">
        <v>14169</v>
      </c>
    </row>
    <row r="3484" spans="1:32" ht="18" customHeight="1">
      <c r="A3484" s="351" t="s">
        <v>14176</v>
      </c>
      <c r="B3484" s="344" t="s">
        <v>14177</v>
      </c>
      <c r="C3484" s="314" t="s">
        <v>5025</v>
      </c>
      <c r="D3484" s="123">
        <v>0.5</v>
      </c>
      <c r="E3484" s="114" t="s">
        <v>1092</v>
      </c>
      <c r="F3484" s="3" t="s">
        <v>14171</v>
      </c>
      <c r="G3484" s="3"/>
      <c r="H3484" s="3"/>
      <c r="I3484" s="114"/>
      <c r="J3484" s="432" t="s">
        <v>13526</v>
      </c>
      <c r="K3484" s="2" t="s">
        <v>3385</v>
      </c>
      <c r="R3484" s="33" t="s">
        <v>10991</v>
      </c>
      <c r="S3484" s="33"/>
      <c r="T3484" s="33" t="s">
        <v>10991</v>
      </c>
      <c r="U3484" s="33"/>
      <c r="V3484" s="77">
        <v>283</v>
      </c>
      <c r="W3484" s="272">
        <v>205</v>
      </c>
      <c r="X3484" s="342" t="s">
        <v>8107</v>
      </c>
      <c r="Y3484" s="717"/>
      <c r="Z3484" s="105"/>
      <c r="AA3484" s="105" t="s">
        <v>10040</v>
      </c>
      <c r="AB3484" s="105" t="s">
        <v>5776</v>
      </c>
      <c r="AF3484" s="31" t="s">
        <v>14169</v>
      </c>
    </row>
    <row r="3485" spans="1:32" ht="18" customHeight="1">
      <c r="A3485" s="351" t="s">
        <v>14178</v>
      </c>
      <c r="B3485" s="344" t="s">
        <v>14179</v>
      </c>
      <c r="C3485" s="314" t="s">
        <v>9</v>
      </c>
      <c r="D3485" s="123">
        <v>0.5</v>
      </c>
      <c r="E3485" s="114" t="s">
        <v>8722</v>
      </c>
      <c r="F3485" s="3" t="s">
        <v>10132</v>
      </c>
      <c r="G3485" s="3" t="s">
        <v>10133</v>
      </c>
      <c r="H3485" s="3" t="s">
        <v>10133</v>
      </c>
      <c r="I3485" s="114"/>
      <c r="J3485" s="432" t="s">
        <v>13526</v>
      </c>
      <c r="K3485" s="2" t="s">
        <v>3385</v>
      </c>
      <c r="R3485" s="33" t="s">
        <v>10991</v>
      </c>
      <c r="S3485" s="33"/>
      <c r="T3485" s="33" t="s">
        <v>10991</v>
      </c>
      <c r="U3485" s="33"/>
      <c r="V3485" s="77">
        <v>283</v>
      </c>
      <c r="W3485" s="272">
        <v>205</v>
      </c>
      <c r="X3485" s="342" t="s">
        <v>8107</v>
      </c>
      <c r="Y3485" s="717"/>
      <c r="Z3485" s="105"/>
      <c r="AA3485" s="105" t="s">
        <v>10040</v>
      </c>
      <c r="AB3485" s="105" t="s">
        <v>5776</v>
      </c>
      <c r="AF3485" s="31" t="s">
        <v>14169</v>
      </c>
    </row>
    <row r="3486" spans="1:32" ht="18" customHeight="1">
      <c r="A3486" s="351" t="s">
        <v>14536</v>
      </c>
      <c r="B3486" s="344" t="s">
        <v>14537</v>
      </c>
      <c r="C3486" s="314" t="s">
        <v>14</v>
      </c>
      <c r="D3486" s="123">
        <v>0.5</v>
      </c>
      <c r="E3486" s="114" t="s">
        <v>1092</v>
      </c>
      <c r="F3486" s="3" t="s">
        <v>10705</v>
      </c>
      <c r="G3486" s="3"/>
      <c r="H3486" s="3"/>
      <c r="I3486" s="114"/>
      <c r="J3486" s="432" t="s">
        <v>13526</v>
      </c>
      <c r="K3486" s="2" t="s">
        <v>3385</v>
      </c>
      <c r="R3486" s="33" t="s">
        <v>10991</v>
      </c>
      <c r="S3486" s="33"/>
      <c r="T3486" s="33" t="s">
        <v>10991</v>
      </c>
      <c r="U3486" s="33"/>
      <c r="V3486" s="77">
        <v>283</v>
      </c>
      <c r="W3486" s="272">
        <v>205</v>
      </c>
      <c r="X3486" s="342" t="s">
        <v>8107</v>
      </c>
      <c r="Y3486" s="717"/>
      <c r="Z3486" s="105"/>
      <c r="AA3486" s="105"/>
      <c r="AB3486" s="105" t="s">
        <v>5776</v>
      </c>
      <c r="AF3486" s="31" t="s">
        <v>14568</v>
      </c>
    </row>
    <row r="3487" spans="1:32" ht="18" customHeight="1">
      <c r="A3487" s="351" t="s">
        <v>14538</v>
      </c>
      <c r="B3487" s="344" t="s">
        <v>14539</v>
      </c>
      <c r="C3487" s="314" t="s">
        <v>9</v>
      </c>
      <c r="D3487" s="123">
        <v>0.5</v>
      </c>
      <c r="E3487" s="114" t="s">
        <v>8722</v>
      </c>
      <c r="F3487" s="3" t="s">
        <v>10132</v>
      </c>
      <c r="G3487" s="3" t="s">
        <v>10133</v>
      </c>
      <c r="H3487" s="3" t="s">
        <v>10133</v>
      </c>
      <c r="I3487" s="114"/>
      <c r="J3487" s="432" t="s">
        <v>13526</v>
      </c>
      <c r="K3487" s="2" t="s">
        <v>3385</v>
      </c>
      <c r="R3487" s="33" t="s">
        <v>10991</v>
      </c>
      <c r="S3487" s="33"/>
      <c r="T3487" s="33" t="s">
        <v>10991</v>
      </c>
      <c r="U3487" s="33"/>
      <c r="V3487" s="77">
        <v>283</v>
      </c>
      <c r="W3487" s="272">
        <v>205</v>
      </c>
      <c r="X3487" s="342" t="s">
        <v>8107</v>
      </c>
      <c r="Y3487" s="717"/>
      <c r="Z3487" s="105"/>
      <c r="AA3487" s="105"/>
      <c r="AB3487" s="105" t="s">
        <v>5776</v>
      </c>
      <c r="AF3487" s="31" t="s">
        <v>14568</v>
      </c>
    </row>
    <row r="3488" spans="1:32" ht="18" customHeight="1">
      <c r="A3488" s="351" t="s">
        <v>14540</v>
      </c>
      <c r="B3488" s="344" t="s">
        <v>14541</v>
      </c>
      <c r="C3488" s="314" t="s">
        <v>5025</v>
      </c>
      <c r="D3488" s="123">
        <v>0.5</v>
      </c>
      <c r="E3488" s="114" t="s">
        <v>1092</v>
      </c>
      <c r="F3488" s="3" t="s">
        <v>10705</v>
      </c>
      <c r="G3488" s="3"/>
      <c r="H3488" s="3"/>
      <c r="I3488" s="114"/>
      <c r="J3488" s="432" t="s">
        <v>13526</v>
      </c>
      <c r="K3488" s="2" t="s">
        <v>3385</v>
      </c>
      <c r="R3488" s="33" t="s">
        <v>10991</v>
      </c>
      <c r="S3488" s="33"/>
      <c r="T3488" s="33" t="s">
        <v>10991</v>
      </c>
      <c r="U3488" s="33"/>
      <c r="V3488" s="77">
        <v>283</v>
      </c>
      <c r="W3488" s="272">
        <v>205</v>
      </c>
      <c r="X3488" s="342" t="s">
        <v>8107</v>
      </c>
      <c r="Y3488" s="717"/>
      <c r="Z3488" s="105"/>
      <c r="AA3488" s="105"/>
      <c r="AB3488" s="105" t="s">
        <v>5776</v>
      </c>
      <c r="AF3488" s="31" t="s">
        <v>14568</v>
      </c>
    </row>
    <row r="3489" spans="1:32" ht="18" customHeight="1">
      <c r="A3489" s="351" t="s">
        <v>14542</v>
      </c>
      <c r="B3489" s="344" t="s">
        <v>14543</v>
      </c>
      <c r="C3489" s="314" t="s">
        <v>9</v>
      </c>
      <c r="D3489" s="123">
        <v>0.5</v>
      </c>
      <c r="E3489" s="114" t="s">
        <v>8722</v>
      </c>
      <c r="F3489" s="3" t="s">
        <v>10132</v>
      </c>
      <c r="G3489" s="3" t="s">
        <v>10133</v>
      </c>
      <c r="H3489" s="3" t="s">
        <v>10133</v>
      </c>
      <c r="I3489" s="114"/>
      <c r="J3489" s="432" t="s">
        <v>13526</v>
      </c>
      <c r="K3489" s="2" t="s">
        <v>3385</v>
      </c>
      <c r="R3489" s="33" t="s">
        <v>10991</v>
      </c>
      <c r="S3489" s="33"/>
      <c r="T3489" s="33" t="s">
        <v>10991</v>
      </c>
      <c r="U3489" s="33"/>
      <c r="V3489" s="77">
        <v>283</v>
      </c>
      <c r="W3489" s="272">
        <v>205</v>
      </c>
      <c r="X3489" s="342" t="s">
        <v>8107</v>
      </c>
      <c r="Y3489" s="717"/>
      <c r="Z3489" s="105"/>
      <c r="AA3489" s="105"/>
      <c r="AB3489" s="105" t="s">
        <v>5776</v>
      </c>
      <c r="AF3489" s="31" t="s">
        <v>14568</v>
      </c>
    </row>
    <row r="3490" spans="1:32" ht="18" customHeight="1">
      <c r="A3490" s="351" t="s">
        <v>14569</v>
      </c>
      <c r="B3490" s="344" t="s">
        <v>14570</v>
      </c>
      <c r="C3490" s="314" t="s">
        <v>14</v>
      </c>
      <c r="D3490" s="123">
        <v>0.5</v>
      </c>
      <c r="E3490" s="114" t="s">
        <v>1092</v>
      </c>
      <c r="F3490" s="3" t="s">
        <v>14577</v>
      </c>
      <c r="G3490" s="3"/>
      <c r="H3490" s="3"/>
      <c r="I3490" s="114"/>
      <c r="J3490" s="432" t="s">
        <v>13526</v>
      </c>
      <c r="K3490" s="2" t="s">
        <v>3385</v>
      </c>
      <c r="R3490" s="33" t="s">
        <v>10991</v>
      </c>
      <c r="S3490" s="33"/>
      <c r="T3490" s="33" t="s">
        <v>10991</v>
      </c>
      <c r="U3490" s="33"/>
      <c r="V3490" s="77">
        <v>283</v>
      </c>
      <c r="W3490" s="272">
        <v>205</v>
      </c>
      <c r="X3490" s="342" t="s">
        <v>8107</v>
      </c>
      <c r="Y3490" s="717"/>
      <c r="Z3490" s="105"/>
      <c r="AA3490" s="105"/>
      <c r="AB3490" s="105" t="s">
        <v>5776</v>
      </c>
      <c r="AF3490" s="31" t="s">
        <v>14567</v>
      </c>
    </row>
    <row r="3491" spans="1:32" ht="18" customHeight="1">
      <c r="A3491" s="351" t="s">
        <v>14571</v>
      </c>
      <c r="B3491" s="344" t="s">
        <v>14572</v>
      </c>
      <c r="C3491" s="314" t="s">
        <v>9</v>
      </c>
      <c r="D3491" s="123">
        <v>0.5</v>
      </c>
      <c r="E3491" s="114" t="s">
        <v>8722</v>
      </c>
      <c r="F3491" s="3" t="s">
        <v>10132</v>
      </c>
      <c r="G3491" s="3" t="s">
        <v>10133</v>
      </c>
      <c r="H3491" s="3" t="s">
        <v>10133</v>
      </c>
      <c r="I3491" s="114"/>
      <c r="J3491" s="432" t="s">
        <v>13526</v>
      </c>
      <c r="K3491" s="2" t="s">
        <v>3385</v>
      </c>
      <c r="R3491" s="33" t="s">
        <v>10991</v>
      </c>
      <c r="S3491" s="33"/>
      <c r="T3491" s="33" t="s">
        <v>10991</v>
      </c>
      <c r="U3491" s="33"/>
      <c r="V3491" s="77">
        <v>283</v>
      </c>
      <c r="W3491" s="272">
        <v>205</v>
      </c>
      <c r="X3491" s="342" t="s">
        <v>8107</v>
      </c>
      <c r="Y3491" s="717"/>
      <c r="Z3491" s="105"/>
      <c r="AA3491" s="105"/>
      <c r="AB3491" s="105" t="s">
        <v>5776</v>
      </c>
      <c r="AF3491" s="31" t="s">
        <v>14567</v>
      </c>
    </row>
    <row r="3492" spans="1:32" ht="18" customHeight="1">
      <c r="A3492" s="351" t="s">
        <v>14573</v>
      </c>
      <c r="B3492" s="344" t="s">
        <v>14574</v>
      </c>
      <c r="C3492" s="314" t="s">
        <v>5025</v>
      </c>
      <c r="D3492" s="123">
        <v>0.5</v>
      </c>
      <c r="E3492" s="114" t="s">
        <v>1092</v>
      </c>
      <c r="F3492" s="3" t="s">
        <v>14577</v>
      </c>
      <c r="G3492" s="3"/>
      <c r="H3492" s="3"/>
      <c r="I3492" s="114"/>
      <c r="J3492" s="432" t="s">
        <v>13526</v>
      </c>
      <c r="K3492" s="2" t="s">
        <v>3385</v>
      </c>
      <c r="R3492" s="33" t="s">
        <v>10991</v>
      </c>
      <c r="S3492" s="33"/>
      <c r="T3492" s="33" t="s">
        <v>10991</v>
      </c>
      <c r="U3492" s="33"/>
      <c r="V3492" s="77">
        <v>283</v>
      </c>
      <c r="W3492" s="272">
        <v>205</v>
      </c>
      <c r="X3492" s="342" t="s">
        <v>8107</v>
      </c>
      <c r="Y3492" s="717"/>
      <c r="Z3492" s="105"/>
      <c r="AA3492" s="105"/>
      <c r="AB3492" s="105" t="s">
        <v>5776</v>
      </c>
      <c r="AF3492" s="31" t="s">
        <v>14567</v>
      </c>
    </row>
    <row r="3493" spans="1:32" ht="18" customHeight="1">
      <c r="A3493" s="351" t="s">
        <v>14575</v>
      </c>
      <c r="B3493" s="344" t="s">
        <v>14576</v>
      </c>
      <c r="C3493" s="314" t="s">
        <v>9</v>
      </c>
      <c r="D3493" s="123">
        <v>0.5</v>
      </c>
      <c r="E3493" s="114" t="s">
        <v>8722</v>
      </c>
      <c r="F3493" s="3" t="s">
        <v>10132</v>
      </c>
      <c r="G3493" s="3" t="s">
        <v>10133</v>
      </c>
      <c r="H3493" s="3" t="s">
        <v>10133</v>
      </c>
      <c r="I3493" s="114"/>
      <c r="J3493" s="432" t="s">
        <v>13526</v>
      </c>
      <c r="K3493" s="2" t="s">
        <v>3385</v>
      </c>
      <c r="R3493" s="33" t="s">
        <v>10991</v>
      </c>
      <c r="S3493" s="33"/>
      <c r="T3493" s="33" t="s">
        <v>10991</v>
      </c>
      <c r="U3493" s="33"/>
      <c r="V3493" s="77">
        <v>283</v>
      </c>
      <c r="W3493" s="272">
        <v>205</v>
      </c>
      <c r="X3493" s="342" t="s">
        <v>8107</v>
      </c>
      <c r="Y3493" s="717"/>
      <c r="Z3493" s="105"/>
      <c r="AA3493" s="105"/>
      <c r="AB3493" s="105" t="s">
        <v>5776</v>
      </c>
      <c r="AF3493" s="31" t="s">
        <v>14567</v>
      </c>
    </row>
    <row r="3494" spans="1:32" ht="18" customHeight="1">
      <c r="A3494" s="351" t="s">
        <v>14778</v>
      </c>
      <c r="B3494" s="344" t="s">
        <v>14787</v>
      </c>
      <c r="C3494" s="314" t="s">
        <v>14779</v>
      </c>
      <c r="D3494" s="123">
        <v>0.5</v>
      </c>
      <c r="E3494" s="114" t="s">
        <v>14780</v>
      </c>
      <c r="F3494" s="3" t="s">
        <v>14577</v>
      </c>
      <c r="G3494" s="3"/>
      <c r="H3494" s="3"/>
      <c r="I3494" s="114"/>
      <c r="J3494" s="432" t="s">
        <v>13526</v>
      </c>
      <c r="K3494" s="2" t="s">
        <v>3385</v>
      </c>
      <c r="R3494" s="33" t="s">
        <v>10991</v>
      </c>
      <c r="S3494" s="33"/>
      <c r="T3494" s="33" t="s">
        <v>10991</v>
      </c>
      <c r="U3494" s="33"/>
      <c r="V3494" s="77">
        <v>283</v>
      </c>
      <c r="W3494" s="272">
        <v>205</v>
      </c>
      <c r="X3494" s="342" t="s">
        <v>8107</v>
      </c>
      <c r="Y3494" s="717"/>
      <c r="Z3494" s="105"/>
      <c r="AA3494" s="105"/>
      <c r="AB3494" s="105" t="s">
        <v>5776</v>
      </c>
      <c r="AF3494" s="31" t="s">
        <v>14781</v>
      </c>
    </row>
    <row r="3495" spans="1:32" ht="18" customHeight="1">
      <c r="A3495" s="351" t="s">
        <v>14782</v>
      </c>
      <c r="B3495" s="344" t="s">
        <v>14788</v>
      </c>
      <c r="C3495" s="314" t="s">
        <v>14783</v>
      </c>
      <c r="D3495" s="123">
        <v>0.5</v>
      </c>
      <c r="E3495" s="114" t="s">
        <v>14784</v>
      </c>
      <c r="F3495" s="3" t="s">
        <v>14785</v>
      </c>
      <c r="G3495" s="3" t="s">
        <v>14786</v>
      </c>
      <c r="H3495" s="3" t="s">
        <v>14786</v>
      </c>
      <c r="I3495" s="114"/>
      <c r="J3495" s="432" t="s">
        <v>13526</v>
      </c>
      <c r="K3495" s="2" t="s">
        <v>3385</v>
      </c>
      <c r="R3495" s="33" t="s">
        <v>10991</v>
      </c>
      <c r="S3495" s="33"/>
      <c r="T3495" s="33" t="s">
        <v>10991</v>
      </c>
      <c r="U3495" s="33"/>
      <c r="V3495" s="77">
        <v>283</v>
      </c>
      <c r="W3495" s="272">
        <v>205</v>
      </c>
      <c r="X3495" s="342" t="s">
        <v>8107</v>
      </c>
      <c r="Y3495" s="717"/>
      <c r="Z3495" s="105"/>
      <c r="AA3495" s="105"/>
      <c r="AB3495" s="105" t="s">
        <v>5776</v>
      </c>
      <c r="AF3495" s="31" t="s">
        <v>14781</v>
      </c>
    </row>
    <row r="3496" spans="1:32" ht="18" customHeight="1">
      <c r="A3496" s="351" t="s">
        <v>14651</v>
      </c>
      <c r="B3496" s="344" t="s">
        <v>14652</v>
      </c>
      <c r="C3496" s="314" t="s">
        <v>14</v>
      </c>
      <c r="D3496" s="123">
        <v>0.5</v>
      </c>
      <c r="E3496" s="114" t="s">
        <v>1092</v>
      </c>
      <c r="F3496" s="3" t="s">
        <v>14577</v>
      </c>
      <c r="G3496" s="3"/>
      <c r="H3496" s="3"/>
      <c r="I3496" s="114"/>
      <c r="J3496" s="432" t="s">
        <v>13526</v>
      </c>
      <c r="K3496" s="2" t="s">
        <v>3385</v>
      </c>
      <c r="R3496" s="33" t="s">
        <v>10991</v>
      </c>
      <c r="S3496" s="33"/>
      <c r="T3496" s="33" t="s">
        <v>10991</v>
      </c>
      <c r="U3496" s="33"/>
      <c r="V3496" s="77">
        <v>283</v>
      </c>
      <c r="W3496" s="272">
        <v>205</v>
      </c>
      <c r="X3496" s="342" t="s">
        <v>8107</v>
      </c>
      <c r="Y3496" s="717"/>
      <c r="Z3496" s="105"/>
      <c r="AA3496" s="105"/>
      <c r="AB3496" s="105" t="s">
        <v>5776</v>
      </c>
      <c r="AF3496" s="31" t="s">
        <v>14655</v>
      </c>
    </row>
    <row r="3497" spans="1:32" ht="18" customHeight="1">
      <c r="A3497" s="351" t="s">
        <v>14653</v>
      </c>
      <c r="B3497" s="344" t="s">
        <v>14654</v>
      </c>
      <c r="C3497" s="314" t="s">
        <v>9</v>
      </c>
      <c r="D3497" s="123">
        <v>0.5</v>
      </c>
      <c r="E3497" s="114" t="s">
        <v>8722</v>
      </c>
      <c r="F3497" s="3" t="s">
        <v>10132</v>
      </c>
      <c r="G3497" s="3" t="s">
        <v>10133</v>
      </c>
      <c r="H3497" s="3" t="s">
        <v>10133</v>
      </c>
      <c r="I3497" s="114"/>
      <c r="J3497" s="432" t="s">
        <v>13526</v>
      </c>
      <c r="K3497" s="2" t="s">
        <v>3385</v>
      </c>
      <c r="R3497" s="33" t="s">
        <v>10991</v>
      </c>
      <c r="S3497" s="33"/>
      <c r="T3497" s="33" t="s">
        <v>10991</v>
      </c>
      <c r="U3497" s="33"/>
      <c r="V3497" s="77">
        <v>283</v>
      </c>
      <c r="W3497" s="272">
        <v>205</v>
      </c>
      <c r="X3497" s="342" t="s">
        <v>8107</v>
      </c>
      <c r="Y3497" s="717"/>
      <c r="Z3497" s="105"/>
      <c r="AA3497" s="105"/>
      <c r="AB3497" s="105" t="s">
        <v>5776</v>
      </c>
      <c r="AF3497" s="31" t="s">
        <v>14655</v>
      </c>
    </row>
    <row r="3498" spans="1:32" ht="18" customHeight="1">
      <c r="A3498" s="351" t="s">
        <v>14656</v>
      </c>
      <c r="B3498" s="344" t="s">
        <v>14657</v>
      </c>
      <c r="C3498" s="314" t="s">
        <v>5025</v>
      </c>
      <c r="D3498" s="123">
        <v>0.5</v>
      </c>
      <c r="E3498" s="114" t="s">
        <v>1092</v>
      </c>
      <c r="F3498" s="3" t="s">
        <v>14577</v>
      </c>
      <c r="G3498" s="3"/>
      <c r="H3498" s="3"/>
      <c r="I3498" s="114"/>
      <c r="J3498" s="432" t="s">
        <v>13526</v>
      </c>
      <c r="K3498" s="2" t="s">
        <v>3385</v>
      </c>
      <c r="R3498" s="33" t="s">
        <v>10991</v>
      </c>
      <c r="S3498" s="33"/>
      <c r="T3498" s="33" t="s">
        <v>10991</v>
      </c>
      <c r="U3498" s="33"/>
      <c r="V3498" s="77">
        <v>283</v>
      </c>
      <c r="W3498" s="272">
        <v>205</v>
      </c>
      <c r="X3498" s="342" t="s">
        <v>8107</v>
      </c>
      <c r="Y3498" s="717"/>
      <c r="Z3498" s="105"/>
      <c r="AA3498" s="105"/>
      <c r="AB3498" s="105" t="s">
        <v>5776</v>
      </c>
      <c r="AF3498" s="31" t="s">
        <v>14655</v>
      </c>
    </row>
    <row r="3499" spans="1:32" ht="18" customHeight="1">
      <c r="A3499" s="351" t="s">
        <v>14658</v>
      </c>
      <c r="B3499" s="344" t="s">
        <v>14659</v>
      </c>
      <c r="C3499" s="314" t="s">
        <v>9</v>
      </c>
      <c r="D3499" s="123">
        <v>0.5</v>
      </c>
      <c r="E3499" s="114" t="s">
        <v>8722</v>
      </c>
      <c r="F3499" s="3" t="s">
        <v>10132</v>
      </c>
      <c r="G3499" s="3" t="s">
        <v>10133</v>
      </c>
      <c r="H3499" s="3" t="s">
        <v>10133</v>
      </c>
      <c r="I3499" s="114"/>
      <c r="J3499" s="432" t="s">
        <v>13526</v>
      </c>
      <c r="K3499" s="2" t="s">
        <v>3385</v>
      </c>
      <c r="R3499" s="33" t="s">
        <v>10991</v>
      </c>
      <c r="S3499" s="33"/>
      <c r="T3499" s="33" t="s">
        <v>10991</v>
      </c>
      <c r="U3499" s="33"/>
      <c r="V3499" s="77">
        <v>283</v>
      </c>
      <c r="W3499" s="272">
        <v>205</v>
      </c>
      <c r="X3499" s="342" t="s">
        <v>8107</v>
      </c>
      <c r="Y3499" s="717"/>
      <c r="Z3499" s="105"/>
      <c r="AA3499" s="105"/>
      <c r="AB3499" s="105" t="s">
        <v>5776</v>
      </c>
      <c r="AF3499" s="31" t="s">
        <v>14655</v>
      </c>
    </row>
    <row r="3500" spans="1:32" ht="18" customHeight="1">
      <c r="A3500" s="351" t="s">
        <v>16935</v>
      </c>
      <c r="B3500" s="344" t="s">
        <v>16936</v>
      </c>
      <c r="C3500" s="314" t="s">
        <v>14</v>
      </c>
      <c r="D3500" s="123">
        <v>0.5</v>
      </c>
      <c r="E3500" s="114" t="s">
        <v>1092</v>
      </c>
      <c r="F3500" s="3" t="s">
        <v>14577</v>
      </c>
      <c r="G3500" s="3"/>
      <c r="H3500" s="3"/>
      <c r="I3500" s="114"/>
      <c r="J3500" s="432" t="s">
        <v>13526</v>
      </c>
      <c r="K3500" s="2" t="s">
        <v>3385</v>
      </c>
      <c r="R3500" s="33" t="s">
        <v>10991</v>
      </c>
      <c r="S3500" s="33"/>
      <c r="T3500" s="33" t="s">
        <v>10991</v>
      </c>
      <c r="U3500" s="33"/>
      <c r="V3500" s="77">
        <v>283</v>
      </c>
      <c r="W3500" s="272">
        <v>205</v>
      </c>
      <c r="X3500" s="342" t="s">
        <v>8107</v>
      </c>
      <c r="Y3500" s="717"/>
      <c r="Z3500" s="105"/>
      <c r="AA3500" s="105"/>
      <c r="AB3500" s="105" t="s">
        <v>5776</v>
      </c>
    </row>
    <row r="3501" spans="1:32" ht="18" customHeight="1">
      <c r="A3501" s="351" t="s">
        <v>16937</v>
      </c>
      <c r="B3501" s="344" t="s">
        <v>16938</v>
      </c>
      <c r="C3501" s="314" t="s">
        <v>9</v>
      </c>
      <c r="D3501" s="123">
        <v>0.5</v>
      </c>
      <c r="E3501" s="114" t="s">
        <v>8722</v>
      </c>
      <c r="F3501" s="3" t="s">
        <v>10132</v>
      </c>
      <c r="G3501" s="3" t="s">
        <v>10133</v>
      </c>
      <c r="H3501" s="3" t="s">
        <v>10133</v>
      </c>
      <c r="I3501" s="114"/>
      <c r="J3501" s="432" t="s">
        <v>13526</v>
      </c>
      <c r="K3501" s="2" t="s">
        <v>3385</v>
      </c>
      <c r="R3501" s="33" t="s">
        <v>10991</v>
      </c>
      <c r="S3501" s="33"/>
      <c r="T3501" s="33" t="s">
        <v>10991</v>
      </c>
      <c r="U3501" s="33"/>
      <c r="V3501" s="77">
        <v>283</v>
      </c>
      <c r="W3501" s="272">
        <v>205</v>
      </c>
      <c r="X3501" s="342" t="s">
        <v>8107</v>
      </c>
      <c r="Y3501" s="717"/>
      <c r="Z3501" s="105"/>
      <c r="AA3501" s="105"/>
      <c r="AB3501" s="105" t="s">
        <v>5776</v>
      </c>
    </row>
    <row r="3502" spans="1:32" ht="18" customHeight="1">
      <c r="A3502" s="351" t="s">
        <v>16939</v>
      </c>
      <c r="B3502" s="344" t="s">
        <v>16940</v>
      </c>
      <c r="C3502" s="314" t="s">
        <v>5025</v>
      </c>
      <c r="D3502" s="123">
        <v>0.5</v>
      </c>
      <c r="E3502" s="114" t="s">
        <v>1092</v>
      </c>
      <c r="F3502" s="3" t="s">
        <v>14577</v>
      </c>
      <c r="G3502" s="3"/>
      <c r="H3502" s="3"/>
      <c r="I3502" s="114"/>
      <c r="J3502" s="432" t="s">
        <v>13526</v>
      </c>
      <c r="K3502" s="2" t="s">
        <v>3385</v>
      </c>
      <c r="R3502" s="33" t="s">
        <v>10991</v>
      </c>
      <c r="S3502" s="33"/>
      <c r="T3502" s="33" t="s">
        <v>10991</v>
      </c>
      <c r="U3502" s="33"/>
      <c r="V3502" s="77">
        <v>283</v>
      </c>
      <c r="W3502" s="272">
        <v>205</v>
      </c>
      <c r="X3502" s="342" t="s">
        <v>8107</v>
      </c>
      <c r="Y3502" s="717"/>
      <c r="Z3502" s="105"/>
      <c r="AA3502" s="105"/>
      <c r="AB3502" s="105" t="s">
        <v>5776</v>
      </c>
    </row>
    <row r="3503" spans="1:32" ht="18" customHeight="1">
      <c r="A3503" s="351" t="s">
        <v>16941</v>
      </c>
      <c r="B3503" s="344" t="s">
        <v>16942</v>
      </c>
      <c r="C3503" s="314" t="s">
        <v>9</v>
      </c>
      <c r="D3503" s="123">
        <v>0.5</v>
      </c>
      <c r="E3503" s="114" t="s">
        <v>8722</v>
      </c>
      <c r="F3503" s="3" t="s">
        <v>10132</v>
      </c>
      <c r="G3503" s="3" t="s">
        <v>10133</v>
      </c>
      <c r="H3503" s="3" t="s">
        <v>10133</v>
      </c>
      <c r="I3503" s="114"/>
      <c r="J3503" s="432" t="s">
        <v>13526</v>
      </c>
      <c r="K3503" s="2" t="s">
        <v>3385</v>
      </c>
      <c r="R3503" s="33" t="s">
        <v>10991</v>
      </c>
      <c r="S3503" s="33"/>
      <c r="T3503" s="33" t="s">
        <v>10991</v>
      </c>
      <c r="U3503" s="33"/>
      <c r="V3503" s="77">
        <v>283</v>
      </c>
      <c r="W3503" s="272">
        <v>205</v>
      </c>
      <c r="X3503" s="342" t="s">
        <v>8107</v>
      </c>
      <c r="Y3503" s="717"/>
      <c r="Z3503" s="105"/>
      <c r="AA3503" s="105"/>
      <c r="AB3503" s="105" t="s">
        <v>5776</v>
      </c>
    </row>
    <row r="3504" spans="1:32" ht="18" customHeight="1">
      <c r="A3504" s="351" t="s">
        <v>15096</v>
      </c>
      <c r="B3504" s="344" t="s">
        <v>15111</v>
      </c>
      <c r="C3504" s="314" t="s">
        <v>14779</v>
      </c>
      <c r="D3504" s="123">
        <v>0.5</v>
      </c>
      <c r="E3504" s="114" t="s">
        <v>14780</v>
      </c>
      <c r="F3504" s="3" t="s">
        <v>14577</v>
      </c>
      <c r="G3504" s="3"/>
      <c r="H3504" s="3"/>
      <c r="I3504" s="114"/>
      <c r="J3504" s="432" t="s">
        <v>13526</v>
      </c>
      <c r="K3504" s="2" t="s">
        <v>3385</v>
      </c>
      <c r="R3504" s="33" t="s">
        <v>10991</v>
      </c>
      <c r="S3504" s="33"/>
      <c r="T3504" s="33" t="s">
        <v>10991</v>
      </c>
      <c r="U3504" s="33"/>
      <c r="V3504" s="77">
        <v>283</v>
      </c>
      <c r="W3504" s="272">
        <v>205</v>
      </c>
      <c r="X3504" s="342" t="s">
        <v>8107</v>
      </c>
      <c r="Y3504" s="717"/>
      <c r="Z3504" s="105"/>
      <c r="AA3504" s="105"/>
      <c r="AB3504" s="105" t="s">
        <v>5776</v>
      </c>
    </row>
    <row r="3505" spans="1:32" ht="18" customHeight="1">
      <c r="A3505" s="351" t="s">
        <v>15097</v>
      </c>
      <c r="B3505" s="344" t="s">
        <v>15112</v>
      </c>
      <c r="C3505" s="314" t="s">
        <v>14783</v>
      </c>
      <c r="D3505" s="123">
        <v>0.5</v>
      </c>
      <c r="E3505" s="114" t="s">
        <v>14784</v>
      </c>
      <c r="F3505" s="3" t="s">
        <v>14785</v>
      </c>
      <c r="G3505" s="3" t="s">
        <v>1172</v>
      </c>
      <c r="H3505" s="3" t="s">
        <v>1172</v>
      </c>
      <c r="I3505" s="114"/>
      <c r="J3505" s="432" t="s">
        <v>13526</v>
      </c>
      <c r="K3505" s="2" t="s">
        <v>3385</v>
      </c>
      <c r="R3505" s="33" t="s">
        <v>10991</v>
      </c>
      <c r="S3505" s="33"/>
      <c r="T3505" s="33" t="s">
        <v>10991</v>
      </c>
      <c r="U3505" s="33"/>
      <c r="V3505" s="77">
        <v>283</v>
      </c>
      <c r="W3505" s="272">
        <v>205</v>
      </c>
      <c r="X3505" s="342" t="s">
        <v>8107</v>
      </c>
      <c r="Y3505" s="717"/>
      <c r="Z3505" s="105"/>
      <c r="AA3505" s="105"/>
      <c r="AB3505" s="105" t="s">
        <v>5776</v>
      </c>
    </row>
    <row r="3506" spans="1:32" ht="18" customHeight="1">
      <c r="A3506" s="351" t="s">
        <v>15586</v>
      </c>
      <c r="B3506" s="344" t="s">
        <v>15587</v>
      </c>
      <c r="C3506" s="314" t="s">
        <v>14</v>
      </c>
      <c r="D3506" s="123">
        <v>0.5</v>
      </c>
      <c r="E3506" s="114" t="s">
        <v>1092</v>
      </c>
      <c r="F3506" s="3" t="s">
        <v>14577</v>
      </c>
      <c r="G3506" s="3"/>
      <c r="H3506" s="3"/>
      <c r="I3506" s="114"/>
      <c r="J3506" s="432" t="s">
        <v>13526</v>
      </c>
      <c r="K3506" s="2" t="s">
        <v>3385</v>
      </c>
      <c r="R3506" s="33" t="s">
        <v>10991</v>
      </c>
      <c r="S3506" s="33"/>
      <c r="T3506" s="33" t="s">
        <v>10991</v>
      </c>
      <c r="U3506" s="33"/>
      <c r="V3506" s="77">
        <v>283</v>
      </c>
      <c r="W3506" s="272">
        <v>205</v>
      </c>
      <c r="X3506" s="342" t="s">
        <v>8107</v>
      </c>
      <c r="Y3506" s="717"/>
      <c r="Z3506" s="105"/>
      <c r="AA3506" s="105"/>
      <c r="AB3506" s="105" t="s">
        <v>5776</v>
      </c>
      <c r="AF3506" s="31" t="s">
        <v>15588</v>
      </c>
    </row>
    <row r="3507" spans="1:32" ht="18" customHeight="1">
      <c r="A3507" s="351" t="s">
        <v>15585</v>
      </c>
      <c r="B3507" s="344" t="s">
        <v>15589</v>
      </c>
      <c r="C3507" s="314" t="s">
        <v>1611</v>
      </c>
      <c r="D3507" s="123">
        <v>0.5</v>
      </c>
      <c r="E3507" s="114" t="s">
        <v>3831</v>
      </c>
      <c r="F3507" s="3" t="s">
        <v>5525</v>
      </c>
      <c r="G3507" s="3" t="s">
        <v>1172</v>
      </c>
      <c r="H3507" s="3" t="s">
        <v>1172</v>
      </c>
      <c r="I3507" s="114"/>
      <c r="J3507" s="432" t="s">
        <v>13526</v>
      </c>
      <c r="K3507" s="2" t="s">
        <v>3385</v>
      </c>
      <c r="R3507" s="33" t="s">
        <v>10991</v>
      </c>
      <c r="S3507" s="33"/>
      <c r="T3507" s="33" t="s">
        <v>10991</v>
      </c>
      <c r="U3507" s="33"/>
      <c r="V3507" s="77">
        <v>283</v>
      </c>
      <c r="W3507" s="272">
        <v>205</v>
      </c>
      <c r="X3507" s="342" t="s">
        <v>8107</v>
      </c>
      <c r="Y3507" s="717"/>
      <c r="Z3507" s="105"/>
      <c r="AA3507" s="105"/>
      <c r="AB3507" s="105" t="s">
        <v>5776</v>
      </c>
      <c r="AF3507" s="31" t="s">
        <v>15588</v>
      </c>
    </row>
    <row r="3508" spans="1:32" ht="18" customHeight="1">
      <c r="A3508" s="351" t="s">
        <v>15756</v>
      </c>
      <c r="B3508" s="344" t="s">
        <v>15758</v>
      </c>
      <c r="C3508" s="314" t="s">
        <v>14</v>
      </c>
      <c r="D3508" s="123">
        <v>0.5</v>
      </c>
      <c r="E3508" s="114" t="s">
        <v>1092</v>
      </c>
      <c r="F3508" s="3" t="s">
        <v>14577</v>
      </c>
      <c r="G3508" s="3"/>
      <c r="H3508" s="3"/>
      <c r="I3508" s="114"/>
      <c r="J3508" s="432" t="s">
        <v>13526</v>
      </c>
      <c r="K3508" s="2" t="s">
        <v>3385</v>
      </c>
      <c r="R3508" s="33" t="s">
        <v>10991</v>
      </c>
      <c r="S3508" s="33"/>
      <c r="T3508" s="33" t="s">
        <v>10991</v>
      </c>
      <c r="U3508" s="33"/>
      <c r="V3508" s="77">
        <v>283</v>
      </c>
      <c r="W3508" s="272">
        <v>205</v>
      </c>
      <c r="X3508" s="342" t="s">
        <v>8107</v>
      </c>
      <c r="Y3508" s="717"/>
      <c r="Z3508" s="105"/>
      <c r="AA3508" s="105"/>
      <c r="AB3508" s="105" t="s">
        <v>5776</v>
      </c>
      <c r="AF3508" s="31" t="s">
        <v>15755</v>
      </c>
    </row>
    <row r="3509" spans="1:32" ht="18" customHeight="1">
      <c r="A3509" s="351" t="s">
        <v>15757</v>
      </c>
      <c r="B3509" s="344" t="s">
        <v>15759</v>
      </c>
      <c r="C3509" s="314" t="s">
        <v>1611</v>
      </c>
      <c r="D3509" s="123">
        <v>0.5</v>
      </c>
      <c r="E3509" s="114" t="s">
        <v>341</v>
      </c>
      <c r="F3509" s="3" t="s">
        <v>5525</v>
      </c>
      <c r="G3509" s="3" t="s">
        <v>1172</v>
      </c>
      <c r="H3509" s="3" t="s">
        <v>1172</v>
      </c>
      <c r="I3509" s="114"/>
      <c r="J3509" s="432" t="s">
        <v>13526</v>
      </c>
      <c r="K3509" s="2" t="s">
        <v>3385</v>
      </c>
      <c r="R3509" s="33" t="s">
        <v>10991</v>
      </c>
      <c r="S3509" s="33"/>
      <c r="T3509" s="33" t="s">
        <v>10991</v>
      </c>
      <c r="U3509" s="33"/>
      <c r="V3509" s="77">
        <v>283</v>
      </c>
      <c r="W3509" s="272">
        <v>205</v>
      </c>
      <c r="X3509" s="342" t="s">
        <v>8107</v>
      </c>
      <c r="Y3509" s="717"/>
      <c r="Z3509" s="22"/>
      <c r="AA3509" s="22"/>
      <c r="AB3509" s="105" t="s">
        <v>5776</v>
      </c>
      <c r="AF3509" s="31" t="s">
        <v>15755</v>
      </c>
    </row>
    <row r="3510" spans="1:32" ht="18" customHeight="1">
      <c r="A3510" s="863" t="s">
        <v>16091</v>
      </c>
      <c r="B3510" s="864" t="s">
        <v>16092</v>
      </c>
      <c r="C3510" s="912" t="s">
        <v>14</v>
      </c>
      <c r="D3510" s="847">
        <v>1</v>
      </c>
      <c r="E3510" s="866" t="s">
        <v>16093</v>
      </c>
      <c r="F3510" s="850" t="s">
        <v>11517</v>
      </c>
      <c r="G3510" s="850"/>
      <c r="H3510" s="850"/>
      <c r="I3510" s="866"/>
      <c r="J3510" s="946" t="s">
        <v>13526</v>
      </c>
      <c r="K3510" s="852" t="s">
        <v>16094</v>
      </c>
      <c r="L3510" s="852"/>
      <c r="M3510" s="916" t="s">
        <v>16663</v>
      </c>
      <c r="N3510" s="916"/>
      <c r="O3510" s="916"/>
      <c r="P3510" s="957"/>
      <c r="Q3510" s="855"/>
      <c r="R3510" s="856" t="s">
        <v>10991</v>
      </c>
      <c r="S3510" s="856"/>
      <c r="T3510" s="856" t="s">
        <v>10991</v>
      </c>
      <c r="U3510" s="856"/>
      <c r="V3510" s="856">
        <v>332</v>
      </c>
      <c r="W3510" s="857">
        <v>135</v>
      </c>
      <c r="X3510" s="858" t="s">
        <v>16095</v>
      </c>
      <c r="Y3510" s="890"/>
      <c r="Z3510" s="860" t="s">
        <v>16096</v>
      </c>
      <c r="AA3510" s="860" t="s">
        <v>16097</v>
      </c>
      <c r="AB3510" s="860" t="s">
        <v>5776</v>
      </c>
      <c r="AC3510" s="860"/>
      <c r="AD3510" s="861"/>
      <c r="AE3510" s="861"/>
      <c r="AF3510" s="856" t="s">
        <v>16098</v>
      </c>
    </row>
    <row r="3511" spans="1:32" ht="18" customHeight="1">
      <c r="A3511" s="351" t="s">
        <v>16911</v>
      </c>
      <c r="B3511" s="344" t="s">
        <v>16912</v>
      </c>
      <c r="C3511" s="314" t="s">
        <v>14</v>
      </c>
      <c r="D3511" s="123">
        <v>0.5</v>
      </c>
      <c r="E3511" s="114" t="s">
        <v>1092</v>
      </c>
      <c r="F3511" s="3" t="s">
        <v>14577</v>
      </c>
      <c r="G3511" s="3"/>
      <c r="H3511" s="3"/>
      <c r="I3511" s="114"/>
      <c r="J3511" s="432" t="s">
        <v>13526</v>
      </c>
      <c r="K3511" s="2" t="s">
        <v>3385</v>
      </c>
      <c r="R3511" s="33" t="s">
        <v>10991</v>
      </c>
      <c r="S3511" s="33"/>
      <c r="T3511" s="33" t="s">
        <v>10991</v>
      </c>
      <c r="U3511" s="33"/>
      <c r="V3511" s="77">
        <v>283</v>
      </c>
      <c r="W3511" s="272">
        <v>205</v>
      </c>
      <c r="X3511" s="342" t="s">
        <v>8107</v>
      </c>
      <c r="Y3511" s="717"/>
      <c r="Z3511" s="105" t="s">
        <v>6945</v>
      </c>
      <c r="AA3511" s="105" t="s">
        <v>10040</v>
      </c>
      <c r="AB3511" s="105" t="s">
        <v>5776</v>
      </c>
      <c r="AF3511" s="31" t="s">
        <v>16915</v>
      </c>
    </row>
    <row r="3512" spans="1:32" ht="18" customHeight="1">
      <c r="A3512" s="351" t="s">
        <v>16913</v>
      </c>
      <c r="B3512" s="344" t="s">
        <v>16914</v>
      </c>
      <c r="C3512" s="314" t="s">
        <v>1611</v>
      </c>
      <c r="D3512" s="123">
        <v>0.5</v>
      </c>
      <c r="E3512" s="114" t="s">
        <v>341</v>
      </c>
      <c r="F3512" s="3" t="s">
        <v>5525</v>
      </c>
      <c r="G3512" s="3" t="s">
        <v>1172</v>
      </c>
      <c r="H3512" s="3" t="s">
        <v>1172</v>
      </c>
      <c r="I3512" s="114"/>
      <c r="J3512" s="432" t="s">
        <v>13526</v>
      </c>
      <c r="K3512" s="2" t="s">
        <v>3385</v>
      </c>
      <c r="R3512" s="33" t="s">
        <v>10991</v>
      </c>
      <c r="S3512" s="33"/>
      <c r="T3512" s="33" t="s">
        <v>10991</v>
      </c>
      <c r="U3512" s="33"/>
      <c r="V3512" s="77">
        <v>283</v>
      </c>
      <c r="W3512" s="272">
        <v>205</v>
      </c>
      <c r="X3512" s="342" t="s">
        <v>8107</v>
      </c>
      <c r="Y3512" s="717"/>
      <c r="Z3512" s="105" t="s">
        <v>6945</v>
      </c>
      <c r="AA3512" s="105" t="s">
        <v>10040</v>
      </c>
      <c r="AB3512" s="105" t="s">
        <v>5776</v>
      </c>
      <c r="AF3512" s="31" t="s">
        <v>16915</v>
      </c>
    </row>
    <row r="3513" spans="1:32" ht="18" customHeight="1">
      <c r="A3513" s="351" t="s">
        <v>17017</v>
      </c>
      <c r="B3513" s="344" t="s">
        <v>17018</v>
      </c>
      <c r="C3513" s="314" t="s">
        <v>14</v>
      </c>
      <c r="D3513" s="123">
        <v>0.5</v>
      </c>
      <c r="E3513" s="114" t="s">
        <v>1092</v>
      </c>
      <c r="F3513" s="3" t="s">
        <v>14577</v>
      </c>
      <c r="G3513" s="3"/>
      <c r="H3513" s="3"/>
      <c r="I3513" s="114"/>
      <c r="J3513" s="432" t="s">
        <v>13526</v>
      </c>
      <c r="K3513" s="2" t="s">
        <v>3385</v>
      </c>
      <c r="R3513" s="33" t="s">
        <v>10991</v>
      </c>
      <c r="S3513" s="33"/>
      <c r="T3513" s="33" t="s">
        <v>10991</v>
      </c>
      <c r="U3513" s="33"/>
      <c r="V3513" s="77">
        <v>283</v>
      </c>
      <c r="W3513" s="272">
        <v>205</v>
      </c>
      <c r="X3513" s="342" t="s">
        <v>8107</v>
      </c>
      <c r="Y3513" s="717"/>
      <c r="Z3513" s="105"/>
      <c r="AA3513" s="105"/>
      <c r="AB3513" s="105" t="s">
        <v>5776</v>
      </c>
      <c r="AF3513" s="31" t="s">
        <v>17025</v>
      </c>
    </row>
    <row r="3514" spans="1:32" ht="18" customHeight="1">
      <c r="A3514" s="351" t="s">
        <v>17019</v>
      </c>
      <c r="B3514" s="344" t="s">
        <v>17020</v>
      </c>
      <c r="C3514" s="314" t="s">
        <v>9</v>
      </c>
      <c r="D3514" s="123">
        <v>0.5</v>
      </c>
      <c r="E3514" s="114" t="s">
        <v>8722</v>
      </c>
      <c r="F3514" s="3" t="s">
        <v>10132</v>
      </c>
      <c r="G3514" s="3" t="s">
        <v>10133</v>
      </c>
      <c r="H3514" s="3" t="s">
        <v>10133</v>
      </c>
      <c r="I3514" s="114"/>
      <c r="J3514" s="432" t="s">
        <v>13526</v>
      </c>
      <c r="K3514" s="2" t="s">
        <v>3385</v>
      </c>
      <c r="R3514" s="33" t="s">
        <v>10991</v>
      </c>
      <c r="S3514" s="33"/>
      <c r="T3514" s="33" t="s">
        <v>10991</v>
      </c>
      <c r="U3514" s="33"/>
      <c r="V3514" s="77">
        <v>283</v>
      </c>
      <c r="W3514" s="272">
        <v>205</v>
      </c>
      <c r="X3514" s="342" t="s">
        <v>8107</v>
      </c>
      <c r="Y3514" s="717"/>
      <c r="Z3514" s="105"/>
      <c r="AA3514" s="105"/>
      <c r="AB3514" s="105" t="s">
        <v>5776</v>
      </c>
      <c r="AF3514" s="31" t="s">
        <v>17025</v>
      </c>
    </row>
    <row r="3515" spans="1:32" ht="18" customHeight="1">
      <c r="A3515" s="351" t="s">
        <v>17021</v>
      </c>
      <c r="B3515" s="344" t="s">
        <v>17022</v>
      </c>
      <c r="C3515" s="314" t="s">
        <v>5025</v>
      </c>
      <c r="D3515" s="123">
        <v>0.5</v>
      </c>
      <c r="E3515" s="114" t="s">
        <v>1092</v>
      </c>
      <c r="F3515" s="3" t="s">
        <v>14577</v>
      </c>
      <c r="G3515" s="3"/>
      <c r="H3515" s="3"/>
      <c r="I3515" s="114"/>
      <c r="J3515" s="432" t="s">
        <v>13526</v>
      </c>
      <c r="K3515" s="2" t="s">
        <v>3385</v>
      </c>
      <c r="R3515" s="33" t="s">
        <v>10991</v>
      </c>
      <c r="S3515" s="33"/>
      <c r="T3515" s="33" t="s">
        <v>10991</v>
      </c>
      <c r="U3515" s="33"/>
      <c r="V3515" s="77">
        <v>283</v>
      </c>
      <c r="W3515" s="272">
        <v>205</v>
      </c>
      <c r="X3515" s="342" t="s">
        <v>8107</v>
      </c>
      <c r="Y3515" s="717"/>
      <c r="Z3515" s="105"/>
      <c r="AA3515" s="105"/>
      <c r="AB3515" s="105" t="s">
        <v>5776</v>
      </c>
      <c r="AF3515" s="31" t="s">
        <v>17025</v>
      </c>
    </row>
    <row r="3516" spans="1:32" ht="18" customHeight="1">
      <c r="A3516" s="351" t="s">
        <v>17023</v>
      </c>
      <c r="B3516" s="344" t="s">
        <v>17024</v>
      </c>
      <c r="C3516" s="314" t="s">
        <v>9</v>
      </c>
      <c r="D3516" s="123">
        <v>0.5</v>
      </c>
      <c r="E3516" s="114" t="s">
        <v>8722</v>
      </c>
      <c r="F3516" s="3" t="s">
        <v>10132</v>
      </c>
      <c r="G3516" s="3" t="s">
        <v>10133</v>
      </c>
      <c r="H3516" s="3" t="s">
        <v>10133</v>
      </c>
      <c r="I3516" s="114"/>
      <c r="J3516" s="432" t="s">
        <v>13526</v>
      </c>
      <c r="K3516" s="2" t="s">
        <v>3385</v>
      </c>
      <c r="R3516" s="33" t="s">
        <v>10991</v>
      </c>
      <c r="S3516" s="33"/>
      <c r="T3516" s="33" t="s">
        <v>10991</v>
      </c>
      <c r="U3516" s="33"/>
      <c r="V3516" s="77">
        <v>283</v>
      </c>
      <c r="W3516" s="272">
        <v>205</v>
      </c>
      <c r="X3516" s="342" t="s">
        <v>8107</v>
      </c>
      <c r="Y3516" s="717"/>
      <c r="Z3516" s="105"/>
      <c r="AA3516" s="105"/>
      <c r="AB3516" s="105" t="s">
        <v>5776</v>
      </c>
      <c r="AF3516" s="31" t="s">
        <v>17025</v>
      </c>
    </row>
    <row r="3517" spans="1:32" ht="18" customHeight="1">
      <c r="A3517" s="351" t="s">
        <v>17597</v>
      </c>
      <c r="B3517" s="344" t="s">
        <v>17598</v>
      </c>
      <c r="C3517" s="314" t="s">
        <v>14</v>
      </c>
      <c r="D3517" s="123">
        <v>0.8</v>
      </c>
      <c r="E3517" s="114" t="s">
        <v>341</v>
      </c>
      <c r="F3517" s="3" t="s">
        <v>14295</v>
      </c>
      <c r="G3517" s="3"/>
      <c r="H3517" s="3"/>
      <c r="I3517" s="114"/>
      <c r="J3517" s="432" t="s">
        <v>13526</v>
      </c>
      <c r="K3517" s="2" t="s">
        <v>3385</v>
      </c>
      <c r="R3517" s="33" t="s">
        <v>10991</v>
      </c>
      <c r="S3517" s="33"/>
      <c r="T3517" s="33" t="s">
        <v>10991</v>
      </c>
      <c r="U3517" s="33"/>
      <c r="V3517" s="77">
        <v>283</v>
      </c>
      <c r="W3517" s="272">
        <v>205</v>
      </c>
      <c r="X3517" s="342" t="s">
        <v>8107</v>
      </c>
      <c r="Y3517" s="717"/>
      <c r="Z3517" s="105"/>
      <c r="AA3517" s="105"/>
      <c r="AB3517" s="105" t="s">
        <v>5776</v>
      </c>
      <c r="AF3517" s="31" t="s">
        <v>17606</v>
      </c>
    </row>
    <row r="3518" spans="1:32" ht="18" customHeight="1">
      <c r="A3518" s="351" t="s">
        <v>17600</v>
      </c>
      <c r="B3518" s="344" t="s">
        <v>17601</v>
      </c>
      <c r="C3518" s="314" t="s">
        <v>9</v>
      </c>
      <c r="D3518" s="123">
        <v>0.8</v>
      </c>
      <c r="E3518" s="114" t="s">
        <v>17599</v>
      </c>
      <c r="F3518" s="3" t="s">
        <v>10132</v>
      </c>
      <c r="G3518" s="3" t="s">
        <v>10133</v>
      </c>
      <c r="H3518" s="3" t="s">
        <v>10133</v>
      </c>
      <c r="I3518" s="114"/>
      <c r="J3518" s="432" t="s">
        <v>13526</v>
      </c>
      <c r="K3518" s="2" t="s">
        <v>3385</v>
      </c>
      <c r="R3518" s="33" t="s">
        <v>10991</v>
      </c>
      <c r="S3518" s="33"/>
      <c r="T3518" s="33" t="s">
        <v>10991</v>
      </c>
      <c r="U3518" s="33"/>
      <c r="V3518" s="77">
        <v>283</v>
      </c>
      <c r="W3518" s="272">
        <v>205</v>
      </c>
      <c r="X3518" s="342" t="s">
        <v>8107</v>
      </c>
      <c r="Y3518" s="717"/>
      <c r="Z3518" s="105"/>
      <c r="AA3518" s="105"/>
      <c r="AB3518" s="105" t="s">
        <v>5776</v>
      </c>
      <c r="AF3518" s="31" t="s">
        <v>17606</v>
      </c>
    </row>
    <row r="3519" spans="1:32" ht="18" customHeight="1">
      <c r="A3519" s="351" t="s">
        <v>17602</v>
      </c>
      <c r="B3519" s="344" t="s">
        <v>17603</v>
      </c>
      <c r="C3519" s="314" t="s">
        <v>5025</v>
      </c>
      <c r="D3519" s="123">
        <v>0.8</v>
      </c>
      <c r="E3519" s="114" t="s">
        <v>341</v>
      </c>
      <c r="F3519" s="3" t="s">
        <v>14295</v>
      </c>
      <c r="G3519" s="3"/>
      <c r="H3519" s="3"/>
      <c r="I3519" s="114"/>
      <c r="J3519" s="432" t="s">
        <v>13526</v>
      </c>
      <c r="K3519" s="2" t="s">
        <v>3385</v>
      </c>
      <c r="R3519" s="33" t="s">
        <v>10991</v>
      </c>
      <c r="S3519" s="33"/>
      <c r="T3519" s="33" t="s">
        <v>10991</v>
      </c>
      <c r="U3519" s="33"/>
      <c r="V3519" s="77">
        <v>283</v>
      </c>
      <c r="W3519" s="272">
        <v>205</v>
      </c>
      <c r="X3519" s="342" t="s">
        <v>8107</v>
      </c>
      <c r="Y3519" s="717"/>
      <c r="Z3519" s="105"/>
      <c r="AA3519" s="105"/>
      <c r="AB3519" s="105" t="s">
        <v>5776</v>
      </c>
      <c r="AF3519" s="31" t="s">
        <v>17606</v>
      </c>
    </row>
    <row r="3520" spans="1:32" ht="18" customHeight="1">
      <c r="A3520" s="351" t="s">
        <v>17604</v>
      </c>
      <c r="B3520" s="344" t="s">
        <v>17605</v>
      </c>
      <c r="C3520" s="314" t="s">
        <v>9</v>
      </c>
      <c r="D3520" s="123">
        <v>0.8</v>
      </c>
      <c r="E3520" s="114" t="s">
        <v>17599</v>
      </c>
      <c r="F3520" s="3" t="s">
        <v>10132</v>
      </c>
      <c r="G3520" s="3" t="s">
        <v>10133</v>
      </c>
      <c r="H3520" s="3" t="s">
        <v>10133</v>
      </c>
      <c r="I3520" s="114"/>
      <c r="J3520" s="432" t="s">
        <v>13526</v>
      </c>
      <c r="K3520" s="2" t="s">
        <v>3385</v>
      </c>
      <c r="R3520" s="33" t="s">
        <v>10991</v>
      </c>
      <c r="S3520" s="33"/>
      <c r="T3520" s="33" t="s">
        <v>10991</v>
      </c>
      <c r="U3520" s="33"/>
      <c r="V3520" s="77">
        <v>283</v>
      </c>
      <c r="W3520" s="272">
        <v>205</v>
      </c>
      <c r="X3520" s="342" t="s">
        <v>8107</v>
      </c>
      <c r="Y3520" s="717"/>
      <c r="Z3520" s="105"/>
      <c r="AA3520" s="105"/>
      <c r="AB3520" s="105" t="s">
        <v>5776</v>
      </c>
      <c r="AF3520" s="31" t="s">
        <v>17606</v>
      </c>
    </row>
    <row r="3521" spans="1:32" ht="18" customHeight="1">
      <c r="A3521" s="351" t="s">
        <v>17117</v>
      </c>
      <c r="B3521" s="344" t="s">
        <v>17118</v>
      </c>
      <c r="C3521" s="314" t="s">
        <v>14</v>
      </c>
      <c r="D3521" s="123">
        <v>0.5</v>
      </c>
      <c r="E3521" s="114" t="s">
        <v>1092</v>
      </c>
      <c r="F3521" s="3" t="s">
        <v>14295</v>
      </c>
      <c r="G3521" s="3"/>
      <c r="H3521" s="3"/>
      <c r="I3521" s="114"/>
      <c r="J3521" s="432" t="s">
        <v>13526</v>
      </c>
      <c r="K3521" s="2" t="s">
        <v>3385</v>
      </c>
      <c r="R3521" s="33" t="s">
        <v>10991</v>
      </c>
      <c r="S3521" s="33"/>
      <c r="T3521" s="33" t="s">
        <v>10991</v>
      </c>
      <c r="U3521" s="33"/>
      <c r="V3521" s="77">
        <v>283</v>
      </c>
      <c r="W3521" s="272">
        <v>205</v>
      </c>
      <c r="X3521" s="342" t="s">
        <v>8107</v>
      </c>
      <c r="Y3521" s="717"/>
      <c r="Z3521" s="105"/>
      <c r="AA3521" s="105"/>
      <c r="AB3521" s="105" t="s">
        <v>5776</v>
      </c>
      <c r="AF3521" s="31" t="s">
        <v>17119</v>
      </c>
    </row>
    <row r="3522" spans="1:32" ht="18" customHeight="1">
      <c r="A3522" s="351" t="s">
        <v>17120</v>
      </c>
      <c r="B3522" s="344" t="s">
        <v>17121</v>
      </c>
      <c r="C3522" s="314" t="s">
        <v>9</v>
      </c>
      <c r="D3522" s="123">
        <v>0.5</v>
      </c>
      <c r="E3522" s="114" t="s">
        <v>8722</v>
      </c>
      <c r="F3522" s="3" t="s">
        <v>10132</v>
      </c>
      <c r="G3522" s="3" t="s">
        <v>10133</v>
      </c>
      <c r="H3522" s="3" t="s">
        <v>10133</v>
      </c>
      <c r="I3522" s="114"/>
      <c r="J3522" s="432" t="s">
        <v>13526</v>
      </c>
      <c r="K3522" s="2" t="s">
        <v>3385</v>
      </c>
      <c r="R3522" s="33" t="s">
        <v>10991</v>
      </c>
      <c r="S3522" s="33"/>
      <c r="T3522" s="33" t="s">
        <v>10991</v>
      </c>
      <c r="U3522" s="33"/>
      <c r="V3522" s="77">
        <v>283</v>
      </c>
      <c r="W3522" s="272">
        <v>205</v>
      </c>
      <c r="X3522" s="342" t="s">
        <v>8107</v>
      </c>
      <c r="Y3522" s="717"/>
      <c r="Z3522" s="105"/>
      <c r="AA3522" s="105"/>
      <c r="AB3522" s="105" t="s">
        <v>5776</v>
      </c>
      <c r="AF3522" s="31" t="s">
        <v>17119</v>
      </c>
    </row>
    <row r="3523" spans="1:32" ht="18" customHeight="1">
      <c r="A3523" s="351" t="s">
        <v>17122</v>
      </c>
      <c r="B3523" s="344" t="s">
        <v>17123</v>
      </c>
      <c r="C3523" s="314" t="s">
        <v>5025</v>
      </c>
      <c r="D3523" s="123">
        <v>0.5</v>
      </c>
      <c r="E3523" s="114" t="s">
        <v>1092</v>
      </c>
      <c r="F3523" s="3" t="s">
        <v>14295</v>
      </c>
      <c r="G3523" s="3"/>
      <c r="H3523" s="3"/>
      <c r="I3523" s="114"/>
      <c r="J3523" s="432" t="s">
        <v>13526</v>
      </c>
      <c r="K3523" s="2" t="s">
        <v>3385</v>
      </c>
      <c r="R3523" s="33" t="s">
        <v>10991</v>
      </c>
      <c r="S3523" s="33"/>
      <c r="T3523" s="33" t="s">
        <v>10991</v>
      </c>
      <c r="U3523" s="33"/>
      <c r="V3523" s="77">
        <v>283</v>
      </c>
      <c r="W3523" s="272">
        <v>205</v>
      </c>
      <c r="X3523" s="342" t="s">
        <v>8107</v>
      </c>
      <c r="Y3523" s="717"/>
      <c r="Z3523" s="105"/>
      <c r="AA3523" s="105"/>
      <c r="AB3523" s="105" t="s">
        <v>5776</v>
      </c>
      <c r="AF3523" s="31" t="s">
        <v>17119</v>
      </c>
    </row>
    <row r="3524" spans="1:32" ht="18" customHeight="1">
      <c r="A3524" s="351" t="s">
        <v>17124</v>
      </c>
      <c r="B3524" s="344" t="s">
        <v>17125</v>
      </c>
      <c r="C3524" s="314" t="s">
        <v>9</v>
      </c>
      <c r="D3524" s="123">
        <v>0.5</v>
      </c>
      <c r="E3524" s="114" t="s">
        <v>8722</v>
      </c>
      <c r="F3524" s="3" t="s">
        <v>10132</v>
      </c>
      <c r="G3524" s="3" t="s">
        <v>10133</v>
      </c>
      <c r="H3524" s="3" t="s">
        <v>10133</v>
      </c>
      <c r="I3524" s="114"/>
      <c r="J3524" s="432" t="s">
        <v>13526</v>
      </c>
      <c r="K3524" s="2" t="s">
        <v>3385</v>
      </c>
      <c r="R3524" s="33" t="s">
        <v>10991</v>
      </c>
      <c r="S3524" s="33"/>
      <c r="T3524" s="33" t="s">
        <v>10991</v>
      </c>
      <c r="U3524" s="33"/>
      <c r="V3524" s="77">
        <v>283</v>
      </c>
      <c r="W3524" s="272">
        <v>205</v>
      </c>
      <c r="X3524" s="342" t="s">
        <v>8107</v>
      </c>
      <c r="Y3524" s="717"/>
      <c r="Z3524" s="105"/>
      <c r="AA3524" s="105"/>
      <c r="AB3524" s="105" t="s">
        <v>5776</v>
      </c>
      <c r="AF3524" s="31" t="s">
        <v>17119</v>
      </c>
    </row>
    <row r="3525" spans="1:32" ht="18" customHeight="1">
      <c r="A3525" s="351" t="s">
        <v>17126</v>
      </c>
      <c r="B3525" s="344" t="s">
        <v>17127</v>
      </c>
      <c r="C3525" s="314" t="s">
        <v>14</v>
      </c>
      <c r="D3525" s="123">
        <v>0.5</v>
      </c>
      <c r="E3525" s="114" t="s">
        <v>1092</v>
      </c>
      <c r="F3525" s="3" t="s">
        <v>14295</v>
      </c>
      <c r="G3525" s="3"/>
      <c r="H3525" s="3"/>
      <c r="I3525" s="114"/>
      <c r="J3525" s="432" t="s">
        <v>13526</v>
      </c>
      <c r="K3525" s="2" t="s">
        <v>3385</v>
      </c>
      <c r="R3525" s="33" t="s">
        <v>10991</v>
      </c>
      <c r="S3525" s="33"/>
      <c r="T3525" s="33" t="s">
        <v>10991</v>
      </c>
      <c r="U3525" s="33"/>
      <c r="V3525" s="77">
        <v>283</v>
      </c>
      <c r="W3525" s="272">
        <v>205</v>
      </c>
      <c r="X3525" s="342" t="s">
        <v>8107</v>
      </c>
      <c r="Y3525" s="717"/>
      <c r="Z3525" s="105"/>
      <c r="AA3525" s="105"/>
      <c r="AB3525" s="105" t="s">
        <v>5776</v>
      </c>
      <c r="AF3525" s="31" t="s">
        <v>17116</v>
      </c>
    </row>
    <row r="3526" spans="1:32" ht="18" customHeight="1">
      <c r="A3526" s="351" t="s">
        <v>17128</v>
      </c>
      <c r="B3526" s="344" t="s">
        <v>17129</v>
      </c>
      <c r="C3526" s="314" t="s">
        <v>9</v>
      </c>
      <c r="D3526" s="123">
        <v>0.5</v>
      </c>
      <c r="E3526" s="114" t="s">
        <v>8722</v>
      </c>
      <c r="F3526" s="3" t="s">
        <v>10132</v>
      </c>
      <c r="G3526" s="3" t="s">
        <v>10133</v>
      </c>
      <c r="H3526" s="3" t="s">
        <v>10133</v>
      </c>
      <c r="I3526" s="114"/>
      <c r="J3526" s="432" t="s">
        <v>13526</v>
      </c>
      <c r="K3526" s="2" t="s">
        <v>3385</v>
      </c>
      <c r="R3526" s="33" t="s">
        <v>10991</v>
      </c>
      <c r="S3526" s="33"/>
      <c r="T3526" s="33" t="s">
        <v>10991</v>
      </c>
      <c r="U3526" s="33"/>
      <c r="V3526" s="77">
        <v>283</v>
      </c>
      <c r="W3526" s="272">
        <v>205</v>
      </c>
      <c r="X3526" s="342" t="s">
        <v>8107</v>
      </c>
      <c r="Y3526" s="717"/>
      <c r="Z3526" s="105"/>
      <c r="AA3526" s="105"/>
      <c r="AB3526" s="105" t="s">
        <v>5776</v>
      </c>
      <c r="AF3526" s="31" t="s">
        <v>17116</v>
      </c>
    </row>
    <row r="3527" spans="1:32" ht="18" customHeight="1">
      <c r="A3527" s="351" t="s">
        <v>17130</v>
      </c>
      <c r="B3527" s="344" t="s">
        <v>17131</v>
      </c>
      <c r="C3527" s="314" t="s">
        <v>5025</v>
      </c>
      <c r="D3527" s="123">
        <v>0.5</v>
      </c>
      <c r="E3527" s="114" t="s">
        <v>1092</v>
      </c>
      <c r="F3527" s="3" t="s">
        <v>14295</v>
      </c>
      <c r="G3527" s="3"/>
      <c r="H3527" s="3"/>
      <c r="I3527" s="114"/>
      <c r="J3527" s="432" t="s">
        <v>13526</v>
      </c>
      <c r="K3527" s="2" t="s">
        <v>3385</v>
      </c>
      <c r="R3527" s="33" t="s">
        <v>10991</v>
      </c>
      <c r="S3527" s="33"/>
      <c r="T3527" s="33" t="s">
        <v>10991</v>
      </c>
      <c r="U3527" s="33"/>
      <c r="V3527" s="77">
        <v>283</v>
      </c>
      <c r="W3527" s="272">
        <v>205</v>
      </c>
      <c r="X3527" s="342" t="s">
        <v>8107</v>
      </c>
      <c r="Y3527" s="717"/>
      <c r="Z3527" s="105"/>
      <c r="AA3527" s="105"/>
      <c r="AB3527" s="105" t="s">
        <v>5776</v>
      </c>
      <c r="AF3527" s="31" t="s">
        <v>17116</v>
      </c>
    </row>
    <row r="3528" spans="1:32" ht="18" customHeight="1">
      <c r="A3528" s="351" t="s">
        <v>17132</v>
      </c>
      <c r="B3528" s="344" t="s">
        <v>17133</v>
      </c>
      <c r="C3528" s="314" t="s">
        <v>9</v>
      </c>
      <c r="D3528" s="123">
        <v>0.5</v>
      </c>
      <c r="E3528" s="114" t="s">
        <v>8722</v>
      </c>
      <c r="F3528" s="3" t="s">
        <v>10132</v>
      </c>
      <c r="G3528" s="3" t="s">
        <v>10133</v>
      </c>
      <c r="H3528" s="3" t="s">
        <v>10133</v>
      </c>
      <c r="I3528" s="114"/>
      <c r="J3528" s="432" t="s">
        <v>13526</v>
      </c>
      <c r="K3528" s="2" t="s">
        <v>3385</v>
      </c>
      <c r="R3528" s="33" t="s">
        <v>10991</v>
      </c>
      <c r="S3528" s="33"/>
      <c r="T3528" s="33" t="s">
        <v>10991</v>
      </c>
      <c r="U3528" s="33"/>
      <c r="V3528" s="77">
        <v>283</v>
      </c>
      <c r="W3528" s="272">
        <v>205</v>
      </c>
      <c r="X3528" s="342" t="s">
        <v>8107</v>
      </c>
      <c r="Y3528" s="717"/>
      <c r="Z3528" s="105"/>
      <c r="AA3528" s="105"/>
      <c r="AB3528" s="105" t="s">
        <v>5776</v>
      </c>
      <c r="AF3528" s="31" t="s">
        <v>17116</v>
      </c>
    </row>
    <row r="3529" spans="1:32" ht="18" customHeight="1">
      <c r="A3529" s="351" t="s">
        <v>17056</v>
      </c>
      <c r="B3529" s="344" t="s">
        <v>17057</v>
      </c>
      <c r="C3529" s="314" t="s">
        <v>14</v>
      </c>
      <c r="D3529" s="123">
        <v>0.5</v>
      </c>
      <c r="E3529" s="114" t="s">
        <v>1092</v>
      </c>
      <c r="F3529" s="3" t="s">
        <v>14577</v>
      </c>
      <c r="G3529" s="3"/>
      <c r="H3529" s="3"/>
      <c r="I3529" s="114"/>
      <c r="J3529" s="432" t="s">
        <v>13526</v>
      </c>
      <c r="K3529" s="2" t="s">
        <v>3385</v>
      </c>
      <c r="R3529" s="33" t="s">
        <v>10991</v>
      </c>
      <c r="S3529" s="33"/>
      <c r="T3529" s="33" t="s">
        <v>10991</v>
      </c>
      <c r="U3529" s="33"/>
      <c r="V3529" s="77">
        <v>283</v>
      </c>
      <c r="W3529" s="272">
        <v>205</v>
      </c>
      <c r="X3529" s="342" t="s">
        <v>8107</v>
      </c>
      <c r="Y3529" s="717"/>
      <c r="Z3529" s="105"/>
      <c r="AA3529" s="105"/>
      <c r="AB3529" s="105" t="s">
        <v>5776</v>
      </c>
      <c r="AF3529" s="31" t="s">
        <v>17025</v>
      </c>
    </row>
    <row r="3530" spans="1:32" ht="18" customHeight="1">
      <c r="A3530" s="351" t="s">
        <v>17058</v>
      </c>
      <c r="B3530" s="344" t="s">
        <v>17059</v>
      </c>
      <c r="C3530" s="314" t="s">
        <v>9</v>
      </c>
      <c r="D3530" s="123">
        <v>0.5</v>
      </c>
      <c r="E3530" s="114" t="s">
        <v>8722</v>
      </c>
      <c r="F3530" s="3" t="s">
        <v>10132</v>
      </c>
      <c r="G3530" s="3" t="s">
        <v>10133</v>
      </c>
      <c r="H3530" s="3" t="s">
        <v>10133</v>
      </c>
      <c r="I3530" s="114"/>
      <c r="J3530" s="432" t="s">
        <v>13526</v>
      </c>
      <c r="K3530" s="2" t="s">
        <v>3385</v>
      </c>
      <c r="R3530" s="33" t="s">
        <v>10991</v>
      </c>
      <c r="S3530" s="33"/>
      <c r="T3530" s="33" t="s">
        <v>10991</v>
      </c>
      <c r="U3530" s="33"/>
      <c r="V3530" s="77">
        <v>283</v>
      </c>
      <c r="W3530" s="272">
        <v>205</v>
      </c>
      <c r="X3530" s="342" t="s">
        <v>8107</v>
      </c>
      <c r="Y3530" s="717"/>
      <c r="Z3530" s="105"/>
      <c r="AA3530" s="105"/>
      <c r="AB3530" s="105" t="s">
        <v>5776</v>
      </c>
      <c r="AF3530" s="31" t="s">
        <v>17025</v>
      </c>
    </row>
    <row r="3531" spans="1:32" ht="18" customHeight="1">
      <c r="A3531" s="351" t="s">
        <v>17060</v>
      </c>
      <c r="B3531" s="344" t="s">
        <v>17061</v>
      </c>
      <c r="C3531" s="314" t="s">
        <v>5025</v>
      </c>
      <c r="D3531" s="123">
        <v>0.5</v>
      </c>
      <c r="E3531" s="114" t="s">
        <v>1092</v>
      </c>
      <c r="F3531" s="3" t="s">
        <v>14577</v>
      </c>
      <c r="G3531" s="3"/>
      <c r="H3531" s="3"/>
      <c r="I3531" s="114"/>
      <c r="J3531" s="432" t="s">
        <v>13526</v>
      </c>
      <c r="K3531" s="2" t="s">
        <v>3385</v>
      </c>
      <c r="R3531" s="33" t="s">
        <v>10991</v>
      </c>
      <c r="S3531" s="33"/>
      <c r="T3531" s="33" t="s">
        <v>10991</v>
      </c>
      <c r="U3531" s="33"/>
      <c r="V3531" s="77">
        <v>283</v>
      </c>
      <c r="W3531" s="272">
        <v>205</v>
      </c>
      <c r="X3531" s="342" t="s">
        <v>8107</v>
      </c>
      <c r="Y3531" s="717"/>
      <c r="Z3531" s="105"/>
      <c r="AA3531" s="105"/>
      <c r="AB3531" s="105" t="s">
        <v>5776</v>
      </c>
      <c r="AF3531" s="31" t="s">
        <v>17025</v>
      </c>
    </row>
    <row r="3532" spans="1:32" ht="18" customHeight="1">
      <c r="A3532" s="351" t="s">
        <v>17062</v>
      </c>
      <c r="B3532" s="344" t="s">
        <v>17063</v>
      </c>
      <c r="C3532" s="314" t="s">
        <v>9</v>
      </c>
      <c r="D3532" s="123">
        <v>0.5</v>
      </c>
      <c r="E3532" s="114" t="s">
        <v>8722</v>
      </c>
      <c r="F3532" s="3" t="s">
        <v>10132</v>
      </c>
      <c r="G3532" s="3" t="s">
        <v>10133</v>
      </c>
      <c r="H3532" s="3" t="s">
        <v>10133</v>
      </c>
      <c r="I3532" s="114"/>
      <c r="J3532" s="432" t="s">
        <v>13526</v>
      </c>
      <c r="K3532" s="2" t="s">
        <v>3385</v>
      </c>
      <c r="R3532" s="33" t="s">
        <v>10991</v>
      </c>
      <c r="S3532" s="33"/>
      <c r="T3532" s="33" t="s">
        <v>10991</v>
      </c>
      <c r="U3532" s="33"/>
      <c r="V3532" s="77">
        <v>283</v>
      </c>
      <c r="W3532" s="272">
        <v>205</v>
      </c>
      <c r="X3532" s="342" t="s">
        <v>8107</v>
      </c>
      <c r="Y3532" s="717"/>
      <c r="Z3532" s="105"/>
      <c r="AA3532" s="105"/>
      <c r="AB3532" s="105" t="s">
        <v>5776</v>
      </c>
      <c r="AF3532" s="31" t="s">
        <v>17025</v>
      </c>
    </row>
    <row r="3533" spans="1:32" ht="18" customHeight="1">
      <c r="A3533" s="351" t="s">
        <v>17490</v>
      </c>
      <c r="B3533" s="344" t="s">
        <v>17491</v>
      </c>
      <c r="C3533" s="314" t="s">
        <v>14</v>
      </c>
      <c r="D3533" s="123">
        <v>0.5</v>
      </c>
      <c r="E3533" s="114" t="s">
        <v>1092</v>
      </c>
      <c r="F3533" s="3" t="s">
        <v>14295</v>
      </c>
      <c r="G3533" s="3"/>
      <c r="H3533" s="3"/>
      <c r="I3533" s="114"/>
      <c r="J3533" s="432" t="s">
        <v>13526</v>
      </c>
      <c r="K3533" s="2" t="s">
        <v>3385</v>
      </c>
      <c r="R3533" s="33" t="s">
        <v>10991</v>
      </c>
      <c r="S3533" s="33"/>
      <c r="T3533" s="33" t="s">
        <v>10991</v>
      </c>
      <c r="U3533" s="33"/>
      <c r="V3533" s="77">
        <v>283</v>
      </c>
      <c r="W3533" s="272">
        <v>205</v>
      </c>
      <c r="X3533" s="342" t="s">
        <v>8107</v>
      </c>
      <c r="Y3533" s="717"/>
      <c r="Z3533" s="105"/>
      <c r="AA3533" s="105"/>
      <c r="AB3533" s="105" t="s">
        <v>5776</v>
      </c>
      <c r="AF3533" s="31" t="s">
        <v>17498</v>
      </c>
    </row>
    <row r="3534" spans="1:32" ht="18" customHeight="1">
      <c r="A3534" s="351" t="s">
        <v>17492</v>
      </c>
      <c r="B3534" s="344" t="s">
        <v>17493</v>
      </c>
      <c r="C3534" s="314" t="s">
        <v>9</v>
      </c>
      <c r="D3534" s="123">
        <v>0.5</v>
      </c>
      <c r="E3534" s="114" t="s">
        <v>8722</v>
      </c>
      <c r="F3534" s="3" t="s">
        <v>10132</v>
      </c>
      <c r="G3534" s="3" t="s">
        <v>10133</v>
      </c>
      <c r="H3534" s="3" t="s">
        <v>10133</v>
      </c>
      <c r="I3534" s="114"/>
      <c r="J3534" s="432" t="s">
        <v>13526</v>
      </c>
      <c r="K3534" s="2" t="s">
        <v>3385</v>
      </c>
      <c r="R3534" s="33" t="s">
        <v>10991</v>
      </c>
      <c r="S3534" s="33"/>
      <c r="T3534" s="33" t="s">
        <v>10991</v>
      </c>
      <c r="U3534" s="33"/>
      <c r="V3534" s="77">
        <v>283</v>
      </c>
      <c r="W3534" s="272">
        <v>205</v>
      </c>
      <c r="X3534" s="342" t="s">
        <v>8107</v>
      </c>
      <c r="Y3534" s="717"/>
      <c r="Z3534" s="105"/>
      <c r="AA3534" s="105"/>
      <c r="AB3534" s="105" t="s">
        <v>5776</v>
      </c>
      <c r="AF3534" s="31" t="s">
        <v>17498</v>
      </c>
    </row>
    <row r="3535" spans="1:32" ht="18" customHeight="1">
      <c r="A3535" s="351" t="s">
        <v>17494</v>
      </c>
      <c r="B3535" s="344" t="s">
        <v>17495</v>
      </c>
      <c r="C3535" s="314" t="s">
        <v>5025</v>
      </c>
      <c r="D3535" s="123">
        <v>0.5</v>
      </c>
      <c r="E3535" s="114" t="s">
        <v>1092</v>
      </c>
      <c r="F3535" s="3" t="s">
        <v>14295</v>
      </c>
      <c r="G3535" s="3"/>
      <c r="H3535" s="3"/>
      <c r="I3535" s="114"/>
      <c r="J3535" s="432" t="s">
        <v>13526</v>
      </c>
      <c r="K3535" s="2" t="s">
        <v>3385</v>
      </c>
      <c r="R3535" s="33" t="s">
        <v>10991</v>
      </c>
      <c r="S3535" s="33"/>
      <c r="T3535" s="33" t="s">
        <v>10991</v>
      </c>
      <c r="U3535" s="33"/>
      <c r="V3535" s="77">
        <v>283</v>
      </c>
      <c r="W3535" s="272">
        <v>205</v>
      </c>
      <c r="X3535" s="342" t="s">
        <v>8107</v>
      </c>
      <c r="Y3535" s="717"/>
      <c r="Z3535" s="105"/>
      <c r="AA3535" s="105"/>
      <c r="AB3535" s="105" t="s">
        <v>5776</v>
      </c>
      <c r="AF3535" s="31" t="s">
        <v>17498</v>
      </c>
    </row>
    <row r="3536" spans="1:32" ht="18" customHeight="1">
      <c r="A3536" s="351" t="s">
        <v>17496</v>
      </c>
      <c r="B3536" s="344" t="s">
        <v>17497</v>
      </c>
      <c r="C3536" s="314" t="s">
        <v>9</v>
      </c>
      <c r="D3536" s="123">
        <v>0.5</v>
      </c>
      <c r="E3536" s="114" t="s">
        <v>8722</v>
      </c>
      <c r="F3536" s="3" t="s">
        <v>10132</v>
      </c>
      <c r="G3536" s="3" t="s">
        <v>10133</v>
      </c>
      <c r="H3536" s="3" t="s">
        <v>10133</v>
      </c>
      <c r="I3536" s="114"/>
      <c r="J3536" s="432" t="s">
        <v>13526</v>
      </c>
      <c r="K3536" s="2" t="s">
        <v>3385</v>
      </c>
      <c r="R3536" s="33" t="s">
        <v>10991</v>
      </c>
      <c r="S3536" s="33"/>
      <c r="T3536" s="33" t="s">
        <v>10991</v>
      </c>
      <c r="U3536" s="33"/>
      <c r="V3536" s="77">
        <v>283</v>
      </c>
      <c r="W3536" s="272">
        <v>205</v>
      </c>
      <c r="X3536" s="342" t="s">
        <v>8107</v>
      </c>
      <c r="Y3536" s="717"/>
      <c r="Z3536" s="105"/>
      <c r="AA3536" s="105"/>
      <c r="AB3536" s="105" t="s">
        <v>5776</v>
      </c>
      <c r="AF3536" s="31" t="s">
        <v>17498</v>
      </c>
    </row>
    <row r="3537" spans="1:32" ht="18" customHeight="1">
      <c r="A3537" s="351" t="s">
        <v>17767</v>
      </c>
      <c r="B3537" s="344" t="s">
        <v>17768</v>
      </c>
      <c r="C3537" s="314" t="s">
        <v>14</v>
      </c>
      <c r="D3537" s="123">
        <v>0.5</v>
      </c>
      <c r="E3537" s="114" t="s">
        <v>1092</v>
      </c>
      <c r="F3537" s="3" t="s">
        <v>14295</v>
      </c>
      <c r="G3537" s="3"/>
      <c r="H3537" s="3"/>
      <c r="I3537" s="114"/>
      <c r="J3537" s="432" t="s">
        <v>13526</v>
      </c>
      <c r="K3537" s="2" t="s">
        <v>3385</v>
      </c>
      <c r="R3537" s="33" t="s">
        <v>10991</v>
      </c>
      <c r="S3537" s="33"/>
      <c r="T3537" s="33" t="s">
        <v>10991</v>
      </c>
      <c r="U3537" s="33"/>
      <c r="V3537" s="77">
        <v>283</v>
      </c>
      <c r="W3537" s="272">
        <v>205</v>
      </c>
      <c r="X3537" s="342" t="s">
        <v>8107</v>
      </c>
      <c r="Y3537" s="717"/>
      <c r="Z3537" s="105"/>
      <c r="AA3537" s="105"/>
      <c r="AB3537" s="105" t="s">
        <v>5776</v>
      </c>
      <c r="AF3537" s="31" t="s">
        <v>17775</v>
      </c>
    </row>
    <row r="3538" spans="1:32" ht="18" customHeight="1">
      <c r="A3538" s="351" t="s">
        <v>17769</v>
      </c>
      <c r="B3538" s="344" t="s">
        <v>17770</v>
      </c>
      <c r="C3538" s="314" t="s">
        <v>9</v>
      </c>
      <c r="D3538" s="123">
        <v>0.5</v>
      </c>
      <c r="E3538" s="114" t="s">
        <v>8722</v>
      </c>
      <c r="F3538" s="3" t="s">
        <v>10132</v>
      </c>
      <c r="G3538" s="3" t="s">
        <v>10133</v>
      </c>
      <c r="H3538" s="3" t="s">
        <v>10133</v>
      </c>
      <c r="I3538" s="114"/>
      <c r="J3538" s="432" t="s">
        <v>13526</v>
      </c>
      <c r="K3538" s="2" t="s">
        <v>3385</v>
      </c>
      <c r="R3538" s="33" t="s">
        <v>10991</v>
      </c>
      <c r="S3538" s="33"/>
      <c r="T3538" s="33" t="s">
        <v>10991</v>
      </c>
      <c r="U3538" s="33"/>
      <c r="V3538" s="77">
        <v>283</v>
      </c>
      <c r="W3538" s="272">
        <v>205</v>
      </c>
      <c r="X3538" s="342" t="s">
        <v>8107</v>
      </c>
      <c r="Y3538" s="717"/>
      <c r="Z3538" s="105"/>
      <c r="AA3538" s="105"/>
      <c r="AB3538" s="105" t="s">
        <v>5776</v>
      </c>
      <c r="AF3538" s="31" t="s">
        <v>17775</v>
      </c>
    </row>
    <row r="3539" spans="1:32" ht="18" customHeight="1">
      <c r="A3539" s="351" t="s">
        <v>17771</v>
      </c>
      <c r="B3539" s="344" t="s">
        <v>17772</v>
      </c>
      <c r="C3539" s="314" t="s">
        <v>5025</v>
      </c>
      <c r="D3539" s="123">
        <v>0.5</v>
      </c>
      <c r="E3539" s="114" t="s">
        <v>1092</v>
      </c>
      <c r="F3539" s="3" t="s">
        <v>14295</v>
      </c>
      <c r="G3539" s="3"/>
      <c r="H3539" s="3"/>
      <c r="I3539" s="114"/>
      <c r="J3539" s="432" t="s">
        <v>13526</v>
      </c>
      <c r="K3539" s="2" t="s">
        <v>3385</v>
      </c>
      <c r="R3539" s="33" t="s">
        <v>10991</v>
      </c>
      <c r="S3539" s="33"/>
      <c r="T3539" s="33" t="s">
        <v>10991</v>
      </c>
      <c r="U3539" s="33"/>
      <c r="V3539" s="77">
        <v>283</v>
      </c>
      <c r="W3539" s="272">
        <v>205</v>
      </c>
      <c r="X3539" s="342" t="s">
        <v>8107</v>
      </c>
      <c r="Y3539" s="717"/>
      <c r="Z3539" s="105"/>
      <c r="AA3539" s="105"/>
      <c r="AB3539" s="105" t="s">
        <v>5776</v>
      </c>
      <c r="AF3539" s="31" t="s">
        <v>17775</v>
      </c>
    </row>
    <row r="3540" spans="1:32" ht="18" customHeight="1">
      <c r="A3540" s="351" t="s">
        <v>17773</v>
      </c>
      <c r="B3540" s="344" t="s">
        <v>17774</v>
      </c>
      <c r="C3540" s="314" t="s">
        <v>9</v>
      </c>
      <c r="D3540" s="123">
        <v>0.5</v>
      </c>
      <c r="E3540" s="114" t="s">
        <v>8722</v>
      </c>
      <c r="F3540" s="3" t="s">
        <v>10132</v>
      </c>
      <c r="G3540" s="3" t="s">
        <v>10133</v>
      </c>
      <c r="H3540" s="3" t="s">
        <v>10133</v>
      </c>
      <c r="I3540" s="114"/>
      <c r="J3540" s="432" t="s">
        <v>13526</v>
      </c>
      <c r="K3540" s="2" t="s">
        <v>3385</v>
      </c>
      <c r="R3540" s="33" t="s">
        <v>10991</v>
      </c>
      <c r="S3540" s="33"/>
      <c r="T3540" s="33" t="s">
        <v>10991</v>
      </c>
      <c r="U3540" s="33"/>
      <c r="V3540" s="77">
        <v>283</v>
      </c>
      <c r="W3540" s="272">
        <v>205</v>
      </c>
      <c r="X3540" s="342" t="s">
        <v>8107</v>
      </c>
      <c r="Y3540" s="717"/>
      <c r="Z3540" s="105"/>
      <c r="AA3540" s="105"/>
      <c r="AB3540" s="105" t="s">
        <v>5776</v>
      </c>
      <c r="AF3540" s="31" t="s">
        <v>17775</v>
      </c>
    </row>
    <row r="3541" spans="1:32" ht="18" customHeight="1">
      <c r="A3541" s="351" t="s">
        <v>17643</v>
      </c>
      <c r="B3541" s="344" t="s">
        <v>17644</v>
      </c>
      <c r="C3541" s="314" t="s">
        <v>14</v>
      </c>
      <c r="D3541" s="123">
        <v>0.5</v>
      </c>
      <c r="E3541" s="114" t="s">
        <v>1092</v>
      </c>
      <c r="F3541" s="3" t="s">
        <v>14577</v>
      </c>
      <c r="G3541" s="3"/>
      <c r="H3541" s="3"/>
      <c r="I3541" s="114"/>
      <c r="J3541" s="432" t="s">
        <v>13526</v>
      </c>
      <c r="K3541" s="2" t="s">
        <v>3385</v>
      </c>
      <c r="R3541" s="33" t="s">
        <v>10991</v>
      </c>
      <c r="S3541" s="33"/>
      <c r="T3541" s="33" t="s">
        <v>10991</v>
      </c>
      <c r="U3541" s="33"/>
      <c r="V3541" s="77">
        <v>283</v>
      </c>
      <c r="W3541" s="272">
        <v>205</v>
      </c>
      <c r="X3541" s="342" t="s">
        <v>8107</v>
      </c>
      <c r="Y3541" s="717"/>
      <c r="Z3541" s="105"/>
      <c r="AA3541" s="105"/>
      <c r="AB3541" s="105" t="s">
        <v>5776</v>
      </c>
      <c r="AF3541" s="31" t="s">
        <v>17645</v>
      </c>
    </row>
    <row r="3542" spans="1:32" ht="18" customHeight="1">
      <c r="A3542" s="351" t="s">
        <v>17646</v>
      </c>
      <c r="B3542" s="344" t="s">
        <v>17647</v>
      </c>
      <c r="C3542" s="314" t="s">
        <v>1611</v>
      </c>
      <c r="D3542" s="123">
        <v>0.5</v>
      </c>
      <c r="E3542" s="114" t="s">
        <v>341</v>
      </c>
      <c r="F3542" s="3" t="s">
        <v>5525</v>
      </c>
      <c r="G3542" s="3" t="s">
        <v>1172</v>
      </c>
      <c r="H3542" s="3" t="s">
        <v>1172</v>
      </c>
      <c r="I3542" s="114"/>
      <c r="J3542" s="432" t="s">
        <v>13526</v>
      </c>
      <c r="K3542" s="2" t="s">
        <v>3385</v>
      </c>
      <c r="R3542" s="33" t="s">
        <v>10991</v>
      </c>
      <c r="S3542" s="33"/>
      <c r="T3542" s="33" t="s">
        <v>10991</v>
      </c>
      <c r="U3542" s="33"/>
      <c r="V3542" s="77">
        <v>283</v>
      </c>
      <c r="W3542" s="272">
        <v>205</v>
      </c>
      <c r="X3542" s="342" t="s">
        <v>8107</v>
      </c>
      <c r="Y3542" s="717"/>
      <c r="Z3542" s="105"/>
      <c r="AA3542" s="105"/>
      <c r="AB3542" s="105" t="s">
        <v>5776</v>
      </c>
      <c r="AF3542" s="31" t="s">
        <v>17645</v>
      </c>
    </row>
    <row r="3543" spans="1:32" ht="18" customHeight="1">
      <c r="A3543" s="351" t="s">
        <v>17729</v>
      </c>
      <c r="B3543" s="344" t="s">
        <v>17730</v>
      </c>
      <c r="C3543" s="314" t="s">
        <v>5025</v>
      </c>
      <c r="D3543" s="123">
        <v>0.5</v>
      </c>
      <c r="E3543" s="114" t="s">
        <v>5205</v>
      </c>
      <c r="F3543" s="3" t="s">
        <v>17727</v>
      </c>
      <c r="G3543" s="3"/>
      <c r="H3543" s="3"/>
      <c r="I3543" s="114"/>
      <c r="J3543" s="432" t="s">
        <v>13526</v>
      </c>
      <c r="K3543" s="2" t="s">
        <v>17728</v>
      </c>
      <c r="R3543" s="33" t="s">
        <v>10991</v>
      </c>
      <c r="S3543" s="33"/>
      <c r="T3543" s="33" t="s">
        <v>10991</v>
      </c>
      <c r="U3543" s="33"/>
      <c r="V3543" s="77">
        <v>283</v>
      </c>
      <c r="W3543" s="272">
        <v>205</v>
      </c>
      <c r="X3543" s="342" t="s">
        <v>8107</v>
      </c>
      <c r="Y3543" s="717"/>
      <c r="Z3543" s="105"/>
      <c r="AA3543" s="105"/>
      <c r="AB3543" s="105" t="s">
        <v>5776</v>
      </c>
      <c r="AF3543" s="31" t="s">
        <v>17733</v>
      </c>
    </row>
    <row r="3544" spans="1:32" ht="18" customHeight="1">
      <c r="A3544" s="351" t="s">
        <v>17731</v>
      </c>
      <c r="B3544" s="344" t="s">
        <v>17732</v>
      </c>
      <c r="C3544" s="314" t="s">
        <v>9</v>
      </c>
      <c r="D3544" s="123">
        <v>0.5</v>
      </c>
      <c r="E3544" s="114" t="s">
        <v>8722</v>
      </c>
      <c r="F3544" s="3" t="s">
        <v>10132</v>
      </c>
      <c r="G3544" s="3" t="s">
        <v>1172</v>
      </c>
      <c r="H3544" s="3" t="s">
        <v>1172</v>
      </c>
      <c r="I3544" s="114"/>
      <c r="J3544" s="432" t="s">
        <v>13526</v>
      </c>
      <c r="K3544" s="2" t="s">
        <v>17728</v>
      </c>
      <c r="R3544" s="33" t="s">
        <v>10991</v>
      </c>
      <c r="S3544" s="33"/>
      <c r="T3544" s="33" t="s">
        <v>10991</v>
      </c>
      <c r="U3544" s="33"/>
      <c r="V3544" s="77">
        <v>283</v>
      </c>
      <c r="W3544" s="272">
        <v>205</v>
      </c>
      <c r="X3544" s="342" t="s">
        <v>8107</v>
      </c>
      <c r="Y3544" s="717"/>
      <c r="Z3544" s="105"/>
      <c r="AA3544" s="105"/>
      <c r="AB3544" s="105" t="s">
        <v>5776</v>
      </c>
      <c r="AF3544" s="31" t="s">
        <v>17733</v>
      </c>
    </row>
    <row r="3545" spans="1:32" ht="18" customHeight="1">
      <c r="A3545" s="351" t="s">
        <v>18002</v>
      </c>
      <c r="B3545" s="344" t="s">
        <v>18003</v>
      </c>
      <c r="C3545" s="314" t="s">
        <v>5025</v>
      </c>
      <c r="D3545" s="123">
        <v>0.5</v>
      </c>
      <c r="E3545" s="114" t="s">
        <v>5205</v>
      </c>
      <c r="F3545" s="3" t="s">
        <v>17727</v>
      </c>
      <c r="G3545" s="3"/>
      <c r="H3545" s="3"/>
      <c r="I3545" s="114"/>
      <c r="J3545" s="432" t="s">
        <v>13526</v>
      </c>
      <c r="K3545" s="2" t="s">
        <v>17728</v>
      </c>
      <c r="R3545" s="33" t="s">
        <v>10991</v>
      </c>
      <c r="S3545" s="33"/>
      <c r="T3545" s="33" t="s">
        <v>10991</v>
      </c>
      <c r="U3545" s="33"/>
      <c r="V3545" s="77">
        <v>283</v>
      </c>
      <c r="W3545" s="272">
        <v>205</v>
      </c>
      <c r="X3545" s="342" t="s">
        <v>8107</v>
      </c>
      <c r="Y3545" s="717"/>
      <c r="Z3545" s="105"/>
      <c r="AA3545" s="105"/>
      <c r="AB3545" s="105" t="s">
        <v>5776</v>
      </c>
      <c r="AF3545" s="31" t="s">
        <v>18006</v>
      </c>
    </row>
    <row r="3546" spans="1:32" ht="18" customHeight="1">
      <c r="A3546" s="351" t="s">
        <v>18004</v>
      </c>
      <c r="B3546" s="344" t="s">
        <v>18005</v>
      </c>
      <c r="C3546" s="314" t="s">
        <v>9</v>
      </c>
      <c r="D3546" s="123">
        <v>0.5</v>
      </c>
      <c r="E3546" s="114" t="s">
        <v>8722</v>
      </c>
      <c r="F3546" s="3" t="s">
        <v>10132</v>
      </c>
      <c r="G3546" s="3" t="s">
        <v>1172</v>
      </c>
      <c r="H3546" s="3" t="s">
        <v>1172</v>
      </c>
      <c r="I3546" s="114"/>
      <c r="J3546" s="432" t="s">
        <v>13526</v>
      </c>
      <c r="K3546" s="2" t="s">
        <v>17728</v>
      </c>
      <c r="R3546" s="33" t="s">
        <v>10991</v>
      </c>
      <c r="S3546" s="33"/>
      <c r="T3546" s="33" t="s">
        <v>10991</v>
      </c>
      <c r="U3546" s="33"/>
      <c r="V3546" s="77">
        <v>283</v>
      </c>
      <c r="W3546" s="272">
        <v>205</v>
      </c>
      <c r="X3546" s="342" t="s">
        <v>8107</v>
      </c>
      <c r="Y3546" s="717"/>
      <c r="Z3546" s="105"/>
      <c r="AA3546" s="105"/>
      <c r="AB3546" s="105" t="s">
        <v>5776</v>
      </c>
      <c r="AF3546" s="31" t="s">
        <v>18006</v>
      </c>
    </row>
    <row r="3547" spans="1:32" ht="18" customHeight="1">
      <c r="A3547" s="351" t="s">
        <v>17969</v>
      </c>
      <c r="B3547" s="344" t="s">
        <v>17970</v>
      </c>
      <c r="C3547" s="314" t="s">
        <v>17971</v>
      </c>
      <c r="D3547" s="123">
        <v>1.2</v>
      </c>
      <c r="E3547" s="114" t="s">
        <v>17972</v>
      </c>
      <c r="F3547" s="3" t="s">
        <v>17973</v>
      </c>
      <c r="G3547" s="3" t="s">
        <v>17974</v>
      </c>
      <c r="H3547" s="3" t="s">
        <v>17974</v>
      </c>
      <c r="I3547" s="114"/>
      <c r="J3547" s="432" t="s">
        <v>13526</v>
      </c>
      <c r="K3547" s="2" t="s">
        <v>1499</v>
      </c>
      <c r="R3547" s="33" t="s">
        <v>10991</v>
      </c>
      <c r="S3547" s="33"/>
      <c r="T3547" s="33" t="s">
        <v>10991</v>
      </c>
      <c r="U3547" s="33"/>
      <c r="V3547" s="77">
        <v>365</v>
      </c>
      <c r="W3547" s="272">
        <v>300</v>
      </c>
      <c r="X3547" s="342" t="s">
        <v>17975</v>
      </c>
      <c r="Y3547" s="717"/>
      <c r="Z3547" s="105"/>
      <c r="AA3547" s="105"/>
      <c r="AB3547" s="105" t="s">
        <v>17976</v>
      </c>
      <c r="AF3547" s="31" t="s">
        <v>17977</v>
      </c>
    </row>
    <row r="3548" spans="1:32" ht="18" customHeight="1">
      <c r="A3548" s="351" t="s">
        <v>18237</v>
      </c>
      <c r="B3548" s="344" t="s">
        <v>18236</v>
      </c>
      <c r="C3548" s="314" t="s">
        <v>5025</v>
      </c>
      <c r="D3548" s="123">
        <v>0.5</v>
      </c>
      <c r="E3548" s="114" t="s">
        <v>1092</v>
      </c>
      <c r="F3548" s="3" t="s">
        <v>14295</v>
      </c>
      <c r="G3548" s="3"/>
      <c r="H3548" s="3"/>
      <c r="I3548" s="114"/>
      <c r="J3548" s="432" t="s">
        <v>13526</v>
      </c>
      <c r="K3548" s="2" t="s">
        <v>3385</v>
      </c>
      <c r="R3548" s="33" t="s">
        <v>10991</v>
      </c>
      <c r="S3548" s="33"/>
      <c r="T3548" s="33" t="s">
        <v>10991</v>
      </c>
      <c r="U3548" s="33"/>
      <c r="V3548" s="77">
        <v>283</v>
      </c>
      <c r="W3548" s="272">
        <v>205</v>
      </c>
      <c r="X3548" s="342" t="s">
        <v>8107</v>
      </c>
      <c r="Y3548" s="717"/>
      <c r="Z3548" s="105"/>
      <c r="AA3548" s="105"/>
      <c r="AB3548" s="105" t="s">
        <v>5776</v>
      </c>
      <c r="AF3548" s="31" t="s">
        <v>18240</v>
      </c>
    </row>
    <row r="3549" spans="1:32" ht="18" customHeight="1">
      <c r="A3549" s="351" t="s">
        <v>18238</v>
      </c>
      <c r="B3549" s="344" t="s">
        <v>18239</v>
      </c>
      <c r="C3549" s="314" t="s">
        <v>9</v>
      </c>
      <c r="D3549" s="123">
        <v>0.5</v>
      </c>
      <c r="E3549" s="114" t="s">
        <v>8722</v>
      </c>
      <c r="F3549" s="3" t="s">
        <v>10132</v>
      </c>
      <c r="G3549" s="3" t="s">
        <v>1172</v>
      </c>
      <c r="H3549" s="3" t="s">
        <v>1172</v>
      </c>
      <c r="I3549" s="114"/>
      <c r="J3549" s="432" t="s">
        <v>13526</v>
      </c>
      <c r="K3549" s="2" t="s">
        <v>17728</v>
      </c>
      <c r="R3549" s="33" t="s">
        <v>10991</v>
      </c>
      <c r="S3549" s="33"/>
      <c r="T3549" s="33" t="s">
        <v>10991</v>
      </c>
      <c r="U3549" s="33"/>
      <c r="V3549" s="77">
        <v>283</v>
      </c>
      <c r="W3549" s="272">
        <v>205</v>
      </c>
      <c r="X3549" s="342" t="s">
        <v>8107</v>
      </c>
      <c r="Y3549" s="717"/>
      <c r="Z3549" s="105"/>
      <c r="AA3549" s="105"/>
      <c r="AB3549" s="105" t="s">
        <v>5776</v>
      </c>
      <c r="AF3549" s="31" t="s">
        <v>18240</v>
      </c>
    </row>
    <row r="3550" spans="1:32" ht="18" customHeight="1">
      <c r="A3550" s="351" t="s">
        <v>18515</v>
      </c>
      <c r="B3550" s="344" t="s">
        <v>18516</v>
      </c>
      <c r="C3550" s="314" t="s">
        <v>18517</v>
      </c>
      <c r="D3550" s="123">
        <v>1.1000000000000001</v>
      </c>
      <c r="E3550" s="114" t="s">
        <v>18518</v>
      </c>
      <c r="F3550" s="3" t="s">
        <v>18519</v>
      </c>
      <c r="G3550" s="3" t="s">
        <v>18520</v>
      </c>
      <c r="H3550" s="3" t="s">
        <v>18521</v>
      </c>
      <c r="I3550" s="114"/>
      <c r="J3550" s="432" t="s">
        <v>13526</v>
      </c>
      <c r="K3550" s="2" t="s">
        <v>18522</v>
      </c>
      <c r="R3550" s="33" t="s">
        <v>10991</v>
      </c>
      <c r="S3550" s="33"/>
      <c r="T3550" s="33" t="s">
        <v>10991</v>
      </c>
      <c r="U3550" s="33"/>
      <c r="V3550" s="77">
        <v>330</v>
      </c>
      <c r="W3550" s="272">
        <v>200</v>
      </c>
      <c r="X3550" s="342" t="s">
        <v>18523</v>
      </c>
      <c r="Y3550" s="717"/>
      <c r="Z3550" s="105"/>
      <c r="AA3550" s="105"/>
      <c r="AB3550" s="105" t="s">
        <v>5776</v>
      </c>
      <c r="AF3550" s="31" t="s">
        <v>18524</v>
      </c>
    </row>
    <row r="3551" spans="1:32" ht="18" customHeight="1">
      <c r="A3551" s="351" t="s">
        <v>19103</v>
      </c>
      <c r="B3551" s="344" t="s">
        <v>19097</v>
      </c>
      <c r="C3551" s="314" t="s">
        <v>2098</v>
      </c>
      <c r="D3551" s="123">
        <v>0.8</v>
      </c>
      <c r="E3551" s="114" t="s">
        <v>6582</v>
      </c>
      <c r="F3551" s="3" t="s">
        <v>19098</v>
      </c>
      <c r="G3551" s="3"/>
      <c r="H3551" s="3"/>
      <c r="I3551" s="114"/>
      <c r="J3551" s="432" t="s">
        <v>13526</v>
      </c>
      <c r="K3551" s="2" t="s">
        <v>19099</v>
      </c>
      <c r="R3551" s="33" t="s">
        <v>10991</v>
      </c>
      <c r="S3551" s="33"/>
      <c r="T3551" s="33" t="s">
        <v>10991</v>
      </c>
      <c r="U3551" s="33"/>
      <c r="V3551" s="77">
        <v>198</v>
      </c>
      <c r="W3551" s="272">
        <v>188</v>
      </c>
      <c r="X3551" s="342" t="s">
        <v>8107</v>
      </c>
      <c r="Y3551" s="717"/>
      <c r="Z3551" s="105" t="s">
        <v>19101</v>
      </c>
      <c r="AA3551" s="105" t="s">
        <v>19100</v>
      </c>
      <c r="AB3551" s="105" t="s">
        <v>5776</v>
      </c>
      <c r="AF3551" s="31" t="s">
        <v>19102</v>
      </c>
    </row>
    <row r="3552" spans="1:32" ht="18" customHeight="1">
      <c r="A3552" s="351" t="s">
        <v>19553</v>
      </c>
      <c r="B3552" s="344" t="s">
        <v>19554</v>
      </c>
      <c r="C3552" s="314" t="s">
        <v>1345</v>
      </c>
      <c r="D3552" s="123">
        <v>0.8</v>
      </c>
      <c r="E3552" s="114" t="s">
        <v>6582</v>
      </c>
      <c r="F3552" s="3" t="s">
        <v>19098</v>
      </c>
      <c r="G3552" s="3"/>
      <c r="H3552" s="3"/>
      <c r="I3552" s="114"/>
      <c r="J3552" s="432" t="s">
        <v>13526</v>
      </c>
      <c r="K3552" s="2" t="s">
        <v>19099</v>
      </c>
      <c r="R3552" s="33" t="s">
        <v>10991</v>
      </c>
      <c r="S3552" s="33"/>
      <c r="T3552" s="33" t="s">
        <v>10991</v>
      </c>
      <c r="U3552" s="33"/>
      <c r="V3552" s="77">
        <v>198</v>
      </c>
      <c r="W3552" s="272">
        <v>188</v>
      </c>
      <c r="X3552" s="342" t="s">
        <v>8107</v>
      </c>
      <c r="Y3552" s="717"/>
      <c r="Z3552" s="105" t="s">
        <v>6391</v>
      </c>
      <c r="AA3552" s="105" t="s">
        <v>10040</v>
      </c>
      <c r="AB3552" s="105" t="s">
        <v>5776</v>
      </c>
      <c r="AF3552" s="31" t="s">
        <v>19555</v>
      </c>
    </row>
    <row r="3553" spans="1:32" ht="18" customHeight="1">
      <c r="A3553" s="351" t="s">
        <v>18770</v>
      </c>
      <c r="B3553" s="344" t="s">
        <v>18771</v>
      </c>
      <c r="C3553" s="314" t="s">
        <v>14</v>
      </c>
      <c r="D3553" s="123">
        <v>0.5</v>
      </c>
      <c r="E3553" s="114" t="s">
        <v>1092</v>
      </c>
      <c r="F3553" s="3" t="s">
        <v>14577</v>
      </c>
      <c r="G3553" s="3"/>
      <c r="H3553" s="3"/>
      <c r="I3553" s="114"/>
      <c r="J3553" s="432" t="s">
        <v>13526</v>
      </c>
      <c r="K3553" s="2" t="s">
        <v>3385</v>
      </c>
      <c r="R3553" s="33" t="s">
        <v>10991</v>
      </c>
      <c r="S3553" s="33"/>
      <c r="T3553" s="33" t="s">
        <v>10991</v>
      </c>
      <c r="U3553" s="33"/>
      <c r="V3553" s="77">
        <v>283</v>
      </c>
      <c r="W3553" s="272">
        <v>205</v>
      </c>
      <c r="X3553" s="342" t="s">
        <v>8107</v>
      </c>
      <c r="Y3553" s="717"/>
      <c r="Z3553" s="105"/>
      <c r="AA3553" s="105"/>
      <c r="AB3553" s="105" t="s">
        <v>5776</v>
      </c>
      <c r="AF3553" s="31" t="s">
        <v>18794</v>
      </c>
    </row>
    <row r="3554" spans="1:32" ht="18" customHeight="1">
      <c r="A3554" s="351" t="s">
        <v>18772</v>
      </c>
      <c r="B3554" s="344" t="s">
        <v>18773</v>
      </c>
      <c r="C3554" s="314" t="s">
        <v>9</v>
      </c>
      <c r="D3554" s="123">
        <v>0.5</v>
      </c>
      <c r="E3554" s="114" t="s">
        <v>8722</v>
      </c>
      <c r="F3554" s="3" t="s">
        <v>10132</v>
      </c>
      <c r="G3554" s="3" t="s">
        <v>10133</v>
      </c>
      <c r="H3554" s="3" t="s">
        <v>10133</v>
      </c>
      <c r="I3554" s="114"/>
      <c r="J3554" s="432" t="s">
        <v>13526</v>
      </c>
      <c r="K3554" s="2" t="s">
        <v>3385</v>
      </c>
      <c r="R3554" s="33" t="s">
        <v>10991</v>
      </c>
      <c r="S3554" s="33"/>
      <c r="T3554" s="33" t="s">
        <v>10991</v>
      </c>
      <c r="U3554" s="33"/>
      <c r="V3554" s="77">
        <v>283</v>
      </c>
      <c r="W3554" s="272">
        <v>205</v>
      </c>
      <c r="X3554" s="342" t="s">
        <v>8107</v>
      </c>
      <c r="Y3554" s="717"/>
      <c r="Z3554" s="105"/>
      <c r="AA3554" s="105"/>
      <c r="AB3554" s="105" t="s">
        <v>5776</v>
      </c>
      <c r="AF3554" s="31" t="s">
        <v>18794</v>
      </c>
    </row>
    <row r="3555" spans="1:32" ht="18" customHeight="1">
      <c r="A3555" s="351" t="s">
        <v>18774</v>
      </c>
      <c r="B3555" s="344" t="s">
        <v>18775</v>
      </c>
      <c r="C3555" s="314" t="s">
        <v>5025</v>
      </c>
      <c r="D3555" s="123">
        <v>0.5</v>
      </c>
      <c r="E3555" s="114" t="s">
        <v>1092</v>
      </c>
      <c r="F3555" s="3" t="s">
        <v>14577</v>
      </c>
      <c r="G3555" s="3"/>
      <c r="H3555" s="3"/>
      <c r="I3555" s="114"/>
      <c r="J3555" s="432" t="s">
        <v>13526</v>
      </c>
      <c r="K3555" s="2" t="s">
        <v>3385</v>
      </c>
      <c r="R3555" s="33" t="s">
        <v>10991</v>
      </c>
      <c r="S3555" s="33"/>
      <c r="T3555" s="33" t="s">
        <v>10991</v>
      </c>
      <c r="U3555" s="33"/>
      <c r="V3555" s="77">
        <v>283</v>
      </c>
      <c r="W3555" s="272">
        <v>205</v>
      </c>
      <c r="X3555" s="342" t="s">
        <v>8107</v>
      </c>
      <c r="Y3555" s="717"/>
      <c r="Z3555" s="105"/>
      <c r="AA3555" s="105"/>
      <c r="AB3555" s="105" t="s">
        <v>5776</v>
      </c>
      <c r="AF3555" s="31" t="s">
        <v>18794</v>
      </c>
    </row>
    <row r="3556" spans="1:32" ht="18" customHeight="1">
      <c r="A3556" s="351" t="s">
        <v>18776</v>
      </c>
      <c r="B3556" s="344" t="s">
        <v>18777</v>
      </c>
      <c r="C3556" s="314" t="s">
        <v>9</v>
      </c>
      <c r="D3556" s="123">
        <v>0.5</v>
      </c>
      <c r="E3556" s="114" t="s">
        <v>8722</v>
      </c>
      <c r="F3556" s="3" t="s">
        <v>10132</v>
      </c>
      <c r="G3556" s="3" t="s">
        <v>10133</v>
      </c>
      <c r="H3556" s="3" t="s">
        <v>10133</v>
      </c>
      <c r="I3556" s="114"/>
      <c r="J3556" s="432" t="s">
        <v>13526</v>
      </c>
      <c r="K3556" s="2" t="s">
        <v>3385</v>
      </c>
      <c r="R3556" s="33" t="s">
        <v>10991</v>
      </c>
      <c r="S3556" s="33"/>
      <c r="T3556" s="33" t="s">
        <v>10991</v>
      </c>
      <c r="U3556" s="33"/>
      <c r="V3556" s="77">
        <v>283</v>
      </c>
      <c r="W3556" s="272">
        <v>205</v>
      </c>
      <c r="X3556" s="342" t="s">
        <v>8107</v>
      </c>
      <c r="Y3556" s="717"/>
      <c r="Z3556" s="105"/>
      <c r="AA3556" s="105"/>
      <c r="AB3556" s="105" t="s">
        <v>5776</v>
      </c>
      <c r="AF3556" s="31" t="s">
        <v>18794</v>
      </c>
    </row>
    <row r="3557" spans="1:32" ht="18" customHeight="1">
      <c r="A3557" s="351" t="s">
        <v>18778</v>
      </c>
      <c r="B3557" s="344" t="s">
        <v>18779</v>
      </c>
      <c r="C3557" s="314" t="s">
        <v>14</v>
      </c>
      <c r="D3557" s="123">
        <v>0.5</v>
      </c>
      <c r="E3557" s="114" t="s">
        <v>1092</v>
      </c>
      <c r="F3557" s="3" t="s">
        <v>14577</v>
      </c>
      <c r="G3557" s="3"/>
      <c r="H3557" s="3"/>
      <c r="I3557" s="114"/>
      <c r="J3557" s="432" t="s">
        <v>13526</v>
      </c>
      <c r="K3557" s="2" t="s">
        <v>3385</v>
      </c>
      <c r="R3557" s="33" t="s">
        <v>10991</v>
      </c>
      <c r="S3557" s="33"/>
      <c r="T3557" s="33" t="s">
        <v>10991</v>
      </c>
      <c r="U3557" s="33"/>
      <c r="V3557" s="77">
        <v>283</v>
      </c>
      <c r="W3557" s="272">
        <v>205</v>
      </c>
      <c r="X3557" s="342" t="s">
        <v>8107</v>
      </c>
      <c r="Y3557" s="717"/>
      <c r="Z3557" s="105"/>
      <c r="AA3557" s="105"/>
      <c r="AB3557" s="105" t="s">
        <v>5776</v>
      </c>
      <c r="AF3557" s="31" t="s">
        <v>18794</v>
      </c>
    </row>
    <row r="3558" spans="1:32" ht="18" customHeight="1">
      <c r="A3558" s="351" t="s">
        <v>18780</v>
      </c>
      <c r="B3558" s="344" t="s">
        <v>18781</v>
      </c>
      <c r="C3558" s="314" t="s">
        <v>9</v>
      </c>
      <c r="D3558" s="123">
        <v>0.5</v>
      </c>
      <c r="E3558" s="114" t="s">
        <v>8722</v>
      </c>
      <c r="F3558" s="3" t="s">
        <v>10132</v>
      </c>
      <c r="G3558" s="3" t="s">
        <v>10133</v>
      </c>
      <c r="H3558" s="3" t="s">
        <v>10133</v>
      </c>
      <c r="I3558" s="114"/>
      <c r="J3558" s="432" t="s">
        <v>13526</v>
      </c>
      <c r="K3558" s="2" t="s">
        <v>3385</v>
      </c>
      <c r="R3558" s="33" t="s">
        <v>10991</v>
      </c>
      <c r="S3558" s="33"/>
      <c r="T3558" s="33" t="s">
        <v>10991</v>
      </c>
      <c r="U3558" s="33"/>
      <c r="V3558" s="77">
        <v>283</v>
      </c>
      <c r="W3558" s="272">
        <v>205</v>
      </c>
      <c r="X3558" s="342" t="s">
        <v>8107</v>
      </c>
      <c r="Y3558" s="717"/>
      <c r="Z3558" s="105"/>
      <c r="AA3558" s="105"/>
      <c r="AB3558" s="105" t="s">
        <v>5776</v>
      </c>
      <c r="AF3558" s="31" t="s">
        <v>18794</v>
      </c>
    </row>
    <row r="3559" spans="1:32" ht="18" customHeight="1">
      <c r="A3559" s="351" t="s">
        <v>18782</v>
      </c>
      <c r="B3559" s="344" t="s">
        <v>18783</v>
      </c>
      <c r="C3559" s="314" t="s">
        <v>5025</v>
      </c>
      <c r="D3559" s="123">
        <v>0.5</v>
      </c>
      <c r="E3559" s="114" t="s">
        <v>1092</v>
      </c>
      <c r="F3559" s="3" t="s">
        <v>14577</v>
      </c>
      <c r="G3559" s="3"/>
      <c r="H3559" s="3"/>
      <c r="I3559" s="114"/>
      <c r="J3559" s="432" t="s">
        <v>13526</v>
      </c>
      <c r="K3559" s="2" t="s">
        <v>3385</v>
      </c>
      <c r="R3559" s="33" t="s">
        <v>10991</v>
      </c>
      <c r="S3559" s="33"/>
      <c r="T3559" s="33" t="s">
        <v>10991</v>
      </c>
      <c r="U3559" s="33"/>
      <c r="V3559" s="77">
        <v>283</v>
      </c>
      <c r="W3559" s="272">
        <v>205</v>
      </c>
      <c r="X3559" s="342" t="s">
        <v>8107</v>
      </c>
      <c r="Y3559" s="717"/>
      <c r="Z3559" s="105"/>
      <c r="AA3559" s="105"/>
      <c r="AB3559" s="105" t="s">
        <v>5776</v>
      </c>
      <c r="AF3559" s="31" t="s">
        <v>18794</v>
      </c>
    </row>
    <row r="3560" spans="1:32" ht="18" customHeight="1">
      <c r="A3560" s="351" t="s">
        <v>18784</v>
      </c>
      <c r="B3560" s="344" t="s">
        <v>18785</v>
      </c>
      <c r="C3560" s="314" t="s">
        <v>9</v>
      </c>
      <c r="D3560" s="123">
        <v>0.5</v>
      </c>
      <c r="E3560" s="114" t="s">
        <v>8722</v>
      </c>
      <c r="F3560" s="3" t="s">
        <v>10132</v>
      </c>
      <c r="G3560" s="3" t="s">
        <v>10133</v>
      </c>
      <c r="H3560" s="3" t="s">
        <v>10133</v>
      </c>
      <c r="I3560" s="114"/>
      <c r="J3560" s="432" t="s">
        <v>13526</v>
      </c>
      <c r="K3560" s="2" t="s">
        <v>3385</v>
      </c>
      <c r="R3560" s="33" t="s">
        <v>10991</v>
      </c>
      <c r="S3560" s="33"/>
      <c r="T3560" s="33" t="s">
        <v>10991</v>
      </c>
      <c r="U3560" s="33"/>
      <c r="V3560" s="77">
        <v>283</v>
      </c>
      <c r="W3560" s="272">
        <v>205</v>
      </c>
      <c r="X3560" s="342" t="s">
        <v>8107</v>
      </c>
      <c r="Y3560" s="717"/>
      <c r="Z3560" s="105"/>
      <c r="AA3560" s="105"/>
      <c r="AB3560" s="105" t="s">
        <v>5776</v>
      </c>
      <c r="AF3560" s="31" t="s">
        <v>18794</v>
      </c>
    </row>
    <row r="3561" spans="1:32" ht="18" customHeight="1">
      <c r="A3561" s="351" t="s">
        <v>18786</v>
      </c>
      <c r="B3561" s="344" t="s">
        <v>18788</v>
      </c>
      <c r="C3561" s="314" t="s">
        <v>5025</v>
      </c>
      <c r="D3561" s="123">
        <v>0.5</v>
      </c>
      <c r="E3561" s="114" t="s">
        <v>1092</v>
      </c>
      <c r="F3561" s="3" t="s">
        <v>14577</v>
      </c>
      <c r="G3561" s="3"/>
      <c r="H3561" s="3"/>
      <c r="I3561" s="114"/>
      <c r="J3561" s="432" t="s">
        <v>13526</v>
      </c>
      <c r="K3561" s="2" t="s">
        <v>3385</v>
      </c>
      <c r="R3561" s="33" t="s">
        <v>10991</v>
      </c>
      <c r="S3561" s="33"/>
      <c r="T3561" s="33" t="s">
        <v>10991</v>
      </c>
      <c r="U3561" s="33"/>
      <c r="V3561" s="77">
        <v>283</v>
      </c>
      <c r="W3561" s="272">
        <v>205</v>
      </c>
      <c r="X3561" s="342" t="s">
        <v>8107</v>
      </c>
      <c r="Y3561" s="717"/>
      <c r="Z3561" s="105"/>
      <c r="AA3561" s="105"/>
      <c r="AB3561" s="105" t="s">
        <v>5776</v>
      </c>
      <c r="AF3561" s="31" t="s">
        <v>18794</v>
      </c>
    </row>
    <row r="3562" spans="1:32" ht="18" customHeight="1">
      <c r="A3562" s="351" t="s">
        <v>18787</v>
      </c>
      <c r="B3562" s="344" t="s">
        <v>18789</v>
      </c>
      <c r="C3562" s="314" t="s">
        <v>9</v>
      </c>
      <c r="D3562" s="123">
        <v>0.5</v>
      </c>
      <c r="E3562" s="114" t="s">
        <v>8722</v>
      </c>
      <c r="F3562" s="3" t="s">
        <v>10132</v>
      </c>
      <c r="G3562" s="3" t="s">
        <v>10133</v>
      </c>
      <c r="H3562" s="3" t="s">
        <v>10133</v>
      </c>
      <c r="I3562" s="114"/>
      <c r="J3562" s="432" t="s">
        <v>13526</v>
      </c>
      <c r="K3562" s="2" t="s">
        <v>3385</v>
      </c>
      <c r="R3562" s="33" t="s">
        <v>10991</v>
      </c>
      <c r="S3562" s="33"/>
      <c r="T3562" s="33" t="s">
        <v>10991</v>
      </c>
      <c r="U3562" s="33"/>
      <c r="V3562" s="77">
        <v>283</v>
      </c>
      <c r="W3562" s="272">
        <v>205</v>
      </c>
      <c r="X3562" s="342" t="s">
        <v>8107</v>
      </c>
      <c r="Y3562" s="717"/>
      <c r="Z3562" s="105"/>
      <c r="AA3562" s="105"/>
      <c r="AB3562" s="105" t="s">
        <v>5776</v>
      </c>
      <c r="AF3562" s="31" t="s">
        <v>18794</v>
      </c>
    </row>
    <row r="3563" spans="1:32" ht="18" customHeight="1">
      <c r="A3563" s="351" t="s">
        <v>18790</v>
      </c>
      <c r="B3563" s="344" t="s">
        <v>18792</v>
      </c>
      <c r="C3563" s="314" t="s">
        <v>5025</v>
      </c>
      <c r="D3563" s="123">
        <v>0.5</v>
      </c>
      <c r="E3563" s="114" t="s">
        <v>1092</v>
      </c>
      <c r="F3563" s="3" t="s">
        <v>14577</v>
      </c>
      <c r="G3563" s="3"/>
      <c r="H3563" s="3"/>
      <c r="I3563" s="114"/>
      <c r="J3563" s="432" t="s">
        <v>13526</v>
      </c>
      <c r="K3563" s="2" t="s">
        <v>3385</v>
      </c>
      <c r="R3563" s="33" t="s">
        <v>10991</v>
      </c>
      <c r="S3563" s="33"/>
      <c r="T3563" s="33" t="s">
        <v>10991</v>
      </c>
      <c r="U3563" s="33"/>
      <c r="V3563" s="77">
        <v>283</v>
      </c>
      <c r="W3563" s="272">
        <v>205</v>
      </c>
      <c r="X3563" s="342" t="s">
        <v>8107</v>
      </c>
      <c r="Y3563" s="717"/>
      <c r="Z3563" s="105"/>
      <c r="AA3563" s="105"/>
      <c r="AB3563" s="105" t="s">
        <v>5776</v>
      </c>
      <c r="AF3563" s="31" t="s">
        <v>18794</v>
      </c>
    </row>
    <row r="3564" spans="1:32" ht="18" customHeight="1">
      <c r="A3564" s="351" t="s">
        <v>18791</v>
      </c>
      <c r="B3564" s="344" t="s">
        <v>18793</v>
      </c>
      <c r="C3564" s="314" t="s">
        <v>9</v>
      </c>
      <c r="D3564" s="123">
        <v>0.5</v>
      </c>
      <c r="E3564" s="114" t="s">
        <v>8722</v>
      </c>
      <c r="F3564" s="3" t="s">
        <v>10132</v>
      </c>
      <c r="G3564" s="3" t="s">
        <v>10133</v>
      </c>
      <c r="H3564" s="3" t="s">
        <v>10133</v>
      </c>
      <c r="I3564" s="114"/>
      <c r="J3564" s="432" t="s">
        <v>13526</v>
      </c>
      <c r="K3564" s="2" t="s">
        <v>3385</v>
      </c>
      <c r="R3564" s="33" t="s">
        <v>10991</v>
      </c>
      <c r="S3564" s="33"/>
      <c r="T3564" s="33" t="s">
        <v>10991</v>
      </c>
      <c r="U3564" s="33"/>
      <c r="V3564" s="77">
        <v>283</v>
      </c>
      <c r="W3564" s="272">
        <v>205</v>
      </c>
      <c r="X3564" s="342" t="s">
        <v>8107</v>
      </c>
      <c r="Y3564" s="717"/>
      <c r="Z3564" s="105"/>
      <c r="AA3564" s="105"/>
      <c r="AB3564" s="105" t="s">
        <v>5776</v>
      </c>
      <c r="AF3564" s="31" t="s">
        <v>18794</v>
      </c>
    </row>
    <row r="3565" spans="1:32" ht="18" customHeight="1">
      <c r="A3565" s="351" t="s">
        <v>19276</v>
      </c>
      <c r="B3565" s="344" t="s">
        <v>19277</v>
      </c>
      <c r="C3565" s="314" t="s">
        <v>2098</v>
      </c>
      <c r="D3565" s="123">
        <v>0.8</v>
      </c>
      <c r="E3565" s="114" t="s">
        <v>6582</v>
      </c>
      <c r="F3565" s="3" t="s">
        <v>19098</v>
      </c>
      <c r="G3565" s="3"/>
      <c r="H3565" s="3"/>
      <c r="I3565" s="114"/>
      <c r="J3565" s="432" t="s">
        <v>13526</v>
      </c>
      <c r="K3565" s="2" t="s">
        <v>19099</v>
      </c>
      <c r="R3565" s="33" t="s">
        <v>10991</v>
      </c>
      <c r="S3565" s="33"/>
      <c r="T3565" s="33" t="s">
        <v>10991</v>
      </c>
      <c r="U3565" s="33"/>
      <c r="V3565" s="77">
        <v>198</v>
      </c>
      <c r="W3565" s="272">
        <v>188</v>
      </c>
      <c r="X3565" s="342" t="s">
        <v>8107</v>
      </c>
      <c r="Y3565" s="717"/>
      <c r="Z3565" s="105" t="s">
        <v>6391</v>
      </c>
      <c r="AA3565" s="105" t="s">
        <v>10040</v>
      </c>
      <c r="AB3565" s="105" t="s">
        <v>5776</v>
      </c>
      <c r="AF3565" s="31" t="s">
        <v>19278</v>
      </c>
    </row>
    <row r="3566" spans="1:32" ht="18" customHeight="1">
      <c r="A3566" s="351" t="s">
        <v>19556</v>
      </c>
      <c r="B3566" s="344" t="s">
        <v>19557</v>
      </c>
      <c r="C3566" s="314" t="s">
        <v>1345</v>
      </c>
      <c r="D3566" s="123">
        <v>0.8</v>
      </c>
      <c r="E3566" s="114" t="s">
        <v>6582</v>
      </c>
      <c r="F3566" s="3" t="s">
        <v>19098</v>
      </c>
      <c r="G3566" s="3"/>
      <c r="H3566" s="3"/>
      <c r="I3566" s="114"/>
      <c r="J3566" s="432" t="s">
        <v>13526</v>
      </c>
      <c r="K3566" s="2" t="s">
        <v>19099</v>
      </c>
      <c r="R3566" s="33" t="s">
        <v>10991</v>
      </c>
      <c r="S3566" s="33"/>
      <c r="T3566" s="33" t="s">
        <v>10991</v>
      </c>
      <c r="U3566" s="33"/>
      <c r="V3566" s="77">
        <v>198</v>
      </c>
      <c r="W3566" s="272">
        <v>188</v>
      </c>
      <c r="X3566" s="342" t="s">
        <v>8107</v>
      </c>
      <c r="Y3566" s="717"/>
      <c r="Z3566" s="105" t="s">
        <v>6391</v>
      </c>
      <c r="AA3566" s="105" t="s">
        <v>10040</v>
      </c>
      <c r="AB3566" s="105" t="s">
        <v>5776</v>
      </c>
      <c r="AF3566" s="31" t="s">
        <v>19555</v>
      </c>
    </row>
    <row r="3567" spans="1:32" ht="18" customHeight="1">
      <c r="A3567" s="351" t="s">
        <v>20422</v>
      </c>
      <c r="B3567" s="344" t="s">
        <v>20423</v>
      </c>
      <c r="C3567" s="314" t="s">
        <v>14</v>
      </c>
      <c r="D3567" s="123">
        <v>1</v>
      </c>
      <c r="E3567" s="114" t="s">
        <v>20424</v>
      </c>
      <c r="F3567" s="3" t="s">
        <v>20433</v>
      </c>
      <c r="G3567" s="3"/>
      <c r="H3567" s="3"/>
      <c r="I3567" s="114"/>
      <c r="J3567" s="432" t="s">
        <v>13526</v>
      </c>
      <c r="K3567" s="2" t="s">
        <v>596</v>
      </c>
      <c r="R3567" s="33" t="s">
        <v>10991</v>
      </c>
      <c r="S3567" s="33"/>
      <c r="T3567" s="33" t="s">
        <v>10991</v>
      </c>
      <c r="U3567" s="33"/>
      <c r="V3567" s="77">
        <v>330</v>
      </c>
      <c r="W3567" s="272">
        <v>230</v>
      </c>
      <c r="X3567" s="342" t="s">
        <v>8107</v>
      </c>
      <c r="Y3567" s="717"/>
      <c r="Z3567" s="105"/>
      <c r="AA3567" s="105"/>
      <c r="AB3567" s="105" t="s">
        <v>5776</v>
      </c>
      <c r="AF3567" s="31" t="s">
        <v>20434</v>
      </c>
    </row>
    <row r="3568" spans="1:32" ht="18" customHeight="1">
      <c r="A3568" s="351" t="s">
        <v>20425</v>
      </c>
      <c r="B3568" s="344" t="s">
        <v>20426</v>
      </c>
      <c r="C3568" s="314" t="s">
        <v>9</v>
      </c>
      <c r="D3568" s="123">
        <v>1</v>
      </c>
      <c r="E3568" s="114" t="s">
        <v>20427</v>
      </c>
      <c r="F3568" s="3" t="s">
        <v>10132</v>
      </c>
      <c r="G3568" s="3" t="s">
        <v>20428</v>
      </c>
      <c r="H3568" s="3" t="s">
        <v>10133</v>
      </c>
      <c r="I3568" s="114"/>
      <c r="J3568" s="432" t="s">
        <v>13526</v>
      </c>
      <c r="K3568" s="2" t="s">
        <v>596</v>
      </c>
      <c r="R3568" s="33" t="s">
        <v>10991</v>
      </c>
      <c r="S3568" s="33"/>
      <c r="T3568" s="33" t="s">
        <v>10991</v>
      </c>
      <c r="U3568" s="33"/>
      <c r="V3568" s="77">
        <v>330</v>
      </c>
      <c r="W3568" s="272">
        <v>230</v>
      </c>
      <c r="X3568" s="342" t="s">
        <v>8107</v>
      </c>
      <c r="Y3568" s="717"/>
      <c r="Z3568" s="105"/>
      <c r="AA3568" s="105"/>
      <c r="AB3568" s="105" t="s">
        <v>5776</v>
      </c>
      <c r="AF3568" s="31" t="s">
        <v>20434</v>
      </c>
    </row>
    <row r="3569" spans="1:32" ht="18" customHeight="1">
      <c r="A3569" s="351" t="s">
        <v>20429</v>
      </c>
      <c r="B3569" s="344" t="s">
        <v>20430</v>
      </c>
      <c r="C3569" s="314" t="s">
        <v>14</v>
      </c>
      <c r="D3569" s="123">
        <v>1</v>
      </c>
      <c r="E3569" s="114" t="s">
        <v>20424</v>
      </c>
      <c r="F3569" s="3" t="s">
        <v>20433</v>
      </c>
      <c r="G3569" s="3"/>
      <c r="H3569" s="3"/>
      <c r="I3569" s="114"/>
      <c r="J3569" s="432" t="s">
        <v>13526</v>
      </c>
      <c r="K3569" s="2" t="s">
        <v>596</v>
      </c>
      <c r="R3569" s="33" t="s">
        <v>10991</v>
      </c>
      <c r="S3569" s="33"/>
      <c r="T3569" s="33" t="s">
        <v>10991</v>
      </c>
      <c r="U3569" s="33"/>
      <c r="V3569" s="77">
        <v>330</v>
      </c>
      <c r="W3569" s="272">
        <v>230</v>
      </c>
      <c r="X3569" s="342" t="s">
        <v>8107</v>
      </c>
      <c r="Y3569" s="717"/>
      <c r="Z3569" s="105"/>
      <c r="AA3569" s="105"/>
      <c r="AB3569" s="105" t="s">
        <v>5776</v>
      </c>
      <c r="AF3569" s="31" t="s">
        <v>20434</v>
      </c>
    </row>
    <row r="3570" spans="1:32" ht="18" customHeight="1">
      <c r="A3570" s="351" t="s">
        <v>20431</v>
      </c>
      <c r="B3570" s="344" t="s">
        <v>20432</v>
      </c>
      <c r="C3570" s="314" t="s">
        <v>9</v>
      </c>
      <c r="D3570" s="123">
        <v>1</v>
      </c>
      <c r="E3570" s="114" t="s">
        <v>20427</v>
      </c>
      <c r="F3570" s="3" t="s">
        <v>10132</v>
      </c>
      <c r="G3570" s="3" t="s">
        <v>20428</v>
      </c>
      <c r="H3570" s="3" t="s">
        <v>10133</v>
      </c>
      <c r="I3570" s="114"/>
      <c r="J3570" s="432" t="s">
        <v>13526</v>
      </c>
      <c r="K3570" s="2" t="s">
        <v>596</v>
      </c>
      <c r="R3570" s="33" t="s">
        <v>10991</v>
      </c>
      <c r="S3570" s="33"/>
      <c r="T3570" s="33" t="s">
        <v>10991</v>
      </c>
      <c r="U3570" s="33"/>
      <c r="V3570" s="77">
        <v>330</v>
      </c>
      <c r="W3570" s="272">
        <v>230</v>
      </c>
      <c r="X3570" s="342" t="s">
        <v>8107</v>
      </c>
      <c r="Y3570" s="717"/>
      <c r="Z3570" s="105"/>
      <c r="AA3570" s="105"/>
      <c r="AB3570" s="105" t="s">
        <v>5776</v>
      </c>
      <c r="AF3570" s="31" t="s">
        <v>20434</v>
      </c>
    </row>
    <row r="3571" spans="1:32" ht="18" customHeight="1">
      <c r="A3571" s="351" t="s">
        <v>18993</v>
      </c>
      <c r="B3571" s="344" t="s">
        <v>18994</v>
      </c>
      <c r="C3571" s="314" t="s">
        <v>18995</v>
      </c>
      <c r="D3571" s="123">
        <v>1.2</v>
      </c>
      <c r="E3571" s="114" t="s">
        <v>18996</v>
      </c>
      <c r="F3571" s="3" t="s">
        <v>18997</v>
      </c>
      <c r="G3571" s="3" t="s">
        <v>18998</v>
      </c>
      <c r="H3571" s="3" t="s">
        <v>18998</v>
      </c>
      <c r="I3571" s="114"/>
      <c r="J3571" s="432" t="s">
        <v>13526</v>
      </c>
      <c r="K3571" s="2" t="s">
        <v>18999</v>
      </c>
      <c r="R3571" s="33" t="s">
        <v>10991</v>
      </c>
      <c r="S3571" s="33"/>
      <c r="T3571" s="33" t="s">
        <v>10991</v>
      </c>
      <c r="U3571" s="33"/>
      <c r="V3571" s="77">
        <v>350</v>
      </c>
      <c r="W3571" s="272">
        <v>260</v>
      </c>
      <c r="X3571" s="342" t="s">
        <v>19000</v>
      </c>
      <c r="Y3571" s="717"/>
      <c r="Z3571" s="105"/>
      <c r="AA3571" s="105" t="s">
        <v>19001</v>
      </c>
      <c r="AB3571" s="105" t="s">
        <v>16177</v>
      </c>
      <c r="AF3571" s="31" t="s">
        <v>19002</v>
      </c>
    </row>
    <row r="3572" spans="1:32" ht="18" customHeight="1">
      <c r="A3572" s="351" t="s">
        <v>19087</v>
      </c>
      <c r="B3572" s="344" t="s">
        <v>19088</v>
      </c>
      <c r="C3572" s="314" t="s">
        <v>14</v>
      </c>
      <c r="D3572" s="123">
        <v>0.5</v>
      </c>
      <c r="E3572" s="114" t="s">
        <v>1092</v>
      </c>
      <c r="F3572" s="3" t="s">
        <v>14577</v>
      </c>
      <c r="G3572" s="3"/>
      <c r="H3572" s="3"/>
      <c r="I3572" s="114"/>
      <c r="J3572" s="432" t="s">
        <v>13526</v>
      </c>
      <c r="K3572" s="2" t="s">
        <v>3385</v>
      </c>
      <c r="R3572" s="33" t="s">
        <v>10991</v>
      </c>
      <c r="S3572" s="33"/>
      <c r="T3572" s="33" t="s">
        <v>10991</v>
      </c>
      <c r="U3572" s="33"/>
      <c r="V3572" s="77">
        <v>283</v>
      </c>
      <c r="W3572" s="272">
        <v>205</v>
      </c>
      <c r="X3572" s="342" t="s">
        <v>8107</v>
      </c>
      <c r="Y3572" s="717"/>
      <c r="Z3572" s="105"/>
      <c r="AA3572" s="105"/>
      <c r="AB3572" s="105" t="s">
        <v>5776</v>
      </c>
      <c r="AF3572" s="31" t="s">
        <v>19095</v>
      </c>
    </row>
    <row r="3573" spans="1:32" ht="18" customHeight="1">
      <c r="A3573" s="351" t="s">
        <v>19089</v>
      </c>
      <c r="B3573" s="344" t="s">
        <v>19090</v>
      </c>
      <c r="C3573" s="314" t="s">
        <v>9</v>
      </c>
      <c r="D3573" s="123">
        <v>0.5</v>
      </c>
      <c r="E3573" s="114" t="s">
        <v>8722</v>
      </c>
      <c r="F3573" s="3" t="s">
        <v>10132</v>
      </c>
      <c r="G3573" s="3" t="s">
        <v>10133</v>
      </c>
      <c r="H3573" s="3" t="s">
        <v>10133</v>
      </c>
      <c r="I3573" s="114"/>
      <c r="J3573" s="432" t="s">
        <v>13526</v>
      </c>
      <c r="K3573" s="2" t="s">
        <v>3385</v>
      </c>
      <c r="R3573" s="33" t="s">
        <v>10991</v>
      </c>
      <c r="S3573" s="33"/>
      <c r="T3573" s="33" t="s">
        <v>10991</v>
      </c>
      <c r="U3573" s="33"/>
      <c r="V3573" s="77">
        <v>283</v>
      </c>
      <c r="W3573" s="272">
        <v>205</v>
      </c>
      <c r="X3573" s="342" t="s">
        <v>8107</v>
      </c>
      <c r="Y3573" s="717"/>
      <c r="Z3573" s="105"/>
      <c r="AA3573" s="105"/>
      <c r="AB3573" s="105" t="s">
        <v>5776</v>
      </c>
      <c r="AF3573" s="31" t="s">
        <v>19095</v>
      </c>
    </row>
    <row r="3574" spans="1:32" ht="18" customHeight="1">
      <c r="A3574" s="351" t="s">
        <v>19091</v>
      </c>
      <c r="B3574" s="344" t="s">
        <v>19092</v>
      </c>
      <c r="C3574" s="314" t="s">
        <v>5025</v>
      </c>
      <c r="D3574" s="123">
        <v>0.5</v>
      </c>
      <c r="E3574" s="114" t="s">
        <v>1092</v>
      </c>
      <c r="F3574" s="3" t="s">
        <v>14577</v>
      </c>
      <c r="G3574" s="3"/>
      <c r="H3574" s="3"/>
      <c r="I3574" s="114"/>
      <c r="J3574" s="432" t="s">
        <v>13526</v>
      </c>
      <c r="K3574" s="2" t="s">
        <v>3385</v>
      </c>
      <c r="R3574" s="33" t="s">
        <v>10991</v>
      </c>
      <c r="S3574" s="33"/>
      <c r="T3574" s="33" t="s">
        <v>10991</v>
      </c>
      <c r="U3574" s="33"/>
      <c r="V3574" s="77">
        <v>283</v>
      </c>
      <c r="W3574" s="272">
        <v>205</v>
      </c>
      <c r="X3574" s="342" t="s">
        <v>8107</v>
      </c>
      <c r="Y3574" s="717"/>
      <c r="Z3574" s="105"/>
      <c r="AA3574" s="105"/>
      <c r="AB3574" s="105" t="s">
        <v>5776</v>
      </c>
      <c r="AF3574" s="31" t="s">
        <v>19095</v>
      </c>
    </row>
    <row r="3575" spans="1:32" ht="18" customHeight="1">
      <c r="A3575" s="351" t="s">
        <v>19093</v>
      </c>
      <c r="B3575" s="344" t="s">
        <v>19094</v>
      </c>
      <c r="C3575" s="314" t="s">
        <v>9</v>
      </c>
      <c r="D3575" s="123">
        <v>0.5</v>
      </c>
      <c r="E3575" s="114" t="s">
        <v>8722</v>
      </c>
      <c r="F3575" s="3" t="s">
        <v>10132</v>
      </c>
      <c r="G3575" s="3" t="s">
        <v>10133</v>
      </c>
      <c r="H3575" s="3" t="s">
        <v>10133</v>
      </c>
      <c r="I3575" s="114"/>
      <c r="J3575" s="432" t="s">
        <v>13526</v>
      </c>
      <c r="K3575" s="2" t="s">
        <v>3385</v>
      </c>
      <c r="R3575" s="33" t="s">
        <v>10991</v>
      </c>
      <c r="S3575" s="33"/>
      <c r="T3575" s="33" t="s">
        <v>10991</v>
      </c>
      <c r="U3575" s="33"/>
      <c r="V3575" s="77">
        <v>283</v>
      </c>
      <c r="W3575" s="272">
        <v>205</v>
      </c>
      <c r="X3575" s="342" t="s">
        <v>8107</v>
      </c>
      <c r="Y3575" s="717"/>
      <c r="Z3575" s="105"/>
      <c r="AA3575" s="105"/>
      <c r="AB3575" s="105" t="s">
        <v>5776</v>
      </c>
      <c r="AF3575" s="31" t="s">
        <v>19095</v>
      </c>
    </row>
    <row r="3576" spans="1:32" ht="18" customHeight="1">
      <c r="A3576" s="351" t="s">
        <v>19322</v>
      </c>
      <c r="B3576" s="344" t="s">
        <v>19323</v>
      </c>
      <c r="C3576" s="314" t="s">
        <v>14</v>
      </c>
      <c r="D3576" s="123">
        <v>0.5</v>
      </c>
      <c r="E3576" s="114" t="s">
        <v>1092</v>
      </c>
      <c r="F3576" s="3" t="s">
        <v>14577</v>
      </c>
      <c r="G3576" s="3"/>
      <c r="H3576" s="3"/>
      <c r="I3576" s="114"/>
      <c r="J3576" s="432" t="s">
        <v>19677</v>
      </c>
      <c r="K3576" s="2" t="s">
        <v>3385</v>
      </c>
      <c r="R3576" s="33" t="s">
        <v>10991</v>
      </c>
      <c r="S3576" s="33"/>
      <c r="T3576" s="33" t="s">
        <v>10991</v>
      </c>
      <c r="U3576" s="33"/>
      <c r="V3576" s="77">
        <v>283</v>
      </c>
      <c r="W3576" s="272">
        <v>205</v>
      </c>
      <c r="X3576" s="342" t="s">
        <v>8107</v>
      </c>
      <c r="Y3576" s="717"/>
      <c r="Z3576" s="105"/>
      <c r="AA3576" s="105"/>
      <c r="AB3576" s="105" t="s">
        <v>5776</v>
      </c>
      <c r="AF3576" s="31" t="s">
        <v>19327</v>
      </c>
    </row>
    <row r="3577" spans="1:32" ht="18" customHeight="1">
      <c r="A3577" s="351" t="s">
        <v>19324</v>
      </c>
      <c r="B3577" s="344" t="s">
        <v>19669</v>
      </c>
      <c r="C3577" s="314" t="s">
        <v>9</v>
      </c>
      <c r="D3577" s="123">
        <v>0.5</v>
      </c>
      <c r="E3577" s="114" t="s">
        <v>8722</v>
      </c>
      <c r="F3577" s="3" t="s">
        <v>10132</v>
      </c>
      <c r="G3577" s="3" t="s">
        <v>10133</v>
      </c>
      <c r="H3577" s="3" t="s">
        <v>10133</v>
      </c>
      <c r="I3577" s="114"/>
      <c r="J3577" s="432" t="s">
        <v>13526</v>
      </c>
      <c r="K3577" s="2" t="s">
        <v>3385</v>
      </c>
      <c r="R3577" s="33" t="s">
        <v>10991</v>
      </c>
      <c r="S3577" s="33"/>
      <c r="T3577" s="33" t="s">
        <v>10991</v>
      </c>
      <c r="U3577" s="33"/>
      <c r="V3577" s="77">
        <v>283</v>
      </c>
      <c r="W3577" s="272">
        <v>205</v>
      </c>
      <c r="X3577" s="342" t="s">
        <v>8107</v>
      </c>
      <c r="Y3577" s="717"/>
      <c r="Z3577" s="105"/>
      <c r="AA3577" s="105"/>
      <c r="AB3577" s="105" t="s">
        <v>5776</v>
      </c>
      <c r="AF3577" s="31" t="s">
        <v>19327</v>
      </c>
    </row>
    <row r="3578" spans="1:32" ht="18" customHeight="1">
      <c r="A3578" s="351" t="s">
        <v>19325</v>
      </c>
      <c r="B3578" s="344" t="s">
        <v>19670</v>
      </c>
      <c r="C3578" s="314" t="s">
        <v>5025</v>
      </c>
      <c r="D3578" s="123">
        <v>0.5</v>
      </c>
      <c r="E3578" s="114" t="s">
        <v>1092</v>
      </c>
      <c r="F3578" s="3" t="s">
        <v>14577</v>
      </c>
      <c r="G3578" s="3"/>
      <c r="H3578" s="3"/>
      <c r="I3578" s="114"/>
      <c r="J3578" s="432" t="s">
        <v>13526</v>
      </c>
      <c r="K3578" s="2" t="s">
        <v>3385</v>
      </c>
      <c r="R3578" s="33" t="s">
        <v>10991</v>
      </c>
      <c r="S3578" s="33"/>
      <c r="T3578" s="33" t="s">
        <v>10991</v>
      </c>
      <c r="U3578" s="33"/>
      <c r="V3578" s="77">
        <v>283</v>
      </c>
      <c r="W3578" s="272">
        <v>205</v>
      </c>
      <c r="X3578" s="342" t="s">
        <v>8107</v>
      </c>
      <c r="Y3578" s="717"/>
      <c r="Z3578" s="105"/>
      <c r="AA3578" s="105"/>
      <c r="AB3578" s="105" t="s">
        <v>5776</v>
      </c>
      <c r="AF3578" s="31" t="s">
        <v>19327</v>
      </c>
    </row>
    <row r="3579" spans="1:32" ht="18" customHeight="1">
      <c r="A3579" s="351" t="s">
        <v>19326</v>
      </c>
      <c r="B3579" s="344" t="s">
        <v>19671</v>
      </c>
      <c r="C3579" s="314" t="s">
        <v>9</v>
      </c>
      <c r="D3579" s="123">
        <v>0.5</v>
      </c>
      <c r="E3579" s="114" t="s">
        <v>8722</v>
      </c>
      <c r="F3579" s="3" t="s">
        <v>10132</v>
      </c>
      <c r="G3579" s="3" t="s">
        <v>10133</v>
      </c>
      <c r="H3579" s="3" t="s">
        <v>10133</v>
      </c>
      <c r="I3579" s="114"/>
      <c r="J3579" s="432" t="s">
        <v>13526</v>
      </c>
      <c r="K3579" s="2" t="s">
        <v>3385</v>
      </c>
      <c r="R3579" s="33" t="s">
        <v>10991</v>
      </c>
      <c r="S3579" s="33"/>
      <c r="T3579" s="33" t="s">
        <v>10991</v>
      </c>
      <c r="U3579" s="33"/>
      <c r="V3579" s="77">
        <v>283</v>
      </c>
      <c r="W3579" s="272">
        <v>205</v>
      </c>
      <c r="X3579" s="342" t="s">
        <v>8107</v>
      </c>
      <c r="Y3579" s="717"/>
      <c r="Z3579" s="105"/>
      <c r="AA3579" s="105"/>
      <c r="AB3579" s="105" t="s">
        <v>5776</v>
      </c>
      <c r="AF3579" s="31" t="s">
        <v>19327</v>
      </c>
    </row>
    <row r="3580" spans="1:32" ht="18" customHeight="1">
      <c r="A3580" s="351" t="s">
        <v>19666</v>
      </c>
      <c r="B3580" s="344" t="s">
        <v>19667</v>
      </c>
      <c r="C3580" s="314" t="s">
        <v>14</v>
      </c>
      <c r="D3580" s="123">
        <v>0.8</v>
      </c>
      <c r="E3580" s="114"/>
      <c r="F3580" s="3" t="s">
        <v>19679</v>
      </c>
      <c r="G3580" s="3"/>
      <c r="H3580" s="3"/>
      <c r="I3580" s="114"/>
      <c r="J3580" s="432" t="s">
        <v>19677</v>
      </c>
      <c r="K3580" s="2" t="s">
        <v>3385</v>
      </c>
      <c r="R3580" s="33" t="s">
        <v>10991</v>
      </c>
      <c r="S3580" s="33"/>
      <c r="T3580" s="33" t="s">
        <v>10991</v>
      </c>
      <c r="U3580" s="33"/>
      <c r="V3580" s="77">
        <v>283</v>
      </c>
      <c r="W3580" s="272">
        <v>205</v>
      </c>
      <c r="X3580" s="342" t="s">
        <v>8107</v>
      </c>
      <c r="Y3580" s="717"/>
      <c r="Z3580" s="105"/>
      <c r="AA3580" s="105"/>
      <c r="AB3580" s="105" t="s">
        <v>5776</v>
      </c>
      <c r="AF3580" s="31" t="s">
        <v>19680</v>
      </c>
    </row>
    <row r="3581" spans="1:32" ht="18" customHeight="1">
      <c r="A3581" s="351" t="s">
        <v>19668</v>
      </c>
      <c r="B3581" s="344" t="s">
        <v>19672</v>
      </c>
      <c r="C3581" s="314" t="s">
        <v>9</v>
      </c>
      <c r="D3581" s="123">
        <v>0.8</v>
      </c>
      <c r="E3581" s="114" t="s">
        <v>19678</v>
      </c>
      <c r="F3581" s="3" t="s">
        <v>10132</v>
      </c>
      <c r="G3581" s="3" t="s">
        <v>10133</v>
      </c>
      <c r="H3581" s="3" t="s">
        <v>10133</v>
      </c>
      <c r="I3581" s="114"/>
      <c r="J3581" s="432" t="s">
        <v>13526</v>
      </c>
      <c r="K3581" s="2" t="s">
        <v>3385</v>
      </c>
      <c r="R3581" s="33" t="s">
        <v>10991</v>
      </c>
      <c r="S3581" s="33"/>
      <c r="T3581" s="33" t="s">
        <v>10991</v>
      </c>
      <c r="U3581" s="33"/>
      <c r="V3581" s="77">
        <v>283</v>
      </c>
      <c r="W3581" s="272">
        <v>205</v>
      </c>
      <c r="X3581" s="342" t="s">
        <v>8107</v>
      </c>
      <c r="Y3581" s="717"/>
      <c r="Z3581" s="105"/>
      <c r="AA3581" s="105"/>
      <c r="AB3581" s="105" t="s">
        <v>5776</v>
      </c>
      <c r="AF3581" s="31" t="s">
        <v>19680</v>
      </c>
    </row>
    <row r="3582" spans="1:32" ht="18" customHeight="1">
      <c r="A3582" s="351" t="s">
        <v>19673</v>
      </c>
      <c r="B3582" s="344" t="s">
        <v>19674</v>
      </c>
      <c r="C3582" s="314" t="s">
        <v>5025</v>
      </c>
      <c r="D3582" s="123">
        <v>0.8</v>
      </c>
      <c r="E3582" s="114"/>
      <c r="F3582" s="3" t="s">
        <v>13565</v>
      </c>
      <c r="G3582" s="3"/>
      <c r="H3582" s="3"/>
      <c r="I3582" s="114"/>
      <c r="J3582" s="432" t="s">
        <v>13526</v>
      </c>
      <c r="K3582" s="2" t="s">
        <v>3385</v>
      </c>
      <c r="R3582" s="33" t="s">
        <v>10991</v>
      </c>
      <c r="S3582" s="33"/>
      <c r="T3582" s="33" t="s">
        <v>10991</v>
      </c>
      <c r="U3582" s="33"/>
      <c r="V3582" s="77">
        <v>283</v>
      </c>
      <c r="W3582" s="272">
        <v>205</v>
      </c>
      <c r="X3582" s="342" t="s">
        <v>8107</v>
      </c>
      <c r="Y3582" s="717"/>
      <c r="Z3582" s="105"/>
      <c r="AA3582" s="105"/>
      <c r="AB3582" s="105" t="s">
        <v>5776</v>
      </c>
      <c r="AF3582" s="31" t="s">
        <v>19680</v>
      </c>
    </row>
    <row r="3583" spans="1:32" ht="18" customHeight="1">
      <c r="A3583" s="351" t="s">
        <v>19675</v>
      </c>
      <c r="B3583" s="344" t="s">
        <v>19676</v>
      </c>
      <c r="C3583" s="314" t="s">
        <v>9</v>
      </c>
      <c r="D3583" s="123">
        <v>0.8</v>
      </c>
      <c r="E3583" s="114" t="s">
        <v>19678</v>
      </c>
      <c r="F3583" s="3" t="s">
        <v>10132</v>
      </c>
      <c r="G3583" s="3" t="s">
        <v>10133</v>
      </c>
      <c r="H3583" s="3" t="s">
        <v>10133</v>
      </c>
      <c r="I3583" s="114"/>
      <c r="J3583" s="432" t="s">
        <v>13526</v>
      </c>
      <c r="K3583" s="2" t="s">
        <v>3385</v>
      </c>
      <c r="R3583" s="33" t="s">
        <v>10991</v>
      </c>
      <c r="S3583" s="33"/>
      <c r="T3583" s="33" t="s">
        <v>10991</v>
      </c>
      <c r="U3583" s="33"/>
      <c r="V3583" s="77">
        <v>283</v>
      </c>
      <c r="W3583" s="272">
        <v>205</v>
      </c>
      <c r="X3583" s="342" t="s">
        <v>8107</v>
      </c>
      <c r="Y3583" s="717"/>
      <c r="Z3583" s="105"/>
      <c r="AA3583" s="105"/>
      <c r="AB3583" s="105" t="s">
        <v>5776</v>
      </c>
      <c r="AF3583" s="31" t="s">
        <v>19680</v>
      </c>
    </row>
    <row r="3584" spans="1:32" ht="18" customHeight="1">
      <c r="A3584" s="351" t="s">
        <v>19884</v>
      </c>
      <c r="B3584" s="344" t="s">
        <v>19895</v>
      </c>
      <c r="C3584" s="314" t="s">
        <v>19885</v>
      </c>
      <c r="D3584" s="123">
        <v>0.8</v>
      </c>
      <c r="E3584" s="114" t="s">
        <v>19886</v>
      </c>
      <c r="F3584" s="3" t="s">
        <v>19887</v>
      </c>
      <c r="G3584" s="3"/>
      <c r="H3584" s="3"/>
      <c r="I3584" s="114"/>
      <c r="J3584" s="432" t="s">
        <v>19888</v>
      </c>
      <c r="K3584" s="2" t="s">
        <v>19099</v>
      </c>
      <c r="R3584" s="33" t="s">
        <v>10991</v>
      </c>
      <c r="S3584" s="33"/>
      <c r="T3584" s="33" t="s">
        <v>10991</v>
      </c>
      <c r="U3584" s="33"/>
      <c r="V3584" s="77">
        <v>198</v>
      </c>
      <c r="W3584" s="272">
        <v>188</v>
      </c>
      <c r="X3584" s="342" t="s">
        <v>19889</v>
      </c>
      <c r="Y3584" s="717"/>
      <c r="Z3584" s="105" t="s">
        <v>19890</v>
      </c>
      <c r="AA3584" s="105" t="s">
        <v>19891</v>
      </c>
      <c r="AB3584" s="105" t="s">
        <v>19892</v>
      </c>
      <c r="AF3584" s="31" t="s">
        <v>19893</v>
      </c>
    </row>
    <row r="3585" spans="1:32" ht="18" customHeight="1">
      <c r="A3585" s="351" t="s">
        <v>19894</v>
      </c>
      <c r="B3585" s="344" t="s">
        <v>19896</v>
      </c>
      <c r="C3585" s="314" t="s">
        <v>19897</v>
      </c>
      <c r="D3585" s="123">
        <v>0.8</v>
      </c>
      <c r="E3585" s="114" t="s">
        <v>19898</v>
      </c>
      <c r="F3585" s="3" t="s">
        <v>19899</v>
      </c>
      <c r="G3585" s="3"/>
      <c r="H3585" s="3"/>
      <c r="I3585" s="114"/>
      <c r="J3585" s="432" t="s">
        <v>19888</v>
      </c>
      <c r="K3585" s="2" t="s">
        <v>19099</v>
      </c>
      <c r="R3585" s="33" t="s">
        <v>10991</v>
      </c>
      <c r="S3585" s="33"/>
      <c r="T3585" s="33" t="s">
        <v>10991</v>
      </c>
      <c r="U3585" s="33"/>
      <c r="V3585" s="77">
        <v>198</v>
      </c>
      <c r="W3585" s="272">
        <v>188</v>
      </c>
      <c r="X3585" s="342" t="s">
        <v>19889</v>
      </c>
      <c r="Y3585" s="717"/>
      <c r="Z3585" s="105" t="s">
        <v>19890</v>
      </c>
      <c r="AA3585" s="105" t="s">
        <v>19891</v>
      </c>
      <c r="AB3585" s="105" t="s">
        <v>19892</v>
      </c>
      <c r="AF3585" s="31" t="s">
        <v>19893</v>
      </c>
    </row>
    <row r="3586" spans="1:32" ht="18" customHeight="1">
      <c r="A3586" s="351" t="s">
        <v>19900</v>
      </c>
      <c r="B3586" s="344" t="s">
        <v>19930</v>
      </c>
      <c r="C3586" s="314" t="s">
        <v>19885</v>
      </c>
      <c r="D3586" s="123">
        <v>0.8</v>
      </c>
      <c r="E3586" s="114" t="s">
        <v>19886</v>
      </c>
      <c r="F3586" s="3" t="s">
        <v>19887</v>
      </c>
      <c r="G3586" s="3"/>
      <c r="H3586" s="3"/>
      <c r="I3586" s="114"/>
      <c r="J3586" s="432" t="s">
        <v>19888</v>
      </c>
      <c r="K3586" s="2" t="s">
        <v>19099</v>
      </c>
      <c r="R3586" s="33" t="s">
        <v>10991</v>
      </c>
      <c r="S3586" s="33"/>
      <c r="T3586" s="33" t="s">
        <v>10991</v>
      </c>
      <c r="U3586" s="33"/>
      <c r="V3586" s="77">
        <v>198</v>
      </c>
      <c r="W3586" s="272">
        <v>188</v>
      </c>
      <c r="X3586" s="342" t="s">
        <v>19889</v>
      </c>
      <c r="Y3586" s="717"/>
      <c r="Z3586" s="105" t="s">
        <v>19890</v>
      </c>
      <c r="AA3586" s="105" t="s">
        <v>19891</v>
      </c>
      <c r="AB3586" s="105" t="s">
        <v>19892</v>
      </c>
      <c r="AF3586" s="31" t="s">
        <v>19893</v>
      </c>
    </row>
    <row r="3587" spans="1:32" ht="18" customHeight="1">
      <c r="A3587" s="351" t="s">
        <v>19901</v>
      </c>
      <c r="B3587" s="344" t="s">
        <v>19931</v>
      </c>
      <c r="C3587" s="314" t="s">
        <v>19897</v>
      </c>
      <c r="D3587" s="123">
        <v>0.8</v>
      </c>
      <c r="E3587" s="114" t="s">
        <v>19898</v>
      </c>
      <c r="F3587" s="3" t="s">
        <v>19899</v>
      </c>
      <c r="G3587" s="3"/>
      <c r="H3587" s="3"/>
      <c r="I3587" s="114"/>
      <c r="J3587" s="432" t="s">
        <v>19888</v>
      </c>
      <c r="K3587" s="2" t="s">
        <v>19099</v>
      </c>
      <c r="R3587" s="33" t="s">
        <v>10991</v>
      </c>
      <c r="S3587" s="33"/>
      <c r="T3587" s="33" t="s">
        <v>10991</v>
      </c>
      <c r="U3587" s="33"/>
      <c r="V3587" s="77">
        <v>198</v>
      </c>
      <c r="W3587" s="272">
        <v>188</v>
      </c>
      <c r="X3587" s="342" t="s">
        <v>19889</v>
      </c>
      <c r="Y3587" s="717"/>
      <c r="Z3587" s="105" t="s">
        <v>19890</v>
      </c>
      <c r="AA3587" s="105" t="s">
        <v>19891</v>
      </c>
      <c r="AB3587" s="105" t="s">
        <v>19892</v>
      </c>
      <c r="AF3587" s="31" t="s">
        <v>19893</v>
      </c>
    </row>
    <row r="3588" spans="1:32" ht="18" customHeight="1">
      <c r="A3588" s="351" t="s">
        <v>20538</v>
      </c>
      <c r="B3588" s="344" t="s">
        <v>20569</v>
      </c>
      <c r="C3588" s="314" t="s">
        <v>20539</v>
      </c>
      <c r="D3588" s="123">
        <v>0.5</v>
      </c>
      <c r="E3588" s="114" t="s">
        <v>361</v>
      </c>
      <c r="F3588" s="3" t="s">
        <v>615</v>
      </c>
      <c r="G3588" s="3"/>
      <c r="H3588" s="3"/>
      <c r="I3588" s="114"/>
      <c r="J3588" s="432" t="s">
        <v>13526</v>
      </c>
      <c r="K3588" s="2" t="s">
        <v>631</v>
      </c>
      <c r="M3588" s="1062"/>
      <c r="N3588" s="1062"/>
      <c r="O3588" s="1062"/>
      <c r="R3588" s="33" t="s">
        <v>10991</v>
      </c>
      <c r="S3588" s="33"/>
      <c r="T3588" s="33" t="s">
        <v>10991</v>
      </c>
      <c r="U3588" s="33"/>
      <c r="V3588" s="77">
        <v>245</v>
      </c>
      <c r="W3588" s="272">
        <v>200</v>
      </c>
      <c r="X3588" s="342" t="s">
        <v>1447</v>
      </c>
      <c r="Y3588" s="717"/>
      <c r="Z3588" s="105" t="s">
        <v>20540</v>
      </c>
      <c r="AA3588" s="105"/>
      <c r="AB3588" s="105" t="s">
        <v>1559</v>
      </c>
      <c r="AF3588" s="31" t="s">
        <v>20541</v>
      </c>
    </row>
    <row r="3589" spans="1:32" ht="18" customHeight="1">
      <c r="A3589" s="351" t="s">
        <v>20542</v>
      </c>
      <c r="B3589" s="344" t="s">
        <v>20570</v>
      </c>
      <c r="C3589" s="314" t="s">
        <v>20543</v>
      </c>
      <c r="D3589" s="123">
        <v>0.5</v>
      </c>
      <c r="E3589" s="114" t="s">
        <v>6582</v>
      </c>
      <c r="F3589" s="3" t="s">
        <v>20544</v>
      </c>
      <c r="G3589" s="3"/>
      <c r="H3589" s="3"/>
      <c r="I3589" s="114"/>
      <c r="J3589" s="432" t="s">
        <v>13526</v>
      </c>
      <c r="K3589" s="2" t="s">
        <v>631</v>
      </c>
      <c r="M3589" s="1062"/>
      <c r="N3589" s="1062"/>
      <c r="O3589" s="1062"/>
      <c r="R3589" s="33" t="s">
        <v>10991</v>
      </c>
      <c r="S3589" s="33"/>
      <c r="T3589" s="33" t="s">
        <v>10991</v>
      </c>
      <c r="U3589" s="33"/>
      <c r="V3589" s="77">
        <v>245</v>
      </c>
      <c r="W3589" s="272">
        <v>200</v>
      </c>
      <c r="X3589" s="342" t="s">
        <v>1447</v>
      </c>
      <c r="Y3589" s="717"/>
      <c r="Z3589" s="105" t="s">
        <v>20540</v>
      </c>
      <c r="AA3589" s="105"/>
      <c r="AB3589" s="105" t="s">
        <v>1559</v>
      </c>
      <c r="AF3589" s="31" t="s">
        <v>20541</v>
      </c>
    </row>
    <row r="3590" spans="1:32" ht="18" customHeight="1">
      <c r="A3590" s="351" t="s">
        <v>20571</v>
      </c>
      <c r="B3590" s="344" t="s">
        <v>20572</v>
      </c>
      <c r="C3590" s="314" t="s">
        <v>20539</v>
      </c>
      <c r="D3590" s="123">
        <v>0.5</v>
      </c>
      <c r="E3590" s="114" t="s">
        <v>361</v>
      </c>
      <c r="F3590" s="3" t="s">
        <v>615</v>
      </c>
      <c r="G3590" s="3"/>
      <c r="H3590" s="3"/>
      <c r="I3590" s="114"/>
      <c r="J3590" s="432" t="s">
        <v>13526</v>
      </c>
      <c r="K3590" s="2" t="s">
        <v>20546</v>
      </c>
      <c r="M3590" s="1062"/>
      <c r="N3590" s="1062"/>
      <c r="O3590" s="1062"/>
      <c r="R3590" s="33" t="s">
        <v>10991</v>
      </c>
      <c r="S3590" s="33"/>
      <c r="T3590" s="33" t="s">
        <v>10991</v>
      </c>
      <c r="U3590" s="33"/>
      <c r="V3590" s="77">
        <v>179</v>
      </c>
      <c r="W3590" s="272">
        <v>179</v>
      </c>
      <c r="X3590" s="342" t="s">
        <v>1447</v>
      </c>
      <c r="Y3590" s="1063" t="s">
        <v>2406</v>
      </c>
      <c r="Z3590" s="105" t="s">
        <v>20540</v>
      </c>
      <c r="AA3590" s="105" t="s">
        <v>10040</v>
      </c>
      <c r="AB3590" s="105" t="s">
        <v>1559</v>
      </c>
      <c r="AF3590" s="31" t="s">
        <v>20573</v>
      </c>
    </row>
    <row r="3591" spans="1:32" ht="18" customHeight="1">
      <c r="A3591" s="351" t="s">
        <v>20574</v>
      </c>
      <c r="B3591" s="344" t="s">
        <v>20575</v>
      </c>
      <c r="C3591" s="314" t="s">
        <v>20543</v>
      </c>
      <c r="D3591" s="123">
        <v>0.5</v>
      </c>
      <c r="E3591" s="114" t="s">
        <v>6582</v>
      </c>
      <c r="F3591" s="3" t="s">
        <v>20544</v>
      </c>
      <c r="G3591" s="3"/>
      <c r="H3591" s="3"/>
      <c r="I3591" s="114"/>
      <c r="J3591" s="432" t="s">
        <v>13526</v>
      </c>
      <c r="K3591" s="2" t="s">
        <v>20546</v>
      </c>
      <c r="M3591" s="1062"/>
      <c r="N3591" s="1062"/>
      <c r="O3591" s="1062"/>
      <c r="R3591" s="33" t="s">
        <v>10991</v>
      </c>
      <c r="S3591" s="33"/>
      <c r="T3591" s="33" t="s">
        <v>10991</v>
      </c>
      <c r="U3591" s="33"/>
      <c r="V3591" s="77">
        <v>179</v>
      </c>
      <c r="W3591" s="272">
        <v>179</v>
      </c>
      <c r="X3591" s="342" t="s">
        <v>1447</v>
      </c>
      <c r="Y3591" s="1063" t="s">
        <v>2406</v>
      </c>
      <c r="Z3591" s="105" t="s">
        <v>20540</v>
      </c>
      <c r="AA3591" s="105" t="s">
        <v>10040</v>
      </c>
      <c r="AB3591" s="105" t="s">
        <v>1559</v>
      </c>
      <c r="AF3591" s="31" t="s">
        <v>20573</v>
      </c>
    </row>
    <row r="3592" spans="1:32" ht="18" customHeight="1">
      <c r="A3592" s="351" t="s">
        <v>20587</v>
      </c>
      <c r="B3592" s="344" t="s">
        <v>20589</v>
      </c>
      <c r="C3592" s="314" t="s">
        <v>20539</v>
      </c>
      <c r="D3592" s="123">
        <v>0.5</v>
      </c>
      <c r="E3592" s="114" t="s">
        <v>341</v>
      </c>
      <c r="F3592" s="3" t="s">
        <v>615</v>
      </c>
      <c r="G3592" s="3"/>
      <c r="H3592" s="3"/>
      <c r="I3592" s="114"/>
      <c r="J3592" s="432" t="s">
        <v>13526</v>
      </c>
      <c r="K3592" s="2" t="s">
        <v>20591</v>
      </c>
      <c r="M3592" s="1062"/>
      <c r="N3592" s="1062"/>
      <c r="O3592" s="1062"/>
      <c r="R3592" s="33" t="s">
        <v>10991</v>
      </c>
      <c r="S3592" s="33"/>
      <c r="T3592" s="33" t="s">
        <v>10991</v>
      </c>
      <c r="U3592" s="33"/>
      <c r="V3592" s="77">
        <v>202</v>
      </c>
      <c r="W3592" s="272">
        <v>198</v>
      </c>
      <c r="X3592" s="342" t="s">
        <v>20592</v>
      </c>
      <c r="Y3592" s="1063" t="s">
        <v>2406</v>
      </c>
      <c r="Z3592" s="105" t="s">
        <v>20540</v>
      </c>
      <c r="AA3592" s="105" t="s">
        <v>10040</v>
      </c>
      <c r="AB3592" s="105" t="s">
        <v>1559</v>
      </c>
      <c r="AF3592" s="31" t="s">
        <v>20593</v>
      </c>
    </row>
    <row r="3593" spans="1:32" ht="18" customHeight="1">
      <c r="A3593" s="351" t="s">
        <v>20588</v>
      </c>
      <c r="B3593" s="344" t="s">
        <v>20590</v>
      </c>
      <c r="C3593" s="314" t="s">
        <v>20543</v>
      </c>
      <c r="D3593" s="123">
        <v>0.5</v>
      </c>
      <c r="E3593" s="114" t="s">
        <v>6582</v>
      </c>
      <c r="F3593" s="3" t="s">
        <v>20544</v>
      </c>
      <c r="G3593" s="3"/>
      <c r="H3593" s="3"/>
      <c r="I3593" s="114"/>
      <c r="J3593" s="432" t="s">
        <v>13526</v>
      </c>
      <c r="K3593" s="2" t="s">
        <v>20591</v>
      </c>
      <c r="M3593" s="1062"/>
      <c r="N3593" s="1062"/>
      <c r="O3593" s="1062"/>
      <c r="R3593" s="33" t="s">
        <v>10991</v>
      </c>
      <c r="S3593" s="33"/>
      <c r="T3593" s="33" t="s">
        <v>10991</v>
      </c>
      <c r="U3593" s="33"/>
      <c r="V3593" s="77">
        <v>202</v>
      </c>
      <c r="W3593" s="272">
        <v>198</v>
      </c>
      <c r="X3593" s="342" t="s">
        <v>20592</v>
      </c>
      <c r="Y3593" s="1063" t="s">
        <v>2406</v>
      </c>
      <c r="Z3593" s="105" t="s">
        <v>20540</v>
      </c>
      <c r="AA3593" s="105" t="s">
        <v>10040</v>
      </c>
      <c r="AB3593" s="105" t="s">
        <v>1559</v>
      </c>
      <c r="AF3593" s="31" t="s">
        <v>20593</v>
      </c>
    </row>
    <row r="3594" spans="1:32" ht="18" customHeight="1">
      <c r="A3594" s="351" t="s">
        <v>20545</v>
      </c>
      <c r="B3594" s="344" t="s">
        <v>20576</v>
      </c>
      <c r="C3594" s="314" t="s">
        <v>20539</v>
      </c>
      <c r="D3594" s="123">
        <v>0.5</v>
      </c>
      <c r="E3594" s="114" t="s">
        <v>361</v>
      </c>
      <c r="F3594" s="3" t="s">
        <v>615</v>
      </c>
      <c r="G3594" s="3"/>
      <c r="H3594" s="3"/>
      <c r="I3594" s="114"/>
      <c r="J3594" s="432" t="s">
        <v>13526</v>
      </c>
      <c r="K3594" s="2" t="s">
        <v>20546</v>
      </c>
      <c r="M3594" s="1062"/>
      <c r="N3594" s="1062"/>
      <c r="O3594" s="1062"/>
      <c r="R3594" s="33" t="s">
        <v>10991</v>
      </c>
      <c r="S3594" s="33"/>
      <c r="T3594" s="33" t="s">
        <v>10991</v>
      </c>
      <c r="U3594" s="33"/>
      <c r="V3594" s="77">
        <v>198</v>
      </c>
      <c r="W3594" s="272">
        <v>188</v>
      </c>
      <c r="X3594" s="342" t="s">
        <v>1447</v>
      </c>
      <c r="Y3594" s="1063" t="s">
        <v>2406</v>
      </c>
      <c r="Z3594" s="105" t="s">
        <v>20540</v>
      </c>
      <c r="AA3594" s="105" t="s">
        <v>10040</v>
      </c>
      <c r="AB3594" s="105" t="s">
        <v>1559</v>
      </c>
      <c r="AF3594" s="31" t="s">
        <v>20541</v>
      </c>
    </row>
    <row r="3595" spans="1:32" ht="18" customHeight="1">
      <c r="A3595" s="351" t="s">
        <v>20547</v>
      </c>
      <c r="B3595" s="344" t="s">
        <v>20577</v>
      </c>
      <c r="C3595" s="314" t="s">
        <v>20543</v>
      </c>
      <c r="D3595" s="123">
        <v>0.5</v>
      </c>
      <c r="E3595" s="114" t="s">
        <v>6582</v>
      </c>
      <c r="F3595" s="3" t="s">
        <v>20544</v>
      </c>
      <c r="G3595" s="3"/>
      <c r="H3595" s="3"/>
      <c r="I3595" s="114"/>
      <c r="J3595" s="432" t="s">
        <v>13526</v>
      </c>
      <c r="K3595" s="2" t="s">
        <v>20546</v>
      </c>
      <c r="M3595" s="1062"/>
      <c r="N3595" s="1062"/>
      <c r="O3595" s="1062"/>
      <c r="R3595" s="33" t="s">
        <v>10991</v>
      </c>
      <c r="S3595" s="33"/>
      <c r="T3595" s="33" t="s">
        <v>10991</v>
      </c>
      <c r="U3595" s="33"/>
      <c r="V3595" s="77">
        <v>198</v>
      </c>
      <c r="W3595" s="272">
        <v>188</v>
      </c>
      <c r="X3595" s="342" t="s">
        <v>1447</v>
      </c>
      <c r="Y3595" s="1063" t="s">
        <v>2406</v>
      </c>
      <c r="Z3595" s="105" t="s">
        <v>20540</v>
      </c>
      <c r="AA3595" s="105" t="s">
        <v>10040</v>
      </c>
      <c r="AB3595" s="105" t="s">
        <v>1559</v>
      </c>
      <c r="AF3595" s="31" t="s">
        <v>20541</v>
      </c>
    </row>
    <row r="3596" spans="1:32" ht="18" customHeight="1">
      <c r="A3596" s="351" t="s">
        <v>21033</v>
      </c>
      <c r="B3596" s="344" t="s">
        <v>21034</v>
      </c>
      <c r="C3596" s="314" t="s">
        <v>14</v>
      </c>
      <c r="D3596" s="123">
        <v>0.5</v>
      </c>
      <c r="E3596" s="114" t="s">
        <v>1092</v>
      </c>
      <c r="F3596" s="3" t="s">
        <v>14577</v>
      </c>
      <c r="G3596" s="3"/>
      <c r="H3596" s="3"/>
      <c r="I3596" s="114"/>
      <c r="J3596" s="432" t="s">
        <v>19677</v>
      </c>
      <c r="K3596" s="2" t="s">
        <v>3385</v>
      </c>
      <c r="R3596" s="33" t="s">
        <v>10991</v>
      </c>
      <c r="S3596" s="33"/>
      <c r="T3596" s="33" t="s">
        <v>10991</v>
      </c>
      <c r="U3596" s="33"/>
      <c r="V3596" s="77">
        <v>283</v>
      </c>
      <c r="W3596" s="272">
        <v>205</v>
      </c>
      <c r="X3596" s="342" t="s">
        <v>8107</v>
      </c>
      <c r="Y3596" s="717"/>
      <c r="Z3596" s="105"/>
      <c r="AA3596" s="105"/>
      <c r="AB3596" s="105" t="s">
        <v>5776</v>
      </c>
      <c r="AF3596" s="31" t="s">
        <v>21041</v>
      </c>
    </row>
    <row r="3597" spans="1:32" ht="18" customHeight="1">
      <c r="A3597" s="351" t="s">
        <v>21035</v>
      </c>
      <c r="B3597" s="344" t="s">
        <v>21036</v>
      </c>
      <c r="C3597" s="314" t="s">
        <v>9</v>
      </c>
      <c r="D3597" s="123">
        <v>0.5</v>
      </c>
      <c r="E3597" s="114" t="s">
        <v>8722</v>
      </c>
      <c r="F3597" s="3" t="s">
        <v>10132</v>
      </c>
      <c r="G3597" s="3" t="s">
        <v>10133</v>
      </c>
      <c r="H3597" s="3" t="s">
        <v>10133</v>
      </c>
      <c r="I3597" s="114"/>
      <c r="J3597" s="432" t="s">
        <v>13526</v>
      </c>
      <c r="K3597" s="2" t="s">
        <v>3385</v>
      </c>
      <c r="R3597" s="33" t="s">
        <v>10991</v>
      </c>
      <c r="S3597" s="33"/>
      <c r="T3597" s="33" t="s">
        <v>10991</v>
      </c>
      <c r="U3597" s="33"/>
      <c r="V3597" s="77">
        <v>283</v>
      </c>
      <c r="W3597" s="272">
        <v>205</v>
      </c>
      <c r="X3597" s="342" t="s">
        <v>8107</v>
      </c>
      <c r="Y3597" s="717"/>
      <c r="Z3597" s="105"/>
      <c r="AA3597" s="105"/>
      <c r="AB3597" s="105" t="s">
        <v>5776</v>
      </c>
      <c r="AF3597" s="31" t="s">
        <v>21041</v>
      </c>
    </row>
    <row r="3598" spans="1:32" ht="18" customHeight="1">
      <c r="A3598" s="351" t="s">
        <v>21037</v>
      </c>
      <c r="B3598" s="344" t="s">
        <v>21038</v>
      </c>
      <c r="C3598" s="314" t="s">
        <v>5025</v>
      </c>
      <c r="D3598" s="123">
        <v>0.5</v>
      </c>
      <c r="E3598" s="114" t="s">
        <v>1092</v>
      </c>
      <c r="F3598" s="3" t="s">
        <v>14577</v>
      </c>
      <c r="G3598" s="3"/>
      <c r="H3598" s="3"/>
      <c r="I3598" s="114"/>
      <c r="J3598" s="432" t="s">
        <v>13526</v>
      </c>
      <c r="K3598" s="2" t="s">
        <v>3385</v>
      </c>
      <c r="R3598" s="33" t="s">
        <v>10991</v>
      </c>
      <c r="S3598" s="33"/>
      <c r="T3598" s="33" t="s">
        <v>10991</v>
      </c>
      <c r="U3598" s="33"/>
      <c r="V3598" s="77">
        <v>283</v>
      </c>
      <c r="W3598" s="272">
        <v>205</v>
      </c>
      <c r="X3598" s="342" t="s">
        <v>8107</v>
      </c>
      <c r="Y3598" s="717"/>
      <c r="Z3598" s="105"/>
      <c r="AA3598" s="105"/>
      <c r="AB3598" s="105" t="s">
        <v>5776</v>
      </c>
      <c r="AF3598" s="31" t="s">
        <v>21041</v>
      </c>
    </row>
    <row r="3599" spans="1:32" ht="18" customHeight="1">
      <c r="A3599" s="351" t="s">
        <v>21039</v>
      </c>
      <c r="B3599" s="344" t="s">
        <v>21040</v>
      </c>
      <c r="C3599" s="314" t="s">
        <v>9</v>
      </c>
      <c r="D3599" s="123">
        <v>0.5</v>
      </c>
      <c r="E3599" s="114" t="s">
        <v>8722</v>
      </c>
      <c r="F3599" s="3" t="s">
        <v>10132</v>
      </c>
      <c r="G3599" s="3" t="s">
        <v>10133</v>
      </c>
      <c r="H3599" s="3" t="s">
        <v>10133</v>
      </c>
      <c r="I3599" s="114"/>
      <c r="J3599" s="432" t="s">
        <v>13526</v>
      </c>
      <c r="K3599" s="2" t="s">
        <v>3385</v>
      </c>
      <c r="R3599" s="33" t="s">
        <v>10991</v>
      </c>
      <c r="S3599" s="33"/>
      <c r="T3599" s="33" t="s">
        <v>10991</v>
      </c>
      <c r="U3599" s="33"/>
      <c r="V3599" s="77">
        <v>283</v>
      </c>
      <c r="W3599" s="272">
        <v>205</v>
      </c>
      <c r="X3599" s="342" t="s">
        <v>8107</v>
      </c>
      <c r="Y3599" s="717"/>
      <c r="Z3599" s="105"/>
      <c r="AA3599" s="105"/>
      <c r="AB3599" s="105" t="s">
        <v>5776</v>
      </c>
      <c r="AF3599" s="31" t="s">
        <v>21041</v>
      </c>
    </row>
    <row r="3600" spans="1:32" ht="18" customHeight="1">
      <c r="A3600" s="351" t="s">
        <v>21612</v>
      </c>
      <c r="B3600" s="344" t="s">
        <v>21624</v>
      </c>
      <c r="C3600" s="314" t="s">
        <v>21613</v>
      </c>
      <c r="D3600" s="123">
        <v>0.5</v>
      </c>
      <c r="E3600" s="114" t="s">
        <v>7652</v>
      </c>
      <c r="F3600" s="3" t="s">
        <v>14577</v>
      </c>
      <c r="G3600" s="3"/>
      <c r="H3600" s="3"/>
      <c r="I3600" s="114"/>
      <c r="J3600" s="432" t="s">
        <v>13526</v>
      </c>
      <c r="K3600" s="2" t="s">
        <v>3385</v>
      </c>
      <c r="R3600" s="33" t="s">
        <v>10991</v>
      </c>
      <c r="S3600" s="33"/>
      <c r="T3600" s="33" t="s">
        <v>10991</v>
      </c>
      <c r="U3600" s="33"/>
      <c r="V3600" s="77">
        <v>283</v>
      </c>
      <c r="W3600" s="272">
        <v>205</v>
      </c>
      <c r="X3600" s="342" t="s">
        <v>21614</v>
      </c>
      <c r="Y3600" s="1063" t="s">
        <v>2406</v>
      </c>
      <c r="Z3600" s="105" t="s">
        <v>21615</v>
      </c>
      <c r="AA3600" s="105" t="s">
        <v>10040</v>
      </c>
      <c r="AB3600" s="105" t="s">
        <v>1559</v>
      </c>
      <c r="AF3600" s="31" t="s">
        <v>21616</v>
      </c>
    </row>
    <row r="3601" spans="1:32" ht="18" customHeight="1">
      <c r="A3601" s="351" t="s">
        <v>22645</v>
      </c>
      <c r="B3601" s="344" t="s">
        <v>22646</v>
      </c>
      <c r="C3601" s="314" t="s">
        <v>22647</v>
      </c>
      <c r="D3601" s="123">
        <v>0.5</v>
      </c>
      <c r="E3601" s="114" t="s">
        <v>22648</v>
      </c>
      <c r="F3601" s="3" t="s">
        <v>22649</v>
      </c>
      <c r="G3601" s="3"/>
      <c r="H3601" s="3"/>
      <c r="I3601" s="114"/>
      <c r="J3601" s="432" t="s">
        <v>22650</v>
      </c>
      <c r="K3601" s="2" t="s">
        <v>22651</v>
      </c>
      <c r="R3601" s="33" t="s">
        <v>10991</v>
      </c>
      <c r="S3601" s="33"/>
      <c r="T3601" s="33" t="s">
        <v>10991</v>
      </c>
      <c r="U3601" s="33"/>
      <c r="V3601" s="77">
        <v>185</v>
      </c>
      <c r="W3601" s="272">
        <v>185</v>
      </c>
      <c r="X3601" s="342" t="s">
        <v>22652</v>
      </c>
      <c r="Y3601" s="1063"/>
      <c r="Z3601" s="105" t="s">
        <v>20540</v>
      </c>
      <c r="AA3601" s="105" t="s">
        <v>10040</v>
      </c>
      <c r="AB3601" s="105" t="s">
        <v>1559</v>
      </c>
      <c r="AC3601" s="105" t="s">
        <v>23083</v>
      </c>
      <c r="AF3601" s="31" t="s">
        <v>22653</v>
      </c>
    </row>
    <row r="3602" spans="1:32" ht="18" customHeight="1">
      <c r="A3602" s="351" t="s">
        <v>22667</v>
      </c>
      <c r="B3602" s="344" t="s">
        <v>22668</v>
      </c>
      <c r="C3602" s="314" t="s">
        <v>22617</v>
      </c>
      <c r="D3602" s="123">
        <v>0.5</v>
      </c>
      <c r="E3602" s="114" t="s">
        <v>6582</v>
      </c>
      <c r="F3602" s="3" t="s">
        <v>615</v>
      </c>
      <c r="G3602" s="3"/>
      <c r="H3602" s="3"/>
      <c r="I3602" s="114"/>
      <c r="J3602" s="432" t="s">
        <v>22669</v>
      </c>
      <c r="K3602" s="2" t="s">
        <v>22670</v>
      </c>
      <c r="R3602" s="33" t="s">
        <v>10991</v>
      </c>
      <c r="S3602" s="33"/>
      <c r="T3602" s="33" t="s">
        <v>10991</v>
      </c>
      <c r="U3602" s="33"/>
      <c r="V3602" s="77">
        <v>198</v>
      </c>
      <c r="W3602" s="272">
        <v>188</v>
      </c>
      <c r="X3602" s="342" t="s">
        <v>22671</v>
      </c>
      <c r="Y3602" s="1063"/>
      <c r="Z3602" s="105" t="s">
        <v>20540</v>
      </c>
      <c r="AA3602" s="105" t="s">
        <v>10040</v>
      </c>
      <c r="AB3602" s="105" t="s">
        <v>1559</v>
      </c>
      <c r="AC3602" s="105" t="s">
        <v>23083</v>
      </c>
      <c r="AF3602" s="31" t="s">
        <v>22672</v>
      </c>
    </row>
    <row r="3603" spans="1:32" ht="18" customHeight="1">
      <c r="A3603" s="351" t="s">
        <v>22624</v>
      </c>
      <c r="B3603" s="344" t="s">
        <v>22625</v>
      </c>
      <c r="C3603" s="314" t="s">
        <v>22617</v>
      </c>
      <c r="D3603" s="123">
        <v>0.5</v>
      </c>
      <c r="E3603" s="114" t="s">
        <v>22618</v>
      </c>
      <c r="F3603" s="3" t="s">
        <v>22619</v>
      </c>
      <c r="G3603" s="3"/>
      <c r="H3603" s="3"/>
      <c r="I3603" s="114" t="s">
        <v>22763</v>
      </c>
      <c r="J3603" s="432" t="s">
        <v>22620</v>
      </c>
      <c r="K3603" s="2" t="s">
        <v>22621</v>
      </c>
      <c r="R3603" s="33" t="s">
        <v>10991</v>
      </c>
      <c r="S3603" s="33"/>
      <c r="T3603" s="33" t="s">
        <v>10991</v>
      </c>
      <c r="U3603" s="33"/>
      <c r="V3603" s="77">
        <v>245</v>
      </c>
      <c r="W3603" s="272">
        <v>200</v>
      </c>
      <c r="X3603" s="342" t="s">
        <v>22622</v>
      </c>
      <c r="Y3603" s="1063"/>
      <c r="Z3603" s="105" t="s">
        <v>20540</v>
      </c>
      <c r="AA3603" s="105" t="s">
        <v>10040</v>
      </c>
      <c r="AB3603" s="105" t="s">
        <v>1559</v>
      </c>
      <c r="AC3603" s="105" t="s">
        <v>23083</v>
      </c>
      <c r="AF3603" s="31" t="s">
        <v>22623</v>
      </c>
    </row>
    <row r="3604" spans="1:32" ht="18" customHeight="1">
      <c r="A3604" s="351" t="s">
        <v>22673</v>
      </c>
      <c r="B3604" s="344" t="s">
        <v>22674</v>
      </c>
      <c r="C3604" s="314" t="s">
        <v>22675</v>
      </c>
      <c r="D3604" s="123">
        <v>1.1000000000000001</v>
      </c>
      <c r="E3604" s="114" t="s">
        <v>22676</v>
      </c>
      <c r="F3604" s="3" t="s">
        <v>22677</v>
      </c>
      <c r="G3604" s="3" t="s">
        <v>22678</v>
      </c>
      <c r="H3604" s="3" t="s">
        <v>22678</v>
      </c>
      <c r="I3604" s="114" t="s">
        <v>26516</v>
      </c>
      <c r="J3604" s="432" t="s">
        <v>22679</v>
      </c>
      <c r="K3604" s="2" t="s">
        <v>22680</v>
      </c>
      <c r="R3604" s="33" t="s">
        <v>10991</v>
      </c>
      <c r="S3604" s="33"/>
      <c r="T3604" s="33" t="s">
        <v>10991</v>
      </c>
      <c r="U3604" s="33"/>
      <c r="V3604" s="77">
        <v>345</v>
      </c>
      <c r="W3604" s="272">
        <v>330</v>
      </c>
      <c r="X3604" s="342" t="s">
        <v>22681</v>
      </c>
      <c r="Y3604" s="1063"/>
      <c r="Z3604" s="105"/>
      <c r="AA3604" s="105"/>
      <c r="AB3604" s="105" t="s">
        <v>1559</v>
      </c>
      <c r="AF3604" s="31" t="s">
        <v>22682</v>
      </c>
    </row>
    <row r="3605" spans="1:32" ht="18" customHeight="1">
      <c r="A3605" s="351" t="s">
        <v>23336</v>
      </c>
      <c r="B3605" s="803" t="s">
        <v>23335</v>
      </c>
      <c r="C3605" s="314" t="s">
        <v>23328</v>
      </c>
      <c r="D3605" s="123">
        <v>0.5</v>
      </c>
      <c r="E3605" s="114" t="s">
        <v>23337</v>
      </c>
      <c r="F3605" s="3" t="s">
        <v>14577</v>
      </c>
      <c r="G3605" s="3"/>
      <c r="H3605" s="3"/>
      <c r="I3605" s="114"/>
      <c r="J3605" s="432" t="s">
        <v>13526</v>
      </c>
      <c r="K3605" s="2" t="s">
        <v>23329</v>
      </c>
      <c r="R3605" s="33" t="s">
        <v>10991</v>
      </c>
      <c r="S3605" s="33"/>
      <c r="T3605" s="33" t="s">
        <v>10991</v>
      </c>
      <c r="U3605" s="33"/>
      <c r="V3605" s="77">
        <v>283</v>
      </c>
      <c r="W3605" s="272">
        <v>205</v>
      </c>
      <c r="X3605" s="342" t="s">
        <v>23330</v>
      </c>
      <c r="Y3605" s="1063"/>
      <c r="Z3605" s="105" t="s">
        <v>23331</v>
      </c>
      <c r="AA3605" s="105"/>
      <c r="AB3605" s="105" t="s">
        <v>1559</v>
      </c>
      <c r="AF3605" s="31" t="s">
        <v>23333</v>
      </c>
    </row>
    <row r="3606" spans="1:32" ht="18" customHeight="1">
      <c r="A3606" s="351" t="s">
        <v>23339</v>
      </c>
      <c r="B3606" s="344" t="s">
        <v>23341</v>
      </c>
      <c r="C3606" s="314" t="s">
        <v>9</v>
      </c>
      <c r="D3606" s="123">
        <v>0.5</v>
      </c>
      <c r="E3606" s="114" t="s">
        <v>8722</v>
      </c>
      <c r="F3606" s="3" t="s">
        <v>10132</v>
      </c>
      <c r="G3606" s="3" t="s">
        <v>10133</v>
      </c>
      <c r="H3606" s="3" t="s">
        <v>10133</v>
      </c>
      <c r="I3606" s="114"/>
      <c r="J3606" s="432" t="s">
        <v>13526</v>
      </c>
      <c r="K3606" s="2" t="s">
        <v>23329</v>
      </c>
      <c r="R3606" s="33" t="s">
        <v>10991</v>
      </c>
      <c r="S3606" s="33"/>
      <c r="T3606" s="33" t="s">
        <v>10991</v>
      </c>
      <c r="U3606" s="33"/>
      <c r="V3606" s="77">
        <v>283</v>
      </c>
      <c r="W3606" s="272">
        <v>205</v>
      </c>
      <c r="X3606" s="342" t="s">
        <v>23330</v>
      </c>
      <c r="Y3606" s="1063"/>
      <c r="Z3606" s="105" t="s">
        <v>23331</v>
      </c>
      <c r="AA3606" s="105"/>
      <c r="AB3606" s="105" t="s">
        <v>1559</v>
      </c>
      <c r="AF3606" s="31" t="s">
        <v>23333</v>
      </c>
    </row>
    <row r="3607" spans="1:32" ht="18" customHeight="1">
      <c r="A3607" s="351" t="s">
        <v>23334</v>
      </c>
      <c r="B3607" s="344" t="s">
        <v>23340</v>
      </c>
      <c r="C3607" s="314" t="s">
        <v>23328</v>
      </c>
      <c r="D3607" s="123">
        <v>0.5</v>
      </c>
      <c r="E3607" s="114" t="s">
        <v>23337</v>
      </c>
      <c r="F3607" s="3" t="s">
        <v>14577</v>
      </c>
      <c r="G3607" s="3"/>
      <c r="H3607" s="3"/>
      <c r="I3607" s="114"/>
      <c r="J3607" s="432" t="s">
        <v>13526</v>
      </c>
      <c r="K3607" s="2" t="s">
        <v>23329</v>
      </c>
      <c r="R3607" s="33" t="s">
        <v>10991</v>
      </c>
      <c r="S3607" s="33"/>
      <c r="T3607" s="33" t="s">
        <v>10991</v>
      </c>
      <c r="U3607" s="33"/>
      <c r="V3607" s="77">
        <v>283</v>
      </c>
      <c r="W3607" s="272">
        <v>205</v>
      </c>
      <c r="X3607" s="342" t="s">
        <v>23330</v>
      </c>
      <c r="Y3607" s="1063"/>
      <c r="Z3607" s="105" t="s">
        <v>23331</v>
      </c>
      <c r="AA3607" s="105"/>
      <c r="AB3607" s="105" t="s">
        <v>1559</v>
      </c>
      <c r="AF3607" s="31" t="s">
        <v>23333</v>
      </c>
    </row>
    <row r="3608" spans="1:32" ht="18" customHeight="1">
      <c r="A3608" s="351" t="s">
        <v>23338</v>
      </c>
      <c r="B3608" s="344" t="s">
        <v>23332</v>
      </c>
      <c r="C3608" s="314" t="s">
        <v>9</v>
      </c>
      <c r="D3608" s="123">
        <v>0.5</v>
      </c>
      <c r="E3608" s="114" t="s">
        <v>8722</v>
      </c>
      <c r="F3608" s="3" t="s">
        <v>10132</v>
      </c>
      <c r="G3608" s="3" t="s">
        <v>10133</v>
      </c>
      <c r="H3608" s="3" t="s">
        <v>10133</v>
      </c>
      <c r="I3608" s="114"/>
      <c r="J3608" s="432" t="s">
        <v>13526</v>
      </c>
      <c r="K3608" s="2" t="s">
        <v>23329</v>
      </c>
      <c r="R3608" s="33" t="s">
        <v>10991</v>
      </c>
      <c r="S3608" s="33"/>
      <c r="T3608" s="33" t="s">
        <v>10991</v>
      </c>
      <c r="U3608" s="33"/>
      <c r="V3608" s="77">
        <v>283</v>
      </c>
      <c r="W3608" s="272">
        <v>205</v>
      </c>
      <c r="X3608" s="342" t="s">
        <v>23330</v>
      </c>
      <c r="Y3608" s="1063"/>
      <c r="Z3608" s="105" t="s">
        <v>23331</v>
      </c>
      <c r="AA3608" s="105"/>
      <c r="AB3608" s="105" t="s">
        <v>1559</v>
      </c>
      <c r="AF3608" s="31" t="s">
        <v>23333</v>
      </c>
    </row>
    <row r="3609" spans="1:32" ht="18" customHeight="1">
      <c r="A3609" s="351" t="s">
        <v>24194</v>
      </c>
      <c r="B3609" s="344" t="s">
        <v>24195</v>
      </c>
      <c r="C3609" s="314" t="s">
        <v>24196</v>
      </c>
      <c r="D3609" s="123">
        <v>0.5</v>
      </c>
      <c r="E3609" s="114" t="s">
        <v>24197</v>
      </c>
      <c r="F3609" s="3" t="s">
        <v>14577</v>
      </c>
      <c r="G3609" s="3"/>
      <c r="H3609" s="3"/>
      <c r="I3609" s="114"/>
      <c r="J3609" s="432" t="s">
        <v>13526</v>
      </c>
      <c r="K3609" s="2" t="s">
        <v>24198</v>
      </c>
      <c r="R3609" s="33" t="s">
        <v>10991</v>
      </c>
      <c r="S3609" s="33"/>
      <c r="T3609" s="33" t="s">
        <v>10991</v>
      </c>
      <c r="U3609" s="33"/>
      <c r="V3609" s="77">
        <v>283</v>
      </c>
      <c r="W3609" s="272">
        <v>205</v>
      </c>
      <c r="X3609" s="342" t="s">
        <v>24199</v>
      </c>
      <c r="Y3609" s="1063" t="s">
        <v>2406</v>
      </c>
      <c r="Z3609" s="105" t="s">
        <v>23331</v>
      </c>
      <c r="AA3609" s="105" t="s">
        <v>10040</v>
      </c>
      <c r="AB3609" s="105" t="s">
        <v>1559</v>
      </c>
      <c r="AF3609" s="31" t="s">
        <v>24206</v>
      </c>
    </row>
    <row r="3610" spans="1:32" ht="18" customHeight="1">
      <c r="A3610" s="351" t="s">
        <v>24200</v>
      </c>
      <c r="B3610" s="344" t="s">
        <v>24201</v>
      </c>
      <c r="C3610" s="314" t="s">
        <v>24224</v>
      </c>
      <c r="D3610" s="123">
        <v>0.5</v>
      </c>
      <c r="E3610" s="114" t="s">
        <v>24202</v>
      </c>
      <c r="F3610" s="3" t="s">
        <v>24203</v>
      </c>
      <c r="G3610" s="3" t="s">
        <v>24204</v>
      </c>
      <c r="H3610" s="3" t="s">
        <v>24204</v>
      </c>
      <c r="I3610" s="114"/>
      <c r="J3610" s="432" t="s">
        <v>24205</v>
      </c>
      <c r="K3610" s="2" t="s">
        <v>24198</v>
      </c>
      <c r="R3610" s="33" t="s">
        <v>10991</v>
      </c>
      <c r="S3610" s="33"/>
      <c r="T3610" s="33" t="s">
        <v>10991</v>
      </c>
      <c r="U3610" s="33"/>
      <c r="V3610" s="77">
        <v>283</v>
      </c>
      <c r="W3610" s="272">
        <v>205</v>
      </c>
      <c r="X3610" s="342" t="s">
        <v>24199</v>
      </c>
      <c r="Y3610" s="1063" t="s">
        <v>2406</v>
      </c>
      <c r="Z3610" s="105" t="s">
        <v>23331</v>
      </c>
      <c r="AA3610" s="105" t="s">
        <v>10040</v>
      </c>
      <c r="AB3610" s="105" t="s">
        <v>1559</v>
      </c>
      <c r="AF3610" s="31" t="s">
        <v>24206</v>
      </c>
    </row>
    <row r="3611" spans="1:32" ht="18" customHeight="1">
      <c r="A3611" s="351" t="s">
        <v>24388</v>
      </c>
      <c r="B3611" s="344" t="s">
        <v>24391</v>
      </c>
      <c r="C3611" s="314" t="s">
        <v>14</v>
      </c>
      <c r="D3611" s="123">
        <v>0.5</v>
      </c>
      <c r="E3611" s="114" t="s">
        <v>1092</v>
      </c>
      <c r="F3611" s="3" t="s">
        <v>14577</v>
      </c>
      <c r="G3611" s="3"/>
      <c r="H3611" s="3"/>
      <c r="I3611" s="114"/>
      <c r="J3611" s="432" t="s">
        <v>13526</v>
      </c>
      <c r="K3611" s="2" t="s">
        <v>13521</v>
      </c>
      <c r="R3611" s="33" t="s">
        <v>10991</v>
      </c>
      <c r="S3611" s="33"/>
      <c r="T3611" s="33" t="s">
        <v>10991</v>
      </c>
      <c r="U3611" s="33"/>
      <c r="V3611" s="77">
        <v>283</v>
      </c>
      <c r="W3611" s="272">
        <v>205</v>
      </c>
      <c r="X3611" s="342" t="s">
        <v>1447</v>
      </c>
      <c r="Y3611" s="1063"/>
      <c r="Z3611" s="105" t="s">
        <v>23331</v>
      </c>
      <c r="AA3611" s="105" t="s">
        <v>10040</v>
      </c>
      <c r="AB3611" s="105" t="s">
        <v>1559</v>
      </c>
      <c r="AF3611" s="31" t="s">
        <v>24389</v>
      </c>
    </row>
    <row r="3612" spans="1:32" ht="18" customHeight="1">
      <c r="A3612" s="351" t="s">
        <v>24390</v>
      </c>
      <c r="B3612" s="344" t="s">
        <v>24392</v>
      </c>
      <c r="C3612" s="314" t="s">
        <v>1611</v>
      </c>
      <c r="D3612" s="123">
        <v>0.5</v>
      </c>
      <c r="E3612" s="114" t="s">
        <v>815</v>
      </c>
      <c r="F3612" s="3" t="s">
        <v>5525</v>
      </c>
      <c r="G3612" s="3" t="s">
        <v>1172</v>
      </c>
      <c r="H3612" s="3" t="s">
        <v>1172</v>
      </c>
      <c r="I3612" s="114"/>
      <c r="J3612" s="432" t="s">
        <v>13526</v>
      </c>
      <c r="K3612" s="2" t="s">
        <v>13521</v>
      </c>
      <c r="R3612" s="33" t="s">
        <v>10991</v>
      </c>
      <c r="S3612" s="33"/>
      <c r="T3612" s="33" t="s">
        <v>10991</v>
      </c>
      <c r="U3612" s="33"/>
      <c r="V3612" s="77">
        <v>283</v>
      </c>
      <c r="W3612" s="272">
        <v>205</v>
      </c>
      <c r="X3612" s="342" t="s">
        <v>1447</v>
      </c>
      <c r="Y3612" s="1063"/>
      <c r="Z3612" s="105" t="s">
        <v>23331</v>
      </c>
      <c r="AA3612" s="105" t="s">
        <v>10040</v>
      </c>
      <c r="AB3612" s="105" t="s">
        <v>1559</v>
      </c>
      <c r="AF3612" s="31" t="s">
        <v>24389</v>
      </c>
    </row>
    <row r="3613" spans="1:32" ht="18" customHeight="1">
      <c r="A3613" s="351" t="s">
        <v>24393</v>
      </c>
      <c r="B3613" s="344" t="s">
        <v>24395</v>
      </c>
      <c r="C3613" s="314" t="s">
        <v>14</v>
      </c>
      <c r="D3613" s="123">
        <v>0.5</v>
      </c>
      <c r="E3613" s="114" t="s">
        <v>1092</v>
      </c>
      <c r="F3613" s="3" t="s">
        <v>14577</v>
      </c>
      <c r="G3613" s="3"/>
      <c r="H3613" s="3"/>
      <c r="I3613" s="114"/>
      <c r="J3613" s="432" t="s">
        <v>13526</v>
      </c>
      <c r="K3613" s="2" t="s">
        <v>13521</v>
      </c>
      <c r="R3613" s="33" t="s">
        <v>10991</v>
      </c>
      <c r="S3613" s="33"/>
      <c r="T3613" s="33" t="s">
        <v>10991</v>
      </c>
      <c r="U3613" s="33"/>
      <c r="V3613" s="77">
        <v>283</v>
      </c>
      <c r="W3613" s="272">
        <v>205</v>
      </c>
      <c r="X3613" s="342" t="s">
        <v>1447</v>
      </c>
      <c r="Y3613" s="1063"/>
      <c r="Z3613" s="105" t="s">
        <v>23331</v>
      </c>
      <c r="AA3613" s="105" t="s">
        <v>10040</v>
      </c>
      <c r="AB3613" s="105" t="s">
        <v>1559</v>
      </c>
      <c r="AF3613" s="31" t="s">
        <v>24389</v>
      </c>
    </row>
    <row r="3614" spans="1:32" ht="18" customHeight="1">
      <c r="A3614" s="351" t="s">
        <v>24394</v>
      </c>
      <c r="B3614" s="344" t="s">
        <v>24396</v>
      </c>
      <c r="C3614" s="314" t="s">
        <v>1611</v>
      </c>
      <c r="D3614" s="123">
        <v>0.5</v>
      </c>
      <c r="E3614" s="114" t="s">
        <v>815</v>
      </c>
      <c r="F3614" s="3" t="s">
        <v>5525</v>
      </c>
      <c r="G3614" s="3" t="s">
        <v>1172</v>
      </c>
      <c r="H3614" s="3" t="s">
        <v>1172</v>
      </c>
      <c r="I3614" s="114"/>
      <c r="J3614" s="432" t="s">
        <v>13526</v>
      </c>
      <c r="K3614" s="2" t="s">
        <v>13521</v>
      </c>
      <c r="R3614" s="33" t="s">
        <v>10991</v>
      </c>
      <c r="S3614" s="33"/>
      <c r="T3614" s="33" t="s">
        <v>10991</v>
      </c>
      <c r="U3614" s="33"/>
      <c r="V3614" s="77">
        <v>283</v>
      </c>
      <c r="W3614" s="272">
        <v>205</v>
      </c>
      <c r="X3614" s="342" t="s">
        <v>1447</v>
      </c>
      <c r="Y3614" s="1063"/>
      <c r="Z3614" s="105" t="s">
        <v>23331</v>
      </c>
      <c r="AA3614" s="105" t="s">
        <v>10040</v>
      </c>
      <c r="AB3614" s="105" t="s">
        <v>1559</v>
      </c>
      <c r="AF3614" s="31" t="s">
        <v>24389</v>
      </c>
    </row>
    <row r="3615" spans="1:32" ht="18" customHeight="1">
      <c r="A3615" s="351" t="s">
        <v>25020</v>
      </c>
      <c r="B3615" s="344" t="s">
        <v>25022</v>
      </c>
      <c r="C3615" s="314" t="s">
        <v>14</v>
      </c>
      <c r="D3615" s="123">
        <v>0.5</v>
      </c>
      <c r="E3615" s="114" t="s">
        <v>1092</v>
      </c>
      <c r="F3615" s="3" t="s">
        <v>14577</v>
      </c>
      <c r="G3615" s="3"/>
      <c r="H3615" s="3"/>
      <c r="I3615" s="114"/>
      <c r="J3615" s="432" t="s">
        <v>13526</v>
      </c>
      <c r="K3615" s="2" t="s">
        <v>13521</v>
      </c>
      <c r="R3615" s="33" t="s">
        <v>10991</v>
      </c>
      <c r="S3615" s="33"/>
      <c r="T3615" s="33" t="s">
        <v>10991</v>
      </c>
      <c r="U3615" s="33"/>
      <c r="V3615" s="77">
        <v>283</v>
      </c>
      <c r="W3615" s="272">
        <v>205</v>
      </c>
      <c r="X3615" s="342" t="s">
        <v>1447</v>
      </c>
      <c r="Y3615" s="1063"/>
      <c r="Z3615" s="105" t="s">
        <v>23331</v>
      </c>
      <c r="AA3615" s="105" t="s">
        <v>10040</v>
      </c>
      <c r="AB3615" s="105" t="s">
        <v>1559</v>
      </c>
      <c r="AF3615" s="31" t="s">
        <v>25024</v>
      </c>
    </row>
    <row r="3616" spans="1:32" ht="18" customHeight="1">
      <c r="A3616" s="351" t="s">
        <v>25021</v>
      </c>
      <c r="B3616" s="344" t="s">
        <v>25023</v>
      </c>
      <c r="C3616" s="314" t="s">
        <v>1611</v>
      </c>
      <c r="D3616" s="123">
        <v>0.5</v>
      </c>
      <c r="E3616" s="114" t="s">
        <v>341</v>
      </c>
      <c r="F3616" s="3" t="s">
        <v>5525</v>
      </c>
      <c r="G3616" s="3" t="s">
        <v>1172</v>
      </c>
      <c r="H3616" s="3" t="s">
        <v>1172</v>
      </c>
      <c r="I3616" s="114"/>
      <c r="J3616" s="432" t="s">
        <v>13526</v>
      </c>
      <c r="K3616" s="2" t="s">
        <v>13521</v>
      </c>
      <c r="R3616" s="33" t="s">
        <v>10991</v>
      </c>
      <c r="S3616" s="33"/>
      <c r="T3616" s="33" t="s">
        <v>10991</v>
      </c>
      <c r="U3616" s="33"/>
      <c r="V3616" s="77">
        <v>283</v>
      </c>
      <c r="W3616" s="272">
        <v>205</v>
      </c>
      <c r="X3616" s="342" t="s">
        <v>1447</v>
      </c>
      <c r="Y3616" s="1063"/>
      <c r="Z3616" s="105" t="s">
        <v>23331</v>
      </c>
      <c r="AA3616" s="105" t="s">
        <v>10040</v>
      </c>
      <c r="AB3616" s="105" t="s">
        <v>1559</v>
      </c>
      <c r="AF3616" s="31" t="s">
        <v>25024</v>
      </c>
    </row>
    <row r="3617" spans="1:32" ht="18" customHeight="1">
      <c r="A3617" s="351" t="s">
        <v>24551</v>
      </c>
      <c r="B3617" s="344" t="s">
        <v>24553</v>
      </c>
      <c r="C3617" s="314" t="s">
        <v>14</v>
      </c>
      <c r="D3617" s="123">
        <v>0.5</v>
      </c>
      <c r="E3617" s="114" t="s">
        <v>1092</v>
      </c>
      <c r="F3617" s="3" t="s">
        <v>14577</v>
      </c>
      <c r="G3617" s="3"/>
      <c r="H3617" s="3"/>
      <c r="I3617" s="114"/>
      <c r="J3617" s="432" t="s">
        <v>13526</v>
      </c>
      <c r="K3617" s="2" t="s">
        <v>13521</v>
      </c>
      <c r="R3617" s="33" t="s">
        <v>10991</v>
      </c>
      <c r="S3617" s="33"/>
      <c r="T3617" s="33" t="s">
        <v>10991</v>
      </c>
      <c r="U3617" s="33"/>
      <c r="V3617" s="77">
        <v>283</v>
      </c>
      <c r="W3617" s="272">
        <v>205</v>
      </c>
      <c r="X3617" s="342" t="s">
        <v>1447</v>
      </c>
      <c r="Y3617" s="1063"/>
      <c r="Z3617" s="105"/>
      <c r="AA3617" s="105"/>
      <c r="AF3617" s="31" t="s">
        <v>24555</v>
      </c>
    </row>
    <row r="3618" spans="1:32" ht="18" customHeight="1">
      <c r="A3618" s="351" t="s">
        <v>24552</v>
      </c>
      <c r="B3618" s="344" t="s">
        <v>24554</v>
      </c>
      <c r="C3618" s="314" t="s">
        <v>1611</v>
      </c>
      <c r="D3618" s="123">
        <v>0.5</v>
      </c>
      <c r="E3618" s="114" t="s">
        <v>341</v>
      </c>
      <c r="F3618" s="3" t="s">
        <v>5525</v>
      </c>
      <c r="G3618" s="3" t="s">
        <v>1172</v>
      </c>
      <c r="H3618" s="3" t="s">
        <v>1172</v>
      </c>
      <c r="I3618" s="114"/>
      <c r="J3618" s="432" t="s">
        <v>13526</v>
      </c>
      <c r="K3618" s="2" t="s">
        <v>13521</v>
      </c>
      <c r="R3618" s="33" t="s">
        <v>10991</v>
      </c>
      <c r="S3618" s="33"/>
      <c r="T3618" s="33" t="s">
        <v>10991</v>
      </c>
      <c r="U3618" s="33"/>
      <c r="V3618" s="77">
        <v>283</v>
      </c>
      <c r="W3618" s="272">
        <v>205</v>
      </c>
      <c r="X3618" s="342" t="s">
        <v>1447</v>
      </c>
      <c r="Y3618" s="1063"/>
      <c r="Z3618" s="105"/>
      <c r="AA3618" s="105"/>
      <c r="AF3618" s="31" t="s">
        <v>24556</v>
      </c>
    </row>
    <row r="3619" spans="1:32" ht="18" customHeight="1">
      <c r="A3619" s="351" t="s">
        <v>24207</v>
      </c>
      <c r="B3619" s="344" t="s">
        <v>24208</v>
      </c>
      <c r="C3619" s="314" t="s">
        <v>24209</v>
      </c>
      <c r="D3619" s="123">
        <v>0.5</v>
      </c>
      <c r="E3619" s="114" t="s">
        <v>24210</v>
      </c>
      <c r="F3619" s="3" t="s">
        <v>14577</v>
      </c>
      <c r="G3619" s="3"/>
      <c r="H3619" s="3"/>
      <c r="I3619" s="114"/>
      <c r="J3619" s="432" t="s">
        <v>13526</v>
      </c>
      <c r="K3619" s="2" t="s">
        <v>24211</v>
      </c>
      <c r="R3619" s="33" t="s">
        <v>10991</v>
      </c>
      <c r="S3619" s="33"/>
      <c r="T3619" s="33" t="s">
        <v>10991</v>
      </c>
      <c r="U3619" s="33"/>
      <c r="V3619" s="77">
        <v>283</v>
      </c>
      <c r="W3619" s="272">
        <v>205</v>
      </c>
      <c r="X3619" s="342" t="s">
        <v>1830</v>
      </c>
      <c r="Y3619" s="1063" t="s">
        <v>2406</v>
      </c>
      <c r="Z3619" s="105" t="s">
        <v>23331</v>
      </c>
      <c r="AA3619" s="105" t="s">
        <v>10040</v>
      </c>
      <c r="AB3619" s="105" t="s">
        <v>1559</v>
      </c>
      <c r="AF3619" s="31" t="s">
        <v>24212</v>
      </c>
    </row>
    <row r="3620" spans="1:32" ht="18" customHeight="1">
      <c r="A3620" s="351" t="s">
        <v>24213</v>
      </c>
      <c r="B3620" s="344" t="s">
        <v>24214</v>
      </c>
      <c r="C3620" s="314" t="s">
        <v>24215</v>
      </c>
      <c r="D3620" s="123">
        <v>0.5</v>
      </c>
      <c r="E3620" s="114" t="s">
        <v>24216</v>
      </c>
      <c r="F3620" s="3" t="s">
        <v>24217</v>
      </c>
      <c r="G3620" s="3" t="s">
        <v>24218</v>
      </c>
      <c r="H3620" s="3" t="s">
        <v>24218</v>
      </c>
      <c r="I3620" s="114"/>
      <c r="J3620" s="432" t="s">
        <v>13526</v>
      </c>
      <c r="K3620" s="2" t="s">
        <v>24211</v>
      </c>
      <c r="R3620" s="33" t="s">
        <v>10991</v>
      </c>
      <c r="S3620" s="33"/>
      <c r="T3620" s="33" t="s">
        <v>10991</v>
      </c>
      <c r="U3620" s="33"/>
      <c r="V3620" s="77">
        <v>283</v>
      </c>
      <c r="W3620" s="272">
        <v>205</v>
      </c>
      <c r="X3620" s="342" t="s">
        <v>1830</v>
      </c>
      <c r="Y3620" s="1063" t="s">
        <v>2406</v>
      </c>
      <c r="Z3620" s="105" t="s">
        <v>23331</v>
      </c>
      <c r="AA3620" s="105" t="s">
        <v>10040</v>
      </c>
      <c r="AB3620" s="105" t="s">
        <v>1559</v>
      </c>
      <c r="AF3620" s="31" t="s">
        <v>24212</v>
      </c>
    </row>
    <row r="3621" spans="1:32" ht="18" customHeight="1">
      <c r="A3621" s="351" t="s">
        <v>23875</v>
      </c>
      <c r="B3621" s="344" t="s">
        <v>23876</v>
      </c>
      <c r="C3621" s="314" t="s">
        <v>23092</v>
      </c>
      <c r="D3621" s="123">
        <v>0.5</v>
      </c>
      <c r="E3621" s="114" t="s">
        <v>23337</v>
      </c>
      <c r="F3621" s="3" t="s">
        <v>14577</v>
      </c>
      <c r="G3621" s="3"/>
      <c r="H3621" s="3"/>
      <c r="I3621" s="114"/>
      <c r="J3621" s="432" t="s">
        <v>13526</v>
      </c>
      <c r="K3621" s="2" t="s">
        <v>23329</v>
      </c>
      <c r="R3621" s="33" t="s">
        <v>10991</v>
      </c>
      <c r="S3621" s="33"/>
      <c r="T3621" s="33" t="s">
        <v>10991</v>
      </c>
      <c r="U3621" s="33"/>
      <c r="V3621" s="77">
        <v>283</v>
      </c>
      <c r="W3621" s="272">
        <v>205</v>
      </c>
      <c r="X3621" s="342" t="s">
        <v>23330</v>
      </c>
      <c r="Y3621" s="1063" t="s">
        <v>23883</v>
      </c>
      <c r="Z3621" s="105" t="s">
        <v>23331</v>
      </c>
      <c r="AA3621" s="105" t="s">
        <v>10040</v>
      </c>
      <c r="AB3621" s="105" t="s">
        <v>1559</v>
      </c>
      <c r="AF3621" s="31" t="s">
        <v>23884</v>
      </c>
    </row>
    <row r="3622" spans="1:32" ht="18" customHeight="1">
      <c r="A3622" s="351" t="s">
        <v>23878</v>
      </c>
      <c r="B3622" s="344" t="s">
        <v>23879</v>
      </c>
      <c r="C3622" s="314" t="s">
        <v>9</v>
      </c>
      <c r="D3622" s="123">
        <v>0.5</v>
      </c>
      <c r="E3622" s="114" t="s">
        <v>8722</v>
      </c>
      <c r="F3622" s="3" t="s">
        <v>10132</v>
      </c>
      <c r="G3622" s="3" t="s">
        <v>10133</v>
      </c>
      <c r="H3622" s="3" t="s">
        <v>10133</v>
      </c>
      <c r="I3622" s="114"/>
      <c r="J3622" s="432" t="s">
        <v>13526</v>
      </c>
      <c r="K3622" s="2" t="s">
        <v>23329</v>
      </c>
      <c r="R3622" s="33" t="s">
        <v>10991</v>
      </c>
      <c r="S3622" s="33"/>
      <c r="T3622" s="33" t="s">
        <v>10991</v>
      </c>
      <c r="U3622" s="33"/>
      <c r="V3622" s="77">
        <v>283</v>
      </c>
      <c r="W3622" s="272">
        <v>205</v>
      </c>
      <c r="X3622" s="342" t="s">
        <v>23330</v>
      </c>
      <c r="Y3622" s="1063" t="s">
        <v>23883</v>
      </c>
      <c r="Z3622" s="105" t="s">
        <v>23331</v>
      </c>
      <c r="AA3622" s="105" t="s">
        <v>10040</v>
      </c>
      <c r="AB3622" s="105" t="s">
        <v>1559</v>
      </c>
      <c r="AF3622" s="31" t="s">
        <v>23884</v>
      </c>
    </row>
    <row r="3623" spans="1:32" ht="18" customHeight="1">
      <c r="A3623" s="351" t="s">
        <v>23877</v>
      </c>
      <c r="B3623" s="344" t="s">
        <v>23881</v>
      </c>
      <c r="C3623" s="314" t="s">
        <v>23092</v>
      </c>
      <c r="D3623" s="123">
        <v>0.5</v>
      </c>
      <c r="E3623" s="114" t="s">
        <v>23337</v>
      </c>
      <c r="F3623" s="3" t="s">
        <v>14577</v>
      </c>
      <c r="G3623" s="3"/>
      <c r="H3623" s="3"/>
      <c r="I3623" s="114"/>
      <c r="J3623" s="432" t="s">
        <v>13526</v>
      </c>
      <c r="K3623" s="2" t="s">
        <v>23329</v>
      </c>
      <c r="R3623" s="33" t="s">
        <v>10991</v>
      </c>
      <c r="S3623" s="33"/>
      <c r="T3623" s="33" t="s">
        <v>10991</v>
      </c>
      <c r="U3623" s="33"/>
      <c r="V3623" s="77">
        <v>283</v>
      </c>
      <c r="W3623" s="272">
        <v>205</v>
      </c>
      <c r="X3623" s="342" t="s">
        <v>23330</v>
      </c>
      <c r="Y3623" s="1063" t="s">
        <v>23883</v>
      </c>
      <c r="Z3623" s="105" t="s">
        <v>23331</v>
      </c>
      <c r="AA3623" s="105" t="s">
        <v>10040</v>
      </c>
      <c r="AB3623" s="105" t="s">
        <v>1559</v>
      </c>
      <c r="AF3623" s="31" t="s">
        <v>23884</v>
      </c>
    </row>
    <row r="3624" spans="1:32" ht="18" customHeight="1">
      <c r="A3624" s="351" t="s">
        <v>23880</v>
      </c>
      <c r="B3624" s="344" t="s">
        <v>23882</v>
      </c>
      <c r="C3624" s="314" t="s">
        <v>9</v>
      </c>
      <c r="D3624" s="123">
        <v>0.5</v>
      </c>
      <c r="E3624" s="114" t="s">
        <v>8722</v>
      </c>
      <c r="F3624" s="3" t="s">
        <v>10132</v>
      </c>
      <c r="G3624" s="3" t="s">
        <v>10133</v>
      </c>
      <c r="H3624" s="3" t="s">
        <v>10133</v>
      </c>
      <c r="I3624" s="114"/>
      <c r="J3624" s="432" t="s">
        <v>13526</v>
      </c>
      <c r="K3624" s="2" t="s">
        <v>23329</v>
      </c>
      <c r="R3624" s="33" t="s">
        <v>10991</v>
      </c>
      <c r="S3624" s="33"/>
      <c r="T3624" s="33" t="s">
        <v>10991</v>
      </c>
      <c r="U3624" s="33"/>
      <c r="V3624" s="77">
        <v>283</v>
      </c>
      <c r="W3624" s="272">
        <v>205</v>
      </c>
      <c r="X3624" s="342" t="s">
        <v>23330</v>
      </c>
      <c r="Y3624" s="1063" t="s">
        <v>23883</v>
      </c>
      <c r="Z3624" s="105" t="s">
        <v>23331</v>
      </c>
      <c r="AA3624" s="105" t="s">
        <v>10040</v>
      </c>
      <c r="AB3624" s="105" t="s">
        <v>1559</v>
      </c>
      <c r="AF3624" s="31" t="s">
        <v>23884</v>
      </c>
    </row>
    <row r="3625" spans="1:32" ht="18" customHeight="1">
      <c r="A3625" s="351" t="s">
        <v>24373</v>
      </c>
      <c r="B3625" s="803" t="s">
        <v>24377</v>
      </c>
      <c r="C3625" s="314" t="s">
        <v>14</v>
      </c>
      <c r="D3625" s="123">
        <v>0.5</v>
      </c>
      <c r="E3625" s="114" t="s">
        <v>7652</v>
      </c>
      <c r="F3625" s="3" t="s">
        <v>14577</v>
      </c>
      <c r="G3625" s="3"/>
      <c r="H3625" s="3"/>
      <c r="I3625" s="114"/>
      <c r="J3625" s="432" t="s">
        <v>13526</v>
      </c>
      <c r="K3625" s="2" t="s">
        <v>13521</v>
      </c>
      <c r="R3625" s="33" t="s">
        <v>10991</v>
      </c>
      <c r="S3625" s="33"/>
      <c r="T3625" s="33" t="s">
        <v>10991</v>
      </c>
      <c r="U3625" s="33"/>
      <c r="V3625" s="77">
        <v>283</v>
      </c>
      <c r="W3625" s="272">
        <v>205</v>
      </c>
      <c r="X3625" s="342" t="s">
        <v>2730</v>
      </c>
      <c r="Y3625" s="1063"/>
      <c r="Z3625" s="105" t="s">
        <v>23331</v>
      </c>
      <c r="AA3625" s="105" t="s">
        <v>10040</v>
      </c>
      <c r="AB3625" s="105" t="s">
        <v>1559</v>
      </c>
      <c r="AF3625" s="31" t="s">
        <v>24372</v>
      </c>
    </row>
    <row r="3626" spans="1:32" ht="18" customHeight="1">
      <c r="A3626" s="351" t="s">
        <v>24374</v>
      </c>
      <c r="B3626" s="344" t="s">
        <v>24378</v>
      </c>
      <c r="C3626" s="314" t="s">
        <v>9</v>
      </c>
      <c r="D3626" s="123">
        <v>0.5</v>
      </c>
      <c r="E3626" s="114" t="s">
        <v>8722</v>
      </c>
      <c r="F3626" s="3" t="s">
        <v>10132</v>
      </c>
      <c r="G3626" s="3" t="s">
        <v>10133</v>
      </c>
      <c r="H3626" s="3" t="s">
        <v>10133</v>
      </c>
      <c r="I3626" s="114"/>
      <c r="J3626" s="432" t="s">
        <v>13526</v>
      </c>
      <c r="K3626" s="2" t="s">
        <v>13521</v>
      </c>
      <c r="R3626" s="33" t="s">
        <v>10991</v>
      </c>
      <c r="S3626" s="33"/>
      <c r="T3626" s="33" t="s">
        <v>10991</v>
      </c>
      <c r="U3626" s="33"/>
      <c r="V3626" s="77">
        <v>283</v>
      </c>
      <c r="W3626" s="272">
        <v>205</v>
      </c>
      <c r="X3626" s="342" t="s">
        <v>2730</v>
      </c>
      <c r="Y3626" s="1063"/>
      <c r="Z3626" s="105" t="s">
        <v>23331</v>
      </c>
      <c r="AA3626" s="105" t="s">
        <v>10040</v>
      </c>
      <c r="AB3626" s="105" t="s">
        <v>1559</v>
      </c>
      <c r="AF3626" s="31" t="s">
        <v>24372</v>
      </c>
    </row>
    <row r="3627" spans="1:32" ht="18" customHeight="1">
      <c r="A3627" s="351" t="s">
        <v>24375</v>
      </c>
      <c r="B3627" s="344" t="s">
        <v>24379</v>
      </c>
      <c r="C3627" s="314" t="s">
        <v>14</v>
      </c>
      <c r="D3627" s="123">
        <v>0.5</v>
      </c>
      <c r="E3627" s="114" t="s">
        <v>7652</v>
      </c>
      <c r="F3627" s="3" t="s">
        <v>14577</v>
      </c>
      <c r="G3627" s="3"/>
      <c r="H3627" s="3"/>
      <c r="I3627" s="114"/>
      <c r="J3627" s="432" t="s">
        <v>13526</v>
      </c>
      <c r="K3627" s="2" t="s">
        <v>13521</v>
      </c>
      <c r="R3627" s="33" t="s">
        <v>10991</v>
      </c>
      <c r="S3627" s="33"/>
      <c r="T3627" s="33" t="s">
        <v>10991</v>
      </c>
      <c r="U3627" s="33"/>
      <c r="V3627" s="77">
        <v>283</v>
      </c>
      <c r="W3627" s="272">
        <v>205</v>
      </c>
      <c r="X3627" s="342" t="s">
        <v>2730</v>
      </c>
      <c r="Y3627" s="1063"/>
      <c r="Z3627" s="105" t="s">
        <v>23331</v>
      </c>
      <c r="AA3627" s="105" t="s">
        <v>10040</v>
      </c>
      <c r="AB3627" s="105" t="s">
        <v>1559</v>
      </c>
      <c r="AF3627" s="31" t="s">
        <v>24372</v>
      </c>
    </row>
    <row r="3628" spans="1:32" ht="18" customHeight="1">
      <c r="A3628" s="351" t="s">
        <v>24376</v>
      </c>
      <c r="B3628" s="344" t="s">
        <v>24380</v>
      </c>
      <c r="C3628" s="314" t="s">
        <v>9</v>
      </c>
      <c r="D3628" s="123">
        <v>0.5</v>
      </c>
      <c r="E3628" s="114" t="s">
        <v>8722</v>
      </c>
      <c r="F3628" s="3" t="s">
        <v>10132</v>
      </c>
      <c r="G3628" s="3" t="s">
        <v>10133</v>
      </c>
      <c r="H3628" s="3" t="s">
        <v>10133</v>
      </c>
      <c r="I3628" s="114"/>
      <c r="J3628" s="432" t="s">
        <v>13526</v>
      </c>
      <c r="K3628" s="2" t="s">
        <v>13521</v>
      </c>
      <c r="R3628" s="33" t="s">
        <v>10991</v>
      </c>
      <c r="S3628" s="33"/>
      <c r="T3628" s="33" t="s">
        <v>10991</v>
      </c>
      <c r="U3628" s="33"/>
      <c r="V3628" s="77">
        <v>283</v>
      </c>
      <c r="W3628" s="272">
        <v>205</v>
      </c>
      <c r="X3628" s="342" t="s">
        <v>2730</v>
      </c>
      <c r="Y3628" s="1063"/>
      <c r="Z3628" s="105" t="s">
        <v>23331</v>
      </c>
      <c r="AA3628" s="105" t="s">
        <v>10040</v>
      </c>
      <c r="AB3628" s="105" t="s">
        <v>1559</v>
      </c>
      <c r="AF3628" s="31" t="s">
        <v>24372</v>
      </c>
    </row>
    <row r="3629" spans="1:32" ht="18" customHeight="1">
      <c r="A3629" s="351" t="s">
        <v>24219</v>
      </c>
      <c r="B3629" s="344" t="s">
        <v>24220</v>
      </c>
      <c r="C3629" s="314" t="s">
        <v>14</v>
      </c>
      <c r="D3629" s="123">
        <v>0.5</v>
      </c>
      <c r="E3629" s="114" t="s">
        <v>1092</v>
      </c>
      <c r="F3629" s="3" t="s">
        <v>14577</v>
      </c>
      <c r="G3629" s="3"/>
      <c r="H3629" s="3"/>
      <c r="I3629" s="114"/>
      <c r="J3629" s="432" t="s">
        <v>13526</v>
      </c>
      <c r="K3629" s="2" t="s">
        <v>13521</v>
      </c>
      <c r="R3629" s="33" t="s">
        <v>10991</v>
      </c>
      <c r="S3629" s="33"/>
      <c r="T3629" s="33" t="s">
        <v>10991</v>
      </c>
      <c r="U3629" s="33"/>
      <c r="V3629" s="77">
        <v>283</v>
      </c>
      <c r="W3629" s="272">
        <v>205</v>
      </c>
      <c r="X3629" s="342" t="s">
        <v>1447</v>
      </c>
      <c r="Y3629" s="1063" t="s">
        <v>2406</v>
      </c>
      <c r="Z3629" s="105" t="s">
        <v>23331</v>
      </c>
      <c r="AA3629" s="105" t="s">
        <v>10040</v>
      </c>
      <c r="AB3629" s="105" t="s">
        <v>1559</v>
      </c>
      <c r="AF3629" s="31" t="s">
        <v>24221</v>
      </c>
    </row>
    <row r="3630" spans="1:32" ht="18" customHeight="1">
      <c r="A3630" s="351" t="s">
        <v>24222</v>
      </c>
      <c r="B3630" s="344" t="s">
        <v>24223</v>
      </c>
      <c r="C3630" s="314" t="s">
        <v>3270</v>
      </c>
      <c r="D3630" s="123">
        <v>0.5</v>
      </c>
      <c r="E3630" s="114" t="s">
        <v>341</v>
      </c>
      <c r="F3630" s="3" t="s">
        <v>5525</v>
      </c>
      <c r="G3630" s="3" t="s">
        <v>1172</v>
      </c>
      <c r="H3630" s="3" t="s">
        <v>1172</v>
      </c>
      <c r="I3630" s="114"/>
      <c r="J3630" s="432" t="s">
        <v>13526</v>
      </c>
      <c r="K3630" s="2" t="s">
        <v>13521</v>
      </c>
      <c r="R3630" s="33" t="s">
        <v>10991</v>
      </c>
      <c r="S3630" s="33"/>
      <c r="T3630" s="33" t="s">
        <v>10991</v>
      </c>
      <c r="U3630" s="33"/>
      <c r="V3630" s="77">
        <v>283</v>
      </c>
      <c r="W3630" s="272">
        <v>205</v>
      </c>
      <c r="X3630" s="342" t="s">
        <v>1447</v>
      </c>
      <c r="Y3630" s="1063" t="s">
        <v>2406</v>
      </c>
      <c r="Z3630" s="105" t="s">
        <v>23331</v>
      </c>
      <c r="AA3630" s="105" t="s">
        <v>10040</v>
      </c>
      <c r="AB3630" s="105" t="s">
        <v>1559</v>
      </c>
      <c r="AF3630" s="31" t="s">
        <v>24221</v>
      </c>
    </row>
    <row r="3631" spans="1:32" ht="18" customHeight="1">
      <c r="A3631" s="351" t="s">
        <v>25462</v>
      </c>
      <c r="B3631" s="344" t="s">
        <v>25464</v>
      </c>
      <c r="C3631" s="314" t="s">
        <v>14</v>
      </c>
      <c r="D3631" s="123">
        <v>0.5</v>
      </c>
      <c r="E3631" s="114" t="s">
        <v>1092</v>
      </c>
      <c r="F3631" s="3" t="s">
        <v>14577</v>
      </c>
      <c r="G3631" s="3"/>
      <c r="H3631" s="3"/>
      <c r="I3631" s="114"/>
      <c r="J3631" s="432" t="s">
        <v>13526</v>
      </c>
      <c r="K3631" s="2" t="s">
        <v>13521</v>
      </c>
      <c r="R3631" s="33" t="s">
        <v>10991</v>
      </c>
      <c r="S3631" s="33"/>
      <c r="T3631" s="33" t="s">
        <v>10991</v>
      </c>
      <c r="U3631" s="33"/>
      <c r="V3631" s="77">
        <v>283</v>
      </c>
      <c r="W3631" s="272">
        <v>205</v>
      </c>
      <c r="X3631" s="342" t="s">
        <v>1447</v>
      </c>
      <c r="Y3631" s="1063"/>
      <c r="Z3631" s="105"/>
      <c r="AA3631" s="105" t="s">
        <v>10040</v>
      </c>
      <c r="AB3631" s="105" t="s">
        <v>1559</v>
      </c>
      <c r="AF3631" s="31" t="s">
        <v>25466</v>
      </c>
    </row>
    <row r="3632" spans="1:32" ht="18" customHeight="1">
      <c r="A3632" s="351" t="s">
        <v>25463</v>
      </c>
      <c r="B3632" s="344" t="s">
        <v>25465</v>
      </c>
      <c r="C3632" s="314" t="s">
        <v>1611</v>
      </c>
      <c r="D3632" s="123">
        <v>0.5</v>
      </c>
      <c r="E3632" s="114" t="s">
        <v>341</v>
      </c>
      <c r="F3632" s="3" t="s">
        <v>5525</v>
      </c>
      <c r="G3632" s="3" t="s">
        <v>1172</v>
      </c>
      <c r="H3632" s="3" t="s">
        <v>1172</v>
      </c>
      <c r="I3632" s="114"/>
      <c r="J3632" s="432" t="s">
        <v>13526</v>
      </c>
      <c r="K3632" s="2" t="s">
        <v>13521</v>
      </c>
      <c r="R3632" s="33" t="s">
        <v>10991</v>
      </c>
      <c r="S3632" s="33"/>
      <c r="T3632" s="33" t="s">
        <v>10991</v>
      </c>
      <c r="U3632" s="33"/>
      <c r="V3632" s="77">
        <v>283</v>
      </c>
      <c r="W3632" s="272">
        <v>205</v>
      </c>
      <c r="X3632" s="342" t="s">
        <v>1447</v>
      </c>
      <c r="Y3632" s="1063"/>
      <c r="Z3632" s="105"/>
      <c r="AA3632" s="105" t="s">
        <v>10040</v>
      </c>
      <c r="AB3632" s="105" t="s">
        <v>1559</v>
      </c>
      <c r="AF3632" s="31" t="s">
        <v>25466</v>
      </c>
    </row>
    <row r="3633" spans="1:32" ht="18" customHeight="1">
      <c r="A3633" s="351" t="s">
        <v>24574</v>
      </c>
      <c r="B3633" s="803" t="s">
        <v>24578</v>
      </c>
      <c r="C3633" s="314" t="s">
        <v>13466</v>
      </c>
      <c r="D3633" s="123">
        <v>0.5</v>
      </c>
      <c r="E3633" s="114" t="s">
        <v>6582</v>
      </c>
      <c r="F3633" s="3" t="s">
        <v>24575</v>
      </c>
      <c r="G3633" s="3"/>
      <c r="H3633" s="3"/>
      <c r="I3633" s="114"/>
      <c r="J3633" s="432" t="s">
        <v>13526</v>
      </c>
      <c r="K3633" s="2" t="s">
        <v>631</v>
      </c>
      <c r="R3633" s="33" t="s">
        <v>10991</v>
      </c>
      <c r="S3633" s="33"/>
      <c r="T3633" s="33" t="s">
        <v>10991</v>
      </c>
      <c r="U3633" s="33"/>
      <c r="V3633" s="77">
        <v>245</v>
      </c>
      <c r="W3633" s="272">
        <v>200</v>
      </c>
      <c r="X3633" s="342" t="s">
        <v>1447</v>
      </c>
      <c r="Y3633" s="1063" t="s">
        <v>2406</v>
      </c>
      <c r="Z3633" s="105" t="s">
        <v>16725</v>
      </c>
      <c r="AA3633" s="105" t="s">
        <v>10040</v>
      </c>
      <c r="AB3633" s="105" t="s">
        <v>1559</v>
      </c>
      <c r="AF3633" s="31" t="s">
        <v>24576</v>
      </c>
    </row>
    <row r="3634" spans="1:32" ht="18" customHeight="1">
      <c r="A3634" s="351" t="s">
        <v>24577</v>
      </c>
      <c r="B3634" s="803" t="s">
        <v>24579</v>
      </c>
      <c r="C3634" s="314" t="s">
        <v>1345</v>
      </c>
      <c r="D3634" s="123">
        <v>0.5</v>
      </c>
      <c r="E3634" s="114" t="s">
        <v>24580</v>
      </c>
      <c r="F3634" s="3" t="s">
        <v>10132</v>
      </c>
      <c r="G3634" s="3" t="s">
        <v>10133</v>
      </c>
      <c r="H3634" s="3" t="s">
        <v>10133</v>
      </c>
      <c r="I3634" s="114"/>
      <c r="J3634" s="432" t="s">
        <v>13526</v>
      </c>
      <c r="K3634" s="2" t="s">
        <v>631</v>
      </c>
      <c r="R3634" s="33" t="s">
        <v>10991</v>
      </c>
      <c r="S3634" s="33"/>
      <c r="T3634" s="33" t="s">
        <v>10991</v>
      </c>
      <c r="U3634" s="33"/>
      <c r="V3634" s="77">
        <v>245</v>
      </c>
      <c r="W3634" s="272">
        <v>200</v>
      </c>
      <c r="X3634" s="342" t="s">
        <v>1447</v>
      </c>
      <c r="Y3634" s="1063" t="s">
        <v>2406</v>
      </c>
      <c r="Z3634" s="105" t="s">
        <v>16725</v>
      </c>
      <c r="AA3634" s="105" t="s">
        <v>10040</v>
      </c>
      <c r="AB3634" s="105" t="s">
        <v>1559</v>
      </c>
      <c r="AF3634" s="31" t="s">
        <v>24576</v>
      </c>
    </row>
    <row r="3635" spans="1:32" ht="18" customHeight="1">
      <c r="A3635" s="351" t="s">
        <v>24581</v>
      </c>
      <c r="B3635" s="803" t="s">
        <v>24582</v>
      </c>
      <c r="C3635" s="314" t="s">
        <v>13466</v>
      </c>
      <c r="D3635" s="123">
        <v>0.5</v>
      </c>
      <c r="E3635" s="114" t="s">
        <v>6582</v>
      </c>
      <c r="F3635" s="3" t="s">
        <v>24575</v>
      </c>
      <c r="G3635" s="3"/>
      <c r="H3635" s="3"/>
      <c r="I3635" s="114"/>
      <c r="J3635" s="432" t="s">
        <v>13526</v>
      </c>
      <c r="K3635" s="2" t="s">
        <v>631</v>
      </c>
      <c r="R3635" s="33" t="s">
        <v>10991</v>
      </c>
      <c r="S3635" s="33"/>
      <c r="T3635" s="33" t="s">
        <v>10991</v>
      </c>
      <c r="U3635" s="33"/>
      <c r="V3635" s="77">
        <v>245</v>
      </c>
      <c r="W3635" s="272">
        <v>200</v>
      </c>
      <c r="X3635" s="342" t="s">
        <v>1447</v>
      </c>
      <c r="Y3635" s="1063" t="s">
        <v>2406</v>
      </c>
      <c r="Z3635" s="105" t="s">
        <v>16725</v>
      </c>
      <c r="AA3635" s="105" t="s">
        <v>10040</v>
      </c>
      <c r="AB3635" s="105" t="s">
        <v>1559</v>
      </c>
      <c r="AF3635" s="31" t="s">
        <v>24576</v>
      </c>
    </row>
    <row r="3636" spans="1:32" ht="18" customHeight="1">
      <c r="A3636" s="351" t="s">
        <v>24583</v>
      </c>
      <c r="B3636" s="803" t="s">
        <v>24584</v>
      </c>
      <c r="C3636" s="314" t="s">
        <v>1345</v>
      </c>
      <c r="D3636" s="123">
        <v>0.5</v>
      </c>
      <c r="E3636" s="114" t="s">
        <v>24580</v>
      </c>
      <c r="F3636" s="3" t="s">
        <v>10132</v>
      </c>
      <c r="G3636" s="3" t="s">
        <v>10133</v>
      </c>
      <c r="H3636" s="3" t="s">
        <v>10133</v>
      </c>
      <c r="I3636" s="114"/>
      <c r="J3636" s="432" t="s">
        <v>13526</v>
      </c>
      <c r="K3636" s="2" t="s">
        <v>631</v>
      </c>
      <c r="R3636" s="33" t="s">
        <v>10991</v>
      </c>
      <c r="S3636" s="33"/>
      <c r="T3636" s="33" t="s">
        <v>10991</v>
      </c>
      <c r="U3636" s="33"/>
      <c r="V3636" s="77">
        <v>245</v>
      </c>
      <c r="W3636" s="272">
        <v>200</v>
      </c>
      <c r="X3636" s="342" t="s">
        <v>1447</v>
      </c>
      <c r="Y3636" s="1063" t="s">
        <v>2406</v>
      </c>
      <c r="Z3636" s="105" t="s">
        <v>16725</v>
      </c>
      <c r="AA3636" s="105" t="s">
        <v>10040</v>
      </c>
      <c r="AB3636" s="105" t="s">
        <v>1559</v>
      </c>
      <c r="AF3636" s="31" t="s">
        <v>24576</v>
      </c>
    </row>
    <row r="3637" spans="1:32" ht="18" customHeight="1">
      <c r="A3637" s="351" t="s">
        <v>24686</v>
      </c>
      <c r="B3637" s="803" t="s">
        <v>24687</v>
      </c>
      <c r="C3637" s="314" t="s">
        <v>13466</v>
      </c>
      <c r="D3637" s="123">
        <v>0.5</v>
      </c>
      <c r="E3637" s="114" t="s">
        <v>6582</v>
      </c>
      <c r="F3637" s="3" t="s">
        <v>24575</v>
      </c>
      <c r="G3637" s="3"/>
      <c r="H3637" s="3"/>
      <c r="I3637" s="114"/>
      <c r="J3637" s="432" t="s">
        <v>13526</v>
      </c>
      <c r="K3637" s="2" t="s">
        <v>24688</v>
      </c>
      <c r="R3637" s="33" t="s">
        <v>10991</v>
      </c>
      <c r="S3637" s="33"/>
      <c r="T3637" s="33" t="s">
        <v>10991</v>
      </c>
      <c r="U3637" s="33"/>
      <c r="V3637" s="77">
        <v>170</v>
      </c>
      <c r="W3637" s="272">
        <v>160</v>
      </c>
      <c r="X3637" s="342" t="s">
        <v>24689</v>
      </c>
      <c r="Y3637" s="1063" t="s">
        <v>2406</v>
      </c>
      <c r="Z3637" s="105" t="s">
        <v>16725</v>
      </c>
      <c r="AA3637" s="105" t="s">
        <v>10040</v>
      </c>
      <c r="AB3637" s="105" t="s">
        <v>1559</v>
      </c>
      <c r="AF3637" s="31" t="s">
        <v>24690</v>
      </c>
    </row>
    <row r="3638" spans="1:32" ht="18" customHeight="1">
      <c r="A3638" s="351" t="s">
        <v>24696</v>
      </c>
      <c r="B3638" s="803" t="s">
        <v>24697</v>
      </c>
      <c r="C3638" s="314" t="s">
        <v>24691</v>
      </c>
      <c r="D3638" s="123">
        <v>0.5</v>
      </c>
      <c r="E3638" s="114" t="s">
        <v>24692</v>
      </c>
      <c r="F3638" s="3" t="s">
        <v>24693</v>
      </c>
      <c r="G3638" s="3"/>
      <c r="H3638" s="3"/>
      <c r="I3638" s="114"/>
      <c r="J3638" s="432" t="s">
        <v>13526</v>
      </c>
      <c r="K3638" s="2" t="s">
        <v>24688</v>
      </c>
      <c r="R3638" s="33" t="s">
        <v>10991</v>
      </c>
      <c r="S3638" s="33"/>
      <c r="T3638" s="33" t="s">
        <v>10991</v>
      </c>
      <c r="U3638" s="33"/>
      <c r="V3638" s="77">
        <v>170</v>
      </c>
      <c r="W3638" s="272">
        <v>160</v>
      </c>
      <c r="X3638" s="342" t="s">
        <v>24689</v>
      </c>
      <c r="Y3638" s="1063" t="s">
        <v>2406</v>
      </c>
      <c r="Z3638" s="105" t="s">
        <v>16725</v>
      </c>
      <c r="AA3638" s="105" t="s">
        <v>10040</v>
      </c>
      <c r="AB3638" s="105" t="s">
        <v>1559</v>
      </c>
      <c r="AF3638" s="31" t="s">
        <v>24690</v>
      </c>
    </row>
    <row r="3639" spans="1:32" ht="18" customHeight="1">
      <c r="A3639" s="351" t="s">
        <v>24694</v>
      </c>
      <c r="B3639" s="803" t="s">
        <v>24695</v>
      </c>
      <c r="C3639" s="314" t="s">
        <v>13466</v>
      </c>
      <c r="D3639" s="123">
        <v>0.5</v>
      </c>
      <c r="E3639" s="114" t="s">
        <v>6582</v>
      </c>
      <c r="F3639" s="3" t="s">
        <v>24575</v>
      </c>
      <c r="G3639" s="3"/>
      <c r="H3639" s="3"/>
      <c r="I3639" s="114"/>
      <c r="J3639" s="432" t="s">
        <v>13526</v>
      </c>
      <c r="K3639" s="2" t="s">
        <v>24688</v>
      </c>
      <c r="R3639" s="33" t="s">
        <v>10991</v>
      </c>
      <c r="S3639" s="33"/>
      <c r="T3639" s="33" t="s">
        <v>10991</v>
      </c>
      <c r="U3639" s="33"/>
      <c r="V3639" s="77">
        <v>170</v>
      </c>
      <c r="W3639" s="272">
        <v>160</v>
      </c>
      <c r="X3639" s="342" t="s">
        <v>24689</v>
      </c>
      <c r="Y3639" s="1063" t="s">
        <v>2406</v>
      </c>
      <c r="Z3639" s="105" t="s">
        <v>16725</v>
      </c>
      <c r="AA3639" s="105" t="s">
        <v>10040</v>
      </c>
      <c r="AB3639" s="105" t="s">
        <v>1559</v>
      </c>
      <c r="AF3639" s="31" t="s">
        <v>24690</v>
      </c>
    </row>
    <row r="3640" spans="1:32" ht="18" customHeight="1">
      <c r="A3640" s="351" t="s">
        <v>24698</v>
      </c>
      <c r="B3640" s="803" t="s">
        <v>24699</v>
      </c>
      <c r="C3640" s="314" t="s">
        <v>24691</v>
      </c>
      <c r="D3640" s="123">
        <v>0.5</v>
      </c>
      <c r="E3640" s="114" t="s">
        <v>24692</v>
      </c>
      <c r="F3640" s="3" t="s">
        <v>24693</v>
      </c>
      <c r="G3640" s="3"/>
      <c r="H3640" s="3"/>
      <c r="I3640" s="114"/>
      <c r="J3640" s="432" t="s">
        <v>13526</v>
      </c>
      <c r="K3640" s="2" t="s">
        <v>24688</v>
      </c>
      <c r="R3640" s="33" t="s">
        <v>10991</v>
      </c>
      <c r="S3640" s="33"/>
      <c r="T3640" s="33" t="s">
        <v>10991</v>
      </c>
      <c r="U3640" s="33"/>
      <c r="V3640" s="77">
        <v>170</v>
      </c>
      <c r="W3640" s="272">
        <v>160</v>
      </c>
      <c r="X3640" s="342" t="s">
        <v>24689</v>
      </c>
      <c r="Y3640" s="1063" t="s">
        <v>2406</v>
      </c>
      <c r="Z3640" s="105" t="s">
        <v>16725</v>
      </c>
      <c r="AA3640" s="105" t="s">
        <v>10040</v>
      </c>
      <c r="AB3640" s="105" t="s">
        <v>1559</v>
      </c>
      <c r="AF3640" s="31" t="s">
        <v>24690</v>
      </c>
    </row>
    <row r="3641" spans="1:32" ht="18" customHeight="1">
      <c r="A3641" s="351" t="s">
        <v>24589</v>
      </c>
      <c r="B3641" s="803" t="s">
        <v>24590</v>
      </c>
      <c r="C3641" s="314" t="s">
        <v>2488</v>
      </c>
      <c r="D3641" s="123">
        <v>0.5</v>
      </c>
      <c r="E3641" s="114" t="s">
        <v>6582</v>
      </c>
      <c r="F3641" s="3" t="s">
        <v>24591</v>
      </c>
      <c r="G3641" s="3"/>
      <c r="H3641" s="3"/>
      <c r="I3641" s="114"/>
      <c r="J3641" s="432" t="s">
        <v>13526</v>
      </c>
      <c r="K3641" s="2" t="s">
        <v>24592</v>
      </c>
      <c r="R3641" s="33" t="s">
        <v>10991</v>
      </c>
      <c r="S3641" s="33"/>
      <c r="T3641" s="33" t="s">
        <v>10991</v>
      </c>
      <c r="U3641" s="33"/>
      <c r="V3641" s="77">
        <v>198</v>
      </c>
      <c r="W3641" s="272">
        <v>188</v>
      </c>
      <c r="X3641" s="342" t="s">
        <v>24593</v>
      </c>
      <c r="Y3641" s="1063" t="s">
        <v>2406</v>
      </c>
      <c r="Z3641" s="105" t="s">
        <v>16725</v>
      </c>
      <c r="AA3641" s="105" t="s">
        <v>10040</v>
      </c>
      <c r="AB3641" s="105" t="s">
        <v>1559</v>
      </c>
      <c r="AF3641" s="31" t="s">
        <v>24594</v>
      </c>
    </row>
    <row r="3642" spans="1:32" ht="18" customHeight="1">
      <c r="A3642" s="351" t="s">
        <v>24597</v>
      </c>
      <c r="B3642" s="803" t="s">
        <v>24598</v>
      </c>
      <c r="C3642" s="314" t="s">
        <v>1345</v>
      </c>
      <c r="D3642" s="123">
        <v>0.5</v>
      </c>
      <c r="E3642" s="114" t="s">
        <v>341</v>
      </c>
      <c r="F3642" s="3" t="s">
        <v>10132</v>
      </c>
      <c r="G3642" s="3" t="s">
        <v>10133</v>
      </c>
      <c r="H3642" s="3" t="s">
        <v>10133</v>
      </c>
      <c r="I3642" s="114"/>
      <c r="J3642" s="432" t="s">
        <v>13526</v>
      </c>
      <c r="K3642" s="2" t="s">
        <v>24592</v>
      </c>
      <c r="R3642" s="33" t="s">
        <v>10991</v>
      </c>
      <c r="S3642" s="33"/>
      <c r="T3642" s="33" t="s">
        <v>10991</v>
      </c>
      <c r="U3642" s="33"/>
      <c r="V3642" s="77">
        <v>198</v>
      </c>
      <c r="W3642" s="272">
        <v>188</v>
      </c>
      <c r="X3642" s="342" t="s">
        <v>24593</v>
      </c>
      <c r="Y3642" s="1063" t="s">
        <v>2406</v>
      </c>
      <c r="Z3642" s="105" t="s">
        <v>16725</v>
      </c>
      <c r="AA3642" s="105" t="s">
        <v>10040</v>
      </c>
      <c r="AB3642" s="105" t="s">
        <v>1559</v>
      </c>
      <c r="AF3642" s="31" t="s">
        <v>24594</v>
      </c>
    </row>
    <row r="3643" spans="1:32" ht="18" customHeight="1">
      <c r="A3643" s="351" t="s">
        <v>24595</v>
      </c>
      <c r="B3643" s="803" t="s">
        <v>24596</v>
      </c>
      <c r="C3643" s="314" t="s">
        <v>2488</v>
      </c>
      <c r="D3643" s="123">
        <v>0.5</v>
      </c>
      <c r="E3643" s="114" t="s">
        <v>6582</v>
      </c>
      <c r="F3643" s="3" t="s">
        <v>24591</v>
      </c>
      <c r="G3643" s="3"/>
      <c r="H3643" s="3"/>
      <c r="I3643" s="114"/>
      <c r="J3643" s="432" t="s">
        <v>13526</v>
      </c>
      <c r="K3643" s="2" t="s">
        <v>24592</v>
      </c>
      <c r="R3643" s="33" t="s">
        <v>10991</v>
      </c>
      <c r="S3643" s="33"/>
      <c r="T3643" s="33" t="s">
        <v>10991</v>
      </c>
      <c r="U3643" s="33"/>
      <c r="V3643" s="77">
        <v>198</v>
      </c>
      <c r="W3643" s="272">
        <v>188</v>
      </c>
      <c r="X3643" s="342" t="s">
        <v>24593</v>
      </c>
      <c r="Y3643" s="1063" t="s">
        <v>2406</v>
      </c>
      <c r="Z3643" s="105" t="s">
        <v>16725</v>
      </c>
      <c r="AA3643" s="105" t="s">
        <v>10040</v>
      </c>
      <c r="AB3643" s="105" t="s">
        <v>1559</v>
      </c>
      <c r="AF3643" s="31" t="s">
        <v>24594</v>
      </c>
    </row>
    <row r="3644" spans="1:32" ht="18" customHeight="1">
      <c r="A3644" s="351" t="s">
        <v>24599</v>
      </c>
      <c r="B3644" s="803" t="s">
        <v>24600</v>
      </c>
      <c r="C3644" s="314" t="s">
        <v>1345</v>
      </c>
      <c r="D3644" s="123">
        <v>0.5</v>
      </c>
      <c r="E3644" s="114" t="s">
        <v>341</v>
      </c>
      <c r="F3644" s="3" t="s">
        <v>10132</v>
      </c>
      <c r="G3644" s="3" t="s">
        <v>10133</v>
      </c>
      <c r="H3644" s="3" t="s">
        <v>10133</v>
      </c>
      <c r="I3644" s="114"/>
      <c r="J3644" s="432" t="s">
        <v>13526</v>
      </c>
      <c r="K3644" s="2" t="s">
        <v>24592</v>
      </c>
      <c r="R3644" s="33" t="s">
        <v>10991</v>
      </c>
      <c r="S3644" s="33"/>
      <c r="T3644" s="33" t="s">
        <v>10991</v>
      </c>
      <c r="U3644" s="33"/>
      <c r="V3644" s="77">
        <v>198</v>
      </c>
      <c r="W3644" s="272">
        <v>188</v>
      </c>
      <c r="X3644" s="342" t="s">
        <v>24593</v>
      </c>
      <c r="Y3644" s="1063" t="s">
        <v>2406</v>
      </c>
      <c r="Z3644" s="105" t="s">
        <v>16725</v>
      </c>
      <c r="AA3644" s="105" t="s">
        <v>10040</v>
      </c>
      <c r="AB3644" s="105" t="s">
        <v>1559</v>
      </c>
      <c r="AF3644" s="31" t="s">
        <v>24594</v>
      </c>
    </row>
    <row r="3645" spans="1:32" ht="18" customHeight="1">
      <c r="A3645" s="351" t="s">
        <v>24622</v>
      </c>
      <c r="B3645" s="803" t="s">
        <v>24626</v>
      </c>
      <c r="C3645" s="314" t="s">
        <v>2488</v>
      </c>
      <c r="D3645" s="123">
        <v>0.5</v>
      </c>
      <c r="E3645" s="114" t="s">
        <v>6582</v>
      </c>
      <c r="F3645" s="3" t="s">
        <v>24591</v>
      </c>
      <c r="G3645" s="3"/>
      <c r="H3645" s="3"/>
      <c r="I3645" s="114"/>
      <c r="J3645" s="432" t="s">
        <v>13526</v>
      </c>
      <c r="K3645" s="2" t="s">
        <v>24630</v>
      </c>
      <c r="R3645" s="33" t="s">
        <v>10991</v>
      </c>
      <c r="S3645" s="33"/>
      <c r="T3645" s="33" t="s">
        <v>10991</v>
      </c>
      <c r="U3645" s="33"/>
      <c r="V3645" s="77">
        <v>245</v>
      </c>
      <c r="W3645" s="272">
        <v>200</v>
      </c>
      <c r="X3645" s="342" t="s">
        <v>1447</v>
      </c>
      <c r="Y3645" s="1063" t="s">
        <v>2406</v>
      </c>
      <c r="Z3645" s="105" t="s">
        <v>16725</v>
      </c>
      <c r="AA3645" s="105" t="s">
        <v>10040</v>
      </c>
      <c r="AB3645" s="105" t="s">
        <v>1559</v>
      </c>
      <c r="AF3645" s="31" t="s">
        <v>24631</v>
      </c>
    </row>
    <row r="3646" spans="1:32" ht="18" customHeight="1">
      <c r="A3646" s="351" t="s">
        <v>24623</v>
      </c>
      <c r="B3646" s="803" t="s">
        <v>24627</v>
      </c>
      <c r="C3646" s="314" t="s">
        <v>1345</v>
      </c>
      <c r="D3646" s="123">
        <v>0.5</v>
      </c>
      <c r="E3646" s="114" t="s">
        <v>341</v>
      </c>
      <c r="F3646" s="3" t="s">
        <v>10132</v>
      </c>
      <c r="G3646" s="3" t="s">
        <v>10133</v>
      </c>
      <c r="H3646" s="3" t="s">
        <v>10133</v>
      </c>
      <c r="I3646" s="114"/>
      <c r="J3646" s="432" t="s">
        <v>13526</v>
      </c>
      <c r="K3646" s="2" t="s">
        <v>24630</v>
      </c>
      <c r="R3646" s="33" t="s">
        <v>10991</v>
      </c>
      <c r="S3646" s="33"/>
      <c r="T3646" s="33" t="s">
        <v>10991</v>
      </c>
      <c r="U3646" s="33"/>
      <c r="V3646" s="77">
        <v>245</v>
      </c>
      <c r="W3646" s="272">
        <v>200</v>
      </c>
      <c r="X3646" s="342" t="s">
        <v>1447</v>
      </c>
      <c r="Y3646" s="1063" t="s">
        <v>2406</v>
      </c>
      <c r="Z3646" s="105" t="s">
        <v>16725</v>
      </c>
      <c r="AA3646" s="105" t="s">
        <v>10040</v>
      </c>
      <c r="AB3646" s="105" t="s">
        <v>1559</v>
      </c>
      <c r="AF3646" s="31" t="s">
        <v>24631</v>
      </c>
    </row>
    <row r="3647" spans="1:32" ht="18" customHeight="1">
      <c r="A3647" s="351" t="s">
        <v>24624</v>
      </c>
      <c r="B3647" s="803" t="s">
        <v>24628</v>
      </c>
      <c r="C3647" s="314" t="s">
        <v>2488</v>
      </c>
      <c r="D3647" s="123">
        <v>0.5</v>
      </c>
      <c r="E3647" s="114" t="s">
        <v>6582</v>
      </c>
      <c r="F3647" s="3" t="s">
        <v>24591</v>
      </c>
      <c r="G3647" s="3"/>
      <c r="H3647" s="3"/>
      <c r="I3647" s="114"/>
      <c r="J3647" s="432" t="s">
        <v>13526</v>
      </c>
      <c r="K3647" s="2" t="s">
        <v>24630</v>
      </c>
      <c r="R3647" s="33" t="s">
        <v>10991</v>
      </c>
      <c r="S3647" s="33"/>
      <c r="T3647" s="33" t="s">
        <v>10991</v>
      </c>
      <c r="U3647" s="33"/>
      <c r="V3647" s="77">
        <v>245</v>
      </c>
      <c r="W3647" s="272">
        <v>200</v>
      </c>
      <c r="X3647" s="342" t="s">
        <v>1447</v>
      </c>
      <c r="Y3647" s="1063" t="s">
        <v>2406</v>
      </c>
      <c r="Z3647" s="105" t="s">
        <v>16725</v>
      </c>
      <c r="AA3647" s="105" t="s">
        <v>10040</v>
      </c>
      <c r="AB3647" s="105" t="s">
        <v>1559</v>
      </c>
      <c r="AF3647" s="31" t="s">
        <v>24631</v>
      </c>
    </row>
    <row r="3648" spans="1:32" ht="18" customHeight="1">
      <c r="A3648" s="351" t="s">
        <v>24625</v>
      </c>
      <c r="B3648" s="803" t="s">
        <v>24629</v>
      </c>
      <c r="C3648" s="314" t="s">
        <v>1345</v>
      </c>
      <c r="D3648" s="123">
        <v>0.5</v>
      </c>
      <c r="E3648" s="114" t="s">
        <v>341</v>
      </c>
      <c r="F3648" s="3" t="s">
        <v>10132</v>
      </c>
      <c r="G3648" s="3" t="s">
        <v>10133</v>
      </c>
      <c r="H3648" s="3" t="s">
        <v>10133</v>
      </c>
      <c r="I3648" s="114"/>
      <c r="J3648" s="432" t="s">
        <v>13526</v>
      </c>
      <c r="K3648" s="2" t="s">
        <v>24630</v>
      </c>
      <c r="R3648" s="33" t="s">
        <v>10991</v>
      </c>
      <c r="S3648" s="33"/>
      <c r="T3648" s="33" t="s">
        <v>10991</v>
      </c>
      <c r="U3648" s="33"/>
      <c r="V3648" s="77">
        <v>245</v>
      </c>
      <c r="W3648" s="272">
        <v>200</v>
      </c>
      <c r="X3648" s="342" t="s">
        <v>1447</v>
      </c>
      <c r="Y3648" s="1063" t="s">
        <v>2406</v>
      </c>
      <c r="Z3648" s="105" t="s">
        <v>16725</v>
      </c>
      <c r="AA3648" s="105" t="s">
        <v>10040</v>
      </c>
      <c r="AB3648" s="105" t="s">
        <v>1559</v>
      </c>
      <c r="AF3648" s="31" t="s">
        <v>24631</v>
      </c>
    </row>
    <row r="3649" spans="1:32" ht="18" customHeight="1">
      <c r="A3649" s="351" t="s">
        <v>24700</v>
      </c>
      <c r="B3649" s="803" t="s">
        <v>24704</v>
      </c>
      <c r="C3649" s="314" t="s">
        <v>2488</v>
      </c>
      <c r="D3649" s="123">
        <v>0.5</v>
      </c>
      <c r="E3649" s="114" t="s">
        <v>6582</v>
      </c>
      <c r="F3649" s="3" t="s">
        <v>24591</v>
      </c>
      <c r="G3649" s="3"/>
      <c r="H3649" s="3"/>
      <c r="I3649" s="114"/>
      <c r="J3649" s="432" t="s">
        <v>13526</v>
      </c>
      <c r="K3649" s="2" t="s">
        <v>20546</v>
      </c>
      <c r="R3649" s="33" t="s">
        <v>10991</v>
      </c>
      <c r="S3649" s="33"/>
      <c r="T3649" s="33" t="s">
        <v>10991</v>
      </c>
      <c r="U3649" s="33"/>
      <c r="V3649" s="77">
        <v>185</v>
      </c>
      <c r="W3649" s="272">
        <v>185</v>
      </c>
      <c r="X3649" s="342" t="s">
        <v>1447</v>
      </c>
      <c r="Y3649" s="1063" t="s">
        <v>2406</v>
      </c>
      <c r="Z3649" s="105" t="s">
        <v>16725</v>
      </c>
      <c r="AA3649" s="105" t="s">
        <v>10040</v>
      </c>
      <c r="AB3649" s="105" t="s">
        <v>1559</v>
      </c>
      <c r="AF3649" s="31" t="s">
        <v>24708</v>
      </c>
    </row>
    <row r="3650" spans="1:32" ht="18" customHeight="1">
      <c r="A3650" s="351" t="s">
        <v>24701</v>
      </c>
      <c r="B3650" s="803" t="s">
        <v>24705</v>
      </c>
      <c r="C3650" s="314" t="s">
        <v>1345</v>
      </c>
      <c r="D3650" s="123">
        <v>0.5</v>
      </c>
      <c r="E3650" s="114" t="s">
        <v>341</v>
      </c>
      <c r="F3650" s="3" t="s">
        <v>10132</v>
      </c>
      <c r="G3650" s="3"/>
      <c r="H3650" s="3"/>
      <c r="I3650" s="114"/>
      <c r="J3650" s="432" t="s">
        <v>13526</v>
      </c>
      <c r="K3650" s="2" t="s">
        <v>20546</v>
      </c>
      <c r="R3650" s="33" t="s">
        <v>10991</v>
      </c>
      <c r="S3650" s="33"/>
      <c r="T3650" s="33" t="s">
        <v>10991</v>
      </c>
      <c r="U3650" s="33"/>
      <c r="V3650" s="77">
        <v>185</v>
      </c>
      <c r="W3650" s="272">
        <v>185</v>
      </c>
      <c r="X3650" s="342" t="s">
        <v>1447</v>
      </c>
      <c r="Y3650" s="1063" t="s">
        <v>2406</v>
      </c>
      <c r="Z3650" s="105" t="s">
        <v>16725</v>
      </c>
      <c r="AA3650" s="105" t="s">
        <v>10040</v>
      </c>
      <c r="AB3650" s="105" t="s">
        <v>1559</v>
      </c>
      <c r="AF3650" s="31" t="s">
        <v>24708</v>
      </c>
    </row>
    <row r="3651" spans="1:32" ht="18" customHeight="1">
      <c r="A3651" s="351" t="s">
        <v>24702</v>
      </c>
      <c r="B3651" s="803" t="s">
        <v>24706</v>
      </c>
      <c r="C3651" s="314" t="s">
        <v>2488</v>
      </c>
      <c r="D3651" s="123">
        <v>0.5</v>
      </c>
      <c r="E3651" s="114" t="s">
        <v>6582</v>
      </c>
      <c r="F3651" s="3" t="s">
        <v>24591</v>
      </c>
      <c r="G3651" s="3"/>
      <c r="H3651" s="3"/>
      <c r="I3651" s="114"/>
      <c r="J3651" s="432" t="s">
        <v>13526</v>
      </c>
      <c r="K3651" s="2" t="s">
        <v>20546</v>
      </c>
      <c r="R3651" s="33" t="s">
        <v>10991</v>
      </c>
      <c r="S3651" s="33"/>
      <c r="T3651" s="33" t="s">
        <v>10991</v>
      </c>
      <c r="U3651" s="33"/>
      <c r="V3651" s="77">
        <v>185</v>
      </c>
      <c r="W3651" s="272">
        <v>185</v>
      </c>
      <c r="X3651" s="342" t="s">
        <v>1447</v>
      </c>
      <c r="Y3651" s="1063" t="s">
        <v>2406</v>
      </c>
      <c r="Z3651" s="105" t="s">
        <v>16725</v>
      </c>
      <c r="AA3651" s="105" t="s">
        <v>10040</v>
      </c>
      <c r="AB3651" s="105" t="s">
        <v>1559</v>
      </c>
      <c r="AF3651" s="31" t="s">
        <v>24708</v>
      </c>
    </row>
    <row r="3652" spans="1:32" ht="18" customHeight="1">
      <c r="A3652" s="351" t="s">
        <v>24703</v>
      </c>
      <c r="B3652" s="803" t="s">
        <v>24707</v>
      </c>
      <c r="C3652" s="314" t="s">
        <v>1345</v>
      </c>
      <c r="D3652" s="123">
        <v>0.5</v>
      </c>
      <c r="E3652" s="114" t="s">
        <v>341</v>
      </c>
      <c r="F3652" s="3" t="s">
        <v>10132</v>
      </c>
      <c r="G3652" s="3"/>
      <c r="H3652" s="3"/>
      <c r="I3652" s="114"/>
      <c r="J3652" s="432" t="s">
        <v>13526</v>
      </c>
      <c r="K3652" s="2" t="s">
        <v>20546</v>
      </c>
      <c r="R3652" s="33" t="s">
        <v>10991</v>
      </c>
      <c r="S3652" s="33"/>
      <c r="T3652" s="33" t="s">
        <v>10991</v>
      </c>
      <c r="U3652" s="33"/>
      <c r="V3652" s="77">
        <v>185</v>
      </c>
      <c r="W3652" s="272">
        <v>185</v>
      </c>
      <c r="X3652" s="342" t="s">
        <v>1447</v>
      </c>
      <c r="Y3652" s="1063" t="s">
        <v>2406</v>
      </c>
      <c r="Z3652" s="105" t="s">
        <v>16725</v>
      </c>
      <c r="AA3652" s="105" t="s">
        <v>10040</v>
      </c>
      <c r="AB3652" s="105" t="s">
        <v>1559</v>
      </c>
      <c r="AF3652" s="31" t="s">
        <v>24708</v>
      </c>
    </row>
    <row r="3653" spans="1:32" ht="18" customHeight="1">
      <c r="A3653" s="351" t="s">
        <v>24986</v>
      </c>
      <c r="B3653" s="803" t="s">
        <v>24987</v>
      </c>
      <c r="C3653" s="314" t="s">
        <v>14</v>
      </c>
      <c r="D3653" s="123">
        <v>0.5</v>
      </c>
      <c r="E3653" s="114" t="s">
        <v>1092</v>
      </c>
      <c r="F3653" s="3" t="s">
        <v>14577</v>
      </c>
      <c r="G3653" s="3"/>
      <c r="H3653" s="3"/>
      <c r="I3653" s="114"/>
      <c r="J3653" s="432" t="s">
        <v>13526</v>
      </c>
      <c r="K3653" s="2" t="s">
        <v>13521</v>
      </c>
      <c r="R3653" s="33" t="s">
        <v>10991</v>
      </c>
      <c r="S3653" s="33"/>
      <c r="T3653" s="33" t="s">
        <v>10991</v>
      </c>
      <c r="U3653" s="33"/>
      <c r="V3653" s="77">
        <v>283</v>
      </c>
      <c r="W3653" s="272">
        <v>205</v>
      </c>
      <c r="X3653" s="342" t="s">
        <v>1447</v>
      </c>
      <c r="Y3653" s="1063"/>
      <c r="Z3653" s="105" t="s">
        <v>14135</v>
      </c>
      <c r="AA3653" s="105" t="s">
        <v>10040</v>
      </c>
      <c r="AB3653" s="105" t="s">
        <v>1559</v>
      </c>
      <c r="AF3653" s="31" t="s">
        <v>24988</v>
      </c>
    </row>
    <row r="3654" spans="1:32" ht="18" customHeight="1">
      <c r="A3654" s="351" t="s">
        <v>24989</v>
      </c>
      <c r="B3654" s="803" t="s">
        <v>24990</v>
      </c>
      <c r="C3654" s="314" t="s">
        <v>9638</v>
      </c>
      <c r="D3654" s="123">
        <v>0.5</v>
      </c>
      <c r="E3654" s="114" t="s">
        <v>341</v>
      </c>
      <c r="F3654" s="3" t="s">
        <v>1171</v>
      </c>
      <c r="G3654" s="3" t="s">
        <v>1172</v>
      </c>
      <c r="H3654" s="3" t="s">
        <v>1172</v>
      </c>
      <c r="I3654" s="114"/>
      <c r="J3654" s="432" t="s">
        <v>13526</v>
      </c>
      <c r="K3654" s="2" t="s">
        <v>13521</v>
      </c>
      <c r="R3654" s="33" t="s">
        <v>10991</v>
      </c>
      <c r="S3654" s="33"/>
      <c r="T3654" s="33" t="s">
        <v>10991</v>
      </c>
      <c r="U3654" s="33"/>
      <c r="V3654" s="77">
        <v>283</v>
      </c>
      <c r="W3654" s="272">
        <v>205</v>
      </c>
      <c r="X3654" s="342" t="s">
        <v>1447</v>
      </c>
      <c r="Y3654" s="1063"/>
      <c r="Z3654" s="105" t="s">
        <v>14135</v>
      </c>
      <c r="AA3654" s="105" t="s">
        <v>10040</v>
      </c>
      <c r="AB3654" s="105" t="s">
        <v>1559</v>
      </c>
      <c r="AF3654" s="31" t="s">
        <v>24988</v>
      </c>
    </row>
    <row r="3655" spans="1:32" ht="18" customHeight="1">
      <c r="A3655" s="351" t="s">
        <v>24961</v>
      </c>
      <c r="B3655" s="803" t="s">
        <v>24962</v>
      </c>
      <c r="C3655" s="314" t="s">
        <v>14</v>
      </c>
      <c r="D3655" s="123">
        <v>0.5</v>
      </c>
      <c r="E3655" s="114" t="s">
        <v>1092</v>
      </c>
      <c r="F3655" s="3" t="s">
        <v>14577</v>
      </c>
      <c r="G3655" s="3"/>
      <c r="H3655" s="3"/>
      <c r="I3655" s="114"/>
      <c r="J3655" s="432" t="s">
        <v>13526</v>
      </c>
      <c r="K3655" s="2" t="s">
        <v>13521</v>
      </c>
      <c r="R3655" s="33" t="s">
        <v>10991</v>
      </c>
      <c r="S3655" s="33"/>
      <c r="T3655" s="33" t="s">
        <v>10991</v>
      </c>
      <c r="U3655" s="33"/>
      <c r="V3655" s="77">
        <v>283</v>
      </c>
      <c r="W3655" s="272">
        <v>205</v>
      </c>
      <c r="X3655" s="342" t="s">
        <v>1447</v>
      </c>
      <c r="Y3655" s="1063"/>
      <c r="Z3655" s="105"/>
      <c r="AA3655" s="105"/>
      <c r="AB3655" s="105" t="s">
        <v>1559</v>
      </c>
      <c r="AF3655" s="31" t="s">
        <v>24963</v>
      </c>
    </row>
    <row r="3656" spans="1:32" ht="18" customHeight="1">
      <c r="A3656" s="351" t="s">
        <v>24964</v>
      </c>
      <c r="B3656" s="803" t="s">
        <v>24965</v>
      </c>
      <c r="C3656" s="314" t="s">
        <v>24966</v>
      </c>
      <c r="D3656" s="123">
        <v>0.5</v>
      </c>
      <c r="E3656" s="114" t="s">
        <v>24967</v>
      </c>
      <c r="F3656" s="3" t="s">
        <v>24968</v>
      </c>
      <c r="G3656" s="3" t="s">
        <v>24969</v>
      </c>
      <c r="H3656" s="3" t="s">
        <v>24969</v>
      </c>
      <c r="I3656" s="114"/>
      <c r="J3656" s="432" t="s">
        <v>13526</v>
      </c>
      <c r="K3656" s="2" t="s">
        <v>13521</v>
      </c>
      <c r="R3656" s="33" t="s">
        <v>10991</v>
      </c>
      <c r="S3656" s="33"/>
      <c r="T3656" s="33" t="s">
        <v>10991</v>
      </c>
      <c r="U3656" s="33"/>
      <c r="V3656" s="77">
        <v>283</v>
      </c>
      <c r="W3656" s="272">
        <v>205</v>
      </c>
      <c r="X3656" s="342" t="s">
        <v>1447</v>
      </c>
      <c r="Y3656" s="1063"/>
      <c r="Z3656" s="105"/>
      <c r="AA3656" s="105"/>
      <c r="AB3656" s="105" t="s">
        <v>1559</v>
      </c>
      <c r="AF3656" s="31" t="s">
        <v>24963</v>
      </c>
    </row>
    <row r="3657" spans="1:32" ht="18" customHeight="1">
      <c r="A3657" s="351" t="s">
        <v>25168</v>
      </c>
      <c r="B3657" s="803" t="s">
        <v>25169</v>
      </c>
      <c r="C3657" s="314" t="s">
        <v>25170</v>
      </c>
      <c r="D3657" s="123">
        <v>0.5</v>
      </c>
      <c r="E3657" s="114" t="s">
        <v>25171</v>
      </c>
      <c r="F3657" s="3" t="s">
        <v>25172</v>
      </c>
      <c r="G3657" s="3"/>
      <c r="H3657" s="3"/>
      <c r="I3657" s="114"/>
      <c r="J3657" s="432" t="s">
        <v>19677</v>
      </c>
      <c r="K3657" s="2" t="s">
        <v>631</v>
      </c>
      <c r="R3657" s="33" t="s">
        <v>10991</v>
      </c>
      <c r="S3657" s="33"/>
      <c r="T3657" s="33" t="s">
        <v>10991</v>
      </c>
      <c r="U3657" s="33"/>
      <c r="V3657" s="77">
        <v>245</v>
      </c>
      <c r="W3657" s="272">
        <v>200</v>
      </c>
      <c r="X3657" s="342" t="s">
        <v>1447</v>
      </c>
      <c r="Y3657" s="1063" t="s">
        <v>2406</v>
      </c>
      <c r="Z3657" s="105" t="s">
        <v>16725</v>
      </c>
      <c r="AA3657" s="105" t="s">
        <v>10040</v>
      </c>
      <c r="AB3657" s="105" t="s">
        <v>1559</v>
      </c>
      <c r="AF3657" s="31" t="s">
        <v>25175</v>
      </c>
    </row>
    <row r="3658" spans="1:32" ht="18" customHeight="1">
      <c r="A3658" s="351" t="s">
        <v>25176</v>
      </c>
      <c r="B3658" s="803" t="s">
        <v>25177</v>
      </c>
      <c r="C3658" s="314" t="s">
        <v>1345</v>
      </c>
      <c r="D3658" s="123">
        <v>0.5</v>
      </c>
      <c r="E3658" s="114" t="s">
        <v>341</v>
      </c>
      <c r="F3658" s="3" t="s">
        <v>10132</v>
      </c>
      <c r="G3658" s="3" t="s">
        <v>10133</v>
      </c>
      <c r="H3658" s="3" t="s">
        <v>10133</v>
      </c>
      <c r="I3658" s="114"/>
      <c r="J3658" s="432" t="s">
        <v>13526</v>
      </c>
      <c r="K3658" s="2" t="s">
        <v>631</v>
      </c>
      <c r="R3658" s="33" t="s">
        <v>10991</v>
      </c>
      <c r="S3658" s="33"/>
      <c r="T3658" s="33" t="s">
        <v>10991</v>
      </c>
      <c r="U3658" s="33"/>
      <c r="V3658" s="77">
        <v>245</v>
      </c>
      <c r="W3658" s="272">
        <v>200</v>
      </c>
      <c r="X3658" s="342" t="s">
        <v>1447</v>
      </c>
      <c r="Y3658" s="1063" t="s">
        <v>2406</v>
      </c>
      <c r="Z3658" s="105" t="s">
        <v>16725</v>
      </c>
      <c r="AA3658" s="105" t="s">
        <v>10040</v>
      </c>
      <c r="AB3658" s="105" t="s">
        <v>1559</v>
      </c>
      <c r="AF3658" s="31" t="s">
        <v>25175</v>
      </c>
    </row>
    <row r="3659" spans="1:32" ht="18" customHeight="1">
      <c r="A3659" s="351" t="s">
        <v>25173</v>
      </c>
      <c r="B3659" s="803" t="s">
        <v>25174</v>
      </c>
      <c r="C3659" s="314" t="s">
        <v>25170</v>
      </c>
      <c r="D3659" s="123">
        <v>0.5</v>
      </c>
      <c r="E3659" s="114" t="s">
        <v>25171</v>
      </c>
      <c r="F3659" s="3" t="s">
        <v>25172</v>
      </c>
      <c r="G3659" s="3"/>
      <c r="H3659" s="3"/>
      <c r="I3659" s="114"/>
      <c r="J3659" s="432" t="s">
        <v>19677</v>
      </c>
      <c r="K3659" s="2" t="s">
        <v>631</v>
      </c>
      <c r="R3659" s="33" t="s">
        <v>10991</v>
      </c>
      <c r="S3659" s="33"/>
      <c r="T3659" s="33" t="s">
        <v>10991</v>
      </c>
      <c r="U3659" s="33"/>
      <c r="V3659" s="77">
        <v>245</v>
      </c>
      <c r="W3659" s="272">
        <v>200</v>
      </c>
      <c r="X3659" s="342" t="s">
        <v>1447</v>
      </c>
      <c r="Y3659" s="1063" t="s">
        <v>2406</v>
      </c>
      <c r="Z3659" s="105" t="s">
        <v>16725</v>
      </c>
      <c r="AA3659" s="105" t="s">
        <v>10040</v>
      </c>
      <c r="AB3659" s="105" t="s">
        <v>1559</v>
      </c>
      <c r="AF3659" s="31" t="s">
        <v>25175</v>
      </c>
    </row>
    <row r="3660" spans="1:32" ht="18" customHeight="1">
      <c r="A3660" s="351" t="s">
        <v>25178</v>
      </c>
      <c r="B3660" s="803" t="s">
        <v>25174</v>
      </c>
      <c r="C3660" s="314" t="s">
        <v>1345</v>
      </c>
      <c r="D3660" s="123">
        <v>0.5</v>
      </c>
      <c r="E3660" s="114" t="s">
        <v>341</v>
      </c>
      <c r="F3660" s="3" t="s">
        <v>10132</v>
      </c>
      <c r="G3660" s="3" t="s">
        <v>10133</v>
      </c>
      <c r="H3660" s="3" t="s">
        <v>10133</v>
      </c>
      <c r="I3660" s="114"/>
      <c r="J3660" s="432" t="s">
        <v>13526</v>
      </c>
      <c r="K3660" s="2" t="s">
        <v>631</v>
      </c>
      <c r="R3660" s="33" t="s">
        <v>10991</v>
      </c>
      <c r="S3660" s="33"/>
      <c r="T3660" s="33" t="s">
        <v>10991</v>
      </c>
      <c r="U3660" s="33"/>
      <c r="V3660" s="77">
        <v>245</v>
      </c>
      <c r="W3660" s="272">
        <v>200</v>
      </c>
      <c r="X3660" s="342" t="s">
        <v>1447</v>
      </c>
      <c r="Y3660" s="1063" t="s">
        <v>2406</v>
      </c>
      <c r="Z3660" s="105" t="s">
        <v>16725</v>
      </c>
      <c r="AA3660" s="105" t="s">
        <v>10040</v>
      </c>
      <c r="AB3660" s="105" t="s">
        <v>1559</v>
      </c>
      <c r="AF3660" s="31" t="s">
        <v>25175</v>
      </c>
    </row>
    <row r="3661" spans="1:32" ht="18" customHeight="1">
      <c r="A3661" s="351" t="s">
        <v>25201</v>
      </c>
      <c r="B3661" s="803" t="s">
        <v>25202</v>
      </c>
      <c r="C3661" s="314" t="s">
        <v>14</v>
      </c>
      <c r="D3661" s="123">
        <v>0.5</v>
      </c>
      <c r="E3661" s="114" t="s">
        <v>1092</v>
      </c>
      <c r="F3661" s="3" t="s">
        <v>14577</v>
      </c>
      <c r="G3661" s="3"/>
      <c r="H3661" s="3"/>
      <c r="I3661" s="114"/>
      <c r="J3661" s="432" t="s">
        <v>13526</v>
      </c>
      <c r="K3661" s="2" t="s">
        <v>25203</v>
      </c>
      <c r="R3661" s="33" t="s">
        <v>10991</v>
      </c>
      <c r="S3661" s="33"/>
      <c r="T3661" s="33" t="s">
        <v>10991</v>
      </c>
      <c r="U3661" s="33"/>
      <c r="V3661" s="77">
        <v>283</v>
      </c>
      <c r="W3661" s="272">
        <v>205</v>
      </c>
      <c r="X3661" s="342" t="s">
        <v>25204</v>
      </c>
      <c r="Y3661" s="1063"/>
      <c r="Z3661" s="105"/>
      <c r="AA3661" s="105" t="s">
        <v>10040</v>
      </c>
      <c r="AB3661" s="105" t="s">
        <v>1559</v>
      </c>
      <c r="AF3661" s="31" t="s">
        <v>25207</v>
      </c>
    </row>
    <row r="3662" spans="1:32" ht="18" customHeight="1">
      <c r="A3662" s="351" t="s">
        <v>25205</v>
      </c>
      <c r="B3662" s="803" t="s">
        <v>25206</v>
      </c>
      <c r="C3662" s="314" t="s">
        <v>9638</v>
      </c>
      <c r="D3662" s="123">
        <v>0.5</v>
      </c>
      <c r="E3662" s="114" t="s">
        <v>341</v>
      </c>
      <c r="F3662" s="3" t="s">
        <v>1171</v>
      </c>
      <c r="G3662" s="3" t="s">
        <v>1172</v>
      </c>
      <c r="H3662" s="3" t="s">
        <v>1172</v>
      </c>
      <c r="I3662" s="114"/>
      <c r="J3662" s="432" t="s">
        <v>13526</v>
      </c>
      <c r="K3662" s="2" t="s">
        <v>13521</v>
      </c>
      <c r="R3662" s="33" t="s">
        <v>10991</v>
      </c>
      <c r="S3662" s="33"/>
      <c r="T3662" s="33" t="s">
        <v>10991</v>
      </c>
      <c r="U3662" s="33"/>
      <c r="V3662" s="77">
        <v>283</v>
      </c>
      <c r="W3662" s="272">
        <v>205</v>
      </c>
      <c r="X3662" s="342" t="s">
        <v>1447</v>
      </c>
      <c r="Y3662" s="1063"/>
      <c r="Z3662" s="105"/>
      <c r="AA3662" s="105" t="s">
        <v>10040</v>
      </c>
      <c r="AB3662" s="105" t="s">
        <v>1559</v>
      </c>
      <c r="AF3662" s="31" t="s">
        <v>25207</v>
      </c>
    </row>
    <row r="3663" spans="1:32" ht="18" customHeight="1">
      <c r="A3663" s="351" t="s">
        <v>25741</v>
      </c>
      <c r="B3663" s="803" t="s">
        <v>25742</v>
      </c>
      <c r="C3663" s="314" t="s">
        <v>14</v>
      </c>
      <c r="D3663" s="123">
        <v>0.5</v>
      </c>
      <c r="E3663" s="114" t="s">
        <v>1092</v>
      </c>
      <c r="F3663" s="3" t="s">
        <v>14577</v>
      </c>
      <c r="G3663" s="3"/>
      <c r="H3663" s="3"/>
      <c r="I3663" s="114"/>
      <c r="J3663" s="432" t="s">
        <v>13526</v>
      </c>
      <c r="K3663" s="2" t="s">
        <v>13521</v>
      </c>
      <c r="R3663" s="33" t="s">
        <v>10991</v>
      </c>
      <c r="S3663" s="33"/>
      <c r="T3663" s="33" t="s">
        <v>10991</v>
      </c>
      <c r="U3663" s="33"/>
      <c r="V3663" s="77">
        <v>283</v>
      </c>
      <c r="W3663" s="272">
        <v>205</v>
      </c>
      <c r="X3663" s="342" t="s">
        <v>24997</v>
      </c>
      <c r="Y3663" s="1063"/>
      <c r="Z3663" s="105"/>
      <c r="AA3663" s="105" t="s">
        <v>10040</v>
      </c>
      <c r="AB3663" s="105" t="s">
        <v>1559</v>
      </c>
      <c r="AF3663" s="31" t="s">
        <v>25743</v>
      </c>
    </row>
    <row r="3664" spans="1:32" ht="18" customHeight="1">
      <c r="A3664" s="351" t="s">
        <v>25744</v>
      </c>
      <c r="B3664" s="803" t="s">
        <v>25745</v>
      </c>
      <c r="C3664" s="314" t="s">
        <v>9638</v>
      </c>
      <c r="D3664" s="123">
        <v>0.5</v>
      </c>
      <c r="E3664" s="114" t="s">
        <v>341</v>
      </c>
      <c r="F3664" s="3" t="s">
        <v>1171</v>
      </c>
      <c r="G3664" s="3" t="s">
        <v>1172</v>
      </c>
      <c r="H3664" s="3" t="s">
        <v>1172</v>
      </c>
      <c r="I3664" s="114"/>
      <c r="J3664" s="432" t="s">
        <v>13526</v>
      </c>
      <c r="K3664" s="2" t="s">
        <v>13521</v>
      </c>
      <c r="R3664" s="33" t="s">
        <v>10991</v>
      </c>
      <c r="S3664" s="33"/>
      <c r="T3664" s="33" t="s">
        <v>10991</v>
      </c>
      <c r="U3664" s="33"/>
      <c r="V3664" s="77">
        <v>283</v>
      </c>
      <c r="W3664" s="272">
        <v>205</v>
      </c>
      <c r="X3664" s="342" t="s">
        <v>1447</v>
      </c>
      <c r="Y3664" s="1063"/>
      <c r="Z3664" s="105"/>
      <c r="AA3664" s="105" t="s">
        <v>10040</v>
      </c>
      <c r="AB3664" s="105" t="s">
        <v>1559</v>
      </c>
      <c r="AF3664" s="31" t="s">
        <v>25743</v>
      </c>
    </row>
    <row r="3665" spans="1:32" ht="18" customHeight="1">
      <c r="A3665" s="351" t="s">
        <v>25805</v>
      </c>
      <c r="B3665" s="803" t="s">
        <v>25806</v>
      </c>
      <c r="C3665" s="314" t="s">
        <v>25807</v>
      </c>
      <c r="D3665" s="123">
        <v>1.1000000000000001</v>
      </c>
      <c r="E3665" s="114" t="s">
        <v>25808</v>
      </c>
      <c r="F3665" s="3" t="s">
        <v>25809</v>
      </c>
      <c r="G3665" s="3" t="s">
        <v>25810</v>
      </c>
      <c r="H3665" s="3" t="s">
        <v>25810</v>
      </c>
      <c r="I3665" s="114"/>
      <c r="J3665" s="432" t="s">
        <v>25811</v>
      </c>
      <c r="K3665" s="2" t="s">
        <v>1499</v>
      </c>
      <c r="R3665" s="33" t="s">
        <v>10991</v>
      </c>
      <c r="S3665" s="33"/>
      <c r="T3665" s="33" t="s">
        <v>10991</v>
      </c>
      <c r="U3665" s="33"/>
      <c r="V3665" s="77">
        <v>430</v>
      </c>
      <c r="W3665" s="272">
        <v>290</v>
      </c>
      <c r="X3665" s="342" t="s">
        <v>24997</v>
      </c>
      <c r="Y3665" s="1063"/>
      <c r="Z3665" s="105"/>
      <c r="AA3665" s="105"/>
      <c r="AB3665" s="105" t="s">
        <v>1559</v>
      </c>
      <c r="AF3665" s="31" t="s">
        <v>25812</v>
      </c>
    </row>
    <row r="3666" spans="1:32" ht="18" customHeight="1">
      <c r="A3666" s="351" t="s">
        <v>26198</v>
      </c>
      <c r="B3666" s="803" t="s">
        <v>26199</v>
      </c>
      <c r="C3666" s="314" t="s">
        <v>26200</v>
      </c>
      <c r="D3666" s="123">
        <v>0.5</v>
      </c>
      <c r="E3666" s="114" t="s">
        <v>26201</v>
      </c>
      <c r="F3666" s="3" t="s">
        <v>26202</v>
      </c>
      <c r="G3666" s="3"/>
      <c r="H3666" s="3"/>
      <c r="I3666" s="114"/>
      <c r="J3666" s="432" t="s">
        <v>26203</v>
      </c>
      <c r="K3666" s="2" t="s">
        <v>24688</v>
      </c>
      <c r="R3666" s="33" t="s">
        <v>10991</v>
      </c>
      <c r="S3666" s="33"/>
      <c r="T3666" s="33" t="s">
        <v>10991</v>
      </c>
      <c r="U3666" s="33"/>
      <c r="V3666" s="77">
        <v>170</v>
      </c>
      <c r="W3666" s="272">
        <v>160</v>
      </c>
      <c r="X3666" s="342" t="s">
        <v>24997</v>
      </c>
      <c r="Y3666" s="1063"/>
      <c r="Z3666" s="105"/>
      <c r="AA3666" s="105"/>
      <c r="AB3666" s="105" t="s">
        <v>1559</v>
      </c>
      <c r="AF3666" s="31" t="s">
        <v>26204</v>
      </c>
    </row>
    <row r="3667" spans="1:32" ht="18" customHeight="1">
      <c r="A3667" s="351" t="s">
        <v>26205</v>
      </c>
      <c r="B3667" s="803" t="s">
        <v>26206</v>
      </c>
      <c r="C3667" s="314" t="s">
        <v>26200</v>
      </c>
      <c r="D3667" s="123">
        <v>0.5</v>
      </c>
      <c r="E3667" s="114" t="s">
        <v>26201</v>
      </c>
      <c r="F3667" s="3" t="s">
        <v>26202</v>
      </c>
      <c r="G3667" s="3"/>
      <c r="H3667" s="3"/>
      <c r="I3667" s="114"/>
      <c r="J3667" s="432" t="s">
        <v>26203</v>
      </c>
      <c r="K3667" s="2" t="s">
        <v>26207</v>
      </c>
      <c r="R3667" s="33" t="s">
        <v>10991</v>
      </c>
      <c r="S3667" s="33"/>
      <c r="T3667" s="33" t="s">
        <v>10991</v>
      </c>
      <c r="U3667" s="33"/>
      <c r="V3667" s="77">
        <v>198</v>
      </c>
      <c r="W3667" s="272">
        <v>188</v>
      </c>
      <c r="X3667" s="342" t="s">
        <v>24997</v>
      </c>
      <c r="Y3667" s="1063"/>
      <c r="Z3667" s="105"/>
      <c r="AA3667" s="105"/>
      <c r="AB3667" s="105" t="s">
        <v>1559</v>
      </c>
      <c r="AF3667" s="31" t="s">
        <v>26204</v>
      </c>
    </row>
    <row r="3668" spans="1:32" ht="18" customHeight="1">
      <c r="A3668" s="351" t="s">
        <v>26208</v>
      </c>
      <c r="B3668" s="803" t="s">
        <v>26209</v>
      </c>
      <c r="C3668" s="314" t="s">
        <v>701</v>
      </c>
      <c r="D3668" s="123">
        <v>0.5</v>
      </c>
      <c r="E3668" s="114" t="s">
        <v>1</v>
      </c>
      <c r="F3668" s="3" t="s">
        <v>26202</v>
      </c>
      <c r="G3668" s="3"/>
      <c r="H3668" s="3"/>
      <c r="I3668" s="114"/>
      <c r="J3668" s="432" t="s">
        <v>13526</v>
      </c>
      <c r="K3668" s="2" t="s">
        <v>20546</v>
      </c>
      <c r="R3668" s="33" t="s">
        <v>10991</v>
      </c>
      <c r="S3668" s="33"/>
      <c r="T3668" s="33" t="s">
        <v>10991</v>
      </c>
      <c r="U3668" s="33"/>
      <c r="V3668" s="77">
        <v>198</v>
      </c>
      <c r="W3668" s="272">
        <v>188</v>
      </c>
      <c r="X3668" s="342" t="s">
        <v>24997</v>
      </c>
      <c r="Y3668" s="1063"/>
      <c r="Z3668" s="105"/>
      <c r="AA3668" s="105" t="s">
        <v>10040</v>
      </c>
      <c r="AB3668" s="105" t="s">
        <v>1559</v>
      </c>
      <c r="AF3668" s="31" t="s">
        <v>26210</v>
      </c>
    </row>
    <row r="3669" spans="1:32" ht="18" customHeight="1">
      <c r="A3669" s="351" t="s">
        <v>26313</v>
      </c>
      <c r="B3669" s="803" t="s">
        <v>26314</v>
      </c>
      <c r="C3669" s="314" t="s">
        <v>701</v>
      </c>
      <c r="D3669" s="123">
        <v>0.5</v>
      </c>
      <c r="E3669" s="114" t="s">
        <v>1</v>
      </c>
      <c r="F3669" s="3" t="s">
        <v>26202</v>
      </c>
      <c r="G3669" s="3"/>
      <c r="H3669" s="3"/>
      <c r="I3669" s="114"/>
      <c r="J3669" s="432" t="s">
        <v>13526</v>
      </c>
      <c r="K3669" s="2" t="s">
        <v>26311</v>
      </c>
      <c r="R3669" s="33" t="s">
        <v>10991</v>
      </c>
      <c r="S3669" s="33"/>
      <c r="T3669" s="33" t="s">
        <v>10991</v>
      </c>
      <c r="U3669" s="33"/>
      <c r="V3669" s="77">
        <v>245</v>
      </c>
      <c r="W3669" s="272">
        <v>200</v>
      </c>
      <c r="X3669" s="342" t="s">
        <v>24997</v>
      </c>
      <c r="Y3669" s="1063"/>
      <c r="Z3669" s="105" t="s">
        <v>16725</v>
      </c>
      <c r="AA3669" s="105" t="s">
        <v>10040</v>
      </c>
      <c r="AB3669" s="105" t="s">
        <v>1559</v>
      </c>
      <c r="AF3669" s="31" t="s">
        <v>26312</v>
      </c>
    </row>
    <row r="3670" spans="1:32" ht="18" customHeight="1">
      <c r="A3670" s="351"/>
      <c r="B3670" s="344"/>
      <c r="C3670" s="314"/>
      <c r="D3670" s="123"/>
      <c r="E3670" s="114"/>
      <c r="F3670" s="3"/>
      <c r="G3670" s="3"/>
      <c r="H3670" s="3"/>
      <c r="I3670" s="114"/>
      <c r="J3670" s="432"/>
      <c r="R3670" s="33"/>
      <c r="S3670" s="33"/>
      <c r="T3670" s="33"/>
      <c r="U3670" s="33"/>
      <c r="Y3670" s="1063"/>
      <c r="Z3670" s="105"/>
      <c r="AA3670" s="105"/>
    </row>
    <row r="3671" spans="1:32" ht="18" customHeight="1">
      <c r="A3671" s="351" t="s">
        <v>7540</v>
      </c>
      <c r="B3671" s="344" t="s">
        <v>7541</v>
      </c>
      <c r="C3671" s="314" t="s">
        <v>1345</v>
      </c>
      <c r="D3671" s="123">
        <v>0.6</v>
      </c>
      <c r="E3671" s="114" t="s">
        <v>9172</v>
      </c>
      <c r="F3671" s="3" t="s">
        <v>10109</v>
      </c>
      <c r="G3671" s="3" t="s">
        <v>9914</v>
      </c>
      <c r="H3671" s="3" t="s">
        <v>10109</v>
      </c>
      <c r="I3671" s="114"/>
      <c r="J3671" s="432"/>
      <c r="K3671" s="2" t="s">
        <v>3517</v>
      </c>
      <c r="R3671" s="82" t="s">
        <v>9408</v>
      </c>
      <c r="S3671" s="82" t="s">
        <v>12837</v>
      </c>
      <c r="T3671" s="82" t="s">
        <v>9408</v>
      </c>
      <c r="U3671" s="82" t="s">
        <v>12837</v>
      </c>
      <c r="V3671" s="77">
        <v>445</v>
      </c>
      <c r="W3671" s="272">
        <v>268</v>
      </c>
      <c r="X3671" s="342" t="s">
        <v>9563</v>
      </c>
      <c r="Y3671" s="717"/>
      <c r="Z3671" s="105"/>
      <c r="AA3671" s="105" t="s">
        <v>12334</v>
      </c>
      <c r="AB3671" s="105" t="s">
        <v>5776</v>
      </c>
    </row>
    <row r="3672" spans="1:32" ht="18" customHeight="1">
      <c r="A3672" s="351" t="s">
        <v>2413</v>
      </c>
      <c r="B3672" s="344" t="s">
        <v>7541</v>
      </c>
      <c r="C3672" s="314" t="s">
        <v>1345</v>
      </c>
      <c r="D3672" s="123">
        <v>1</v>
      </c>
      <c r="E3672" s="114" t="s">
        <v>9172</v>
      </c>
      <c r="F3672" s="3" t="s">
        <v>10109</v>
      </c>
      <c r="G3672" s="3" t="s">
        <v>10109</v>
      </c>
      <c r="H3672" s="3" t="s">
        <v>9914</v>
      </c>
      <c r="I3672" s="114"/>
      <c r="J3672" s="432"/>
      <c r="K3672" s="2" t="s">
        <v>3517</v>
      </c>
      <c r="R3672" s="82" t="s">
        <v>9408</v>
      </c>
      <c r="S3672" s="82" t="s">
        <v>12837</v>
      </c>
      <c r="T3672" s="82" t="s">
        <v>9408</v>
      </c>
      <c r="U3672" s="82" t="s">
        <v>12837</v>
      </c>
      <c r="V3672" s="77">
        <v>450.2</v>
      </c>
      <c r="W3672" s="272">
        <v>274.2</v>
      </c>
      <c r="X3672" s="342" t="s">
        <v>9563</v>
      </c>
      <c r="Y3672" s="717"/>
      <c r="Z3672" s="105"/>
      <c r="AA3672" s="105" t="s">
        <v>12334</v>
      </c>
      <c r="AB3672" s="105" t="s">
        <v>5776</v>
      </c>
    </row>
    <row r="3673" spans="1:32" ht="18.75" customHeight="1">
      <c r="A3673" s="351" t="s">
        <v>9845</v>
      </c>
      <c r="B3673" s="344" t="s">
        <v>9846</v>
      </c>
      <c r="C3673" s="314" t="s">
        <v>1717</v>
      </c>
      <c r="D3673" s="123">
        <v>0.6</v>
      </c>
      <c r="E3673" s="114" t="s">
        <v>11281</v>
      </c>
      <c r="F3673" s="3" t="s">
        <v>10132</v>
      </c>
      <c r="G3673" s="3" t="s">
        <v>10133</v>
      </c>
      <c r="H3673" s="3" t="s">
        <v>10133</v>
      </c>
      <c r="I3673" s="114"/>
      <c r="J3673" s="432"/>
      <c r="K3673" s="2" t="s">
        <v>4447</v>
      </c>
      <c r="R3673" s="82" t="s">
        <v>6247</v>
      </c>
      <c r="S3673" s="82" t="s">
        <v>509</v>
      </c>
      <c r="T3673" s="82" t="s">
        <v>6247</v>
      </c>
      <c r="U3673" s="82" t="s">
        <v>509</v>
      </c>
      <c r="V3673" s="77">
        <v>202.5</v>
      </c>
      <c r="W3673" s="272">
        <v>143</v>
      </c>
      <c r="X3673" s="342" t="s">
        <v>8107</v>
      </c>
      <c r="Y3673" s="717"/>
      <c r="Z3673" s="105"/>
      <c r="AA3673" s="105" t="s">
        <v>4807</v>
      </c>
      <c r="AB3673" s="105" t="s">
        <v>5776</v>
      </c>
      <c r="AF3673" s="31" t="s">
        <v>20003</v>
      </c>
    </row>
    <row r="3674" spans="1:32" ht="18.75" customHeight="1">
      <c r="A3674" s="351" t="s">
        <v>9847</v>
      </c>
      <c r="B3674" s="344" t="s">
        <v>9849</v>
      </c>
      <c r="C3674" s="314" t="s">
        <v>5025</v>
      </c>
      <c r="D3674" s="123">
        <v>0.8</v>
      </c>
      <c r="E3674" s="114" t="s">
        <v>10789</v>
      </c>
      <c r="F3674" s="12" t="s">
        <v>8941</v>
      </c>
      <c r="G3674" s="3"/>
      <c r="H3674" s="3"/>
      <c r="I3674" s="114"/>
      <c r="J3674" s="432"/>
      <c r="K3674" s="2" t="s">
        <v>3341</v>
      </c>
      <c r="R3674" s="82" t="s">
        <v>6247</v>
      </c>
      <c r="S3674" s="82" t="s">
        <v>509</v>
      </c>
      <c r="T3674" s="82" t="s">
        <v>6247</v>
      </c>
      <c r="V3674" s="77">
        <v>345</v>
      </c>
      <c r="W3674" s="272">
        <v>215</v>
      </c>
      <c r="X3674" s="342" t="s">
        <v>3087</v>
      </c>
      <c r="Y3674" s="717"/>
      <c r="Z3674" s="105"/>
      <c r="AA3674" s="105" t="s">
        <v>4807</v>
      </c>
      <c r="AB3674" s="105" t="s">
        <v>5776</v>
      </c>
      <c r="AF3674" s="31" t="s">
        <v>20003</v>
      </c>
    </row>
    <row r="3675" spans="1:32" ht="18.75" customHeight="1">
      <c r="A3675" s="351" t="s">
        <v>9848</v>
      </c>
      <c r="B3675" s="344" t="s">
        <v>9850</v>
      </c>
      <c r="C3675" s="314" t="s">
        <v>5025</v>
      </c>
      <c r="D3675" s="123">
        <v>0.5</v>
      </c>
      <c r="E3675" s="114" t="s">
        <v>10789</v>
      </c>
      <c r="F3675" s="12" t="s">
        <v>8941</v>
      </c>
      <c r="G3675" s="3"/>
      <c r="H3675" s="3"/>
      <c r="I3675" s="114"/>
      <c r="J3675" s="432"/>
      <c r="K3675" s="2" t="s">
        <v>4604</v>
      </c>
      <c r="R3675" s="82" t="s">
        <v>6247</v>
      </c>
      <c r="S3675" s="82" t="s">
        <v>509</v>
      </c>
      <c r="T3675" s="82" t="s">
        <v>6247</v>
      </c>
      <c r="V3675" s="77">
        <v>150</v>
      </c>
      <c r="W3675" s="272">
        <v>75</v>
      </c>
      <c r="X3675" s="342" t="s">
        <v>3087</v>
      </c>
      <c r="Y3675" s="717"/>
      <c r="Z3675" s="105"/>
      <c r="AA3675" s="105" t="s">
        <v>4807</v>
      </c>
      <c r="AB3675" s="105" t="s">
        <v>5776</v>
      </c>
    </row>
    <row r="3676" spans="1:32" ht="18.75" customHeight="1">
      <c r="A3676" s="351"/>
      <c r="B3676" s="344"/>
      <c r="C3676" s="80"/>
      <c r="D3676" s="123"/>
      <c r="E3676" s="114"/>
      <c r="F3676" s="3"/>
      <c r="G3676" s="3"/>
      <c r="H3676" s="3"/>
      <c r="I3676" s="114"/>
      <c r="J3676" s="432"/>
      <c r="R3676" s="33"/>
      <c r="S3676" s="33"/>
      <c r="T3676" s="33"/>
      <c r="U3676" s="33"/>
      <c r="Y3676" s="717"/>
      <c r="Z3676" s="105"/>
      <c r="AA3676" s="105"/>
    </row>
    <row r="3677" spans="1:32" ht="18.75" customHeight="1">
      <c r="A3677" s="350" t="s">
        <v>3438</v>
      </c>
      <c r="B3677" s="344" t="s">
        <v>8001</v>
      </c>
      <c r="C3677" s="80" t="s">
        <v>10396</v>
      </c>
      <c r="D3677" s="123">
        <v>0.5</v>
      </c>
      <c r="E3677" s="114" t="s">
        <v>530</v>
      </c>
      <c r="F3677" s="3" t="s">
        <v>11224</v>
      </c>
      <c r="G3677" s="3" t="s">
        <v>1172</v>
      </c>
      <c r="H3677" s="3" t="s">
        <v>9551</v>
      </c>
      <c r="I3677" s="114" t="s">
        <v>6875</v>
      </c>
      <c r="J3677" s="432"/>
      <c r="K3677" s="2" t="s">
        <v>2922</v>
      </c>
      <c r="R3677" s="82" t="s">
        <v>10991</v>
      </c>
      <c r="S3677" s="82" t="s">
        <v>11539</v>
      </c>
      <c r="T3677" s="82" t="s">
        <v>10991</v>
      </c>
      <c r="U3677" s="82" t="s">
        <v>11539</v>
      </c>
      <c r="V3677" s="77">
        <v>290</v>
      </c>
      <c r="W3677" s="272">
        <v>180</v>
      </c>
      <c r="X3677" s="342" t="s">
        <v>9563</v>
      </c>
      <c r="Y3677" s="717"/>
      <c r="Z3677" s="105"/>
      <c r="AA3677" s="105"/>
    </row>
    <row r="3678" spans="1:32" ht="18.75" customHeight="1">
      <c r="A3678" s="351" t="s">
        <v>10666</v>
      </c>
      <c r="B3678" s="344" t="s">
        <v>10381</v>
      </c>
      <c r="C3678" s="905" t="s">
        <v>12668</v>
      </c>
      <c r="D3678" s="123">
        <v>0.5</v>
      </c>
      <c r="E3678" s="124">
        <v>520</v>
      </c>
      <c r="F3678" s="3" t="s">
        <v>11224</v>
      </c>
      <c r="G3678" s="3" t="s">
        <v>9551</v>
      </c>
      <c r="H3678" s="3" t="s">
        <v>4008</v>
      </c>
      <c r="I3678" s="114" t="s">
        <v>4162</v>
      </c>
      <c r="J3678" s="432"/>
      <c r="L3678" s="2" t="s">
        <v>5564</v>
      </c>
      <c r="R3678" s="82" t="s">
        <v>9408</v>
      </c>
      <c r="S3678" s="82" t="s">
        <v>12837</v>
      </c>
      <c r="T3678" s="82" t="s">
        <v>9408</v>
      </c>
      <c r="U3678" s="82" t="s">
        <v>12837</v>
      </c>
      <c r="V3678" s="77">
        <v>150</v>
      </c>
      <c r="W3678" s="272">
        <v>100</v>
      </c>
      <c r="X3678" s="342" t="s">
        <v>7518</v>
      </c>
      <c r="Y3678" s="717"/>
      <c r="Z3678" s="105"/>
      <c r="AA3678" s="105"/>
    </row>
    <row r="3679" spans="1:32" ht="18.75" customHeight="1">
      <c r="A3679" s="351"/>
      <c r="B3679" s="344"/>
      <c r="C3679" s="905"/>
      <c r="D3679" s="123"/>
      <c r="E3679" s="124"/>
      <c r="F3679" s="3"/>
      <c r="G3679" s="3"/>
      <c r="H3679" s="3"/>
      <c r="I3679" s="114"/>
      <c r="J3679" s="432"/>
      <c r="R3679" s="82"/>
      <c r="S3679" s="82"/>
      <c r="T3679" s="82"/>
      <c r="Y3679" s="717"/>
      <c r="Z3679" s="105"/>
      <c r="AA3679" s="105"/>
    </row>
    <row r="3680" spans="1:32" ht="18.75" customHeight="1">
      <c r="A3680" s="351" t="s">
        <v>14544</v>
      </c>
      <c r="B3680" s="344" t="s">
        <v>14545</v>
      </c>
      <c r="C3680" s="905" t="s">
        <v>14546</v>
      </c>
      <c r="D3680" s="123">
        <v>0.4</v>
      </c>
      <c r="E3680" s="124">
        <v>405</v>
      </c>
      <c r="F3680" s="3" t="s">
        <v>14547</v>
      </c>
      <c r="G3680" s="3" t="s">
        <v>14548</v>
      </c>
      <c r="H3680" s="3" t="s">
        <v>14548</v>
      </c>
      <c r="I3680" s="114"/>
      <c r="J3680" s="432" t="s">
        <v>14549</v>
      </c>
      <c r="K3680" s="2" t="s">
        <v>14550</v>
      </c>
      <c r="R3680" s="82" t="s">
        <v>1331</v>
      </c>
      <c r="S3680" s="82" t="s">
        <v>832</v>
      </c>
      <c r="T3680" s="82" t="s">
        <v>1331</v>
      </c>
      <c r="U3680" s="82" t="s">
        <v>832</v>
      </c>
      <c r="V3680" s="77">
        <v>316</v>
      </c>
      <c r="W3680" s="272">
        <v>216</v>
      </c>
      <c r="X3680" s="342" t="s">
        <v>14551</v>
      </c>
      <c r="Y3680" s="717"/>
      <c r="Z3680" s="105"/>
      <c r="AA3680" s="105"/>
      <c r="AB3680" s="105" t="s">
        <v>5776</v>
      </c>
    </row>
    <row r="3681" spans="1:32" ht="18.75" customHeight="1">
      <c r="A3681" s="351" t="s">
        <v>19994</v>
      </c>
      <c r="B3681" s="344" t="s">
        <v>19995</v>
      </c>
      <c r="C3681" s="905" t="s">
        <v>19996</v>
      </c>
      <c r="D3681" s="123">
        <v>0.8</v>
      </c>
      <c r="E3681" s="124">
        <v>520</v>
      </c>
      <c r="F3681" s="3" t="s">
        <v>19997</v>
      </c>
      <c r="G3681" s="3" t="s">
        <v>19998</v>
      </c>
      <c r="H3681" s="3" t="s">
        <v>19998</v>
      </c>
      <c r="I3681" s="114" t="s">
        <v>23776</v>
      </c>
      <c r="J3681" s="432" t="s">
        <v>14549</v>
      </c>
      <c r="K3681" s="2" t="s">
        <v>19999</v>
      </c>
      <c r="R3681" s="82" t="s">
        <v>10991</v>
      </c>
      <c r="S3681" s="82" t="s">
        <v>11539</v>
      </c>
      <c r="T3681" s="82"/>
      <c r="V3681" s="77" t="s">
        <v>20000</v>
      </c>
      <c r="X3681" s="342" t="s">
        <v>20001</v>
      </c>
      <c r="Y3681" s="717"/>
      <c r="Z3681" s="105" t="s">
        <v>20002</v>
      </c>
      <c r="AA3681" s="105" t="s">
        <v>4807</v>
      </c>
      <c r="AB3681" s="105" t="s">
        <v>5776</v>
      </c>
    </row>
    <row r="3682" spans="1:32" ht="18.75" customHeight="1">
      <c r="A3682" s="351" t="s">
        <v>20004</v>
      </c>
      <c r="B3682" s="344" t="s">
        <v>20005</v>
      </c>
      <c r="C3682" s="905" t="s">
        <v>19996</v>
      </c>
      <c r="D3682" s="123">
        <v>0.8</v>
      </c>
      <c r="E3682" s="124">
        <v>520</v>
      </c>
      <c r="F3682" s="3" t="s">
        <v>19997</v>
      </c>
      <c r="G3682" s="3" t="s">
        <v>19998</v>
      </c>
      <c r="H3682" s="3" t="s">
        <v>19998</v>
      </c>
      <c r="I3682" s="114"/>
      <c r="J3682" s="432" t="s">
        <v>14549</v>
      </c>
      <c r="K3682" s="2" t="s">
        <v>19999</v>
      </c>
      <c r="R3682" s="82" t="s">
        <v>10991</v>
      </c>
      <c r="S3682" s="82" t="s">
        <v>11539</v>
      </c>
      <c r="T3682" s="82"/>
      <c r="V3682" s="77" t="s">
        <v>20000</v>
      </c>
      <c r="X3682" s="342" t="s">
        <v>20001</v>
      </c>
      <c r="Y3682" s="717"/>
      <c r="Z3682" s="105" t="s">
        <v>20002</v>
      </c>
      <c r="AA3682" s="105" t="s">
        <v>4807</v>
      </c>
      <c r="AB3682" s="105" t="s">
        <v>5776</v>
      </c>
    </row>
    <row r="3683" spans="1:32" ht="18.75" customHeight="1">
      <c r="A3683" s="351" t="s">
        <v>25193</v>
      </c>
      <c r="B3683" s="344" t="s">
        <v>25194</v>
      </c>
      <c r="C3683" s="905" t="s">
        <v>2032</v>
      </c>
      <c r="D3683" s="123">
        <v>0.8</v>
      </c>
      <c r="E3683" s="124">
        <v>520</v>
      </c>
      <c r="F3683" s="3" t="s">
        <v>25195</v>
      </c>
      <c r="G3683" s="3" t="s">
        <v>25196</v>
      </c>
      <c r="H3683" s="3" t="s">
        <v>25196</v>
      </c>
      <c r="I3683" s="114" t="s">
        <v>10907</v>
      </c>
      <c r="J3683" s="432" t="s">
        <v>14549</v>
      </c>
      <c r="K3683" s="2" t="s">
        <v>25197</v>
      </c>
      <c r="R3683" s="82" t="s">
        <v>10991</v>
      </c>
      <c r="S3683" s="82"/>
      <c r="T3683" s="82"/>
      <c r="V3683" s="77" t="s">
        <v>25198</v>
      </c>
      <c r="X3683" s="342" t="s">
        <v>25199</v>
      </c>
      <c r="Y3683" s="717"/>
      <c r="Z3683" s="105" t="s">
        <v>8129</v>
      </c>
      <c r="AA3683" s="105" t="s">
        <v>4807</v>
      </c>
      <c r="AB3683" s="105" t="s">
        <v>5776</v>
      </c>
      <c r="AF3683" s="31" t="s">
        <v>25200</v>
      </c>
    </row>
    <row r="3684" spans="1:32" ht="27.75" customHeight="1">
      <c r="A3684" s="351"/>
      <c r="B3684" s="344"/>
      <c r="C3684" s="80"/>
      <c r="D3684" s="123"/>
      <c r="E3684" s="124"/>
      <c r="F3684" s="3"/>
      <c r="G3684" s="3"/>
      <c r="H3684" s="3"/>
      <c r="I3684" s="114"/>
      <c r="J3684" s="432"/>
      <c r="Y3684" s="717"/>
      <c r="Z3684" s="105"/>
      <c r="AA3684" s="105"/>
    </row>
    <row r="3685" spans="1:32" ht="27.75" customHeight="1">
      <c r="A3685" s="351" t="s">
        <v>3841</v>
      </c>
      <c r="B3685" s="344" t="s">
        <v>5942</v>
      </c>
      <c r="C3685" s="80" t="s">
        <v>1717</v>
      </c>
      <c r="D3685" s="123">
        <v>0.3</v>
      </c>
      <c r="E3685" s="124"/>
      <c r="F3685" s="3" t="s">
        <v>10132</v>
      </c>
      <c r="G3685" s="3" t="s">
        <v>10133</v>
      </c>
      <c r="H3685" s="3" t="s">
        <v>10133</v>
      </c>
      <c r="I3685" s="114"/>
      <c r="J3685" s="432" t="s">
        <v>13525</v>
      </c>
      <c r="L3685" s="2" t="s">
        <v>1510</v>
      </c>
      <c r="V3685" s="77">
        <v>600</v>
      </c>
      <c r="W3685" s="272">
        <v>750</v>
      </c>
      <c r="X3685" s="342" t="s">
        <v>9877</v>
      </c>
      <c r="Y3685" s="717" t="s">
        <v>10998</v>
      </c>
      <c r="Z3685" s="105"/>
      <c r="AA3685" s="105"/>
    </row>
    <row r="3686" spans="1:32" ht="27.75" customHeight="1">
      <c r="A3686" s="351" t="s">
        <v>8427</v>
      </c>
      <c r="B3686" s="344" t="s">
        <v>9808</v>
      </c>
      <c r="C3686" s="80" t="s">
        <v>10131</v>
      </c>
      <c r="D3686" s="123">
        <v>0.52</v>
      </c>
      <c r="E3686" s="124">
        <v>355</v>
      </c>
      <c r="F3686" s="3" t="s">
        <v>10132</v>
      </c>
      <c r="G3686" s="3" t="s">
        <v>10133</v>
      </c>
      <c r="H3686" s="3" t="s">
        <v>10132</v>
      </c>
      <c r="I3686" s="114"/>
      <c r="J3686" s="432" t="s">
        <v>13525</v>
      </c>
      <c r="Y3686" s="717"/>
      <c r="Z3686" s="105"/>
      <c r="AA3686" s="105"/>
    </row>
    <row r="3687" spans="1:32" ht="27.75" customHeight="1">
      <c r="A3687" s="351" t="s">
        <v>6402</v>
      </c>
      <c r="B3687" s="344" t="s">
        <v>1163</v>
      </c>
      <c r="C3687" s="314" t="s">
        <v>8395</v>
      </c>
      <c r="D3687" s="123">
        <v>0.5</v>
      </c>
      <c r="E3687" s="124"/>
      <c r="F3687" s="3" t="s">
        <v>10132</v>
      </c>
      <c r="G3687" s="3" t="s">
        <v>10133</v>
      </c>
      <c r="H3687" s="3" t="s">
        <v>10132</v>
      </c>
      <c r="I3687" s="114"/>
      <c r="J3687" s="432" t="s">
        <v>13525</v>
      </c>
      <c r="Y3687" s="717"/>
      <c r="Z3687" s="105"/>
      <c r="AA3687" s="105"/>
    </row>
    <row r="3688" spans="1:32" ht="27.75" customHeight="1">
      <c r="A3688" s="351" t="s">
        <v>11378</v>
      </c>
      <c r="B3688" s="344" t="s">
        <v>11379</v>
      </c>
      <c r="C3688" s="314" t="s">
        <v>8395</v>
      </c>
      <c r="D3688" s="123">
        <v>0.8</v>
      </c>
      <c r="E3688" s="124">
        <v>520</v>
      </c>
      <c r="F3688" s="3" t="s">
        <v>10132</v>
      </c>
      <c r="G3688" s="3" t="s">
        <v>10133</v>
      </c>
      <c r="H3688" s="3" t="s">
        <v>10132</v>
      </c>
      <c r="I3688" s="114" t="s">
        <v>8397</v>
      </c>
      <c r="J3688" s="432" t="s">
        <v>13525</v>
      </c>
      <c r="Y3688" s="717"/>
      <c r="Z3688" s="105"/>
      <c r="AA3688" s="105"/>
    </row>
    <row r="3689" spans="1:32" ht="27.75" customHeight="1">
      <c r="A3689" s="351" t="s">
        <v>8398</v>
      </c>
      <c r="B3689" s="344" t="s">
        <v>8399</v>
      </c>
      <c r="C3689" s="80" t="s">
        <v>8400</v>
      </c>
      <c r="D3689" s="123">
        <v>0.5</v>
      </c>
      <c r="E3689" s="124">
        <v>520</v>
      </c>
      <c r="F3689" s="3" t="s">
        <v>8941</v>
      </c>
      <c r="G3689" s="3"/>
      <c r="H3689" s="3"/>
      <c r="I3689" s="114"/>
      <c r="J3689" s="432" t="s">
        <v>13525</v>
      </c>
      <c r="V3689" s="77">
        <v>258</v>
      </c>
      <c r="W3689" s="272">
        <v>183</v>
      </c>
      <c r="X3689" s="342" t="s">
        <v>8107</v>
      </c>
      <c r="Y3689" s="717"/>
      <c r="Z3689" s="105"/>
      <c r="AA3689" s="105"/>
    </row>
    <row r="3690" spans="1:32" ht="27.75" customHeight="1">
      <c r="A3690" s="351" t="s">
        <v>11800</v>
      </c>
      <c r="B3690" s="344" t="s">
        <v>2173</v>
      </c>
      <c r="C3690" s="314" t="s">
        <v>2174</v>
      </c>
      <c r="D3690" s="123">
        <v>0.8</v>
      </c>
      <c r="E3690" s="124">
        <v>550</v>
      </c>
      <c r="F3690" s="3" t="s">
        <v>8941</v>
      </c>
      <c r="G3690" s="3"/>
      <c r="H3690" s="3"/>
      <c r="I3690" s="114"/>
      <c r="J3690" s="432" t="s">
        <v>13525</v>
      </c>
      <c r="Y3690" s="717"/>
      <c r="Z3690" s="105"/>
      <c r="AA3690" s="105"/>
    </row>
    <row r="3691" spans="1:32" ht="27.75" customHeight="1">
      <c r="A3691" s="351" t="s">
        <v>1625</v>
      </c>
      <c r="B3691" s="344" t="s">
        <v>1550</v>
      </c>
      <c r="C3691" s="80" t="s">
        <v>12345</v>
      </c>
      <c r="D3691" s="123">
        <v>0.6</v>
      </c>
      <c r="E3691" s="124">
        <v>520</v>
      </c>
      <c r="F3691" s="3" t="s">
        <v>10132</v>
      </c>
      <c r="G3691" s="3" t="s">
        <v>10133</v>
      </c>
      <c r="H3691" s="3" t="s">
        <v>10132</v>
      </c>
      <c r="I3691" s="114"/>
      <c r="J3691" s="432" t="s">
        <v>13525</v>
      </c>
      <c r="Y3691" s="717"/>
      <c r="Z3691" s="105"/>
      <c r="AA3691" s="105" t="s">
        <v>5501</v>
      </c>
    </row>
    <row r="3692" spans="1:32" ht="27.75" customHeight="1">
      <c r="A3692" s="351" t="s">
        <v>3780</v>
      </c>
      <c r="B3692" s="344" t="s">
        <v>3781</v>
      </c>
      <c r="C3692" s="80" t="s">
        <v>12345</v>
      </c>
      <c r="D3692" s="123">
        <v>0.5</v>
      </c>
      <c r="E3692" s="124">
        <v>520</v>
      </c>
      <c r="F3692" s="3" t="s">
        <v>10132</v>
      </c>
      <c r="G3692" s="3" t="s">
        <v>10133</v>
      </c>
      <c r="H3692" s="3" t="s">
        <v>10132</v>
      </c>
      <c r="I3692" s="114" t="s">
        <v>1277</v>
      </c>
      <c r="J3692" s="432" t="s">
        <v>13525</v>
      </c>
      <c r="Y3692" s="717"/>
      <c r="Z3692" s="105"/>
      <c r="AA3692" s="105"/>
    </row>
    <row r="3693" spans="1:32" ht="27.75" customHeight="1">
      <c r="A3693" s="351" t="s">
        <v>9204</v>
      </c>
      <c r="B3693" s="344" t="s">
        <v>9205</v>
      </c>
      <c r="C3693" s="314" t="s">
        <v>8395</v>
      </c>
      <c r="D3693" s="123">
        <v>0.8</v>
      </c>
      <c r="E3693" s="124">
        <v>520</v>
      </c>
      <c r="F3693" s="3" t="s">
        <v>10132</v>
      </c>
      <c r="G3693" s="3" t="s">
        <v>10133</v>
      </c>
      <c r="H3693" s="3" t="s">
        <v>10132</v>
      </c>
      <c r="I3693" s="114"/>
      <c r="J3693" s="432" t="s">
        <v>13525</v>
      </c>
      <c r="Y3693" s="717"/>
      <c r="Z3693" s="105"/>
      <c r="AA3693" s="105"/>
    </row>
    <row r="3694" spans="1:32" ht="27.75" customHeight="1">
      <c r="A3694" s="351" t="s">
        <v>4024</v>
      </c>
      <c r="B3694" s="344" t="s">
        <v>4025</v>
      </c>
      <c r="C3694" s="80" t="s">
        <v>10131</v>
      </c>
      <c r="D3694" s="123">
        <v>0.5</v>
      </c>
      <c r="E3694" s="124">
        <v>520</v>
      </c>
      <c r="F3694" s="3" t="s">
        <v>10132</v>
      </c>
      <c r="G3694" s="3" t="s">
        <v>10133</v>
      </c>
      <c r="H3694" s="3" t="s">
        <v>10132</v>
      </c>
      <c r="I3694" s="114" t="s">
        <v>416</v>
      </c>
      <c r="J3694" s="432" t="s">
        <v>13525</v>
      </c>
      <c r="Y3694" s="717"/>
      <c r="Z3694" s="105"/>
      <c r="AA3694" s="105"/>
    </row>
    <row r="3695" spans="1:32" ht="27.75" customHeight="1">
      <c r="A3695" s="351" t="s">
        <v>12346</v>
      </c>
      <c r="B3695" s="344" t="s">
        <v>8103</v>
      </c>
      <c r="C3695" s="80" t="s">
        <v>12345</v>
      </c>
      <c r="D3695" s="123">
        <v>0.6</v>
      </c>
      <c r="E3695" s="124">
        <v>520</v>
      </c>
      <c r="F3695" s="3" t="s">
        <v>10132</v>
      </c>
      <c r="G3695" s="3" t="s">
        <v>10133</v>
      </c>
      <c r="H3695" s="3" t="s">
        <v>10132</v>
      </c>
      <c r="I3695" s="114"/>
      <c r="J3695" s="432" t="s">
        <v>13525</v>
      </c>
      <c r="Y3695" s="717"/>
      <c r="Z3695" s="105"/>
      <c r="AA3695" s="105"/>
    </row>
    <row r="3696" spans="1:32" ht="27.75" customHeight="1">
      <c r="A3696" s="351" t="s">
        <v>4026</v>
      </c>
      <c r="B3696" s="344" t="s">
        <v>7551</v>
      </c>
      <c r="C3696" s="314" t="s">
        <v>8395</v>
      </c>
      <c r="D3696" s="123">
        <v>0.5</v>
      </c>
      <c r="E3696" s="124">
        <v>520</v>
      </c>
      <c r="F3696" s="3" t="s">
        <v>10132</v>
      </c>
      <c r="G3696" s="3" t="s">
        <v>10133</v>
      </c>
      <c r="H3696" s="3" t="s">
        <v>10132</v>
      </c>
      <c r="I3696" s="114" t="s">
        <v>9576</v>
      </c>
      <c r="J3696" s="432" t="s">
        <v>13525</v>
      </c>
      <c r="V3696" s="77">
        <v>300</v>
      </c>
      <c r="W3696" s="272">
        <v>200</v>
      </c>
      <c r="Y3696" s="717"/>
      <c r="Z3696" s="105"/>
      <c r="AA3696" s="105"/>
    </row>
    <row r="3697" spans="1:27" ht="27.75" customHeight="1">
      <c r="A3697" s="351" t="s">
        <v>1207</v>
      </c>
      <c r="B3697" s="344" t="s">
        <v>1208</v>
      </c>
      <c r="C3697" s="80" t="s">
        <v>10131</v>
      </c>
      <c r="D3697" s="123">
        <v>0.5</v>
      </c>
      <c r="E3697" s="124">
        <v>520</v>
      </c>
      <c r="F3697" s="3" t="s">
        <v>10132</v>
      </c>
      <c r="G3697" s="3" t="s">
        <v>10133</v>
      </c>
      <c r="H3697" s="3" t="s">
        <v>10132</v>
      </c>
      <c r="I3697" s="114" t="s">
        <v>416</v>
      </c>
      <c r="J3697" s="432" t="s">
        <v>13525</v>
      </c>
      <c r="V3697" s="77">
        <v>300</v>
      </c>
      <c r="W3697" s="272">
        <v>200</v>
      </c>
      <c r="Y3697" s="717"/>
      <c r="Z3697" s="105"/>
      <c r="AA3697" s="105"/>
    </row>
    <row r="3698" spans="1:27" ht="27.75" customHeight="1">
      <c r="A3698" s="351" t="s">
        <v>5018</v>
      </c>
      <c r="B3698" s="344" t="s">
        <v>12239</v>
      </c>
      <c r="C3698" s="314" t="s">
        <v>2174</v>
      </c>
      <c r="D3698" s="123">
        <v>0.8</v>
      </c>
      <c r="E3698" s="124">
        <v>550</v>
      </c>
      <c r="F3698" s="3" t="s">
        <v>8941</v>
      </c>
      <c r="G3698" s="3"/>
      <c r="H3698" s="3"/>
      <c r="I3698" s="114"/>
      <c r="J3698" s="432" t="s">
        <v>13525</v>
      </c>
      <c r="Y3698" s="717"/>
      <c r="Z3698" s="105"/>
      <c r="AA3698" s="105"/>
    </row>
    <row r="3699" spans="1:27" ht="27.75" customHeight="1">
      <c r="A3699" s="351" t="s">
        <v>12240</v>
      </c>
      <c r="B3699" s="344" t="s">
        <v>299</v>
      </c>
      <c r="C3699" s="314" t="s">
        <v>2174</v>
      </c>
      <c r="D3699" s="123">
        <v>0.8</v>
      </c>
      <c r="E3699" s="124">
        <v>550</v>
      </c>
      <c r="F3699" s="3" t="s">
        <v>8941</v>
      </c>
      <c r="G3699" s="3"/>
      <c r="H3699" s="3"/>
      <c r="I3699" s="114"/>
      <c r="J3699" s="432" t="s">
        <v>13525</v>
      </c>
      <c r="Y3699" s="717"/>
      <c r="Z3699" s="105"/>
      <c r="AA3699" s="105"/>
    </row>
    <row r="3700" spans="1:27" ht="27.75" customHeight="1">
      <c r="A3700" s="351" t="s">
        <v>2013</v>
      </c>
      <c r="B3700" s="344" t="s">
        <v>2014</v>
      </c>
      <c r="C3700" s="314" t="s">
        <v>8395</v>
      </c>
      <c r="D3700" s="123">
        <v>0.8</v>
      </c>
      <c r="E3700" s="124">
        <v>520</v>
      </c>
      <c r="F3700" s="3" t="s">
        <v>10132</v>
      </c>
      <c r="G3700" s="3" t="s">
        <v>10133</v>
      </c>
      <c r="H3700" s="3" t="s">
        <v>10133</v>
      </c>
      <c r="I3700" s="114"/>
      <c r="J3700" s="432" t="s">
        <v>13525</v>
      </c>
      <c r="Y3700" s="717"/>
      <c r="Z3700" s="105"/>
      <c r="AA3700" s="105"/>
    </row>
    <row r="3701" spans="1:27" ht="27.75" customHeight="1">
      <c r="A3701" s="350" t="s">
        <v>2015</v>
      </c>
      <c r="B3701" s="344" t="s">
        <v>2016</v>
      </c>
      <c r="C3701" s="314" t="s">
        <v>8395</v>
      </c>
      <c r="D3701" s="123">
        <v>0.5</v>
      </c>
      <c r="E3701" s="114" t="s">
        <v>8396</v>
      </c>
      <c r="F3701" s="3" t="s">
        <v>10132</v>
      </c>
      <c r="G3701" s="3" t="s">
        <v>10133</v>
      </c>
      <c r="H3701" s="3" t="s">
        <v>10132</v>
      </c>
      <c r="I3701" s="90"/>
      <c r="J3701" s="432" t="s">
        <v>13525</v>
      </c>
      <c r="Y3701" s="717"/>
      <c r="Z3701" s="105"/>
      <c r="AA3701" s="105"/>
    </row>
    <row r="3702" spans="1:27" ht="27.75" customHeight="1">
      <c r="A3702" s="350" t="s">
        <v>2017</v>
      </c>
      <c r="B3702" s="344" t="s">
        <v>5204</v>
      </c>
      <c r="C3702" s="314" t="s">
        <v>8395</v>
      </c>
      <c r="D3702" s="123">
        <v>0.8</v>
      </c>
      <c r="E3702" s="114" t="s">
        <v>8396</v>
      </c>
      <c r="F3702" s="3" t="s">
        <v>10132</v>
      </c>
      <c r="G3702" s="3" t="s">
        <v>10133</v>
      </c>
      <c r="H3702" s="3" t="s">
        <v>10132</v>
      </c>
      <c r="I3702" s="90" t="s">
        <v>5205</v>
      </c>
      <c r="J3702" s="432" t="s">
        <v>13525</v>
      </c>
      <c r="Y3702" s="717"/>
      <c r="Z3702" s="105"/>
      <c r="AA3702" s="105"/>
    </row>
    <row r="3703" spans="1:27" ht="27.75" customHeight="1">
      <c r="A3703" s="350" t="s">
        <v>5206</v>
      </c>
      <c r="B3703" s="344" t="s">
        <v>5207</v>
      </c>
      <c r="C3703" s="314" t="s">
        <v>8395</v>
      </c>
      <c r="D3703" s="123">
        <v>0.5</v>
      </c>
      <c r="E3703" s="114" t="s">
        <v>8396</v>
      </c>
      <c r="F3703" s="3" t="s">
        <v>10132</v>
      </c>
      <c r="G3703" s="3" t="s">
        <v>10133</v>
      </c>
      <c r="H3703" s="3" t="s">
        <v>10133</v>
      </c>
      <c r="I3703" s="90" t="s">
        <v>2082</v>
      </c>
      <c r="J3703" s="432" t="s">
        <v>13525</v>
      </c>
      <c r="V3703" s="77">
        <v>280</v>
      </c>
      <c r="W3703" s="272">
        <v>235</v>
      </c>
      <c r="Y3703" s="717"/>
      <c r="Z3703" s="105"/>
      <c r="AA3703" s="105"/>
    </row>
    <row r="3704" spans="1:27" ht="27.75" customHeight="1">
      <c r="A3704" s="350" t="s">
        <v>5208</v>
      </c>
      <c r="B3704" s="344" t="s">
        <v>5209</v>
      </c>
      <c r="C3704" s="314" t="s">
        <v>8395</v>
      </c>
      <c r="D3704" s="123">
        <v>0.5</v>
      </c>
      <c r="E3704" s="114" t="s">
        <v>8396</v>
      </c>
      <c r="F3704" s="3" t="s">
        <v>10132</v>
      </c>
      <c r="G3704" s="3" t="s">
        <v>10133</v>
      </c>
      <c r="H3704" s="3" t="s">
        <v>10132</v>
      </c>
      <c r="I3704" s="90"/>
      <c r="J3704" s="432" t="s">
        <v>13525</v>
      </c>
      <c r="Y3704" s="717"/>
      <c r="Z3704" s="105"/>
      <c r="AA3704" s="105"/>
    </row>
    <row r="3705" spans="1:27" ht="27.75" customHeight="1">
      <c r="A3705" s="350" t="s">
        <v>5210</v>
      </c>
      <c r="B3705" s="344" t="s">
        <v>163</v>
      </c>
      <c r="C3705" s="314" t="s">
        <v>8395</v>
      </c>
      <c r="D3705" s="123">
        <v>0.5</v>
      </c>
      <c r="E3705" s="114" t="s">
        <v>8396</v>
      </c>
      <c r="F3705" s="3" t="s">
        <v>10132</v>
      </c>
      <c r="G3705" s="3" t="s">
        <v>10132</v>
      </c>
      <c r="H3705" s="3" t="s">
        <v>10133</v>
      </c>
      <c r="I3705" s="90" t="s">
        <v>12602</v>
      </c>
      <c r="J3705" s="432" t="s">
        <v>13525</v>
      </c>
      <c r="R3705" s="33"/>
      <c r="S3705" s="33"/>
      <c r="T3705" s="33"/>
      <c r="Y3705" s="717"/>
      <c r="Z3705" s="105"/>
      <c r="AA3705" s="105"/>
    </row>
    <row r="3706" spans="1:27" ht="27.75" customHeight="1">
      <c r="A3706" s="350" t="s">
        <v>8953</v>
      </c>
      <c r="B3706" s="344" t="s">
        <v>8954</v>
      </c>
      <c r="C3706" s="314" t="s">
        <v>8395</v>
      </c>
      <c r="D3706" s="123">
        <v>0.5</v>
      </c>
      <c r="E3706" s="114" t="s">
        <v>8396</v>
      </c>
      <c r="F3706" s="3" t="s">
        <v>10132</v>
      </c>
      <c r="G3706" s="3" t="s">
        <v>10132</v>
      </c>
      <c r="H3706" s="3" t="s">
        <v>10133</v>
      </c>
      <c r="I3706" s="90" t="s">
        <v>12450</v>
      </c>
      <c r="J3706" s="432" t="s">
        <v>13525</v>
      </c>
      <c r="R3706" s="33"/>
      <c r="S3706" s="33"/>
      <c r="T3706" s="33"/>
      <c r="V3706" s="77">
        <v>292</v>
      </c>
      <c r="W3706" s="272">
        <v>210</v>
      </c>
      <c r="Y3706" s="717"/>
      <c r="Z3706" s="105"/>
      <c r="AA3706" s="105"/>
    </row>
    <row r="3707" spans="1:27" ht="27.75" customHeight="1">
      <c r="A3707" s="350" t="s">
        <v>7820</v>
      </c>
      <c r="B3707" s="344" t="s">
        <v>12561</v>
      </c>
      <c r="C3707" s="314" t="s">
        <v>2174</v>
      </c>
      <c r="D3707" s="123">
        <v>0.8</v>
      </c>
      <c r="E3707" s="114" t="s">
        <v>12562</v>
      </c>
      <c r="F3707" s="3" t="s">
        <v>8941</v>
      </c>
      <c r="G3707" s="3"/>
      <c r="H3707" s="3"/>
      <c r="I3707" s="90"/>
      <c r="J3707" s="432" t="s">
        <v>13525</v>
      </c>
      <c r="R3707" s="33"/>
      <c r="S3707" s="33"/>
      <c r="T3707" s="33"/>
      <c r="Y3707" s="717"/>
      <c r="Z3707" s="105"/>
      <c r="AA3707" s="105"/>
    </row>
    <row r="3708" spans="1:27" ht="27.75" customHeight="1">
      <c r="A3708" s="350" t="s">
        <v>12563</v>
      </c>
      <c r="B3708" s="344" t="s">
        <v>10436</v>
      </c>
      <c r="C3708" s="314" t="s">
        <v>2174</v>
      </c>
      <c r="D3708" s="123">
        <v>0.8</v>
      </c>
      <c r="E3708" s="114" t="s">
        <v>12562</v>
      </c>
      <c r="F3708" s="3" t="s">
        <v>8941</v>
      </c>
      <c r="G3708" s="3"/>
      <c r="H3708" s="3"/>
      <c r="I3708" s="90"/>
      <c r="J3708" s="432" t="s">
        <v>13525</v>
      </c>
      <c r="R3708" s="33"/>
      <c r="S3708" s="33"/>
      <c r="T3708" s="33"/>
      <c r="Y3708" s="717"/>
      <c r="Z3708" s="105"/>
      <c r="AA3708" s="105"/>
    </row>
    <row r="3709" spans="1:27" ht="27.75" customHeight="1">
      <c r="A3709" s="350" t="s">
        <v>10437</v>
      </c>
      <c r="B3709" s="344" t="s">
        <v>3057</v>
      </c>
      <c r="C3709" s="314" t="s">
        <v>8395</v>
      </c>
      <c r="D3709" s="123">
        <v>0.5</v>
      </c>
      <c r="E3709" s="114" t="s">
        <v>8396</v>
      </c>
      <c r="F3709" s="3" t="s">
        <v>10132</v>
      </c>
      <c r="G3709" s="3" t="s">
        <v>10133</v>
      </c>
      <c r="H3709" s="3" t="s">
        <v>10133</v>
      </c>
      <c r="I3709" s="90"/>
      <c r="J3709" s="432" t="s">
        <v>13525</v>
      </c>
      <c r="R3709" s="33"/>
      <c r="S3709" s="33"/>
      <c r="T3709" s="33"/>
      <c r="Y3709" s="717"/>
      <c r="Z3709" s="105"/>
      <c r="AA3709" s="105"/>
    </row>
    <row r="3710" spans="1:27" ht="27.75" customHeight="1">
      <c r="A3710" s="350" t="s">
        <v>3058</v>
      </c>
      <c r="B3710" s="344" t="s">
        <v>4346</v>
      </c>
      <c r="C3710" s="314" t="s">
        <v>8395</v>
      </c>
      <c r="D3710" s="123">
        <v>0.8</v>
      </c>
      <c r="E3710" s="114" t="s">
        <v>8396</v>
      </c>
      <c r="F3710" s="3" t="s">
        <v>10132</v>
      </c>
      <c r="G3710" s="3" t="s">
        <v>10133</v>
      </c>
      <c r="H3710" s="3" t="s">
        <v>10133</v>
      </c>
      <c r="I3710" s="90" t="s">
        <v>1785</v>
      </c>
      <c r="J3710" s="432" t="s">
        <v>13525</v>
      </c>
      <c r="R3710" s="33"/>
      <c r="S3710" s="33"/>
      <c r="T3710" s="33"/>
      <c r="Y3710" s="717"/>
      <c r="Z3710" s="105"/>
      <c r="AA3710" s="105"/>
    </row>
    <row r="3711" spans="1:27" ht="27.75" customHeight="1">
      <c r="A3711" s="350" t="s">
        <v>4347</v>
      </c>
      <c r="B3711" s="344" t="s">
        <v>6883</v>
      </c>
      <c r="C3711" s="314" t="s">
        <v>349</v>
      </c>
      <c r="D3711" s="123">
        <v>0.8</v>
      </c>
      <c r="E3711" s="114" t="s">
        <v>8396</v>
      </c>
      <c r="F3711" s="3" t="s">
        <v>10132</v>
      </c>
      <c r="G3711" s="3" t="s">
        <v>10133</v>
      </c>
      <c r="H3711" s="3" t="s">
        <v>10133</v>
      </c>
      <c r="I3711" s="90" t="s">
        <v>1277</v>
      </c>
      <c r="J3711" s="432" t="s">
        <v>13525</v>
      </c>
      <c r="R3711" s="33"/>
      <c r="S3711" s="33"/>
      <c r="T3711" s="33"/>
      <c r="Y3711" s="717"/>
      <c r="Z3711" s="105"/>
      <c r="AA3711" s="105"/>
    </row>
    <row r="3712" spans="1:27" ht="27.75" customHeight="1">
      <c r="A3712" s="350" t="s">
        <v>7466</v>
      </c>
      <c r="B3712" s="344" t="s">
        <v>6673</v>
      </c>
      <c r="C3712" s="314" t="s">
        <v>2174</v>
      </c>
      <c r="D3712" s="123">
        <v>0.8</v>
      </c>
      <c r="E3712" s="114" t="s">
        <v>12562</v>
      </c>
      <c r="F3712" s="3" t="s">
        <v>8941</v>
      </c>
      <c r="G3712" s="3"/>
      <c r="H3712" s="3"/>
      <c r="I3712" s="90"/>
      <c r="J3712" s="432" t="s">
        <v>13525</v>
      </c>
      <c r="R3712" s="33"/>
      <c r="S3712" s="33"/>
      <c r="T3712" s="33"/>
      <c r="Y3712" s="717"/>
      <c r="Z3712" s="105"/>
      <c r="AA3712" s="105"/>
    </row>
    <row r="3713" spans="1:32" ht="27.75" customHeight="1">
      <c r="A3713" s="350" t="s">
        <v>6674</v>
      </c>
      <c r="B3713" s="344" t="s">
        <v>6675</v>
      </c>
      <c r="C3713" s="314" t="s">
        <v>2174</v>
      </c>
      <c r="D3713" s="123">
        <v>0.8</v>
      </c>
      <c r="E3713" s="114" t="s">
        <v>12562</v>
      </c>
      <c r="F3713" s="3" t="s">
        <v>8941</v>
      </c>
      <c r="G3713" s="3"/>
      <c r="H3713" s="3"/>
      <c r="I3713" s="90"/>
      <c r="J3713" s="432" t="s">
        <v>13525</v>
      </c>
      <c r="R3713" s="33"/>
      <c r="S3713" s="33"/>
      <c r="T3713" s="33"/>
      <c r="Y3713" s="717"/>
      <c r="Z3713" s="105"/>
      <c r="AA3713" s="105"/>
    </row>
    <row r="3714" spans="1:32" ht="27.75" customHeight="1">
      <c r="A3714" s="350" t="s">
        <v>2813</v>
      </c>
      <c r="B3714" s="344" t="s">
        <v>12566</v>
      </c>
      <c r="C3714" s="314" t="s">
        <v>2174</v>
      </c>
      <c r="D3714" s="123">
        <v>0.8</v>
      </c>
      <c r="E3714" s="114" t="s">
        <v>12562</v>
      </c>
      <c r="F3714" s="3" t="s">
        <v>8941</v>
      </c>
      <c r="G3714" s="3"/>
      <c r="H3714" s="3"/>
      <c r="I3714" s="90" t="s">
        <v>3998</v>
      </c>
      <c r="J3714" s="432" t="s">
        <v>13525</v>
      </c>
      <c r="R3714" s="33"/>
      <c r="S3714" s="33"/>
      <c r="T3714" s="33"/>
      <c r="Y3714" s="717"/>
      <c r="Z3714" s="105"/>
      <c r="AA3714" s="105"/>
    </row>
    <row r="3715" spans="1:32" ht="27.75" customHeight="1">
      <c r="A3715" s="350" t="s">
        <v>10607</v>
      </c>
      <c r="B3715" s="344" t="s">
        <v>1012</v>
      </c>
      <c r="C3715" s="314" t="s">
        <v>2174</v>
      </c>
      <c r="D3715" s="123">
        <v>0.8</v>
      </c>
      <c r="E3715" s="114" t="s">
        <v>4149</v>
      </c>
      <c r="F3715" s="3" t="s">
        <v>8941</v>
      </c>
      <c r="G3715" s="3"/>
      <c r="H3715" s="3"/>
      <c r="I3715" s="90" t="s">
        <v>10173</v>
      </c>
      <c r="J3715" s="432" t="s">
        <v>13525</v>
      </c>
      <c r="R3715" s="33"/>
      <c r="S3715" s="33"/>
      <c r="T3715" s="33"/>
      <c r="Y3715" s="717"/>
      <c r="Z3715" s="105"/>
      <c r="AA3715" s="105"/>
      <c r="AB3715" s="105" t="s">
        <v>6929</v>
      </c>
    </row>
    <row r="3716" spans="1:32" ht="27.75" customHeight="1">
      <c r="A3716" s="350" t="s">
        <v>1013</v>
      </c>
      <c r="B3716" s="344" t="s">
        <v>1014</v>
      </c>
      <c r="C3716" s="314" t="s">
        <v>2174</v>
      </c>
      <c r="D3716" s="123">
        <v>0.8</v>
      </c>
      <c r="E3716" s="114" t="s">
        <v>1015</v>
      </c>
      <c r="F3716" s="3" t="s">
        <v>8941</v>
      </c>
      <c r="G3716" s="3"/>
      <c r="H3716" s="3"/>
      <c r="I3716" s="90" t="s">
        <v>3191</v>
      </c>
      <c r="J3716" s="432" t="s">
        <v>13525</v>
      </c>
      <c r="R3716" s="33"/>
      <c r="S3716" s="33"/>
      <c r="T3716" s="33"/>
      <c r="Y3716" s="717"/>
      <c r="Z3716" s="105"/>
      <c r="AA3716" s="105"/>
      <c r="AB3716" s="105" t="s">
        <v>6929</v>
      </c>
    </row>
    <row r="3717" spans="1:32" ht="27.75" customHeight="1">
      <c r="A3717" s="350" t="s">
        <v>8868</v>
      </c>
      <c r="B3717" s="344" t="s">
        <v>4238</v>
      </c>
      <c r="C3717" s="314" t="s">
        <v>2174</v>
      </c>
      <c r="D3717" s="123">
        <v>0.8</v>
      </c>
      <c r="E3717" s="114" t="s">
        <v>1015</v>
      </c>
      <c r="F3717" s="3" t="s">
        <v>8941</v>
      </c>
      <c r="G3717" s="3"/>
      <c r="H3717" s="3"/>
      <c r="I3717" s="90" t="s">
        <v>2324</v>
      </c>
      <c r="J3717" s="432" t="s">
        <v>13525</v>
      </c>
      <c r="R3717" s="33"/>
      <c r="S3717" s="33"/>
      <c r="T3717" s="33"/>
      <c r="Y3717" s="717"/>
      <c r="Z3717" s="105"/>
      <c r="AA3717" s="105"/>
      <c r="AB3717" s="105" t="s">
        <v>6929</v>
      </c>
    </row>
    <row r="3718" spans="1:32" ht="27.75" customHeight="1">
      <c r="A3718" s="350" t="s">
        <v>3006</v>
      </c>
      <c r="B3718" s="344" t="s">
        <v>1364</v>
      </c>
      <c r="C3718" s="314" t="s">
        <v>8395</v>
      </c>
      <c r="D3718" s="123">
        <v>0.5</v>
      </c>
      <c r="E3718" s="114" t="s">
        <v>8396</v>
      </c>
      <c r="F3718" s="3" t="s">
        <v>10132</v>
      </c>
      <c r="G3718" s="3" t="s">
        <v>10133</v>
      </c>
      <c r="H3718" s="3" t="s">
        <v>10133</v>
      </c>
      <c r="I3718" s="90" t="s">
        <v>4278</v>
      </c>
      <c r="J3718" s="432" t="s">
        <v>13525</v>
      </c>
      <c r="R3718" s="33"/>
      <c r="S3718" s="33"/>
      <c r="T3718" s="33"/>
      <c r="Y3718" s="717"/>
      <c r="Z3718" s="105"/>
      <c r="AA3718" s="105"/>
    </row>
    <row r="3719" spans="1:32" ht="27.75" customHeight="1">
      <c r="A3719" s="350" t="s">
        <v>1365</v>
      </c>
      <c r="B3719" s="344" t="s">
        <v>3785</v>
      </c>
      <c r="C3719" s="314" t="s">
        <v>2174</v>
      </c>
      <c r="D3719" s="123">
        <v>0.5</v>
      </c>
      <c r="E3719" s="114" t="s">
        <v>8396</v>
      </c>
      <c r="F3719" s="3" t="s">
        <v>8941</v>
      </c>
      <c r="G3719" s="3"/>
      <c r="H3719" s="3"/>
      <c r="I3719" s="90"/>
      <c r="J3719" s="432" t="s">
        <v>13525</v>
      </c>
      <c r="R3719" s="33"/>
      <c r="S3719" s="33"/>
      <c r="T3719" s="33"/>
      <c r="Y3719" s="717"/>
      <c r="Z3719" s="105"/>
      <c r="AA3719" s="105"/>
    </row>
    <row r="3720" spans="1:32" ht="27.75" customHeight="1">
      <c r="A3720" s="350" t="s">
        <v>1366</v>
      </c>
      <c r="B3720" s="344" t="s">
        <v>3786</v>
      </c>
      <c r="C3720" s="314" t="s">
        <v>2174</v>
      </c>
      <c r="D3720" s="123">
        <v>0.8</v>
      </c>
      <c r="E3720" s="114" t="s">
        <v>10789</v>
      </c>
      <c r="F3720" s="3" t="s">
        <v>9315</v>
      </c>
      <c r="G3720" s="3"/>
      <c r="H3720" s="3"/>
      <c r="I3720" s="90"/>
      <c r="J3720" s="432" t="s">
        <v>13525</v>
      </c>
      <c r="R3720" s="33"/>
      <c r="S3720" s="33"/>
      <c r="T3720" s="33"/>
      <c r="Y3720" s="717"/>
      <c r="Z3720" s="105"/>
      <c r="AA3720" s="105"/>
    </row>
    <row r="3721" spans="1:32" ht="27.75" customHeight="1">
      <c r="A3721" s="350" t="s">
        <v>4574</v>
      </c>
      <c r="B3721" s="344" t="s">
        <v>6031</v>
      </c>
      <c r="C3721" s="314" t="s">
        <v>8395</v>
      </c>
      <c r="D3721" s="123">
        <v>0.5</v>
      </c>
      <c r="E3721" s="114" t="s">
        <v>8396</v>
      </c>
      <c r="F3721" s="3" t="s">
        <v>10132</v>
      </c>
      <c r="G3721" s="3" t="s">
        <v>10133</v>
      </c>
      <c r="H3721" s="3" t="s">
        <v>10133</v>
      </c>
      <c r="I3721" s="90"/>
      <c r="J3721" s="432" t="s">
        <v>13525</v>
      </c>
      <c r="R3721" s="33"/>
      <c r="S3721" s="33"/>
      <c r="T3721" s="33"/>
      <c r="Y3721" s="717"/>
      <c r="Z3721" s="105"/>
      <c r="AA3721" s="105"/>
    </row>
    <row r="3722" spans="1:32" ht="27.75" customHeight="1">
      <c r="A3722" s="350" t="s">
        <v>1406</v>
      </c>
      <c r="B3722" s="344" t="s">
        <v>3809</v>
      </c>
      <c r="C3722" s="314" t="s">
        <v>2174</v>
      </c>
      <c r="D3722" s="123">
        <v>0.5</v>
      </c>
      <c r="E3722" s="114" t="s">
        <v>8396</v>
      </c>
      <c r="F3722" s="3" t="s">
        <v>8941</v>
      </c>
      <c r="G3722" s="3"/>
      <c r="H3722" s="3"/>
      <c r="I3722" s="90" t="s">
        <v>2808</v>
      </c>
      <c r="J3722" s="432" t="s">
        <v>13525</v>
      </c>
      <c r="R3722" s="33"/>
      <c r="S3722" s="33"/>
      <c r="T3722" s="33"/>
      <c r="V3722" s="77">
        <v>284</v>
      </c>
      <c r="W3722" s="272">
        <v>149</v>
      </c>
      <c r="Y3722" s="717"/>
      <c r="Z3722" s="105"/>
      <c r="AA3722" s="105"/>
    </row>
    <row r="3723" spans="1:32" ht="27.75" customHeight="1">
      <c r="A3723" s="350" t="s">
        <v>2871</v>
      </c>
      <c r="B3723" s="344" t="s">
        <v>2872</v>
      </c>
      <c r="C3723" s="314" t="s">
        <v>2174</v>
      </c>
      <c r="D3723" s="123">
        <v>0.8</v>
      </c>
      <c r="E3723" s="114" t="s">
        <v>1015</v>
      </c>
      <c r="F3723" s="3" t="s">
        <v>8941</v>
      </c>
      <c r="G3723" s="3"/>
      <c r="H3723" s="3"/>
      <c r="I3723" s="90" t="s">
        <v>6659</v>
      </c>
      <c r="J3723" s="432" t="s">
        <v>13525</v>
      </c>
      <c r="R3723" s="33"/>
      <c r="S3723" s="33"/>
      <c r="T3723" s="33"/>
      <c r="Y3723" s="717"/>
      <c r="Z3723" s="105"/>
      <c r="AA3723" s="105"/>
    </row>
    <row r="3724" spans="1:32" ht="27.75" customHeight="1">
      <c r="A3724" s="945" t="s">
        <v>2873</v>
      </c>
      <c r="B3724" s="864" t="s">
        <v>2877</v>
      </c>
      <c r="C3724" s="912" t="s">
        <v>2174</v>
      </c>
      <c r="D3724" s="847">
        <v>0.8</v>
      </c>
      <c r="E3724" s="866" t="s">
        <v>12562</v>
      </c>
      <c r="F3724" s="850" t="s">
        <v>8941</v>
      </c>
      <c r="G3724" s="850"/>
      <c r="H3724" s="850"/>
      <c r="I3724" s="889"/>
      <c r="J3724" s="946" t="s">
        <v>13525</v>
      </c>
      <c r="K3724" s="910" t="s">
        <v>15770</v>
      </c>
      <c r="L3724" s="852"/>
      <c r="M3724" s="853"/>
      <c r="N3724" s="853"/>
      <c r="O3724" s="853"/>
      <c r="P3724" s="855"/>
      <c r="Q3724" s="855"/>
      <c r="R3724" s="856"/>
      <c r="S3724" s="856"/>
      <c r="T3724" s="856"/>
      <c r="U3724" s="889"/>
      <c r="V3724" s="856"/>
      <c r="W3724" s="857"/>
      <c r="X3724" s="858"/>
      <c r="Y3724" s="890"/>
      <c r="Z3724" s="860"/>
      <c r="AA3724" s="860"/>
      <c r="AB3724" s="860"/>
      <c r="AC3724" s="860"/>
      <c r="AD3724" s="861"/>
      <c r="AE3724" s="861"/>
      <c r="AF3724" s="856"/>
    </row>
    <row r="3725" spans="1:32" ht="27.75" customHeight="1">
      <c r="A3725" s="350" t="s">
        <v>7585</v>
      </c>
      <c r="B3725" s="344" t="s">
        <v>1494</v>
      </c>
      <c r="C3725" s="314" t="s">
        <v>2174</v>
      </c>
      <c r="D3725" s="123">
        <v>0.5</v>
      </c>
      <c r="E3725" s="114" t="s">
        <v>8396</v>
      </c>
      <c r="F3725" s="3" t="s">
        <v>8941</v>
      </c>
      <c r="G3725" s="3"/>
      <c r="H3725" s="3"/>
      <c r="I3725" s="90" t="s">
        <v>9576</v>
      </c>
      <c r="J3725" s="432" t="s">
        <v>13525</v>
      </c>
      <c r="R3725" s="33"/>
      <c r="S3725" s="33"/>
      <c r="T3725" s="33"/>
      <c r="Y3725" s="717"/>
      <c r="Z3725" s="105"/>
      <c r="AA3725" s="105"/>
    </row>
    <row r="3726" spans="1:32" ht="27.75" customHeight="1">
      <c r="A3726" s="945" t="s">
        <v>1676</v>
      </c>
      <c r="B3726" s="864" t="s">
        <v>1677</v>
      </c>
      <c r="C3726" s="912" t="s">
        <v>2174</v>
      </c>
      <c r="D3726" s="847">
        <v>0.5</v>
      </c>
      <c r="E3726" s="866" t="s">
        <v>8396</v>
      </c>
      <c r="F3726" s="850" t="s">
        <v>8941</v>
      </c>
      <c r="G3726" s="850"/>
      <c r="H3726" s="850"/>
      <c r="I3726" s="889"/>
      <c r="J3726" s="946" t="s">
        <v>13525</v>
      </c>
      <c r="K3726" s="910" t="s">
        <v>15770</v>
      </c>
      <c r="L3726" s="852"/>
      <c r="M3726" s="853"/>
      <c r="N3726" s="853"/>
      <c r="O3726" s="853"/>
      <c r="P3726" s="855"/>
      <c r="Q3726" s="855"/>
      <c r="R3726" s="856"/>
      <c r="S3726" s="856"/>
      <c r="T3726" s="856"/>
      <c r="U3726" s="889"/>
      <c r="V3726" s="856"/>
      <c r="W3726" s="857"/>
      <c r="X3726" s="858"/>
      <c r="Y3726" s="890"/>
      <c r="Z3726" s="860"/>
      <c r="AA3726" s="860"/>
      <c r="AB3726" s="860"/>
      <c r="AC3726" s="860"/>
      <c r="AD3726" s="861"/>
      <c r="AE3726" s="861"/>
      <c r="AF3726" s="856"/>
    </row>
    <row r="3727" spans="1:32" ht="27.75" customHeight="1">
      <c r="A3727" s="945" t="s">
        <v>1678</v>
      </c>
      <c r="B3727" s="864" t="s">
        <v>1679</v>
      </c>
      <c r="C3727" s="912" t="s">
        <v>2174</v>
      </c>
      <c r="D3727" s="847">
        <v>0.5</v>
      </c>
      <c r="E3727" s="866" t="s">
        <v>8396</v>
      </c>
      <c r="F3727" s="850" t="s">
        <v>8941</v>
      </c>
      <c r="G3727" s="850"/>
      <c r="H3727" s="850"/>
      <c r="I3727" s="889"/>
      <c r="J3727" s="946" t="s">
        <v>13525</v>
      </c>
      <c r="K3727" s="910" t="s">
        <v>15770</v>
      </c>
      <c r="L3727" s="852"/>
      <c r="M3727" s="853"/>
      <c r="N3727" s="853"/>
      <c r="O3727" s="853"/>
      <c r="P3727" s="855"/>
      <c r="Q3727" s="855"/>
      <c r="R3727" s="856"/>
      <c r="S3727" s="856"/>
      <c r="T3727" s="856"/>
      <c r="U3727" s="889"/>
      <c r="V3727" s="856"/>
      <c r="W3727" s="857"/>
      <c r="X3727" s="858"/>
      <c r="Y3727" s="890"/>
      <c r="Z3727" s="860"/>
      <c r="AA3727" s="860"/>
      <c r="AB3727" s="860"/>
      <c r="AC3727" s="860"/>
      <c r="AD3727" s="861"/>
      <c r="AE3727" s="861"/>
      <c r="AF3727" s="856"/>
    </row>
    <row r="3728" spans="1:32" ht="27.75" customHeight="1">
      <c r="A3728" s="945" t="s">
        <v>343</v>
      </c>
      <c r="B3728" s="864" t="s">
        <v>10737</v>
      </c>
      <c r="C3728" s="912" t="s">
        <v>2174</v>
      </c>
      <c r="D3728" s="847">
        <v>0.5</v>
      </c>
      <c r="E3728" s="866" t="s">
        <v>8396</v>
      </c>
      <c r="F3728" s="850" t="s">
        <v>8941</v>
      </c>
      <c r="G3728" s="850"/>
      <c r="H3728" s="850"/>
      <c r="I3728" s="889" t="s">
        <v>10738</v>
      </c>
      <c r="J3728" s="946" t="s">
        <v>13525</v>
      </c>
      <c r="K3728" s="910" t="s">
        <v>15770</v>
      </c>
      <c r="L3728" s="852"/>
      <c r="M3728" s="853"/>
      <c r="N3728" s="853"/>
      <c r="O3728" s="853"/>
      <c r="P3728" s="855"/>
      <c r="Q3728" s="855"/>
      <c r="R3728" s="856"/>
      <c r="S3728" s="856"/>
      <c r="T3728" s="856"/>
      <c r="U3728" s="889"/>
      <c r="V3728" s="856"/>
      <c r="W3728" s="857"/>
      <c r="X3728" s="858"/>
      <c r="Y3728" s="890"/>
      <c r="Z3728" s="860"/>
      <c r="AA3728" s="860"/>
      <c r="AB3728" s="860"/>
      <c r="AC3728" s="860"/>
      <c r="AD3728" s="861"/>
      <c r="AE3728" s="861"/>
      <c r="AF3728" s="856"/>
    </row>
    <row r="3729" spans="1:32" ht="27.75" customHeight="1">
      <c r="A3729" s="350" t="s">
        <v>12312</v>
      </c>
      <c r="B3729" s="344" t="s">
        <v>6022</v>
      </c>
      <c r="C3729" s="314" t="s">
        <v>2174</v>
      </c>
      <c r="D3729" s="123">
        <v>0.8</v>
      </c>
      <c r="E3729" s="114" t="s">
        <v>1015</v>
      </c>
      <c r="F3729" s="3" t="s">
        <v>8941</v>
      </c>
      <c r="G3729" s="3"/>
      <c r="H3729" s="3"/>
      <c r="I3729" s="90" t="s">
        <v>6023</v>
      </c>
      <c r="J3729" s="432" t="s">
        <v>13525</v>
      </c>
      <c r="R3729" s="33"/>
      <c r="S3729" s="33"/>
      <c r="T3729" s="33"/>
      <c r="Y3729" s="717"/>
      <c r="Z3729" s="105"/>
      <c r="AA3729" s="105"/>
    </row>
    <row r="3730" spans="1:32" ht="27.75" customHeight="1">
      <c r="A3730" s="350" t="s">
        <v>11425</v>
      </c>
      <c r="B3730" s="344" t="s">
        <v>11426</v>
      </c>
      <c r="C3730" s="314" t="s">
        <v>8395</v>
      </c>
      <c r="D3730" s="123">
        <v>0.5</v>
      </c>
      <c r="E3730" s="114" t="s">
        <v>8396</v>
      </c>
      <c r="F3730" s="3" t="s">
        <v>10132</v>
      </c>
      <c r="G3730" s="3" t="s">
        <v>10133</v>
      </c>
      <c r="H3730" s="3" t="s">
        <v>10133</v>
      </c>
      <c r="I3730" s="90" t="s">
        <v>12450</v>
      </c>
      <c r="J3730" s="432" t="s">
        <v>13525</v>
      </c>
      <c r="R3730" s="33"/>
      <c r="S3730" s="33"/>
      <c r="T3730" s="33"/>
      <c r="Y3730" s="717"/>
      <c r="Z3730" s="105" t="s">
        <v>6929</v>
      </c>
      <c r="AA3730" s="105"/>
      <c r="AD3730" s="104" t="s">
        <v>2507</v>
      </c>
    </row>
    <row r="3731" spans="1:32" ht="27.75" customHeight="1">
      <c r="A3731" s="350" t="s">
        <v>9615</v>
      </c>
      <c r="B3731" s="344" t="s">
        <v>9616</v>
      </c>
      <c r="C3731" s="314" t="s">
        <v>2174</v>
      </c>
      <c r="D3731" s="123">
        <v>0.5</v>
      </c>
      <c r="E3731" s="114" t="s">
        <v>8396</v>
      </c>
      <c r="F3731" s="3" t="s">
        <v>8941</v>
      </c>
      <c r="G3731" s="3"/>
      <c r="H3731" s="3"/>
      <c r="I3731" s="90" t="s">
        <v>12014</v>
      </c>
      <c r="J3731" s="432" t="s">
        <v>13525</v>
      </c>
      <c r="R3731" s="33"/>
      <c r="S3731" s="33"/>
      <c r="T3731" s="33"/>
      <c r="V3731" s="77">
        <v>290</v>
      </c>
      <c r="W3731" s="272">
        <v>149</v>
      </c>
      <c r="Y3731" s="717"/>
      <c r="Z3731" s="105"/>
      <c r="AA3731" s="105"/>
      <c r="AD3731" s="104" t="s">
        <v>2507</v>
      </c>
    </row>
    <row r="3732" spans="1:32" ht="27.75" customHeight="1">
      <c r="A3732" s="350" t="s">
        <v>8992</v>
      </c>
      <c r="B3732" s="344" t="s">
        <v>11242</v>
      </c>
      <c r="C3732" s="314" t="s">
        <v>8395</v>
      </c>
      <c r="D3732" s="123">
        <v>0.5</v>
      </c>
      <c r="E3732" s="114" t="s">
        <v>8396</v>
      </c>
      <c r="F3732" s="3" t="s">
        <v>10132</v>
      </c>
      <c r="G3732" s="3" t="s">
        <v>10133</v>
      </c>
      <c r="H3732" s="3" t="s">
        <v>10133</v>
      </c>
      <c r="I3732" s="90"/>
      <c r="J3732" s="432" t="s">
        <v>13525</v>
      </c>
      <c r="R3732" s="33"/>
      <c r="S3732" s="33"/>
      <c r="T3732" s="33"/>
      <c r="Y3732" s="717"/>
      <c r="Z3732" s="105"/>
      <c r="AA3732" s="105"/>
    </row>
    <row r="3733" spans="1:32" ht="27.75" customHeight="1">
      <c r="A3733" s="350" t="s">
        <v>8765</v>
      </c>
      <c r="B3733" s="344" t="s">
        <v>12457</v>
      </c>
      <c r="C3733" s="314" t="s">
        <v>8395</v>
      </c>
      <c r="D3733" s="123">
        <v>0.5</v>
      </c>
      <c r="E3733" s="114" t="s">
        <v>8396</v>
      </c>
      <c r="F3733" s="3" t="s">
        <v>10132</v>
      </c>
      <c r="G3733" s="3" t="s">
        <v>10133</v>
      </c>
      <c r="H3733" s="3" t="s">
        <v>10133</v>
      </c>
      <c r="I3733" s="90"/>
      <c r="J3733" s="432" t="s">
        <v>13525</v>
      </c>
      <c r="R3733" s="33"/>
      <c r="S3733" s="33"/>
      <c r="T3733" s="33"/>
      <c r="Y3733" s="717"/>
      <c r="Z3733" s="105"/>
      <c r="AA3733" s="105"/>
    </row>
    <row r="3734" spans="1:32" ht="27.75" customHeight="1">
      <c r="A3734" s="350" t="s">
        <v>12458</v>
      </c>
      <c r="B3734" s="344" t="s">
        <v>12230</v>
      </c>
      <c r="C3734" s="314" t="s">
        <v>2174</v>
      </c>
      <c r="D3734" s="123">
        <v>0.8</v>
      </c>
      <c r="E3734" s="114" t="s">
        <v>8396</v>
      </c>
      <c r="F3734" s="3" t="s">
        <v>8941</v>
      </c>
      <c r="G3734" s="3"/>
      <c r="H3734" s="3"/>
      <c r="I3734" s="90"/>
      <c r="J3734" s="432" t="s">
        <v>13525</v>
      </c>
      <c r="R3734" s="33"/>
      <c r="S3734" s="33"/>
      <c r="T3734" s="33"/>
      <c r="Y3734" s="717"/>
      <c r="Z3734" s="105"/>
      <c r="AA3734" s="105"/>
    </row>
    <row r="3735" spans="1:32" ht="27.75" customHeight="1">
      <c r="A3735" s="945" t="s">
        <v>1604</v>
      </c>
      <c r="B3735" s="864" t="s">
        <v>1605</v>
      </c>
      <c r="C3735" s="912" t="s">
        <v>8395</v>
      </c>
      <c r="D3735" s="847">
        <v>0.8</v>
      </c>
      <c r="E3735" s="866" t="s">
        <v>8396</v>
      </c>
      <c r="F3735" s="850" t="s">
        <v>10132</v>
      </c>
      <c r="G3735" s="850" t="s">
        <v>10133</v>
      </c>
      <c r="H3735" s="850" t="s">
        <v>10133</v>
      </c>
      <c r="I3735" s="889"/>
      <c r="J3735" s="946" t="s">
        <v>13525</v>
      </c>
      <c r="K3735" s="910" t="s">
        <v>15770</v>
      </c>
      <c r="L3735" s="852"/>
      <c r="M3735" s="853"/>
      <c r="N3735" s="853"/>
      <c r="O3735" s="853"/>
      <c r="P3735" s="855"/>
      <c r="Q3735" s="855"/>
      <c r="R3735" s="856"/>
      <c r="S3735" s="856"/>
      <c r="T3735" s="856"/>
      <c r="U3735" s="889"/>
      <c r="V3735" s="856">
        <v>355</v>
      </c>
      <c r="W3735" s="857">
        <v>260</v>
      </c>
      <c r="X3735" s="858"/>
      <c r="Y3735" s="890"/>
      <c r="Z3735" s="860"/>
      <c r="AA3735" s="860"/>
      <c r="AB3735" s="860"/>
      <c r="AC3735" s="860"/>
      <c r="AD3735" s="861"/>
      <c r="AE3735" s="861"/>
      <c r="AF3735" s="856"/>
    </row>
    <row r="3736" spans="1:32" ht="27.75" customHeight="1">
      <c r="A3736" s="945" t="s">
        <v>7313</v>
      </c>
      <c r="B3736" s="864" t="s">
        <v>3749</v>
      </c>
      <c r="C3736" s="912" t="s">
        <v>2174</v>
      </c>
      <c r="D3736" s="847">
        <v>0.8</v>
      </c>
      <c r="E3736" s="866" t="s">
        <v>8396</v>
      </c>
      <c r="F3736" s="850" t="s">
        <v>8941</v>
      </c>
      <c r="G3736" s="850"/>
      <c r="H3736" s="850"/>
      <c r="I3736" s="889"/>
      <c r="J3736" s="946" t="s">
        <v>13525</v>
      </c>
      <c r="K3736" s="910" t="s">
        <v>15770</v>
      </c>
      <c r="L3736" s="852"/>
      <c r="M3736" s="853"/>
      <c r="N3736" s="853"/>
      <c r="O3736" s="853"/>
      <c r="P3736" s="855"/>
      <c r="Q3736" s="855"/>
      <c r="R3736" s="856"/>
      <c r="S3736" s="856"/>
      <c r="T3736" s="856"/>
      <c r="U3736" s="889"/>
      <c r="V3736" s="856"/>
      <c r="W3736" s="857"/>
      <c r="X3736" s="858"/>
      <c r="Y3736" s="890"/>
      <c r="Z3736" s="860"/>
      <c r="AA3736" s="860"/>
      <c r="AB3736" s="860"/>
      <c r="AC3736" s="860"/>
      <c r="AD3736" s="861"/>
      <c r="AE3736" s="861"/>
      <c r="AF3736" s="856"/>
    </row>
    <row r="3737" spans="1:32" ht="27.75" customHeight="1">
      <c r="A3737" s="945" t="s">
        <v>3750</v>
      </c>
      <c r="B3737" s="864" t="s">
        <v>3478</v>
      </c>
      <c r="C3737" s="912" t="s">
        <v>2174</v>
      </c>
      <c r="D3737" s="847">
        <v>0.8</v>
      </c>
      <c r="E3737" s="866" t="s">
        <v>8396</v>
      </c>
      <c r="F3737" s="850" t="s">
        <v>8941</v>
      </c>
      <c r="G3737" s="850"/>
      <c r="H3737" s="850"/>
      <c r="I3737" s="889"/>
      <c r="J3737" s="946" t="s">
        <v>13525</v>
      </c>
      <c r="K3737" s="910" t="s">
        <v>15770</v>
      </c>
      <c r="L3737" s="852"/>
      <c r="M3737" s="853"/>
      <c r="N3737" s="853"/>
      <c r="O3737" s="853"/>
      <c r="P3737" s="855"/>
      <c r="Q3737" s="855"/>
      <c r="R3737" s="856"/>
      <c r="S3737" s="856"/>
      <c r="T3737" s="856"/>
      <c r="U3737" s="889"/>
      <c r="V3737" s="856"/>
      <c r="W3737" s="857"/>
      <c r="X3737" s="858"/>
      <c r="Y3737" s="890"/>
      <c r="Z3737" s="860"/>
      <c r="AA3737" s="860"/>
      <c r="AB3737" s="860"/>
      <c r="AC3737" s="860"/>
      <c r="AD3737" s="861"/>
      <c r="AE3737" s="861"/>
      <c r="AF3737" s="856"/>
    </row>
    <row r="3738" spans="1:32" ht="27.75" customHeight="1">
      <c r="A3738" s="945" t="s">
        <v>5280</v>
      </c>
      <c r="B3738" s="864" t="s">
        <v>11742</v>
      </c>
      <c r="C3738" s="912" t="s">
        <v>2174</v>
      </c>
      <c r="D3738" s="847">
        <v>0.8</v>
      </c>
      <c r="E3738" s="866" t="s">
        <v>12562</v>
      </c>
      <c r="F3738" s="850" t="s">
        <v>8941</v>
      </c>
      <c r="G3738" s="850"/>
      <c r="H3738" s="850"/>
      <c r="I3738" s="889"/>
      <c r="J3738" s="946" t="s">
        <v>13525</v>
      </c>
      <c r="K3738" s="910" t="s">
        <v>15770</v>
      </c>
      <c r="L3738" s="852"/>
      <c r="M3738" s="853"/>
      <c r="N3738" s="853"/>
      <c r="O3738" s="853"/>
      <c r="P3738" s="855"/>
      <c r="Q3738" s="855"/>
      <c r="R3738" s="856"/>
      <c r="S3738" s="856"/>
      <c r="T3738" s="856"/>
      <c r="U3738" s="889"/>
      <c r="V3738" s="856"/>
      <c r="W3738" s="857"/>
      <c r="X3738" s="858"/>
      <c r="Y3738" s="890"/>
      <c r="Z3738" s="860"/>
      <c r="AA3738" s="860"/>
      <c r="AB3738" s="860"/>
      <c r="AC3738" s="860"/>
      <c r="AD3738" s="861"/>
      <c r="AE3738" s="861"/>
      <c r="AF3738" s="856"/>
    </row>
    <row r="3739" spans="1:32" ht="27.75" customHeight="1">
      <c r="A3739" s="350" t="s">
        <v>11743</v>
      </c>
      <c r="B3739" s="344" t="s">
        <v>7702</v>
      </c>
      <c r="C3739" s="314" t="s">
        <v>2174</v>
      </c>
      <c r="D3739" s="123">
        <v>0.8</v>
      </c>
      <c r="E3739" s="114" t="s">
        <v>8396</v>
      </c>
      <c r="F3739" s="3" t="s">
        <v>8941</v>
      </c>
      <c r="G3739" s="3"/>
      <c r="H3739" s="3"/>
      <c r="I3739" s="90"/>
      <c r="J3739" s="432" t="s">
        <v>13525</v>
      </c>
      <c r="R3739" s="33"/>
      <c r="S3739" s="33"/>
      <c r="T3739" s="33"/>
      <c r="Y3739" s="717"/>
      <c r="Z3739" s="105"/>
      <c r="AA3739" s="105"/>
    </row>
    <row r="3740" spans="1:32" ht="27.75" customHeight="1">
      <c r="A3740" s="945" t="s">
        <v>7703</v>
      </c>
      <c r="B3740" s="864" t="s">
        <v>59</v>
      </c>
      <c r="C3740" s="912" t="s">
        <v>2174</v>
      </c>
      <c r="D3740" s="847">
        <v>0.8</v>
      </c>
      <c r="E3740" s="866" t="s">
        <v>12562</v>
      </c>
      <c r="F3740" s="850" t="s">
        <v>8941</v>
      </c>
      <c r="G3740" s="850"/>
      <c r="H3740" s="850"/>
      <c r="I3740" s="889" t="s">
        <v>5561</v>
      </c>
      <c r="J3740" s="946" t="s">
        <v>13525</v>
      </c>
      <c r="K3740" s="910" t="s">
        <v>15770</v>
      </c>
      <c r="L3740" s="852"/>
      <c r="M3740" s="853"/>
      <c r="N3740" s="853"/>
      <c r="O3740" s="853"/>
      <c r="P3740" s="855"/>
      <c r="Q3740" s="855"/>
      <c r="R3740" s="856"/>
      <c r="S3740" s="856"/>
      <c r="T3740" s="856"/>
      <c r="U3740" s="889"/>
      <c r="V3740" s="856"/>
      <c r="W3740" s="857"/>
      <c r="X3740" s="858"/>
      <c r="Y3740" s="890"/>
      <c r="Z3740" s="860"/>
      <c r="AA3740" s="860"/>
      <c r="AB3740" s="860"/>
      <c r="AC3740" s="860"/>
      <c r="AD3740" s="861"/>
      <c r="AE3740" s="861"/>
      <c r="AF3740" s="856"/>
    </row>
    <row r="3741" spans="1:32" ht="27.75" customHeight="1">
      <c r="A3741" s="350" t="s">
        <v>1361</v>
      </c>
      <c r="B3741" s="344" t="s">
        <v>8863</v>
      </c>
      <c r="C3741" s="314" t="s">
        <v>632</v>
      </c>
      <c r="D3741" s="123">
        <v>0.8</v>
      </c>
      <c r="E3741" s="114" t="s">
        <v>10953</v>
      </c>
      <c r="F3741" s="3" t="s">
        <v>9315</v>
      </c>
      <c r="G3741" s="3"/>
      <c r="H3741" s="3"/>
      <c r="I3741" s="90"/>
      <c r="J3741" s="432" t="s">
        <v>13525</v>
      </c>
      <c r="R3741" s="33"/>
      <c r="S3741" s="33"/>
      <c r="T3741" s="33"/>
      <c r="Y3741" s="717"/>
      <c r="Z3741" s="105"/>
      <c r="AA3741" s="105"/>
    </row>
    <row r="3742" spans="1:32" ht="27.75" customHeight="1">
      <c r="A3742" s="945" t="s">
        <v>4671</v>
      </c>
      <c r="B3742" s="864" t="s">
        <v>4672</v>
      </c>
      <c r="C3742" s="912" t="s">
        <v>2174</v>
      </c>
      <c r="D3742" s="847">
        <v>0.8</v>
      </c>
      <c r="E3742" s="866" t="s">
        <v>8396</v>
      </c>
      <c r="F3742" s="850" t="s">
        <v>8941</v>
      </c>
      <c r="G3742" s="850"/>
      <c r="H3742" s="850"/>
      <c r="I3742" s="889" t="s">
        <v>12708</v>
      </c>
      <c r="J3742" s="946" t="s">
        <v>13525</v>
      </c>
      <c r="K3742" s="910" t="s">
        <v>15770</v>
      </c>
      <c r="L3742" s="852"/>
      <c r="M3742" s="853"/>
      <c r="N3742" s="853"/>
      <c r="O3742" s="853"/>
      <c r="P3742" s="855"/>
      <c r="Q3742" s="855"/>
      <c r="R3742" s="856"/>
      <c r="S3742" s="856"/>
      <c r="T3742" s="856"/>
      <c r="U3742" s="889"/>
      <c r="V3742" s="856"/>
      <c r="W3742" s="857"/>
      <c r="X3742" s="858"/>
      <c r="Y3742" s="890"/>
      <c r="Z3742" s="860"/>
      <c r="AA3742" s="860"/>
      <c r="AB3742" s="860"/>
      <c r="AC3742" s="860"/>
      <c r="AD3742" s="861"/>
      <c r="AE3742" s="861"/>
      <c r="AF3742" s="856"/>
    </row>
    <row r="3743" spans="1:32" ht="27.75" customHeight="1">
      <c r="A3743" s="350" t="s">
        <v>4673</v>
      </c>
      <c r="B3743" s="344" t="s">
        <v>7164</v>
      </c>
      <c r="C3743" s="314" t="s">
        <v>2174</v>
      </c>
      <c r="D3743" s="123">
        <v>0.8</v>
      </c>
      <c r="E3743" s="114" t="s">
        <v>1015</v>
      </c>
      <c r="F3743" s="3" t="s">
        <v>8941</v>
      </c>
      <c r="G3743" s="3"/>
      <c r="H3743" s="3"/>
      <c r="I3743" s="90"/>
      <c r="J3743" s="432" t="s">
        <v>13525</v>
      </c>
      <c r="R3743" s="33"/>
      <c r="S3743" s="33"/>
      <c r="T3743" s="33"/>
      <c r="Y3743" s="717"/>
      <c r="Z3743" s="105"/>
      <c r="AA3743" s="105"/>
    </row>
    <row r="3744" spans="1:32" ht="27.75" customHeight="1">
      <c r="A3744" s="350" t="s">
        <v>12299</v>
      </c>
      <c r="B3744" s="344" t="s">
        <v>8599</v>
      </c>
      <c r="C3744" s="314" t="s">
        <v>2174</v>
      </c>
      <c r="D3744" s="123">
        <v>0.8</v>
      </c>
      <c r="E3744" s="114" t="s">
        <v>1015</v>
      </c>
      <c r="F3744" s="3" t="s">
        <v>8941</v>
      </c>
      <c r="G3744" s="3"/>
      <c r="H3744" s="3"/>
      <c r="I3744" s="90" t="s">
        <v>12024</v>
      </c>
      <c r="J3744" s="432" t="s">
        <v>13525</v>
      </c>
      <c r="K3744" s="2" t="s">
        <v>8600</v>
      </c>
      <c r="R3744" s="33"/>
      <c r="S3744" s="33"/>
      <c r="T3744" s="33"/>
      <c r="V3744" s="77">
        <v>300</v>
      </c>
      <c r="W3744" s="272">
        <v>200</v>
      </c>
      <c r="Y3744" s="717"/>
      <c r="Z3744" s="105"/>
      <c r="AA3744" s="105"/>
    </row>
    <row r="3745" spans="1:32" ht="27.75" customHeight="1">
      <c r="A3745" s="350" t="s">
        <v>11014</v>
      </c>
      <c r="B3745" s="344" t="s">
        <v>11015</v>
      </c>
      <c r="C3745" s="314" t="s">
        <v>2174</v>
      </c>
      <c r="D3745" s="123">
        <v>0.8</v>
      </c>
      <c r="E3745" s="114" t="s">
        <v>12562</v>
      </c>
      <c r="F3745" s="3" t="s">
        <v>8941</v>
      </c>
      <c r="G3745" s="3"/>
      <c r="H3745" s="3"/>
      <c r="I3745" s="90"/>
      <c r="J3745" s="432" t="s">
        <v>13525</v>
      </c>
      <c r="R3745" s="33"/>
      <c r="S3745" s="33"/>
      <c r="T3745" s="33"/>
      <c r="Y3745" s="717"/>
      <c r="Z3745" s="105"/>
      <c r="AA3745" s="105"/>
    </row>
    <row r="3746" spans="1:32" ht="27.75" customHeight="1">
      <c r="A3746" s="350" t="s">
        <v>11016</v>
      </c>
      <c r="B3746" s="344" t="s">
        <v>11017</v>
      </c>
      <c r="C3746" s="314" t="s">
        <v>1717</v>
      </c>
      <c r="D3746" s="123">
        <v>0.8</v>
      </c>
      <c r="E3746" s="114" t="s">
        <v>8396</v>
      </c>
      <c r="F3746" s="3" t="s">
        <v>10132</v>
      </c>
      <c r="G3746" s="3" t="s">
        <v>10133</v>
      </c>
      <c r="H3746" s="3" t="s">
        <v>10133</v>
      </c>
      <c r="I3746" s="90"/>
      <c r="J3746" s="432" t="s">
        <v>13525</v>
      </c>
      <c r="R3746" s="33"/>
      <c r="S3746" s="33"/>
      <c r="T3746" s="33"/>
      <c r="Y3746" s="717"/>
      <c r="Z3746" s="105"/>
      <c r="AA3746" s="105"/>
    </row>
    <row r="3747" spans="1:32" ht="27.75" customHeight="1">
      <c r="A3747" s="350" t="s">
        <v>11018</v>
      </c>
      <c r="B3747" s="344" t="s">
        <v>11019</v>
      </c>
      <c r="C3747" s="314" t="s">
        <v>1717</v>
      </c>
      <c r="D3747" s="123">
        <v>0.8</v>
      </c>
      <c r="E3747" s="114" t="s">
        <v>8396</v>
      </c>
      <c r="F3747" s="3" t="s">
        <v>10132</v>
      </c>
      <c r="G3747" s="3" t="s">
        <v>10133</v>
      </c>
      <c r="H3747" s="3" t="s">
        <v>10133</v>
      </c>
      <c r="I3747" s="90"/>
      <c r="J3747" s="432" t="s">
        <v>13525</v>
      </c>
      <c r="R3747" s="33"/>
      <c r="S3747" s="33"/>
      <c r="T3747" s="33"/>
      <c r="Y3747" s="717"/>
      <c r="Z3747" s="105"/>
      <c r="AA3747" s="105"/>
    </row>
    <row r="3748" spans="1:32" ht="27.75" customHeight="1">
      <c r="A3748" s="350" t="s">
        <v>11020</v>
      </c>
      <c r="B3748" s="344" t="s">
        <v>11021</v>
      </c>
      <c r="C3748" s="314" t="s">
        <v>2174</v>
      </c>
      <c r="D3748" s="123">
        <v>0.8</v>
      </c>
      <c r="E3748" s="114" t="s">
        <v>12562</v>
      </c>
      <c r="F3748" s="3" t="s">
        <v>8941</v>
      </c>
      <c r="G3748" s="3"/>
      <c r="H3748" s="3"/>
      <c r="I3748" s="90" t="s">
        <v>11022</v>
      </c>
      <c r="J3748" s="432" t="s">
        <v>13525</v>
      </c>
      <c r="R3748" s="33"/>
      <c r="S3748" s="33"/>
      <c r="T3748" s="33"/>
      <c r="Y3748" s="717"/>
      <c r="Z3748" s="105"/>
      <c r="AA3748" s="105"/>
    </row>
    <row r="3749" spans="1:32" ht="27.75" customHeight="1">
      <c r="A3749" s="945" t="s">
        <v>11023</v>
      </c>
      <c r="B3749" s="864" t="s">
        <v>3861</v>
      </c>
      <c r="C3749" s="912" t="s">
        <v>2174</v>
      </c>
      <c r="D3749" s="847">
        <v>0.8</v>
      </c>
      <c r="E3749" s="866" t="s">
        <v>8396</v>
      </c>
      <c r="F3749" s="850" t="s">
        <v>8941</v>
      </c>
      <c r="G3749" s="850"/>
      <c r="H3749" s="850"/>
      <c r="I3749" s="889"/>
      <c r="J3749" s="946" t="s">
        <v>13525</v>
      </c>
      <c r="K3749" s="910" t="s">
        <v>17978</v>
      </c>
      <c r="L3749" s="852"/>
      <c r="M3749" s="853"/>
      <c r="N3749" s="853"/>
      <c r="O3749" s="853"/>
      <c r="P3749" s="855"/>
      <c r="Q3749" s="855"/>
      <c r="R3749" s="856"/>
      <c r="S3749" s="856"/>
      <c r="T3749" s="856"/>
      <c r="U3749" s="889"/>
      <c r="V3749" s="856"/>
      <c r="W3749" s="857"/>
      <c r="X3749" s="858"/>
      <c r="Y3749" s="890"/>
      <c r="Z3749" s="860"/>
      <c r="AA3749" s="860"/>
      <c r="AB3749" s="860"/>
      <c r="AC3749" s="860"/>
      <c r="AD3749" s="861"/>
      <c r="AE3749" s="861"/>
      <c r="AF3749" s="856"/>
    </row>
    <row r="3750" spans="1:32" ht="27.75" customHeight="1">
      <c r="A3750" s="945" t="s">
        <v>3862</v>
      </c>
      <c r="B3750" s="864" t="s">
        <v>12109</v>
      </c>
      <c r="C3750" s="912" t="s">
        <v>2174</v>
      </c>
      <c r="D3750" s="847">
        <v>0.5</v>
      </c>
      <c r="E3750" s="866" t="s">
        <v>8396</v>
      </c>
      <c r="F3750" s="850" t="s">
        <v>8941</v>
      </c>
      <c r="G3750" s="850"/>
      <c r="H3750" s="850"/>
      <c r="I3750" s="889"/>
      <c r="J3750" s="946" t="s">
        <v>13525</v>
      </c>
      <c r="K3750" s="910" t="s">
        <v>17978</v>
      </c>
      <c r="L3750" s="852"/>
      <c r="M3750" s="853"/>
      <c r="N3750" s="853"/>
      <c r="O3750" s="853"/>
      <c r="P3750" s="855"/>
      <c r="Q3750" s="855"/>
      <c r="R3750" s="856"/>
      <c r="S3750" s="856"/>
      <c r="T3750" s="856"/>
      <c r="U3750" s="889"/>
      <c r="V3750" s="856"/>
      <c r="W3750" s="857"/>
      <c r="X3750" s="858"/>
      <c r="Y3750" s="890"/>
      <c r="Z3750" s="860"/>
      <c r="AA3750" s="860"/>
      <c r="AB3750" s="860"/>
      <c r="AC3750" s="860"/>
      <c r="AD3750" s="861"/>
      <c r="AE3750" s="861"/>
      <c r="AF3750" s="856"/>
    </row>
    <row r="3751" spans="1:32" ht="27.75" customHeight="1">
      <c r="A3751" s="350" t="s">
        <v>12110</v>
      </c>
      <c r="B3751" s="344" t="s">
        <v>12111</v>
      </c>
      <c r="C3751" s="314" t="s">
        <v>2174</v>
      </c>
      <c r="D3751" s="123">
        <v>0.5</v>
      </c>
      <c r="E3751" s="114" t="s">
        <v>7511</v>
      </c>
      <c r="F3751" s="3" t="s">
        <v>8941</v>
      </c>
      <c r="G3751" s="3"/>
      <c r="H3751" s="3"/>
      <c r="I3751" s="90"/>
      <c r="J3751" s="432" t="s">
        <v>13525</v>
      </c>
      <c r="R3751" s="33"/>
      <c r="S3751" s="33"/>
      <c r="T3751" s="33"/>
      <c r="Y3751" s="717"/>
      <c r="Z3751" s="105"/>
      <c r="AA3751" s="105"/>
    </row>
    <row r="3752" spans="1:32" ht="27.75" customHeight="1">
      <c r="A3752" s="350" t="s">
        <v>7512</v>
      </c>
      <c r="B3752" s="344" t="s">
        <v>7513</v>
      </c>
      <c r="C3752" s="314" t="s">
        <v>2174</v>
      </c>
      <c r="D3752" s="123">
        <v>0.8</v>
      </c>
      <c r="E3752" s="114" t="s">
        <v>8396</v>
      </c>
      <c r="F3752" s="3" t="s">
        <v>8941</v>
      </c>
      <c r="G3752" s="3"/>
      <c r="H3752" s="3"/>
      <c r="I3752" s="90"/>
      <c r="J3752" s="432" t="s">
        <v>13525</v>
      </c>
      <c r="R3752" s="33"/>
      <c r="S3752" s="33"/>
      <c r="T3752" s="33"/>
      <c r="Y3752" s="717"/>
      <c r="Z3752" s="105"/>
      <c r="AA3752" s="105"/>
    </row>
    <row r="3753" spans="1:32" ht="27.75" customHeight="1">
      <c r="A3753" s="350" t="s">
        <v>4610</v>
      </c>
      <c r="B3753" s="344" t="s">
        <v>4611</v>
      </c>
      <c r="C3753" s="314" t="s">
        <v>2174</v>
      </c>
      <c r="D3753" s="123">
        <v>0.5</v>
      </c>
      <c r="E3753" s="114" t="s">
        <v>8396</v>
      </c>
      <c r="F3753" s="3" t="s">
        <v>8941</v>
      </c>
      <c r="G3753" s="3"/>
      <c r="H3753" s="3"/>
      <c r="I3753" s="90"/>
      <c r="J3753" s="432" t="s">
        <v>13525</v>
      </c>
      <c r="R3753" s="33"/>
      <c r="S3753" s="33"/>
      <c r="T3753" s="33"/>
      <c r="Y3753" s="717"/>
      <c r="Z3753" s="105"/>
      <c r="AA3753" s="105"/>
    </row>
    <row r="3754" spans="1:32" ht="18" customHeight="1">
      <c r="A3754" s="350" t="s">
        <v>4612</v>
      </c>
      <c r="B3754" s="344" t="s">
        <v>3857</v>
      </c>
      <c r="C3754" s="314" t="s">
        <v>2174</v>
      </c>
      <c r="D3754" s="123">
        <v>0.8</v>
      </c>
      <c r="E3754" s="114" t="s">
        <v>8396</v>
      </c>
      <c r="F3754" s="3" t="s">
        <v>8941</v>
      </c>
      <c r="G3754" s="3"/>
      <c r="H3754" s="3"/>
      <c r="I3754" s="90"/>
      <c r="J3754" s="432" t="s">
        <v>13525</v>
      </c>
      <c r="R3754" s="33"/>
      <c r="S3754" s="33"/>
      <c r="T3754" s="33"/>
      <c r="Y3754" s="717"/>
      <c r="Z3754" s="105"/>
      <c r="AA3754" s="105"/>
    </row>
    <row r="3755" spans="1:32" ht="18" customHeight="1">
      <c r="A3755" s="350" t="s">
        <v>3858</v>
      </c>
      <c r="B3755" s="344" t="s">
        <v>3859</v>
      </c>
      <c r="C3755" s="314" t="s">
        <v>2174</v>
      </c>
      <c r="D3755" s="123">
        <v>0.8</v>
      </c>
      <c r="E3755" s="114" t="s">
        <v>12562</v>
      </c>
      <c r="F3755" s="3" t="s">
        <v>8941</v>
      </c>
      <c r="G3755" s="3"/>
      <c r="H3755" s="3"/>
      <c r="I3755" s="90" t="s">
        <v>7712</v>
      </c>
      <c r="J3755" s="432" t="s">
        <v>13525</v>
      </c>
      <c r="R3755" s="33"/>
      <c r="S3755" s="33"/>
      <c r="T3755" s="33"/>
      <c r="Y3755" s="717"/>
      <c r="Z3755" s="105"/>
      <c r="AA3755" s="105"/>
    </row>
    <row r="3756" spans="1:32" ht="18" customHeight="1">
      <c r="A3756" s="350" t="s">
        <v>7713</v>
      </c>
      <c r="B3756" s="344" t="s">
        <v>3351</v>
      </c>
      <c r="C3756" s="314" t="s">
        <v>2174</v>
      </c>
      <c r="D3756" s="123">
        <v>0.8</v>
      </c>
      <c r="E3756" s="114" t="s">
        <v>8396</v>
      </c>
      <c r="F3756" s="3" t="s">
        <v>8941</v>
      </c>
      <c r="G3756" s="3"/>
      <c r="H3756" s="3"/>
      <c r="I3756" s="90" t="s">
        <v>3352</v>
      </c>
      <c r="J3756" s="432" t="s">
        <v>13525</v>
      </c>
      <c r="R3756" s="33"/>
      <c r="S3756" s="33"/>
      <c r="T3756" s="33"/>
      <c r="Y3756" s="717"/>
      <c r="Z3756" s="105"/>
      <c r="AA3756" s="105"/>
    </row>
    <row r="3757" spans="1:32" ht="18" customHeight="1">
      <c r="A3757" s="350" t="s">
        <v>3353</v>
      </c>
      <c r="B3757" s="344" t="s">
        <v>10246</v>
      </c>
      <c r="C3757" s="314" t="s">
        <v>2174</v>
      </c>
      <c r="D3757" s="123">
        <v>0.8</v>
      </c>
      <c r="E3757" s="114" t="s">
        <v>8396</v>
      </c>
      <c r="F3757" s="3" t="s">
        <v>8941</v>
      </c>
      <c r="G3757" s="3"/>
      <c r="H3757" s="3"/>
      <c r="I3757" s="90"/>
      <c r="J3757" s="432" t="s">
        <v>13525</v>
      </c>
      <c r="R3757" s="33"/>
      <c r="S3757" s="33"/>
      <c r="T3757" s="33"/>
      <c r="Y3757" s="717"/>
      <c r="Z3757" s="105"/>
      <c r="AA3757" s="105"/>
    </row>
    <row r="3758" spans="1:32" ht="18" customHeight="1">
      <c r="A3758" s="350" t="s">
        <v>6909</v>
      </c>
      <c r="B3758" s="344" t="s">
        <v>6143</v>
      </c>
      <c r="C3758" s="314" t="s">
        <v>4033</v>
      </c>
      <c r="D3758" s="123">
        <v>0.5</v>
      </c>
      <c r="E3758" s="114" t="s">
        <v>11723</v>
      </c>
      <c r="F3758" s="3" t="s">
        <v>10132</v>
      </c>
      <c r="G3758" s="3" t="s">
        <v>10133</v>
      </c>
      <c r="H3758" s="3" t="s">
        <v>10133</v>
      </c>
      <c r="I3758" s="90" t="s">
        <v>2951</v>
      </c>
      <c r="J3758" s="432" t="s">
        <v>13525</v>
      </c>
      <c r="R3758" s="33"/>
      <c r="S3758" s="33"/>
      <c r="T3758" s="33"/>
      <c r="Y3758" s="717"/>
      <c r="Z3758" s="105"/>
      <c r="AA3758" s="105"/>
    </row>
    <row r="3759" spans="1:32" ht="18" customHeight="1">
      <c r="A3759" s="350" t="s">
        <v>9148</v>
      </c>
      <c r="B3759" s="344" t="s">
        <v>6142</v>
      </c>
      <c r="C3759" s="314" t="s">
        <v>4033</v>
      </c>
      <c r="D3759" s="123">
        <v>0.5</v>
      </c>
      <c r="E3759" s="114" t="s">
        <v>11723</v>
      </c>
      <c r="F3759" s="3" t="s">
        <v>10132</v>
      </c>
      <c r="G3759" s="3" t="s">
        <v>10133</v>
      </c>
      <c r="H3759" s="3" t="s">
        <v>10133</v>
      </c>
      <c r="I3759" s="90" t="s">
        <v>7733</v>
      </c>
      <c r="J3759" s="432" t="s">
        <v>13525</v>
      </c>
      <c r="R3759" s="33"/>
      <c r="S3759" s="33"/>
      <c r="T3759" s="33"/>
      <c r="Y3759" s="717"/>
      <c r="Z3759" s="105"/>
      <c r="AA3759" s="105"/>
    </row>
    <row r="3760" spans="1:32" ht="18" customHeight="1">
      <c r="A3760" s="350" t="s">
        <v>13446</v>
      </c>
      <c r="B3760" s="344" t="s">
        <v>13447</v>
      </c>
      <c r="C3760" s="314" t="s">
        <v>8395</v>
      </c>
      <c r="D3760" s="123">
        <v>0.5</v>
      </c>
      <c r="E3760" s="114" t="s">
        <v>8396</v>
      </c>
      <c r="F3760" s="3" t="s">
        <v>10132</v>
      </c>
      <c r="G3760" s="3" t="s">
        <v>10133</v>
      </c>
      <c r="H3760" s="3" t="s">
        <v>10133</v>
      </c>
      <c r="I3760" s="90" t="s">
        <v>13448</v>
      </c>
      <c r="J3760" s="432" t="s">
        <v>13525</v>
      </c>
      <c r="R3760" s="33"/>
      <c r="S3760" s="33"/>
      <c r="T3760" s="33"/>
      <c r="Y3760" s="717"/>
      <c r="Z3760" s="105"/>
      <c r="AA3760" s="105"/>
    </row>
    <row r="3761" spans="1:32" ht="18" customHeight="1">
      <c r="A3761" s="350" t="s">
        <v>13449</v>
      </c>
      <c r="B3761" s="344" t="s">
        <v>13450</v>
      </c>
      <c r="C3761" s="314" t="s">
        <v>2174</v>
      </c>
      <c r="D3761" s="123">
        <v>0.8</v>
      </c>
      <c r="E3761" s="114" t="s">
        <v>8396</v>
      </c>
      <c r="F3761" s="3" t="s">
        <v>8941</v>
      </c>
      <c r="G3761" s="3"/>
      <c r="H3761" s="3"/>
      <c r="I3761" s="90" t="s">
        <v>4549</v>
      </c>
      <c r="J3761" s="432" t="s">
        <v>13525</v>
      </c>
      <c r="R3761" s="33"/>
      <c r="S3761" s="33"/>
      <c r="T3761" s="33"/>
      <c r="Y3761" s="717"/>
      <c r="Z3761" s="105"/>
      <c r="AA3761" s="105"/>
    </row>
    <row r="3762" spans="1:32" ht="18" customHeight="1">
      <c r="A3762" s="350" t="s">
        <v>15063</v>
      </c>
      <c r="B3762" s="344" t="s">
        <v>15064</v>
      </c>
      <c r="C3762" s="314" t="s">
        <v>8395</v>
      </c>
      <c r="D3762" s="123">
        <v>0.5</v>
      </c>
      <c r="E3762" s="114" t="s">
        <v>8396</v>
      </c>
      <c r="F3762" s="3" t="s">
        <v>10132</v>
      </c>
      <c r="G3762" s="3" t="s">
        <v>10133</v>
      </c>
      <c r="H3762" s="3" t="s">
        <v>10133</v>
      </c>
      <c r="I3762" s="90"/>
      <c r="J3762" s="432" t="s">
        <v>13525</v>
      </c>
      <c r="R3762" s="33"/>
      <c r="S3762" s="33"/>
      <c r="T3762" s="33"/>
      <c r="Y3762" s="717"/>
      <c r="Z3762" s="105"/>
      <c r="AA3762" s="105"/>
    </row>
    <row r="3763" spans="1:32" ht="18" customHeight="1">
      <c r="A3763" s="350" t="s">
        <v>15065</v>
      </c>
      <c r="B3763" s="344" t="s">
        <v>15066</v>
      </c>
      <c r="C3763" s="314" t="s">
        <v>8395</v>
      </c>
      <c r="D3763" s="123">
        <v>0.5</v>
      </c>
      <c r="E3763" s="114" t="s">
        <v>8396</v>
      </c>
      <c r="F3763" s="3" t="s">
        <v>10132</v>
      </c>
      <c r="G3763" s="3" t="s">
        <v>10133</v>
      </c>
      <c r="H3763" s="3" t="s">
        <v>10133</v>
      </c>
      <c r="I3763" s="90" t="s">
        <v>12836</v>
      </c>
      <c r="J3763" s="432" t="s">
        <v>13525</v>
      </c>
      <c r="R3763" s="33"/>
      <c r="S3763" s="33"/>
      <c r="T3763" s="33"/>
      <c r="Y3763" s="717"/>
      <c r="Z3763" s="105"/>
      <c r="AA3763" s="105"/>
    </row>
    <row r="3764" spans="1:32" ht="18" customHeight="1">
      <c r="A3764" s="350" t="s">
        <v>25386</v>
      </c>
      <c r="B3764" s="344" t="s">
        <v>25387</v>
      </c>
      <c r="C3764" s="314" t="s">
        <v>25388</v>
      </c>
      <c r="D3764" s="123">
        <v>0.8</v>
      </c>
      <c r="E3764" s="114" t="s">
        <v>25389</v>
      </c>
      <c r="F3764" s="3" t="s">
        <v>25390</v>
      </c>
      <c r="G3764" s="3" t="s">
        <v>25391</v>
      </c>
      <c r="H3764" s="3" t="s">
        <v>25391</v>
      </c>
      <c r="I3764" s="90" t="s">
        <v>4960</v>
      </c>
      <c r="J3764" s="432" t="s">
        <v>13525</v>
      </c>
      <c r="R3764" s="33"/>
      <c r="S3764" s="33"/>
      <c r="T3764" s="33"/>
      <c r="Y3764" s="717"/>
      <c r="Z3764" s="105"/>
      <c r="AA3764" s="105"/>
      <c r="AF3764" s="31" t="s">
        <v>25392</v>
      </c>
    </row>
    <row r="3765" spans="1:32" ht="18" customHeight="1">
      <c r="A3765" s="350" t="s">
        <v>25414</v>
      </c>
      <c r="B3765" s="344" t="s">
        <v>25459</v>
      </c>
      <c r="C3765" s="314" t="s">
        <v>25415</v>
      </c>
      <c r="D3765" s="123">
        <v>1.5</v>
      </c>
      <c r="E3765" s="114" t="s">
        <v>25416</v>
      </c>
      <c r="F3765" s="3" t="s">
        <v>25417</v>
      </c>
      <c r="G3765" s="3" t="s">
        <v>25418</v>
      </c>
      <c r="H3765" s="3" t="s">
        <v>25418</v>
      </c>
      <c r="I3765" s="90"/>
      <c r="J3765" s="432" t="s">
        <v>13525</v>
      </c>
      <c r="R3765" s="33"/>
      <c r="S3765" s="33"/>
      <c r="T3765" s="33"/>
      <c r="Y3765" s="717"/>
      <c r="Z3765" s="105"/>
      <c r="AA3765" s="105"/>
    </row>
    <row r="3766" spans="1:32" ht="18" customHeight="1">
      <c r="A3766" s="350" t="s">
        <v>25460</v>
      </c>
      <c r="B3766" s="344" t="s">
        <v>25461</v>
      </c>
      <c r="C3766" s="314" t="s">
        <v>2032</v>
      </c>
      <c r="D3766" s="123">
        <v>1.5</v>
      </c>
      <c r="E3766" s="114" t="s">
        <v>6582</v>
      </c>
      <c r="F3766" s="3" t="s">
        <v>5525</v>
      </c>
      <c r="G3766" s="3" t="s">
        <v>9516</v>
      </c>
      <c r="H3766" s="3" t="s">
        <v>9516</v>
      </c>
      <c r="I3766" s="90"/>
      <c r="J3766" s="432" t="s">
        <v>13525</v>
      </c>
      <c r="R3766" s="33"/>
      <c r="S3766" s="33"/>
      <c r="T3766" s="33"/>
      <c r="Y3766" s="717"/>
      <c r="Z3766" s="105"/>
      <c r="AA3766" s="105"/>
    </row>
    <row r="3767" spans="1:32" ht="18" customHeight="1">
      <c r="A3767" s="350" t="s">
        <v>25472</v>
      </c>
      <c r="B3767" s="344" t="s">
        <v>25473</v>
      </c>
      <c r="C3767" s="314" t="s">
        <v>1345</v>
      </c>
      <c r="D3767" s="123">
        <v>1</v>
      </c>
      <c r="E3767" s="114" t="s">
        <v>6582</v>
      </c>
      <c r="F3767" s="3" t="s">
        <v>1172</v>
      </c>
      <c r="G3767" s="3" t="s">
        <v>1171</v>
      </c>
      <c r="H3767" s="3" t="s">
        <v>1172</v>
      </c>
      <c r="I3767" s="90"/>
      <c r="J3767" s="432" t="s">
        <v>13525</v>
      </c>
      <c r="R3767" s="33"/>
      <c r="S3767" s="33"/>
      <c r="T3767" s="33"/>
      <c r="Y3767" s="717"/>
      <c r="Z3767" s="105"/>
      <c r="AA3767" s="105"/>
    </row>
    <row r="3768" spans="1:32" ht="18" customHeight="1">
      <c r="A3768" s="350" t="s">
        <v>25574</v>
      </c>
      <c r="B3768" s="344" t="s">
        <v>25575</v>
      </c>
      <c r="C3768" s="314" t="s">
        <v>2032</v>
      </c>
      <c r="D3768" s="123">
        <v>1.5</v>
      </c>
      <c r="E3768" s="114" t="s">
        <v>6582</v>
      </c>
      <c r="F3768" s="3" t="s">
        <v>1171</v>
      </c>
      <c r="G3768" s="3" t="s">
        <v>1172</v>
      </c>
      <c r="H3768" s="3" t="s">
        <v>1172</v>
      </c>
      <c r="I3768" s="90"/>
      <c r="J3768" s="432" t="s">
        <v>13525</v>
      </c>
      <c r="R3768" s="33"/>
      <c r="S3768" s="33"/>
      <c r="T3768" s="33"/>
      <c r="Y3768" s="717"/>
      <c r="Z3768" s="105"/>
      <c r="AA3768" s="105"/>
    </row>
    <row r="3769" spans="1:32" ht="18" customHeight="1">
      <c r="A3769" s="350" t="s">
        <v>25576</v>
      </c>
      <c r="B3769" s="344" t="s">
        <v>25577</v>
      </c>
      <c r="C3769" s="314" t="s">
        <v>2032</v>
      </c>
      <c r="D3769" s="123">
        <v>1.5</v>
      </c>
      <c r="E3769" s="114" t="s">
        <v>6582</v>
      </c>
      <c r="F3769" s="3" t="s">
        <v>1171</v>
      </c>
      <c r="G3769" s="3" t="s">
        <v>1172</v>
      </c>
      <c r="H3769" s="3" t="s">
        <v>1172</v>
      </c>
      <c r="I3769" s="90"/>
      <c r="J3769" s="432" t="s">
        <v>13525</v>
      </c>
      <c r="R3769" s="33"/>
      <c r="S3769" s="33"/>
      <c r="T3769" s="33"/>
      <c r="Y3769" s="717"/>
      <c r="Z3769" s="105"/>
      <c r="AA3769" s="105"/>
    </row>
    <row r="3770" spans="1:32" ht="18" customHeight="1">
      <c r="A3770" s="350" t="s">
        <v>25578</v>
      </c>
      <c r="B3770" s="344" t="s">
        <v>25579</v>
      </c>
      <c r="C3770" s="314" t="s">
        <v>2032</v>
      </c>
      <c r="D3770" s="123">
        <v>1.5</v>
      </c>
      <c r="E3770" s="114" t="s">
        <v>6582</v>
      </c>
      <c r="F3770" s="3" t="s">
        <v>1171</v>
      </c>
      <c r="G3770" s="3" t="s">
        <v>1172</v>
      </c>
      <c r="H3770" s="3" t="s">
        <v>1172</v>
      </c>
      <c r="I3770" s="90"/>
      <c r="J3770" s="432" t="s">
        <v>13525</v>
      </c>
      <c r="R3770" s="33"/>
      <c r="S3770" s="33"/>
      <c r="T3770" s="33"/>
      <c r="Y3770" s="717"/>
      <c r="Z3770" s="105"/>
      <c r="AA3770" s="105"/>
    </row>
    <row r="3771" spans="1:32" ht="18" customHeight="1">
      <c r="A3771" s="350" t="s">
        <v>25587</v>
      </c>
      <c r="B3771" s="344" t="s">
        <v>25588</v>
      </c>
      <c r="C3771" s="314" t="s">
        <v>25589</v>
      </c>
      <c r="D3771" s="123">
        <v>1</v>
      </c>
      <c r="E3771" s="114" t="s">
        <v>25590</v>
      </c>
      <c r="F3771" s="3" t="s">
        <v>25591</v>
      </c>
      <c r="G3771" s="3" t="s">
        <v>25592</v>
      </c>
      <c r="H3771" s="3" t="s">
        <v>25592</v>
      </c>
      <c r="I3771" s="90"/>
      <c r="J3771" s="432" t="s">
        <v>13525</v>
      </c>
      <c r="R3771" s="33"/>
      <c r="S3771" s="33"/>
      <c r="T3771" s="33"/>
      <c r="Y3771" s="717"/>
      <c r="Z3771" s="105"/>
      <c r="AA3771" s="105"/>
    </row>
    <row r="3772" spans="1:32" ht="18" customHeight="1">
      <c r="A3772" s="350" t="s">
        <v>25883</v>
      </c>
      <c r="B3772" s="344" t="s">
        <v>25884</v>
      </c>
      <c r="C3772" s="314" t="s">
        <v>25885</v>
      </c>
      <c r="D3772" s="123">
        <v>0.8</v>
      </c>
      <c r="E3772" s="114" t="s">
        <v>25891</v>
      </c>
      <c r="F3772" s="3" t="s">
        <v>25886</v>
      </c>
      <c r="G3772" s="3" t="s">
        <v>25887</v>
      </c>
      <c r="H3772" s="3" t="s">
        <v>25887</v>
      </c>
      <c r="I3772" s="90" t="s">
        <v>2343</v>
      </c>
      <c r="J3772" s="432" t="s">
        <v>13525</v>
      </c>
      <c r="K3772" s="2" t="s">
        <v>25888</v>
      </c>
      <c r="R3772" s="33"/>
      <c r="S3772" s="33"/>
      <c r="T3772" s="33"/>
      <c r="Y3772" s="717"/>
      <c r="Z3772" s="105"/>
      <c r="AA3772" s="105"/>
    </row>
    <row r="3773" spans="1:32" ht="18" customHeight="1">
      <c r="A3773" s="350" t="s">
        <v>25889</v>
      </c>
      <c r="B3773" s="344" t="s">
        <v>25890</v>
      </c>
      <c r="C3773" s="314" t="s">
        <v>25885</v>
      </c>
      <c r="D3773" s="123">
        <v>0.8</v>
      </c>
      <c r="E3773" s="114" t="s">
        <v>25891</v>
      </c>
      <c r="F3773" s="3" t="s">
        <v>25886</v>
      </c>
      <c r="G3773" s="3" t="s">
        <v>25887</v>
      </c>
      <c r="H3773" s="3" t="s">
        <v>25887</v>
      </c>
      <c r="I3773" s="90" t="s">
        <v>2343</v>
      </c>
      <c r="J3773" s="432" t="s">
        <v>13525</v>
      </c>
      <c r="K3773" s="2" t="s">
        <v>25888</v>
      </c>
      <c r="R3773" s="33"/>
      <c r="S3773" s="33"/>
      <c r="T3773" s="33"/>
      <c r="Y3773" s="717"/>
      <c r="Z3773" s="105"/>
      <c r="AA3773" s="105"/>
    </row>
    <row r="3774" spans="1:32" ht="18" customHeight="1">
      <c r="A3774" s="350" t="s">
        <v>25892</v>
      </c>
      <c r="B3774" s="344" t="s">
        <v>25900</v>
      </c>
      <c r="C3774" s="314" t="s">
        <v>25893</v>
      </c>
      <c r="D3774" s="123">
        <v>0.8</v>
      </c>
      <c r="E3774" s="114" t="s">
        <v>25894</v>
      </c>
      <c r="F3774" s="3" t="s">
        <v>25895</v>
      </c>
      <c r="G3774" s="3" t="s">
        <v>25896</v>
      </c>
      <c r="H3774" s="3" t="s">
        <v>25895</v>
      </c>
      <c r="I3774" s="90" t="s">
        <v>214</v>
      </c>
      <c r="J3774" s="432" t="s">
        <v>13525</v>
      </c>
      <c r="R3774" s="33"/>
      <c r="S3774" s="33"/>
      <c r="T3774" s="33"/>
      <c r="Y3774" s="717"/>
      <c r="Z3774" s="105"/>
      <c r="AA3774" s="105"/>
    </row>
    <row r="3775" spans="1:32" ht="18" customHeight="1">
      <c r="A3775" s="350" t="s">
        <v>25897</v>
      </c>
      <c r="B3775" s="344" t="s">
        <v>25901</v>
      </c>
      <c r="C3775" s="314" t="s">
        <v>25898</v>
      </c>
      <c r="D3775" s="123">
        <v>1</v>
      </c>
      <c r="E3775" s="114" t="s">
        <v>25899</v>
      </c>
      <c r="F3775" s="3" t="s">
        <v>25896</v>
      </c>
      <c r="G3775" s="3" t="s">
        <v>25895</v>
      </c>
      <c r="H3775" s="3" t="s">
        <v>25895</v>
      </c>
      <c r="I3775" s="90"/>
      <c r="J3775" s="432" t="s">
        <v>13525</v>
      </c>
      <c r="R3775" s="33"/>
      <c r="S3775" s="33"/>
      <c r="T3775" s="33"/>
      <c r="Y3775" s="717"/>
      <c r="Z3775" s="105"/>
      <c r="AA3775" s="105"/>
    </row>
    <row r="3776" spans="1:32" ht="18" customHeight="1">
      <c r="A3776" s="350" t="s">
        <v>25929</v>
      </c>
      <c r="B3776" s="344" t="s">
        <v>25930</v>
      </c>
      <c r="C3776" s="314" t="s">
        <v>25931</v>
      </c>
      <c r="D3776" s="123">
        <v>0.8</v>
      </c>
      <c r="E3776" s="114" t="s">
        <v>25932</v>
      </c>
      <c r="F3776" s="3" t="s">
        <v>25933</v>
      </c>
      <c r="G3776" s="3"/>
      <c r="H3776" s="3"/>
      <c r="I3776" s="90"/>
      <c r="J3776" s="432" t="s">
        <v>13525</v>
      </c>
      <c r="R3776" s="33" t="s">
        <v>10991</v>
      </c>
      <c r="S3776" s="33" t="s">
        <v>1293</v>
      </c>
      <c r="T3776" s="33" t="s">
        <v>10991</v>
      </c>
      <c r="V3776" s="77">
        <v>360</v>
      </c>
      <c r="W3776" s="272">
        <v>260</v>
      </c>
      <c r="Y3776" s="717"/>
      <c r="Z3776" s="105"/>
      <c r="AA3776" s="105"/>
    </row>
    <row r="3777" spans="1:32" ht="18" customHeight="1">
      <c r="A3777" s="350" t="s">
        <v>25949</v>
      </c>
      <c r="B3777" s="344" t="s">
        <v>25950</v>
      </c>
      <c r="C3777" s="314" t="s">
        <v>25951</v>
      </c>
      <c r="D3777" s="123">
        <v>1</v>
      </c>
      <c r="E3777" s="114" t="s">
        <v>25952</v>
      </c>
      <c r="F3777" s="3" t="s">
        <v>25953</v>
      </c>
      <c r="G3777" s="3" t="s">
        <v>25954</v>
      </c>
      <c r="H3777" s="3" t="s">
        <v>25954</v>
      </c>
      <c r="I3777" s="90"/>
      <c r="J3777" s="432" t="s">
        <v>13525</v>
      </c>
      <c r="R3777" s="33" t="s">
        <v>10991</v>
      </c>
      <c r="S3777" s="33" t="s">
        <v>1293</v>
      </c>
      <c r="T3777" s="33" t="s">
        <v>10991</v>
      </c>
      <c r="V3777" s="77">
        <v>450</v>
      </c>
      <c r="W3777" s="272">
        <v>293</v>
      </c>
      <c r="Y3777" s="717"/>
      <c r="Z3777" s="105"/>
      <c r="AA3777" s="105"/>
    </row>
    <row r="3778" spans="1:32" ht="18" customHeight="1">
      <c r="A3778" s="350" t="s">
        <v>25955</v>
      </c>
      <c r="B3778" s="344" t="s">
        <v>25956</v>
      </c>
      <c r="C3778" s="314" t="s">
        <v>25951</v>
      </c>
      <c r="D3778" s="123">
        <v>0.6</v>
      </c>
      <c r="E3778" s="114" t="s">
        <v>25952</v>
      </c>
      <c r="F3778" s="3" t="s">
        <v>25953</v>
      </c>
      <c r="G3778" s="3" t="s">
        <v>25954</v>
      </c>
      <c r="H3778" s="3" t="s">
        <v>25954</v>
      </c>
      <c r="I3778" s="90" t="s">
        <v>7078</v>
      </c>
      <c r="J3778" s="432" t="s">
        <v>13525</v>
      </c>
      <c r="R3778" s="33" t="s">
        <v>10991</v>
      </c>
      <c r="S3778" s="33" t="s">
        <v>1293</v>
      </c>
      <c r="T3778" s="33" t="s">
        <v>10991</v>
      </c>
      <c r="V3778" s="77">
        <v>444</v>
      </c>
      <c r="W3778" s="272">
        <v>287</v>
      </c>
      <c r="Y3778" s="717"/>
      <c r="Z3778" s="105"/>
      <c r="AA3778" s="105"/>
    </row>
    <row r="3779" spans="1:32" ht="18" customHeight="1">
      <c r="A3779" s="350" t="s">
        <v>25977</v>
      </c>
      <c r="B3779" s="344" t="s">
        <v>25978</v>
      </c>
      <c r="C3779" s="314" t="s">
        <v>25979</v>
      </c>
      <c r="D3779" s="123">
        <v>0.5</v>
      </c>
      <c r="E3779" s="114" t="s">
        <v>25980</v>
      </c>
      <c r="F3779" s="3" t="s">
        <v>25981</v>
      </c>
      <c r="G3779" s="3" t="s">
        <v>25982</v>
      </c>
      <c r="H3779" s="3" t="s">
        <v>25981</v>
      </c>
      <c r="I3779" s="90"/>
      <c r="J3779" s="432" t="s">
        <v>13525</v>
      </c>
      <c r="R3779" s="33" t="s">
        <v>10991</v>
      </c>
      <c r="S3779" s="33" t="s">
        <v>1293</v>
      </c>
      <c r="T3779" s="33" t="s">
        <v>10991</v>
      </c>
      <c r="V3779" s="77">
        <v>590</v>
      </c>
      <c r="W3779" s="272">
        <v>395</v>
      </c>
      <c r="Y3779" s="717"/>
      <c r="Z3779" s="105"/>
      <c r="AA3779" s="105"/>
    </row>
    <row r="3780" spans="1:32" ht="18" customHeight="1">
      <c r="A3780" s="350" t="s">
        <v>26010</v>
      </c>
      <c r="B3780" s="344" t="s">
        <v>26011</v>
      </c>
      <c r="C3780" s="314" t="s">
        <v>26012</v>
      </c>
      <c r="D3780" s="123">
        <v>0.7</v>
      </c>
      <c r="E3780" s="114" t="s">
        <v>26013</v>
      </c>
      <c r="F3780" s="3" t="s">
        <v>26014</v>
      </c>
      <c r="G3780" s="3" t="s">
        <v>26015</v>
      </c>
      <c r="H3780" s="3" t="s">
        <v>26014</v>
      </c>
      <c r="I3780" s="90"/>
      <c r="J3780" s="432" t="s">
        <v>13525</v>
      </c>
      <c r="R3780" s="33" t="s">
        <v>10991</v>
      </c>
      <c r="S3780" s="33" t="s">
        <v>1293</v>
      </c>
      <c r="T3780" s="33" t="s">
        <v>10991</v>
      </c>
      <c r="V3780" s="77">
        <v>515</v>
      </c>
      <c r="W3780" s="272">
        <v>431</v>
      </c>
      <c r="Y3780" s="717"/>
      <c r="Z3780" s="105"/>
      <c r="AA3780" s="105"/>
    </row>
    <row r="3781" spans="1:32" ht="18" customHeight="1">
      <c r="A3781" s="350" t="s">
        <v>26016</v>
      </c>
      <c r="B3781" s="344" t="s">
        <v>26017</v>
      </c>
      <c r="C3781" s="314" t="s">
        <v>26012</v>
      </c>
      <c r="D3781" s="123">
        <v>0.7</v>
      </c>
      <c r="E3781" s="114" t="s">
        <v>26013</v>
      </c>
      <c r="F3781" s="3" t="s">
        <v>26014</v>
      </c>
      <c r="G3781" s="3" t="s">
        <v>26015</v>
      </c>
      <c r="H3781" s="3" t="s">
        <v>26014</v>
      </c>
      <c r="I3781" s="90"/>
      <c r="J3781" s="432" t="s">
        <v>13525</v>
      </c>
      <c r="R3781" s="33" t="s">
        <v>10991</v>
      </c>
      <c r="S3781" s="33" t="s">
        <v>1293</v>
      </c>
      <c r="T3781" s="33" t="s">
        <v>10991</v>
      </c>
      <c r="V3781" s="77">
        <v>563</v>
      </c>
      <c r="W3781" s="272">
        <v>427</v>
      </c>
      <c r="Y3781" s="717"/>
      <c r="Z3781" s="105"/>
      <c r="AA3781" s="105"/>
    </row>
    <row r="3782" spans="1:32" ht="18" customHeight="1">
      <c r="A3782" s="350" t="s">
        <v>26519</v>
      </c>
      <c r="B3782" s="344" t="s">
        <v>26520</v>
      </c>
      <c r="C3782" s="314" t="s">
        <v>2032</v>
      </c>
      <c r="D3782" s="123">
        <v>1</v>
      </c>
      <c r="E3782" s="114" t="s">
        <v>3972</v>
      </c>
      <c r="F3782" s="3" t="s">
        <v>1171</v>
      </c>
      <c r="G3782" s="3" t="s">
        <v>1172</v>
      </c>
      <c r="H3782" s="3" t="s">
        <v>1172</v>
      </c>
      <c r="I3782" s="90" t="s">
        <v>1338</v>
      </c>
      <c r="J3782" s="432" t="s">
        <v>13525</v>
      </c>
      <c r="M3782" s="1062"/>
      <c r="N3782" s="1062"/>
      <c r="O3782" s="1062"/>
      <c r="R3782" s="33"/>
      <c r="S3782" s="33"/>
      <c r="T3782" s="33"/>
      <c r="V3782" s="77">
        <v>455</v>
      </c>
      <c r="W3782" s="272">
        <v>294</v>
      </c>
      <c r="Y3782" s="717"/>
      <c r="Z3782" s="105"/>
      <c r="AA3782" s="105"/>
    </row>
    <row r="3783" spans="1:32" ht="18" customHeight="1">
      <c r="A3783" s="350" t="s">
        <v>26517</v>
      </c>
      <c r="B3783" s="344" t="s">
        <v>26518</v>
      </c>
      <c r="C3783" s="314" t="s">
        <v>2032</v>
      </c>
      <c r="D3783" s="123">
        <v>0.6</v>
      </c>
      <c r="E3783" s="114" t="s">
        <v>341</v>
      </c>
      <c r="F3783" s="3" t="s">
        <v>1171</v>
      </c>
      <c r="G3783" s="3" t="s">
        <v>1172</v>
      </c>
      <c r="H3783" s="3" t="s">
        <v>1172</v>
      </c>
      <c r="I3783" s="90" t="s">
        <v>1090</v>
      </c>
      <c r="J3783" s="432" t="s">
        <v>13525</v>
      </c>
      <c r="M3783" s="1062"/>
      <c r="N3783" s="1062"/>
      <c r="O3783" s="1062"/>
      <c r="R3783" s="33"/>
      <c r="S3783" s="33"/>
      <c r="T3783" s="33"/>
      <c r="V3783" s="77">
        <v>443</v>
      </c>
      <c r="W3783" s="272">
        <v>275</v>
      </c>
      <c r="Y3783" s="717"/>
      <c r="Z3783" s="105"/>
      <c r="AA3783" s="105"/>
      <c r="AF3783" s="31" t="s">
        <v>26513</v>
      </c>
    </row>
    <row r="3784" spans="1:32" ht="18" customHeight="1">
      <c r="A3784" s="350" t="s">
        <v>26350</v>
      </c>
      <c r="B3784" s="344" t="s">
        <v>26351</v>
      </c>
      <c r="C3784" s="314" t="s">
        <v>26352</v>
      </c>
      <c r="D3784" s="123">
        <v>0.8</v>
      </c>
      <c r="E3784" s="114" t="s">
        <v>26353</v>
      </c>
      <c r="F3784" s="3" t="s">
        <v>26354</v>
      </c>
      <c r="G3784" s="3" t="s">
        <v>26355</v>
      </c>
      <c r="H3784" s="3" t="s">
        <v>26354</v>
      </c>
      <c r="I3784" s="90"/>
      <c r="J3784" s="432" t="s">
        <v>13525</v>
      </c>
      <c r="R3784" s="33"/>
      <c r="S3784" s="33"/>
      <c r="T3784" s="33"/>
      <c r="Y3784" s="717"/>
      <c r="Z3784" s="105"/>
      <c r="AA3784" s="105"/>
    </row>
    <row r="3785" spans="1:32" ht="18" customHeight="1">
      <c r="A3785" s="350" t="s">
        <v>26507</v>
      </c>
      <c r="B3785" s="344" t="s">
        <v>26508</v>
      </c>
      <c r="C3785" s="314" t="s">
        <v>26509</v>
      </c>
      <c r="D3785" s="123">
        <v>0.8</v>
      </c>
      <c r="E3785" s="114" t="s">
        <v>26510</v>
      </c>
      <c r="F3785" s="3" t="s">
        <v>26511</v>
      </c>
      <c r="G3785" s="3" t="s">
        <v>26512</v>
      </c>
      <c r="H3785" s="3" t="s">
        <v>26512</v>
      </c>
      <c r="I3785" s="90"/>
      <c r="J3785" s="432" t="s">
        <v>13525</v>
      </c>
      <c r="R3785" s="33"/>
      <c r="S3785" s="33"/>
      <c r="T3785" s="33"/>
      <c r="V3785" s="77">
        <v>590</v>
      </c>
      <c r="W3785" s="272">
        <v>400</v>
      </c>
      <c r="X3785" s="342" t="s">
        <v>1447</v>
      </c>
      <c r="Y3785" s="717"/>
      <c r="Z3785" s="105" t="s">
        <v>5501</v>
      </c>
      <c r="AA3785" s="105" t="s">
        <v>10040</v>
      </c>
      <c r="AB3785" s="105" t="s">
        <v>4985</v>
      </c>
      <c r="AF3785" s="31" t="s">
        <v>14752</v>
      </c>
    </row>
    <row r="3786" spans="1:32" ht="18" customHeight="1">
      <c r="A3786" s="350" t="s">
        <v>26637</v>
      </c>
      <c r="B3786" s="344" t="s">
        <v>26638</v>
      </c>
      <c r="C3786" s="314" t="s">
        <v>14</v>
      </c>
      <c r="D3786" s="123">
        <v>0.5</v>
      </c>
      <c r="E3786" s="114" t="s">
        <v>1</v>
      </c>
      <c r="F3786" s="3" t="s">
        <v>5323</v>
      </c>
      <c r="G3786" s="3"/>
      <c r="H3786" s="3"/>
      <c r="I3786" s="90"/>
      <c r="J3786" s="432" t="s">
        <v>13525</v>
      </c>
      <c r="R3786" s="33"/>
      <c r="S3786" s="33"/>
      <c r="T3786" s="33"/>
      <c r="U3786" s="33"/>
      <c r="Y3786" s="717"/>
      <c r="Z3786" s="105"/>
      <c r="AA3786" s="105"/>
    </row>
    <row r="3787" spans="1:32" ht="18" customHeight="1">
      <c r="A3787" s="350" t="s">
        <v>26639</v>
      </c>
      <c r="B3787" s="344" t="s">
        <v>26640</v>
      </c>
      <c r="C3787" s="314" t="s">
        <v>26641</v>
      </c>
      <c r="D3787" s="123">
        <v>1.2</v>
      </c>
      <c r="E3787" s="114" t="s">
        <v>26642</v>
      </c>
      <c r="F3787" s="3" t="s">
        <v>1171</v>
      </c>
      <c r="G3787" s="3" t="s">
        <v>26643</v>
      </c>
      <c r="H3787" s="3" t="s">
        <v>26644</v>
      </c>
      <c r="I3787" s="90" t="s">
        <v>26715</v>
      </c>
      <c r="J3787" s="432" t="s">
        <v>13525</v>
      </c>
      <c r="R3787" s="33" t="s">
        <v>10991</v>
      </c>
      <c r="S3787" s="33" t="s">
        <v>1293</v>
      </c>
      <c r="T3787" s="33" t="s">
        <v>10991</v>
      </c>
      <c r="U3787" s="33"/>
      <c r="V3787" s="77">
        <v>555</v>
      </c>
      <c r="W3787" s="272">
        <v>317</v>
      </c>
      <c r="X3787" s="342" t="s">
        <v>26645</v>
      </c>
      <c r="Y3787" s="717"/>
      <c r="Z3787" s="105"/>
      <c r="AA3787" s="105"/>
      <c r="AF3787" s="31" t="s">
        <v>26646</v>
      </c>
    </row>
    <row r="3788" spans="1:32" ht="18" customHeight="1">
      <c r="A3788" s="350" t="s">
        <v>26647</v>
      </c>
      <c r="B3788" s="344" t="s">
        <v>26648</v>
      </c>
      <c r="C3788" s="314" t="s">
        <v>26641</v>
      </c>
      <c r="D3788" s="123">
        <v>1.2</v>
      </c>
      <c r="E3788" s="114" t="s">
        <v>26642</v>
      </c>
      <c r="F3788" s="3" t="s">
        <v>1171</v>
      </c>
      <c r="G3788" s="3" t="s">
        <v>26643</v>
      </c>
      <c r="H3788" s="3" t="s">
        <v>26644</v>
      </c>
      <c r="I3788" s="90"/>
      <c r="J3788" s="432" t="s">
        <v>13525</v>
      </c>
      <c r="R3788" s="33" t="s">
        <v>10991</v>
      </c>
      <c r="S3788" s="33" t="s">
        <v>1293</v>
      </c>
      <c r="T3788" s="33" t="s">
        <v>10991</v>
      </c>
      <c r="U3788" s="33"/>
      <c r="V3788" s="77">
        <v>555</v>
      </c>
      <c r="W3788" s="272">
        <v>317</v>
      </c>
      <c r="X3788" s="342" t="s">
        <v>26645</v>
      </c>
      <c r="Y3788" s="717"/>
      <c r="Z3788" s="105"/>
      <c r="AA3788" s="105"/>
      <c r="AF3788" s="31" t="s">
        <v>26646</v>
      </c>
    </row>
    <row r="3789" spans="1:32" ht="18" customHeight="1">
      <c r="A3789" s="350" t="s">
        <v>26662</v>
      </c>
      <c r="B3789" s="344" t="s">
        <v>26663</v>
      </c>
      <c r="C3789" s="314" t="s">
        <v>26664</v>
      </c>
      <c r="D3789" s="123">
        <v>1.2</v>
      </c>
      <c r="E3789" s="114" t="s">
        <v>26665</v>
      </c>
      <c r="F3789" s="3" t="s">
        <v>26666</v>
      </c>
      <c r="G3789" s="3" t="s">
        <v>26667</v>
      </c>
      <c r="H3789" s="3" t="s">
        <v>26666</v>
      </c>
      <c r="I3789" s="90"/>
      <c r="J3789" s="432" t="s">
        <v>13525</v>
      </c>
      <c r="R3789" s="33" t="s">
        <v>10991</v>
      </c>
      <c r="S3789" s="33" t="s">
        <v>1293</v>
      </c>
      <c r="T3789" s="33" t="s">
        <v>10991</v>
      </c>
      <c r="U3789" s="33"/>
      <c r="V3789" s="77">
        <v>595</v>
      </c>
      <c r="W3789" s="272">
        <v>575</v>
      </c>
      <c r="X3789" s="342" t="s">
        <v>24997</v>
      </c>
      <c r="Y3789" s="717"/>
      <c r="Z3789" s="105"/>
      <c r="AA3789" s="105"/>
      <c r="AF3789" s="31" t="s">
        <v>26668</v>
      </c>
    </row>
    <row r="3790" spans="1:32" ht="18" customHeight="1">
      <c r="A3790" s="350" t="s">
        <v>26739</v>
      </c>
      <c r="B3790" s="344" t="s">
        <v>26740</v>
      </c>
      <c r="C3790" s="314" t="s">
        <v>26741</v>
      </c>
      <c r="D3790" s="123">
        <v>0.8</v>
      </c>
      <c r="E3790" s="114" t="s">
        <v>26742</v>
      </c>
      <c r="F3790" s="3" t="s">
        <v>26743</v>
      </c>
      <c r="G3790" s="3" t="s">
        <v>26744</v>
      </c>
      <c r="H3790" s="3" t="s">
        <v>26744</v>
      </c>
      <c r="I3790" s="90"/>
      <c r="J3790" s="432" t="s">
        <v>13525</v>
      </c>
      <c r="R3790" s="33" t="s">
        <v>10991</v>
      </c>
      <c r="S3790" s="33" t="s">
        <v>1293</v>
      </c>
      <c r="T3790" s="33" t="s">
        <v>10991</v>
      </c>
      <c r="U3790" s="33"/>
      <c r="V3790" s="77">
        <v>345</v>
      </c>
      <c r="W3790" s="272">
        <v>273</v>
      </c>
      <c r="X3790" s="342" t="s">
        <v>24997</v>
      </c>
      <c r="Y3790" s="717"/>
      <c r="Z3790" s="105"/>
      <c r="AA3790" s="105"/>
      <c r="AF3790" s="31" t="s">
        <v>26745</v>
      </c>
    </row>
    <row r="3791" spans="1:32" ht="18" customHeight="1">
      <c r="A3791" s="350" t="s">
        <v>26746</v>
      </c>
      <c r="B3791" s="344" t="s">
        <v>26747</v>
      </c>
      <c r="C3791" s="314" t="s">
        <v>26753</v>
      </c>
      <c r="D3791" s="123">
        <v>0.8</v>
      </c>
      <c r="E3791" s="114" t="s">
        <v>26754</v>
      </c>
      <c r="F3791" s="3" t="s">
        <v>26755</v>
      </c>
      <c r="G3791" s="3" t="s">
        <v>26756</v>
      </c>
      <c r="H3791" s="3" t="s">
        <v>26756</v>
      </c>
      <c r="I3791" s="90"/>
      <c r="J3791" s="432" t="s">
        <v>13525</v>
      </c>
      <c r="K3791" s="2" t="s">
        <v>26758</v>
      </c>
      <c r="R3791" s="33" t="s">
        <v>10991</v>
      </c>
      <c r="S3791" s="33" t="s">
        <v>1293</v>
      </c>
      <c r="T3791" s="33" t="s">
        <v>10991</v>
      </c>
      <c r="U3791" s="33"/>
      <c r="V3791" s="77">
        <v>506</v>
      </c>
      <c r="W3791" s="272">
        <v>354</v>
      </c>
      <c r="X3791" s="342" t="s">
        <v>24997</v>
      </c>
      <c r="Y3791" s="717"/>
      <c r="Z3791" s="105"/>
      <c r="AA3791" s="105"/>
      <c r="AF3791" s="31" t="s">
        <v>26757</v>
      </c>
    </row>
    <row r="3792" spans="1:32" ht="18" customHeight="1">
      <c r="A3792" s="350" t="s">
        <v>26799</v>
      </c>
      <c r="B3792" s="344" t="s">
        <v>26800</v>
      </c>
      <c r="C3792" s="314" t="s">
        <v>26801</v>
      </c>
      <c r="D3792" s="123">
        <v>0.5</v>
      </c>
      <c r="E3792" s="114" t="s">
        <v>26802</v>
      </c>
      <c r="F3792" s="3" t="s">
        <v>26803</v>
      </c>
      <c r="G3792" s="3" t="s">
        <v>26804</v>
      </c>
      <c r="H3792" s="3" t="s">
        <v>26804</v>
      </c>
      <c r="I3792" s="90"/>
      <c r="J3792" s="432" t="s">
        <v>13525</v>
      </c>
      <c r="R3792" s="33" t="s">
        <v>10991</v>
      </c>
      <c r="S3792" s="33" t="s">
        <v>1293</v>
      </c>
      <c r="T3792" s="33" t="s">
        <v>10991</v>
      </c>
      <c r="U3792" s="33"/>
      <c r="V3792" s="77">
        <v>290</v>
      </c>
      <c r="W3792" s="272">
        <v>290</v>
      </c>
      <c r="X3792" s="342" t="s">
        <v>24997</v>
      </c>
      <c r="Y3792" s="717"/>
      <c r="Z3792" s="105"/>
      <c r="AA3792" s="105"/>
      <c r="AF3792" s="31" t="s">
        <v>26805</v>
      </c>
    </row>
    <row r="3793" spans="1:32" ht="18" customHeight="1">
      <c r="A3793" s="350"/>
      <c r="B3793" s="344"/>
      <c r="C3793" s="314"/>
      <c r="D3793" s="123"/>
      <c r="E3793" s="114"/>
      <c r="F3793" s="3"/>
      <c r="G3793" s="3"/>
      <c r="H3793" s="3"/>
      <c r="I3793" s="90"/>
      <c r="J3793" s="373"/>
      <c r="R3793" s="33"/>
      <c r="S3793" s="33"/>
      <c r="T3793" s="33"/>
      <c r="U3793" s="33"/>
      <c r="Y3793" s="717"/>
      <c r="Z3793" s="105"/>
      <c r="AA3793" s="105"/>
    </row>
    <row r="3794" spans="1:32" ht="18" customHeight="1">
      <c r="A3794" s="350" t="s">
        <v>2019</v>
      </c>
      <c r="B3794" s="344" t="s">
        <v>2020</v>
      </c>
      <c r="C3794" s="314" t="s">
        <v>12120</v>
      </c>
      <c r="D3794" s="123">
        <v>0.5</v>
      </c>
      <c r="E3794" s="114" t="s">
        <v>9172</v>
      </c>
      <c r="F3794" s="3" t="s">
        <v>615</v>
      </c>
      <c r="G3794" s="3"/>
      <c r="H3794" s="3"/>
      <c r="I3794" s="90" t="s">
        <v>7888</v>
      </c>
      <c r="J3794" s="373"/>
      <c r="K3794" s="2" t="s">
        <v>631</v>
      </c>
      <c r="R3794" s="33">
        <v>0</v>
      </c>
      <c r="S3794" s="33">
        <v>-2</v>
      </c>
      <c r="T3794" s="33">
        <v>0</v>
      </c>
      <c r="U3794" s="33">
        <v>-1</v>
      </c>
      <c r="V3794" s="77">
        <v>256</v>
      </c>
      <c r="W3794" s="272">
        <v>182</v>
      </c>
      <c r="X3794" s="342" t="s">
        <v>14751</v>
      </c>
      <c r="Y3794" s="717"/>
      <c r="Z3794" s="105"/>
      <c r="AA3794" s="105"/>
      <c r="AB3794" s="105" t="s">
        <v>4985</v>
      </c>
    </row>
    <row r="3795" spans="1:32" ht="18" customHeight="1">
      <c r="A3795" s="350"/>
      <c r="B3795" s="344"/>
      <c r="C3795" s="314"/>
      <c r="D3795" s="123"/>
      <c r="E3795" s="114"/>
      <c r="F3795" s="3"/>
      <c r="G3795" s="3"/>
      <c r="H3795" s="3"/>
      <c r="I3795" s="90"/>
      <c r="J3795" s="373"/>
      <c r="R3795" s="33"/>
      <c r="S3795" s="33"/>
      <c r="T3795" s="33"/>
      <c r="U3795" s="33"/>
      <c r="Y3795" s="717"/>
      <c r="Z3795" s="105"/>
      <c r="AA3795" s="105"/>
    </row>
    <row r="3796" spans="1:32" ht="18" customHeight="1">
      <c r="A3796" s="350" t="s">
        <v>14743</v>
      </c>
      <c r="B3796" s="344" t="s">
        <v>14744</v>
      </c>
      <c r="C3796" s="314" t="s">
        <v>14745</v>
      </c>
      <c r="D3796" s="123">
        <v>0.5</v>
      </c>
      <c r="E3796" s="114" t="s">
        <v>14746</v>
      </c>
      <c r="F3796" s="3" t="s">
        <v>14747</v>
      </c>
      <c r="G3796" s="3" t="s">
        <v>14748</v>
      </c>
      <c r="H3796" s="3" t="s">
        <v>14748</v>
      </c>
      <c r="I3796" s="90" t="s">
        <v>14878</v>
      </c>
      <c r="J3796" s="373" t="s">
        <v>14749</v>
      </c>
      <c r="K3796" s="2" t="s">
        <v>14750</v>
      </c>
      <c r="R3796" s="33" t="s">
        <v>10991</v>
      </c>
      <c r="S3796" s="33" t="s">
        <v>1293</v>
      </c>
      <c r="T3796" s="33" t="s">
        <v>10991</v>
      </c>
      <c r="U3796" s="33" t="s">
        <v>1293</v>
      </c>
      <c r="V3796" s="77">
        <v>490</v>
      </c>
      <c r="W3796" s="272">
        <v>330</v>
      </c>
      <c r="X3796" s="342" t="s">
        <v>20089</v>
      </c>
      <c r="Y3796" s="717"/>
      <c r="Z3796" s="105"/>
      <c r="AA3796" s="105"/>
      <c r="AB3796" s="105" t="s">
        <v>4985</v>
      </c>
      <c r="AF3796" s="31" t="s">
        <v>20090</v>
      </c>
    </row>
    <row r="3797" spans="1:32" ht="18" customHeight="1">
      <c r="A3797" s="350"/>
      <c r="B3797" s="344"/>
      <c r="C3797" s="314"/>
      <c r="D3797" s="123"/>
      <c r="E3797" s="114"/>
      <c r="F3797" s="3"/>
      <c r="G3797" s="3"/>
      <c r="H3797" s="3"/>
      <c r="I3797" s="90"/>
      <c r="J3797" s="373"/>
      <c r="R3797" s="33"/>
      <c r="S3797" s="33"/>
      <c r="T3797" s="33"/>
      <c r="U3797" s="33"/>
      <c r="Y3797" s="717"/>
      <c r="Z3797" s="105"/>
      <c r="AA3797" s="105"/>
    </row>
    <row r="3798" spans="1:32" ht="18" customHeight="1">
      <c r="A3798" s="350" t="s">
        <v>20082</v>
      </c>
      <c r="B3798" s="344" t="s">
        <v>20083</v>
      </c>
      <c r="C3798" s="314" t="s">
        <v>20084</v>
      </c>
      <c r="D3798" s="123">
        <v>0.6</v>
      </c>
      <c r="E3798" s="114" t="s">
        <v>20085</v>
      </c>
      <c r="F3798" s="3" t="s">
        <v>20086</v>
      </c>
      <c r="G3798" s="3"/>
      <c r="H3798" s="3"/>
      <c r="I3798" s="90"/>
      <c r="J3798" s="373" t="s">
        <v>20087</v>
      </c>
      <c r="K3798" s="2" t="s">
        <v>20088</v>
      </c>
      <c r="R3798" s="33" t="s">
        <v>10991</v>
      </c>
      <c r="S3798" s="33" t="s">
        <v>1293</v>
      </c>
      <c r="T3798" s="33" t="s">
        <v>10991</v>
      </c>
      <c r="U3798" s="33"/>
      <c r="V3798" s="77">
        <v>305</v>
      </c>
      <c r="W3798" s="272">
        <v>195</v>
      </c>
      <c r="X3798" s="22"/>
      <c r="Y3798" s="22"/>
      <c r="Z3798" s="22"/>
      <c r="AA3798" s="22"/>
      <c r="AB3798" s="22"/>
      <c r="AC3798" s="22"/>
      <c r="AD3798" s="22"/>
      <c r="AE3798" s="22"/>
      <c r="AF3798" s="22"/>
    </row>
    <row r="3799" spans="1:32" ht="18" customHeight="1">
      <c r="A3799" s="350"/>
      <c r="B3799" s="344"/>
      <c r="C3799" s="314"/>
      <c r="D3799" s="123"/>
      <c r="E3799" s="114"/>
      <c r="F3799" s="3"/>
      <c r="G3799" s="3"/>
      <c r="H3799" s="3"/>
      <c r="I3799" s="90"/>
      <c r="J3799" s="373"/>
      <c r="R3799" s="33"/>
      <c r="S3799" s="33"/>
      <c r="T3799" s="33"/>
      <c r="X3799" s="22"/>
      <c r="Y3799" s="22"/>
      <c r="Z3799" s="22"/>
      <c r="AA3799" s="22"/>
      <c r="AB3799" s="22"/>
      <c r="AC3799" s="22"/>
      <c r="AD3799" s="22"/>
      <c r="AE3799" s="22"/>
      <c r="AF3799" s="22"/>
    </row>
    <row r="3800" spans="1:32" ht="18" customHeight="1">
      <c r="A3800" s="350" t="s">
        <v>3908</v>
      </c>
      <c r="B3800" s="344" t="s">
        <v>8315</v>
      </c>
      <c r="C3800" s="80" t="s">
        <v>11718</v>
      </c>
      <c r="D3800" s="123">
        <v>1.6</v>
      </c>
      <c r="E3800" s="114" t="s">
        <v>9172</v>
      </c>
      <c r="F3800" s="3" t="s">
        <v>10109</v>
      </c>
      <c r="G3800" s="3" t="s">
        <v>10109</v>
      </c>
      <c r="H3800" s="3" t="s">
        <v>4008</v>
      </c>
      <c r="I3800" s="90" t="s">
        <v>5396</v>
      </c>
      <c r="J3800" s="373"/>
      <c r="K3800" s="2" t="s">
        <v>8627</v>
      </c>
      <c r="R3800" s="33" t="s">
        <v>10991</v>
      </c>
      <c r="S3800" s="33" t="s">
        <v>12315</v>
      </c>
      <c r="T3800" s="33" t="s">
        <v>10991</v>
      </c>
      <c r="U3800" s="33" t="s">
        <v>5642</v>
      </c>
      <c r="V3800" s="77">
        <v>375</v>
      </c>
      <c r="W3800" s="272">
        <v>301</v>
      </c>
      <c r="X3800" s="342" t="s">
        <v>3087</v>
      </c>
      <c r="Y3800" s="717"/>
      <c r="Z3800" s="105"/>
      <c r="AA3800" s="105" t="s">
        <v>12334</v>
      </c>
      <c r="AB3800" s="105" t="s">
        <v>4985</v>
      </c>
    </row>
    <row r="3801" spans="1:32" ht="18" customHeight="1">
      <c r="A3801" s="350" t="s">
        <v>8739</v>
      </c>
      <c r="B3801" s="344" t="s">
        <v>6764</v>
      </c>
      <c r="C3801" s="80" t="s">
        <v>11718</v>
      </c>
      <c r="D3801" s="123">
        <v>1.6</v>
      </c>
      <c r="E3801" s="114" t="s">
        <v>9172</v>
      </c>
      <c r="F3801" s="3" t="s">
        <v>10109</v>
      </c>
      <c r="G3801" s="3" t="s">
        <v>10109</v>
      </c>
      <c r="H3801" s="3" t="s">
        <v>4008</v>
      </c>
      <c r="I3801" s="90" t="s">
        <v>431</v>
      </c>
      <c r="J3801" s="373"/>
      <c r="K3801" s="2" t="s">
        <v>8627</v>
      </c>
      <c r="R3801" s="33" t="s">
        <v>10991</v>
      </c>
      <c r="S3801" s="33" t="s">
        <v>12315</v>
      </c>
      <c r="T3801" s="33" t="s">
        <v>10991</v>
      </c>
      <c r="U3801" s="33" t="s">
        <v>5642</v>
      </c>
      <c r="V3801" s="77">
        <v>375</v>
      </c>
      <c r="W3801" s="272">
        <v>301</v>
      </c>
      <c r="X3801" s="342" t="s">
        <v>3087</v>
      </c>
      <c r="Y3801" s="717"/>
      <c r="Z3801" s="105"/>
      <c r="AA3801" s="105" t="s">
        <v>12334</v>
      </c>
      <c r="AB3801" s="105" t="s">
        <v>4985</v>
      </c>
    </row>
    <row r="3802" spans="1:32" ht="18" customHeight="1">
      <c r="A3802" s="350" t="s">
        <v>2801</v>
      </c>
      <c r="B3802" s="344" t="s">
        <v>2803</v>
      </c>
      <c r="C3802" s="80" t="s">
        <v>12668</v>
      </c>
      <c r="D3802" s="123">
        <v>0.7</v>
      </c>
      <c r="E3802" s="114" t="s">
        <v>10903</v>
      </c>
      <c r="F3802" s="3" t="s">
        <v>10109</v>
      </c>
      <c r="G3802" s="3" t="s">
        <v>4008</v>
      </c>
      <c r="H3802" s="3" t="s">
        <v>4008</v>
      </c>
      <c r="I3802" s="90"/>
      <c r="J3802" s="373"/>
      <c r="K3802" s="2" t="s">
        <v>2802</v>
      </c>
      <c r="R3802" s="33" t="s">
        <v>10991</v>
      </c>
      <c r="S3802" s="33" t="s">
        <v>12315</v>
      </c>
      <c r="T3802" s="33" t="s">
        <v>10991</v>
      </c>
      <c r="U3802" s="33" t="s">
        <v>5642</v>
      </c>
      <c r="V3802" s="77">
        <v>615.5</v>
      </c>
      <c r="W3802" s="272">
        <v>370</v>
      </c>
      <c r="X3802" s="342" t="s">
        <v>961</v>
      </c>
      <c r="Y3802" s="717" t="s">
        <v>10966</v>
      </c>
      <c r="Z3802" s="105" t="s">
        <v>2680</v>
      </c>
      <c r="AA3802" s="105" t="s">
        <v>12334</v>
      </c>
      <c r="AB3802" s="105" t="s">
        <v>4985</v>
      </c>
    </row>
    <row r="3803" spans="1:32" ht="18" customHeight="1">
      <c r="A3803" s="350" t="s">
        <v>12289</v>
      </c>
      <c r="B3803" s="344" t="s">
        <v>2274</v>
      </c>
      <c r="C3803" s="80" t="s">
        <v>12668</v>
      </c>
      <c r="D3803" s="123">
        <v>0.7</v>
      </c>
      <c r="E3803" s="114" t="s">
        <v>10903</v>
      </c>
      <c r="F3803" s="3" t="s">
        <v>10109</v>
      </c>
      <c r="G3803" s="3" t="s">
        <v>4008</v>
      </c>
      <c r="H3803" s="3" t="s">
        <v>4008</v>
      </c>
      <c r="I3803" s="90"/>
      <c r="J3803" s="373"/>
      <c r="K3803" s="2" t="s">
        <v>8962</v>
      </c>
      <c r="R3803" s="33" t="s">
        <v>10991</v>
      </c>
      <c r="S3803" s="33" t="s">
        <v>12315</v>
      </c>
      <c r="T3803" s="33" t="s">
        <v>10991</v>
      </c>
      <c r="U3803" s="33" t="s">
        <v>5642</v>
      </c>
      <c r="V3803" s="77">
        <v>370</v>
      </c>
      <c r="W3803" s="272">
        <v>150</v>
      </c>
      <c r="X3803" s="342" t="s">
        <v>6893</v>
      </c>
      <c r="Y3803" s="717" t="s">
        <v>10966</v>
      </c>
      <c r="Z3803" s="105" t="s">
        <v>2680</v>
      </c>
      <c r="AA3803" s="105" t="s">
        <v>12334</v>
      </c>
      <c r="AB3803" s="105" t="s">
        <v>4985</v>
      </c>
    </row>
    <row r="3804" spans="1:32" ht="18" customHeight="1">
      <c r="A3804" s="350" t="s">
        <v>1392</v>
      </c>
      <c r="B3804" s="344" t="s">
        <v>10353</v>
      </c>
      <c r="C3804" s="314" t="s">
        <v>701</v>
      </c>
      <c r="D3804" s="123">
        <v>0.8</v>
      </c>
      <c r="E3804" s="114"/>
      <c r="F3804" s="3" t="s">
        <v>615</v>
      </c>
      <c r="G3804" s="3"/>
      <c r="H3804" s="3"/>
      <c r="I3804" s="90" t="s">
        <v>5530</v>
      </c>
      <c r="J3804" s="373"/>
      <c r="K3804" s="2" t="s">
        <v>11855</v>
      </c>
      <c r="R3804" s="33">
        <v>0</v>
      </c>
      <c r="S3804" s="33">
        <v>-2</v>
      </c>
      <c r="T3804" s="33">
        <v>0</v>
      </c>
      <c r="U3804" s="33">
        <v>-1</v>
      </c>
      <c r="V3804" s="77">
        <v>360</v>
      </c>
      <c r="W3804" s="272">
        <v>310</v>
      </c>
      <c r="X3804" s="342" t="s">
        <v>9563</v>
      </c>
      <c r="Y3804" s="717"/>
      <c r="Z3804" s="105"/>
      <c r="AA3804" s="105" t="s">
        <v>12334</v>
      </c>
      <c r="AB3804" s="105" t="s">
        <v>4985</v>
      </c>
    </row>
    <row r="3805" spans="1:32" ht="18" customHeight="1">
      <c r="A3805" s="350" t="s">
        <v>10070</v>
      </c>
      <c r="B3805" s="344" t="s">
        <v>3124</v>
      </c>
      <c r="C3805" s="314" t="s">
        <v>701</v>
      </c>
      <c r="D3805" s="123">
        <v>0.8</v>
      </c>
      <c r="E3805" s="114"/>
      <c r="F3805" s="3" t="s">
        <v>615</v>
      </c>
      <c r="G3805" s="3"/>
      <c r="H3805" s="3"/>
      <c r="I3805" s="90"/>
      <c r="J3805" s="373"/>
      <c r="K3805" s="2" t="s">
        <v>11855</v>
      </c>
      <c r="R3805" s="33">
        <v>0</v>
      </c>
      <c r="S3805" s="33">
        <v>-2</v>
      </c>
      <c r="T3805" s="33">
        <v>0</v>
      </c>
      <c r="U3805" s="33">
        <v>-1</v>
      </c>
      <c r="V3805" s="77">
        <v>360</v>
      </c>
      <c r="W3805" s="272">
        <v>310</v>
      </c>
      <c r="X3805" s="342" t="s">
        <v>9563</v>
      </c>
      <c r="Y3805" s="717"/>
      <c r="Z3805" s="105"/>
      <c r="AA3805" s="105" t="s">
        <v>12334</v>
      </c>
      <c r="AB3805" s="105" t="s">
        <v>4985</v>
      </c>
    </row>
    <row r="3806" spans="1:32" ht="18" customHeight="1">
      <c r="A3806" s="350" t="s">
        <v>1848</v>
      </c>
      <c r="B3806" s="344" t="s">
        <v>12355</v>
      </c>
      <c r="C3806" s="314" t="s">
        <v>701</v>
      </c>
      <c r="D3806" s="123">
        <v>0.8</v>
      </c>
      <c r="E3806" s="114" t="s">
        <v>10789</v>
      </c>
      <c r="F3806" s="3" t="s">
        <v>615</v>
      </c>
      <c r="G3806" s="3"/>
      <c r="H3806" s="3"/>
      <c r="I3806" s="90"/>
      <c r="J3806" s="373"/>
      <c r="K3806" s="2" t="s">
        <v>3746</v>
      </c>
      <c r="R3806" s="33">
        <v>0</v>
      </c>
      <c r="S3806" s="33">
        <v>-2</v>
      </c>
      <c r="T3806" s="33">
        <v>0</v>
      </c>
      <c r="U3806" s="33">
        <v>-1</v>
      </c>
      <c r="V3806" s="77">
        <v>360</v>
      </c>
      <c r="W3806" s="272">
        <v>310</v>
      </c>
      <c r="X3806" s="342" t="s">
        <v>9563</v>
      </c>
      <c r="Y3806" s="717"/>
      <c r="Z3806" s="105" t="s">
        <v>11705</v>
      </c>
      <c r="AA3806" s="105" t="s">
        <v>12334</v>
      </c>
      <c r="AB3806" s="105" t="s">
        <v>4985</v>
      </c>
      <c r="AF3806" s="31" t="s">
        <v>7286</v>
      </c>
    </row>
    <row r="3807" spans="1:32" ht="18" customHeight="1">
      <c r="A3807" s="350" t="s">
        <v>9630</v>
      </c>
      <c r="B3807" s="344" t="s">
        <v>8912</v>
      </c>
      <c r="C3807" s="314" t="s">
        <v>1703</v>
      </c>
      <c r="D3807" s="123">
        <v>1.2</v>
      </c>
      <c r="E3807" s="114" t="s">
        <v>9172</v>
      </c>
      <c r="F3807" s="3" t="s">
        <v>10513</v>
      </c>
      <c r="G3807" s="3"/>
      <c r="H3807" s="3"/>
      <c r="I3807" s="90"/>
      <c r="J3807" s="373"/>
      <c r="K3807" s="2" t="s">
        <v>4367</v>
      </c>
      <c r="R3807" s="33">
        <v>0</v>
      </c>
      <c r="S3807" s="33">
        <v>-2</v>
      </c>
      <c r="T3807" s="33">
        <v>0</v>
      </c>
      <c r="U3807" s="33">
        <v>-1</v>
      </c>
      <c r="V3807" s="77">
        <v>375</v>
      </c>
      <c r="W3807" s="272">
        <v>301</v>
      </c>
      <c r="X3807" s="342" t="s">
        <v>3087</v>
      </c>
      <c r="Y3807" s="717"/>
      <c r="Z3807" s="105"/>
      <c r="AA3807" s="105"/>
      <c r="AB3807" s="105" t="s">
        <v>4985</v>
      </c>
      <c r="AD3807" s="104" t="s">
        <v>9531</v>
      </c>
      <c r="AF3807" s="31" t="s">
        <v>3963</v>
      </c>
    </row>
    <row r="3808" spans="1:32" ht="18" customHeight="1">
      <c r="A3808" s="350" t="s">
        <v>1254</v>
      </c>
      <c r="B3808" s="344" t="s">
        <v>1255</v>
      </c>
      <c r="C3808" s="314" t="s">
        <v>1703</v>
      </c>
      <c r="D3808" s="123">
        <v>1.2</v>
      </c>
      <c r="E3808" s="114" t="s">
        <v>9172</v>
      </c>
      <c r="F3808" s="3" t="s">
        <v>7285</v>
      </c>
      <c r="G3808" s="3"/>
      <c r="H3808" s="3"/>
      <c r="I3808" s="90"/>
      <c r="J3808" s="373"/>
      <c r="K3808" s="2" t="s">
        <v>4367</v>
      </c>
      <c r="R3808" s="33">
        <v>0</v>
      </c>
      <c r="S3808" s="33">
        <v>-2</v>
      </c>
      <c r="T3808" s="33">
        <v>0</v>
      </c>
      <c r="U3808" s="33">
        <v>-1</v>
      </c>
      <c r="V3808" s="77">
        <v>375</v>
      </c>
      <c r="W3808" s="272">
        <v>301</v>
      </c>
      <c r="X3808" s="342" t="s">
        <v>3087</v>
      </c>
      <c r="Y3808" s="717"/>
      <c r="Z3808" s="105"/>
      <c r="AA3808" s="105"/>
      <c r="AB3808" s="105" t="s">
        <v>4985</v>
      </c>
      <c r="AD3808" s="104" t="s">
        <v>9531</v>
      </c>
      <c r="AF3808" s="31" t="s">
        <v>10584</v>
      </c>
    </row>
    <row r="3809" spans="1:32" ht="18" customHeight="1">
      <c r="A3809" s="350" t="s">
        <v>3961</v>
      </c>
      <c r="B3809" s="344" t="s">
        <v>3962</v>
      </c>
      <c r="C3809" s="314" t="s">
        <v>1703</v>
      </c>
      <c r="D3809" s="123">
        <v>1.2</v>
      </c>
      <c r="E3809" s="114" t="s">
        <v>10953</v>
      </c>
      <c r="F3809" s="3" t="s">
        <v>7285</v>
      </c>
      <c r="G3809" s="3"/>
      <c r="H3809" s="3"/>
      <c r="I3809" s="90"/>
      <c r="J3809" s="373"/>
      <c r="K3809" s="2" t="s">
        <v>4367</v>
      </c>
      <c r="R3809" s="33">
        <v>0</v>
      </c>
      <c r="S3809" s="33">
        <v>-2</v>
      </c>
      <c r="T3809" s="33">
        <v>0</v>
      </c>
      <c r="U3809" s="33">
        <v>-1</v>
      </c>
      <c r="V3809" s="77">
        <v>375</v>
      </c>
      <c r="W3809" s="272">
        <v>301</v>
      </c>
      <c r="X3809" s="342" t="s">
        <v>3087</v>
      </c>
      <c r="Y3809" s="717"/>
      <c r="Z3809" s="105"/>
      <c r="AA3809" s="105"/>
      <c r="AB3809" s="105" t="s">
        <v>4985</v>
      </c>
      <c r="AD3809" s="104" t="s">
        <v>9531</v>
      </c>
    </row>
    <row r="3810" spans="1:32" ht="18" customHeight="1">
      <c r="A3810" s="350" t="s">
        <v>10581</v>
      </c>
      <c r="B3810" s="344" t="s">
        <v>10582</v>
      </c>
      <c r="C3810" s="314" t="s">
        <v>1703</v>
      </c>
      <c r="D3810" s="123">
        <v>1.2</v>
      </c>
      <c r="E3810" s="114" t="s">
        <v>10953</v>
      </c>
      <c r="F3810" s="3" t="s">
        <v>10513</v>
      </c>
      <c r="G3810" s="3"/>
      <c r="H3810" s="3"/>
      <c r="I3810" s="90"/>
      <c r="J3810" s="373"/>
      <c r="K3810" s="2" t="s">
        <v>4367</v>
      </c>
      <c r="R3810" s="33">
        <v>0</v>
      </c>
      <c r="S3810" s="33">
        <v>-2</v>
      </c>
      <c r="T3810" s="33">
        <v>0</v>
      </c>
      <c r="U3810" s="33">
        <v>-1</v>
      </c>
      <c r="V3810" s="77">
        <v>375</v>
      </c>
      <c r="W3810" s="272">
        <v>301</v>
      </c>
      <c r="X3810" s="342" t="s">
        <v>3087</v>
      </c>
      <c r="Y3810" s="717"/>
      <c r="Z3810" s="105"/>
      <c r="AA3810" s="105"/>
      <c r="AB3810" s="105" t="s">
        <v>4985</v>
      </c>
    </row>
    <row r="3811" spans="1:32" ht="18" customHeight="1">
      <c r="A3811" s="350" t="s">
        <v>22561</v>
      </c>
      <c r="B3811" s="344" t="s">
        <v>22562</v>
      </c>
      <c r="C3811" s="314" t="s">
        <v>12046</v>
      </c>
      <c r="D3811" s="123">
        <v>1</v>
      </c>
      <c r="E3811" s="114" t="s">
        <v>22563</v>
      </c>
      <c r="F3811" s="3" t="s">
        <v>22564</v>
      </c>
      <c r="G3811" s="3" t="s">
        <v>22565</v>
      </c>
      <c r="H3811" s="3" t="s">
        <v>22565</v>
      </c>
      <c r="I3811" s="90"/>
      <c r="J3811" s="373"/>
      <c r="K3811" s="2" t="s">
        <v>22566</v>
      </c>
      <c r="R3811" s="33" t="s">
        <v>10991</v>
      </c>
      <c r="S3811" s="33" t="s">
        <v>2754</v>
      </c>
      <c r="T3811" s="33" t="s">
        <v>10991</v>
      </c>
      <c r="U3811" s="33"/>
      <c r="V3811" s="77">
        <v>440</v>
      </c>
      <c r="W3811" s="272">
        <v>325</v>
      </c>
      <c r="X3811" s="342" t="s">
        <v>2730</v>
      </c>
      <c r="Y3811" s="717"/>
      <c r="Z3811" s="105"/>
      <c r="AA3811" s="105"/>
      <c r="AB3811" s="105" t="s">
        <v>4985</v>
      </c>
      <c r="AF3811" s="31" t="s">
        <v>22567</v>
      </c>
    </row>
    <row r="3812" spans="1:32" ht="18" customHeight="1">
      <c r="A3812" s="350" t="s">
        <v>22568</v>
      </c>
      <c r="B3812" s="344" t="s">
        <v>22569</v>
      </c>
      <c r="C3812" s="314" t="s">
        <v>12046</v>
      </c>
      <c r="D3812" s="123">
        <v>1</v>
      </c>
      <c r="E3812" s="114" t="s">
        <v>22563</v>
      </c>
      <c r="F3812" s="3" t="s">
        <v>22564</v>
      </c>
      <c r="G3812" s="3" t="s">
        <v>22565</v>
      </c>
      <c r="H3812" s="3" t="s">
        <v>22565</v>
      </c>
      <c r="I3812" s="90"/>
      <c r="J3812" s="373"/>
      <c r="K3812" s="2" t="s">
        <v>22566</v>
      </c>
      <c r="R3812" s="33" t="s">
        <v>10991</v>
      </c>
      <c r="S3812" s="33" t="s">
        <v>2754</v>
      </c>
      <c r="T3812" s="33" t="s">
        <v>10991</v>
      </c>
      <c r="U3812" s="33"/>
      <c r="V3812" s="77">
        <v>440</v>
      </c>
      <c r="W3812" s="272">
        <v>325</v>
      </c>
      <c r="X3812" s="342" t="s">
        <v>2730</v>
      </c>
      <c r="Y3812" s="717"/>
      <c r="Z3812" s="105"/>
      <c r="AA3812" s="105"/>
      <c r="AB3812" s="105" t="s">
        <v>4985</v>
      </c>
      <c r="AF3812" s="31" t="s">
        <v>22567</v>
      </c>
    </row>
    <row r="3813" spans="1:32" ht="18" customHeight="1">
      <c r="A3813" s="350"/>
      <c r="B3813" s="344"/>
      <c r="C3813" s="314"/>
      <c r="D3813" s="123"/>
      <c r="E3813" s="114"/>
      <c r="F3813" s="3"/>
      <c r="G3813" s="3"/>
      <c r="H3813" s="3"/>
      <c r="I3813" s="90"/>
      <c r="J3813" s="373"/>
      <c r="R3813" s="33"/>
      <c r="S3813" s="33"/>
      <c r="T3813" s="33"/>
      <c r="U3813" s="33"/>
      <c r="Y3813" s="717"/>
      <c r="Z3813" s="105"/>
      <c r="AA3813" s="105"/>
    </row>
    <row r="3814" spans="1:32" ht="18" customHeight="1">
      <c r="A3814" s="350" t="s">
        <v>23703</v>
      </c>
      <c r="B3814" s="344" t="s">
        <v>23704</v>
      </c>
      <c r="C3814" s="314" t="s">
        <v>23705</v>
      </c>
      <c r="D3814" s="123">
        <v>1</v>
      </c>
      <c r="E3814" s="114" t="s">
        <v>23706</v>
      </c>
      <c r="F3814" s="3" t="s">
        <v>23707</v>
      </c>
      <c r="G3814" s="3" t="s">
        <v>23708</v>
      </c>
      <c r="H3814" s="3" t="s">
        <v>23708</v>
      </c>
      <c r="I3814" s="90" t="s">
        <v>24472</v>
      </c>
      <c r="J3814" s="373" t="s">
        <v>23709</v>
      </c>
      <c r="K3814" s="2" t="s">
        <v>23710</v>
      </c>
      <c r="R3814" s="33" t="s">
        <v>10991</v>
      </c>
      <c r="S3814" s="33" t="s">
        <v>2754</v>
      </c>
      <c r="T3814" s="33" t="s">
        <v>10991</v>
      </c>
      <c r="U3814" s="33"/>
      <c r="V3814" s="77">
        <v>444</v>
      </c>
      <c r="W3814" s="272">
        <v>444</v>
      </c>
      <c r="X3814" s="342" t="s">
        <v>23711</v>
      </c>
      <c r="Y3814" s="717"/>
      <c r="Z3814" s="105" t="s">
        <v>23712</v>
      </c>
      <c r="AA3814" s="105" t="s">
        <v>23713</v>
      </c>
      <c r="AB3814" s="105" t="s">
        <v>23714</v>
      </c>
      <c r="AF3814" s="31" t="s">
        <v>23715</v>
      </c>
    </row>
    <row r="3815" spans="1:32" ht="18" customHeight="1">
      <c r="A3815" s="350"/>
      <c r="B3815" s="344"/>
      <c r="C3815" s="314"/>
      <c r="D3815" s="123"/>
      <c r="E3815" s="114"/>
      <c r="F3815" s="3"/>
      <c r="G3815" s="3"/>
      <c r="H3815" s="3"/>
      <c r="I3815" s="90"/>
      <c r="J3815" s="373"/>
      <c r="R3815" s="33"/>
      <c r="S3815" s="33"/>
      <c r="T3815" s="33"/>
      <c r="U3815" s="33"/>
      <c r="Y3815" s="717"/>
      <c r="Z3815" s="105"/>
      <c r="AA3815" s="105"/>
    </row>
    <row r="3816" spans="1:32" ht="18" customHeight="1">
      <c r="A3816" s="350" t="s">
        <v>13368</v>
      </c>
      <c r="B3816" s="344" t="s">
        <v>13368</v>
      </c>
      <c r="C3816" s="314" t="s">
        <v>10131</v>
      </c>
      <c r="D3816" s="123">
        <v>0.3</v>
      </c>
      <c r="E3816" s="114" t="s">
        <v>8722</v>
      </c>
      <c r="F3816" s="3" t="s">
        <v>10132</v>
      </c>
      <c r="G3816" s="3" t="s">
        <v>10133</v>
      </c>
      <c r="H3816" s="3" t="s">
        <v>10133</v>
      </c>
      <c r="I3816" s="90" t="s">
        <v>13369</v>
      </c>
      <c r="J3816" s="887" t="s">
        <v>13376</v>
      </c>
      <c r="K3816" s="2" t="s">
        <v>10226</v>
      </c>
      <c r="R3816" s="33" t="s">
        <v>6247</v>
      </c>
      <c r="S3816" s="33" t="s">
        <v>11539</v>
      </c>
      <c r="T3816" s="33" t="s">
        <v>6247</v>
      </c>
      <c r="U3816" s="33" t="s">
        <v>11539</v>
      </c>
      <c r="V3816" s="77">
        <v>146</v>
      </c>
      <c r="W3816" s="272">
        <v>140</v>
      </c>
      <c r="X3816" s="342" t="s">
        <v>8107</v>
      </c>
      <c r="Y3816" s="717"/>
      <c r="Z3816" s="105" t="s">
        <v>13370</v>
      </c>
      <c r="AA3816" s="105" t="s">
        <v>4807</v>
      </c>
      <c r="AB3816" s="105" t="s">
        <v>5776</v>
      </c>
      <c r="AC3816" s="105" t="s">
        <v>13371</v>
      </c>
      <c r="AF3816" s="31" t="s">
        <v>13372</v>
      </c>
    </row>
    <row r="3817" spans="1:32" ht="18" customHeight="1">
      <c r="A3817" s="350" t="s">
        <v>13373</v>
      </c>
      <c r="B3817" s="344" t="s">
        <v>13374</v>
      </c>
      <c r="C3817" s="314" t="s">
        <v>1010</v>
      </c>
      <c r="D3817" s="123">
        <v>0.4</v>
      </c>
      <c r="E3817" s="114" t="s">
        <v>341</v>
      </c>
      <c r="F3817" s="3" t="s">
        <v>5525</v>
      </c>
      <c r="G3817" s="3" t="s">
        <v>13375</v>
      </c>
      <c r="H3817" s="3" t="s">
        <v>9516</v>
      </c>
      <c r="I3817" s="90"/>
      <c r="J3817" s="887" t="s">
        <v>13376</v>
      </c>
      <c r="K3817" s="2" t="s">
        <v>1411</v>
      </c>
      <c r="R3817" s="33" t="s">
        <v>10991</v>
      </c>
      <c r="S3817" s="33" t="s">
        <v>1293</v>
      </c>
      <c r="T3817" s="33" t="s">
        <v>10991</v>
      </c>
      <c r="U3817" s="33" t="s">
        <v>1293</v>
      </c>
      <c r="V3817" s="77">
        <v>347</v>
      </c>
      <c r="W3817" s="272">
        <v>322</v>
      </c>
      <c r="X3817" s="342" t="s">
        <v>1447</v>
      </c>
      <c r="Y3817" s="717"/>
      <c r="Z3817" s="105"/>
      <c r="AA3817" s="105"/>
      <c r="AB3817" s="105" t="s">
        <v>5776</v>
      </c>
      <c r="AF3817" s="31" t="s">
        <v>13355</v>
      </c>
    </row>
    <row r="3818" spans="1:32" ht="18" customHeight="1">
      <c r="A3818" s="350" t="s">
        <v>15715</v>
      </c>
      <c r="B3818" s="344" t="s">
        <v>15716</v>
      </c>
      <c r="C3818" s="314" t="s">
        <v>1010</v>
      </c>
      <c r="D3818" s="123">
        <v>0.78</v>
      </c>
      <c r="E3818" s="114" t="s">
        <v>341</v>
      </c>
      <c r="F3818" s="3" t="s">
        <v>5525</v>
      </c>
      <c r="G3818" s="3" t="s">
        <v>9516</v>
      </c>
      <c r="H3818" s="3" t="s">
        <v>9516</v>
      </c>
      <c r="I3818" s="90"/>
      <c r="J3818" s="887" t="s">
        <v>13376</v>
      </c>
      <c r="K3818" s="2" t="s">
        <v>10226</v>
      </c>
      <c r="R3818" s="33" t="s">
        <v>10991</v>
      </c>
      <c r="S3818" s="33" t="s">
        <v>1293</v>
      </c>
      <c r="T3818" s="33" t="s">
        <v>10991</v>
      </c>
      <c r="U3818" s="33" t="s">
        <v>1293</v>
      </c>
      <c r="V3818" s="77">
        <v>146</v>
      </c>
      <c r="W3818" s="272">
        <v>140</v>
      </c>
      <c r="X3818" s="342" t="s">
        <v>1447</v>
      </c>
      <c r="Y3818" s="717"/>
      <c r="Z3818" s="105" t="s">
        <v>13370</v>
      </c>
      <c r="AA3818" s="105" t="s">
        <v>4807</v>
      </c>
      <c r="AB3818" s="105" t="s">
        <v>5776</v>
      </c>
      <c r="AF3818" s="31" t="s">
        <v>15717</v>
      </c>
    </row>
    <row r="3819" spans="1:32" ht="18" customHeight="1">
      <c r="A3819" s="350"/>
      <c r="B3819" s="344"/>
      <c r="C3819" s="80"/>
      <c r="D3819" s="123"/>
      <c r="E3819" s="114"/>
      <c r="F3819" s="3"/>
      <c r="G3819" s="3"/>
      <c r="H3819" s="3"/>
      <c r="I3819" s="90"/>
      <c r="J3819" s="373"/>
      <c r="O3819" s="245"/>
      <c r="P3819" s="198"/>
      <c r="Q3819" s="198"/>
      <c r="R3819" s="33"/>
      <c r="S3819" s="33"/>
      <c r="T3819" s="33"/>
      <c r="U3819" s="33"/>
      <c r="Y3819" s="717"/>
      <c r="Z3819" s="105"/>
      <c r="AA3819" s="105"/>
    </row>
    <row r="3820" spans="1:32" ht="18" customHeight="1">
      <c r="A3820" s="348" t="s">
        <v>3870</v>
      </c>
      <c r="B3820" s="344" t="s">
        <v>3870</v>
      </c>
      <c r="C3820" s="335" t="s">
        <v>1750</v>
      </c>
      <c r="D3820" s="123">
        <v>0.5</v>
      </c>
      <c r="E3820" s="124">
        <v>520</v>
      </c>
      <c r="F3820" s="519" t="s">
        <v>8539</v>
      </c>
      <c r="G3820" s="3" t="s">
        <v>6893</v>
      </c>
      <c r="H3820" s="3" t="s">
        <v>6893</v>
      </c>
      <c r="I3820" s="114"/>
      <c r="J3820" s="379"/>
      <c r="K3820" s="2" t="s">
        <v>458</v>
      </c>
      <c r="R3820" s="33" t="s">
        <v>1331</v>
      </c>
      <c r="S3820" s="33" t="s">
        <v>1332</v>
      </c>
      <c r="T3820" s="33" t="s">
        <v>1331</v>
      </c>
      <c r="U3820" s="33" t="s">
        <v>5642</v>
      </c>
      <c r="V3820" s="77">
        <v>213</v>
      </c>
      <c r="W3820" s="272">
        <v>180</v>
      </c>
      <c r="X3820" s="342" t="s">
        <v>3087</v>
      </c>
      <c r="Y3820" s="711"/>
      <c r="Z3820" s="105"/>
      <c r="AA3820" s="105"/>
    </row>
    <row r="3821" spans="1:32" ht="18" customHeight="1">
      <c r="A3821" s="350" t="s">
        <v>9861</v>
      </c>
      <c r="B3821" s="344" t="s">
        <v>9862</v>
      </c>
      <c r="C3821" s="80" t="s">
        <v>11718</v>
      </c>
      <c r="D3821" s="123">
        <v>0.6</v>
      </c>
      <c r="E3821" s="114" t="s">
        <v>10953</v>
      </c>
      <c r="F3821" s="3" t="s">
        <v>10109</v>
      </c>
      <c r="G3821" s="3" t="s">
        <v>4008</v>
      </c>
      <c r="H3821" s="3" t="s">
        <v>4008</v>
      </c>
      <c r="I3821" s="90"/>
      <c r="J3821" s="373"/>
      <c r="K3821" s="2" t="s">
        <v>6753</v>
      </c>
      <c r="R3821" s="33" t="s">
        <v>10991</v>
      </c>
      <c r="S3821" s="33" t="s">
        <v>12315</v>
      </c>
      <c r="T3821" s="33" t="s">
        <v>10991</v>
      </c>
      <c r="U3821" s="33" t="s">
        <v>5642</v>
      </c>
      <c r="V3821" s="77">
        <v>453</v>
      </c>
      <c r="W3821" s="272">
        <v>335</v>
      </c>
      <c r="X3821" s="342" t="s">
        <v>9879</v>
      </c>
      <c r="Y3821" s="717"/>
      <c r="Z3821" s="105" t="s">
        <v>2680</v>
      </c>
      <c r="AA3821" s="105"/>
      <c r="AB3821" s="105" t="s">
        <v>4985</v>
      </c>
    </row>
    <row r="3822" spans="1:32" ht="18" customHeight="1">
      <c r="A3822" s="350" t="s">
        <v>11384</v>
      </c>
      <c r="B3822" s="344" t="s">
        <v>9517</v>
      </c>
      <c r="C3822" s="80" t="s">
        <v>11718</v>
      </c>
      <c r="D3822" s="123">
        <v>0.6</v>
      </c>
      <c r="E3822" s="114" t="s">
        <v>1646</v>
      </c>
      <c r="F3822" s="3" t="s">
        <v>10109</v>
      </c>
      <c r="G3822" s="3" t="s">
        <v>4008</v>
      </c>
      <c r="H3822" s="3" t="s">
        <v>9914</v>
      </c>
      <c r="I3822" s="90" t="s">
        <v>6659</v>
      </c>
      <c r="J3822" s="373"/>
      <c r="K3822" s="2" t="s">
        <v>3107</v>
      </c>
      <c r="R3822" s="33" t="s">
        <v>10991</v>
      </c>
      <c r="S3822" s="33" t="s">
        <v>12315</v>
      </c>
      <c r="T3822" s="33" t="s">
        <v>10991</v>
      </c>
      <c r="U3822" s="33"/>
      <c r="V3822" s="77">
        <v>305</v>
      </c>
      <c r="W3822" s="272">
        <v>228</v>
      </c>
      <c r="X3822" s="342" t="s">
        <v>9563</v>
      </c>
      <c r="Y3822" s="717"/>
      <c r="Z3822" s="105"/>
      <c r="AA3822" s="105"/>
      <c r="AB3822" s="105" t="s">
        <v>4985</v>
      </c>
    </row>
    <row r="3823" spans="1:32" ht="18" customHeight="1">
      <c r="A3823" s="350" t="s">
        <v>12026</v>
      </c>
      <c r="B3823" s="344" t="s">
        <v>12027</v>
      </c>
      <c r="C3823" s="80" t="s">
        <v>11718</v>
      </c>
      <c r="D3823" s="123">
        <v>0.6</v>
      </c>
      <c r="E3823" s="114" t="s">
        <v>9172</v>
      </c>
      <c r="F3823" s="3" t="s">
        <v>10109</v>
      </c>
      <c r="G3823" s="3" t="s">
        <v>9914</v>
      </c>
      <c r="H3823" s="3" t="s">
        <v>9914</v>
      </c>
      <c r="I3823" s="90" t="s">
        <v>7757</v>
      </c>
      <c r="J3823" s="373"/>
      <c r="K3823" s="2" t="s">
        <v>7780</v>
      </c>
      <c r="R3823" s="33" t="s">
        <v>10991</v>
      </c>
      <c r="S3823" s="33" t="s">
        <v>12315</v>
      </c>
      <c r="T3823" s="33" t="s">
        <v>10991</v>
      </c>
      <c r="U3823" s="33"/>
      <c r="V3823" s="77">
        <v>375</v>
      </c>
      <c r="W3823" s="272">
        <v>253</v>
      </c>
      <c r="X3823" s="342" t="s">
        <v>3087</v>
      </c>
      <c r="Y3823" s="717"/>
      <c r="Z3823" s="105"/>
      <c r="AA3823" s="105"/>
      <c r="AB3823" s="105" t="s">
        <v>4985</v>
      </c>
    </row>
    <row r="3824" spans="1:32" ht="18" customHeight="1">
      <c r="A3824" s="350" t="s">
        <v>7107</v>
      </c>
      <c r="B3824" s="344" t="s">
        <v>2404</v>
      </c>
      <c r="C3824" s="80" t="s">
        <v>11718</v>
      </c>
      <c r="D3824" s="123">
        <v>0.6</v>
      </c>
      <c r="E3824" s="114" t="s">
        <v>9172</v>
      </c>
      <c r="F3824" s="3" t="s">
        <v>10109</v>
      </c>
      <c r="G3824" s="3" t="s">
        <v>9914</v>
      </c>
      <c r="H3824" s="3" t="s">
        <v>9914</v>
      </c>
      <c r="I3824" s="90"/>
      <c r="J3824" s="373"/>
      <c r="K3824" s="2" t="s">
        <v>7996</v>
      </c>
      <c r="R3824" s="33" t="s">
        <v>10991</v>
      </c>
      <c r="S3824" s="33" t="s">
        <v>12315</v>
      </c>
      <c r="T3824" s="33" t="s">
        <v>10991</v>
      </c>
      <c r="U3824" s="33"/>
      <c r="V3824" s="77">
        <v>222</v>
      </c>
      <c r="W3824" s="272">
        <v>130</v>
      </c>
      <c r="X3824" s="342" t="s">
        <v>9563</v>
      </c>
      <c r="Y3824" s="717"/>
      <c r="Z3824" s="105"/>
      <c r="AA3824" s="105"/>
      <c r="AB3824" s="105" t="s">
        <v>4985</v>
      </c>
    </row>
    <row r="3825" spans="1:32" ht="18" customHeight="1">
      <c r="A3825" s="350" t="s">
        <v>9890</v>
      </c>
      <c r="B3825" s="344" t="s">
        <v>6791</v>
      </c>
      <c r="C3825" s="80" t="s">
        <v>10569</v>
      </c>
      <c r="D3825" s="123">
        <v>0.5</v>
      </c>
      <c r="E3825" s="114" t="s">
        <v>6049</v>
      </c>
      <c r="F3825" s="3" t="s">
        <v>10109</v>
      </c>
      <c r="G3825" s="3" t="s">
        <v>9914</v>
      </c>
      <c r="H3825" s="3" t="s">
        <v>9914</v>
      </c>
      <c r="I3825" s="90"/>
      <c r="J3825" s="373"/>
      <c r="K3825" s="2" t="s">
        <v>7996</v>
      </c>
      <c r="R3825" s="33" t="s">
        <v>10991</v>
      </c>
      <c r="S3825" s="33" t="s">
        <v>12315</v>
      </c>
      <c r="T3825" s="33" t="s">
        <v>10991</v>
      </c>
      <c r="U3825" s="33"/>
      <c r="V3825" s="77">
        <v>222</v>
      </c>
      <c r="W3825" s="272">
        <v>130</v>
      </c>
      <c r="X3825" s="342" t="s">
        <v>9563</v>
      </c>
      <c r="Y3825" s="717"/>
      <c r="Z3825" s="105"/>
      <c r="AA3825" s="105"/>
      <c r="AB3825" s="105" t="s">
        <v>4985</v>
      </c>
    </row>
    <row r="3826" spans="1:32" ht="18" customHeight="1">
      <c r="A3826" s="673" t="s">
        <v>11741</v>
      </c>
      <c r="B3826" s="540" t="s">
        <v>7975</v>
      </c>
      <c r="C3826" s="306" t="s">
        <v>10131</v>
      </c>
      <c r="D3826" s="151">
        <v>0.6</v>
      </c>
      <c r="E3826" s="147" t="s">
        <v>3690</v>
      </c>
      <c r="F3826" s="88" t="s">
        <v>10132</v>
      </c>
      <c r="G3826" s="88" t="s">
        <v>10133</v>
      </c>
      <c r="H3826" s="88" t="s">
        <v>10133</v>
      </c>
      <c r="I3826" s="82" t="s">
        <v>9844</v>
      </c>
      <c r="J3826" s="430"/>
      <c r="K3826" s="13" t="s">
        <v>5027</v>
      </c>
      <c r="L3826" s="13"/>
      <c r="M3826" s="108"/>
      <c r="N3826" s="108"/>
      <c r="O3826" s="108"/>
      <c r="P3826" s="627"/>
      <c r="Q3826" s="627"/>
      <c r="R3826" s="33" t="s">
        <v>10991</v>
      </c>
      <c r="S3826" s="33"/>
      <c r="T3826" s="33" t="s">
        <v>10991</v>
      </c>
      <c r="U3826" s="33"/>
      <c r="V3826" s="33">
        <v>338</v>
      </c>
      <c r="W3826" s="582">
        <v>218</v>
      </c>
      <c r="X3826" s="583" t="s">
        <v>8107</v>
      </c>
      <c r="Y3826" s="726"/>
      <c r="Z3826" s="684"/>
      <c r="AA3826" s="684" t="s">
        <v>5776</v>
      </c>
      <c r="AB3826" s="684"/>
      <c r="AC3826" s="684"/>
      <c r="AD3826" s="809"/>
      <c r="AE3826" s="809"/>
      <c r="AF3826" s="33"/>
    </row>
    <row r="3827" spans="1:32" ht="18" customHeight="1">
      <c r="A3827" s="350" t="s">
        <v>10640</v>
      </c>
      <c r="B3827" s="344" t="s">
        <v>3933</v>
      </c>
      <c r="C3827" s="80" t="s">
        <v>11718</v>
      </c>
      <c r="D3827" s="123">
        <v>0.8</v>
      </c>
      <c r="E3827" s="114" t="s">
        <v>9172</v>
      </c>
      <c r="F3827" s="3" t="s">
        <v>10132</v>
      </c>
      <c r="G3827" s="3" t="s">
        <v>10133</v>
      </c>
      <c r="H3827" s="3" t="s">
        <v>10133</v>
      </c>
      <c r="I3827" s="90" t="s">
        <v>8269</v>
      </c>
      <c r="J3827" s="373"/>
      <c r="K3827" s="2" t="s">
        <v>7780</v>
      </c>
      <c r="R3827" s="33" t="s">
        <v>10991</v>
      </c>
      <c r="S3827" s="33" t="s">
        <v>12315</v>
      </c>
      <c r="T3827" s="33" t="s">
        <v>10991</v>
      </c>
      <c r="U3827" s="33"/>
      <c r="V3827" s="77">
        <v>375</v>
      </c>
      <c r="W3827" s="272">
        <v>253</v>
      </c>
      <c r="X3827" s="342" t="s">
        <v>3087</v>
      </c>
      <c r="Y3827" s="717"/>
      <c r="Z3827" s="105"/>
      <c r="AA3827" s="105"/>
      <c r="AB3827" s="105" t="s">
        <v>4985</v>
      </c>
    </row>
    <row r="3828" spans="1:32" ht="18" customHeight="1">
      <c r="A3828" s="350" t="s">
        <v>3443</v>
      </c>
      <c r="B3828" s="344" t="s">
        <v>2766</v>
      </c>
      <c r="C3828" s="80" t="s">
        <v>1703</v>
      </c>
      <c r="D3828" s="123">
        <v>0.6</v>
      </c>
      <c r="E3828" s="114" t="s">
        <v>9955</v>
      </c>
      <c r="F3828" s="1317" t="s">
        <v>615</v>
      </c>
      <c r="G3828" s="1318"/>
      <c r="H3828" s="1319"/>
      <c r="I3828" s="90"/>
      <c r="J3828" s="373"/>
      <c r="K3828" s="2" t="s">
        <v>7739</v>
      </c>
      <c r="R3828" s="33">
        <v>0</v>
      </c>
      <c r="S3828" s="33">
        <v>-2</v>
      </c>
      <c r="T3828" s="33">
        <v>0</v>
      </c>
      <c r="U3828" s="33">
        <v>-1</v>
      </c>
      <c r="V3828" s="77">
        <v>276</v>
      </c>
      <c r="W3828" s="272">
        <v>188</v>
      </c>
      <c r="X3828" s="342" t="s">
        <v>3087</v>
      </c>
      <c r="Y3828" s="717"/>
      <c r="Z3828" s="105"/>
      <c r="AA3828" s="105" t="s">
        <v>12334</v>
      </c>
      <c r="AB3828" s="105" t="s">
        <v>4985</v>
      </c>
    </row>
    <row r="3829" spans="1:32" ht="18" customHeight="1">
      <c r="A3829" s="350" t="s">
        <v>10685</v>
      </c>
      <c r="B3829" s="344" t="s">
        <v>3506</v>
      </c>
      <c r="C3829" s="314" t="s">
        <v>10686</v>
      </c>
      <c r="D3829" s="123">
        <v>0.8</v>
      </c>
      <c r="E3829" s="114" t="s">
        <v>6049</v>
      </c>
      <c r="F3829" s="3" t="s">
        <v>10132</v>
      </c>
      <c r="G3829" s="3" t="s">
        <v>10133</v>
      </c>
      <c r="H3829" s="3" t="s">
        <v>10133</v>
      </c>
      <c r="I3829" s="90" t="s">
        <v>7686</v>
      </c>
      <c r="J3829" s="373"/>
      <c r="K3829" s="2" t="s">
        <v>11855</v>
      </c>
      <c r="R3829" s="33" t="s">
        <v>10991</v>
      </c>
      <c r="S3829" s="33" t="s">
        <v>12315</v>
      </c>
      <c r="T3829" s="33" t="s">
        <v>10991</v>
      </c>
      <c r="U3829" s="33"/>
      <c r="V3829" s="77">
        <v>400</v>
      </c>
      <c r="W3829" s="272">
        <v>300</v>
      </c>
      <c r="X3829" s="342" t="s">
        <v>9563</v>
      </c>
      <c r="Y3829" s="717"/>
      <c r="Z3829" s="105"/>
      <c r="AA3829" s="105"/>
      <c r="AB3829" s="105" t="s">
        <v>4985</v>
      </c>
    </row>
    <row r="3830" spans="1:32" ht="18" customHeight="1">
      <c r="A3830" s="350" t="s">
        <v>7812</v>
      </c>
      <c r="B3830" s="344" t="s">
        <v>7813</v>
      </c>
      <c r="C3830" s="314" t="s">
        <v>12668</v>
      </c>
      <c r="D3830" s="123">
        <v>0.8</v>
      </c>
      <c r="E3830" s="114" t="s">
        <v>9172</v>
      </c>
      <c r="F3830" s="3" t="s">
        <v>10132</v>
      </c>
      <c r="G3830" s="3" t="s">
        <v>10133</v>
      </c>
      <c r="H3830" s="3" t="s">
        <v>10133</v>
      </c>
      <c r="I3830" s="90" t="s">
        <v>2776</v>
      </c>
      <c r="J3830" s="373"/>
      <c r="K3830" s="2" t="s">
        <v>11945</v>
      </c>
      <c r="R3830" s="33" t="s">
        <v>10991</v>
      </c>
      <c r="S3830" s="33" t="s">
        <v>12315</v>
      </c>
      <c r="T3830" s="33" t="s">
        <v>10991</v>
      </c>
      <c r="U3830" s="33"/>
      <c r="V3830" s="77">
        <v>335</v>
      </c>
      <c r="W3830" s="272">
        <v>220</v>
      </c>
      <c r="X3830" s="342" t="s">
        <v>3087</v>
      </c>
      <c r="Y3830" s="717"/>
      <c r="Z3830" s="105" t="s">
        <v>5501</v>
      </c>
      <c r="AA3830" s="105" t="s">
        <v>12334</v>
      </c>
      <c r="AB3830" s="105" t="s">
        <v>4985</v>
      </c>
    </row>
    <row r="3831" spans="1:32" ht="18" customHeight="1">
      <c r="A3831" s="350" t="s">
        <v>7165</v>
      </c>
      <c r="B3831" s="344" t="s">
        <v>7166</v>
      </c>
      <c r="C3831" s="314" t="s">
        <v>10686</v>
      </c>
      <c r="D3831" s="123">
        <v>0.8</v>
      </c>
      <c r="E3831" s="114" t="s">
        <v>6049</v>
      </c>
      <c r="F3831" s="3" t="s">
        <v>10132</v>
      </c>
      <c r="G3831" s="3" t="s">
        <v>10133</v>
      </c>
      <c r="H3831" s="3" t="s">
        <v>10132</v>
      </c>
      <c r="I3831" s="90" t="s">
        <v>6175</v>
      </c>
      <c r="J3831" s="373"/>
      <c r="K3831" s="2" t="s">
        <v>11945</v>
      </c>
      <c r="R3831" s="33" t="s">
        <v>10991</v>
      </c>
      <c r="S3831" s="33" t="s">
        <v>12315</v>
      </c>
      <c r="T3831" s="33" t="s">
        <v>10991</v>
      </c>
      <c r="U3831" s="33"/>
      <c r="V3831" s="77">
        <v>350</v>
      </c>
      <c r="W3831" s="272">
        <v>320</v>
      </c>
      <c r="X3831" s="342" t="s">
        <v>9563</v>
      </c>
      <c r="Y3831" s="717"/>
      <c r="Z3831" s="105"/>
      <c r="AA3831" s="105"/>
      <c r="AB3831" s="105" t="s">
        <v>4985</v>
      </c>
    </row>
    <row r="3832" spans="1:32" ht="18" customHeight="1">
      <c r="A3832" s="350" t="s">
        <v>13515</v>
      </c>
      <c r="B3832" s="344" t="s">
        <v>13518</v>
      </c>
      <c r="C3832" s="314" t="s">
        <v>13516</v>
      </c>
      <c r="D3832" s="123">
        <v>0.6</v>
      </c>
      <c r="E3832" s="114" t="s">
        <v>583</v>
      </c>
      <c r="F3832" s="557" t="s">
        <v>615</v>
      </c>
      <c r="G3832" s="105"/>
      <c r="H3832" s="80"/>
      <c r="I3832" s="90"/>
      <c r="J3832" s="373"/>
      <c r="K3832" s="2" t="s">
        <v>1932</v>
      </c>
      <c r="R3832" s="33" t="s">
        <v>1331</v>
      </c>
      <c r="S3832" s="33" t="s">
        <v>1293</v>
      </c>
      <c r="T3832" s="33" t="s">
        <v>1331</v>
      </c>
      <c r="U3832" s="33" t="s">
        <v>1293</v>
      </c>
      <c r="V3832" s="77">
        <v>276</v>
      </c>
      <c r="W3832" s="272">
        <v>188</v>
      </c>
      <c r="X3832" s="342" t="s">
        <v>1447</v>
      </c>
      <c r="Y3832" s="717"/>
      <c r="Z3832" s="105" t="s">
        <v>11705</v>
      </c>
      <c r="AA3832" s="105" t="s">
        <v>12334</v>
      </c>
      <c r="AB3832" s="105" t="s">
        <v>4985</v>
      </c>
      <c r="AF3832" s="31" t="s">
        <v>13517</v>
      </c>
    </row>
    <row r="3833" spans="1:32" ht="18" customHeight="1">
      <c r="A3833" s="350" t="s">
        <v>13620</v>
      </c>
      <c r="B3833" s="344" t="s">
        <v>13620</v>
      </c>
      <c r="C3833" s="314" t="s">
        <v>13621</v>
      </c>
      <c r="D3833" s="123">
        <v>0.6</v>
      </c>
      <c r="E3833" s="114" t="s">
        <v>13622</v>
      </c>
      <c r="F3833" s="557" t="s">
        <v>13623</v>
      </c>
      <c r="G3833" s="105" t="s">
        <v>13624</v>
      </c>
      <c r="H3833" s="80" t="s">
        <v>13624</v>
      </c>
      <c r="I3833" s="90"/>
      <c r="J3833" s="373"/>
      <c r="K3833" s="2" t="s">
        <v>13625</v>
      </c>
      <c r="R3833" s="33" t="s">
        <v>10991</v>
      </c>
      <c r="S3833" s="33" t="s">
        <v>1293</v>
      </c>
      <c r="T3833" s="33" t="s">
        <v>10991</v>
      </c>
      <c r="U3833" s="33"/>
      <c r="V3833" s="77">
        <v>230</v>
      </c>
      <c r="W3833" s="272">
        <v>154</v>
      </c>
      <c r="X3833" s="342" t="s">
        <v>1447</v>
      </c>
      <c r="Y3833" s="717" t="s">
        <v>13626</v>
      </c>
      <c r="Z3833" s="105" t="s">
        <v>6929</v>
      </c>
      <c r="AA3833" s="105" t="s">
        <v>10040</v>
      </c>
      <c r="AF3833" s="31" t="s">
        <v>13627</v>
      </c>
    </row>
    <row r="3834" spans="1:32" ht="18" customHeight="1">
      <c r="A3834" s="350" t="s">
        <v>21480</v>
      </c>
      <c r="B3834" s="344" t="s">
        <v>21481</v>
      </c>
      <c r="C3834" s="80" t="s">
        <v>21482</v>
      </c>
      <c r="D3834" s="123">
        <v>0.6</v>
      </c>
      <c r="E3834" s="114" t="s">
        <v>21483</v>
      </c>
      <c r="F3834" s="557" t="s">
        <v>21484</v>
      </c>
      <c r="G3834" s="105"/>
      <c r="H3834" s="80"/>
      <c r="I3834" s="90"/>
      <c r="J3834" s="373" t="s">
        <v>21485</v>
      </c>
      <c r="K3834" s="2" t="s">
        <v>1932</v>
      </c>
      <c r="R3834" s="33" t="s">
        <v>10991</v>
      </c>
      <c r="S3834" s="33" t="s">
        <v>1293</v>
      </c>
      <c r="T3834" s="33" t="s">
        <v>10991</v>
      </c>
      <c r="U3834" s="33"/>
      <c r="V3834" s="77">
        <v>295</v>
      </c>
      <c r="W3834" s="272">
        <v>198</v>
      </c>
      <c r="X3834" s="342" t="s">
        <v>1447</v>
      </c>
      <c r="Y3834" s="717"/>
      <c r="Z3834" s="105"/>
      <c r="AA3834" s="105"/>
      <c r="AB3834" s="105" t="s">
        <v>21486</v>
      </c>
      <c r="AF3834" s="31" t="s">
        <v>21561</v>
      </c>
    </row>
    <row r="3835" spans="1:32" ht="18" customHeight="1">
      <c r="A3835" s="350"/>
      <c r="B3835" s="344"/>
      <c r="C3835" s="80"/>
      <c r="D3835" s="123"/>
      <c r="E3835" s="114"/>
      <c r="F3835" s="3"/>
      <c r="G3835" s="3"/>
      <c r="H3835" s="3"/>
      <c r="I3835" s="90"/>
      <c r="J3835" s="373"/>
      <c r="R3835" s="33"/>
      <c r="S3835" s="33"/>
      <c r="T3835" s="33"/>
      <c r="U3835" s="33"/>
      <c r="Y3835" s="717"/>
      <c r="Z3835" s="105"/>
      <c r="AA3835" s="105"/>
    </row>
    <row r="3836" spans="1:32" ht="18" customHeight="1">
      <c r="A3836" s="350" t="s">
        <v>11217</v>
      </c>
      <c r="B3836" s="344" t="s">
        <v>2423</v>
      </c>
      <c r="C3836" s="80" t="s">
        <v>11718</v>
      </c>
      <c r="D3836" s="123">
        <v>0.3</v>
      </c>
      <c r="E3836" s="114" t="s">
        <v>9172</v>
      </c>
      <c r="F3836" s="3" t="s">
        <v>11224</v>
      </c>
      <c r="G3836" s="3" t="s">
        <v>9551</v>
      </c>
      <c r="H3836" s="3" t="s">
        <v>9551</v>
      </c>
      <c r="I3836" s="90"/>
      <c r="J3836" s="373"/>
      <c r="O3836" s="137" t="s">
        <v>11726</v>
      </c>
      <c r="P3836" s="198"/>
      <c r="Q3836" s="198"/>
      <c r="R3836" s="33" t="s">
        <v>10991</v>
      </c>
      <c r="S3836" s="33" t="s">
        <v>12315</v>
      </c>
      <c r="T3836" s="33" t="s">
        <v>10991</v>
      </c>
      <c r="U3836" s="33" t="s">
        <v>5642</v>
      </c>
      <c r="V3836" s="77">
        <v>461</v>
      </c>
      <c r="W3836" s="272">
        <v>292.5</v>
      </c>
      <c r="X3836" s="342" t="s">
        <v>9563</v>
      </c>
      <c r="Y3836" s="717"/>
      <c r="Z3836" s="105"/>
      <c r="AA3836" s="105"/>
    </row>
    <row r="3837" spans="1:32" ht="18" customHeight="1">
      <c r="A3837" s="350" t="s">
        <v>10683</v>
      </c>
      <c r="B3837" s="344" t="s">
        <v>10684</v>
      </c>
      <c r="C3837" s="80" t="s">
        <v>11718</v>
      </c>
      <c r="D3837" s="123">
        <v>0.3</v>
      </c>
      <c r="E3837" s="114" t="s">
        <v>9172</v>
      </c>
      <c r="F3837" s="3" t="s">
        <v>11224</v>
      </c>
      <c r="G3837" s="3" t="s">
        <v>9551</v>
      </c>
      <c r="H3837" s="3" t="s">
        <v>9551</v>
      </c>
      <c r="I3837" s="90"/>
      <c r="J3837" s="373"/>
      <c r="K3837" s="2" t="s">
        <v>458</v>
      </c>
      <c r="O3837" s="137" t="s">
        <v>7531</v>
      </c>
      <c r="P3837" s="198"/>
      <c r="Q3837" s="198"/>
      <c r="R3837" s="33" t="s">
        <v>10991</v>
      </c>
      <c r="S3837" s="33" t="s">
        <v>12315</v>
      </c>
      <c r="T3837" s="33" t="s">
        <v>10991</v>
      </c>
      <c r="U3837" s="33" t="s">
        <v>5642</v>
      </c>
      <c r="V3837" s="77">
        <v>461</v>
      </c>
      <c r="W3837" s="272">
        <v>292.5</v>
      </c>
      <c r="X3837" s="342" t="s">
        <v>9563</v>
      </c>
      <c r="Y3837" s="717"/>
      <c r="Z3837" s="105"/>
      <c r="AA3837" s="105"/>
    </row>
    <row r="3838" spans="1:32" ht="18" customHeight="1">
      <c r="A3838" s="350"/>
      <c r="B3838" s="344"/>
      <c r="C3838" s="80"/>
      <c r="D3838" s="123"/>
      <c r="E3838" s="114"/>
      <c r="F3838" s="3"/>
      <c r="G3838" s="3"/>
      <c r="H3838" s="3"/>
      <c r="I3838" s="90"/>
      <c r="J3838" s="373"/>
      <c r="O3838" s="137"/>
      <c r="P3838" s="198"/>
      <c r="Q3838" s="198"/>
      <c r="R3838" s="33"/>
      <c r="S3838" s="33"/>
      <c r="T3838" s="33"/>
      <c r="U3838" s="33"/>
      <c r="Y3838" s="717"/>
      <c r="Z3838" s="105"/>
      <c r="AA3838" s="105"/>
    </row>
    <row r="3839" spans="1:32" ht="18" customHeight="1">
      <c r="A3839" s="350" t="s">
        <v>10316</v>
      </c>
      <c r="B3839" s="344" t="s">
        <v>630</v>
      </c>
      <c r="C3839" s="80" t="s">
        <v>11718</v>
      </c>
      <c r="D3839" s="123">
        <v>0.4</v>
      </c>
      <c r="E3839" s="114" t="s">
        <v>9172</v>
      </c>
      <c r="F3839" s="3" t="s">
        <v>10109</v>
      </c>
      <c r="G3839" s="3" t="s">
        <v>9914</v>
      </c>
      <c r="H3839" s="3" t="s">
        <v>9914</v>
      </c>
      <c r="I3839" s="90" t="s">
        <v>1670</v>
      </c>
      <c r="J3839" s="373" t="s">
        <v>10464</v>
      </c>
      <c r="K3839" s="2" t="s">
        <v>631</v>
      </c>
      <c r="O3839" s="137"/>
      <c r="P3839" s="198"/>
      <c r="Q3839" s="198"/>
      <c r="R3839" s="33" t="s">
        <v>10991</v>
      </c>
      <c r="S3839" s="33" t="s">
        <v>12315</v>
      </c>
      <c r="T3839" s="33" t="s">
        <v>10991</v>
      </c>
      <c r="U3839" s="33" t="s">
        <v>5642</v>
      </c>
      <c r="V3839" s="77">
        <v>284</v>
      </c>
      <c r="W3839" s="272">
        <v>222</v>
      </c>
      <c r="X3839" s="342" t="s">
        <v>9563</v>
      </c>
      <c r="Y3839" s="717"/>
      <c r="Z3839" s="105"/>
      <c r="AA3839" s="105"/>
      <c r="AB3839" s="105" t="s">
        <v>4985</v>
      </c>
    </row>
    <row r="3840" spans="1:32" ht="18" customHeight="1">
      <c r="A3840" s="350" t="s">
        <v>10465</v>
      </c>
      <c r="B3840" s="344" t="s">
        <v>11807</v>
      </c>
      <c r="C3840" s="80" t="s">
        <v>1703</v>
      </c>
      <c r="D3840" s="123">
        <v>0.8</v>
      </c>
      <c r="E3840" s="114" t="s">
        <v>10953</v>
      </c>
      <c r="F3840" s="3" t="s">
        <v>10513</v>
      </c>
      <c r="G3840" s="3"/>
      <c r="H3840" s="3"/>
      <c r="I3840" s="90"/>
      <c r="J3840" s="373" t="s">
        <v>10464</v>
      </c>
      <c r="K3840" s="2" t="s">
        <v>3517</v>
      </c>
      <c r="O3840" s="137"/>
      <c r="P3840" s="198"/>
      <c r="Q3840" s="198"/>
      <c r="R3840" s="33">
        <v>0</v>
      </c>
      <c r="S3840" s="33">
        <v>-2</v>
      </c>
      <c r="T3840" s="33">
        <v>0</v>
      </c>
      <c r="U3840" s="33">
        <v>-1</v>
      </c>
      <c r="V3840" s="77">
        <v>284</v>
      </c>
      <c r="W3840" s="272">
        <v>222</v>
      </c>
      <c r="X3840" s="342" t="s">
        <v>9563</v>
      </c>
      <c r="Y3840" s="717"/>
      <c r="Z3840" s="105"/>
      <c r="AA3840" s="105"/>
      <c r="AB3840" s="105" t="s">
        <v>4985</v>
      </c>
      <c r="AF3840" s="31" t="s">
        <v>21567</v>
      </c>
    </row>
    <row r="3841" spans="1:32" ht="16.5" customHeight="1">
      <c r="A3841" s="350" t="s">
        <v>13406</v>
      </c>
      <c r="B3841" s="344" t="s">
        <v>13407</v>
      </c>
      <c r="C3841" s="80" t="s">
        <v>14</v>
      </c>
      <c r="D3841" s="123">
        <v>0.5</v>
      </c>
      <c r="E3841" s="114" t="s">
        <v>999</v>
      </c>
      <c r="F3841" s="3" t="s">
        <v>615</v>
      </c>
      <c r="G3841" s="3"/>
      <c r="H3841" s="3"/>
      <c r="I3841" s="90"/>
      <c r="J3841" s="373" t="s">
        <v>10464</v>
      </c>
      <c r="K3841" s="2" t="s">
        <v>13408</v>
      </c>
      <c r="O3841" s="137"/>
      <c r="P3841" s="198"/>
      <c r="Q3841" s="198"/>
      <c r="R3841" s="33" t="s">
        <v>10991</v>
      </c>
      <c r="S3841" s="33" t="s">
        <v>1293</v>
      </c>
      <c r="T3841" s="33" t="s">
        <v>10991</v>
      </c>
      <c r="U3841" s="33" t="s">
        <v>1293</v>
      </c>
      <c r="V3841" s="77">
        <v>300</v>
      </c>
      <c r="W3841" s="272">
        <v>152</v>
      </c>
      <c r="X3841" s="342" t="s">
        <v>1447</v>
      </c>
      <c r="Y3841" s="717"/>
      <c r="Z3841" s="105"/>
      <c r="AA3841" s="105"/>
      <c r="AB3841" s="105" t="s">
        <v>4985</v>
      </c>
      <c r="AF3841" s="31" t="s">
        <v>13398</v>
      </c>
    </row>
    <row r="3842" spans="1:32" ht="18" customHeight="1">
      <c r="A3842" s="350" t="s">
        <v>22728</v>
      </c>
      <c r="B3842" s="344" t="s">
        <v>22729</v>
      </c>
      <c r="C3842" s="80" t="s">
        <v>22730</v>
      </c>
      <c r="D3842" s="123">
        <v>0.5</v>
      </c>
      <c r="E3842" s="114" t="s">
        <v>22731</v>
      </c>
      <c r="F3842" s="3" t="s">
        <v>22732</v>
      </c>
      <c r="G3842" s="3"/>
      <c r="H3842" s="3"/>
      <c r="I3842" s="90"/>
      <c r="J3842" s="373" t="s">
        <v>22733</v>
      </c>
      <c r="K3842" s="2" t="s">
        <v>22734</v>
      </c>
      <c r="O3842" s="137"/>
      <c r="P3842" s="198"/>
      <c r="Q3842" s="198"/>
      <c r="R3842" s="33" t="s">
        <v>10991</v>
      </c>
      <c r="S3842" s="33" t="s">
        <v>1293</v>
      </c>
      <c r="T3842" s="33" t="s">
        <v>10991</v>
      </c>
      <c r="U3842" s="33"/>
      <c r="V3842" s="77">
        <v>320</v>
      </c>
      <c r="W3842" s="272">
        <v>260</v>
      </c>
      <c r="X3842" s="342" t="s">
        <v>2730</v>
      </c>
      <c r="Y3842" s="717"/>
      <c r="Z3842" s="105"/>
      <c r="AA3842" s="105"/>
      <c r="AB3842" s="105" t="s">
        <v>4985</v>
      </c>
      <c r="AF3842" s="31" t="s">
        <v>22735</v>
      </c>
    </row>
    <row r="3843" spans="1:32" ht="18" customHeight="1">
      <c r="A3843" s="350" t="s">
        <v>23845</v>
      </c>
      <c r="B3843" s="344" t="s">
        <v>23846</v>
      </c>
      <c r="C3843" s="314" t="s">
        <v>23847</v>
      </c>
      <c r="D3843" s="123">
        <v>0.5</v>
      </c>
      <c r="E3843" s="114" t="s">
        <v>23848</v>
      </c>
      <c r="F3843" s="3" t="s">
        <v>23849</v>
      </c>
      <c r="G3843" s="3"/>
      <c r="H3843" s="3"/>
      <c r="I3843" s="90" t="s">
        <v>24960</v>
      </c>
      <c r="J3843" s="373" t="s">
        <v>10464</v>
      </c>
      <c r="K3843" s="2" t="s">
        <v>23850</v>
      </c>
      <c r="O3843" s="137"/>
      <c r="P3843" s="198"/>
      <c r="Q3843" s="198"/>
      <c r="R3843" s="33" t="s">
        <v>10991</v>
      </c>
      <c r="S3843" s="33" t="s">
        <v>1293</v>
      </c>
      <c r="T3843" s="33" t="s">
        <v>10991</v>
      </c>
      <c r="U3843" s="33"/>
      <c r="V3843" s="77">
        <v>272</v>
      </c>
      <c r="W3843" s="272">
        <v>272</v>
      </c>
      <c r="X3843" s="342" t="s">
        <v>1830</v>
      </c>
      <c r="Y3843" s="717"/>
      <c r="Z3843" s="105"/>
      <c r="AA3843" s="105"/>
      <c r="AB3843" s="105" t="s">
        <v>4985</v>
      </c>
      <c r="AF3843" s="31" t="s">
        <v>23851</v>
      </c>
    </row>
    <row r="3844" spans="1:32" ht="18" customHeight="1">
      <c r="A3844" s="350" t="s">
        <v>24512</v>
      </c>
      <c r="B3844" s="344" t="s">
        <v>24517</v>
      </c>
      <c r="C3844" s="314" t="s">
        <v>14</v>
      </c>
      <c r="D3844" s="123">
        <v>0.5</v>
      </c>
      <c r="E3844" s="114" t="s">
        <v>24513</v>
      </c>
      <c r="F3844" s="3" t="s">
        <v>24514</v>
      </c>
      <c r="G3844" s="3"/>
      <c r="H3844" s="3"/>
      <c r="I3844" s="90"/>
      <c r="J3844" s="373" t="s">
        <v>24515</v>
      </c>
      <c r="K3844" s="2" t="s">
        <v>1019</v>
      </c>
      <c r="O3844" s="137"/>
      <c r="P3844" s="198"/>
      <c r="Q3844" s="198"/>
      <c r="R3844" s="33" t="s">
        <v>10991</v>
      </c>
      <c r="S3844" s="33" t="s">
        <v>1293</v>
      </c>
      <c r="T3844" s="33" t="s">
        <v>10991</v>
      </c>
      <c r="U3844" s="33"/>
      <c r="V3844" s="77">
        <v>320</v>
      </c>
      <c r="W3844" s="272">
        <v>260</v>
      </c>
      <c r="X3844" s="342" t="s">
        <v>3087</v>
      </c>
      <c r="Y3844" s="717"/>
      <c r="Z3844" s="105"/>
      <c r="AA3844" s="105"/>
      <c r="AB3844" s="105" t="s">
        <v>4985</v>
      </c>
      <c r="AF3844" s="31" t="s">
        <v>24516</v>
      </c>
    </row>
    <row r="3845" spans="1:32" ht="18" customHeight="1">
      <c r="A3845" s="350" t="s">
        <v>25320</v>
      </c>
      <c r="B3845" s="344" t="s">
        <v>25322</v>
      </c>
      <c r="C3845" s="314" t="s">
        <v>14</v>
      </c>
      <c r="D3845" s="123">
        <v>0.48</v>
      </c>
      <c r="E3845" s="114" t="s">
        <v>999</v>
      </c>
      <c r="F3845" s="3" t="s">
        <v>615</v>
      </c>
      <c r="G3845" s="3"/>
      <c r="H3845" s="3"/>
      <c r="I3845" s="90"/>
      <c r="J3845" s="373" t="s">
        <v>10464</v>
      </c>
      <c r="K3845" s="2" t="s">
        <v>1019</v>
      </c>
      <c r="O3845" s="137"/>
      <c r="P3845" s="198"/>
      <c r="Q3845" s="198"/>
      <c r="R3845" s="33" t="s">
        <v>10991</v>
      </c>
      <c r="S3845" s="33" t="s">
        <v>1293</v>
      </c>
      <c r="T3845" s="33" t="s">
        <v>10991</v>
      </c>
      <c r="U3845" s="33"/>
      <c r="V3845" s="77">
        <v>320</v>
      </c>
      <c r="W3845" s="272">
        <v>260</v>
      </c>
      <c r="X3845" s="342" t="s">
        <v>1447</v>
      </c>
      <c r="Y3845" s="717"/>
      <c r="Z3845" s="105"/>
      <c r="AA3845" s="105"/>
      <c r="AB3845" s="105" t="s">
        <v>4985</v>
      </c>
      <c r="AF3845" s="31" t="s">
        <v>25321</v>
      </c>
    </row>
    <row r="3846" spans="1:32" ht="18" customHeight="1">
      <c r="A3846" s="350" t="s">
        <v>26718</v>
      </c>
      <c r="B3846" s="344" t="s">
        <v>26719</v>
      </c>
      <c r="C3846" s="314" t="s">
        <v>701</v>
      </c>
      <c r="D3846" s="123">
        <v>0.6</v>
      </c>
      <c r="E3846" s="114" t="s">
        <v>341</v>
      </c>
      <c r="F3846" s="3" t="s">
        <v>615</v>
      </c>
      <c r="G3846" s="3"/>
      <c r="H3846" s="3"/>
      <c r="I3846" s="90"/>
      <c r="J3846" s="373" t="s">
        <v>10464</v>
      </c>
      <c r="K3846" s="2" t="s">
        <v>596</v>
      </c>
      <c r="O3846" s="137"/>
      <c r="P3846" s="198"/>
      <c r="Q3846" s="198"/>
      <c r="R3846" s="33" t="s">
        <v>10991</v>
      </c>
      <c r="S3846" s="33" t="s">
        <v>1293</v>
      </c>
      <c r="T3846" s="33" t="s">
        <v>10991</v>
      </c>
      <c r="U3846" s="33"/>
      <c r="V3846" s="77">
        <v>308</v>
      </c>
      <c r="W3846" s="272">
        <v>240</v>
      </c>
      <c r="X3846" s="342" t="s">
        <v>1447</v>
      </c>
      <c r="Y3846" s="717"/>
      <c r="Z3846" s="105"/>
      <c r="AA3846" s="105"/>
      <c r="AB3846" s="105" t="s">
        <v>4985</v>
      </c>
      <c r="AF3846" s="31" t="s">
        <v>26717</v>
      </c>
    </row>
    <row r="3847" spans="1:32" ht="18" customHeight="1">
      <c r="A3847" s="350"/>
      <c r="B3847" s="344"/>
      <c r="C3847" s="80"/>
      <c r="D3847" s="123"/>
      <c r="E3847" s="114"/>
      <c r="F3847" s="3"/>
      <c r="G3847" s="3"/>
      <c r="H3847" s="3"/>
      <c r="I3847" s="90"/>
      <c r="J3847" s="373"/>
      <c r="O3847" s="137"/>
      <c r="P3847" s="198"/>
      <c r="Q3847" s="198"/>
      <c r="R3847" s="33"/>
      <c r="S3847" s="33"/>
      <c r="T3847" s="33"/>
      <c r="U3847" s="33"/>
      <c r="Y3847" s="717"/>
      <c r="Z3847" s="105"/>
      <c r="AA3847" s="105"/>
    </row>
    <row r="3848" spans="1:32" ht="18" customHeight="1">
      <c r="A3848" s="350" t="s">
        <v>13970</v>
      </c>
      <c r="B3848" s="344" t="s">
        <v>13971</v>
      </c>
      <c r="C3848" s="80" t="s">
        <v>13972</v>
      </c>
      <c r="D3848" s="123">
        <v>0.8</v>
      </c>
      <c r="E3848" s="114" t="s">
        <v>13973</v>
      </c>
      <c r="F3848" s="3" t="s">
        <v>13974</v>
      </c>
      <c r="G3848" s="3" t="s">
        <v>13975</v>
      </c>
      <c r="H3848" s="3" t="s">
        <v>13975</v>
      </c>
      <c r="I3848" s="90"/>
      <c r="J3848" s="373" t="s">
        <v>13976</v>
      </c>
      <c r="K3848" s="2" t="s">
        <v>13977</v>
      </c>
      <c r="O3848" s="137"/>
      <c r="P3848" s="198"/>
      <c r="Q3848" s="198"/>
      <c r="R3848" s="33">
        <v>0</v>
      </c>
      <c r="S3848" s="33">
        <v>-2</v>
      </c>
      <c r="T3848" s="33">
        <v>0</v>
      </c>
      <c r="U3848" s="33">
        <v>-1</v>
      </c>
      <c r="V3848" s="77">
        <v>370</v>
      </c>
      <c r="W3848" s="272">
        <v>290</v>
      </c>
      <c r="X3848" s="342" t="s">
        <v>13978</v>
      </c>
      <c r="Y3848" s="717"/>
      <c r="Z3848" s="105"/>
      <c r="AA3848" s="105"/>
      <c r="AB3848" s="105" t="s">
        <v>4985</v>
      </c>
      <c r="AF3848" s="31" t="s">
        <v>13979</v>
      </c>
    </row>
    <row r="3849" spans="1:32" ht="18" customHeight="1">
      <c r="A3849" s="350" t="s">
        <v>20555</v>
      </c>
      <c r="B3849" s="344" t="s">
        <v>20556</v>
      </c>
      <c r="C3849" s="80" t="s">
        <v>2518</v>
      </c>
      <c r="D3849" s="123">
        <v>0.8</v>
      </c>
      <c r="E3849" s="114" t="s">
        <v>20557</v>
      </c>
      <c r="F3849" s="3" t="s">
        <v>20558</v>
      </c>
      <c r="G3849" s="3" t="s">
        <v>20558</v>
      </c>
      <c r="H3849" s="3" t="s">
        <v>20559</v>
      </c>
      <c r="I3849" s="90"/>
      <c r="J3849" s="373" t="s">
        <v>13976</v>
      </c>
      <c r="K3849" s="2" t="s">
        <v>20560</v>
      </c>
      <c r="O3849" s="137"/>
      <c r="P3849" s="198"/>
      <c r="Q3849" s="198"/>
      <c r="R3849" s="33" t="s">
        <v>10991</v>
      </c>
      <c r="S3849" s="33"/>
      <c r="T3849" s="33" t="s">
        <v>10991</v>
      </c>
      <c r="U3849" s="33"/>
      <c r="V3849" s="77">
        <v>380</v>
      </c>
      <c r="W3849" s="272">
        <v>340</v>
      </c>
      <c r="X3849" s="342" t="s">
        <v>1830</v>
      </c>
      <c r="Y3849" s="717"/>
      <c r="Z3849" s="105"/>
      <c r="AA3849" s="105"/>
      <c r="AB3849" s="105" t="s">
        <v>4985</v>
      </c>
      <c r="AF3849" s="31" t="s">
        <v>20561</v>
      </c>
    </row>
    <row r="3850" spans="1:32" ht="18" customHeight="1">
      <c r="A3850" s="350" t="s">
        <v>20578</v>
      </c>
      <c r="B3850" s="344" t="s">
        <v>20579</v>
      </c>
      <c r="C3850" s="80" t="s">
        <v>1010</v>
      </c>
      <c r="D3850" s="123">
        <v>0.8</v>
      </c>
      <c r="E3850" s="114" t="s">
        <v>20580</v>
      </c>
      <c r="F3850" s="3" t="s">
        <v>20581</v>
      </c>
      <c r="G3850" s="3" t="s">
        <v>20581</v>
      </c>
      <c r="H3850" s="3" t="s">
        <v>20582</v>
      </c>
      <c r="I3850" s="90"/>
      <c r="J3850" s="373" t="s">
        <v>13976</v>
      </c>
      <c r="K3850" s="2" t="s">
        <v>6231</v>
      </c>
      <c r="O3850" s="137"/>
      <c r="P3850" s="198"/>
      <c r="Q3850" s="198"/>
      <c r="R3850" s="33" t="s">
        <v>10991</v>
      </c>
      <c r="S3850" s="33"/>
      <c r="T3850" s="33" t="s">
        <v>10991</v>
      </c>
      <c r="U3850" s="33"/>
      <c r="V3850" s="77">
        <v>380</v>
      </c>
      <c r="W3850" s="272">
        <v>340</v>
      </c>
      <c r="X3850" s="342" t="s">
        <v>1447</v>
      </c>
      <c r="Y3850" s="717"/>
      <c r="Z3850" s="105"/>
      <c r="AA3850" s="105"/>
      <c r="AB3850" s="105" t="s">
        <v>4985</v>
      </c>
      <c r="AF3850" s="31" t="s">
        <v>20573</v>
      </c>
    </row>
    <row r="3851" spans="1:32" ht="18" customHeight="1">
      <c r="A3851" s="945" t="s">
        <v>20509</v>
      </c>
      <c r="B3851" s="864" t="s">
        <v>20510</v>
      </c>
      <c r="C3851" s="865" t="s">
        <v>20511</v>
      </c>
      <c r="D3851" s="847">
        <v>0.8</v>
      </c>
      <c r="E3851" s="866" t="s">
        <v>20512</v>
      </c>
      <c r="F3851" s="850" t="s">
        <v>20513</v>
      </c>
      <c r="G3851" s="850" t="s">
        <v>20514</v>
      </c>
      <c r="H3851" s="850" t="s">
        <v>20514</v>
      </c>
      <c r="I3851" s="889"/>
      <c r="J3851" s="888" t="s">
        <v>13976</v>
      </c>
      <c r="K3851" s="852" t="s">
        <v>20515</v>
      </c>
      <c r="L3851" s="910" t="s">
        <v>25866</v>
      </c>
      <c r="M3851" s="853"/>
      <c r="N3851" s="853"/>
      <c r="O3851" s="1164"/>
      <c r="P3851" s="948"/>
      <c r="Q3851" s="948"/>
      <c r="R3851" s="856" t="s">
        <v>10991</v>
      </c>
      <c r="S3851" s="856"/>
      <c r="T3851" s="856" t="s">
        <v>10991</v>
      </c>
      <c r="U3851" s="856"/>
      <c r="V3851" s="856">
        <v>340</v>
      </c>
      <c r="W3851" s="857">
        <v>240</v>
      </c>
      <c r="X3851" s="858" t="s">
        <v>20516</v>
      </c>
      <c r="Y3851" s="890"/>
      <c r="Z3851" s="860"/>
      <c r="AA3851" s="860"/>
      <c r="AB3851" s="860" t="s">
        <v>4985</v>
      </c>
      <c r="AC3851" s="860"/>
      <c r="AD3851" s="861"/>
      <c r="AE3851" s="861"/>
      <c r="AF3851" s="856" t="s">
        <v>20517</v>
      </c>
    </row>
    <row r="3852" spans="1:32" ht="18" customHeight="1">
      <c r="A3852" s="350" t="s">
        <v>21423</v>
      </c>
      <c r="B3852" s="344" t="s">
        <v>21424</v>
      </c>
      <c r="C3852" s="80" t="s">
        <v>21425</v>
      </c>
      <c r="D3852" s="123">
        <v>0.8</v>
      </c>
      <c r="E3852" s="114" t="s">
        <v>21426</v>
      </c>
      <c r="F3852" s="3" t="s">
        <v>21427</v>
      </c>
      <c r="G3852" s="3" t="s">
        <v>21428</v>
      </c>
      <c r="H3852" s="3" t="s">
        <v>21428</v>
      </c>
      <c r="I3852" s="90" t="s">
        <v>22031</v>
      </c>
      <c r="J3852" s="373" t="s">
        <v>13976</v>
      </c>
      <c r="K3852" s="2" t="s">
        <v>21429</v>
      </c>
      <c r="O3852" s="137"/>
      <c r="P3852" s="198"/>
      <c r="Q3852" s="198"/>
      <c r="R3852" s="33" t="s">
        <v>10991</v>
      </c>
      <c r="S3852" s="33"/>
      <c r="T3852" s="33" t="s">
        <v>10991</v>
      </c>
      <c r="U3852" s="33"/>
      <c r="V3852" s="77">
        <v>297</v>
      </c>
      <c r="W3852" s="272">
        <v>240</v>
      </c>
      <c r="X3852" s="342" t="s">
        <v>1447</v>
      </c>
      <c r="Y3852" s="717"/>
      <c r="Z3852" s="105"/>
      <c r="AA3852" s="105"/>
      <c r="AB3852" s="105" t="s">
        <v>4985</v>
      </c>
      <c r="AF3852" s="31" t="s">
        <v>21563</v>
      </c>
    </row>
    <row r="3853" spans="1:32" ht="18" customHeight="1">
      <c r="A3853" s="350"/>
      <c r="B3853" s="344"/>
      <c r="C3853" s="80"/>
      <c r="D3853" s="123"/>
      <c r="E3853" s="114"/>
      <c r="F3853" s="3"/>
      <c r="G3853" s="3"/>
      <c r="H3853" s="3"/>
      <c r="I3853" s="90"/>
      <c r="J3853" s="373"/>
      <c r="Y3853" s="717"/>
      <c r="Z3853" s="105"/>
      <c r="AA3853" s="105"/>
    </row>
    <row r="3854" spans="1:32" ht="18" customHeight="1">
      <c r="A3854" s="350" t="s">
        <v>6845</v>
      </c>
      <c r="B3854" s="344" t="s">
        <v>5812</v>
      </c>
      <c r="C3854" s="318" t="s">
        <v>10396</v>
      </c>
      <c r="D3854" s="208">
        <v>0.38</v>
      </c>
      <c r="E3854" s="209">
        <v>405</v>
      </c>
      <c r="F3854" s="207" t="s">
        <v>11224</v>
      </c>
      <c r="G3854" s="207" t="s">
        <v>9551</v>
      </c>
      <c r="H3854" s="207" t="s">
        <v>11224</v>
      </c>
      <c r="I3854" s="210" t="s">
        <v>11642</v>
      </c>
      <c r="J3854" s="450" t="s">
        <v>2126</v>
      </c>
      <c r="K3854" s="2" t="s">
        <v>6918</v>
      </c>
      <c r="W3854" s="272" t="s">
        <v>2333</v>
      </c>
      <c r="X3854" s="342" t="s">
        <v>6893</v>
      </c>
      <c r="Y3854" s="717"/>
      <c r="Z3854" s="105"/>
      <c r="AA3854" s="105"/>
    </row>
    <row r="3855" spans="1:32" ht="18" customHeight="1">
      <c r="A3855" s="350" t="s">
        <v>12316</v>
      </c>
      <c r="B3855" s="344" t="s">
        <v>2187</v>
      </c>
      <c r="C3855" s="318" t="s">
        <v>7597</v>
      </c>
      <c r="D3855" s="208">
        <v>0.4</v>
      </c>
      <c r="E3855" s="209">
        <v>520</v>
      </c>
      <c r="F3855" s="207" t="s">
        <v>4008</v>
      </c>
      <c r="G3855" s="207" t="s">
        <v>4008</v>
      </c>
      <c r="H3855" s="207" t="s">
        <v>4008</v>
      </c>
      <c r="I3855" s="210" t="s">
        <v>4158</v>
      </c>
      <c r="J3855" s="450" t="s">
        <v>2126</v>
      </c>
      <c r="K3855" s="2" t="s">
        <v>5496</v>
      </c>
      <c r="R3855" s="33" t="s">
        <v>10991</v>
      </c>
      <c r="S3855" s="33"/>
      <c r="T3855" s="33" t="s">
        <v>10991</v>
      </c>
      <c r="U3855" s="33"/>
      <c r="V3855" s="77">
        <v>461</v>
      </c>
      <c r="W3855" s="272">
        <v>292.5</v>
      </c>
      <c r="X3855" s="342" t="s">
        <v>6893</v>
      </c>
      <c r="Y3855" s="717"/>
      <c r="Z3855" s="105"/>
      <c r="AA3855" s="105"/>
    </row>
    <row r="3856" spans="1:32" ht="18" customHeight="1">
      <c r="A3856" s="350" t="s">
        <v>9700</v>
      </c>
      <c r="B3856" s="344" t="s">
        <v>9701</v>
      </c>
      <c r="C3856" s="306" t="s">
        <v>10396</v>
      </c>
      <c r="D3856" s="151">
        <v>0.5</v>
      </c>
      <c r="E3856" s="147" t="s">
        <v>9320</v>
      </c>
      <c r="F3856" s="88" t="s">
        <v>11224</v>
      </c>
      <c r="G3856" s="88" t="s">
        <v>4008</v>
      </c>
      <c r="H3856" s="88" t="s">
        <v>9551</v>
      </c>
      <c r="I3856" s="147" t="s">
        <v>11500</v>
      </c>
      <c r="J3856" s="430"/>
      <c r="L3856" s="2" t="s">
        <v>5684</v>
      </c>
      <c r="W3856" s="272" t="s">
        <v>7837</v>
      </c>
      <c r="X3856" s="342" t="s">
        <v>6893</v>
      </c>
      <c r="Y3856" s="717"/>
      <c r="Z3856" s="105"/>
      <c r="AA3856" s="105"/>
    </row>
    <row r="3857" spans="1:33" ht="18" customHeight="1">
      <c r="A3857" s="350"/>
      <c r="B3857" s="344"/>
      <c r="C3857" s="905"/>
      <c r="D3857" s="895"/>
      <c r="E3857" s="898"/>
      <c r="F3857" s="897"/>
      <c r="G3857" s="897"/>
      <c r="H3857" s="897"/>
      <c r="I3857" s="898"/>
      <c r="J3857" s="899"/>
      <c r="Y3857" s="717"/>
      <c r="Z3857" s="105"/>
      <c r="AA3857" s="105"/>
    </row>
    <row r="3858" spans="1:33" ht="18" customHeight="1">
      <c r="A3858" s="350" t="s">
        <v>23508</v>
      </c>
      <c r="B3858" s="344" t="s">
        <v>23509</v>
      </c>
      <c r="C3858" s="905" t="s">
        <v>23510</v>
      </c>
      <c r="D3858" s="895">
        <v>1</v>
      </c>
      <c r="E3858" s="898" t="s">
        <v>4719</v>
      </c>
      <c r="F3858" s="897" t="s">
        <v>23511</v>
      </c>
      <c r="G3858" s="897" t="s">
        <v>1171</v>
      </c>
      <c r="H3858" s="897" t="s">
        <v>23512</v>
      </c>
      <c r="I3858" s="898"/>
      <c r="J3858" s="899" t="s">
        <v>23513</v>
      </c>
      <c r="L3858" s="2" t="s">
        <v>23514</v>
      </c>
      <c r="R3858" s="33" t="s">
        <v>10991</v>
      </c>
      <c r="S3858" s="33"/>
      <c r="T3858" s="33" t="s">
        <v>10991</v>
      </c>
      <c r="V3858" s="77">
        <v>375</v>
      </c>
      <c r="W3858" s="272">
        <v>275</v>
      </c>
      <c r="X3858" s="342" t="s">
        <v>23515</v>
      </c>
      <c r="Y3858" s="717"/>
      <c r="Z3858" s="105"/>
      <c r="AA3858" s="105"/>
      <c r="AB3858" s="105" t="s">
        <v>4985</v>
      </c>
      <c r="AF3858" s="31" t="s">
        <v>23516</v>
      </c>
      <c r="AG3858" t="s">
        <v>24828</v>
      </c>
    </row>
    <row r="3859" spans="1:33" ht="18" customHeight="1">
      <c r="A3859" s="350" t="s">
        <v>23517</v>
      </c>
      <c r="B3859" s="344" t="s">
        <v>23518</v>
      </c>
      <c r="C3859" s="905" t="s">
        <v>23510</v>
      </c>
      <c r="D3859" s="895">
        <v>0.8</v>
      </c>
      <c r="E3859" s="898" t="s">
        <v>23519</v>
      </c>
      <c r="F3859" s="897" t="s">
        <v>23511</v>
      </c>
      <c r="G3859" s="897" t="s">
        <v>23512</v>
      </c>
      <c r="H3859" s="897" t="s">
        <v>23512</v>
      </c>
      <c r="I3859" s="898"/>
      <c r="J3859" s="899" t="s">
        <v>23513</v>
      </c>
      <c r="L3859" s="2" t="s">
        <v>23514</v>
      </c>
      <c r="R3859" s="33" t="s">
        <v>10991</v>
      </c>
      <c r="S3859" s="33"/>
      <c r="T3859" s="33" t="s">
        <v>10991</v>
      </c>
      <c r="V3859" s="77">
        <v>375</v>
      </c>
      <c r="W3859" s="272">
        <v>275</v>
      </c>
      <c r="X3859" s="342" t="s">
        <v>23515</v>
      </c>
      <c r="Y3859" s="717"/>
      <c r="Z3859" s="105"/>
      <c r="AA3859" s="105"/>
      <c r="AB3859" s="105" t="s">
        <v>4985</v>
      </c>
      <c r="AF3859" s="31" t="s">
        <v>23516</v>
      </c>
    </row>
    <row r="3860" spans="1:33" ht="18" customHeight="1">
      <c r="A3860" s="350" t="s">
        <v>24639</v>
      </c>
      <c r="B3860" s="344" t="s">
        <v>23518</v>
      </c>
      <c r="C3860" s="905" t="s">
        <v>24640</v>
      </c>
      <c r="D3860" s="895">
        <v>0.8</v>
      </c>
      <c r="E3860" s="898" t="s">
        <v>24641</v>
      </c>
      <c r="F3860" s="897" t="s">
        <v>24642</v>
      </c>
      <c r="G3860" s="897" t="s">
        <v>24642</v>
      </c>
      <c r="H3860" s="897" t="s">
        <v>24643</v>
      </c>
      <c r="I3860" s="898"/>
      <c r="J3860" s="899" t="s">
        <v>23513</v>
      </c>
      <c r="L3860" s="2" t="s">
        <v>23514</v>
      </c>
      <c r="R3860" s="33" t="s">
        <v>10991</v>
      </c>
      <c r="S3860" s="33"/>
      <c r="T3860" s="33" t="s">
        <v>10991</v>
      </c>
      <c r="V3860" s="77">
        <v>375</v>
      </c>
      <c r="W3860" s="272">
        <v>275</v>
      </c>
      <c r="X3860" s="342" t="s">
        <v>1447</v>
      </c>
      <c r="Y3860" s="717"/>
      <c r="Z3860" s="105"/>
      <c r="AA3860" s="105"/>
      <c r="AB3860" s="105" t="s">
        <v>4985</v>
      </c>
      <c r="AF3860" s="31" t="s">
        <v>23479</v>
      </c>
    </row>
    <row r="3861" spans="1:33" ht="18" customHeight="1">
      <c r="A3861" s="350" t="s">
        <v>23470</v>
      </c>
      <c r="B3861" s="344" t="s">
        <v>23471</v>
      </c>
      <c r="C3861" s="894" t="s">
        <v>23472</v>
      </c>
      <c r="D3861" s="895">
        <v>0.6</v>
      </c>
      <c r="E3861" s="898" t="s">
        <v>23473</v>
      </c>
      <c r="F3861" s="897" t="s">
        <v>23474</v>
      </c>
      <c r="G3861" s="897" t="s">
        <v>23475</v>
      </c>
      <c r="H3861" s="897" t="s">
        <v>23475</v>
      </c>
      <c r="I3861" s="898" t="s">
        <v>2343</v>
      </c>
      <c r="J3861" s="899" t="s">
        <v>23476</v>
      </c>
      <c r="L3861" s="2" t="s">
        <v>23477</v>
      </c>
      <c r="R3861" s="33" t="s">
        <v>10991</v>
      </c>
      <c r="S3861" s="33"/>
      <c r="T3861" s="33" t="s">
        <v>10991</v>
      </c>
      <c r="V3861" s="77">
        <v>421</v>
      </c>
      <c r="W3861" s="272">
        <v>301</v>
      </c>
      <c r="X3861" s="342" t="s">
        <v>23478</v>
      </c>
      <c r="Y3861" s="717"/>
      <c r="Z3861" s="105"/>
      <c r="AA3861" s="105"/>
      <c r="AB3861" s="105" t="s">
        <v>4985</v>
      </c>
      <c r="AF3861" s="31" t="s">
        <v>24480</v>
      </c>
    </row>
    <row r="3862" spans="1:33" ht="18" customHeight="1">
      <c r="A3862" s="350" t="s">
        <v>24473</v>
      </c>
      <c r="B3862" s="344" t="s">
        <v>24474</v>
      </c>
      <c r="C3862" s="894" t="s">
        <v>12046</v>
      </c>
      <c r="D3862" s="895">
        <v>0.8</v>
      </c>
      <c r="E3862" s="898" t="s">
        <v>24475</v>
      </c>
      <c r="F3862" s="897" t="s">
        <v>24476</v>
      </c>
      <c r="G3862" s="897" t="s">
        <v>24477</v>
      </c>
      <c r="H3862" s="897" t="s">
        <v>24477</v>
      </c>
      <c r="I3862" s="898" t="s">
        <v>3511</v>
      </c>
      <c r="J3862" s="899" t="s">
        <v>24478</v>
      </c>
      <c r="K3862" s="22"/>
      <c r="L3862" s="2" t="s">
        <v>24479</v>
      </c>
      <c r="R3862" s="33" t="s">
        <v>10991</v>
      </c>
      <c r="S3862" s="33"/>
      <c r="T3862" s="33" t="s">
        <v>10991</v>
      </c>
      <c r="V3862" s="77">
        <v>320</v>
      </c>
      <c r="W3862" s="272">
        <v>260</v>
      </c>
      <c r="X3862" s="342" t="s">
        <v>2730</v>
      </c>
      <c r="Y3862" s="717"/>
      <c r="Z3862" s="105" t="s">
        <v>6929</v>
      </c>
      <c r="AA3862" s="105"/>
      <c r="AB3862" s="105" t="s">
        <v>4985</v>
      </c>
      <c r="AF3862" s="31" t="s">
        <v>24480</v>
      </c>
    </row>
    <row r="3863" spans="1:33" ht="18" customHeight="1">
      <c r="A3863" s="350" t="s">
        <v>24481</v>
      </c>
      <c r="B3863" s="344" t="s">
        <v>24482</v>
      </c>
      <c r="C3863" s="894" t="s">
        <v>12046</v>
      </c>
      <c r="D3863" s="895">
        <v>1</v>
      </c>
      <c r="E3863" s="898" t="s">
        <v>24475</v>
      </c>
      <c r="F3863" s="897" t="s">
        <v>24476</v>
      </c>
      <c r="G3863" s="897" t="s">
        <v>24477</v>
      </c>
      <c r="H3863" s="897" t="s">
        <v>24477</v>
      </c>
      <c r="I3863" s="898" t="s">
        <v>3172</v>
      </c>
      <c r="J3863" s="899" t="s">
        <v>23476</v>
      </c>
      <c r="L3863" s="2" t="s">
        <v>24483</v>
      </c>
      <c r="R3863" s="33" t="s">
        <v>10991</v>
      </c>
      <c r="S3863" s="33"/>
      <c r="T3863" s="33" t="s">
        <v>10991</v>
      </c>
      <c r="V3863" s="77">
        <v>320</v>
      </c>
      <c r="W3863" s="272">
        <v>260</v>
      </c>
      <c r="X3863" s="342" t="s">
        <v>2730</v>
      </c>
      <c r="Y3863" s="717"/>
      <c r="Z3863" s="105" t="s">
        <v>6929</v>
      </c>
      <c r="AA3863" s="105"/>
      <c r="AB3863" s="105" t="s">
        <v>4985</v>
      </c>
      <c r="AF3863" s="31" t="s">
        <v>24644</v>
      </c>
    </row>
    <row r="3864" spans="1:33" ht="18" customHeight="1">
      <c r="A3864" s="350" t="s">
        <v>24678</v>
      </c>
      <c r="B3864" s="344" t="s">
        <v>24679</v>
      </c>
      <c r="C3864" s="894" t="s">
        <v>1345</v>
      </c>
      <c r="D3864" s="895">
        <v>0.6</v>
      </c>
      <c r="E3864" s="898" t="s">
        <v>24680</v>
      </c>
      <c r="F3864" s="897" t="s">
        <v>24681</v>
      </c>
      <c r="G3864" s="897" t="s">
        <v>24682</v>
      </c>
      <c r="H3864" s="897" t="s">
        <v>24682</v>
      </c>
      <c r="I3864" s="898" t="s">
        <v>481</v>
      </c>
      <c r="J3864" s="899" t="s">
        <v>24683</v>
      </c>
      <c r="L3864" s="2" t="s">
        <v>24684</v>
      </c>
      <c r="R3864" s="33" t="s">
        <v>10991</v>
      </c>
      <c r="S3864" s="33"/>
      <c r="T3864" s="33" t="s">
        <v>10991</v>
      </c>
      <c r="V3864" s="77">
        <v>320</v>
      </c>
      <c r="W3864" s="272">
        <v>260</v>
      </c>
      <c r="X3864" s="342" t="s">
        <v>1447</v>
      </c>
      <c r="Y3864" s="717"/>
      <c r="Z3864" s="105"/>
      <c r="AA3864" s="105"/>
      <c r="AB3864" s="105" t="s">
        <v>4985</v>
      </c>
      <c r="AF3864" s="31" t="s">
        <v>21430</v>
      </c>
    </row>
    <row r="3865" spans="1:33" ht="18" customHeight="1">
      <c r="A3865" s="350" t="s">
        <v>24950</v>
      </c>
      <c r="B3865" s="344" t="s">
        <v>24951</v>
      </c>
      <c r="C3865" s="894" t="s">
        <v>12046</v>
      </c>
      <c r="D3865" s="895">
        <v>1</v>
      </c>
      <c r="E3865" s="898" t="s">
        <v>24952</v>
      </c>
      <c r="F3865" s="897" t="s">
        <v>24953</v>
      </c>
      <c r="G3865" s="897" t="s">
        <v>24954</v>
      </c>
      <c r="H3865" s="897" t="s">
        <v>24954</v>
      </c>
      <c r="I3865" s="898"/>
      <c r="J3865" s="899" t="s">
        <v>24955</v>
      </c>
      <c r="L3865" s="2" t="s">
        <v>24956</v>
      </c>
      <c r="R3865" s="33" t="s">
        <v>10991</v>
      </c>
      <c r="S3865" s="33"/>
      <c r="T3865" s="33" t="s">
        <v>10991</v>
      </c>
      <c r="V3865" s="77">
        <v>326</v>
      </c>
      <c r="W3865" s="272">
        <v>190</v>
      </c>
      <c r="X3865" s="342" t="s">
        <v>2730</v>
      </c>
      <c r="Y3865" s="717"/>
      <c r="Z3865" s="105" t="s">
        <v>6929</v>
      </c>
      <c r="AA3865" s="105"/>
      <c r="AB3865" s="105" t="s">
        <v>4985</v>
      </c>
      <c r="AF3865" s="31" t="s">
        <v>24957</v>
      </c>
    </row>
    <row r="3866" spans="1:33" ht="18" customHeight="1">
      <c r="A3866" s="350" t="s">
        <v>26179</v>
      </c>
      <c r="B3866" s="344" t="s">
        <v>26180</v>
      </c>
      <c r="C3866" s="894" t="s">
        <v>1345</v>
      </c>
      <c r="D3866" s="895">
        <v>0.4</v>
      </c>
      <c r="E3866" s="898" t="s">
        <v>341</v>
      </c>
      <c r="F3866" s="897" t="s">
        <v>1172</v>
      </c>
      <c r="G3866" s="897" t="s">
        <v>1171</v>
      </c>
      <c r="H3866" s="897" t="s">
        <v>1172</v>
      </c>
      <c r="I3866" s="898" t="s">
        <v>101</v>
      </c>
      <c r="J3866" s="899" t="s">
        <v>23513</v>
      </c>
      <c r="L3866" s="2" t="s">
        <v>7648</v>
      </c>
      <c r="R3866" s="33" t="s">
        <v>10991</v>
      </c>
      <c r="S3866" s="33"/>
      <c r="T3866" s="33" t="s">
        <v>10991</v>
      </c>
      <c r="V3866" s="77">
        <v>390</v>
      </c>
      <c r="W3866" s="272">
        <v>260</v>
      </c>
      <c r="X3866" s="342" t="s">
        <v>1447</v>
      </c>
      <c r="Y3866" s="717"/>
      <c r="Z3866" s="105"/>
      <c r="AA3866" s="105"/>
      <c r="AB3866" s="105" t="s">
        <v>4985</v>
      </c>
      <c r="AF3866" s="31" t="s">
        <v>26181</v>
      </c>
    </row>
    <row r="3867" spans="1:33" ht="18" customHeight="1">
      <c r="A3867" s="350" t="s">
        <v>26548</v>
      </c>
      <c r="B3867" s="344" t="s">
        <v>26549</v>
      </c>
      <c r="C3867" s="894" t="s">
        <v>13466</v>
      </c>
      <c r="D3867" s="895">
        <v>0.5</v>
      </c>
      <c r="E3867" s="898" t="s">
        <v>6582</v>
      </c>
      <c r="F3867" s="917" t="s">
        <v>26550</v>
      </c>
      <c r="G3867" s="897"/>
      <c r="H3867" s="897"/>
      <c r="I3867" s="898"/>
      <c r="J3867" s="899" t="s">
        <v>23476</v>
      </c>
      <c r="L3867" s="2" t="s">
        <v>15845</v>
      </c>
      <c r="R3867" s="33" t="s">
        <v>10991</v>
      </c>
      <c r="S3867" s="33"/>
      <c r="T3867" s="33" t="s">
        <v>10991</v>
      </c>
      <c r="V3867" s="77">
        <v>268</v>
      </c>
      <c r="W3867" s="272">
        <v>258</v>
      </c>
      <c r="Y3867" s="717"/>
      <c r="Z3867" s="105"/>
      <c r="AA3867" s="105"/>
    </row>
    <row r="3868" spans="1:33" ht="18" customHeight="1">
      <c r="A3868" s="350"/>
      <c r="B3868" s="344"/>
      <c r="C3868" s="905"/>
      <c r="D3868" s="895"/>
      <c r="E3868" s="898"/>
      <c r="F3868" s="897"/>
      <c r="G3868" s="897"/>
      <c r="H3868" s="897"/>
      <c r="I3868" s="898"/>
      <c r="J3868" s="899"/>
      <c r="X3868" s="342" t="s">
        <v>6893</v>
      </c>
      <c r="Y3868" s="717"/>
      <c r="Z3868" s="105"/>
      <c r="AA3868" s="105"/>
      <c r="AF3868" s="31" t="s">
        <v>24827</v>
      </c>
    </row>
    <row r="3869" spans="1:33" ht="18" customHeight="1">
      <c r="A3869" s="351" t="s">
        <v>915</v>
      </c>
      <c r="B3869" s="344" t="s">
        <v>11032</v>
      </c>
      <c r="C3869" s="80" t="s">
        <v>7597</v>
      </c>
      <c r="D3869" s="123">
        <v>0.38</v>
      </c>
      <c r="E3869" s="124">
        <v>405</v>
      </c>
      <c r="F3869" s="3" t="s">
        <v>11224</v>
      </c>
      <c r="G3869" s="3" t="s">
        <v>4008</v>
      </c>
      <c r="H3869" s="3" t="s">
        <v>9551</v>
      </c>
      <c r="I3869" s="114" t="s">
        <v>5949</v>
      </c>
      <c r="J3869" s="373" t="s">
        <v>1555</v>
      </c>
      <c r="K3869" s="2" t="s">
        <v>11820</v>
      </c>
      <c r="O3869" s="179" t="s">
        <v>4894</v>
      </c>
      <c r="P3869" s="198"/>
      <c r="Q3869" s="795"/>
      <c r="R3869" s="33" t="s">
        <v>6405</v>
      </c>
      <c r="S3869" s="33" t="s">
        <v>11003</v>
      </c>
      <c r="T3869" s="33" t="s">
        <v>6405</v>
      </c>
      <c r="U3869" s="33"/>
      <c r="V3869" s="77">
        <v>344</v>
      </c>
      <c r="W3869" s="272">
        <v>292.5</v>
      </c>
      <c r="X3869" s="342" t="s">
        <v>1447</v>
      </c>
      <c r="Y3869" s="717"/>
      <c r="Z3869" s="105" t="s">
        <v>6929</v>
      </c>
      <c r="AA3869" s="105"/>
      <c r="AB3869" s="105" t="s">
        <v>4985</v>
      </c>
      <c r="AF3869" s="31" t="s">
        <v>26551</v>
      </c>
    </row>
    <row r="3870" spans="1:33" ht="18" customHeight="1">
      <c r="A3870" s="351"/>
      <c r="B3870" s="344"/>
      <c r="C3870" s="80"/>
      <c r="D3870" s="123"/>
      <c r="E3870" s="124"/>
      <c r="F3870" s="3"/>
      <c r="G3870" s="3"/>
      <c r="H3870" s="3"/>
      <c r="I3870" s="114"/>
      <c r="J3870" s="373"/>
      <c r="O3870" s="179"/>
      <c r="P3870" s="198"/>
      <c r="Q3870" s="198"/>
      <c r="R3870" s="33"/>
      <c r="S3870" s="33"/>
      <c r="T3870" s="33"/>
      <c r="U3870" s="33"/>
      <c r="Y3870" s="720"/>
      <c r="Z3870" s="105"/>
      <c r="AA3870" s="105"/>
    </row>
    <row r="3871" spans="1:33" ht="18" customHeight="1">
      <c r="AF3871" s="31" t="s">
        <v>24685</v>
      </c>
    </row>
    <row r="3872" spans="1:33" ht="18" customHeight="1">
      <c r="A3872" s="351"/>
      <c r="B3872" s="344"/>
      <c r="C3872" s="80"/>
      <c r="D3872" s="123"/>
      <c r="E3872" s="124"/>
      <c r="F3872" s="3"/>
      <c r="G3872" s="3"/>
      <c r="H3872" s="3"/>
      <c r="I3872" s="114"/>
      <c r="J3872" s="373"/>
      <c r="O3872" s="179"/>
      <c r="P3872" s="198"/>
      <c r="Q3872" s="198"/>
      <c r="R3872" s="33"/>
      <c r="S3872" s="33"/>
      <c r="T3872" s="33"/>
      <c r="U3872" s="33"/>
      <c r="Y3872" s="717"/>
      <c r="Z3872" s="105"/>
      <c r="AA3872" s="105"/>
    </row>
    <row r="3873" spans="1:32" ht="18" customHeight="1">
      <c r="A3873" s="351" t="s">
        <v>8180</v>
      </c>
      <c r="B3873" s="344" t="s">
        <v>3671</v>
      </c>
      <c r="C3873" s="80" t="s">
        <v>6192</v>
      </c>
      <c r="D3873" s="123">
        <v>0.5</v>
      </c>
      <c r="E3873" s="124">
        <v>520</v>
      </c>
      <c r="F3873" s="3" t="s">
        <v>11224</v>
      </c>
      <c r="G3873" s="3" t="s">
        <v>4008</v>
      </c>
      <c r="H3873" s="3" t="s">
        <v>9551</v>
      </c>
      <c r="I3873" s="114"/>
      <c r="J3873" s="373" t="s">
        <v>10106</v>
      </c>
      <c r="L3873" s="2" t="s">
        <v>2306</v>
      </c>
      <c r="O3873" s="179"/>
      <c r="P3873" s="198"/>
      <c r="Q3873" s="198"/>
      <c r="R3873" s="33" t="s">
        <v>10991</v>
      </c>
      <c r="S3873" s="33" t="s">
        <v>11081</v>
      </c>
      <c r="T3873" s="33" t="s">
        <v>10991</v>
      </c>
      <c r="U3873" s="33" t="s">
        <v>5642</v>
      </c>
      <c r="V3873" s="77">
        <v>310</v>
      </c>
      <c r="W3873" s="272">
        <v>130</v>
      </c>
      <c r="X3873" s="342" t="s">
        <v>9563</v>
      </c>
      <c r="Y3873" s="717"/>
      <c r="Z3873" s="105"/>
      <c r="AA3873" s="105"/>
    </row>
    <row r="3874" spans="1:32" ht="18" customHeight="1">
      <c r="A3874" s="351" t="s">
        <v>3997</v>
      </c>
      <c r="B3874" s="344" t="s">
        <v>10602</v>
      </c>
      <c r="C3874" s="80" t="s">
        <v>6192</v>
      </c>
      <c r="D3874" s="123">
        <v>0.5</v>
      </c>
      <c r="E3874" s="124">
        <v>520</v>
      </c>
      <c r="F3874" s="3" t="s">
        <v>11224</v>
      </c>
      <c r="G3874" s="3" t="s">
        <v>4008</v>
      </c>
      <c r="H3874" s="3" t="s">
        <v>9551</v>
      </c>
      <c r="I3874" s="114"/>
      <c r="J3874" s="373" t="s">
        <v>10106</v>
      </c>
      <c r="L3874" s="2" t="s">
        <v>2306</v>
      </c>
      <c r="O3874" s="179"/>
      <c r="P3874" s="198"/>
      <c r="Q3874" s="198"/>
      <c r="R3874" s="33" t="s">
        <v>6405</v>
      </c>
      <c r="S3874" s="33" t="s">
        <v>11081</v>
      </c>
      <c r="T3874" s="33" t="s">
        <v>6405</v>
      </c>
      <c r="U3874" s="33" t="s">
        <v>5642</v>
      </c>
      <c r="V3874" s="77">
        <v>310</v>
      </c>
      <c r="W3874" s="272">
        <v>130</v>
      </c>
      <c r="X3874" s="342" t="s">
        <v>9563</v>
      </c>
      <c r="Y3874" s="717"/>
      <c r="Z3874" s="105"/>
      <c r="AA3874" s="105"/>
    </row>
    <row r="3875" spans="1:32" ht="18" customHeight="1">
      <c r="A3875" s="351" t="s">
        <v>5126</v>
      </c>
      <c r="B3875" s="344" t="s">
        <v>9197</v>
      </c>
      <c r="C3875" s="80" t="s">
        <v>6192</v>
      </c>
      <c r="D3875" s="123">
        <v>0.5</v>
      </c>
      <c r="E3875" s="124">
        <v>520</v>
      </c>
      <c r="F3875" s="3" t="s">
        <v>11224</v>
      </c>
      <c r="G3875" s="3" t="s">
        <v>4008</v>
      </c>
      <c r="H3875" s="3" t="s">
        <v>9551</v>
      </c>
      <c r="I3875" s="114"/>
      <c r="J3875" s="373" t="s">
        <v>10106</v>
      </c>
      <c r="L3875" s="2" t="s">
        <v>2306</v>
      </c>
      <c r="O3875" s="179"/>
      <c r="P3875" s="198"/>
      <c r="Q3875" s="198"/>
      <c r="R3875" s="33" t="s">
        <v>6405</v>
      </c>
      <c r="S3875" s="33" t="s">
        <v>11081</v>
      </c>
      <c r="T3875" s="33" t="s">
        <v>6405</v>
      </c>
      <c r="U3875" s="33" t="s">
        <v>5642</v>
      </c>
      <c r="V3875" s="77">
        <v>310</v>
      </c>
      <c r="W3875" s="272">
        <v>130</v>
      </c>
      <c r="X3875" s="342" t="s">
        <v>9563</v>
      </c>
      <c r="Y3875" s="717"/>
      <c r="Z3875" s="105"/>
      <c r="AA3875" s="105"/>
    </row>
    <row r="3876" spans="1:32" ht="18" customHeight="1">
      <c r="A3876" s="351" t="s">
        <v>3452</v>
      </c>
      <c r="B3876" s="344" t="s">
        <v>12617</v>
      </c>
      <c r="C3876" s="80" t="s">
        <v>6192</v>
      </c>
      <c r="D3876" s="123">
        <v>0.5</v>
      </c>
      <c r="E3876" s="124">
        <v>520</v>
      </c>
      <c r="F3876" s="3" t="s">
        <v>11224</v>
      </c>
      <c r="G3876" s="3" t="s">
        <v>4008</v>
      </c>
      <c r="H3876" s="3" t="s">
        <v>9551</v>
      </c>
      <c r="I3876" s="114"/>
      <c r="J3876" s="373" t="s">
        <v>10106</v>
      </c>
      <c r="L3876" s="2" t="s">
        <v>2306</v>
      </c>
      <c r="O3876" s="179"/>
      <c r="P3876" s="198"/>
      <c r="Q3876" s="198"/>
      <c r="R3876" s="33" t="s">
        <v>6405</v>
      </c>
      <c r="S3876" s="33" t="s">
        <v>11081</v>
      </c>
      <c r="T3876" s="33" t="s">
        <v>6405</v>
      </c>
      <c r="U3876" s="33" t="s">
        <v>5642</v>
      </c>
      <c r="V3876" s="77">
        <v>310</v>
      </c>
      <c r="W3876" s="272">
        <v>130</v>
      </c>
      <c r="X3876" s="342" t="s">
        <v>9563</v>
      </c>
      <c r="Y3876" s="717"/>
      <c r="Z3876" s="105"/>
      <c r="AA3876" s="105"/>
    </row>
    <row r="3877" spans="1:32" ht="18" customHeight="1">
      <c r="A3877" s="351" t="s">
        <v>3453</v>
      </c>
      <c r="B3877" s="344" t="s">
        <v>3455</v>
      </c>
      <c r="C3877" s="80" t="s">
        <v>5295</v>
      </c>
      <c r="D3877" s="123">
        <v>0.5</v>
      </c>
      <c r="E3877" s="124">
        <v>520</v>
      </c>
      <c r="F3877" s="3" t="s">
        <v>11224</v>
      </c>
      <c r="G3877" s="3" t="s">
        <v>4008</v>
      </c>
      <c r="H3877" s="3" t="s">
        <v>4008</v>
      </c>
      <c r="I3877" s="114"/>
      <c r="J3877" s="373" t="s">
        <v>10106</v>
      </c>
      <c r="L3877" s="2" t="s">
        <v>2306</v>
      </c>
      <c r="O3877" s="179"/>
      <c r="P3877" s="198"/>
      <c r="Q3877" s="198"/>
      <c r="R3877" s="33" t="s">
        <v>10991</v>
      </c>
      <c r="S3877" s="33"/>
      <c r="T3877" s="33" t="s">
        <v>10991</v>
      </c>
      <c r="U3877" s="33"/>
      <c r="V3877" s="77">
        <v>310</v>
      </c>
      <c r="W3877" s="272">
        <v>130</v>
      </c>
      <c r="X3877" s="342" t="s">
        <v>9563</v>
      </c>
      <c r="Y3877" s="717"/>
      <c r="Z3877" s="105"/>
      <c r="AA3877" s="105"/>
    </row>
    <row r="3878" spans="1:32" ht="18" customHeight="1">
      <c r="A3878" s="351" t="s">
        <v>2888</v>
      </c>
      <c r="B3878" s="344" t="s">
        <v>8948</v>
      </c>
      <c r="C3878" s="80" t="s">
        <v>5295</v>
      </c>
      <c r="D3878" s="123">
        <v>0.5</v>
      </c>
      <c r="E3878" s="124">
        <v>520</v>
      </c>
      <c r="F3878" s="3" t="s">
        <v>11224</v>
      </c>
      <c r="G3878" s="3" t="s">
        <v>4008</v>
      </c>
      <c r="H3878" s="3" t="s">
        <v>4008</v>
      </c>
      <c r="I3878" s="114"/>
      <c r="J3878" s="373" t="s">
        <v>10106</v>
      </c>
      <c r="L3878" s="2" t="s">
        <v>3813</v>
      </c>
      <c r="O3878" s="179"/>
      <c r="P3878" s="198"/>
      <c r="Q3878" s="198"/>
      <c r="R3878" s="33" t="s">
        <v>10991</v>
      </c>
      <c r="S3878" s="33"/>
      <c r="T3878" s="33" t="s">
        <v>10991</v>
      </c>
      <c r="U3878" s="33"/>
      <c r="V3878" s="77">
        <v>310</v>
      </c>
      <c r="W3878" s="272">
        <v>260</v>
      </c>
      <c r="X3878" s="342" t="s">
        <v>9563</v>
      </c>
      <c r="Y3878" s="717"/>
      <c r="Z3878" s="105"/>
      <c r="AA3878" s="105"/>
    </row>
    <row r="3879" spans="1:32" ht="18" customHeight="1">
      <c r="A3879" s="351" t="s">
        <v>947</v>
      </c>
      <c r="B3879" s="344" t="s">
        <v>948</v>
      </c>
      <c r="C3879" s="80" t="s">
        <v>11718</v>
      </c>
      <c r="D3879" s="123">
        <v>0.8</v>
      </c>
      <c r="E3879" s="124">
        <v>520</v>
      </c>
      <c r="F3879" s="3" t="s">
        <v>10109</v>
      </c>
      <c r="G3879" s="3" t="s">
        <v>10109</v>
      </c>
      <c r="H3879" s="3" t="s">
        <v>9914</v>
      </c>
      <c r="I3879" s="114" t="s">
        <v>1689</v>
      </c>
      <c r="J3879" s="373" t="s">
        <v>10106</v>
      </c>
      <c r="L3879" s="2" t="s">
        <v>949</v>
      </c>
      <c r="O3879" s="179"/>
      <c r="P3879" s="198"/>
      <c r="Q3879" s="198"/>
      <c r="R3879" s="33" t="s">
        <v>10991</v>
      </c>
      <c r="S3879" s="33"/>
      <c r="T3879" s="33" t="s">
        <v>10991</v>
      </c>
      <c r="U3879" s="33"/>
      <c r="V3879" s="77">
        <v>416</v>
      </c>
      <c r="W3879" s="272">
        <v>220</v>
      </c>
      <c r="X3879" s="342" t="s">
        <v>3087</v>
      </c>
      <c r="Y3879" s="717"/>
      <c r="Z3879" s="105"/>
      <c r="AA3879" s="105"/>
      <c r="AB3879" s="105" t="s">
        <v>4985</v>
      </c>
    </row>
    <row r="3880" spans="1:32" ht="18" customHeight="1">
      <c r="A3880" s="351" t="s">
        <v>4388</v>
      </c>
      <c r="B3880" s="344" t="s">
        <v>4365</v>
      </c>
      <c r="C3880" s="80" t="s">
        <v>11718</v>
      </c>
      <c r="D3880" s="123">
        <v>0.8</v>
      </c>
      <c r="E3880" s="124">
        <v>520</v>
      </c>
      <c r="F3880" s="3" t="s">
        <v>10109</v>
      </c>
      <c r="G3880" s="3" t="s">
        <v>9914</v>
      </c>
      <c r="H3880" s="3" t="s">
        <v>9914</v>
      </c>
      <c r="I3880" s="114" t="s">
        <v>5542</v>
      </c>
      <c r="J3880" s="373" t="s">
        <v>10106</v>
      </c>
      <c r="L3880" s="2" t="s">
        <v>3517</v>
      </c>
      <c r="O3880" s="179"/>
      <c r="P3880" s="198"/>
      <c r="Q3880" s="198"/>
      <c r="R3880" s="33" t="s">
        <v>10991</v>
      </c>
      <c r="S3880" s="33"/>
      <c r="T3880" s="33" t="s">
        <v>10991</v>
      </c>
      <c r="U3880" s="33"/>
      <c r="V3880" s="77">
        <v>248</v>
      </c>
      <c r="W3880" s="272">
        <v>203</v>
      </c>
      <c r="X3880" s="342" t="s">
        <v>3087</v>
      </c>
      <c r="Y3880" s="717"/>
      <c r="Z3880" s="105"/>
      <c r="AA3880" s="105"/>
      <c r="AB3880" s="105" t="s">
        <v>4985</v>
      </c>
      <c r="AF3880" s="31" t="s">
        <v>13533</v>
      </c>
    </row>
    <row r="3881" spans="1:32" ht="18" customHeight="1">
      <c r="A3881" s="351"/>
      <c r="B3881" s="344"/>
      <c r="C3881" s="80"/>
      <c r="D3881" s="123"/>
      <c r="E3881" s="124"/>
      <c r="F3881" s="3"/>
      <c r="G3881" s="3"/>
      <c r="H3881" s="3"/>
      <c r="I3881" s="114"/>
      <c r="J3881" s="373"/>
      <c r="O3881" s="179"/>
      <c r="P3881" s="198"/>
      <c r="Q3881" s="198"/>
      <c r="R3881" s="33"/>
      <c r="S3881" s="33"/>
      <c r="T3881" s="33"/>
      <c r="U3881" s="33"/>
      <c r="Y3881" s="717"/>
      <c r="Z3881" s="105"/>
      <c r="AA3881" s="105"/>
    </row>
    <row r="3882" spans="1:32" ht="18" customHeight="1">
      <c r="A3882" s="351" t="s">
        <v>8187</v>
      </c>
      <c r="B3882" s="344" t="s">
        <v>8450</v>
      </c>
      <c r="C3882" s="80" t="s">
        <v>7597</v>
      </c>
      <c r="D3882" s="123">
        <v>0.6</v>
      </c>
      <c r="E3882" s="114" t="s">
        <v>11889</v>
      </c>
      <c r="F3882" s="3" t="s">
        <v>11224</v>
      </c>
      <c r="G3882" s="3" t="s">
        <v>9551</v>
      </c>
      <c r="H3882" s="3" t="s">
        <v>9551</v>
      </c>
      <c r="I3882" s="114" t="s">
        <v>4746</v>
      </c>
      <c r="J3882" s="432"/>
      <c r="K3882" s="2" t="s">
        <v>1458</v>
      </c>
      <c r="R3882" s="33" t="s">
        <v>10991</v>
      </c>
      <c r="S3882" s="33"/>
      <c r="T3882" s="33" t="s">
        <v>10991</v>
      </c>
      <c r="U3882" s="33"/>
      <c r="V3882" s="77">
        <v>315</v>
      </c>
      <c r="W3882" s="272">
        <v>270</v>
      </c>
      <c r="X3882" s="342" t="s">
        <v>9563</v>
      </c>
      <c r="Y3882" s="717"/>
      <c r="Z3882" s="105"/>
      <c r="AA3882" s="105"/>
    </row>
    <row r="3883" spans="1:32" ht="18" customHeight="1">
      <c r="A3883" s="351"/>
      <c r="B3883" s="344"/>
      <c r="C3883" s="80"/>
      <c r="D3883" s="123"/>
      <c r="E3883" s="114"/>
      <c r="F3883" s="3"/>
      <c r="G3883" s="3"/>
      <c r="H3883" s="3"/>
      <c r="I3883" s="114"/>
      <c r="J3883" s="451"/>
      <c r="R3883" s="33"/>
      <c r="S3883" s="33"/>
      <c r="T3883" s="33"/>
      <c r="U3883" s="33"/>
      <c r="Y3883" s="717"/>
      <c r="Z3883" s="105"/>
      <c r="AA3883" s="105"/>
    </row>
    <row r="3884" spans="1:32" ht="18" customHeight="1">
      <c r="A3884" s="351" t="s">
        <v>3783</v>
      </c>
      <c r="B3884" s="344" t="s">
        <v>6643</v>
      </c>
      <c r="C3884" s="80" t="s">
        <v>11718</v>
      </c>
      <c r="D3884" s="123">
        <v>0.8</v>
      </c>
      <c r="E3884" s="114" t="s">
        <v>10953</v>
      </c>
      <c r="F3884" s="3" t="s">
        <v>10109</v>
      </c>
      <c r="G3884" s="3" t="s">
        <v>10109</v>
      </c>
      <c r="H3884" s="3" t="s">
        <v>4008</v>
      </c>
      <c r="I3884" s="114"/>
      <c r="J3884" s="451" t="s">
        <v>1510</v>
      </c>
      <c r="K3884" s="2" t="s">
        <v>6753</v>
      </c>
      <c r="R3884" s="33" t="s">
        <v>10991</v>
      </c>
      <c r="S3884" s="33"/>
      <c r="T3884" s="33" t="s">
        <v>10991</v>
      </c>
      <c r="U3884" s="33"/>
      <c r="V3884" s="77">
        <v>485</v>
      </c>
      <c r="W3884" s="272">
        <v>290</v>
      </c>
      <c r="X3884" s="342" t="s">
        <v>3087</v>
      </c>
      <c r="Y3884" s="717"/>
      <c r="Z3884" s="105" t="s">
        <v>2680</v>
      </c>
      <c r="AA3884" s="105"/>
      <c r="AB3884" s="105" t="s">
        <v>4985</v>
      </c>
    </row>
    <row r="3885" spans="1:32" ht="18" customHeight="1">
      <c r="A3885" s="348" t="s">
        <v>9226</v>
      </c>
      <c r="B3885" s="340" t="s">
        <v>9227</v>
      </c>
      <c r="C3885" s="176" t="s">
        <v>2098</v>
      </c>
      <c r="D3885" s="123">
        <v>0.5</v>
      </c>
      <c r="E3885" s="124"/>
      <c r="F3885" s="3" t="s">
        <v>10109</v>
      </c>
      <c r="G3885" s="3" t="s">
        <v>10109</v>
      </c>
      <c r="H3885" s="3" t="s">
        <v>4008</v>
      </c>
      <c r="I3885" s="3"/>
      <c r="J3885" s="451" t="s">
        <v>1510</v>
      </c>
      <c r="X3885" s="342" t="s">
        <v>6893</v>
      </c>
      <c r="Y3885" s="717" t="s">
        <v>1510</v>
      </c>
      <c r="Z3885" s="105" t="s">
        <v>2097</v>
      </c>
      <c r="AA3885" s="105" t="s">
        <v>12334</v>
      </c>
      <c r="AB3885" s="105" t="s">
        <v>4985</v>
      </c>
    </row>
    <row r="3886" spans="1:32" ht="18" customHeight="1">
      <c r="A3886" s="351" t="s">
        <v>9438</v>
      </c>
      <c r="B3886" s="344" t="s">
        <v>84</v>
      </c>
      <c r="C3886" s="80"/>
      <c r="D3886" s="123"/>
      <c r="E3886" s="114"/>
      <c r="F3886" s="3"/>
      <c r="G3886" s="3"/>
      <c r="H3886" s="3"/>
      <c r="I3886" s="114"/>
      <c r="J3886" s="451" t="s">
        <v>1510</v>
      </c>
      <c r="K3886" s="2" t="s">
        <v>2548</v>
      </c>
      <c r="R3886" s="33" t="s">
        <v>10991</v>
      </c>
      <c r="S3886" s="33"/>
      <c r="T3886" s="33" t="s">
        <v>10991</v>
      </c>
      <c r="U3886" s="33"/>
      <c r="V3886" s="77">
        <v>530</v>
      </c>
      <c r="W3886" s="272">
        <v>430</v>
      </c>
      <c r="X3886" s="737" t="s">
        <v>6893</v>
      </c>
      <c r="Y3886" s="717" t="s">
        <v>1510</v>
      </c>
      <c r="Z3886" s="105" t="s">
        <v>2204</v>
      </c>
      <c r="AA3886" s="105" t="s">
        <v>12334</v>
      </c>
      <c r="AB3886" s="105" t="s">
        <v>4985</v>
      </c>
    </row>
    <row r="3887" spans="1:32" ht="18" customHeight="1">
      <c r="A3887" s="351" t="s">
        <v>8721</v>
      </c>
      <c r="B3887" s="344" t="s">
        <v>1334</v>
      </c>
      <c r="C3887" s="80" t="s">
        <v>11718</v>
      </c>
      <c r="D3887" s="123">
        <v>1</v>
      </c>
      <c r="E3887" s="114" t="s">
        <v>10953</v>
      </c>
      <c r="F3887" s="3" t="s">
        <v>10109</v>
      </c>
      <c r="G3887" s="3" t="s">
        <v>9914</v>
      </c>
      <c r="H3887" s="3" t="s">
        <v>9914</v>
      </c>
      <c r="I3887" s="114"/>
      <c r="J3887" s="451" t="s">
        <v>1510</v>
      </c>
      <c r="K3887" s="2" t="s">
        <v>3517</v>
      </c>
      <c r="R3887" s="33" t="s">
        <v>6405</v>
      </c>
      <c r="S3887" s="33" t="s">
        <v>11081</v>
      </c>
      <c r="T3887" s="33" t="s">
        <v>6405</v>
      </c>
      <c r="U3887" s="33" t="s">
        <v>5642</v>
      </c>
      <c r="V3887" s="77">
        <v>288</v>
      </c>
      <c r="W3887" s="272">
        <v>192</v>
      </c>
      <c r="X3887" s="342" t="s">
        <v>3087</v>
      </c>
      <c r="Y3887" s="717"/>
      <c r="Z3887" s="105" t="s">
        <v>9747</v>
      </c>
      <c r="AA3887" s="105" t="s">
        <v>12334</v>
      </c>
      <c r="AB3887" s="105" t="s">
        <v>4985</v>
      </c>
    </row>
    <row r="3888" spans="1:32" ht="18" customHeight="1">
      <c r="A3888" s="351" t="s">
        <v>8439</v>
      </c>
      <c r="B3888" s="344" t="s">
        <v>8440</v>
      </c>
      <c r="C3888" s="80" t="s">
        <v>11718</v>
      </c>
      <c r="D3888" s="123">
        <v>1</v>
      </c>
      <c r="E3888" s="114" t="s">
        <v>10953</v>
      </c>
      <c r="F3888" s="3" t="s">
        <v>10109</v>
      </c>
      <c r="G3888" s="3" t="s">
        <v>9914</v>
      </c>
      <c r="H3888" s="3" t="s">
        <v>9914</v>
      </c>
      <c r="I3888" s="114" t="s">
        <v>50</v>
      </c>
      <c r="J3888" s="451" t="s">
        <v>1510</v>
      </c>
      <c r="K3888" s="2" t="s">
        <v>3517</v>
      </c>
      <c r="R3888" s="33" t="s">
        <v>6405</v>
      </c>
      <c r="S3888" s="33" t="s">
        <v>11081</v>
      </c>
      <c r="T3888" s="33" t="s">
        <v>6405</v>
      </c>
      <c r="U3888" s="33" t="s">
        <v>5642</v>
      </c>
      <c r="V3888" s="77">
        <v>288</v>
      </c>
      <c r="W3888" s="272">
        <v>192</v>
      </c>
      <c r="X3888" s="342" t="s">
        <v>3087</v>
      </c>
      <c r="Y3888" s="717"/>
      <c r="Z3888" s="105" t="s">
        <v>9747</v>
      </c>
      <c r="AA3888" s="105" t="s">
        <v>12334</v>
      </c>
      <c r="AB3888" s="105" t="s">
        <v>4985</v>
      </c>
      <c r="AF3888" s="31" t="s">
        <v>6329</v>
      </c>
    </row>
    <row r="3889" spans="1:32" ht="18" customHeight="1">
      <c r="A3889" s="351" t="s">
        <v>12156</v>
      </c>
      <c r="B3889" s="344" t="s">
        <v>9304</v>
      </c>
      <c r="C3889" s="80" t="s">
        <v>4033</v>
      </c>
      <c r="D3889" s="123">
        <v>0.6</v>
      </c>
      <c r="E3889" s="114" t="s">
        <v>10717</v>
      </c>
      <c r="F3889" s="3" t="s">
        <v>10109</v>
      </c>
      <c r="G3889" s="3" t="s">
        <v>10109</v>
      </c>
      <c r="H3889" s="3" t="s">
        <v>9914</v>
      </c>
      <c r="I3889" s="114"/>
      <c r="J3889" s="451" t="s">
        <v>1510</v>
      </c>
      <c r="K3889" s="2" t="s">
        <v>9305</v>
      </c>
      <c r="R3889" s="33" t="s">
        <v>10991</v>
      </c>
      <c r="S3889" s="33"/>
      <c r="T3889" s="33" t="s">
        <v>10991</v>
      </c>
      <c r="U3889" s="33"/>
      <c r="V3889" s="77">
        <v>520</v>
      </c>
      <c r="W3889" s="272">
        <v>425</v>
      </c>
      <c r="X3889" s="342" t="s">
        <v>6893</v>
      </c>
      <c r="Y3889" s="717" t="s">
        <v>1510</v>
      </c>
      <c r="Z3889" s="105" t="s">
        <v>2204</v>
      </c>
      <c r="AA3889" s="105" t="s">
        <v>12334</v>
      </c>
      <c r="AB3889" s="105" t="s">
        <v>4985</v>
      </c>
      <c r="AF3889" s="31" t="s">
        <v>12155</v>
      </c>
    </row>
    <row r="3890" spans="1:32" ht="18" customHeight="1">
      <c r="A3890" s="351" t="s">
        <v>11349</v>
      </c>
      <c r="B3890" s="344" t="s">
        <v>824</v>
      </c>
      <c r="C3890" s="80" t="s">
        <v>4033</v>
      </c>
      <c r="D3890" s="123">
        <v>0.6</v>
      </c>
      <c r="E3890" s="114" t="s">
        <v>6049</v>
      </c>
      <c r="F3890" s="3" t="s">
        <v>10109</v>
      </c>
      <c r="G3890" s="3" t="s">
        <v>10109</v>
      </c>
      <c r="H3890" s="3" t="s">
        <v>9914</v>
      </c>
      <c r="I3890" s="114" t="s">
        <v>1091</v>
      </c>
      <c r="J3890" s="451" t="s">
        <v>1510</v>
      </c>
      <c r="K3890" s="2" t="s">
        <v>9894</v>
      </c>
      <c r="R3890" s="33" t="s">
        <v>10991</v>
      </c>
      <c r="S3890" s="33"/>
      <c r="T3890" s="33" t="s">
        <v>10991</v>
      </c>
      <c r="U3890" s="33"/>
      <c r="V3890" s="77">
        <v>461</v>
      </c>
      <c r="W3890" s="272">
        <v>292.5</v>
      </c>
      <c r="X3890" s="342" t="s">
        <v>3087</v>
      </c>
      <c r="Y3890" s="717"/>
      <c r="Z3890" s="105"/>
      <c r="AA3890" s="105"/>
      <c r="AB3890" s="105" t="s">
        <v>4985</v>
      </c>
      <c r="AF3890" s="31" t="s">
        <v>825</v>
      </c>
    </row>
    <row r="3891" spans="1:32" ht="18" customHeight="1">
      <c r="A3891" s="351" t="s">
        <v>13251</v>
      </c>
      <c r="B3891" s="344" t="s">
        <v>13252</v>
      </c>
      <c r="C3891" s="80" t="s">
        <v>13253</v>
      </c>
      <c r="D3891" s="123">
        <v>0.6</v>
      </c>
      <c r="E3891" s="114" t="s">
        <v>6582</v>
      </c>
      <c r="F3891" s="3" t="s">
        <v>10109</v>
      </c>
      <c r="G3891" s="3" t="s">
        <v>10109</v>
      </c>
      <c r="H3891" s="3" t="s">
        <v>9914</v>
      </c>
      <c r="I3891" s="114"/>
      <c r="J3891" s="451" t="s">
        <v>1510</v>
      </c>
      <c r="K3891" s="2" t="s">
        <v>13254</v>
      </c>
      <c r="R3891" s="33" t="s">
        <v>10991</v>
      </c>
      <c r="S3891" s="33"/>
      <c r="T3891" s="33" t="s">
        <v>10991</v>
      </c>
      <c r="U3891" s="33"/>
      <c r="V3891" s="77">
        <v>530</v>
      </c>
      <c r="W3891" s="272">
        <v>425</v>
      </c>
      <c r="X3891" s="342" t="s">
        <v>42</v>
      </c>
      <c r="Y3891" s="717"/>
      <c r="Z3891" s="105" t="s">
        <v>2204</v>
      </c>
      <c r="AA3891" s="105" t="s">
        <v>12334</v>
      </c>
      <c r="AF3891" s="31" t="s">
        <v>13255</v>
      </c>
    </row>
    <row r="3892" spans="1:32" ht="18" customHeight="1">
      <c r="A3892" s="351" t="s">
        <v>15902</v>
      </c>
      <c r="B3892" s="344" t="s">
        <v>15903</v>
      </c>
      <c r="C3892" s="80" t="s">
        <v>15904</v>
      </c>
      <c r="D3892" s="123">
        <v>0.6</v>
      </c>
      <c r="E3892" s="114" t="s">
        <v>15905</v>
      </c>
      <c r="F3892" s="3" t="s">
        <v>15906</v>
      </c>
      <c r="G3892" s="3" t="s">
        <v>15907</v>
      </c>
      <c r="H3892" s="3" t="s">
        <v>15907</v>
      </c>
      <c r="I3892" s="114"/>
      <c r="J3892" s="451" t="s">
        <v>1510</v>
      </c>
      <c r="K3892" s="2" t="s">
        <v>15908</v>
      </c>
      <c r="R3892" s="33" t="s">
        <v>10991</v>
      </c>
      <c r="S3892" s="33"/>
      <c r="T3892" s="33" t="s">
        <v>10991</v>
      </c>
      <c r="U3892" s="33"/>
      <c r="V3892" s="77">
        <v>554</v>
      </c>
      <c r="W3892" s="272">
        <v>359</v>
      </c>
      <c r="X3892" s="342" t="s">
        <v>42</v>
      </c>
      <c r="Y3892" s="717" t="s">
        <v>1510</v>
      </c>
      <c r="Z3892" s="105"/>
      <c r="AA3892" s="105"/>
      <c r="AF3892" s="31" t="s">
        <v>21568</v>
      </c>
    </row>
    <row r="3893" spans="1:32" ht="18" customHeight="1">
      <c r="A3893" s="351"/>
      <c r="B3893" s="344"/>
      <c r="C3893" s="80"/>
      <c r="D3893" s="123"/>
      <c r="E3893" s="114"/>
      <c r="F3893" s="3"/>
      <c r="G3893" s="3"/>
      <c r="H3893" s="3"/>
      <c r="I3893" s="114"/>
      <c r="J3893" s="451"/>
      <c r="R3893" s="33"/>
      <c r="S3893" s="33"/>
      <c r="T3893" s="33"/>
      <c r="U3893" s="33"/>
      <c r="X3893" s="737"/>
      <c r="Y3893" s="717"/>
      <c r="Z3893" s="105"/>
      <c r="AA3893" s="105"/>
    </row>
    <row r="3894" spans="1:32" ht="18" customHeight="1">
      <c r="A3894" s="351" t="s">
        <v>13324</v>
      </c>
      <c r="B3894" s="344" t="s">
        <v>13325</v>
      </c>
      <c r="C3894" s="314" t="s">
        <v>349</v>
      </c>
      <c r="D3894" s="123">
        <v>0.5</v>
      </c>
      <c r="E3894" s="114" t="s">
        <v>1451</v>
      </c>
      <c r="F3894" s="3" t="s">
        <v>10132</v>
      </c>
      <c r="G3894" s="3" t="s">
        <v>10132</v>
      </c>
      <c r="H3894" s="3" t="s">
        <v>10133</v>
      </c>
      <c r="I3894" s="114"/>
      <c r="J3894" s="451" t="s">
        <v>13326</v>
      </c>
      <c r="K3894" s="2" t="s">
        <v>13327</v>
      </c>
      <c r="R3894" s="33" t="s">
        <v>10991</v>
      </c>
      <c r="S3894" s="33"/>
      <c r="T3894" s="33" t="s">
        <v>10991</v>
      </c>
      <c r="U3894" s="33"/>
      <c r="V3894" s="77">
        <v>555</v>
      </c>
      <c r="W3894" s="272">
        <v>105</v>
      </c>
      <c r="X3894" s="737" t="s">
        <v>8107</v>
      </c>
      <c r="Y3894" s="717"/>
      <c r="Z3894" s="105" t="s">
        <v>13328</v>
      </c>
      <c r="AA3894" s="105" t="s">
        <v>4807</v>
      </c>
      <c r="AB3894" s="105" t="s">
        <v>5776</v>
      </c>
      <c r="AC3894" s="105" t="s">
        <v>1455</v>
      </c>
      <c r="AF3894" s="31" t="s">
        <v>13329</v>
      </c>
    </row>
    <row r="3895" spans="1:32" ht="18" customHeight="1">
      <c r="A3895" s="351" t="s">
        <v>13531</v>
      </c>
      <c r="B3895" s="344" t="s">
        <v>14354</v>
      </c>
      <c r="C3895" s="314" t="s">
        <v>349</v>
      </c>
      <c r="D3895" s="123">
        <v>0.8</v>
      </c>
      <c r="E3895" s="114" t="s">
        <v>1451</v>
      </c>
      <c r="F3895" s="3" t="s">
        <v>10132</v>
      </c>
      <c r="G3895" s="3" t="s">
        <v>10132</v>
      </c>
      <c r="H3895" s="3" t="s">
        <v>10133</v>
      </c>
      <c r="I3895" s="114"/>
      <c r="J3895" s="451" t="s">
        <v>13326</v>
      </c>
      <c r="K3895" s="2" t="s">
        <v>14353</v>
      </c>
      <c r="R3895" s="33" t="s">
        <v>10991</v>
      </c>
      <c r="S3895" s="33"/>
      <c r="T3895" s="33" t="s">
        <v>10991</v>
      </c>
      <c r="U3895" s="33"/>
      <c r="V3895" s="77">
        <v>643</v>
      </c>
      <c r="W3895" s="272">
        <v>244</v>
      </c>
      <c r="X3895" s="737" t="s">
        <v>13532</v>
      </c>
      <c r="Y3895" s="717"/>
      <c r="Z3895" s="105" t="s">
        <v>2204</v>
      </c>
      <c r="AA3895" s="105" t="s">
        <v>4807</v>
      </c>
      <c r="AB3895" s="105" t="s">
        <v>5776</v>
      </c>
      <c r="AC3895" s="105" t="s">
        <v>1455</v>
      </c>
      <c r="AF3895" s="31" t="s">
        <v>14345</v>
      </c>
    </row>
    <row r="3896" spans="1:32" ht="18" customHeight="1">
      <c r="A3896" s="351"/>
      <c r="B3896" s="344"/>
      <c r="C3896" s="80"/>
      <c r="D3896" s="123"/>
      <c r="E3896" s="114"/>
      <c r="F3896" s="3"/>
      <c r="G3896" s="3"/>
      <c r="H3896" s="3"/>
      <c r="I3896" s="114"/>
      <c r="J3896" s="451"/>
      <c r="R3896" s="33"/>
      <c r="S3896" s="33"/>
      <c r="T3896" s="33"/>
      <c r="U3896" s="33"/>
      <c r="X3896" s="737"/>
      <c r="Y3896" s="717"/>
      <c r="Z3896" s="105"/>
      <c r="AA3896" s="105"/>
    </row>
    <row r="3897" spans="1:32" ht="18" customHeight="1">
      <c r="A3897" s="351" t="s">
        <v>702</v>
      </c>
      <c r="B3897" s="344" t="s">
        <v>16</v>
      </c>
      <c r="C3897" s="80" t="s">
        <v>900</v>
      </c>
      <c r="D3897" s="123">
        <v>0.25</v>
      </c>
      <c r="E3897" s="114"/>
      <c r="F3897" s="3"/>
      <c r="G3897" s="3"/>
      <c r="H3897" s="3"/>
      <c r="I3897" s="114"/>
      <c r="J3897" s="451"/>
      <c r="R3897" s="33"/>
      <c r="S3897" s="33"/>
      <c r="T3897" s="33"/>
      <c r="U3897" s="33"/>
      <c r="X3897" s="737"/>
      <c r="Y3897" s="717"/>
      <c r="Z3897" s="105"/>
      <c r="AA3897" s="105"/>
    </row>
    <row r="3898" spans="1:32" ht="18" customHeight="1">
      <c r="A3898" s="351"/>
      <c r="B3898" s="344"/>
      <c r="C3898" s="80"/>
      <c r="D3898" s="123"/>
      <c r="E3898" s="114"/>
      <c r="F3898" s="3"/>
      <c r="G3898" s="3"/>
      <c r="H3898" s="3"/>
      <c r="I3898" s="114"/>
      <c r="J3898" s="451"/>
      <c r="R3898" s="33"/>
      <c r="S3898" s="33"/>
      <c r="T3898" s="33"/>
      <c r="U3898" s="33"/>
      <c r="Y3898" s="717"/>
      <c r="Z3898" s="105"/>
      <c r="AA3898" s="105"/>
    </row>
    <row r="3899" spans="1:32" ht="18" customHeight="1">
      <c r="A3899" s="348" t="s">
        <v>6576</v>
      </c>
      <c r="B3899" s="344" t="s">
        <v>10728</v>
      </c>
      <c r="C3899" s="200" t="s">
        <v>10396</v>
      </c>
      <c r="D3899" s="123">
        <v>0.4</v>
      </c>
      <c r="E3899" s="124">
        <v>520</v>
      </c>
      <c r="F3899" s="3" t="s">
        <v>4008</v>
      </c>
      <c r="G3899" s="3" t="s">
        <v>4008</v>
      </c>
      <c r="H3899" s="3" t="s">
        <v>4008</v>
      </c>
      <c r="I3899" s="114" t="s">
        <v>4158</v>
      </c>
      <c r="J3899" s="465" t="s">
        <v>11890</v>
      </c>
      <c r="K3899" s="2" t="s">
        <v>5496</v>
      </c>
      <c r="O3899" s="245" t="s">
        <v>6577</v>
      </c>
      <c r="P3899" s="198"/>
      <c r="Q3899" s="795"/>
      <c r="W3899" s="272" t="s">
        <v>1619</v>
      </c>
      <c r="X3899" s="342" t="s">
        <v>6893</v>
      </c>
      <c r="Y3899" s="711"/>
      <c r="Z3899" s="105"/>
      <c r="AA3899" s="105"/>
    </row>
    <row r="3900" spans="1:32" ht="18" customHeight="1">
      <c r="B3900" s="344"/>
      <c r="C3900" s="517"/>
      <c r="D3900" s="123"/>
      <c r="E3900" s="124"/>
      <c r="F3900" s="3"/>
      <c r="G3900" s="3"/>
      <c r="H3900" s="3"/>
      <c r="I3900" s="114"/>
      <c r="J3900" s="518"/>
      <c r="O3900" s="245"/>
      <c r="P3900" s="198"/>
      <c r="Q3900" s="198"/>
      <c r="X3900" s="350"/>
      <c r="Y3900" s="720"/>
      <c r="Z3900" s="105"/>
      <c r="AA3900" s="105"/>
    </row>
    <row r="3901" spans="1:32" ht="18" customHeight="1">
      <c r="A3901" s="348" t="s">
        <v>13422</v>
      </c>
      <c r="B3901" s="344" t="s">
        <v>13528</v>
      </c>
      <c r="C3901" s="892" t="s">
        <v>1345</v>
      </c>
      <c r="D3901" s="123">
        <v>0.4</v>
      </c>
      <c r="E3901" s="124">
        <v>520</v>
      </c>
      <c r="F3901" s="3" t="s">
        <v>10109</v>
      </c>
      <c r="G3901" s="3" t="s">
        <v>9914</v>
      </c>
      <c r="H3901" s="3" t="s">
        <v>9914</v>
      </c>
      <c r="I3901" s="114"/>
      <c r="J3901" s="518" t="s">
        <v>13423</v>
      </c>
      <c r="K3901" s="2" t="s">
        <v>13424</v>
      </c>
      <c r="O3901" s="245"/>
      <c r="P3901" s="198"/>
      <c r="Q3901" s="198"/>
      <c r="R3901" s="33" t="s">
        <v>1331</v>
      </c>
      <c r="S3901" s="33" t="s">
        <v>1293</v>
      </c>
      <c r="T3901" s="33" t="s">
        <v>1331</v>
      </c>
      <c r="U3901" s="33" t="s">
        <v>1293</v>
      </c>
      <c r="V3901" s="77">
        <v>101</v>
      </c>
      <c r="W3901" s="272">
        <v>65</v>
      </c>
      <c r="X3901" s="350" t="s">
        <v>1447</v>
      </c>
      <c r="Y3901" s="720"/>
      <c r="Z3901" s="105" t="s">
        <v>13425</v>
      </c>
      <c r="AA3901" s="105" t="s">
        <v>12334</v>
      </c>
      <c r="AB3901" s="105" t="s">
        <v>4985</v>
      </c>
      <c r="AF3901" s="31" t="s">
        <v>13426</v>
      </c>
    </row>
    <row r="3902" spans="1:32" ht="18" customHeight="1">
      <c r="A3902" s="348" t="s">
        <v>13458</v>
      </c>
      <c r="B3902" s="344" t="s">
        <v>13529</v>
      </c>
      <c r="C3902" s="892" t="s">
        <v>1345</v>
      </c>
      <c r="D3902" s="123">
        <v>0.4</v>
      </c>
      <c r="E3902" s="124">
        <v>520</v>
      </c>
      <c r="F3902" s="3" t="s">
        <v>10109</v>
      </c>
      <c r="G3902" s="3" t="s">
        <v>9914</v>
      </c>
      <c r="H3902" s="3" t="s">
        <v>9914</v>
      </c>
      <c r="I3902" s="114" t="s">
        <v>5079</v>
      </c>
      <c r="J3902" s="518" t="s">
        <v>13423</v>
      </c>
      <c r="K3902" s="2" t="s">
        <v>6231</v>
      </c>
      <c r="O3902" s="245"/>
      <c r="P3902" s="198"/>
      <c r="Q3902" s="198"/>
      <c r="R3902" s="33" t="s">
        <v>1331</v>
      </c>
      <c r="S3902" s="33" t="s">
        <v>1293</v>
      </c>
      <c r="T3902" s="33" t="s">
        <v>1331</v>
      </c>
      <c r="U3902" s="33" t="s">
        <v>1293</v>
      </c>
      <c r="V3902" s="77">
        <v>101</v>
      </c>
      <c r="W3902" s="272">
        <v>65</v>
      </c>
      <c r="X3902" s="350" t="s">
        <v>1447</v>
      </c>
      <c r="Y3902" s="720"/>
      <c r="Z3902" s="105" t="s">
        <v>13425</v>
      </c>
      <c r="AA3902" s="105" t="s">
        <v>12334</v>
      </c>
      <c r="AB3902" s="105" t="s">
        <v>4985</v>
      </c>
      <c r="AF3902" s="31" t="s">
        <v>13459</v>
      </c>
    </row>
    <row r="3903" spans="1:32" ht="18" customHeight="1">
      <c r="A3903" s="348" t="s">
        <v>13527</v>
      </c>
      <c r="B3903" s="344" t="s">
        <v>13530</v>
      </c>
      <c r="C3903" s="892" t="s">
        <v>1345</v>
      </c>
      <c r="D3903" s="123">
        <v>0.4</v>
      </c>
      <c r="E3903" s="124">
        <v>520</v>
      </c>
      <c r="F3903" s="3" t="s">
        <v>10109</v>
      </c>
      <c r="G3903" s="3" t="s">
        <v>9914</v>
      </c>
      <c r="H3903" s="3" t="s">
        <v>9914</v>
      </c>
      <c r="I3903" s="114"/>
      <c r="J3903" s="518" t="s">
        <v>13423</v>
      </c>
      <c r="K3903" s="2" t="s">
        <v>6231</v>
      </c>
      <c r="O3903" s="245"/>
      <c r="P3903" s="198"/>
      <c r="Q3903" s="198"/>
      <c r="R3903" s="33" t="s">
        <v>1331</v>
      </c>
      <c r="S3903" s="33" t="s">
        <v>1293</v>
      </c>
      <c r="T3903" s="33" t="s">
        <v>1331</v>
      </c>
      <c r="U3903" s="33" t="s">
        <v>1293</v>
      </c>
      <c r="V3903" s="77">
        <v>101</v>
      </c>
      <c r="W3903" s="272">
        <v>65</v>
      </c>
      <c r="X3903" s="350" t="s">
        <v>1447</v>
      </c>
      <c r="Y3903" s="720"/>
      <c r="Z3903" s="105" t="s">
        <v>13425</v>
      </c>
      <c r="AA3903" s="105" t="s">
        <v>12334</v>
      </c>
      <c r="AB3903" s="105" t="s">
        <v>4985</v>
      </c>
      <c r="AF3903" s="31" t="s">
        <v>13517</v>
      </c>
    </row>
    <row r="3904" spans="1:32" ht="18" customHeight="1">
      <c r="A3904" s="348" t="s">
        <v>15073</v>
      </c>
      <c r="B3904" s="344" t="s">
        <v>15075</v>
      </c>
      <c r="C3904" s="892" t="s">
        <v>1345</v>
      </c>
      <c r="D3904" s="123">
        <v>0.4</v>
      </c>
      <c r="E3904" s="124">
        <v>520</v>
      </c>
      <c r="F3904" s="3" t="s">
        <v>1171</v>
      </c>
      <c r="G3904" s="3" t="s">
        <v>1172</v>
      </c>
      <c r="H3904" s="3" t="s">
        <v>1172</v>
      </c>
      <c r="I3904" s="114"/>
      <c r="J3904" s="518" t="s">
        <v>13423</v>
      </c>
      <c r="K3904" s="2" t="s">
        <v>6231</v>
      </c>
      <c r="O3904" s="245"/>
      <c r="P3904" s="198"/>
      <c r="Q3904" s="198"/>
      <c r="R3904" s="33" t="s">
        <v>10991</v>
      </c>
      <c r="S3904" s="33"/>
      <c r="T3904" s="33" t="s">
        <v>10991</v>
      </c>
      <c r="U3904" s="33"/>
      <c r="V3904" s="77">
        <v>101</v>
      </c>
      <c r="W3904" s="272">
        <v>65</v>
      </c>
      <c r="X3904" s="350" t="s">
        <v>1447</v>
      </c>
      <c r="Y3904" s="720"/>
      <c r="Z3904" s="105" t="s">
        <v>13425</v>
      </c>
      <c r="AA3904" s="105" t="s">
        <v>10040</v>
      </c>
      <c r="AB3904" s="105" t="s">
        <v>4985</v>
      </c>
      <c r="AF3904" s="31" t="s">
        <v>15077</v>
      </c>
    </row>
    <row r="3905" spans="1:32" ht="18" customHeight="1">
      <c r="A3905" s="348" t="s">
        <v>15074</v>
      </c>
      <c r="B3905" s="344" t="s">
        <v>15076</v>
      </c>
      <c r="C3905" s="892" t="s">
        <v>1345</v>
      </c>
      <c r="D3905" s="123">
        <v>0.4</v>
      </c>
      <c r="E3905" s="124">
        <v>520</v>
      </c>
      <c r="F3905" s="3" t="s">
        <v>1171</v>
      </c>
      <c r="G3905" s="3" t="s">
        <v>1172</v>
      </c>
      <c r="H3905" s="3" t="s">
        <v>1172</v>
      </c>
      <c r="I3905" s="114"/>
      <c r="J3905" s="518" t="s">
        <v>13423</v>
      </c>
      <c r="K3905" s="2" t="s">
        <v>6231</v>
      </c>
      <c r="O3905" s="245"/>
      <c r="P3905" s="198"/>
      <c r="Q3905" s="198"/>
      <c r="R3905" s="33" t="s">
        <v>10991</v>
      </c>
      <c r="S3905" s="33"/>
      <c r="T3905" s="33" t="s">
        <v>10991</v>
      </c>
      <c r="U3905" s="33"/>
      <c r="V3905" s="77">
        <v>101</v>
      </c>
      <c r="W3905" s="272">
        <v>65</v>
      </c>
      <c r="X3905" s="350" t="s">
        <v>1447</v>
      </c>
      <c r="Y3905" s="720"/>
      <c r="Z3905" s="105" t="s">
        <v>13425</v>
      </c>
      <c r="AA3905" s="105" t="s">
        <v>10040</v>
      </c>
      <c r="AB3905" s="105" t="s">
        <v>4985</v>
      </c>
      <c r="AF3905" s="31" t="s">
        <v>15077</v>
      </c>
    </row>
    <row r="3906" spans="1:32" ht="18" customHeight="1">
      <c r="A3906" s="348" t="s">
        <v>15682</v>
      </c>
      <c r="B3906" s="344" t="s">
        <v>15683</v>
      </c>
      <c r="C3906" s="892" t="s">
        <v>1345</v>
      </c>
      <c r="D3906" s="123">
        <v>0.4</v>
      </c>
      <c r="E3906" s="124">
        <v>520</v>
      </c>
      <c r="F3906" s="3" t="s">
        <v>1171</v>
      </c>
      <c r="G3906" s="3" t="s">
        <v>2647</v>
      </c>
      <c r="H3906" s="3" t="s">
        <v>1172</v>
      </c>
      <c r="I3906" s="114"/>
      <c r="J3906" s="518" t="s">
        <v>13423</v>
      </c>
      <c r="K3906" s="2" t="s">
        <v>3321</v>
      </c>
      <c r="O3906" s="245"/>
      <c r="P3906" s="198"/>
      <c r="Q3906" s="198"/>
      <c r="R3906" s="33" t="s">
        <v>1331</v>
      </c>
      <c r="S3906" s="33" t="s">
        <v>1293</v>
      </c>
      <c r="T3906" s="33" t="s">
        <v>1331</v>
      </c>
      <c r="U3906" s="33" t="s">
        <v>1293</v>
      </c>
      <c r="V3906" s="77">
        <v>114</v>
      </c>
      <c r="W3906" s="272">
        <v>34</v>
      </c>
      <c r="X3906" s="350" t="s">
        <v>2730</v>
      </c>
      <c r="Y3906" s="720"/>
      <c r="Z3906" s="105" t="s">
        <v>15686</v>
      </c>
      <c r="AA3906" s="105" t="s">
        <v>10040</v>
      </c>
      <c r="AB3906" s="105" t="s">
        <v>4985</v>
      </c>
      <c r="AF3906" s="31" t="s">
        <v>15687</v>
      </c>
    </row>
    <row r="3907" spans="1:32" ht="18" customHeight="1">
      <c r="A3907" s="348" t="s">
        <v>15684</v>
      </c>
      <c r="B3907" s="344" t="s">
        <v>15685</v>
      </c>
      <c r="C3907" s="892" t="s">
        <v>1345</v>
      </c>
      <c r="D3907" s="123">
        <v>0.4</v>
      </c>
      <c r="E3907" s="124">
        <v>520</v>
      </c>
      <c r="F3907" s="3" t="s">
        <v>1171</v>
      </c>
      <c r="G3907" s="3" t="s">
        <v>2647</v>
      </c>
      <c r="H3907" s="3" t="s">
        <v>1172</v>
      </c>
      <c r="I3907" s="114"/>
      <c r="J3907" s="518" t="s">
        <v>13423</v>
      </c>
      <c r="K3907" s="2" t="s">
        <v>6231</v>
      </c>
      <c r="O3907" s="245"/>
      <c r="P3907" s="198"/>
      <c r="Q3907" s="198"/>
      <c r="R3907" s="33" t="s">
        <v>1331</v>
      </c>
      <c r="S3907" s="33" t="s">
        <v>1293</v>
      </c>
      <c r="T3907" s="33" t="s">
        <v>1331</v>
      </c>
      <c r="U3907" s="33" t="s">
        <v>1293</v>
      </c>
      <c r="V3907" s="77">
        <v>128</v>
      </c>
      <c r="W3907" s="272">
        <v>37</v>
      </c>
      <c r="X3907" s="350" t="s">
        <v>2730</v>
      </c>
      <c r="Y3907" s="720"/>
      <c r="Z3907" s="105" t="s">
        <v>15686</v>
      </c>
      <c r="AA3907" s="105" t="s">
        <v>10040</v>
      </c>
      <c r="AB3907" s="105" t="s">
        <v>4985</v>
      </c>
      <c r="AF3907" s="31" t="s">
        <v>15687</v>
      </c>
    </row>
    <row r="3908" spans="1:32" ht="18" customHeight="1">
      <c r="A3908" s="348" t="s">
        <v>18723</v>
      </c>
      <c r="B3908" s="344" t="s">
        <v>18724</v>
      </c>
      <c r="C3908" s="892" t="s">
        <v>1345</v>
      </c>
      <c r="D3908" s="123">
        <v>0.4</v>
      </c>
      <c r="E3908" s="124">
        <v>520</v>
      </c>
      <c r="F3908" s="3" t="s">
        <v>1171</v>
      </c>
      <c r="G3908" s="3" t="s">
        <v>2647</v>
      </c>
      <c r="H3908" s="3" t="s">
        <v>1172</v>
      </c>
      <c r="I3908" s="114"/>
      <c r="J3908" s="518" t="s">
        <v>13423</v>
      </c>
      <c r="K3908" s="2" t="s">
        <v>1499</v>
      </c>
      <c r="O3908" s="245"/>
      <c r="P3908" s="198"/>
      <c r="Q3908" s="198"/>
      <c r="R3908" s="33" t="s">
        <v>1331</v>
      </c>
      <c r="S3908" s="33" t="s">
        <v>1293</v>
      </c>
      <c r="T3908" s="33" t="s">
        <v>1331</v>
      </c>
      <c r="U3908" s="33"/>
      <c r="V3908" s="77">
        <v>87</v>
      </c>
      <c r="W3908" s="272">
        <v>27</v>
      </c>
      <c r="X3908" s="350" t="s">
        <v>1447</v>
      </c>
      <c r="Y3908" s="720"/>
      <c r="Z3908" s="105" t="s">
        <v>18725</v>
      </c>
      <c r="AA3908" s="105" t="s">
        <v>10040</v>
      </c>
      <c r="AB3908" s="105" t="s">
        <v>4985</v>
      </c>
      <c r="AF3908" s="31" t="s">
        <v>18726</v>
      </c>
    </row>
    <row r="3909" spans="1:32" ht="18" customHeight="1">
      <c r="B3909" s="344"/>
      <c r="C3909" s="517"/>
      <c r="D3909" s="123"/>
      <c r="E3909" s="124"/>
      <c r="F3909" s="3"/>
      <c r="G3909" s="3"/>
      <c r="H3909" s="3"/>
      <c r="I3909" s="114"/>
      <c r="J3909" s="518"/>
      <c r="O3909" s="245"/>
      <c r="P3909" s="198"/>
      <c r="Q3909" s="198"/>
      <c r="X3909" s="350"/>
      <c r="Y3909" s="820"/>
      <c r="Z3909" s="268"/>
      <c r="AA3909" s="268"/>
      <c r="AB3909" s="268"/>
      <c r="AC3909" s="268"/>
    </row>
    <row r="3910" spans="1:32" ht="18" customHeight="1">
      <c r="A3910" s="348" t="s">
        <v>20343</v>
      </c>
      <c r="B3910" s="344" t="s">
        <v>20344</v>
      </c>
      <c r="C3910" s="517" t="s">
        <v>20345</v>
      </c>
      <c r="D3910" s="123">
        <v>0.8</v>
      </c>
      <c r="E3910" s="124">
        <v>520</v>
      </c>
      <c r="F3910" s="3" t="s">
        <v>20346</v>
      </c>
      <c r="G3910" s="3" t="s">
        <v>20347</v>
      </c>
      <c r="H3910" s="3" t="s">
        <v>20347</v>
      </c>
      <c r="I3910" s="114" t="s">
        <v>20621</v>
      </c>
      <c r="J3910" s="420" t="s">
        <v>20348</v>
      </c>
      <c r="K3910" s="2" t="s">
        <v>20349</v>
      </c>
      <c r="O3910" s="245"/>
      <c r="P3910" s="198"/>
      <c r="Q3910" s="198"/>
      <c r="R3910" s="33" t="s">
        <v>10991</v>
      </c>
      <c r="S3910" s="33"/>
      <c r="T3910" s="33" t="s">
        <v>10991</v>
      </c>
      <c r="V3910" s="77">
        <v>400</v>
      </c>
      <c r="W3910" s="272">
        <v>305</v>
      </c>
      <c r="X3910" s="342" t="s">
        <v>20350</v>
      </c>
      <c r="Y3910" s="268"/>
      <c r="Z3910" s="268"/>
      <c r="AA3910" s="268"/>
      <c r="AB3910" s="105" t="s">
        <v>4985</v>
      </c>
      <c r="AC3910" s="268"/>
      <c r="AF3910" s="31" t="s">
        <v>20351</v>
      </c>
    </row>
    <row r="3911" spans="1:32" ht="18" customHeight="1">
      <c r="B3911" s="344"/>
      <c r="C3911" s="517"/>
      <c r="D3911" s="123"/>
      <c r="E3911" s="124"/>
      <c r="F3911" s="3"/>
      <c r="G3911" s="3"/>
      <c r="H3911" s="3"/>
      <c r="I3911" s="114"/>
      <c r="J3911" s="518"/>
      <c r="O3911" s="245"/>
      <c r="P3911" s="198"/>
      <c r="Q3911" s="198"/>
      <c r="Y3911" s="268"/>
      <c r="Z3911" s="268"/>
      <c r="AA3911" s="268"/>
      <c r="AB3911" s="268"/>
      <c r="AC3911" s="268"/>
    </row>
    <row r="3912" spans="1:32" ht="18" customHeight="1">
      <c r="A3912" s="348" t="s">
        <v>11257</v>
      </c>
      <c r="B3912" s="344" t="s">
        <v>3893</v>
      </c>
      <c r="C3912" s="604" t="s">
        <v>1345</v>
      </c>
      <c r="D3912" s="123">
        <v>0.4</v>
      </c>
      <c r="E3912" s="124">
        <v>520</v>
      </c>
      <c r="F3912" s="3" t="s">
        <v>10109</v>
      </c>
      <c r="G3912" s="3" t="s">
        <v>10109</v>
      </c>
      <c r="H3912" s="3" t="s">
        <v>9914</v>
      </c>
      <c r="I3912" s="114" t="s">
        <v>11127</v>
      </c>
      <c r="J3912" s="639" t="s">
        <v>20159</v>
      </c>
      <c r="K3912" s="2" t="s">
        <v>3517</v>
      </c>
      <c r="O3912" s="245"/>
      <c r="P3912" s="198"/>
      <c r="Q3912" s="198"/>
      <c r="R3912" s="33" t="s">
        <v>10991</v>
      </c>
      <c r="S3912" s="33"/>
      <c r="T3912" s="33" t="s">
        <v>10991</v>
      </c>
      <c r="U3912" s="33"/>
      <c r="V3912" s="77">
        <v>360</v>
      </c>
      <c r="W3912" s="272">
        <v>88</v>
      </c>
      <c r="X3912" s="342" t="s">
        <v>6893</v>
      </c>
      <c r="Y3912" s="711"/>
      <c r="Z3912" s="105" t="s">
        <v>11559</v>
      </c>
      <c r="AA3912" s="105" t="s">
        <v>12334</v>
      </c>
      <c r="AB3912" s="105" t="s">
        <v>4985</v>
      </c>
    </row>
    <row r="3913" spans="1:32" ht="18" customHeight="1">
      <c r="A3913" s="348" t="s">
        <v>20160</v>
      </c>
      <c r="B3913" s="344" t="s">
        <v>20161</v>
      </c>
      <c r="C3913" s="604" t="s">
        <v>1345</v>
      </c>
      <c r="D3913" s="123">
        <v>0.4</v>
      </c>
      <c r="E3913" s="124">
        <v>520</v>
      </c>
      <c r="F3913" s="3" t="s">
        <v>1171</v>
      </c>
      <c r="G3913" s="3" t="s">
        <v>1171</v>
      </c>
      <c r="H3913" s="3" t="s">
        <v>1172</v>
      </c>
      <c r="I3913" s="114"/>
      <c r="J3913" s="639" t="s">
        <v>20162</v>
      </c>
      <c r="K3913" s="2" t="s">
        <v>20163</v>
      </c>
      <c r="O3913" s="245"/>
      <c r="P3913" s="198"/>
      <c r="Q3913" s="198"/>
      <c r="R3913" s="33" t="s">
        <v>10991</v>
      </c>
      <c r="S3913" s="33"/>
      <c r="T3913" s="33" t="s">
        <v>10991</v>
      </c>
      <c r="U3913" s="33"/>
      <c r="V3913" s="77">
        <v>360</v>
      </c>
      <c r="W3913" s="272">
        <v>100</v>
      </c>
      <c r="X3913" s="342" t="s">
        <v>20164</v>
      </c>
      <c r="Y3913" s="711"/>
      <c r="Z3913" s="105" t="s">
        <v>9747</v>
      </c>
      <c r="AA3913" s="105" t="s">
        <v>10040</v>
      </c>
      <c r="AB3913" s="105" t="s">
        <v>4985</v>
      </c>
      <c r="AF3913" s="31" t="s">
        <v>20165</v>
      </c>
    </row>
    <row r="3914" spans="1:32" ht="18" customHeight="1">
      <c r="A3914" s="348" t="s">
        <v>25104</v>
      </c>
      <c r="B3914" s="340" t="s">
        <v>25106</v>
      </c>
      <c r="C3914" s="604" t="s">
        <v>1345</v>
      </c>
      <c r="D3914" s="123">
        <v>0.4</v>
      </c>
      <c r="E3914" s="124">
        <v>520</v>
      </c>
      <c r="F3914" s="3" t="s">
        <v>1171</v>
      </c>
      <c r="G3914" s="3" t="s">
        <v>1171</v>
      </c>
      <c r="H3914" s="3" t="s">
        <v>1172</v>
      </c>
      <c r="I3914" s="114" t="s">
        <v>25192</v>
      </c>
      <c r="J3914" s="639" t="s">
        <v>20162</v>
      </c>
      <c r="K3914" s="2" t="s">
        <v>1831</v>
      </c>
      <c r="O3914" s="245"/>
      <c r="P3914" s="198"/>
      <c r="Q3914" s="198"/>
      <c r="R3914" s="33" t="s">
        <v>10991</v>
      </c>
      <c r="S3914" s="33"/>
      <c r="T3914" s="33" t="s">
        <v>10991</v>
      </c>
      <c r="U3914" s="33"/>
      <c r="V3914" s="77">
        <v>360</v>
      </c>
      <c r="W3914" s="272">
        <v>110</v>
      </c>
      <c r="X3914" s="342" t="s">
        <v>1447</v>
      </c>
      <c r="Y3914" s="720"/>
      <c r="Z3914" s="105" t="s">
        <v>25105</v>
      </c>
      <c r="AA3914" s="105" t="s">
        <v>10040</v>
      </c>
      <c r="AB3914" s="105" t="s">
        <v>4985</v>
      </c>
      <c r="AF3914" s="31" t="s">
        <v>25103</v>
      </c>
    </row>
    <row r="3915" spans="1:32" ht="18" customHeight="1">
      <c r="B3915" s="344"/>
      <c r="C3915" s="176"/>
      <c r="D3915" s="123"/>
      <c r="E3915" s="124"/>
      <c r="F3915" s="3"/>
      <c r="G3915" s="3"/>
      <c r="H3915" s="3"/>
      <c r="I3915" s="114"/>
      <c r="J3915" s="375"/>
      <c r="O3915" s="245"/>
      <c r="P3915" s="198"/>
      <c r="Q3915" s="198"/>
      <c r="R3915" s="33"/>
      <c r="S3915" s="33"/>
      <c r="T3915" s="33"/>
      <c r="Y3915" s="711"/>
      <c r="Z3915" s="105"/>
      <c r="AA3915" s="105"/>
    </row>
    <row r="3916" spans="1:32" ht="18" customHeight="1">
      <c r="A3916" s="348" t="s">
        <v>7620</v>
      </c>
      <c r="B3916" s="344" t="s">
        <v>8451</v>
      </c>
      <c r="C3916" s="282" t="s">
        <v>10396</v>
      </c>
      <c r="D3916" s="138">
        <v>0.4</v>
      </c>
      <c r="E3916" s="143">
        <v>520</v>
      </c>
      <c r="F3916" s="4" t="s">
        <v>4008</v>
      </c>
      <c r="G3916" s="4" t="s">
        <v>4008</v>
      </c>
      <c r="H3916" s="4" t="s">
        <v>4008</v>
      </c>
      <c r="I3916" s="141" t="s">
        <v>4158</v>
      </c>
      <c r="J3916" s="439" t="s">
        <v>5436</v>
      </c>
      <c r="K3916" s="2" t="s">
        <v>458</v>
      </c>
      <c r="O3916" s="245"/>
      <c r="P3916" s="198"/>
      <c r="Q3916" s="198"/>
      <c r="R3916" s="33" t="s">
        <v>1331</v>
      </c>
      <c r="S3916" s="33" t="s">
        <v>1332</v>
      </c>
      <c r="T3916" s="33" t="s">
        <v>1331</v>
      </c>
      <c r="U3916" s="33" t="s">
        <v>5642</v>
      </c>
      <c r="V3916" s="77">
        <v>461</v>
      </c>
      <c r="W3916" s="272">
        <v>292.5</v>
      </c>
      <c r="X3916" s="342" t="s">
        <v>6893</v>
      </c>
      <c r="Y3916" s="717"/>
      <c r="Z3916" s="105"/>
      <c r="AA3916" s="105"/>
    </row>
    <row r="3917" spans="1:32" ht="18" customHeight="1">
      <c r="A3917" s="348" t="s">
        <v>9913</v>
      </c>
      <c r="B3917" s="344" t="s">
        <v>4864</v>
      </c>
      <c r="C3917" s="282" t="s">
        <v>10396</v>
      </c>
      <c r="D3917" s="138">
        <v>0.4</v>
      </c>
      <c r="E3917" s="143">
        <v>520</v>
      </c>
      <c r="F3917" s="4" t="s">
        <v>4008</v>
      </c>
      <c r="G3917" s="4" t="s">
        <v>4008</v>
      </c>
      <c r="H3917" s="4" t="s">
        <v>4008</v>
      </c>
      <c r="I3917" s="141" t="s">
        <v>4158</v>
      </c>
      <c r="J3917" s="439" t="s">
        <v>5436</v>
      </c>
      <c r="K3917" s="2" t="s">
        <v>458</v>
      </c>
      <c r="O3917" s="245"/>
      <c r="P3917" s="198"/>
      <c r="Q3917" s="198"/>
      <c r="R3917" s="82" t="s">
        <v>2740</v>
      </c>
      <c r="T3917" s="82" t="s">
        <v>2740</v>
      </c>
      <c r="V3917" s="77">
        <v>461</v>
      </c>
      <c r="W3917" s="272">
        <v>292.5</v>
      </c>
      <c r="X3917" s="342" t="s">
        <v>6893</v>
      </c>
      <c r="Y3917" s="717"/>
      <c r="Z3917" s="105"/>
      <c r="AA3917" s="105"/>
    </row>
    <row r="3918" spans="1:32" ht="18" customHeight="1">
      <c r="A3918" s="348" t="s">
        <v>7982</v>
      </c>
      <c r="B3918" s="344" t="s">
        <v>11040</v>
      </c>
      <c r="C3918" s="282" t="s">
        <v>6984</v>
      </c>
      <c r="D3918" s="138">
        <v>0.4</v>
      </c>
      <c r="E3918" s="143">
        <v>405</v>
      </c>
      <c r="F3918" s="4" t="s">
        <v>11224</v>
      </c>
      <c r="G3918" s="4" t="s">
        <v>9551</v>
      </c>
      <c r="H3918" s="4" t="s">
        <v>9551</v>
      </c>
      <c r="I3918" s="141" t="s">
        <v>1944</v>
      </c>
      <c r="J3918" s="439" t="s">
        <v>5436</v>
      </c>
      <c r="K3918" s="2" t="s">
        <v>7868</v>
      </c>
      <c r="O3918" s="245"/>
      <c r="P3918" s="198"/>
      <c r="Q3918" s="198"/>
      <c r="R3918" s="33" t="s">
        <v>10991</v>
      </c>
      <c r="S3918" s="33"/>
      <c r="T3918" s="33" t="s">
        <v>10991</v>
      </c>
      <c r="U3918" s="33"/>
      <c r="V3918" s="77">
        <v>276</v>
      </c>
      <c r="W3918" s="272">
        <v>188</v>
      </c>
      <c r="X3918" s="342" t="s">
        <v>6893</v>
      </c>
      <c r="Y3918" s="717"/>
      <c r="Z3918" s="105"/>
      <c r="AA3918" s="105"/>
    </row>
    <row r="3919" spans="1:32" ht="18" customHeight="1">
      <c r="A3919" s="351" t="s">
        <v>3284</v>
      </c>
      <c r="B3919" s="344" t="s">
        <v>11811</v>
      </c>
      <c r="C3919" s="306" t="s">
        <v>10396</v>
      </c>
      <c r="D3919" s="151">
        <v>0.6</v>
      </c>
      <c r="E3919" s="147" t="s">
        <v>3930</v>
      </c>
      <c r="F3919" s="88" t="s">
        <v>11224</v>
      </c>
      <c r="G3919" s="88" t="s">
        <v>9551</v>
      </c>
      <c r="H3919" s="88" t="s">
        <v>9551</v>
      </c>
      <c r="I3919" s="147" t="s">
        <v>9681</v>
      </c>
      <c r="J3919" s="430" t="s">
        <v>5436</v>
      </c>
      <c r="K3919" s="2" t="s">
        <v>3418</v>
      </c>
      <c r="W3919" s="272" t="s">
        <v>1619</v>
      </c>
      <c r="X3919" s="342" t="s">
        <v>9563</v>
      </c>
      <c r="Y3919" s="717"/>
      <c r="Z3919" s="105"/>
      <c r="AA3919" s="105"/>
    </row>
    <row r="3920" spans="1:32" ht="18" customHeight="1">
      <c r="A3920" s="351" t="s">
        <v>5458</v>
      </c>
      <c r="B3920" s="344" t="s">
        <v>1298</v>
      </c>
      <c r="C3920" s="140" t="s">
        <v>8022</v>
      </c>
      <c r="D3920" s="138">
        <v>0.5</v>
      </c>
      <c r="E3920" s="141" t="s">
        <v>3930</v>
      </c>
      <c r="F3920" s="4" t="s">
        <v>9551</v>
      </c>
      <c r="G3920" s="4" t="s">
        <v>11224</v>
      </c>
      <c r="H3920" s="4" t="s">
        <v>9551</v>
      </c>
      <c r="I3920" s="141"/>
      <c r="J3920" s="439" t="s">
        <v>5436</v>
      </c>
      <c r="K3920" s="2" t="s">
        <v>3418</v>
      </c>
      <c r="W3920" s="272" t="s">
        <v>1619</v>
      </c>
      <c r="X3920" s="342" t="s">
        <v>6893</v>
      </c>
      <c r="Y3920" s="717"/>
      <c r="Z3920" s="105"/>
      <c r="AA3920" s="105"/>
    </row>
    <row r="3921" spans="1:32" ht="18" customHeight="1">
      <c r="A3921" s="351" t="s">
        <v>12702</v>
      </c>
      <c r="B3921" s="344" t="s">
        <v>515</v>
      </c>
      <c r="C3921" s="140" t="s">
        <v>8022</v>
      </c>
      <c r="D3921" s="138">
        <v>0.6</v>
      </c>
      <c r="E3921" s="141" t="s">
        <v>3930</v>
      </c>
      <c r="F3921" s="4" t="s">
        <v>9551</v>
      </c>
      <c r="G3921" s="4" t="s">
        <v>11224</v>
      </c>
      <c r="H3921" s="4" t="s">
        <v>9551</v>
      </c>
      <c r="I3921" s="141"/>
      <c r="J3921" s="439" t="s">
        <v>5436</v>
      </c>
      <c r="K3921" s="2" t="s">
        <v>3418</v>
      </c>
      <c r="W3921" s="272" t="s">
        <v>1619</v>
      </c>
      <c r="X3921" s="342" t="s">
        <v>6893</v>
      </c>
      <c r="Y3921" s="717"/>
      <c r="Z3921" s="105"/>
      <c r="AA3921" s="105"/>
    </row>
    <row r="3922" spans="1:32" ht="18" customHeight="1">
      <c r="A3922" s="351" t="s">
        <v>11538</v>
      </c>
      <c r="B3922" s="344"/>
      <c r="C3922" s="306" t="s">
        <v>10396</v>
      </c>
      <c r="D3922" s="151">
        <v>0.6</v>
      </c>
      <c r="E3922" s="147" t="s">
        <v>3930</v>
      </c>
      <c r="F3922" s="88" t="s">
        <v>11224</v>
      </c>
      <c r="G3922" s="4"/>
      <c r="H3922" s="4"/>
      <c r="I3922" s="141" t="s">
        <v>9576</v>
      </c>
      <c r="J3922" s="439"/>
      <c r="K3922" s="2" t="s">
        <v>3418</v>
      </c>
      <c r="R3922" s="33" t="s">
        <v>3285</v>
      </c>
      <c r="S3922" s="33" t="s">
        <v>209</v>
      </c>
      <c r="T3922" s="33" t="s">
        <v>3285</v>
      </c>
      <c r="U3922" s="33" t="s">
        <v>6280</v>
      </c>
      <c r="V3922" s="77">
        <v>348</v>
      </c>
      <c r="W3922" s="272">
        <v>288</v>
      </c>
      <c r="X3922" s="342" t="s">
        <v>6893</v>
      </c>
      <c r="Y3922" s="717"/>
      <c r="Z3922" s="105"/>
      <c r="AA3922" s="105"/>
    </row>
    <row r="3923" spans="1:32" ht="18" customHeight="1">
      <c r="A3923" s="351" t="s">
        <v>210</v>
      </c>
      <c r="B3923" s="344" t="s">
        <v>34</v>
      </c>
      <c r="C3923" s="306" t="s">
        <v>12565</v>
      </c>
      <c r="D3923" s="151">
        <v>0.6</v>
      </c>
      <c r="E3923" s="147" t="s">
        <v>361</v>
      </c>
      <c r="F3923" s="88" t="s">
        <v>11224</v>
      </c>
      <c r="G3923" s="88" t="s">
        <v>9551</v>
      </c>
      <c r="H3923" s="88" t="s">
        <v>9551</v>
      </c>
      <c r="I3923" s="147" t="s">
        <v>9681</v>
      </c>
      <c r="J3923" s="430" t="s">
        <v>1709</v>
      </c>
      <c r="N3923" s="2" t="s">
        <v>3418</v>
      </c>
      <c r="R3923" s="33" t="s">
        <v>2740</v>
      </c>
      <c r="S3923" s="33" t="s">
        <v>785</v>
      </c>
      <c r="T3923" s="33" t="s">
        <v>2740</v>
      </c>
      <c r="U3923" s="33" t="s">
        <v>6280</v>
      </c>
      <c r="V3923" s="77">
        <v>348</v>
      </c>
      <c r="W3923" s="272">
        <v>288</v>
      </c>
      <c r="X3923" s="342" t="s">
        <v>9563</v>
      </c>
      <c r="Y3923" s="717"/>
      <c r="Z3923" s="105"/>
      <c r="AA3923" s="105"/>
    </row>
    <row r="3924" spans="1:32" ht="18" customHeight="1">
      <c r="A3924" s="351" t="s">
        <v>890</v>
      </c>
      <c r="B3924" s="344" t="s">
        <v>8259</v>
      </c>
      <c r="C3924" s="306" t="s">
        <v>10396</v>
      </c>
      <c r="D3924" s="151">
        <v>0.6</v>
      </c>
      <c r="E3924" s="147" t="s">
        <v>3930</v>
      </c>
      <c r="F3924" s="88" t="s">
        <v>11224</v>
      </c>
      <c r="G3924" s="88" t="s">
        <v>9551</v>
      </c>
      <c r="H3924" s="88" t="s">
        <v>9551</v>
      </c>
      <c r="I3924" s="147" t="s">
        <v>5079</v>
      </c>
      <c r="J3924" s="430" t="s">
        <v>5436</v>
      </c>
      <c r="K3924" s="2" t="s">
        <v>3418</v>
      </c>
      <c r="R3924" s="33" t="s">
        <v>1331</v>
      </c>
      <c r="S3924" s="33" t="s">
        <v>785</v>
      </c>
      <c r="T3924" s="33" t="s">
        <v>1331</v>
      </c>
      <c r="U3924" s="33"/>
      <c r="V3924" s="77">
        <v>385</v>
      </c>
      <c r="W3924" s="272">
        <v>305</v>
      </c>
      <c r="X3924" s="342" t="s">
        <v>9563</v>
      </c>
      <c r="Y3924" s="717"/>
      <c r="Z3924" s="105"/>
      <c r="AA3924" s="105"/>
    </row>
    <row r="3925" spans="1:32" ht="18" customHeight="1">
      <c r="A3925" s="351" t="s">
        <v>891</v>
      </c>
      <c r="B3925" s="344" t="s">
        <v>10284</v>
      </c>
      <c r="C3925" s="334" t="s">
        <v>10396</v>
      </c>
      <c r="D3925" s="247">
        <v>0.6</v>
      </c>
      <c r="E3925" s="248" t="s">
        <v>3930</v>
      </c>
      <c r="F3925" s="246" t="s">
        <v>11224</v>
      </c>
      <c r="G3925" s="246" t="s">
        <v>9551</v>
      </c>
      <c r="H3925" s="246" t="s">
        <v>9551</v>
      </c>
      <c r="I3925" s="248" t="s">
        <v>5949</v>
      </c>
      <c r="J3925" s="466" t="s">
        <v>5436</v>
      </c>
      <c r="K3925" s="2" t="s">
        <v>5496</v>
      </c>
      <c r="R3925" s="33">
        <v>0</v>
      </c>
      <c r="S3925" s="33">
        <v>-2</v>
      </c>
      <c r="T3925" s="33">
        <v>0</v>
      </c>
      <c r="U3925" s="33">
        <v>-1</v>
      </c>
      <c r="V3925" s="77">
        <v>400</v>
      </c>
      <c r="W3925" s="272">
        <v>270</v>
      </c>
      <c r="X3925" s="342" t="s">
        <v>9563</v>
      </c>
      <c r="Y3925" s="717"/>
      <c r="Z3925" s="105"/>
      <c r="AA3925" s="105"/>
    </row>
    <row r="3926" spans="1:32" ht="18" customHeight="1">
      <c r="A3926" s="351" t="s">
        <v>892</v>
      </c>
      <c r="B3926" s="344" t="s">
        <v>2491</v>
      </c>
      <c r="C3926" s="334" t="s">
        <v>10396</v>
      </c>
      <c r="D3926" s="247">
        <v>0.6</v>
      </c>
      <c r="E3926" s="248" t="s">
        <v>3930</v>
      </c>
      <c r="F3926" s="246" t="s">
        <v>11224</v>
      </c>
      <c r="G3926" s="246" t="s">
        <v>9551</v>
      </c>
      <c r="H3926" s="246" t="s">
        <v>9551</v>
      </c>
      <c r="I3926" s="248" t="s">
        <v>4409</v>
      </c>
      <c r="J3926" s="466" t="s">
        <v>5436</v>
      </c>
      <c r="K3926" s="2" t="s">
        <v>5496</v>
      </c>
      <c r="R3926" s="33">
        <v>0</v>
      </c>
      <c r="S3926" s="33">
        <v>-2</v>
      </c>
      <c r="T3926" s="33">
        <v>0</v>
      </c>
      <c r="U3926" s="33">
        <v>-1</v>
      </c>
      <c r="V3926" s="77">
        <v>400</v>
      </c>
      <c r="W3926" s="272">
        <v>270</v>
      </c>
      <c r="X3926" s="342" t="s">
        <v>9563</v>
      </c>
      <c r="Y3926" s="717"/>
      <c r="Z3926" s="105"/>
      <c r="AA3926" s="105"/>
    </row>
    <row r="3927" spans="1:32" ht="18" customHeight="1">
      <c r="A3927" s="351" t="s">
        <v>6507</v>
      </c>
      <c r="B3927" s="344" t="s">
        <v>7062</v>
      </c>
      <c r="C3927" s="334" t="s">
        <v>10396</v>
      </c>
      <c r="D3927" s="247">
        <v>0.6</v>
      </c>
      <c r="E3927" s="248" t="s">
        <v>3930</v>
      </c>
      <c r="F3927" s="246" t="s">
        <v>11224</v>
      </c>
      <c r="G3927" s="246" t="s">
        <v>9551</v>
      </c>
      <c r="H3927" s="246" t="s">
        <v>9551</v>
      </c>
      <c r="I3927" s="248" t="s">
        <v>3511</v>
      </c>
      <c r="J3927" s="466" t="s">
        <v>5436</v>
      </c>
      <c r="L3927" s="2" t="s">
        <v>2336</v>
      </c>
      <c r="O3927" s="22" t="s">
        <v>22878</v>
      </c>
      <c r="R3927" s="33">
        <v>0</v>
      </c>
      <c r="S3927" s="33">
        <v>-2</v>
      </c>
      <c r="T3927" s="33">
        <v>0</v>
      </c>
      <c r="U3927" s="33">
        <v>-1</v>
      </c>
      <c r="V3927" s="77">
        <v>400</v>
      </c>
      <c r="W3927" s="272">
        <v>270</v>
      </c>
      <c r="X3927" s="342" t="s">
        <v>9563</v>
      </c>
      <c r="Y3927" s="717"/>
      <c r="Z3927" s="105"/>
      <c r="AA3927" s="105"/>
    </row>
    <row r="3928" spans="1:32" ht="18" customHeight="1">
      <c r="A3928" s="351" t="s">
        <v>10327</v>
      </c>
      <c r="B3928" s="344" t="s">
        <v>7063</v>
      </c>
      <c r="C3928" s="334" t="s">
        <v>10396</v>
      </c>
      <c r="D3928" s="247">
        <v>0.6</v>
      </c>
      <c r="E3928" s="248" t="s">
        <v>3930</v>
      </c>
      <c r="F3928" s="246" t="s">
        <v>11224</v>
      </c>
      <c r="G3928" s="246" t="s">
        <v>9551</v>
      </c>
      <c r="H3928" s="246" t="s">
        <v>9551</v>
      </c>
      <c r="I3928" s="248" t="s">
        <v>10145</v>
      </c>
      <c r="J3928" s="466" t="s">
        <v>5436</v>
      </c>
      <c r="L3928" s="2" t="s">
        <v>2336</v>
      </c>
      <c r="R3928" s="33">
        <v>0</v>
      </c>
      <c r="S3928" s="33">
        <v>-2</v>
      </c>
      <c r="T3928" s="33">
        <v>0</v>
      </c>
      <c r="U3928" s="33">
        <v>-1</v>
      </c>
      <c r="V3928" s="77">
        <v>400</v>
      </c>
      <c r="W3928" s="272">
        <v>270</v>
      </c>
      <c r="X3928" s="342" t="s">
        <v>9563</v>
      </c>
      <c r="Y3928" s="717"/>
      <c r="Z3928" s="105"/>
      <c r="AA3928" s="105"/>
    </row>
    <row r="3929" spans="1:32" ht="18" customHeight="1">
      <c r="A3929" s="351" t="s">
        <v>10328</v>
      </c>
      <c r="B3929" s="344" t="s">
        <v>5587</v>
      </c>
      <c r="C3929" s="334" t="s">
        <v>10396</v>
      </c>
      <c r="D3929" s="247">
        <v>0.6</v>
      </c>
      <c r="E3929" s="248" t="s">
        <v>3930</v>
      </c>
      <c r="F3929" s="246" t="s">
        <v>11224</v>
      </c>
      <c r="G3929" s="246" t="s">
        <v>9551</v>
      </c>
      <c r="H3929" s="246" t="s">
        <v>9551</v>
      </c>
      <c r="I3929" s="248" t="s">
        <v>481</v>
      </c>
      <c r="J3929" s="466" t="s">
        <v>5436</v>
      </c>
      <c r="L3929" s="2" t="s">
        <v>11433</v>
      </c>
      <c r="R3929" s="33" t="s">
        <v>1331</v>
      </c>
      <c r="S3929" s="33" t="s">
        <v>785</v>
      </c>
      <c r="T3929" s="33" t="s">
        <v>1331</v>
      </c>
      <c r="U3929" s="33"/>
      <c r="V3929" s="77">
        <v>348</v>
      </c>
      <c r="W3929" s="272">
        <v>288</v>
      </c>
      <c r="X3929" s="342" t="s">
        <v>9563</v>
      </c>
      <c r="Y3929" s="717"/>
      <c r="Z3929" s="105"/>
      <c r="AA3929" s="105"/>
    </row>
    <row r="3930" spans="1:32" ht="18" customHeight="1">
      <c r="A3930" s="351" t="s">
        <v>6519</v>
      </c>
      <c r="B3930" s="344" t="s">
        <v>7414</v>
      </c>
      <c r="C3930" s="334" t="s">
        <v>10396</v>
      </c>
      <c r="D3930" s="247">
        <v>0.6</v>
      </c>
      <c r="E3930" s="248" t="s">
        <v>3930</v>
      </c>
      <c r="F3930" s="246" t="s">
        <v>11224</v>
      </c>
      <c r="G3930" s="246" t="s">
        <v>9551</v>
      </c>
      <c r="H3930" s="246" t="s">
        <v>9551</v>
      </c>
      <c r="I3930" s="248" t="s">
        <v>3511</v>
      </c>
      <c r="J3930" s="466" t="s">
        <v>5436</v>
      </c>
      <c r="L3930" s="2" t="s">
        <v>2336</v>
      </c>
      <c r="R3930" s="33">
        <v>0</v>
      </c>
      <c r="S3930" s="33">
        <v>-2</v>
      </c>
      <c r="T3930" s="33">
        <v>0</v>
      </c>
      <c r="U3930" s="33">
        <v>-1</v>
      </c>
      <c r="V3930" s="77">
        <v>400</v>
      </c>
      <c r="W3930" s="272">
        <v>270</v>
      </c>
      <c r="X3930" s="342" t="s">
        <v>9563</v>
      </c>
      <c r="Y3930" s="717"/>
      <c r="Z3930" s="105"/>
      <c r="AA3930" s="105"/>
    </row>
    <row r="3931" spans="1:32" ht="18" customHeight="1">
      <c r="A3931" s="351" t="s">
        <v>9987</v>
      </c>
      <c r="B3931" s="344" t="s">
        <v>2167</v>
      </c>
      <c r="C3931" s="335" t="s">
        <v>4820</v>
      </c>
      <c r="D3931" s="247">
        <v>0.5</v>
      </c>
      <c r="E3931" s="248" t="s">
        <v>3930</v>
      </c>
      <c r="F3931" s="34" t="s">
        <v>8330</v>
      </c>
      <c r="G3931" s="246"/>
      <c r="H3931" s="246" t="s">
        <v>6917</v>
      </c>
      <c r="I3931" s="248" t="s">
        <v>7078</v>
      </c>
      <c r="J3931" s="466" t="s">
        <v>5436</v>
      </c>
      <c r="L3931" s="2" t="s">
        <v>2336</v>
      </c>
      <c r="R3931" s="82" t="s">
        <v>6565</v>
      </c>
      <c r="S3931" s="82" t="s">
        <v>6566</v>
      </c>
      <c r="T3931" s="82" t="s">
        <v>6565</v>
      </c>
      <c r="U3931" s="82" t="s">
        <v>5643</v>
      </c>
      <c r="V3931" s="77">
        <v>400</v>
      </c>
      <c r="W3931" s="272">
        <v>270</v>
      </c>
      <c r="X3931" s="342" t="s">
        <v>9563</v>
      </c>
      <c r="Y3931" s="717"/>
      <c r="Z3931" s="105"/>
      <c r="AA3931" s="105"/>
    </row>
    <row r="3932" spans="1:32" ht="18" customHeight="1">
      <c r="A3932" s="351" t="s">
        <v>496</v>
      </c>
      <c r="B3932" s="344" t="s">
        <v>10066</v>
      </c>
      <c r="C3932" s="335" t="s">
        <v>4820</v>
      </c>
      <c r="D3932" s="247">
        <v>0.5</v>
      </c>
      <c r="E3932" s="248" t="s">
        <v>3930</v>
      </c>
      <c r="F3932" s="362" t="s">
        <v>615</v>
      </c>
      <c r="G3932" s="246"/>
      <c r="H3932" s="246" t="s">
        <v>6917</v>
      </c>
      <c r="I3932" s="248" t="s">
        <v>3823</v>
      </c>
      <c r="J3932" s="466" t="s">
        <v>5436</v>
      </c>
      <c r="L3932" s="2" t="s">
        <v>2336</v>
      </c>
      <c r="R3932" s="82" t="s">
        <v>6565</v>
      </c>
      <c r="S3932" s="82" t="s">
        <v>6566</v>
      </c>
      <c r="T3932" s="82" t="s">
        <v>6565</v>
      </c>
      <c r="U3932" s="82" t="s">
        <v>5643</v>
      </c>
      <c r="V3932" s="77">
        <v>400</v>
      </c>
      <c r="W3932" s="272">
        <v>270</v>
      </c>
      <c r="X3932" s="342" t="s">
        <v>9563</v>
      </c>
      <c r="Y3932" s="717"/>
      <c r="Z3932" s="105"/>
      <c r="AA3932" s="105"/>
    </row>
    <row r="3933" spans="1:32" ht="18" customHeight="1">
      <c r="A3933" s="351" t="s">
        <v>11877</v>
      </c>
      <c r="B3933" s="344" t="s">
        <v>10066</v>
      </c>
      <c r="C3933" s="335" t="s">
        <v>6700</v>
      </c>
      <c r="D3933" s="247">
        <v>0.5</v>
      </c>
      <c r="E3933" s="248" t="s">
        <v>6049</v>
      </c>
      <c r="F3933" s="246" t="s">
        <v>11224</v>
      </c>
      <c r="G3933" s="246" t="s">
        <v>9551</v>
      </c>
      <c r="H3933" s="246" t="s">
        <v>9551</v>
      </c>
      <c r="I3933" s="248"/>
      <c r="J3933" s="466" t="s">
        <v>5436</v>
      </c>
      <c r="L3933" s="2" t="s">
        <v>2336</v>
      </c>
      <c r="R3933" s="82" t="s">
        <v>6565</v>
      </c>
      <c r="S3933" s="82" t="s">
        <v>6566</v>
      </c>
      <c r="T3933" s="82" t="s">
        <v>6565</v>
      </c>
      <c r="U3933" s="82" t="s">
        <v>5643</v>
      </c>
      <c r="V3933" s="77">
        <v>400</v>
      </c>
      <c r="W3933" s="272">
        <v>270</v>
      </c>
      <c r="X3933" s="342" t="s">
        <v>9563</v>
      </c>
      <c r="Y3933" s="717"/>
      <c r="Z3933" s="105"/>
      <c r="AA3933" s="105"/>
    </row>
    <row r="3934" spans="1:32" ht="18" customHeight="1">
      <c r="A3934" s="521" t="s">
        <v>497</v>
      </c>
      <c r="B3934" s="522" t="s">
        <v>3717</v>
      </c>
      <c r="C3934" s="336" t="s">
        <v>4820</v>
      </c>
      <c r="D3934" s="249">
        <v>0.5</v>
      </c>
      <c r="E3934" s="250" t="s">
        <v>3930</v>
      </c>
      <c r="F3934" s="363" t="s">
        <v>8330</v>
      </c>
      <c r="G3934" s="251"/>
      <c r="H3934" s="251" t="s">
        <v>6917</v>
      </c>
      <c r="I3934" s="250" t="s">
        <v>498</v>
      </c>
      <c r="J3934" s="467" t="s">
        <v>5436</v>
      </c>
      <c r="K3934" s="94"/>
      <c r="L3934" s="94" t="s">
        <v>2336</v>
      </c>
      <c r="M3934" s="252"/>
      <c r="N3934" s="252"/>
      <c r="O3934" s="252"/>
      <c r="P3934" s="634"/>
      <c r="Q3934" s="634"/>
      <c r="R3934" s="95" t="s">
        <v>6565</v>
      </c>
      <c r="S3934" s="95" t="s">
        <v>6566</v>
      </c>
      <c r="T3934" s="95" t="s">
        <v>6565</v>
      </c>
      <c r="U3934" s="95" t="s">
        <v>5643</v>
      </c>
      <c r="V3934" s="96">
        <v>400</v>
      </c>
      <c r="W3934" s="300">
        <v>270</v>
      </c>
      <c r="X3934" s="342" t="s">
        <v>9563</v>
      </c>
      <c r="Y3934" s="717"/>
      <c r="Z3934" s="105"/>
      <c r="AA3934" s="105"/>
    </row>
    <row r="3935" spans="1:32" ht="18" customHeight="1">
      <c r="A3935" s="521" t="s">
        <v>6164</v>
      </c>
      <c r="B3935" s="522" t="s">
        <v>3847</v>
      </c>
      <c r="C3935" s="336" t="s">
        <v>4820</v>
      </c>
      <c r="D3935" s="249">
        <v>0.5</v>
      </c>
      <c r="E3935" s="250" t="s">
        <v>3930</v>
      </c>
      <c r="F3935" s="363" t="s">
        <v>8330</v>
      </c>
      <c r="G3935" s="251"/>
      <c r="H3935" s="251" t="s">
        <v>6917</v>
      </c>
      <c r="I3935" s="250" t="s">
        <v>498</v>
      </c>
      <c r="J3935" s="467" t="s">
        <v>5436</v>
      </c>
      <c r="K3935" s="94"/>
      <c r="L3935" s="94" t="s">
        <v>2336</v>
      </c>
      <c r="M3935" s="252"/>
      <c r="N3935" s="252"/>
      <c r="O3935" s="252"/>
      <c r="P3935" s="634"/>
      <c r="Q3935" s="634"/>
      <c r="R3935" s="95" t="s">
        <v>6565</v>
      </c>
      <c r="S3935" s="95" t="s">
        <v>6566</v>
      </c>
      <c r="T3935" s="95" t="s">
        <v>6565</v>
      </c>
      <c r="U3935" s="95" t="s">
        <v>5643</v>
      </c>
      <c r="V3935" s="96">
        <v>400</v>
      </c>
      <c r="W3935" s="300">
        <v>270</v>
      </c>
      <c r="X3935" s="342" t="s">
        <v>9563</v>
      </c>
      <c r="Y3935" s="717"/>
      <c r="Z3935" s="105"/>
      <c r="AA3935" s="105"/>
    </row>
    <row r="3936" spans="1:32" ht="18" customHeight="1">
      <c r="A3936" s="539" t="s">
        <v>5221</v>
      </c>
      <c r="B3936" s="540" t="s">
        <v>7752</v>
      </c>
      <c r="C3936" s="335" t="s">
        <v>6224</v>
      </c>
      <c r="D3936" s="247">
        <v>0.5</v>
      </c>
      <c r="E3936" s="248" t="s">
        <v>3195</v>
      </c>
      <c r="F3936" s="362" t="s">
        <v>615</v>
      </c>
      <c r="G3936" s="246"/>
      <c r="H3936" s="246" t="s">
        <v>6917</v>
      </c>
      <c r="I3936" s="248" t="s">
        <v>498</v>
      </c>
      <c r="J3936" s="466" t="s">
        <v>5436</v>
      </c>
      <c r="K3936" s="13"/>
      <c r="L3936" s="13" t="s">
        <v>2336</v>
      </c>
      <c r="M3936" s="108"/>
      <c r="N3936" s="108"/>
      <c r="O3936" s="108"/>
      <c r="P3936" s="627"/>
      <c r="Q3936" s="627"/>
      <c r="R3936" s="82" t="s">
        <v>6565</v>
      </c>
      <c r="S3936" s="82" t="s">
        <v>6566</v>
      </c>
      <c r="T3936" s="82" t="s">
        <v>6565</v>
      </c>
      <c r="U3936" s="82" t="s">
        <v>5643</v>
      </c>
      <c r="V3936" s="33">
        <v>400</v>
      </c>
      <c r="W3936" s="582">
        <v>285</v>
      </c>
      <c r="X3936" s="583" t="s">
        <v>9563</v>
      </c>
      <c r="Y3936" s="726"/>
      <c r="Z3936" s="684"/>
      <c r="AA3936" s="684"/>
      <c r="AB3936" s="684"/>
      <c r="AC3936" s="684"/>
      <c r="AD3936" s="809"/>
      <c r="AE3936" s="809"/>
      <c r="AF3936" s="33"/>
    </row>
    <row r="3937" spans="1:32" ht="18" customHeight="1">
      <c r="A3937" s="539" t="s">
        <v>8457</v>
      </c>
      <c r="B3937" s="540" t="s">
        <v>270</v>
      </c>
      <c r="C3937" s="335" t="s">
        <v>6224</v>
      </c>
      <c r="D3937" s="247">
        <v>0.5</v>
      </c>
      <c r="E3937" s="248" t="s">
        <v>3195</v>
      </c>
      <c r="F3937" s="362" t="s">
        <v>615</v>
      </c>
      <c r="G3937" s="246"/>
      <c r="H3937" s="246" t="s">
        <v>6917</v>
      </c>
      <c r="I3937" s="248" t="s">
        <v>498</v>
      </c>
      <c r="J3937" s="466" t="s">
        <v>5436</v>
      </c>
      <c r="K3937" s="13"/>
      <c r="L3937" s="13" t="s">
        <v>2336</v>
      </c>
      <c r="M3937" s="108"/>
      <c r="N3937" s="108"/>
      <c r="O3937" s="108"/>
      <c r="P3937" s="627"/>
      <c r="Q3937" s="627"/>
      <c r="R3937" s="82" t="s">
        <v>6565</v>
      </c>
      <c r="S3937" s="82" t="s">
        <v>6566</v>
      </c>
      <c r="T3937" s="82" t="s">
        <v>6565</v>
      </c>
      <c r="U3937" s="82" t="s">
        <v>5643</v>
      </c>
      <c r="V3937" s="33">
        <v>400</v>
      </c>
      <c r="W3937" s="582">
        <v>285</v>
      </c>
      <c r="X3937" s="583" t="s">
        <v>9563</v>
      </c>
      <c r="Y3937" s="726"/>
      <c r="Z3937" s="684"/>
      <c r="AA3937" s="684"/>
      <c r="AB3937" s="684"/>
      <c r="AC3937" s="684"/>
      <c r="AD3937" s="809"/>
      <c r="AE3937" s="809"/>
      <c r="AF3937" s="33"/>
    </row>
    <row r="3938" spans="1:32" ht="18" customHeight="1">
      <c r="A3938" s="539" t="s">
        <v>8458</v>
      </c>
      <c r="B3938" s="540" t="s">
        <v>5699</v>
      </c>
      <c r="C3938" s="335" t="s">
        <v>4820</v>
      </c>
      <c r="D3938" s="247">
        <v>0.5</v>
      </c>
      <c r="E3938" s="248" t="s">
        <v>3930</v>
      </c>
      <c r="F3938" s="362" t="s">
        <v>615</v>
      </c>
      <c r="G3938" s="246"/>
      <c r="H3938" s="246" t="s">
        <v>6917</v>
      </c>
      <c r="I3938" s="248" t="s">
        <v>498</v>
      </c>
      <c r="J3938" s="466" t="s">
        <v>5436</v>
      </c>
      <c r="K3938" s="13"/>
      <c r="L3938" s="13" t="s">
        <v>2336</v>
      </c>
      <c r="M3938" s="108"/>
      <c r="N3938" s="108"/>
      <c r="O3938" s="108"/>
      <c r="P3938" s="627"/>
      <c r="Q3938" s="627"/>
      <c r="R3938" s="82" t="s">
        <v>6565</v>
      </c>
      <c r="S3938" s="82" t="s">
        <v>6566</v>
      </c>
      <c r="T3938" s="82" t="s">
        <v>6565</v>
      </c>
      <c r="U3938" s="82" t="s">
        <v>5643</v>
      </c>
      <c r="V3938" s="33">
        <v>400</v>
      </c>
      <c r="W3938" s="582">
        <v>285</v>
      </c>
      <c r="X3938" s="583" t="s">
        <v>9563</v>
      </c>
      <c r="Y3938" s="726"/>
      <c r="Z3938" s="684"/>
      <c r="AA3938" s="684"/>
      <c r="AB3938" s="684"/>
      <c r="AC3938" s="684"/>
      <c r="AD3938" s="809"/>
      <c r="AE3938" s="809"/>
      <c r="AF3938" s="33"/>
    </row>
    <row r="3939" spans="1:32" ht="18" customHeight="1">
      <c r="A3939" s="351" t="s">
        <v>11354</v>
      </c>
      <c r="B3939" s="344" t="s">
        <v>5853</v>
      </c>
      <c r="C3939" s="337" t="s">
        <v>4820</v>
      </c>
      <c r="D3939" s="253">
        <v>0.6</v>
      </c>
      <c r="E3939" s="254"/>
      <c r="F3939" s="364" t="s">
        <v>615</v>
      </c>
      <c r="G3939" s="255"/>
      <c r="H3939" s="255" t="s">
        <v>6917</v>
      </c>
      <c r="I3939" s="254"/>
      <c r="J3939" s="649" t="s">
        <v>2854</v>
      </c>
      <c r="K3939" s="22"/>
      <c r="L3939" s="2" t="s">
        <v>11520</v>
      </c>
      <c r="R3939" s="76" t="s">
        <v>1331</v>
      </c>
      <c r="S3939" s="76" t="s">
        <v>1332</v>
      </c>
      <c r="T3939" s="76" t="s">
        <v>1331</v>
      </c>
      <c r="U3939" s="82" t="s">
        <v>5642</v>
      </c>
      <c r="V3939" s="77">
        <v>515</v>
      </c>
      <c r="W3939" s="272">
        <v>375</v>
      </c>
      <c r="X3939" s="342" t="s">
        <v>6893</v>
      </c>
      <c r="Y3939" s="725" t="s">
        <v>9976</v>
      </c>
      <c r="Z3939" s="105"/>
      <c r="AA3939" s="105"/>
    </row>
    <row r="3940" spans="1:32" ht="18" customHeight="1">
      <c r="A3940" s="351" t="s">
        <v>10010</v>
      </c>
      <c r="B3940" s="344" t="s">
        <v>12324</v>
      </c>
      <c r="C3940" s="335" t="s">
        <v>2516</v>
      </c>
      <c r="D3940" s="247">
        <v>0.65</v>
      </c>
      <c r="E3940" s="248" t="s">
        <v>10903</v>
      </c>
      <c r="F3940" s="551" t="s">
        <v>4332</v>
      </c>
      <c r="G3940" s="246"/>
      <c r="H3940" s="246"/>
      <c r="I3940" s="248"/>
      <c r="J3940" s="466" t="s">
        <v>5436</v>
      </c>
      <c r="K3940" s="22"/>
      <c r="Y3940" s="725"/>
      <c r="Z3940" s="105"/>
      <c r="AA3940" s="105"/>
    </row>
    <row r="3941" spans="1:32" ht="18" customHeight="1">
      <c r="A3941" s="539" t="s">
        <v>9736</v>
      </c>
      <c r="B3941" s="540" t="s">
        <v>1820</v>
      </c>
      <c r="C3941" s="335" t="s">
        <v>4820</v>
      </c>
      <c r="D3941" s="247">
        <v>0.5</v>
      </c>
      <c r="E3941" s="248" t="s">
        <v>3930</v>
      </c>
      <c r="F3941" s="362" t="s">
        <v>615</v>
      </c>
      <c r="G3941" s="246"/>
      <c r="H3941" s="246" t="s">
        <v>6917</v>
      </c>
      <c r="I3941" s="248" t="s">
        <v>7757</v>
      </c>
      <c r="J3941" s="466" t="s">
        <v>5436</v>
      </c>
      <c r="K3941" s="13"/>
      <c r="L3941" s="13" t="s">
        <v>2336</v>
      </c>
      <c r="M3941" s="108"/>
      <c r="N3941" s="108"/>
      <c r="O3941" s="108"/>
      <c r="P3941" s="627"/>
      <c r="Q3941" s="627"/>
      <c r="R3941" s="82" t="s">
        <v>6565</v>
      </c>
      <c r="S3941" s="82" t="s">
        <v>6566</v>
      </c>
      <c r="T3941" s="82" t="s">
        <v>6565</v>
      </c>
      <c r="U3941" s="82" t="s">
        <v>5643</v>
      </c>
      <c r="V3941" s="33">
        <v>400</v>
      </c>
      <c r="W3941" s="582">
        <v>285</v>
      </c>
      <c r="X3941" s="583" t="s">
        <v>9563</v>
      </c>
      <c r="Y3941" s="726"/>
      <c r="Z3941" s="684"/>
      <c r="AA3941" s="684"/>
      <c r="AB3941" s="684"/>
      <c r="AC3941" s="684"/>
      <c r="AD3941" s="809"/>
      <c r="AE3941" s="809"/>
      <c r="AF3941" s="33"/>
    </row>
    <row r="3942" spans="1:32" ht="18" customHeight="1">
      <c r="A3942" s="539" t="s">
        <v>2527</v>
      </c>
      <c r="B3942" s="540" t="s">
        <v>5200</v>
      </c>
      <c r="C3942" s="335" t="s">
        <v>4820</v>
      </c>
      <c r="D3942" s="247">
        <v>0.5</v>
      </c>
      <c r="E3942" s="248" t="s">
        <v>3930</v>
      </c>
      <c r="F3942" s="362" t="s">
        <v>615</v>
      </c>
      <c r="G3942" s="246"/>
      <c r="H3942" s="246" t="s">
        <v>6917</v>
      </c>
      <c r="I3942" s="248" t="s">
        <v>498</v>
      </c>
      <c r="J3942" s="466" t="s">
        <v>5436</v>
      </c>
      <c r="K3942" s="13"/>
      <c r="L3942" s="13" t="s">
        <v>2336</v>
      </c>
      <c r="M3942" s="108"/>
      <c r="N3942" s="108"/>
      <c r="O3942" s="108"/>
      <c r="P3942" s="627"/>
      <c r="Q3942" s="627"/>
      <c r="R3942" s="82" t="s">
        <v>6565</v>
      </c>
      <c r="S3942" s="82" t="s">
        <v>6566</v>
      </c>
      <c r="T3942" s="82" t="s">
        <v>6565</v>
      </c>
      <c r="U3942" s="82" t="s">
        <v>5643</v>
      </c>
      <c r="V3942" s="33">
        <v>400</v>
      </c>
      <c r="W3942" s="582">
        <v>285</v>
      </c>
      <c r="X3942" s="583" t="s">
        <v>9563</v>
      </c>
      <c r="Y3942" s="726"/>
      <c r="Z3942" s="684"/>
      <c r="AA3942" s="684"/>
      <c r="AB3942" s="684"/>
      <c r="AC3942" s="684"/>
      <c r="AD3942" s="809"/>
      <c r="AE3942" s="809"/>
      <c r="AF3942" s="33"/>
    </row>
    <row r="3943" spans="1:32" ht="18" customHeight="1">
      <c r="A3943" s="539" t="s">
        <v>587</v>
      </c>
      <c r="B3943" s="540" t="s">
        <v>1089</v>
      </c>
      <c r="C3943" s="335" t="s">
        <v>4820</v>
      </c>
      <c r="D3943" s="247">
        <v>0.5</v>
      </c>
      <c r="E3943" s="248" t="s">
        <v>3930</v>
      </c>
      <c r="F3943" s="362" t="s">
        <v>615</v>
      </c>
      <c r="G3943" s="246"/>
      <c r="H3943" s="246" t="s">
        <v>6917</v>
      </c>
      <c r="I3943" s="248" t="s">
        <v>9844</v>
      </c>
      <c r="J3943" s="466" t="s">
        <v>5436</v>
      </c>
      <c r="K3943" s="13"/>
      <c r="L3943" s="13" t="s">
        <v>2336</v>
      </c>
      <c r="M3943" s="108"/>
      <c r="N3943" s="108"/>
      <c r="O3943" s="108"/>
      <c r="P3943" s="627"/>
      <c r="Q3943" s="627"/>
      <c r="R3943" s="82" t="s">
        <v>6565</v>
      </c>
      <c r="S3943" s="82" t="s">
        <v>6566</v>
      </c>
      <c r="T3943" s="82" t="s">
        <v>6565</v>
      </c>
      <c r="U3943" s="82" t="s">
        <v>5643</v>
      </c>
      <c r="V3943" s="33">
        <v>400</v>
      </c>
      <c r="W3943" s="582">
        <v>285</v>
      </c>
      <c r="X3943" s="583" t="s">
        <v>9563</v>
      </c>
      <c r="Y3943" s="726"/>
      <c r="Z3943" s="684"/>
      <c r="AA3943" s="684"/>
      <c r="AB3943" s="684"/>
      <c r="AC3943" s="684"/>
      <c r="AD3943" s="809"/>
      <c r="AE3943" s="809"/>
      <c r="AF3943" s="33"/>
    </row>
    <row r="3944" spans="1:32" ht="18" customHeight="1">
      <c r="A3944" s="670" t="s">
        <v>11197</v>
      </c>
      <c r="B3944" s="671" t="s">
        <v>2712</v>
      </c>
      <c r="C3944" s="335" t="s">
        <v>4820</v>
      </c>
      <c r="D3944" s="247">
        <v>0.5</v>
      </c>
      <c r="E3944" s="248" t="s">
        <v>3930</v>
      </c>
      <c r="F3944" s="362" t="s">
        <v>615</v>
      </c>
      <c r="G3944" s="246"/>
      <c r="H3944" s="246" t="s">
        <v>6917</v>
      </c>
      <c r="I3944" s="248" t="s">
        <v>9844</v>
      </c>
      <c r="J3944" s="466" t="s">
        <v>5436</v>
      </c>
      <c r="L3944" s="2" t="s">
        <v>2336</v>
      </c>
      <c r="R3944" s="82" t="s">
        <v>6565</v>
      </c>
      <c r="S3944" s="82" t="s">
        <v>6566</v>
      </c>
      <c r="T3944" s="82" t="s">
        <v>6565</v>
      </c>
      <c r="U3944" s="82" t="s">
        <v>6132</v>
      </c>
      <c r="V3944" s="77">
        <v>400</v>
      </c>
      <c r="W3944" s="272">
        <v>285</v>
      </c>
      <c r="X3944" s="342" t="s">
        <v>9563</v>
      </c>
      <c r="Y3944" s="717"/>
      <c r="Z3944" s="105"/>
      <c r="AA3944" s="105"/>
    </row>
    <row r="3945" spans="1:32" ht="18" customHeight="1">
      <c r="A3945" s="539" t="s">
        <v>7066</v>
      </c>
      <c r="B3945" s="540" t="s">
        <v>3829</v>
      </c>
      <c r="C3945" s="335" t="s">
        <v>4820</v>
      </c>
      <c r="D3945" s="247">
        <v>0.5</v>
      </c>
      <c r="E3945" s="248" t="s">
        <v>3930</v>
      </c>
      <c r="F3945" s="362" t="s">
        <v>615</v>
      </c>
      <c r="G3945" s="246"/>
      <c r="H3945" s="246" t="s">
        <v>6917</v>
      </c>
      <c r="I3945" s="248" t="s">
        <v>9576</v>
      </c>
      <c r="J3945" s="466" t="s">
        <v>5436</v>
      </c>
      <c r="K3945" s="13"/>
      <c r="L3945" s="13" t="s">
        <v>2336</v>
      </c>
      <c r="M3945" s="108"/>
      <c r="N3945" s="108"/>
      <c r="O3945" s="108"/>
      <c r="P3945" s="627"/>
      <c r="Q3945" s="627"/>
      <c r="R3945" s="82" t="s">
        <v>6565</v>
      </c>
      <c r="S3945" s="82" t="s">
        <v>6566</v>
      </c>
      <c r="T3945" s="82" t="s">
        <v>6565</v>
      </c>
      <c r="U3945" s="82" t="s">
        <v>6132</v>
      </c>
      <c r="V3945" s="33">
        <v>400</v>
      </c>
      <c r="W3945" s="582">
        <v>285</v>
      </c>
      <c r="X3945" s="583" t="s">
        <v>9563</v>
      </c>
      <c r="Y3945" s="726"/>
      <c r="Z3945" s="684"/>
      <c r="AA3945" s="684"/>
      <c r="AB3945" s="684"/>
      <c r="AC3945" s="684"/>
      <c r="AD3945" s="809"/>
      <c r="AE3945" s="809"/>
    </row>
    <row r="3946" spans="1:32" ht="18" customHeight="1">
      <c r="A3946" s="351" t="s">
        <v>7785</v>
      </c>
      <c r="B3946" s="344" t="s">
        <v>4601</v>
      </c>
      <c r="C3946" s="335" t="s">
        <v>4820</v>
      </c>
      <c r="D3946" s="247">
        <v>0.5</v>
      </c>
      <c r="E3946" s="248" t="s">
        <v>3930</v>
      </c>
      <c r="F3946" s="362" t="s">
        <v>615</v>
      </c>
      <c r="G3946" s="246"/>
      <c r="H3946" s="246" t="s">
        <v>6917</v>
      </c>
      <c r="I3946" s="248" t="s">
        <v>5788</v>
      </c>
      <c r="J3946" s="466" t="s">
        <v>5436</v>
      </c>
      <c r="L3946" s="2" t="s">
        <v>8228</v>
      </c>
      <c r="R3946" s="82" t="s">
        <v>6565</v>
      </c>
      <c r="S3946" s="82" t="s">
        <v>6566</v>
      </c>
      <c r="T3946" s="82" t="s">
        <v>6565</v>
      </c>
      <c r="U3946" s="82" t="s">
        <v>6132</v>
      </c>
      <c r="V3946" s="77">
        <v>400</v>
      </c>
      <c r="W3946" s="272">
        <v>315</v>
      </c>
      <c r="X3946" s="342" t="s">
        <v>9563</v>
      </c>
      <c r="Y3946" s="717"/>
      <c r="Z3946" s="105"/>
      <c r="AA3946" s="105"/>
    </row>
    <row r="3947" spans="1:32" ht="18" customHeight="1">
      <c r="A3947" s="351" t="s">
        <v>7899</v>
      </c>
      <c r="B3947" s="344" t="s">
        <v>5683</v>
      </c>
      <c r="C3947" s="335" t="s">
        <v>4820</v>
      </c>
      <c r="D3947" s="247">
        <v>0.5</v>
      </c>
      <c r="E3947" s="248" t="s">
        <v>3930</v>
      </c>
      <c r="F3947" s="362" t="s">
        <v>615</v>
      </c>
      <c r="G3947" s="246"/>
      <c r="H3947" s="246" t="s">
        <v>6917</v>
      </c>
      <c r="I3947" s="248" t="s">
        <v>5788</v>
      </c>
      <c r="J3947" s="466" t="s">
        <v>5436</v>
      </c>
      <c r="L3947" s="2" t="s">
        <v>8228</v>
      </c>
      <c r="R3947" s="82" t="s">
        <v>6565</v>
      </c>
      <c r="S3947" s="82" t="s">
        <v>6566</v>
      </c>
      <c r="T3947" s="82" t="s">
        <v>6565</v>
      </c>
      <c r="U3947" s="82" t="s">
        <v>6132</v>
      </c>
      <c r="V3947" s="77">
        <v>400</v>
      </c>
      <c r="W3947" s="272">
        <v>315</v>
      </c>
      <c r="X3947" s="342" t="s">
        <v>9563</v>
      </c>
      <c r="Y3947" s="717"/>
      <c r="Z3947" s="105"/>
      <c r="AA3947" s="105"/>
    </row>
    <row r="3948" spans="1:32" ht="18" customHeight="1">
      <c r="A3948" s="351" t="s">
        <v>2605</v>
      </c>
      <c r="B3948" s="344" t="s">
        <v>5020</v>
      </c>
      <c r="C3948" s="335" t="s">
        <v>12575</v>
      </c>
      <c r="D3948" s="247">
        <v>0.8</v>
      </c>
      <c r="E3948" s="248" t="s">
        <v>3930</v>
      </c>
      <c r="F3948" s="362" t="s">
        <v>11224</v>
      </c>
      <c r="G3948" s="246" t="s">
        <v>4008</v>
      </c>
      <c r="H3948" s="246" t="s">
        <v>4008</v>
      </c>
      <c r="I3948" s="248" t="s">
        <v>5789</v>
      </c>
      <c r="J3948" s="466" t="s">
        <v>5436</v>
      </c>
      <c r="L3948" s="2" t="s">
        <v>8228</v>
      </c>
      <c r="R3948" s="76" t="s">
        <v>1331</v>
      </c>
      <c r="S3948" s="82"/>
      <c r="T3948" s="76" t="s">
        <v>1331</v>
      </c>
      <c r="V3948" s="77">
        <v>365</v>
      </c>
      <c r="W3948" s="272">
        <v>305</v>
      </c>
      <c r="X3948" s="342" t="s">
        <v>9563</v>
      </c>
      <c r="Y3948" s="717"/>
      <c r="Z3948" s="105"/>
      <c r="AA3948" s="105"/>
    </row>
    <row r="3949" spans="1:32" ht="18" customHeight="1">
      <c r="A3949" s="351" t="s">
        <v>9832</v>
      </c>
      <c r="B3949" s="344" t="s">
        <v>10431</v>
      </c>
      <c r="C3949" s="335" t="s">
        <v>2876</v>
      </c>
      <c r="D3949" s="247">
        <v>0.65</v>
      </c>
      <c r="E3949" s="248" t="s">
        <v>10717</v>
      </c>
      <c r="F3949" s="362" t="s">
        <v>615</v>
      </c>
      <c r="G3949" s="246"/>
      <c r="H3949" s="246"/>
      <c r="I3949" s="248"/>
      <c r="J3949" s="466" t="s">
        <v>5436</v>
      </c>
      <c r="L3949" s="2" t="s">
        <v>9591</v>
      </c>
      <c r="R3949" s="76" t="s">
        <v>1331</v>
      </c>
      <c r="S3949" s="82"/>
      <c r="T3949" s="76" t="s">
        <v>1331</v>
      </c>
      <c r="V3949" s="77">
        <v>445</v>
      </c>
      <c r="W3949" s="272">
        <v>320</v>
      </c>
      <c r="X3949" s="342" t="s">
        <v>3087</v>
      </c>
      <c r="Y3949" s="717"/>
      <c r="Z3949" s="105"/>
      <c r="AA3949" s="105"/>
    </row>
    <row r="3950" spans="1:32" ht="18" customHeight="1">
      <c r="A3950" s="539" t="s">
        <v>11904</v>
      </c>
      <c r="B3950" s="540" t="s">
        <v>5837</v>
      </c>
      <c r="C3950" s="335" t="s">
        <v>4820</v>
      </c>
      <c r="D3950" s="247">
        <v>0.5</v>
      </c>
      <c r="E3950" s="248" t="s">
        <v>3930</v>
      </c>
      <c r="F3950" s="362" t="s">
        <v>615</v>
      </c>
      <c r="G3950" s="246"/>
      <c r="H3950" s="246" t="s">
        <v>6917</v>
      </c>
      <c r="I3950" s="248" t="s">
        <v>2003</v>
      </c>
      <c r="J3950" s="466" t="s">
        <v>5436</v>
      </c>
      <c r="K3950" s="13"/>
      <c r="L3950" s="13" t="s">
        <v>2336</v>
      </c>
      <c r="M3950" s="108"/>
      <c r="N3950" s="108"/>
      <c r="O3950" s="108"/>
      <c r="P3950" s="627"/>
      <c r="Q3950" s="627"/>
      <c r="R3950" s="82" t="s">
        <v>6565</v>
      </c>
      <c r="S3950" s="82" t="s">
        <v>6566</v>
      </c>
      <c r="T3950" s="82" t="s">
        <v>6565</v>
      </c>
      <c r="U3950" s="82" t="s">
        <v>6132</v>
      </c>
      <c r="V3950" s="33">
        <v>400</v>
      </c>
      <c r="W3950" s="582">
        <v>285</v>
      </c>
      <c r="X3950" s="583" t="s">
        <v>9563</v>
      </c>
      <c r="Y3950" s="726"/>
      <c r="Z3950" s="684"/>
      <c r="AA3950" s="684"/>
      <c r="AB3950" s="684"/>
      <c r="AC3950" s="684"/>
      <c r="AD3950" s="809"/>
      <c r="AE3950" s="809"/>
      <c r="AF3950" s="33"/>
    </row>
    <row r="3951" spans="1:32" ht="18" customHeight="1">
      <c r="A3951" s="351" t="s">
        <v>8590</v>
      </c>
      <c r="B3951" s="344" t="s">
        <v>5837</v>
      </c>
      <c r="C3951" s="335" t="s">
        <v>6368</v>
      </c>
      <c r="D3951" s="247">
        <v>0.5</v>
      </c>
      <c r="E3951" s="248" t="s">
        <v>3930</v>
      </c>
      <c r="F3951" s="362" t="s">
        <v>2647</v>
      </c>
      <c r="G3951" s="246" t="s">
        <v>9914</v>
      </c>
      <c r="H3951" s="246" t="s">
        <v>9914</v>
      </c>
      <c r="I3951" s="248"/>
      <c r="J3951" s="466" t="s">
        <v>5436</v>
      </c>
      <c r="L3951" s="2" t="s">
        <v>2336</v>
      </c>
      <c r="R3951" s="82" t="s">
        <v>6565</v>
      </c>
      <c r="S3951" s="82" t="s">
        <v>6566</v>
      </c>
      <c r="T3951" s="82" t="s">
        <v>6565</v>
      </c>
      <c r="U3951" s="82" t="s">
        <v>6132</v>
      </c>
      <c r="V3951" s="77">
        <v>400</v>
      </c>
      <c r="W3951" s="272">
        <v>285</v>
      </c>
      <c r="X3951" s="342" t="s">
        <v>9563</v>
      </c>
      <c r="Y3951" s="717"/>
      <c r="Z3951" s="105"/>
      <c r="AA3951" s="105"/>
    </row>
    <row r="3952" spans="1:32" ht="18" customHeight="1">
      <c r="A3952" s="351" t="s">
        <v>10600</v>
      </c>
      <c r="B3952" s="344" t="s">
        <v>10601</v>
      </c>
      <c r="C3952" s="335" t="s">
        <v>11718</v>
      </c>
      <c r="D3952" s="247">
        <v>0.6</v>
      </c>
      <c r="E3952" s="248" t="s">
        <v>6893</v>
      </c>
      <c r="F3952" s="246" t="s">
        <v>11224</v>
      </c>
      <c r="G3952" s="246" t="s">
        <v>9551</v>
      </c>
      <c r="H3952" s="246" t="s">
        <v>9551</v>
      </c>
      <c r="I3952" s="248"/>
      <c r="J3952" s="466" t="s">
        <v>5436</v>
      </c>
      <c r="L3952" s="2" t="s">
        <v>11773</v>
      </c>
      <c r="R3952" s="33" t="s">
        <v>10991</v>
      </c>
      <c r="S3952" s="33"/>
      <c r="T3952" s="33" t="s">
        <v>10991</v>
      </c>
      <c r="U3952" s="33"/>
      <c r="V3952" s="77">
        <v>515</v>
      </c>
      <c r="W3952" s="272">
        <v>330</v>
      </c>
      <c r="X3952" s="342" t="s">
        <v>6893</v>
      </c>
      <c r="Y3952" s="725" t="s">
        <v>9976</v>
      </c>
      <c r="Z3952" s="105"/>
      <c r="AA3952" s="105"/>
    </row>
    <row r="3953" spans="1:33" ht="18" customHeight="1">
      <c r="A3953" s="351" t="s">
        <v>11942</v>
      </c>
      <c r="B3953" s="344" t="s">
        <v>1698</v>
      </c>
      <c r="C3953" s="335" t="s">
        <v>4820</v>
      </c>
      <c r="D3953" s="247">
        <v>0.5</v>
      </c>
      <c r="E3953" s="248" t="s">
        <v>3930</v>
      </c>
      <c r="F3953" s="362" t="s">
        <v>615</v>
      </c>
      <c r="G3953" s="246"/>
      <c r="H3953" s="246" t="s">
        <v>6917</v>
      </c>
      <c r="I3953" s="248" t="s">
        <v>2003</v>
      </c>
      <c r="J3953" s="466" t="s">
        <v>5436</v>
      </c>
      <c r="L3953" s="2" t="s">
        <v>2336</v>
      </c>
      <c r="R3953" s="82" t="s">
        <v>6565</v>
      </c>
      <c r="S3953" s="82" t="s">
        <v>6566</v>
      </c>
      <c r="T3953" s="82" t="s">
        <v>6565</v>
      </c>
      <c r="U3953" s="82" t="s">
        <v>6132</v>
      </c>
      <c r="V3953" s="77">
        <v>400</v>
      </c>
      <c r="W3953" s="272">
        <v>285</v>
      </c>
      <c r="X3953" s="342" t="s">
        <v>9563</v>
      </c>
      <c r="Y3953" s="717"/>
      <c r="Z3953" s="105"/>
      <c r="AA3953" s="105"/>
    </row>
    <row r="3954" spans="1:33" ht="18" customHeight="1">
      <c r="A3954" s="351" t="s">
        <v>12416</v>
      </c>
      <c r="B3954" s="344" t="s">
        <v>1698</v>
      </c>
      <c r="C3954" s="335" t="s">
        <v>6368</v>
      </c>
      <c r="D3954" s="247">
        <v>0.5</v>
      </c>
      <c r="E3954" s="248" t="s">
        <v>3930</v>
      </c>
      <c r="F3954" s="362" t="s">
        <v>2647</v>
      </c>
      <c r="G3954" s="246" t="s">
        <v>9914</v>
      </c>
      <c r="H3954" s="246" t="s">
        <v>9914</v>
      </c>
      <c r="I3954" s="248" t="s">
        <v>2003</v>
      </c>
      <c r="J3954" s="466" t="s">
        <v>5436</v>
      </c>
      <c r="L3954" s="2" t="s">
        <v>2336</v>
      </c>
      <c r="R3954" s="82" t="s">
        <v>6565</v>
      </c>
      <c r="S3954" s="82" t="s">
        <v>6566</v>
      </c>
      <c r="T3954" s="82" t="s">
        <v>6565</v>
      </c>
      <c r="U3954" s="82" t="s">
        <v>6132</v>
      </c>
      <c r="V3954" s="77">
        <v>400</v>
      </c>
      <c r="W3954" s="272">
        <v>285</v>
      </c>
      <c r="X3954" s="342" t="s">
        <v>9563</v>
      </c>
      <c r="Y3954" s="717"/>
      <c r="Z3954" s="105"/>
      <c r="AA3954" s="105"/>
    </row>
    <row r="3955" spans="1:33" s="134" customFormat="1" ht="18" customHeight="1">
      <c r="A3955" s="539" t="s">
        <v>7071</v>
      </c>
      <c r="B3955" s="540" t="s">
        <v>10114</v>
      </c>
      <c r="C3955" s="335" t="s">
        <v>4820</v>
      </c>
      <c r="D3955" s="247">
        <v>0.5</v>
      </c>
      <c r="E3955" s="248" t="s">
        <v>9172</v>
      </c>
      <c r="F3955" s="362" t="s">
        <v>615</v>
      </c>
      <c r="G3955" s="246"/>
      <c r="H3955" s="246"/>
      <c r="I3955" s="248"/>
      <c r="J3955" s="466" t="s">
        <v>5436</v>
      </c>
      <c r="K3955" s="13"/>
      <c r="L3955" s="13" t="s">
        <v>5496</v>
      </c>
      <c r="M3955" s="108"/>
      <c r="N3955" s="108"/>
      <c r="O3955" s="108"/>
      <c r="P3955" s="627"/>
      <c r="Q3955" s="627"/>
      <c r="R3955" s="82" t="s">
        <v>6565</v>
      </c>
      <c r="S3955" s="82" t="s">
        <v>6566</v>
      </c>
      <c r="T3955" s="82" t="s">
        <v>6565</v>
      </c>
      <c r="U3955" s="82" t="s">
        <v>6132</v>
      </c>
      <c r="V3955" s="33">
        <v>400</v>
      </c>
      <c r="W3955" s="582">
        <v>285</v>
      </c>
      <c r="X3955" s="583" t="s">
        <v>9563</v>
      </c>
      <c r="Y3955" s="726"/>
      <c r="Z3955" s="684"/>
      <c r="AA3955" s="684"/>
      <c r="AB3955" s="684"/>
      <c r="AC3955" s="684"/>
      <c r="AD3955" s="809"/>
      <c r="AE3955" s="809"/>
      <c r="AF3955" s="31"/>
      <c r="AG3955" s="22"/>
    </row>
    <row r="3956" spans="1:33" s="134" customFormat="1" ht="18" customHeight="1">
      <c r="A3956" s="351" t="s">
        <v>7278</v>
      </c>
      <c r="B3956" s="344" t="s">
        <v>4831</v>
      </c>
      <c r="C3956" s="335" t="s">
        <v>1345</v>
      </c>
      <c r="D3956" s="247">
        <v>0.8</v>
      </c>
      <c r="E3956" s="248" t="s">
        <v>9172</v>
      </c>
      <c r="F3956" s="246" t="s">
        <v>11224</v>
      </c>
      <c r="G3956" s="246" t="s">
        <v>9551</v>
      </c>
      <c r="H3956" s="246" t="s">
        <v>9551</v>
      </c>
      <c r="I3956" s="248" t="s">
        <v>10172</v>
      </c>
      <c r="J3956" s="466" t="s">
        <v>5436</v>
      </c>
      <c r="K3956" s="2"/>
      <c r="L3956" s="2" t="s">
        <v>1244</v>
      </c>
      <c r="M3956" s="22"/>
      <c r="N3956" s="22"/>
      <c r="O3956" s="22"/>
      <c r="P3956" s="10"/>
      <c r="Q3956" s="10"/>
      <c r="R3956" s="33" t="s">
        <v>10991</v>
      </c>
      <c r="S3956" s="33"/>
      <c r="T3956" s="33" t="s">
        <v>10991</v>
      </c>
      <c r="U3956" s="33"/>
      <c r="V3956" s="77">
        <v>365</v>
      </c>
      <c r="W3956" s="272">
        <v>305</v>
      </c>
      <c r="X3956" s="342" t="s">
        <v>9563</v>
      </c>
      <c r="Y3956" s="717"/>
      <c r="Z3956" s="105"/>
      <c r="AA3956" s="105"/>
      <c r="AB3956" s="105"/>
      <c r="AC3956" s="105"/>
      <c r="AD3956" s="104"/>
      <c r="AE3956" s="104"/>
      <c r="AF3956" s="31"/>
      <c r="AG3956" s="22"/>
    </row>
    <row r="3957" spans="1:33" ht="18" customHeight="1">
      <c r="A3957" s="351" t="s">
        <v>6579</v>
      </c>
      <c r="B3957" s="344" t="s">
        <v>10601</v>
      </c>
      <c r="C3957" s="335" t="s">
        <v>2516</v>
      </c>
      <c r="D3957" s="247">
        <v>0.65</v>
      </c>
      <c r="E3957" s="248" t="s">
        <v>10903</v>
      </c>
      <c r="F3957" s="551" t="s">
        <v>4332</v>
      </c>
      <c r="G3957" s="246"/>
      <c r="H3957" s="246"/>
      <c r="I3957" s="248"/>
      <c r="J3957" s="466" t="s">
        <v>5436</v>
      </c>
      <c r="L3957" s="2" t="s">
        <v>7530</v>
      </c>
      <c r="R3957" s="33" t="s">
        <v>10991</v>
      </c>
      <c r="S3957" s="33"/>
      <c r="T3957" s="33" t="s">
        <v>10991</v>
      </c>
      <c r="U3957" s="33"/>
      <c r="V3957" s="77">
        <v>560</v>
      </c>
      <c r="W3957" s="272">
        <v>360</v>
      </c>
      <c r="X3957" s="342" t="s">
        <v>6893</v>
      </c>
      <c r="Y3957" s="725" t="s">
        <v>9976</v>
      </c>
      <c r="Z3957" s="105"/>
      <c r="AA3957" s="105"/>
      <c r="AG3957" s="134"/>
    </row>
    <row r="3958" spans="1:33" ht="18" customHeight="1">
      <c r="A3958" s="351" t="s">
        <v>6888</v>
      </c>
      <c r="B3958" s="344" t="s">
        <v>10415</v>
      </c>
      <c r="C3958" s="335" t="s">
        <v>4820</v>
      </c>
      <c r="D3958" s="247">
        <v>0.5</v>
      </c>
      <c r="E3958" s="248" t="s">
        <v>6049</v>
      </c>
      <c r="F3958" s="362" t="s">
        <v>615</v>
      </c>
      <c r="G3958" s="246"/>
      <c r="H3958" s="246"/>
      <c r="I3958" s="248"/>
      <c r="J3958" s="466" t="s">
        <v>5436</v>
      </c>
      <c r="L3958" s="2" t="s">
        <v>5496</v>
      </c>
      <c r="R3958" s="82" t="s">
        <v>6565</v>
      </c>
      <c r="S3958" s="82" t="s">
        <v>6566</v>
      </c>
      <c r="T3958" s="82" t="s">
        <v>6565</v>
      </c>
      <c r="U3958" s="82" t="s">
        <v>6132</v>
      </c>
      <c r="V3958" s="77">
        <v>400</v>
      </c>
      <c r="W3958" s="272">
        <v>285</v>
      </c>
      <c r="X3958" s="342" t="s">
        <v>9563</v>
      </c>
      <c r="Y3958" s="725"/>
      <c r="Z3958" s="105"/>
      <c r="AA3958" s="105"/>
      <c r="AG3958" s="134"/>
    </row>
    <row r="3959" spans="1:33" ht="18" customHeight="1">
      <c r="A3959" s="351" t="s">
        <v>5992</v>
      </c>
      <c r="B3959" s="344" t="s">
        <v>9613</v>
      </c>
      <c r="C3959" s="335" t="s">
        <v>8782</v>
      </c>
      <c r="D3959" s="247">
        <v>0.5</v>
      </c>
      <c r="E3959" s="248" t="s">
        <v>9172</v>
      </c>
      <c r="F3959" s="362" t="s">
        <v>10593</v>
      </c>
      <c r="G3959" s="246"/>
      <c r="H3959" s="246"/>
      <c r="I3959" s="248" t="s">
        <v>3522</v>
      </c>
      <c r="J3959" s="466" t="s">
        <v>5436</v>
      </c>
      <c r="L3959" s="2" t="s">
        <v>5496</v>
      </c>
      <c r="R3959" s="82" t="s">
        <v>6565</v>
      </c>
      <c r="S3959" s="82" t="s">
        <v>6566</v>
      </c>
      <c r="T3959" s="82" t="s">
        <v>6565</v>
      </c>
      <c r="U3959" s="82" t="s">
        <v>6132</v>
      </c>
      <c r="V3959" s="77">
        <v>400</v>
      </c>
      <c r="W3959" s="272">
        <v>285</v>
      </c>
      <c r="X3959" s="342" t="s">
        <v>9563</v>
      </c>
      <c r="Y3959" s="725"/>
      <c r="Z3959" s="105"/>
      <c r="AA3959" s="105"/>
    </row>
    <row r="3960" spans="1:33" ht="18" customHeight="1">
      <c r="A3960" s="351" t="s">
        <v>7980</v>
      </c>
      <c r="B3960" s="344" t="s">
        <v>10941</v>
      </c>
      <c r="C3960" s="335" t="s">
        <v>2516</v>
      </c>
      <c r="D3960" s="247">
        <v>0.65</v>
      </c>
      <c r="E3960" s="248" t="s">
        <v>10717</v>
      </c>
      <c r="F3960" s="362" t="s">
        <v>10593</v>
      </c>
      <c r="G3960" s="246" t="s">
        <v>6893</v>
      </c>
      <c r="H3960" s="246" t="s">
        <v>6893</v>
      </c>
      <c r="I3960" s="248"/>
      <c r="J3960" s="466" t="s">
        <v>5436</v>
      </c>
      <c r="L3960" s="2" t="s">
        <v>8826</v>
      </c>
      <c r="R3960" s="76" t="s">
        <v>7244</v>
      </c>
      <c r="S3960" s="82"/>
      <c r="T3960" s="76" t="s">
        <v>1331</v>
      </c>
      <c r="V3960" s="77">
        <v>515</v>
      </c>
      <c r="W3960" s="272">
        <v>375</v>
      </c>
      <c r="X3960" s="342" t="s">
        <v>9563</v>
      </c>
      <c r="Y3960" s="725" t="s">
        <v>157</v>
      </c>
      <c r="Z3960" s="105"/>
      <c r="AA3960" s="105"/>
    </row>
    <row r="3961" spans="1:33" ht="18" customHeight="1">
      <c r="A3961" s="351" t="s">
        <v>6734</v>
      </c>
      <c r="B3961" s="344" t="s">
        <v>2901</v>
      </c>
      <c r="C3961" s="335" t="s">
        <v>2915</v>
      </c>
      <c r="D3961" s="247">
        <v>0.5</v>
      </c>
      <c r="E3961" s="248" t="s">
        <v>9172</v>
      </c>
      <c r="F3961" s="1359" t="s">
        <v>615</v>
      </c>
      <c r="G3961" s="1315"/>
      <c r="H3961" s="1316"/>
      <c r="I3961" s="248" t="s">
        <v>3522</v>
      </c>
      <c r="J3961" s="466" t="s">
        <v>5436</v>
      </c>
      <c r="K3961" s="22"/>
      <c r="L3961" s="2" t="s">
        <v>2916</v>
      </c>
      <c r="R3961" s="82" t="s">
        <v>6565</v>
      </c>
      <c r="S3961" s="82" t="s">
        <v>6566</v>
      </c>
      <c r="T3961" s="82" t="s">
        <v>6565</v>
      </c>
      <c r="U3961" s="82" t="s">
        <v>6132</v>
      </c>
      <c r="V3961" s="77">
        <v>400</v>
      </c>
      <c r="W3961" s="272">
        <v>285</v>
      </c>
      <c r="X3961" s="342" t="s">
        <v>6392</v>
      </c>
      <c r="Y3961" s="725"/>
      <c r="Z3961" s="105"/>
      <c r="AA3961" s="105"/>
    </row>
    <row r="3962" spans="1:33" ht="18" customHeight="1">
      <c r="A3962" s="351" t="s">
        <v>8282</v>
      </c>
      <c r="B3962" s="344" t="s">
        <v>12414</v>
      </c>
      <c r="C3962" s="335" t="s">
        <v>2915</v>
      </c>
      <c r="D3962" s="247">
        <v>0.5</v>
      </c>
      <c r="E3962" s="248" t="s">
        <v>9172</v>
      </c>
      <c r="F3962" s="362" t="s">
        <v>10593</v>
      </c>
      <c r="G3962" s="577"/>
      <c r="H3962" s="334"/>
      <c r="I3962" s="248" t="s">
        <v>3522</v>
      </c>
      <c r="J3962" s="466" t="s">
        <v>5436</v>
      </c>
      <c r="L3962" s="2" t="s">
        <v>2916</v>
      </c>
      <c r="R3962" s="82" t="s">
        <v>6565</v>
      </c>
      <c r="S3962" s="82" t="s">
        <v>6566</v>
      </c>
      <c r="T3962" s="82" t="s">
        <v>6565</v>
      </c>
      <c r="U3962" s="82" t="s">
        <v>6132</v>
      </c>
      <c r="V3962" s="77">
        <v>400</v>
      </c>
      <c r="W3962" s="272">
        <v>285</v>
      </c>
      <c r="X3962" s="342" t="s">
        <v>6392</v>
      </c>
      <c r="Y3962" s="725"/>
      <c r="Z3962" s="105"/>
      <c r="AA3962" s="105"/>
    </row>
    <row r="3963" spans="1:33" ht="18" customHeight="1">
      <c r="A3963" s="351" t="s">
        <v>7865</v>
      </c>
      <c r="B3963" s="344" t="s">
        <v>7866</v>
      </c>
      <c r="C3963" s="335" t="s">
        <v>2915</v>
      </c>
      <c r="D3963" s="247">
        <v>0.5</v>
      </c>
      <c r="E3963" s="248" t="s">
        <v>9172</v>
      </c>
      <c r="F3963" s="362" t="s">
        <v>10593</v>
      </c>
      <c r="G3963" s="577"/>
      <c r="H3963" s="334"/>
      <c r="I3963" s="248" t="s">
        <v>9844</v>
      </c>
      <c r="J3963" s="466" t="s">
        <v>5436</v>
      </c>
      <c r="L3963" s="2" t="s">
        <v>2916</v>
      </c>
      <c r="R3963" s="82" t="s">
        <v>6565</v>
      </c>
      <c r="S3963" s="82" t="s">
        <v>6566</v>
      </c>
      <c r="T3963" s="82" t="s">
        <v>6565</v>
      </c>
      <c r="U3963" s="82" t="s">
        <v>6132</v>
      </c>
      <c r="V3963" s="77">
        <v>400</v>
      </c>
      <c r="W3963" s="272">
        <v>285</v>
      </c>
      <c r="X3963" s="342" t="s">
        <v>6392</v>
      </c>
      <c r="Y3963" s="725"/>
      <c r="Z3963" s="105"/>
      <c r="AA3963" s="105"/>
    </row>
    <row r="3964" spans="1:33" ht="18" customHeight="1">
      <c r="A3964" s="351" t="s">
        <v>8161</v>
      </c>
      <c r="B3964" s="344" t="s">
        <v>3913</v>
      </c>
      <c r="C3964" s="335" t="s">
        <v>2516</v>
      </c>
      <c r="D3964" s="247"/>
      <c r="E3964" s="248" t="s">
        <v>10717</v>
      </c>
      <c r="F3964" s="1359" t="s">
        <v>10593</v>
      </c>
      <c r="G3964" s="1315"/>
      <c r="H3964" s="1316"/>
      <c r="I3964" s="248"/>
      <c r="J3964" s="466"/>
      <c r="L3964" s="2" t="s">
        <v>3914</v>
      </c>
      <c r="R3964" s="33" t="s">
        <v>10991</v>
      </c>
      <c r="S3964" s="33"/>
      <c r="T3964" s="33" t="s">
        <v>10991</v>
      </c>
      <c r="U3964" s="33"/>
      <c r="V3964" s="77">
        <v>445</v>
      </c>
      <c r="W3964" s="272">
        <v>320</v>
      </c>
      <c r="X3964" s="342" t="s">
        <v>961</v>
      </c>
      <c r="Y3964" s="725" t="s">
        <v>157</v>
      </c>
      <c r="Z3964" s="105"/>
      <c r="AA3964" s="105"/>
    </row>
    <row r="3965" spans="1:33" ht="18" customHeight="1">
      <c r="A3965" s="351" t="s">
        <v>3153</v>
      </c>
      <c r="B3965" s="344" t="s">
        <v>12004</v>
      </c>
      <c r="C3965" s="335" t="s">
        <v>2185</v>
      </c>
      <c r="D3965" s="247">
        <v>0.65</v>
      </c>
      <c r="E3965" s="248" t="s">
        <v>10903</v>
      </c>
      <c r="F3965" s="551" t="s">
        <v>4332</v>
      </c>
      <c r="G3965" s="577"/>
      <c r="H3965" s="334"/>
      <c r="I3965" s="248"/>
      <c r="J3965" s="466"/>
      <c r="L3965" s="2" t="s">
        <v>2186</v>
      </c>
      <c r="R3965" s="33" t="s">
        <v>10991</v>
      </c>
      <c r="S3965" s="33"/>
      <c r="T3965" s="33" t="s">
        <v>10991</v>
      </c>
      <c r="U3965" s="33"/>
      <c r="V3965" s="77">
        <v>515</v>
      </c>
      <c r="W3965" s="272">
        <v>375</v>
      </c>
      <c r="X3965" s="342" t="s">
        <v>961</v>
      </c>
      <c r="Y3965" s="725" t="s">
        <v>9005</v>
      </c>
      <c r="Z3965" s="105"/>
      <c r="AA3965" s="105"/>
    </row>
    <row r="3966" spans="1:33" ht="18" customHeight="1">
      <c r="A3966" s="539" t="s">
        <v>5219</v>
      </c>
      <c r="B3966" s="540" t="s">
        <v>8461</v>
      </c>
      <c r="C3966" s="335" t="s">
        <v>8782</v>
      </c>
      <c r="D3966" s="247">
        <v>0.5</v>
      </c>
      <c r="E3966" s="248" t="s">
        <v>9172</v>
      </c>
      <c r="F3966" s="551" t="s">
        <v>615</v>
      </c>
      <c r="G3966" s="577"/>
      <c r="H3966" s="334"/>
      <c r="I3966" s="248" t="s">
        <v>9844</v>
      </c>
      <c r="J3966" s="466"/>
      <c r="K3966" s="13"/>
      <c r="L3966" s="13" t="s">
        <v>5220</v>
      </c>
      <c r="M3966" s="108"/>
      <c r="N3966" s="108"/>
      <c r="O3966" s="108"/>
      <c r="P3966" s="627"/>
      <c r="Q3966" s="627"/>
      <c r="R3966" s="33">
        <v>0</v>
      </c>
      <c r="S3966" s="33">
        <v>-2</v>
      </c>
      <c r="T3966" s="33">
        <v>0</v>
      </c>
      <c r="U3966" s="33">
        <v>-1</v>
      </c>
      <c r="V3966" s="33">
        <v>400</v>
      </c>
      <c r="W3966" s="582">
        <v>285</v>
      </c>
      <c r="X3966" s="583" t="s">
        <v>3087</v>
      </c>
      <c r="Y3966" s="818"/>
      <c r="Z3966" s="684"/>
      <c r="AA3966" s="684"/>
      <c r="AB3966" s="684" t="s">
        <v>4985</v>
      </c>
      <c r="AC3966" s="684"/>
      <c r="AD3966" s="809"/>
      <c r="AE3966" s="809"/>
      <c r="AF3966" s="33"/>
    </row>
    <row r="3967" spans="1:33" ht="18" customHeight="1">
      <c r="A3967" s="351" t="s">
        <v>9309</v>
      </c>
      <c r="B3967" s="344" t="s">
        <v>11840</v>
      </c>
      <c r="C3967" s="335" t="s">
        <v>1345</v>
      </c>
      <c r="D3967" s="247">
        <v>0.5</v>
      </c>
      <c r="E3967" s="248" t="s">
        <v>9172</v>
      </c>
      <c r="F3967" s="246" t="s">
        <v>10109</v>
      </c>
      <c r="G3967" s="577" t="s">
        <v>9914</v>
      </c>
      <c r="H3967" s="334" t="s">
        <v>9914</v>
      </c>
      <c r="I3967" s="248" t="s">
        <v>4751</v>
      </c>
      <c r="J3967" s="466"/>
      <c r="L3967" s="2" t="s">
        <v>3517</v>
      </c>
      <c r="R3967" s="33">
        <v>0</v>
      </c>
      <c r="S3967" s="33">
        <v>-2</v>
      </c>
      <c r="T3967" s="33">
        <v>0</v>
      </c>
      <c r="U3967" s="33">
        <v>-1</v>
      </c>
      <c r="V3967" s="77">
        <v>400</v>
      </c>
      <c r="W3967" s="272">
        <v>285</v>
      </c>
      <c r="X3967" s="342" t="s">
        <v>3087</v>
      </c>
      <c r="Y3967" s="725"/>
      <c r="Z3967" s="105"/>
      <c r="AA3967" s="105"/>
      <c r="AB3967" s="105" t="s">
        <v>4985</v>
      </c>
    </row>
    <row r="3968" spans="1:33" ht="18" customHeight="1">
      <c r="A3968" s="351"/>
      <c r="B3968" s="344"/>
      <c r="C3968" s="504"/>
      <c r="D3968" s="213"/>
      <c r="E3968" s="214"/>
      <c r="F3968" s="707"/>
      <c r="G3968" s="212"/>
      <c r="H3968" s="212"/>
      <c r="I3968" s="214"/>
      <c r="J3968" s="708"/>
      <c r="R3968" s="82"/>
      <c r="S3968" s="82"/>
      <c r="T3968" s="82"/>
      <c r="Y3968" s="717"/>
      <c r="Z3968" s="105"/>
      <c r="AA3968" s="105"/>
    </row>
    <row r="3969" spans="1:32" ht="18" customHeight="1">
      <c r="A3969" s="351" t="s">
        <v>13337</v>
      </c>
      <c r="B3969" s="344" t="s">
        <v>13337</v>
      </c>
      <c r="C3969" s="504" t="s">
        <v>13338</v>
      </c>
      <c r="D3969" s="213">
        <v>0.5</v>
      </c>
      <c r="E3969" s="214" t="s">
        <v>341</v>
      </c>
      <c r="F3969" s="212" t="s">
        <v>10109</v>
      </c>
      <c r="G3969" s="212" t="s">
        <v>9914</v>
      </c>
      <c r="H3969" s="212" t="s">
        <v>10109</v>
      </c>
      <c r="I3969" s="214" t="s">
        <v>3688</v>
      </c>
      <c r="J3969" s="886" t="s">
        <v>13339</v>
      </c>
      <c r="K3969" s="2" t="s">
        <v>1499</v>
      </c>
      <c r="R3969" s="33" t="s">
        <v>10991</v>
      </c>
      <c r="S3969" s="33"/>
      <c r="T3969" s="33" t="s">
        <v>10991</v>
      </c>
      <c r="U3969" s="33"/>
      <c r="V3969" s="77">
        <v>297</v>
      </c>
      <c r="W3969" s="272">
        <v>190</v>
      </c>
      <c r="X3969" s="342" t="s">
        <v>1447</v>
      </c>
      <c r="Y3969" s="717"/>
      <c r="Z3969" s="105"/>
      <c r="AA3969" s="105" t="s">
        <v>9747</v>
      </c>
      <c r="AB3969" s="105" t="s">
        <v>4985</v>
      </c>
      <c r="AC3969" s="105" t="s">
        <v>215</v>
      </c>
      <c r="AF3969" s="31" t="s">
        <v>13340</v>
      </c>
    </row>
    <row r="3970" spans="1:32" ht="18" customHeight="1">
      <c r="A3970" s="351" t="s">
        <v>14707</v>
      </c>
      <c r="B3970" s="344" t="s">
        <v>14708</v>
      </c>
      <c r="C3970" s="504" t="s">
        <v>14709</v>
      </c>
      <c r="D3970" s="213">
        <v>0.8</v>
      </c>
      <c r="E3970" s="214" t="s">
        <v>14710</v>
      </c>
      <c r="F3970" s="212" t="s">
        <v>14711</v>
      </c>
      <c r="G3970" s="212" t="s">
        <v>14712</v>
      </c>
      <c r="H3970" s="212" t="s">
        <v>14712</v>
      </c>
      <c r="I3970" s="214"/>
      <c r="J3970" s="886"/>
      <c r="K3970" s="2" t="s">
        <v>14713</v>
      </c>
      <c r="R3970" s="33" t="s">
        <v>10991</v>
      </c>
      <c r="S3970" s="33"/>
      <c r="T3970" s="33" t="s">
        <v>10991</v>
      </c>
      <c r="U3970" s="33"/>
      <c r="V3970" s="77">
        <v>258</v>
      </c>
      <c r="W3970" s="272">
        <v>231</v>
      </c>
      <c r="X3970" s="342" t="s">
        <v>1447</v>
      </c>
      <c r="Y3970" s="717"/>
      <c r="Z3970" s="105"/>
      <c r="AA3970" s="105"/>
      <c r="AB3970" s="105" t="s">
        <v>4985</v>
      </c>
      <c r="AF3970" s="31" t="s">
        <v>14714</v>
      </c>
    </row>
    <row r="3971" spans="1:32" ht="18" customHeight="1">
      <c r="A3971" s="351" t="s">
        <v>22259</v>
      </c>
      <c r="B3971" s="344" t="s">
        <v>22260</v>
      </c>
      <c r="C3971" s="304" t="s">
        <v>1010</v>
      </c>
      <c r="D3971" s="132">
        <v>0.48</v>
      </c>
      <c r="E3971" s="133">
        <v>520</v>
      </c>
      <c r="F3971" s="212" t="s">
        <v>1171</v>
      </c>
      <c r="G3971" s="131" t="s">
        <v>4008</v>
      </c>
      <c r="H3971" s="131" t="s">
        <v>4008</v>
      </c>
      <c r="I3971" s="214"/>
      <c r="J3971" s="886" t="s">
        <v>13339</v>
      </c>
      <c r="K3971" s="2" t="s">
        <v>22261</v>
      </c>
      <c r="R3971" s="33" t="s">
        <v>10991</v>
      </c>
      <c r="S3971" s="33"/>
      <c r="T3971" s="33" t="s">
        <v>10991</v>
      </c>
      <c r="U3971" s="33"/>
      <c r="V3971" s="77">
        <v>297</v>
      </c>
      <c r="W3971" s="272">
        <v>190</v>
      </c>
      <c r="X3971" s="342" t="s">
        <v>1447</v>
      </c>
      <c r="Y3971" s="717"/>
      <c r="Z3971" s="105"/>
      <c r="AA3971" s="105" t="s">
        <v>9747</v>
      </c>
      <c r="AB3971" s="105" t="s">
        <v>4985</v>
      </c>
      <c r="AF3971" s="31" t="s">
        <v>22262</v>
      </c>
    </row>
    <row r="3972" spans="1:32" ht="18" customHeight="1">
      <c r="A3972" s="351"/>
      <c r="B3972" s="344"/>
      <c r="C3972" s="504"/>
      <c r="D3972" s="213"/>
      <c r="E3972" s="214"/>
      <c r="F3972" s="707"/>
      <c r="G3972" s="212"/>
      <c r="H3972" s="212"/>
      <c r="I3972" s="214"/>
      <c r="J3972" s="708"/>
      <c r="R3972" s="82"/>
      <c r="S3972" s="82"/>
      <c r="T3972" s="82"/>
      <c r="Y3972" s="717"/>
      <c r="Z3972" s="105"/>
      <c r="AA3972" s="105"/>
    </row>
    <row r="3973" spans="1:32" ht="18" customHeight="1">
      <c r="A3973" s="351" t="s">
        <v>6427</v>
      </c>
      <c r="B3973" s="344" t="s">
        <v>4562</v>
      </c>
      <c r="C3973" s="304" t="s">
        <v>11600</v>
      </c>
      <c r="D3973" s="132">
        <v>0.4</v>
      </c>
      <c r="E3973" s="133">
        <v>520</v>
      </c>
      <c r="F3973" s="131" t="s">
        <v>4008</v>
      </c>
      <c r="G3973" s="131" t="s">
        <v>4008</v>
      </c>
      <c r="H3973" s="131" t="s">
        <v>4008</v>
      </c>
      <c r="I3973" s="211" t="s">
        <v>4158</v>
      </c>
      <c r="J3973" s="468"/>
      <c r="K3973" s="2" t="s">
        <v>5496</v>
      </c>
      <c r="R3973" s="33" t="s">
        <v>10991</v>
      </c>
      <c r="S3973" s="33"/>
      <c r="T3973" s="33" t="s">
        <v>10991</v>
      </c>
      <c r="U3973" s="33"/>
      <c r="V3973" s="77">
        <v>461</v>
      </c>
      <c r="W3973" s="272">
        <v>292.5</v>
      </c>
      <c r="X3973" s="342" t="s">
        <v>6893</v>
      </c>
      <c r="Y3973" s="717"/>
      <c r="Z3973" s="105"/>
      <c r="AA3973" s="105"/>
      <c r="AB3973" s="752"/>
      <c r="AC3973" s="752"/>
      <c r="AD3973" s="807"/>
      <c r="AE3973" s="807"/>
      <c r="AF3973" s="832"/>
    </row>
    <row r="3974" spans="1:32" ht="18" customHeight="1">
      <c r="A3974" s="351" t="s">
        <v>2706</v>
      </c>
      <c r="B3974" s="344" t="s">
        <v>4082</v>
      </c>
      <c r="C3974" s="306" t="s">
        <v>10396</v>
      </c>
      <c r="D3974" s="151">
        <v>0.4</v>
      </c>
      <c r="E3974" s="147" t="s">
        <v>3930</v>
      </c>
      <c r="F3974" s="88" t="s">
        <v>4008</v>
      </c>
      <c r="G3974" s="88" t="s">
        <v>4008</v>
      </c>
      <c r="H3974" s="88" t="s">
        <v>4008</v>
      </c>
      <c r="I3974" s="147" t="s">
        <v>4158</v>
      </c>
      <c r="J3974" s="430" t="s">
        <v>6007</v>
      </c>
      <c r="K3974" s="2" t="s">
        <v>5496</v>
      </c>
      <c r="R3974" s="33" t="s">
        <v>10991</v>
      </c>
      <c r="S3974" s="33"/>
      <c r="T3974" s="33" t="s">
        <v>10991</v>
      </c>
      <c r="U3974" s="33"/>
      <c r="V3974" s="77">
        <v>461</v>
      </c>
      <c r="W3974" s="272">
        <v>292.5</v>
      </c>
      <c r="X3974" s="342" t="s">
        <v>6893</v>
      </c>
      <c r="Y3974" s="717"/>
      <c r="Z3974" s="105"/>
      <c r="AA3974" s="105"/>
      <c r="AB3974" s="752"/>
      <c r="AC3974" s="752"/>
      <c r="AD3974" s="807"/>
      <c r="AE3974" s="807"/>
      <c r="AF3974" s="832"/>
    </row>
    <row r="3975" spans="1:32" ht="18" customHeight="1">
      <c r="A3975" s="350" t="s">
        <v>12411</v>
      </c>
      <c r="B3975" s="344" t="s">
        <v>3654</v>
      </c>
      <c r="C3975" s="311" t="s">
        <v>12234</v>
      </c>
      <c r="D3975" s="152">
        <v>0.4</v>
      </c>
      <c r="E3975" s="149" t="s">
        <v>815</v>
      </c>
      <c r="F3975" s="5" t="s">
        <v>9551</v>
      </c>
      <c r="G3975" s="5" t="s">
        <v>9551</v>
      </c>
      <c r="H3975" s="5" t="s">
        <v>9551</v>
      </c>
      <c r="I3975" s="149" t="s">
        <v>4158</v>
      </c>
      <c r="J3975" s="444" t="s">
        <v>6007</v>
      </c>
      <c r="K3975" s="2" t="s">
        <v>5496</v>
      </c>
      <c r="R3975" s="33" t="s">
        <v>10991</v>
      </c>
      <c r="S3975" s="33" t="s">
        <v>11081</v>
      </c>
      <c r="T3975" s="33" t="s">
        <v>10991</v>
      </c>
      <c r="U3975" s="33" t="s">
        <v>9282</v>
      </c>
      <c r="V3975" s="77">
        <v>461</v>
      </c>
      <c r="W3975" s="272">
        <v>292.5</v>
      </c>
      <c r="X3975" s="342" t="s">
        <v>6893</v>
      </c>
      <c r="Y3975" s="717"/>
      <c r="Z3975" s="105"/>
      <c r="AA3975" s="105"/>
    </row>
    <row r="3976" spans="1:32" ht="18" customHeight="1">
      <c r="A3976" s="350" t="s">
        <v>9501</v>
      </c>
      <c r="B3976" s="344" t="s">
        <v>82</v>
      </c>
      <c r="C3976" s="311" t="s">
        <v>12234</v>
      </c>
      <c r="D3976" s="152">
        <v>0.4</v>
      </c>
      <c r="E3976" s="149" t="s">
        <v>815</v>
      </c>
      <c r="F3976" s="5" t="s">
        <v>9551</v>
      </c>
      <c r="G3976" s="5" t="s">
        <v>9551</v>
      </c>
      <c r="H3976" s="5" t="s">
        <v>9551</v>
      </c>
      <c r="I3976" s="149" t="s">
        <v>4158</v>
      </c>
      <c r="J3976" s="444" t="s">
        <v>6007</v>
      </c>
      <c r="K3976" s="2" t="s">
        <v>5496</v>
      </c>
      <c r="R3976" s="33" t="s">
        <v>10991</v>
      </c>
      <c r="S3976" s="33"/>
      <c r="T3976" s="33" t="s">
        <v>10991</v>
      </c>
      <c r="U3976" s="33"/>
      <c r="V3976" s="77">
        <v>461</v>
      </c>
      <c r="W3976" s="272">
        <v>292.5</v>
      </c>
      <c r="X3976" s="342" t="s">
        <v>6893</v>
      </c>
      <c r="Y3976" s="717"/>
      <c r="Z3976" s="105"/>
      <c r="AA3976" s="105"/>
    </row>
    <row r="3977" spans="1:32" ht="18" customHeight="1">
      <c r="A3977" s="350"/>
      <c r="B3977" s="344"/>
      <c r="C3977" s="80"/>
      <c r="D3977" s="123"/>
      <c r="E3977" s="114"/>
      <c r="F3977" s="3"/>
      <c r="G3977" s="3"/>
      <c r="H3977" s="3"/>
      <c r="I3977" s="114"/>
      <c r="J3977" s="373"/>
      <c r="R3977" s="33"/>
      <c r="S3977" s="33"/>
      <c r="T3977" s="33"/>
      <c r="U3977" s="33"/>
      <c r="Y3977" s="717"/>
      <c r="Z3977" s="105"/>
      <c r="AA3977" s="105"/>
    </row>
    <row r="3978" spans="1:32" ht="18" customHeight="1">
      <c r="A3978" s="350" t="s">
        <v>11727</v>
      </c>
      <c r="B3978" s="344" t="s">
        <v>7522</v>
      </c>
      <c r="C3978" s="80" t="s">
        <v>11898</v>
      </c>
      <c r="D3978" s="123">
        <v>0.4</v>
      </c>
      <c r="E3978" s="114" t="s">
        <v>6049</v>
      </c>
      <c r="F3978" s="3" t="s">
        <v>10109</v>
      </c>
      <c r="G3978" s="3" t="s">
        <v>9914</v>
      </c>
      <c r="H3978" s="3" t="s">
        <v>9914</v>
      </c>
      <c r="I3978" s="114"/>
      <c r="J3978" s="373"/>
      <c r="K3978" s="2" t="s">
        <v>7523</v>
      </c>
      <c r="R3978" s="33" t="s">
        <v>10991</v>
      </c>
      <c r="S3978" s="33"/>
      <c r="T3978" s="33" t="s">
        <v>10991</v>
      </c>
      <c r="U3978" s="33"/>
      <c r="V3978" s="77">
        <v>297</v>
      </c>
      <c r="W3978" s="272">
        <v>210</v>
      </c>
      <c r="X3978" s="342" t="s">
        <v>961</v>
      </c>
      <c r="Y3978" s="717" t="s">
        <v>8717</v>
      </c>
      <c r="Z3978" s="105"/>
      <c r="AA3978" s="105" t="s">
        <v>8264</v>
      </c>
      <c r="AB3978" s="105" t="s">
        <v>12334</v>
      </c>
      <c r="AD3978" s="104" t="s">
        <v>4985</v>
      </c>
    </row>
    <row r="3979" spans="1:32" ht="18" customHeight="1">
      <c r="A3979" s="350" t="s">
        <v>26676</v>
      </c>
      <c r="B3979" s="344" t="s">
        <v>26677</v>
      </c>
      <c r="C3979" s="80" t="s">
        <v>2032</v>
      </c>
      <c r="D3979" s="123">
        <v>0.8</v>
      </c>
      <c r="E3979" s="114" t="s">
        <v>6582</v>
      </c>
      <c r="F3979" s="3" t="s">
        <v>1171</v>
      </c>
      <c r="G3979" s="3" t="s">
        <v>1172</v>
      </c>
      <c r="H3979" s="3" t="s">
        <v>1172</v>
      </c>
      <c r="I3979" s="114"/>
      <c r="J3979" s="373"/>
      <c r="K3979" s="2" t="s">
        <v>19268</v>
      </c>
      <c r="R3979" s="33" t="s">
        <v>10991</v>
      </c>
      <c r="S3979" s="33"/>
      <c r="T3979" s="33" t="s">
        <v>10991</v>
      </c>
      <c r="U3979" s="33"/>
      <c r="V3979" s="77">
        <v>365</v>
      </c>
      <c r="W3979" s="272">
        <v>250</v>
      </c>
      <c r="Y3979" s="717"/>
      <c r="Z3979" s="105"/>
      <c r="AA3979" s="105"/>
    </row>
    <row r="3980" spans="1:32" ht="18" customHeight="1">
      <c r="A3980" s="350"/>
      <c r="B3980" s="344"/>
      <c r="C3980" s="80"/>
      <c r="D3980" s="123"/>
      <c r="E3980" s="114"/>
      <c r="F3980" s="3"/>
      <c r="G3980" s="3"/>
      <c r="H3980" s="3"/>
      <c r="I3980" s="114"/>
      <c r="J3980" s="373"/>
      <c r="R3980" s="33"/>
      <c r="S3980" s="33"/>
      <c r="T3980" s="33"/>
      <c r="U3980" s="33"/>
      <c r="X3980" s="342" t="s">
        <v>3087</v>
      </c>
      <c r="Y3980" s="717"/>
      <c r="Z3980" s="105"/>
      <c r="AA3980" s="105"/>
      <c r="AB3980" s="105" t="s">
        <v>4985</v>
      </c>
      <c r="AF3980" s="31" t="s">
        <v>990</v>
      </c>
    </row>
    <row r="3981" spans="1:32" ht="18" customHeight="1">
      <c r="A3981" s="350" t="s">
        <v>988</v>
      </c>
      <c r="B3981" s="344" t="s">
        <v>988</v>
      </c>
      <c r="C3981" s="80" t="s">
        <v>11718</v>
      </c>
      <c r="D3981" s="123">
        <v>0.4</v>
      </c>
      <c r="E3981" s="114" t="s">
        <v>9172</v>
      </c>
      <c r="F3981" s="3" t="s">
        <v>10109</v>
      </c>
      <c r="G3981" s="3" t="s">
        <v>9914</v>
      </c>
      <c r="H3981" s="3" t="s">
        <v>9914</v>
      </c>
      <c r="I3981" s="114" t="s">
        <v>6556</v>
      </c>
      <c r="J3981" s="373" t="s">
        <v>989</v>
      </c>
      <c r="K3981" s="2" t="s">
        <v>3517</v>
      </c>
      <c r="R3981" s="33" t="s">
        <v>10991</v>
      </c>
      <c r="S3981" s="33"/>
      <c r="T3981" s="33" t="s">
        <v>10991</v>
      </c>
      <c r="U3981" s="33"/>
      <c r="V3981" s="77">
        <v>461</v>
      </c>
      <c r="W3981" s="272">
        <v>292.5</v>
      </c>
      <c r="X3981" s="342" t="s">
        <v>1447</v>
      </c>
      <c r="Y3981" s="717"/>
      <c r="Z3981" s="105"/>
      <c r="AA3981" s="105" t="s">
        <v>8817</v>
      </c>
      <c r="AB3981" s="105" t="s">
        <v>10040</v>
      </c>
      <c r="AD3981" s="104" t="s">
        <v>4985</v>
      </c>
      <c r="AF3981" s="31" t="s">
        <v>26678</v>
      </c>
    </row>
    <row r="3982" spans="1:32" ht="18" customHeight="1">
      <c r="A3982" s="351" t="s">
        <v>3802</v>
      </c>
      <c r="B3982" s="344" t="s">
        <v>12609</v>
      </c>
      <c r="C3982" s="80" t="s">
        <v>7597</v>
      </c>
      <c r="D3982" s="123">
        <v>0.4</v>
      </c>
      <c r="E3982" s="114" t="s">
        <v>815</v>
      </c>
      <c r="F3982" s="3" t="s">
        <v>9551</v>
      </c>
      <c r="G3982" s="3" t="s">
        <v>9551</v>
      </c>
      <c r="H3982" s="3" t="s">
        <v>11224</v>
      </c>
      <c r="I3982" s="114" t="s">
        <v>1547</v>
      </c>
      <c r="J3982" s="373" t="s">
        <v>1267</v>
      </c>
      <c r="K3982" s="2" t="s">
        <v>5496</v>
      </c>
      <c r="R3982" s="33" t="s">
        <v>10991</v>
      </c>
      <c r="S3982" s="33"/>
      <c r="T3982" s="33" t="s">
        <v>10991</v>
      </c>
      <c r="U3982" s="33"/>
      <c r="V3982" s="77">
        <v>461</v>
      </c>
      <c r="W3982" s="272">
        <v>292.5</v>
      </c>
      <c r="X3982" s="342" t="s">
        <v>6893</v>
      </c>
      <c r="Y3982" s="717"/>
      <c r="Z3982" s="105"/>
      <c r="AA3982" s="105"/>
    </row>
    <row r="3983" spans="1:32" ht="18" customHeight="1">
      <c r="A3983" s="351" t="s">
        <v>1268</v>
      </c>
      <c r="B3983" s="344" t="s">
        <v>12520</v>
      </c>
      <c r="C3983" s="80" t="s">
        <v>12565</v>
      </c>
      <c r="D3983" s="123">
        <v>0.4</v>
      </c>
      <c r="E3983" s="114" t="s">
        <v>361</v>
      </c>
      <c r="F3983" s="3" t="s">
        <v>9551</v>
      </c>
      <c r="G3983" s="3" t="s">
        <v>9551</v>
      </c>
      <c r="H3983" s="3" t="s">
        <v>11224</v>
      </c>
      <c r="I3983" s="114" t="s">
        <v>1547</v>
      </c>
      <c r="J3983" s="373" t="s">
        <v>1267</v>
      </c>
      <c r="K3983" s="2" t="s">
        <v>5496</v>
      </c>
      <c r="R3983" s="33" t="s">
        <v>10991</v>
      </c>
      <c r="S3983" s="33"/>
      <c r="T3983" s="33" t="s">
        <v>10991</v>
      </c>
      <c r="U3983" s="33"/>
      <c r="V3983" s="77">
        <v>461</v>
      </c>
      <c r="W3983" s="272">
        <v>292.5</v>
      </c>
      <c r="X3983" s="342" t="s">
        <v>6893</v>
      </c>
      <c r="Y3983" s="717"/>
      <c r="Z3983" s="105"/>
      <c r="AA3983" s="105"/>
    </row>
    <row r="3984" spans="1:32" ht="18" customHeight="1">
      <c r="A3984" s="351" t="s">
        <v>9919</v>
      </c>
      <c r="B3984" s="344" t="s">
        <v>12521</v>
      </c>
      <c r="C3984" s="80" t="s">
        <v>12565</v>
      </c>
      <c r="D3984" s="123">
        <v>0.6</v>
      </c>
      <c r="E3984" s="114" t="s">
        <v>361</v>
      </c>
      <c r="F3984" s="3" t="s">
        <v>11224</v>
      </c>
      <c r="G3984" s="3" t="s">
        <v>9551</v>
      </c>
      <c r="H3984" s="3" t="s">
        <v>9551</v>
      </c>
      <c r="I3984" s="90" t="s">
        <v>4409</v>
      </c>
      <c r="J3984" s="373" t="s">
        <v>10690</v>
      </c>
      <c r="K3984" s="2" t="s">
        <v>5496</v>
      </c>
      <c r="R3984" s="76" t="s">
        <v>1331</v>
      </c>
      <c r="T3984" s="76" t="s">
        <v>1331</v>
      </c>
      <c r="V3984" s="77">
        <v>461</v>
      </c>
      <c r="W3984" s="272">
        <v>292.5</v>
      </c>
      <c r="X3984" s="342" t="s">
        <v>6893</v>
      </c>
      <c r="Y3984" s="717"/>
      <c r="Z3984" s="105"/>
      <c r="AA3984" s="105"/>
    </row>
    <row r="3985" spans="1:27" ht="18" customHeight="1">
      <c r="A3985" s="350" t="s">
        <v>10037</v>
      </c>
      <c r="B3985" s="344" t="s">
        <v>10209</v>
      </c>
      <c r="C3985" s="80" t="s">
        <v>10396</v>
      </c>
      <c r="D3985" s="123">
        <v>0.5</v>
      </c>
      <c r="E3985" s="114" t="s">
        <v>3930</v>
      </c>
      <c r="F3985" s="3" t="s">
        <v>11224</v>
      </c>
      <c r="G3985" s="3" t="s">
        <v>4008</v>
      </c>
      <c r="H3985" s="3" t="s">
        <v>4008</v>
      </c>
      <c r="I3985" s="114" t="s">
        <v>4158</v>
      </c>
      <c r="J3985" s="432" t="s">
        <v>10690</v>
      </c>
      <c r="K3985" s="2" t="s">
        <v>5496</v>
      </c>
      <c r="R3985" s="33" t="s">
        <v>10991</v>
      </c>
      <c r="S3985" s="33"/>
      <c r="T3985" s="33" t="s">
        <v>10991</v>
      </c>
      <c r="U3985" s="33"/>
      <c r="V3985" s="77">
        <v>461</v>
      </c>
      <c r="W3985" s="272">
        <v>292.5</v>
      </c>
      <c r="X3985" s="342" t="s">
        <v>6893</v>
      </c>
      <c r="Y3985" s="717"/>
      <c r="Z3985" s="105"/>
      <c r="AA3985" s="105"/>
    </row>
    <row r="3986" spans="1:27" ht="18" customHeight="1">
      <c r="A3986" s="350"/>
      <c r="B3986" s="344"/>
      <c r="C3986" s="80"/>
      <c r="D3986" s="123"/>
      <c r="E3986" s="114"/>
      <c r="F3986" s="3"/>
      <c r="G3986" s="3"/>
      <c r="H3986" s="3"/>
      <c r="I3986" s="114"/>
      <c r="J3986" s="432"/>
      <c r="R3986" s="33"/>
      <c r="S3986" s="33"/>
      <c r="T3986" s="33"/>
      <c r="U3986" s="33"/>
      <c r="Y3986" s="717"/>
      <c r="Z3986" s="105"/>
      <c r="AA3986" s="105"/>
    </row>
    <row r="3987" spans="1:27" ht="18" customHeight="1">
      <c r="A3987" s="351" t="s">
        <v>292</v>
      </c>
      <c r="B3987" s="344" t="s">
        <v>10210</v>
      </c>
      <c r="C3987" s="305" t="s">
        <v>10396</v>
      </c>
      <c r="D3987" s="135">
        <v>0.6</v>
      </c>
      <c r="E3987" s="136" t="s">
        <v>3930</v>
      </c>
      <c r="F3987" s="27" t="s">
        <v>11224</v>
      </c>
      <c r="G3987" s="27" t="s">
        <v>9551</v>
      </c>
      <c r="H3987" s="27" t="s">
        <v>9551</v>
      </c>
      <c r="I3987" s="136" t="s">
        <v>9681</v>
      </c>
      <c r="J3987" s="422" t="s">
        <v>6873</v>
      </c>
      <c r="K3987" s="2" t="s">
        <v>9956</v>
      </c>
      <c r="R3987" s="82" t="s">
        <v>10023</v>
      </c>
      <c r="S3987" s="82"/>
      <c r="T3987" s="82" t="s">
        <v>10023</v>
      </c>
      <c r="V3987" s="77">
        <v>390</v>
      </c>
      <c r="W3987" s="272">
        <v>298</v>
      </c>
      <c r="X3987" s="342" t="s">
        <v>9563</v>
      </c>
      <c r="Y3987" s="717"/>
      <c r="Z3987" s="105"/>
      <c r="AA3987" s="105"/>
    </row>
    <row r="3988" spans="1:27" ht="18" customHeight="1">
      <c r="A3988" s="351" t="s">
        <v>1659</v>
      </c>
      <c r="B3988" s="344" t="s">
        <v>3571</v>
      </c>
      <c r="C3988" s="305" t="s">
        <v>8484</v>
      </c>
      <c r="D3988" s="135">
        <v>0.6</v>
      </c>
      <c r="E3988" s="136" t="s">
        <v>12210</v>
      </c>
      <c r="F3988" s="27" t="s">
        <v>11224</v>
      </c>
      <c r="G3988" s="27" t="s">
        <v>9551</v>
      </c>
      <c r="H3988" s="27" t="s">
        <v>9551</v>
      </c>
      <c r="I3988" s="136" t="s">
        <v>2838</v>
      </c>
      <c r="J3988" s="469" t="s">
        <v>6838</v>
      </c>
      <c r="R3988" s="82" t="s">
        <v>11264</v>
      </c>
      <c r="S3988" s="82"/>
      <c r="T3988" s="82" t="s">
        <v>11264</v>
      </c>
      <c r="V3988" s="77">
        <v>390</v>
      </c>
      <c r="W3988" s="272">
        <v>298</v>
      </c>
      <c r="X3988" s="342" t="s">
        <v>9563</v>
      </c>
      <c r="Y3988" s="717"/>
      <c r="Z3988" s="105"/>
      <c r="AA3988" s="105"/>
    </row>
    <row r="3989" spans="1:27" ht="18" customHeight="1">
      <c r="A3989" s="350" t="s">
        <v>6506</v>
      </c>
      <c r="B3989" s="344" t="s">
        <v>10612</v>
      </c>
      <c r="C3989" s="80" t="s">
        <v>4333</v>
      </c>
      <c r="D3989" s="123">
        <v>0.4</v>
      </c>
      <c r="E3989" s="114" t="s">
        <v>5955</v>
      </c>
      <c r="F3989" s="3" t="s">
        <v>9551</v>
      </c>
      <c r="G3989" s="3" t="s">
        <v>9551</v>
      </c>
      <c r="H3989" s="3" t="s">
        <v>9551</v>
      </c>
      <c r="I3989" s="114" t="s">
        <v>4158</v>
      </c>
      <c r="J3989" s="432" t="s">
        <v>19226</v>
      </c>
      <c r="K3989" s="2" t="s">
        <v>5496</v>
      </c>
      <c r="R3989" s="33" t="s">
        <v>10991</v>
      </c>
      <c r="S3989" s="33" t="s">
        <v>1332</v>
      </c>
      <c r="T3989" s="33" t="s">
        <v>10991</v>
      </c>
      <c r="U3989" s="33" t="s">
        <v>9282</v>
      </c>
      <c r="V3989" s="77">
        <v>461</v>
      </c>
      <c r="W3989" s="272">
        <v>292.5</v>
      </c>
      <c r="X3989" s="342" t="s">
        <v>6893</v>
      </c>
      <c r="Y3989" s="717"/>
      <c r="Z3989" s="105"/>
      <c r="AA3989" s="105"/>
    </row>
    <row r="3990" spans="1:27" ht="18" customHeight="1">
      <c r="A3990" s="351" t="s">
        <v>7900</v>
      </c>
      <c r="B3990" s="344" t="s">
        <v>10374</v>
      </c>
      <c r="C3990" s="80" t="s">
        <v>10396</v>
      </c>
      <c r="D3990" s="123">
        <v>0.5</v>
      </c>
      <c r="E3990" s="114" t="s">
        <v>3930</v>
      </c>
      <c r="F3990" s="3" t="s">
        <v>11224</v>
      </c>
      <c r="G3990" s="3" t="s">
        <v>4008</v>
      </c>
      <c r="H3990" s="3" t="s">
        <v>4008</v>
      </c>
      <c r="I3990" s="114" t="s">
        <v>4158</v>
      </c>
      <c r="J3990" s="432" t="s">
        <v>19226</v>
      </c>
      <c r="K3990" s="2" t="s">
        <v>5496</v>
      </c>
      <c r="R3990" s="33" t="s">
        <v>10991</v>
      </c>
      <c r="S3990" s="33"/>
      <c r="T3990" s="33" t="s">
        <v>10991</v>
      </c>
      <c r="U3990" s="33"/>
      <c r="V3990" s="77">
        <v>461</v>
      </c>
      <c r="W3990" s="272">
        <v>292.5</v>
      </c>
      <c r="X3990" s="342" t="s">
        <v>6893</v>
      </c>
      <c r="Y3990" s="717"/>
      <c r="Z3990" s="105"/>
      <c r="AA3990" s="105"/>
    </row>
    <row r="3991" spans="1:27" ht="18" customHeight="1">
      <c r="A3991" s="351" t="s">
        <v>3130</v>
      </c>
      <c r="B3991" s="344" t="s">
        <v>10803</v>
      </c>
      <c r="C3991" s="80" t="s">
        <v>10396</v>
      </c>
      <c r="D3991" s="123">
        <v>0.4</v>
      </c>
      <c r="E3991" s="114" t="s">
        <v>3930</v>
      </c>
      <c r="F3991" s="3" t="s">
        <v>4008</v>
      </c>
      <c r="G3991" s="3" t="s">
        <v>4008</v>
      </c>
      <c r="H3991" s="3" t="s">
        <v>4008</v>
      </c>
      <c r="I3991" s="114" t="s">
        <v>4158</v>
      </c>
      <c r="J3991" s="432" t="s">
        <v>19226</v>
      </c>
      <c r="K3991" s="2" t="s">
        <v>5496</v>
      </c>
      <c r="R3991" s="33" t="s">
        <v>10991</v>
      </c>
      <c r="S3991" s="33"/>
      <c r="T3991" s="33" t="s">
        <v>10991</v>
      </c>
      <c r="U3991" s="33"/>
      <c r="V3991" s="77">
        <v>461</v>
      </c>
      <c r="W3991" s="272">
        <v>292.5</v>
      </c>
      <c r="X3991" s="342" t="s">
        <v>6893</v>
      </c>
      <c r="Y3991" s="717"/>
      <c r="Z3991" s="105"/>
      <c r="AA3991" s="105"/>
    </row>
    <row r="3992" spans="1:27" ht="18" customHeight="1">
      <c r="A3992" s="351" t="s">
        <v>3131</v>
      </c>
      <c r="B3992" s="344" t="s">
        <v>12889</v>
      </c>
      <c r="C3992" s="80" t="s">
        <v>10396</v>
      </c>
      <c r="D3992" s="123">
        <v>0.4</v>
      </c>
      <c r="E3992" s="114" t="s">
        <v>3930</v>
      </c>
      <c r="F3992" s="3" t="s">
        <v>4008</v>
      </c>
      <c r="G3992" s="3" t="s">
        <v>4008</v>
      </c>
      <c r="H3992" s="3" t="s">
        <v>4008</v>
      </c>
      <c r="I3992" s="114" t="s">
        <v>4158</v>
      </c>
      <c r="J3992" s="432" t="s">
        <v>19226</v>
      </c>
      <c r="K3992" s="2" t="s">
        <v>5496</v>
      </c>
      <c r="R3992" s="33" t="s">
        <v>10991</v>
      </c>
      <c r="S3992" s="33"/>
      <c r="T3992" s="33" t="s">
        <v>10991</v>
      </c>
      <c r="U3992" s="33"/>
      <c r="V3992" s="77">
        <v>461</v>
      </c>
      <c r="W3992" s="272">
        <v>292.5</v>
      </c>
      <c r="X3992" s="342" t="s">
        <v>6893</v>
      </c>
      <c r="Y3992" s="717"/>
      <c r="Z3992" s="105"/>
      <c r="AA3992" s="105"/>
    </row>
    <row r="3993" spans="1:27" ht="18" customHeight="1">
      <c r="A3993" s="351" t="s">
        <v>5601</v>
      </c>
      <c r="B3993" s="344" t="s">
        <v>12890</v>
      </c>
      <c r="C3993" s="80" t="s">
        <v>6984</v>
      </c>
      <c r="D3993" s="123">
        <v>0.4</v>
      </c>
      <c r="E3993" s="114" t="s">
        <v>530</v>
      </c>
      <c r="F3993" s="3" t="s">
        <v>11224</v>
      </c>
      <c r="G3993" s="3" t="s">
        <v>4008</v>
      </c>
      <c r="H3993" s="3" t="s">
        <v>4008</v>
      </c>
      <c r="I3993" s="114" t="s">
        <v>4746</v>
      </c>
      <c r="J3993" s="432" t="s">
        <v>19226</v>
      </c>
      <c r="K3993" s="2" t="s">
        <v>7868</v>
      </c>
      <c r="R3993" s="82" t="s">
        <v>1331</v>
      </c>
      <c r="T3993" s="82" t="s">
        <v>1331</v>
      </c>
      <c r="V3993" s="77">
        <v>276</v>
      </c>
      <c r="W3993" s="272">
        <v>188</v>
      </c>
      <c r="X3993" s="342" t="s">
        <v>6893</v>
      </c>
      <c r="Y3993" s="717"/>
      <c r="Z3993" s="105"/>
      <c r="AA3993" s="105"/>
    </row>
    <row r="3994" spans="1:27" ht="18" customHeight="1">
      <c r="A3994" s="351" t="s">
        <v>1610</v>
      </c>
      <c r="B3994" s="344" t="s">
        <v>4322</v>
      </c>
      <c r="C3994" s="80" t="s">
        <v>10062</v>
      </c>
      <c r="D3994" s="123">
        <v>0.4</v>
      </c>
      <c r="E3994" s="114" t="s">
        <v>530</v>
      </c>
      <c r="F3994" s="3" t="s">
        <v>11224</v>
      </c>
      <c r="G3994" s="3" t="s">
        <v>4008</v>
      </c>
      <c r="H3994" s="3" t="s">
        <v>4008</v>
      </c>
      <c r="I3994" s="114"/>
      <c r="J3994" s="432" t="s">
        <v>19226</v>
      </c>
      <c r="K3994" s="2" t="s">
        <v>7868</v>
      </c>
      <c r="R3994" s="82" t="s">
        <v>1331</v>
      </c>
      <c r="T3994" s="82" t="s">
        <v>1331</v>
      </c>
      <c r="V3994" s="77">
        <v>276</v>
      </c>
      <c r="W3994" s="272">
        <v>188</v>
      </c>
      <c r="X3994" s="342" t="s">
        <v>6893</v>
      </c>
      <c r="Y3994" s="717"/>
      <c r="Z3994" s="105"/>
      <c r="AA3994" s="105"/>
    </row>
    <row r="3995" spans="1:27" ht="18" customHeight="1">
      <c r="A3995" s="351" t="s">
        <v>10940</v>
      </c>
      <c r="B3995" s="344" t="s">
        <v>5340</v>
      </c>
      <c r="C3995" s="80" t="s">
        <v>6984</v>
      </c>
      <c r="D3995" s="123">
        <v>0.4</v>
      </c>
      <c r="E3995" s="114" t="s">
        <v>530</v>
      </c>
      <c r="F3995" s="3" t="s">
        <v>11224</v>
      </c>
      <c r="G3995" s="3" t="s">
        <v>9551</v>
      </c>
      <c r="H3995" s="3" t="s">
        <v>9551</v>
      </c>
      <c r="I3995" s="114" t="s">
        <v>6671</v>
      </c>
      <c r="J3995" s="432" t="s">
        <v>19226</v>
      </c>
      <c r="K3995" s="2" t="s">
        <v>7868</v>
      </c>
      <c r="R3995" s="82" t="s">
        <v>1331</v>
      </c>
      <c r="T3995" s="82" t="s">
        <v>1331</v>
      </c>
      <c r="V3995" s="77">
        <v>276</v>
      </c>
      <c r="W3995" s="272">
        <v>188</v>
      </c>
      <c r="X3995" s="342" t="s">
        <v>6893</v>
      </c>
      <c r="Y3995" s="717"/>
      <c r="Z3995" s="105"/>
      <c r="AA3995" s="105"/>
    </row>
    <row r="3996" spans="1:27" ht="18" customHeight="1">
      <c r="A3996" s="351" t="s">
        <v>7969</v>
      </c>
      <c r="B3996" s="344" t="s">
        <v>5226</v>
      </c>
      <c r="C3996" s="80" t="s">
        <v>6984</v>
      </c>
      <c r="D3996" s="123">
        <v>0.4</v>
      </c>
      <c r="E3996" s="114" t="s">
        <v>530</v>
      </c>
      <c r="F3996" s="3" t="s">
        <v>11224</v>
      </c>
      <c r="G3996" s="3" t="s">
        <v>9551</v>
      </c>
      <c r="H3996" s="3" t="s">
        <v>9551</v>
      </c>
      <c r="I3996" s="114" t="s">
        <v>2838</v>
      </c>
      <c r="J3996" s="432" t="s">
        <v>19226</v>
      </c>
      <c r="K3996" s="2" t="s">
        <v>11820</v>
      </c>
      <c r="R3996" s="33" t="s">
        <v>10991</v>
      </c>
      <c r="S3996" s="33" t="s">
        <v>11003</v>
      </c>
      <c r="T3996" s="33" t="s">
        <v>10991</v>
      </c>
      <c r="U3996" s="33" t="s">
        <v>11003</v>
      </c>
      <c r="V3996" s="77">
        <v>321</v>
      </c>
      <c r="W3996" s="272">
        <v>254</v>
      </c>
      <c r="X3996" s="342" t="s">
        <v>6893</v>
      </c>
      <c r="Y3996" s="717"/>
      <c r="Z3996" s="105"/>
      <c r="AA3996" s="105"/>
    </row>
    <row r="3997" spans="1:27" ht="18" customHeight="1">
      <c r="A3997" s="351" t="s">
        <v>1978</v>
      </c>
      <c r="B3997" s="344" t="s">
        <v>12543</v>
      </c>
      <c r="C3997" s="80" t="s">
        <v>10396</v>
      </c>
      <c r="D3997" s="123">
        <v>0.5</v>
      </c>
      <c r="E3997" s="124">
        <v>435</v>
      </c>
      <c r="F3997" s="3" t="s">
        <v>11224</v>
      </c>
      <c r="G3997" s="3" t="s">
        <v>9551</v>
      </c>
      <c r="H3997" s="3" t="s">
        <v>9551</v>
      </c>
      <c r="I3997" s="114" t="s">
        <v>5949</v>
      </c>
      <c r="J3997" s="432" t="s">
        <v>19226</v>
      </c>
      <c r="K3997" s="2" t="s">
        <v>5676</v>
      </c>
      <c r="R3997" s="33" t="s">
        <v>10991</v>
      </c>
      <c r="S3997" s="33" t="s">
        <v>11003</v>
      </c>
      <c r="T3997" s="33" t="s">
        <v>10991</v>
      </c>
      <c r="U3997" s="33" t="s">
        <v>11003</v>
      </c>
      <c r="V3997" s="77">
        <v>344</v>
      </c>
      <c r="W3997" s="272">
        <v>292.5</v>
      </c>
      <c r="X3997" s="342" t="s">
        <v>6893</v>
      </c>
      <c r="Y3997" s="717"/>
      <c r="Z3997" s="105"/>
      <c r="AA3997" s="105"/>
    </row>
    <row r="3998" spans="1:27" ht="18" customHeight="1">
      <c r="A3998" s="351" t="s">
        <v>12722</v>
      </c>
      <c r="B3998" s="344" t="s">
        <v>9010</v>
      </c>
      <c r="C3998" s="80" t="s">
        <v>10396</v>
      </c>
      <c r="D3998" s="123">
        <v>0.5</v>
      </c>
      <c r="E3998" s="114" t="s">
        <v>9320</v>
      </c>
      <c r="F3998" s="3" t="s">
        <v>11224</v>
      </c>
      <c r="G3998" s="10" t="s">
        <v>9551</v>
      </c>
      <c r="H3998" s="3" t="s">
        <v>9551</v>
      </c>
      <c r="I3998" s="114" t="s">
        <v>4409</v>
      </c>
      <c r="J3998" s="432" t="s">
        <v>19226</v>
      </c>
      <c r="K3998" s="2" t="s">
        <v>8972</v>
      </c>
      <c r="W3998" s="272" t="s">
        <v>11381</v>
      </c>
      <c r="X3998" s="342" t="s">
        <v>6893</v>
      </c>
      <c r="Y3998" s="717"/>
      <c r="Z3998" s="105"/>
      <c r="AA3998" s="105"/>
    </row>
    <row r="3999" spans="1:27" ht="18" customHeight="1">
      <c r="A3999" s="351" t="s">
        <v>6129</v>
      </c>
      <c r="B3999" s="344" t="s">
        <v>12177</v>
      </c>
      <c r="C3999" s="80" t="s">
        <v>7450</v>
      </c>
      <c r="D3999" s="123">
        <v>0.4</v>
      </c>
      <c r="E3999" s="114" t="s">
        <v>12814</v>
      </c>
      <c r="F3999" s="3" t="s">
        <v>9551</v>
      </c>
      <c r="G3999" s="3" t="s">
        <v>9551</v>
      </c>
      <c r="H3999" s="3" t="s">
        <v>4008</v>
      </c>
      <c r="I3999" s="114" t="s">
        <v>9138</v>
      </c>
      <c r="J3999" s="432" t="s">
        <v>19226</v>
      </c>
      <c r="K3999" s="2" t="s">
        <v>5496</v>
      </c>
      <c r="R3999" s="33" t="s">
        <v>10991</v>
      </c>
      <c r="S3999" s="33"/>
      <c r="T3999" s="33" t="s">
        <v>10991</v>
      </c>
      <c r="U3999" s="33"/>
      <c r="W3999" s="272" t="s">
        <v>1619</v>
      </c>
      <c r="X3999" s="342" t="s">
        <v>9563</v>
      </c>
      <c r="Y3999" s="717"/>
      <c r="Z3999" s="105"/>
      <c r="AA3999" s="105"/>
    </row>
    <row r="4000" spans="1:27" ht="18" customHeight="1">
      <c r="A4000" s="351" t="s">
        <v>5783</v>
      </c>
      <c r="B4000" s="344" t="s">
        <v>1627</v>
      </c>
      <c r="C4000" s="80" t="s">
        <v>10396</v>
      </c>
      <c r="D4000" s="123">
        <v>0.5</v>
      </c>
      <c r="E4000" s="114" t="s">
        <v>9320</v>
      </c>
      <c r="F4000" s="3" t="s">
        <v>11224</v>
      </c>
      <c r="G4000" s="3" t="s">
        <v>4008</v>
      </c>
      <c r="H4000" s="3" t="s">
        <v>4008</v>
      </c>
      <c r="I4000" s="114" t="s">
        <v>5948</v>
      </c>
      <c r="J4000" s="432" t="s">
        <v>19226</v>
      </c>
      <c r="K4000" s="2" t="s">
        <v>9175</v>
      </c>
      <c r="R4000" s="33" t="s">
        <v>10991</v>
      </c>
      <c r="S4000" s="33"/>
      <c r="T4000" s="33" t="s">
        <v>10991</v>
      </c>
      <c r="U4000" s="33"/>
      <c r="V4000" s="77">
        <v>495</v>
      </c>
      <c r="W4000" s="272">
        <v>266</v>
      </c>
      <c r="X4000" s="342" t="s">
        <v>9563</v>
      </c>
      <c r="Y4000" s="717"/>
      <c r="Z4000" s="105"/>
      <c r="AA4000" s="105"/>
    </row>
    <row r="4001" spans="1:27" ht="18" customHeight="1">
      <c r="A4001" s="350" t="s">
        <v>2307</v>
      </c>
      <c r="B4001" s="344" t="s">
        <v>1628</v>
      </c>
      <c r="C4001" s="80" t="s">
        <v>10396</v>
      </c>
      <c r="D4001" s="123">
        <v>0.5</v>
      </c>
      <c r="E4001" s="114" t="s">
        <v>11662</v>
      </c>
      <c r="F4001" s="3" t="s">
        <v>11224</v>
      </c>
      <c r="G4001" s="3" t="s">
        <v>9551</v>
      </c>
      <c r="H4001" s="3" t="s">
        <v>9551</v>
      </c>
      <c r="I4001" s="114" t="s">
        <v>6875</v>
      </c>
      <c r="J4001" s="432" t="s">
        <v>19226</v>
      </c>
      <c r="K4001" s="2" t="s">
        <v>12557</v>
      </c>
      <c r="R4001" s="33" t="s">
        <v>10991</v>
      </c>
      <c r="S4001" s="33"/>
      <c r="T4001" s="33" t="s">
        <v>10991</v>
      </c>
      <c r="U4001" s="33"/>
      <c r="V4001" s="77">
        <v>290</v>
      </c>
      <c r="W4001" s="272">
        <v>180</v>
      </c>
      <c r="X4001" s="342" t="s">
        <v>1768</v>
      </c>
      <c r="Y4001" s="717"/>
      <c r="Z4001" s="105"/>
      <c r="AA4001" s="105"/>
    </row>
    <row r="4002" spans="1:27" ht="18" customHeight="1">
      <c r="A4002" s="351" t="s">
        <v>5804</v>
      </c>
      <c r="B4002" s="344" t="s">
        <v>4018</v>
      </c>
      <c r="C4002" s="80" t="s">
        <v>7450</v>
      </c>
      <c r="D4002" s="123">
        <v>0.6</v>
      </c>
      <c r="E4002" s="124">
        <v>405</v>
      </c>
      <c r="F4002" s="3" t="s">
        <v>11224</v>
      </c>
      <c r="G4002" s="3" t="s">
        <v>4008</v>
      </c>
      <c r="H4002" s="3" t="s">
        <v>4008</v>
      </c>
      <c r="I4002" s="114"/>
      <c r="J4002" s="432" t="s">
        <v>19226</v>
      </c>
      <c r="K4002" s="509" t="s">
        <v>6250</v>
      </c>
      <c r="M4002" s="547" t="s">
        <v>12013</v>
      </c>
      <c r="W4002" s="272" t="s">
        <v>1619</v>
      </c>
      <c r="X4002" s="342" t="s">
        <v>9563</v>
      </c>
      <c r="Y4002" s="717"/>
      <c r="Z4002" s="105"/>
      <c r="AA4002" s="105"/>
    </row>
    <row r="4003" spans="1:27" ht="18" customHeight="1">
      <c r="A4003" s="351" t="s">
        <v>12558</v>
      </c>
      <c r="B4003" s="344" t="s">
        <v>7824</v>
      </c>
      <c r="C4003" s="80" t="s">
        <v>10396</v>
      </c>
      <c r="D4003" s="123">
        <v>0.4</v>
      </c>
      <c r="E4003" s="114" t="s">
        <v>3930</v>
      </c>
      <c r="F4003" s="3" t="s">
        <v>9551</v>
      </c>
      <c r="G4003" s="3" t="s">
        <v>9551</v>
      </c>
      <c r="H4003" s="3" t="s">
        <v>9551</v>
      </c>
      <c r="I4003" s="114" t="s">
        <v>4158</v>
      </c>
      <c r="J4003" s="432" t="s">
        <v>19226</v>
      </c>
      <c r="K4003" s="2" t="s">
        <v>5496</v>
      </c>
      <c r="R4003" s="33" t="s">
        <v>10991</v>
      </c>
      <c r="S4003" s="33"/>
      <c r="T4003" s="33" t="s">
        <v>10991</v>
      </c>
      <c r="U4003" s="33"/>
      <c r="V4003" s="77">
        <v>461</v>
      </c>
      <c r="W4003" s="272">
        <v>292.5</v>
      </c>
      <c r="X4003" s="342" t="s">
        <v>6893</v>
      </c>
      <c r="Y4003" s="717"/>
      <c r="Z4003" s="105"/>
      <c r="AA4003" s="105"/>
    </row>
    <row r="4004" spans="1:27" ht="18" customHeight="1">
      <c r="A4004" s="351" t="s">
        <v>12559</v>
      </c>
      <c r="B4004" s="344" t="s">
        <v>4060</v>
      </c>
      <c r="C4004" s="80" t="s">
        <v>10396</v>
      </c>
      <c r="D4004" s="123">
        <v>0.4</v>
      </c>
      <c r="E4004" s="114" t="s">
        <v>3930</v>
      </c>
      <c r="F4004" s="3" t="s">
        <v>9551</v>
      </c>
      <c r="G4004" s="3" t="s">
        <v>4008</v>
      </c>
      <c r="H4004" s="3" t="s">
        <v>4008</v>
      </c>
      <c r="I4004" s="114" t="s">
        <v>4158</v>
      </c>
      <c r="J4004" s="432" t="s">
        <v>19226</v>
      </c>
      <c r="K4004" s="2" t="s">
        <v>5496</v>
      </c>
      <c r="R4004" s="33"/>
      <c r="S4004" s="33"/>
      <c r="T4004" s="33"/>
      <c r="U4004" s="33"/>
      <c r="Y4004" s="717"/>
      <c r="Z4004" s="105"/>
      <c r="AA4004" s="105"/>
    </row>
    <row r="4005" spans="1:27" ht="18" customHeight="1">
      <c r="A4005" s="351" t="s">
        <v>11300</v>
      </c>
      <c r="B4005" s="344" t="s">
        <v>4556</v>
      </c>
      <c r="C4005" s="80" t="s">
        <v>10396</v>
      </c>
      <c r="D4005" s="123">
        <v>0.4</v>
      </c>
      <c r="E4005" s="114" t="s">
        <v>3930</v>
      </c>
      <c r="F4005" s="3" t="s">
        <v>9551</v>
      </c>
      <c r="G4005" s="3" t="s">
        <v>4008</v>
      </c>
      <c r="H4005" s="3" t="s">
        <v>4008</v>
      </c>
      <c r="I4005" s="114" t="s">
        <v>4158</v>
      </c>
      <c r="J4005" s="432" t="s">
        <v>19226</v>
      </c>
      <c r="K4005" s="2" t="s">
        <v>5496</v>
      </c>
      <c r="R4005" s="33" t="s">
        <v>10991</v>
      </c>
      <c r="S4005" s="33"/>
      <c r="T4005" s="33" t="s">
        <v>10991</v>
      </c>
      <c r="U4005" s="33"/>
      <c r="V4005" s="77">
        <v>461</v>
      </c>
      <c r="W4005" s="272">
        <v>292.5</v>
      </c>
      <c r="X4005" s="342" t="s">
        <v>6893</v>
      </c>
      <c r="Y4005" s="717"/>
      <c r="Z4005" s="105"/>
      <c r="AA4005" s="105"/>
    </row>
    <row r="4006" spans="1:27" ht="18" customHeight="1">
      <c r="A4006" s="348" t="s">
        <v>11054</v>
      </c>
      <c r="B4006" s="344" t="s">
        <v>5464</v>
      </c>
      <c r="C4006" s="80" t="s">
        <v>2532</v>
      </c>
      <c r="D4006" s="123">
        <v>0.5</v>
      </c>
      <c r="E4006" s="124">
        <v>520</v>
      </c>
      <c r="F4006" s="3" t="s">
        <v>4008</v>
      </c>
      <c r="G4006" s="3" t="s">
        <v>9551</v>
      </c>
      <c r="H4006" s="3" t="s">
        <v>9551</v>
      </c>
      <c r="I4006" s="114" t="s">
        <v>481</v>
      </c>
      <c r="J4006" s="432" t="s">
        <v>19226</v>
      </c>
      <c r="K4006" s="2" t="s">
        <v>5496</v>
      </c>
      <c r="O4006" s="162" t="s">
        <v>725</v>
      </c>
      <c r="P4006" s="198"/>
      <c r="Q4006" s="198"/>
      <c r="R4006" s="33" t="s">
        <v>10991</v>
      </c>
      <c r="S4006" s="33" t="s">
        <v>1332</v>
      </c>
      <c r="T4006" s="33" t="s">
        <v>10991</v>
      </c>
      <c r="U4006" s="33" t="s">
        <v>9282</v>
      </c>
      <c r="V4006" s="77">
        <v>461</v>
      </c>
      <c r="W4006" s="272">
        <v>292.5</v>
      </c>
      <c r="X4006" s="342" t="s">
        <v>6893</v>
      </c>
      <c r="Y4006" s="711"/>
      <c r="Z4006" s="105"/>
      <c r="AA4006" s="105"/>
    </row>
    <row r="4007" spans="1:27" ht="18" customHeight="1">
      <c r="A4007" s="351" t="s">
        <v>10871</v>
      </c>
      <c r="B4007" s="344" t="s">
        <v>2144</v>
      </c>
      <c r="C4007" s="80" t="s">
        <v>10396</v>
      </c>
      <c r="D4007" s="123">
        <v>0.5</v>
      </c>
      <c r="E4007" s="124">
        <v>520</v>
      </c>
      <c r="F4007" s="3" t="s">
        <v>9551</v>
      </c>
      <c r="G4007" s="3" t="s">
        <v>9551</v>
      </c>
      <c r="H4007" s="3" t="s">
        <v>9551</v>
      </c>
      <c r="I4007" s="114" t="s">
        <v>9138</v>
      </c>
      <c r="J4007" s="432" t="s">
        <v>19226</v>
      </c>
      <c r="K4007" s="2" t="s">
        <v>5496</v>
      </c>
      <c r="R4007" s="33" t="s">
        <v>10991</v>
      </c>
      <c r="S4007" s="33"/>
      <c r="T4007" s="33" t="s">
        <v>10991</v>
      </c>
      <c r="U4007" s="33"/>
      <c r="V4007" s="77">
        <v>295</v>
      </c>
      <c r="W4007" s="272">
        <v>182</v>
      </c>
      <c r="X4007" s="342" t="s">
        <v>9563</v>
      </c>
      <c r="Y4007" s="717"/>
      <c r="Z4007" s="105"/>
      <c r="AA4007" s="105"/>
    </row>
    <row r="4008" spans="1:27" ht="18" customHeight="1">
      <c r="A4008" s="350" t="s">
        <v>3505</v>
      </c>
      <c r="B4008" s="344" t="s">
        <v>2145</v>
      </c>
      <c r="C4008" s="80" t="s">
        <v>10396</v>
      </c>
      <c r="D4008" s="123">
        <v>0.55000000000000004</v>
      </c>
      <c r="E4008" s="114" t="s">
        <v>583</v>
      </c>
      <c r="F4008" s="3" t="s">
        <v>9551</v>
      </c>
      <c r="G4008" s="3" t="s">
        <v>9551</v>
      </c>
      <c r="H4008" s="3" t="s">
        <v>9551</v>
      </c>
      <c r="I4008" s="114"/>
      <c r="J4008" s="432" t="s">
        <v>19226</v>
      </c>
      <c r="K4008" s="2" t="s">
        <v>11820</v>
      </c>
      <c r="L4008" s="509" t="s">
        <v>6250</v>
      </c>
      <c r="R4008" s="33" t="s">
        <v>10991</v>
      </c>
      <c r="S4008" s="33"/>
      <c r="T4008" s="33" t="s">
        <v>10991</v>
      </c>
      <c r="U4008" s="33"/>
      <c r="V4008" s="77">
        <v>461</v>
      </c>
      <c r="W4008" s="272">
        <v>292.5</v>
      </c>
      <c r="X4008" s="342" t="s">
        <v>9563</v>
      </c>
      <c r="Y4008" s="717"/>
      <c r="Z4008" s="105"/>
      <c r="AA4008" s="105"/>
    </row>
    <row r="4009" spans="1:27" ht="18" customHeight="1">
      <c r="A4009" s="350" t="s">
        <v>11565</v>
      </c>
      <c r="B4009" s="344" t="s">
        <v>666</v>
      </c>
      <c r="C4009" s="80" t="s">
        <v>10396</v>
      </c>
      <c r="D4009" s="123">
        <v>0.4</v>
      </c>
      <c r="E4009" s="114" t="s">
        <v>3930</v>
      </c>
      <c r="F4009" s="3" t="s">
        <v>4008</v>
      </c>
      <c r="G4009" s="3" t="s">
        <v>4008</v>
      </c>
      <c r="H4009" s="3" t="s">
        <v>4008</v>
      </c>
      <c r="I4009" s="114" t="s">
        <v>481</v>
      </c>
      <c r="J4009" s="432" t="s">
        <v>19226</v>
      </c>
      <c r="K4009" s="2" t="s">
        <v>5496</v>
      </c>
      <c r="R4009" s="33" t="s">
        <v>10991</v>
      </c>
      <c r="S4009" s="33"/>
      <c r="T4009" s="33" t="s">
        <v>10991</v>
      </c>
      <c r="U4009" s="33"/>
      <c r="V4009" s="77">
        <v>461</v>
      </c>
      <c r="W4009" s="272">
        <v>292.5</v>
      </c>
      <c r="X4009" s="342" t="s">
        <v>9563</v>
      </c>
      <c r="Y4009" s="717"/>
      <c r="Z4009" s="105"/>
      <c r="AA4009" s="105"/>
    </row>
    <row r="4010" spans="1:27" ht="18" customHeight="1">
      <c r="A4010" s="350" t="s">
        <v>11566</v>
      </c>
      <c r="B4010" s="344" t="s">
        <v>7040</v>
      </c>
      <c r="C4010" s="80" t="s">
        <v>10396</v>
      </c>
      <c r="D4010" s="123">
        <v>0.4</v>
      </c>
      <c r="E4010" s="114" t="s">
        <v>3930</v>
      </c>
      <c r="F4010" s="3" t="s">
        <v>4008</v>
      </c>
      <c r="G4010" s="3" t="s">
        <v>4008</v>
      </c>
      <c r="H4010" s="3" t="s">
        <v>4008</v>
      </c>
      <c r="I4010" s="114" t="s">
        <v>6634</v>
      </c>
      <c r="J4010" s="432" t="s">
        <v>19226</v>
      </c>
      <c r="K4010" s="2" t="s">
        <v>5496</v>
      </c>
      <c r="R4010" s="33" t="s">
        <v>10991</v>
      </c>
      <c r="S4010" s="33" t="s">
        <v>1332</v>
      </c>
      <c r="T4010" s="33" t="s">
        <v>10991</v>
      </c>
      <c r="U4010" s="33" t="s">
        <v>9282</v>
      </c>
      <c r="V4010" s="77">
        <v>461</v>
      </c>
      <c r="W4010" s="272">
        <v>292.5</v>
      </c>
      <c r="X4010" s="342" t="s">
        <v>9563</v>
      </c>
      <c r="Y4010" s="717"/>
      <c r="Z4010" s="105"/>
      <c r="AA4010" s="105"/>
    </row>
    <row r="4011" spans="1:27" ht="18" customHeight="1">
      <c r="A4011" s="350" t="s">
        <v>11567</v>
      </c>
      <c r="B4011" s="344" t="s">
        <v>7041</v>
      </c>
      <c r="C4011" s="80" t="s">
        <v>10396</v>
      </c>
      <c r="D4011" s="123">
        <v>0.4</v>
      </c>
      <c r="E4011" s="114" t="s">
        <v>3930</v>
      </c>
      <c r="F4011" s="3" t="s">
        <v>9551</v>
      </c>
      <c r="G4011" s="3" t="s">
        <v>9551</v>
      </c>
      <c r="H4011" s="3" t="s">
        <v>9551</v>
      </c>
      <c r="I4011" s="114" t="s">
        <v>5948</v>
      </c>
      <c r="J4011" s="432" t="s">
        <v>19226</v>
      </c>
      <c r="K4011" s="2" t="s">
        <v>5496</v>
      </c>
      <c r="R4011" s="33" t="s">
        <v>10991</v>
      </c>
      <c r="S4011" s="33"/>
      <c r="T4011" s="33" t="s">
        <v>10991</v>
      </c>
      <c r="U4011" s="33"/>
      <c r="V4011" s="77">
        <v>461</v>
      </c>
      <c r="W4011" s="272">
        <v>292.5</v>
      </c>
      <c r="X4011" s="342" t="s">
        <v>9563</v>
      </c>
      <c r="Y4011" s="717"/>
      <c r="Z4011" s="105"/>
      <c r="AA4011" s="105"/>
    </row>
    <row r="4012" spans="1:27" ht="18" customHeight="1">
      <c r="A4012" s="350" t="s">
        <v>12819</v>
      </c>
      <c r="B4012" s="344" t="s">
        <v>187</v>
      </c>
      <c r="C4012" s="80" t="s">
        <v>10396</v>
      </c>
      <c r="D4012" s="123">
        <v>0.4</v>
      </c>
      <c r="E4012" s="114" t="s">
        <v>3930</v>
      </c>
      <c r="F4012" s="3" t="s">
        <v>9551</v>
      </c>
      <c r="G4012" s="3" t="s">
        <v>9551</v>
      </c>
      <c r="H4012" s="3" t="s">
        <v>9551</v>
      </c>
      <c r="I4012" s="114" t="s">
        <v>481</v>
      </c>
      <c r="J4012" s="432" t="s">
        <v>19226</v>
      </c>
      <c r="K4012" s="2" t="s">
        <v>5496</v>
      </c>
      <c r="R4012" s="33" t="s">
        <v>10991</v>
      </c>
      <c r="S4012" s="33" t="s">
        <v>1332</v>
      </c>
      <c r="T4012" s="33" t="s">
        <v>10991</v>
      </c>
      <c r="U4012" s="33" t="s">
        <v>9282</v>
      </c>
      <c r="V4012" s="77">
        <v>461</v>
      </c>
      <c r="W4012" s="272">
        <v>292.5</v>
      </c>
      <c r="X4012" s="342" t="s">
        <v>9563</v>
      </c>
      <c r="Y4012" s="717"/>
      <c r="Z4012" s="105"/>
      <c r="AA4012" s="105"/>
    </row>
    <row r="4013" spans="1:27" ht="18" customHeight="1">
      <c r="A4013" s="350" t="s">
        <v>4088</v>
      </c>
      <c r="B4013" s="344" t="s">
        <v>2567</v>
      </c>
      <c r="C4013" s="80" t="s">
        <v>10396</v>
      </c>
      <c r="D4013" s="123">
        <v>0.5</v>
      </c>
      <c r="E4013" s="114" t="s">
        <v>1944</v>
      </c>
      <c r="F4013" s="123" t="s">
        <v>11224</v>
      </c>
      <c r="G4013" s="123" t="s">
        <v>9551</v>
      </c>
      <c r="H4013" s="123" t="s">
        <v>9551</v>
      </c>
      <c r="I4013" s="114" t="s">
        <v>7332</v>
      </c>
      <c r="J4013" s="432" t="s">
        <v>19226</v>
      </c>
      <c r="K4013" s="109" t="s">
        <v>5676</v>
      </c>
      <c r="R4013" s="33" t="s">
        <v>6247</v>
      </c>
      <c r="S4013" s="33"/>
      <c r="T4013" s="33" t="s">
        <v>6247</v>
      </c>
      <c r="U4013" s="33"/>
      <c r="V4013" s="77">
        <v>326</v>
      </c>
      <c r="W4013" s="272">
        <v>258</v>
      </c>
      <c r="X4013" s="342" t="s">
        <v>9563</v>
      </c>
      <c r="Y4013" s="717"/>
      <c r="Z4013" s="745"/>
      <c r="AA4013" s="105"/>
    </row>
    <row r="4014" spans="1:27" ht="18" customHeight="1">
      <c r="A4014" s="351" t="s">
        <v>8532</v>
      </c>
      <c r="B4014" s="344" t="s">
        <v>9209</v>
      </c>
      <c r="C4014" s="80" t="s">
        <v>10396</v>
      </c>
      <c r="D4014" s="123">
        <v>0.38</v>
      </c>
      <c r="E4014" s="124">
        <v>405</v>
      </c>
      <c r="F4014" s="3" t="s">
        <v>11224</v>
      </c>
      <c r="G4014" s="3" t="s">
        <v>9551</v>
      </c>
      <c r="H4014" s="3" t="s">
        <v>4008</v>
      </c>
      <c r="I4014" s="114" t="s">
        <v>9681</v>
      </c>
      <c r="J4014" s="432" t="s">
        <v>19226</v>
      </c>
      <c r="K4014" s="2" t="s">
        <v>2057</v>
      </c>
      <c r="R4014" s="33" t="s">
        <v>10991</v>
      </c>
      <c r="S4014" s="33"/>
      <c r="T4014" s="33" t="s">
        <v>10991</v>
      </c>
      <c r="U4014" s="33"/>
      <c r="V4014" s="77">
        <v>326</v>
      </c>
      <c r="W4014" s="272">
        <v>258</v>
      </c>
      <c r="X4014" s="342" t="s">
        <v>9563</v>
      </c>
      <c r="Y4014" s="717"/>
      <c r="Z4014" s="105"/>
      <c r="AA4014" s="105"/>
    </row>
    <row r="4015" spans="1:27" ht="18" customHeight="1">
      <c r="A4015" s="351" t="s">
        <v>21167</v>
      </c>
      <c r="B4015" s="344" t="s">
        <v>9209</v>
      </c>
      <c r="C4015" s="80" t="s">
        <v>2779</v>
      </c>
      <c r="D4015" s="123">
        <v>0.38</v>
      </c>
      <c r="E4015" s="124">
        <v>405</v>
      </c>
      <c r="F4015" s="3" t="s">
        <v>11224</v>
      </c>
      <c r="G4015" s="3" t="s">
        <v>9551</v>
      </c>
      <c r="H4015" s="3" t="s">
        <v>4008</v>
      </c>
      <c r="I4015" s="114" t="s">
        <v>4560</v>
      </c>
      <c r="J4015" s="432" t="s">
        <v>19226</v>
      </c>
      <c r="K4015" s="2" t="s">
        <v>2057</v>
      </c>
      <c r="M4015" s="1071" t="s">
        <v>21165</v>
      </c>
      <c r="R4015" s="33" t="s">
        <v>10991</v>
      </c>
      <c r="S4015" s="33"/>
      <c r="T4015" s="33" t="s">
        <v>10991</v>
      </c>
      <c r="U4015" s="33"/>
      <c r="V4015" s="77">
        <v>326</v>
      </c>
      <c r="W4015" s="272">
        <v>258</v>
      </c>
      <c r="X4015" s="342" t="s">
        <v>3087</v>
      </c>
      <c r="Y4015" s="717"/>
      <c r="Z4015" s="105"/>
      <c r="AA4015" s="105"/>
    </row>
    <row r="4016" spans="1:27" ht="18" customHeight="1">
      <c r="A4016" s="351" t="s">
        <v>11383</v>
      </c>
      <c r="B4016" s="344" t="s">
        <v>10499</v>
      </c>
      <c r="C4016" s="80" t="s">
        <v>6984</v>
      </c>
      <c r="D4016" s="123">
        <v>0.4</v>
      </c>
      <c r="E4016" s="124">
        <v>405</v>
      </c>
      <c r="F4016" s="3" t="s">
        <v>11224</v>
      </c>
      <c r="G4016" s="3" t="s">
        <v>9551</v>
      </c>
      <c r="H4016" s="3" t="s">
        <v>4008</v>
      </c>
      <c r="I4016" s="114"/>
      <c r="J4016" s="432" t="s">
        <v>19226</v>
      </c>
      <c r="K4016" s="2" t="s">
        <v>2057</v>
      </c>
      <c r="R4016" s="33" t="s">
        <v>10991</v>
      </c>
      <c r="S4016" s="33"/>
      <c r="T4016" s="33" t="s">
        <v>10991</v>
      </c>
      <c r="U4016" s="33"/>
      <c r="V4016" s="77">
        <v>326</v>
      </c>
      <c r="W4016" s="272">
        <v>258</v>
      </c>
      <c r="X4016" s="342" t="s">
        <v>6893</v>
      </c>
      <c r="Y4016" s="717"/>
      <c r="Z4016" s="105"/>
      <c r="AA4016" s="105"/>
    </row>
    <row r="4017" spans="1:27" ht="18" customHeight="1">
      <c r="A4017" s="350" t="s">
        <v>7374</v>
      </c>
      <c r="B4017" s="344" t="s">
        <v>9121</v>
      </c>
      <c r="C4017" s="80" t="s">
        <v>10396</v>
      </c>
      <c r="D4017" s="123">
        <v>0.4</v>
      </c>
      <c r="E4017" s="114" t="s">
        <v>3930</v>
      </c>
      <c r="F4017" s="3" t="s">
        <v>9551</v>
      </c>
      <c r="G4017" s="3" t="s">
        <v>9551</v>
      </c>
      <c r="H4017" s="3" t="s">
        <v>9551</v>
      </c>
      <c r="I4017" s="114" t="s">
        <v>481</v>
      </c>
      <c r="J4017" s="432" t="s">
        <v>19226</v>
      </c>
      <c r="K4017" s="2" t="s">
        <v>5496</v>
      </c>
      <c r="R4017" s="33" t="s">
        <v>10991</v>
      </c>
      <c r="S4017" s="33"/>
      <c r="T4017" s="33" t="s">
        <v>10991</v>
      </c>
      <c r="U4017" s="33"/>
      <c r="V4017" s="77">
        <v>461</v>
      </c>
      <c r="W4017" s="272">
        <v>292.5</v>
      </c>
      <c r="X4017" s="342" t="s">
        <v>9563</v>
      </c>
      <c r="Y4017" s="717"/>
      <c r="Z4017" s="105"/>
      <c r="AA4017" s="105"/>
    </row>
    <row r="4018" spans="1:27" ht="18" customHeight="1">
      <c r="A4018" s="350" t="s">
        <v>2635</v>
      </c>
      <c r="B4018" s="344" t="s">
        <v>9854</v>
      </c>
      <c r="C4018" s="80" t="s">
        <v>3337</v>
      </c>
      <c r="D4018" s="123">
        <v>0.5</v>
      </c>
      <c r="E4018" s="114" t="s">
        <v>3930</v>
      </c>
      <c r="F4018" s="123" t="s">
        <v>9551</v>
      </c>
      <c r="G4018" s="123" t="s">
        <v>9551</v>
      </c>
      <c r="H4018" s="123" t="s">
        <v>9551</v>
      </c>
      <c r="I4018" s="114" t="s">
        <v>3850</v>
      </c>
      <c r="J4018" s="432" t="s">
        <v>19226</v>
      </c>
      <c r="K4018" s="2" t="s">
        <v>5676</v>
      </c>
      <c r="R4018" s="33" t="s">
        <v>6247</v>
      </c>
      <c r="S4018" s="33"/>
      <c r="T4018" s="33" t="s">
        <v>6247</v>
      </c>
      <c r="U4018" s="33"/>
      <c r="V4018" s="77">
        <v>435</v>
      </c>
      <c r="W4018" s="272">
        <v>292.5</v>
      </c>
      <c r="X4018" s="342" t="s">
        <v>9563</v>
      </c>
      <c r="Y4018" s="717"/>
      <c r="Z4018" s="105"/>
      <c r="AA4018" s="105"/>
    </row>
    <row r="4019" spans="1:27" ht="18" customHeight="1">
      <c r="A4019" s="350" t="s">
        <v>3860</v>
      </c>
      <c r="B4019" s="344" t="s">
        <v>1296</v>
      </c>
      <c r="C4019" s="80" t="s">
        <v>10396</v>
      </c>
      <c r="D4019" s="123">
        <v>0.38</v>
      </c>
      <c r="E4019" s="114" t="s">
        <v>530</v>
      </c>
      <c r="F4019" s="3" t="s">
        <v>11224</v>
      </c>
      <c r="G4019" s="3" t="s">
        <v>9551</v>
      </c>
      <c r="H4019" s="3" t="s">
        <v>4008</v>
      </c>
      <c r="I4019" s="114" t="s">
        <v>7332</v>
      </c>
      <c r="J4019" s="432" t="s">
        <v>19226</v>
      </c>
      <c r="K4019" s="2" t="s">
        <v>10787</v>
      </c>
      <c r="R4019" s="33">
        <v>0</v>
      </c>
      <c r="S4019" s="33">
        <v>-2</v>
      </c>
      <c r="T4019" s="33">
        <v>0</v>
      </c>
      <c r="U4019" s="33">
        <v>-1</v>
      </c>
      <c r="V4019" s="77">
        <v>344</v>
      </c>
      <c r="W4019" s="272">
        <v>292.5</v>
      </c>
      <c r="X4019" s="342" t="s">
        <v>9563</v>
      </c>
      <c r="Y4019" s="717"/>
      <c r="Z4019" s="105"/>
      <c r="AA4019" s="105"/>
    </row>
    <row r="4020" spans="1:27" ht="18" customHeight="1">
      <c r="A4020" s="350" t="s">
        <v>10889</v>
      </c>
      <c r="B4020" s="344" t="s">
        <v>2381</v>
      </c>
      <c r="C4020" s="80" t="s">
        <v>10396</v>
      </c>
      <c r="D4020" s="123">
        <v>0.6</v>
      </c>
      <c r="E4020" s="114" t="s">
        <v>3930</v>
      </c>
      <c r="F4020" s="3" t="s">
        <v>11224</v>
      </c>
      <c r="G4020" s="3" t="s">
        <v>9551</v>
      </c>
      <c r="H4020" s="3" t="s">
        <v>4008</v>
      </c>
      <c r="I4020" s="114" t="s">
        <v>4409</v>
      </c>
      <c r="J4020" s="432" t="s">
        <v>19226</v>
      </c>
      <c r="K4020" s="2" t="s">
        <v>2336</v>
      </c>
      <c r="R4020" s="33">
        <v>0</v>
      </c>
      <c r="S4020" s="33">
        <v>-2</v>
      </c>
      <c r="T4020" s="33">
        <v>0</v>
      </c>
      <c r="U4020" s="33">
        <v>-1</v>
      </c>
      <c r="V4020" s="77">
        <v>344</v>
      </c>
      <c r="W4020" s="272">
        <v>292.5</v>
      </c>
      <c r="X4020" s="342" t="s">
        <v>9563</v>
      </c>
      <c r="Y4020" s="717"/>
      <c r="Z4020" s="105"/>
      <c r="AA4020" s="105"/>
    </row>
    <row r="4021" spans="1:27" ht="18" customHeight="1">
      <c r="A4021" s="350" t="s">
        <v>11055</v>
      </c>
      <c r="B4021" s="344" t="s">
        <v>9645</v>
      </c>
      <c r="C4021" s="80" t="s">
        <v>10396</v>
      </c>
      <c r="D4021" s="123">
        <v>0.5</v>
      </c>
      <c r="E4021" s="114" t="s">
        <v>12762</v>
      </c>
      <c r="F4021" s="3" t="s">
        <v>11224</v>
      </c>
      <c r="G4021" s="3" t="s">
        <v>9551</v>
      </c>
      <c r="H4021" s="3" t="s">
        <v>4008</v>
      </c>
      <c r="I4021" s="114"/>
      <c r="J4021" s="432" t="s">
        <v>19226</v>
      </c>
      <c r="K4021" s="2" t="s">
        <v>1523</v>
      </c>
      <c r="W4021" s="272" t="s">
        <v>1619</v>
      </c>
      <c r="X4021" s="342" t="s">
        <v>9563</v>
      </c>
      <c r="Y4021" s="717"/>
      <c r="Z4021" s="105"/>
      <c r="AA4021" s="105"/>
    </row>
    <row r="4022" spans="1:27" ht="18" customHeight="1">
      <c r="A4022" s="350" t="s">
        <v>6480</v>
      </c>
      <c r="B4022" s="344" t="s">
        <v>12697</v>
      </c>
      <c r="C4022" s="80" t="s">
        <v>11556</v>
      </c>
      <c r="D4022" s="123">
        <v>0.8</v>
      </c>
      <c r="E4022" s="114" t="s">
        <v>11578</v>
      </c>
      <c r="F4022" s="3" t="s">
        <v>11224</v>
      </c>
      <c r="G4022" s="3" t="s">
        <v>9551</v>
      </c>
      <c r="H4022" s="3" t="s">
        <v>4008</v>
      </c>
      <c r="I4022" s="114" t="s">
        <v>9620</v>
      </c>
      <c r="J4022" s="432" t="s">
        <v>19226</v>
      </c>
      <c r="K4022" s="2" t="s">
        <v>1523</v>
      </c>
      <c r="R4022" s="76" t="s">
        <v>6565</v>
      </c>
      <c r="S4022" s="76" t="s">
        <v>6566</v>
      </c>
      <c r="T4022" s="76" t="s">
        <v>6565</v>
      </c>
      <c r="U4022" s="82" t="s">
        <v>6132</v>
      </c>
      <c r="V4022" s="77">
        <v>344</v>
      </c>
      <c r="W4022" s="272">
        <v>292.5</v>
      </c>
      <c r="X4022" s="342" t="s">
        <v>9563</v>
      </c>
      <c r="Y4022" s="717"/>
      <c r="Z4022" s="105"/>
      <c r="AA4022" s="105"/>
    </row>
    <row r="4023" spans="1:27" ht="18" customHeight="1">
      <c r="A4023" s="350" t="s">
        <v>3150</v>
      </c>
      <c r="B4023" s="803" t="s">
        <v>21169</v>
      </c>
      <c r="C4023" s="80" t="s">
        <v>11718</v>
      </c>
      <c r="D4023" s="123">
        <v>0.6</v>
      </c>
      <c r="E4023" s="114" t="s">
        <v>1646</v>
      </c>
      <c r="F4023" s="3" t="s">
        <v>11224</v>
      </c>
      <c r="G4023" s="3" t="s">
        <v>9551</v>
      </c>
      <c r="H4023" s="3" t="s">
        <v>4008</v>
      </c>
      <c r="I4023" s="114" t="s">
        <v>9576</v>
      </c>
      <c r="J4023" s="432" t="s">
        <v>19226</v>
      </c>
      <c r="K4023" s="2" t="s">
        <v>10334</v>
      </c>
      <c r="R4023" s="33" t="s">
        <v>6247</v>
      </c>
      <c r="S4023" s="33"/>
      <c r="T4023" s="33" t="s">
        <v>6247</v>
      </c>
      <c r="U4023" s="33"/>
      <c r="V4023" s="77">
        <v>320</v>
      </c>
      <c r="W4023" s="272">
        <v>260</v>
      </c>
      <c r="X4023" s="342" t="s">
        <v>3087</v>
      </c>
      <c r="Y4023" s="717"/>
      <c r="Z4023" s="105"/>
      <c r="AA4023" s="105"/>
    </row>
    <row r="4024" spans="1:27" ht="18" customHeight="1">
      <c r="A4024" s="350" t="s">
        <v>21168</v>
      </c>
      <c r="B4024" s="344" t="s">
        <v>21170</v>
      </c>
      <c r="C4024" s="80" t="s">
        <v>2779</v>
      </c>
      <c r="D4024" s="123">
        <v>0.6</v>
      </c>
      <c r="E4024" s="114" t="s">
        <v>1646</v>
      </c>
      <c r="F4024" s="3" t="s">
        <v>11224</v>
      </c>
      <c r="G4024" s="3" t="s">
        <v>9551</v>
      </c>
      <c r="H4024" s="3" t="s">
        <v>4008</v>
      </c>
      <c r="I4024" s="114" t="s">
        <v>4560</v>
      </c>
      <c r="J4024" s="432" t="s">
        <v>19226</v>
      </c>
      <c r="K4024" s="2" t="s">
        <v>6654</v>
      </c>
      <c r="R4024" s="33" t="s">
        <v>6247</v>
      </c>
      <c r="S4024" s="33"/>
      <c r="T4024" s="33" t="s">
        <v>6247</v>
      </c>
      <c r="U4024" s="33"/>
      <c r="V4024" s="77">
        <v>320</v>
      </c>
      <c r="W4024" s="272">
        <v>260</v>
      </c>
      <c r="X4024" s="342" t="s">
        <v>3087</v>
      </c>
      <c r="Y4024" s="717"/>
      <c r="Z4024" s="105"/>
      <c r="AA4024" s="105"/>
    </row>
    <row r="4025" spans="1:27" ht="18" customHeight="1">
      <c r="A4025" s="350" t="s">
        <v>5823</v>
      </c>
      <c r="B4025" s="344" t="s">
        <v>2961</v>
      </c>
      <c r="C4025" s="80" t="s">
        <v>12668</v>
      </c>
      <c r="D4025" s="123">
        <v>0.4</v>
      </c>
      <c r="E4025" s="114" t="s">
        <v>9172</v>
      </c>
      <c r="F4025" s="3" t="s">
        <v>11224</v>
      </c>
      <c r="G4025" s="3" t="s">
        <v>4008</v>
      </c>
      <c r="H4025" s="3" t="s">
        <v>4008</v>
      </c>
      <c r="I4025" s="114" t="s">
        <v>9172</v>
      </c>
      <c r="J4025" s="432" t="s">
        <v>19226</v>
      </c>
      <c r="K4025" s="2" t="s">
        <v>4367</v>
      </c>
      <c r="R4025" s="33" t="s">
        <v>1665</v>
      </c>
      <c r="S4025" s="33"/>
      <c r="T4025" s="33" t="s">
        <v>10991</v>
      </c>
      <c r="U4025" s="33"/>
      <c r="V4025" s="77">
        <v>275</v>
      </c>
      <c r="W4025" s="272">
        <v>200</v>
      </c>
      <c r="X4025" s="342" t="s">
        <v>3087</v>
      </c>
      <c r="Y4025" s="717"/>
      <c r="Z4025" s="105"/>
      <c r="AA4025" s="105"/>
    </row>
    <row r="4026" spans="1:27" ht="18" customHeight="1">
      <c r="A4026" s="350" t="s">
        <v>9174</v>
      </c>
      <c r="B4026" s="344" t="s">
        <v>8304</v>
      </c>
      <c r="C4026" s="80" t="s">
        <v>12668</v>
      </c>
      <c r="D4026" s="123">
        <v>0.4</v>
      </c>
      <c r="E4026" s="114" t="s">
        <v>9172</v>
      </c>
      <c r="F4026" s="3" t="s">
        <v>11224</v>
      </c>
      <c r="G4026" s="3" t="s">
        <v>9551</v>
      </c>
      <c r="H4026" s="3" t="s">
        <v>4008</v>
      </c>
      <c r="I4026" s="114" t="s">
        <v>5304</v>
      </c>
      <c r="J4026" s="432" t="s">
        <v>19226</v>
      </c>
      <c r="K4026" s="2" t="s">
        <v>458</v>
      </c>
      <c r="R4026" s="33" t="s">
        <v>10991</v>
      </c>
      <c r="S4026" s="33"/>
      <c r="T4026" s="33" t="s">
        <v>10991</v>
      </c>
      <c r="U4026" s="33"/>
      <c r="V4026" s="77">
        <v>400</v>
      </c>
      <c r="W4026" s="272">
        <v>275</v>
      </c>
      <c r="X4026" s="342" t="s">
        <v>3087</v>
      </c>
      <c r="Y4026" s="717"/>
      <c r="Z4026" s="105"/>
      <c r="AA4026" s="105"/>
    </row>
    <row r="4027" spans="1:27" ht="18" customHeight="1">
      <c r="A4027" s="350" t="s">
        <v>2443</v>
      </c>
      <c r="B4027" s="344" t="s">
        <v>12113</v>
      </c>
      <c r="C4027" s="80" t="s">
        <v>12668</v>
      </c>
      <c r="D4027" s="123">
        <v>0.4</v>
      </c>
      <c r="E4027" s="114" t="s">
        <v>9172</v>
      </c>
      <c r="F4027" s="3" t="s">
        <v>2647</v>
      </c>
      <c r="G4027" s="3" t="s">
        <v>9551</v>
      </c>
      <c r="H4027" s="3" t="s">
        <v>4008</v>
      </c>
      <c r="I4027" s="114"/>
      <c r="J4027" s="432" t="s">
        <v>19226</v>
      </c>
      <c r="K4027" s="2" t="s">
        <v>9894</v>
      </c>
      <c r="R4027" s="33" t="s">
        <v>10991</v>
      </c>
      <c r="S4027" s="33"/>
      <c r="T4027" s="33" t="s">
        <v>10991</v>
      </c>
      <c r="U4027" s="33"/>
      <c r="V4027" s="77">
        <v>400</v>
      </c>
      <c r="W4027" s="272">
        <v>275</v>
      </c>
      <c r="X4027" s="342" t="s">
        <v>3087</v>
      </c>
      <c r="Y4027" s="717"/>
      <c r="Z4027" s="105"/>
      <c r="AA4027" s="105"/>
    </row>
    <row r="4028" spans="1:27" ht="18" customHeight="1">
      <c r="A4028" s="350" t="s">
        <v>9895</v>
      </c>
      <c r="B4028" s="344" t="s">
        <v>9896</v>
      </c>
      <c r="C4028" s="80" t="s">
        <v>12668</v>
      </c>
      <c r="D4028" s="123">
        <v>0.4</v>
      </c>
      <c r="E4028" s="114" t="s">
        <v>9172</v>
      </c>
      <c r="F4028" s="3" t="s">
        <v>2647</v>
      </c>
      <c r="G4028" s="3" t="s">
        <v>9551</v>
      </c>
      <c r="H4028" s="3" t="s">
        <v>4008</v>
      </c>
      <c r="I4028" s="114" t="s">
        <v>3309</v>
      </c>
      <c r="J4028" s="432" t="s">
        <v>19226</v>
      </c>
      <c r="K4028" s="2" t="s">
        <v>9894</v>
      </c>
      <c r="R4028" s="33" t="s">
        <v>10991</v>
      </c>
      <c r="S4028" s="33"/>
      <c r="T4028" s="33" t="s">
        <v>10991</v>
      </c>
      <c r="U4028" s="33"/>
      <c r="V4028" s="77">
        <v>400</v>
      </c>
      <c r="W4028" s="272">
        <v>275</v>
      </c>
      <c r="X4028" s="342" t="s">
        <v>3087</v>
      </c>
      <c r="Y4028" s="717"/>
      <c r="Z4028" s="105"/>
      <c r="AA4028" s="105"/>
    </row>
    <row r="4029" spans="1:27" ht="18" customHeight="1">
      <c r="A4029" s="350" t="s">
        <v>2749</v>
      </c>
      <c r="B4029" s="344" t="s">
        <v>8905</v>
      </c>
      <c r="C4029" s="80" t="s">
        <v>12668</v>
      </c>
      <c r="D4029" s="123">
        <v>0.4</v>
      </c>
      <c r="E4029" s="114" t="s">
        <v>9172</v>
      </c>
      <c r="F4029" s="3" t="s">
        <v>2647</v>
      </c>
      <c r="G4029" s="3" t="s">
        <v>9551</v>
      </c>
      <c r="H4029" s="3" t="s">
        <v>4008</v>
      </c>
      <c r="I4029" s="114" t="s">
        <v>3309</v>
      </c>
      <c r="J4029" s="432" t="s">
        <v>19226</v>
      </c>
      <c r="K4029" s="2" t="s">
        <v>9894</v>
      </c>
      <c r="R4029" s="33" t="s">
        <v>10991</v>
      </c>
      <c r="S4029" s="33"/>
      <c r="T4029" s="33" t="s">
        <v>10991</v>
      </c>
      <c r="U4029" s="33"/>
      <c r="V4029" s="77">
        <v>400</v>
      </c>
      <c r="W4029" s="272">
        <v>275</v>
      </c>
      <c r="X4029" s="342" t="s">
        <v>3087</v>
      </c>
      <c r="Y4029" s="717"/>
      <c r="Z4029" s="105"/>
      <c r="AA4029" s="105"/>
    </row>
    <row r="4030" spans="1:27" ht="18" customHeight="1">
      <c r="A4030" s="351" t="s">
        <v>7232</v>
      </c>
      <c r="B4030" s="344" t="s">
        <v>2870</v>
      </c>
      <c r="C4030" s="80" t="s">
        <v>5554</v>
      </c>
      <c r="D4030" s="123">
        <v>0.48</v>
      </c>
      <c r="E4030" s="124">
        <v>405</v>
      </c>
      <c r="F4030" s="3" t="s">
        <v>11224</v>
      </c>
      <c r="G4030" s="3" t="s">
        <v>9551</v>
      </c>
      <c r="H4030" s="3" t="s">
        <v>9551</v>
      </c>
      <c r="I4030" s="114" t="s">
        <v>5949</v>
      </c>
      <c r="J4030" s="432" t="s">
        <v>19226</v>
      </c>
      <c r="K4030" s="2" t="s">
        <v>11820</v>
      </c>
      <c r="R4030" s="33" t="s">
        <v>10991</v>
      </c>
      <c r="S4030" s="33"/>
      <c r="T4030" s="33" t="s">
        <v>10991</v>
      </c>
      <c r="U4030" s="33"/>
      <c r="V4030" s="77">
        <v>344</v>
      </c>
      <c r="W4030" s="272">
        <v>292.5</v>
      </c>
      <c r="X4030" s="342" t="s">
        <v>9563</v>
      </c>
      <c r="Y4030" s="717"/>
      <c r="Z4030" s="105"/>
      <c r="AA4030" s="105"/>
    </row>
    <row r="4031" spans="1:27" ht="18" customHeight="1">
      <c r="A4031" s="351" t="s">
        <v>7233</v>
      </c>
      <c r="B4031" s="344" t="s">
        <v>7438</v>
      </c>
      <c r="C4031" s="80" t="s">
        <v>8554</v>
      </c>
      <c r="D4031" s="123">
        <v>0.8</v>
      </c>
      <c r="E4031" s="124">
        <v>405</v>
      </c>
      <c r="F4031" s="12" t="s">
        <v>615</v>
      </c>
      <c r="G4031" s="3"/>
      <c r="H4031" s="3"/>
      <c r="I4031" s="114"/>
      <c r="J4031" s="432" t="s">
        <v>19226</v>
      </c>
      <c r="K4031" s="2" t="s">
        <v>11820</v>
      </c>
      <c r="R4031" s="33" t="s">
        <v>10991</v>
      </c>
      <c r="S4031" s="33"/>
      <c r="T4031" s="33" t="s">
        <v>10991</v>
      </c>
      <c r="U4031" s="33"/>
      <c r="V4031" s="77">
        <v>344</v>
      </c>
      <c r="W4031" s="272">
        <v>292.5</v>
      </c>
      <c r="X4031" s="342" t="s">
        <v>6893</v>
      </c>
      <c r="Y4031" s="717"/>
      <c r="Z4031" s="105"/>
      <c r="AA4031" s="105"/>
    </row>
    <row r="4032" spans="1:27" ht="18" customHeight="1">
      <c r="A4032" s="351" t="s">
        <v>1272</v>
      </c>
      <c r="B4032" s="344" t="s">
        <v>6373</v>
      </c>
      <c r="C4032" s="80" t="s">
        <v>2867</v>
      </c>
      <c r="D4032" s="123">
        <v>0.38</v>
      </c>
      <c r="E4032" s="124">
        <v>405</v>
      </c>
      <c r="F4032" s="3" t="s">
        <v>11224</v>
      </c>
      <c r="G4032" s="3" t="s">
        <v>9551</v>
      </c>
      <c r="H4032" s="3" t="s">
        <v>4008</v>
      </c>
      <c r="I4032" s="114" t="s">
        <v>410</v>
      </c>
      <c r="J4032" s="432" t="s">
        <v>19226</v>
      </c>
      <c r="K4032" s="2" t="s">
        <v>2057</v>
      </c>
      <c r="W4032" s="272" t="s">
        <v>1619</v>
      </c>
      <c r="X4032" s="342" t="s">
        <v>6893</v>
      </c>
      <c r="Y4032" s="717"/>
      <c r="Z4032" s="105"/>
      <c r="AA4032" s="105"/>
    </row>
    <row r="4033" spans="1:28" ht="18" customHeight="1">
      <c r="A4033" s="351" t="s">
        <v>4608</v>
      </c>
      <c r="B4033" s="344" t="s">
        <v>6887</v>
      </c>
      <c r="C4033" s="80" t="s">
        <v>10396</v>
      </c>
      <c r="D4033" s="123">
        <v>0.6</v>
      </c>
      <c r="E4033" s="124">
        <v>405</v>
      </c>
      <c r="F4033" s="3" t="s">
        <v>11224</v>
      </c>
      <c r="G4033" s="3" t="s">
        <v>9551</v>
      </c>
      <c r="H4033" s="3" t="s">
        <v>4008</v>
      </c>
      <c r="I4033" s="114" t="s">
        <v>4746</v>
      </c>
      <c r="J4033" s="432" t="s">
        <v>19226</v>
      </c>
      <c r="K4033" s="2" t="s">
        <v>1458</v>
      </c>
      <c r="R4033" s="33" t="s">
        <v>10991</v>
      </c>
      <c r="S4033" s="33"/>
      <c r="T4033" s="33" t="s">
        <v>10991</v>
      </c>
      <c r="U4033" s="33"/>
      <c r="V4033" s="77">
        <v>315</v>
      </c>
      <c r="W4033" s="272">
        <v>270</v>
      </c>
      <c r="X4033" s="342" t="s">
        <v>6893</v>
      </c>
      <c r="Y4033" s="717"/>
      <c r="Z4033" s="105"/>
      <c r="AA4033" s="105"/>
    </row>
    <row r="4034" spans="1:28" ht="18" customHeight="1">
      <c r="A4034" s="351" t="s">
        <v>7057</v>
      </c>
      <c r="B4034" s="344" t="s">
        <v>12057</v>
      </c>
      <c r="C4034" s="80" t="s">
        <v>10396</v>
      </c>
      <c r="D4034" s="123">
        <v>0.5</v>
      </c>
      <c r="E4034" s="124">
        <v>435</v>
      </c>
      <c r="F4034" s="3" t="s">
        <v>11224</v>
      </c>
      <c r="G4034" s="3" t="s">
        <v>9551</v>
      </c>
      <c r="H4034" s="3" t="s">
        <v>4008</v>
      </c>
      <c r="I4034" s="114" t="s">
        <v>1000</v>
      </c>
      <c r="J4034" s="432" t="s">
        <v>19226</v>
      </c>
      <c r="K4034" s="2" t="s">
        <v>10787</v>
      </c>
      <c r="R4034" s="33" t="s">
        <v>10991</v>
      </c>
      <c r="S4034" s="33"/>
      <c r="T4034" s="33" t="s">
        <v>10991</v>
      </c>
      <c r="U4034" s="33"/>
      <c r="V4034" s="77">
        <v>170</v>
      </c>
      <c r="W4034" s="272">
        <v>125</v>
      </c>
      <c r="X4034" s="342" t="s">
        <v>6893</v>
      </c>
      <c r="Y4034" s="717"/>
      <c r="Z4034" s="105"/>
      <c r="AA4034" s="105"/>
    </row>
    <row r="4035" spans="1:28" ht="18" customHeight="1">
      <c r="A4035" s="351" t="s">
        <v>9376</v>
      </c>
      <c r="B4035" s="344" t="s">
        <v>3502</v>
      </c>
      <c r="C4035" s="80" t="s">
        <v>10396</v>
      </c>
      <c r="D4035" s="123">
        <v>0.5</v>
      </c>
      <c r="E4035" s="114" t="s">
        <v>3930</v>
      </c>
      <c r="F4035" s="3" t="s">
        <v>11224</v>
      </c>
      <c r="G4035" s="3" t="s">
        <v>9551</v>
      </c>
      <c r="H4035" s="3" t="s">
        <v>9551</v>
      </c>
      <c r="I4035" s="114" t="s">
        <v>2400</v>
      </c>
      <c r="J4035" s="432" t="s">
        <v>19226</v>
      </c>
      <c r="K4035" s="2" t="s">
        <v>5496</v>
      </c>
      <c r="R4035" s="33" t="s">
        <v>10991</v>
      </c>
      <c r="S4035" s="33"/>
      <c r="T4035" s="33" t="s">
        <v>10991</v>
      </c>
      <c r="U4035" s="33"/>
      <c r="V4035" s="77">
        <v>461</v>
      </c>
      <c r="W4035" s="272">
        <v>292.5</v>
      </c>
      <c r="X4035" s="342" t="s">
        <v>9563</v>
      </c>
      <c r="Y4035" s="717"/>
      <c r="Z4035" s="105"/>
      <c r="AA4035" s="105"/>
    </row>
    <row r="4036" spans="1:28" ht="18" customHeight="1">
      <c r="A4036" s="351" t="s">
        <v>9377</v>
      </c>
      <c r="B4036" s="344" t="s">
        <v>6809</v>
      </c>
      <c r="C4036" s="80" t="s">
        <v>8554</v>
      </c>
      <c r="D4036" s="123">
        <v>0.5</v>
      </c>
      <c r="E4036" s="114" t="s">
        <v>9320</v>
      </c>
      <c r="F4036" s="12" t="s">
        <v>615</v>
      </c>
      <c r="G4036" s="3"/>
      <c r="H4036" s="3"/>
      <c r="I4036" s="114"/>
      <c r="J4036" s="432" t="s">
        <v>19226</v>
      </c>
      <c r="K4036" s="2" t="s">
        <v>5496</v>
      </c>
      <c r="R4036" s="33" t="s">
        <v>10991</v>
      </c>
      <c r="S4036" s="33"/>
      <c r="T4036" s="33" t="s">
        <v>10991</v>
      </c>
      <c r="U4036" s="33"/>
      <c r="V4036" s="77">
        <v>461</v>
      </c>
      <c r="W4036" s="272">
        <v>292.5</v>
      </c>
      <c r="X4036" s="342" t="s">
        <v>6893</v>
      </c>
      <c r="Y4036" s="717"/>
      <c r="Z4036" s="105"/>
      <c r="AA4036" s="105"/>
    </row>
    <row r="4037" spans="1:28" ht="18" customHeight="1">
      <c r="A4037" s="351" t="s">
        <v>7938</v>
      </c>
      <c r="B4037" s="344" t="s">
        <v>7939</v>
      </c>
      <c r="C4037" s="80" t="s">
        <v>12668</v>
      </c>
      <c r="D4037" s="123">
        <v>0.4</v>
      </c>
      <c r="E4037" s="114" t="s">
        <v>1646</v>
      </c>
      <c r="F4037" s="3" t="s">
        <v>11224</v>
      </c>
      <c r="G4037" s="3" t="s">
        <v>9551</v>
      </c>
      <c r="H4037" s="3" t="s">
        <v>9551</v>
      </c>
      <c r="I4037" s="114"/>
      <c r="J4037" s="432" t="s">
        <v>19226</v>
      </c>
      <c r="K4037" s="2" t="s">
        <v>4442</v>
      </c>
      <c r="R4037" s="33" t="s">
        <v>10991</v>
      </c>
      <c r="S4037" s="33"/>
      <c r="T4037" s="33" t="s">
        <v>10991</v>
      </c>
      <c r="U4037" s="33"/>
      <c r="V4037" s="77">
        <v>275</v>
      </c>
      <c r="W4037" s="272">
        <v>200</v>
      </c>
      <c r="X4037" s="342" t="s">
        <v>9563</v>
      </c>
      <c r="Y4037" s="717"/>
      <c r="Z4037" s="105"/>
      <c r="AA4037" s="105"/>
    </row>
    <row r="4038" spans="1:28" ht="18" customHeight="1">
      <c r="A4038" s="351" t="s">
        <v>7825</v>
      </c>
      <c r="B4038" s="344" t="s">
        <v>7826</v>
      </c>
      <c r="C4038" s="80" t="s">
        <v>12668</v>
      </c>
      <c r="D4038" s="123">
        <v>0.4</v>
      </c>
      <c r="E4038" s="114" t="s">
        <v>9172</v>
      </c>
      <c r="F4038" s="3" t="s">
        <v>11224</v>
      </c>
      <c r="G4038" s="3" t="s">
        <v>9551</v>
      </c>
      <c r="H4038" s="3" t="s">
        <v>9551</v>
      </c>
      <c r="I4038" s="114"/>
      <c r="J4038" s="432" t="s">
        <v>19226</v>
      </c>
      <c r="K4038" s="2" t="s">
        <v>5654</v>
      </c>
      <c r="R4038" s="33" t="s">
        <v>10991</v>
      </c>
      <c r="S4038" s="33"/>
      <c r="T4038" s="33" t="s">
        <v>10991</v>
      </c>
      <c r="U4038" s="33"/>
      <c r="V4038" s="77">
        <v>275</v>
      </c>
      <c r="W4038" s="272">
        <v>200</v>
      </c>
      <c r="X4038" s="342" t="s">
        <v>9563</v>
      </c>
      <c r="Y4038" s="717"/>
      <c r="Z4038" s="105"/>
      <c r="AA4038" s="105"/>
    </row>
    <row r="4039" spans="1:28" ht="18" customHeight="1">
      <c r="A4039" s="351" t="s">
        <v>5451</v>
      </c>
      <c r="B4039" s="344" t="s">
        <v>5452</v>
      </c>
      <c r="C4039" s="80" t="s">
        <v>12668</v>
      </c>
      <c r="D4039" s="123">
        <v>0.4</v>
      </c>
      <c r="E4039" s="114" t="s">
        <v>6081</v>
      </c>
      <c r="F4039" s="3" t="s">
        <v>11224</v>
      </c>
      <c r="G4039" s="3" t="s">
        <v>9551</v>
      </c>
      <c r="H4039" s="3" t="s">
        <v>9551</v>
      </c>
      <c r="I4039" s="114"/>
      <c r="J4039" s="432" t="s">
        <v>19226</v>
      </c>
      <c r="K4039" s="2" t="s">
        <v>8003</v>
      </c>
      <c r="R4039" s="33" t="s">
        <v>6247</v>
      </c>
      <c r="S4039" s="33"/>
      <c r="T4039" s="33" t="s">
        <v>6247</v>
      </c>
      <c r="U4039" s="33"/>
      <c r="V4039" s="77">
        <v>225</v>
      </c>
      <c r="W4039" s="272">
        <v>150</v>
      </c>
      <c r="X4039" s="342" t="s">
        <v>9563</v>
      </c>
      <c r="Y4039" s="717"/>
      <c r="Z4039" s="105"/>
      <c r="AA4039" s="105"/>
    </row>
    <row r="4040" spans="1:28" ht="18" customHeight="1">
      <c r="A4040" s="539" t="s">
        <v>9401</v>
      </c>
      <c r="B4040" s="540" t="s">
        <v>9402</v>
      </c>
      <c r="C4040" s="306" t="s">
        <v>12668</v>
      </c>
      <c r="D4040" s="151">
        <v>0.6</v>
      </c>
      <c r="E4040" s="147" t="s">
        <v>10953</v>
      </c>
      <c r="F4040" s="88" t="s">
        <v>11224</v>
      </c>
      <c r="G4040" s="88" t="s">
        <v>9551</v>
      </c>
      <c r="H4040" s="88" t="s">
        <v>9551</v>
      </c>
      <c r="I4040" s="147"/>
      <c r="J4040" s="946" t="s">
        <v>19226</v>
      </c>
      <c r="K4040" s="13" t="s">
        <v>1596</v>
      </c>
      <c r="L4040" s="13"/>
      <c r="M4040" s="108"/>
      <c r="N4040" s="108"/>
      <c r="O4040" s="108"/>
      <c r="P4040" s="627"/>
      <c r="Q4040" s="627"/>
      <c r="R4040" s="33" t="s">
        <v>10991</v>
      </c>
      <c r="S4040" s="33"/>
      <c r="T4040" s="33" t="s">
        <v>10991</v>
      </c>
      <c r="U4040" s="33"/>
      <c r="V4040" s="33">
        <v>487</v>
      </c>
      <c r="W4040" s="582">
        <v>335</v>
      </c>
      <c r="X4040" s="583" t="s">
        <v>6591</v>
      </c>
      <c r="Y4040" s="717"/>
      <c r="Z4040" s="105"/>
      <c r="AA4040" s="105"/>
    </row>
    <row r="4041" spans="1:28" ht="18" customHeight="1">
      <c r="A4041" s="351" t="s">
        <v>218</v>
      </c>
      <c r="B4041" s="344" t="s">
        <v>6720</v>
      </c>
      <c r="C4041" s="80" t="s">
        <v>12668</v>
      </c>
      <c r="D4041" s="123">
        <v>0.4</v>
      </c>
      <c r="E4041" s="114" t="s">
        <v>1646</v>
      </c>
      <c r="F4041" s="3" t="s">
        <v>10109</v>
      </c>
      <c r="G4041" s="3" t="s">
        <v>4008</v>
      </c>
      <c r="H4041" s="3" t="s">
        <v>4008</v>
      </c>
      <c r="I4041" s="114"/>
      <c r="J4041" s="432" t="s">
        <v>19226</v>
      </c>
      <c r="K4041" s="2" t="s">
        <v>3341</v>
      </c>
      <c r="R4041" s="33" t="s">
        <v>10991</v>
      </c>
      <c r="S4041" s="33"/>
      <c r="T4041" s="33" t="s">
        <v>10991</v>
      </c>
      <c r="U4041" s="33"/>
      <c r="V4041" s="77">
        <v>275</v>
      </c>
      <c r="W4041" s="272">
        <v>200</v>
      </c>
      <c r="X4041" s="342" t="s">
        <v>6392</v>
      </c>
      <c r="Y4041" s="717"/>
      <c r="Z4041" s="105"/>
      <c r="AA4041" s="105"/>
    </row>
    <row r="4042" spans="1:28" ht="18" customHeight="1">
      <c r="A4042" s="351" t="s">
        <v>3670</v>
      </c>
      <c r="B4042" s="344" t="s">
        <v>4103</v>
      </c>
      <c r="C4042" s="80" t="s">
        <v>12668</v>
      </c>
      <c r="D4042" s="123">
        <v>0.4</v>
      </c>
      <c r="E4042" s="114" t="s">
        <v>1646</v>
      </c>
      <c r="F4042" s="3" t="s">
        <v>10109</v>
      </c>
      <c r="G4042" s="3" t="s">
        <v>4008</v>
      </c>
      <c r="H4042" s="3" t="s">
        <v>4008</v>
      </c>
      <c r="I4042" s="114"/>
      <c r="J4042" s="432" t="s">
        <v>19226</v>
      </c>
      <c r="K4042" s="2" t="s">
        <v>3341</v>
      </c>
      <c r="R4042" s="33" t="s">
        <v>10991</v>
      </c>
      <c r="S4042" s="33"/>
      <c r="T4042" s="33" t="s">
        <v>10991</v>
      </c>
      <c r="U4042" s="33"/>
      <c r="V4042" s="77">
        <v>275</v>
      </c>
      <c r="W4042" s="272">
        <v>200</v>
      </c>
      <c r="X4042" s="342" t="s">
        <v>6392</v>
      </c>
      <c r="Y4042" s="717"/>
      <c r="Z4042" s="105"/>
      <c r="AA4042" s="105"/>
    </row>
    <row r="4043" spans="1:28" ht="18" customHeight="1">
      <c r="A4043" s="351" t="s">
        <v>959</v>
      </c>
      <c r="B4043" s="344" t="s">
        <v>1671</v>
      </c>
      <c r="C4043" s="80" t="s">
        <v>11898</v>
      </c>
      <c r="D4043" s="123">
        <v>0.4</v>
      </c>
      <c r="E4043" s="114" t="s">
        <v>11723</v>
      </c>
      <c r="F4043" s="3" t="s">
        <v>10109</v>
      </c>
      <c r="G4043" s="3" t="s">
        <v>4008</v>
      </c>
      <c r="H4043" s="3" t="s">
        <v>4008</v>
      </c>
      <c r="I4043" s="114"/>
      <c r="J4043" s="432" t="s">
        <v>19226</v>
      </c>
      <c r="K4043" s="2" t="s">
        <v>3341</v>
      </c>
      <c r="R4043" s="33" t="s">
        <v>10991</v>
      </c>
      <c r="S4043" s="33"/>
      <c r="T4043" s="33" t="s">
        <v>10991</v>
      </c>
      <c r="U4043" s="33"/>
      <c r="V4043" s="77">
        <v>275</v>
      </c>
      <c r="W4043" s="272">
        <v>200</v>
      </c>
      <c r="X4043" s="342" t="s">
        <v>6392</v>
      </c>
      <c r="Y4043" s="717"/>
      <c r="Z4043" s="105"/>
      <c r="AA4043" s="105"/>
    </row>
    <row r="4044" spans="1:28" ht="18" customHeight="1">
      <c r="A4044" s="351" t="s">
        <v>434</v>
      </c>
      <c r="B4044" s="344" t="s">
        <v>10514</v>
      </c>
      <c r="C4044" s="80" t="s">
        <v>12668</v>
      </c>
      <c r="D4044" s="123">
        <v>0.4</v>
      </c>
      <c r="E4044" s="114" t="s">
        <v>1646</v>
      </c>
      <c r="F4044" s="3" t="s">
        <v>10109</v>
      </c>
      <c r="G4044" s="3" t="s">
        <v>4008</v>
      </c>
      <c r="H4044" s="3" t="s">
        <v>9551</v>
      </c>
      <c r="I4044" s="114" t="s">
        <v>11154</v>
      </c>
      <c r="J4044" s="432" t="s">
        <v>19226</v>
      </c>
      <c r="K4044" s="2" t="s">
        <v>3341</v>
      </c>
      <c r="R4044" s="33" t="s">
        <v>10991</v>
      </c>
      <c r="S4044" s="33"/>
      <c r="T4044" s="33" t="s">
        <v>10991</v>
      </c>
      <c r="U4044" s="33"/>
      <c r="V4044" s="77">
        <v>275</v>
      </c>
      <c r="W4044" s="272">
        <v>200</v>
      </c>
      <c r="X4044" s="342" t="s">
        <v>6392</v>
      </c>
      <c r="Y4044" s="717"/>
      <c r="Z4044" s="105"/>
      <c r="AA4044" s="105"/>
    </row>
    <row r="4045" spans="1:28" ht="18" customHeight="1">
      <c r="A4045" s="351" t="s">
        <v>7584</v>
      </c>
      <c r="B4045" s="344" t="s">
        <v>1793</v>
      </c>
      <c r="C4045" s="80" t="s">
        <v>12668</v>
      </c>
      <c r="D4045" s="123">
        <v>0.6</v>
      </c>
      <c r="E4045" s="114" t="s">
        <v>10953</v>
      </c>
      <c r="F4045" s="3" t="s">
        <v>10109</v>
      </c>
      <c r="G4045" s="3" t="s">
        <v>4008</v>
      </c>
      <c r="H4045" s="3" t="s">
        <v>4008</v>
      </c>
      <c r="I4045" s="114" t="s">
        <v>8269</v>
      </c>
      <c r="J4045" s="432" t="s">
        <v>19226</v>
      </c>
      <c r="K4045" s="2" t="s">
        <v>1596</v>
      </c>
      <c r="R4045" s="33" t="s">
        <v>10991</v>
      </c>
      <c r="S4045" s="33"/>
      <c r="T4045" s="33" t="s">
        <v>10991</v>
      </c>
      <c r="U4045" s="33"/>
      <c r="V4045" s="77">
        <v>487</v>
      </c>
      <c r="W4045" s="272">
        <v>300</v>
      </c>
      <c r="X4045" s="342" t="s">
        <v>3087</v>
      </c>
      <c r="Y4045" s="717"/>
      <c r="Z4045" s="105"/>
      <c r="AA4045" s="105"/>
    </row>
    <row r="4046" spans="1:28" ht="18" customHeight="1">
      <c r="A4046" s="351" t="s">
        <v>1616</v>
      </c>
      <c r="B4046" s="344" t="s">
        <v>1617</v>
      </c>
      <c r="C4046" s="80" t="s">
        <v>11898</v>
      </c>
      <c r="D4046" s="123">
        <v>0.4</v>
      </c>
      <c r="E4046" s="114" t="s">
        <v>11723</v>
      </c>
      <c r="F4046" s="3" t="s">
        <v>10109</v>
      </c>
      <c r="G4046" s="3" t="s">
        <v>4008</v>
      </c>
      <c r="H4046" s="3" t="s">
        <v>4008</v>
      </c>
      <c r="I4046" s="114" t="s">
        <v>11154</v>
      </c>
      <c r="J4046" s="432" t="s">
        <v>19226</v>
      </c>
      <c r="K4046" s="2" t="s">
        <v>10622</v>
      </c>
      <c r="R4046" s="33" t="s">
        <v>10991</v>
      </c>
      <c r="S4046" s="33"/>
      <c r="T4046" s="33" t="s">
        <v>10991</v>
      </c>
      <c r="U4046" s="33"/>
      <c r="V4046" s="77">
        <v>275</v>
      </c>
      <c r="W4046" s="272">
        <v>200</v>
      </c>
      <c r="X4046" s="342" t="s">
        <v>9563</v>
      </c>
      <c r="Y4046" s="717"/>
      <c r="Z4046" s="105"/>
      <c r="AA4046" s="105"/>
    </row>
    <row r="4047" spans="1:28" ht="18" customHeight="1">
      <c r="A4047" s="351" t="s">
        <v>4394</v>
      </c>
      <c r="B4047" s="344" t="s">
        <v>3927</v>
      </c>
      <c r="C4047" s="80" t="s">
        <v>5267</v>
      </c>
      <c r="D4047" s="123">
        <v>0.8</v>
      </c>
      <c r="E4047" s="114" t="s">
        <v>1646</v>
      </c>
      <c r="F4047" s="3" t="s">
        <v>10109</v>
      </c>
      <c r="G4047" s="3" t="s">
        <v>4008</v>
      </c>
      <c r="H4047" s="3" t="s">
        <v>4008</v>
      </c>
      <c r="I4047" s="114" t="s">
        <v>50</v>
      </c>
      <c r="J4047" s="432" t="s">
        <v>19226</v>
      </c>
      <c r="K4047" s="2" t="s">
        <v>4874</v>
      </c>
      <c r="R4047" s="76" t="s">
        <v>6565</v>
      </c>
      <c r="S4047" s="76" t="s">
        <v>6566</v>
      </c>
      <c r="T4047" s="76" t="s">
        <v>6565</v>
      </c>
      <c r="U4047" s="82" t="s">
        <v>6132</v>
      </c>
      <c r="V4047" s="77">
        <v>344</v>
      </c>
      <c r="W4047" s="272">
        <v>292.5</v>
      </c>
      <c r="X4047" s="342" t="s">
        <v>9563</v>
      </c>
      <c r="Y4047" s="717"/>
      <c r="Z4047" s="105"/>
      <c r="AA4047" s="105"/>
    </row>
    <row r="4048" spans="1:28" ht="18" customHeight="1">
      <c r="A4048" s="351" t="s">
        <v>10610</v>
      </c>
      <c r="B4048" s="344" t="s">
        <v>6426</v>
      </c>
      <c r="C4048" s="80" t="s">
        <v>11718</v>
      </c>
      <c r="D4048" s="123">
        <v>0.6</v>
      </c>
      <c r="E4048" s="114" t="s">
        <v>9172</v>
      </c>
      <c r="F4048" s="3" t="s">
        <v>10109</v>
      </c>
      <c r="G4048" s="3" t="s">
        <v>4008</v>
      </c>
      <c r="H4048" s="3" t="s">
        <v>4008</v>
      </c>
      <c r="I4048" s="114" t="s">
        <v>10145</v>
      </c>
      <c r="J4048" s="432" t="s">
        <v>19226</v>
      </c>
      <c r="K4048" s="2" t="s">
        <v>9894</v>
      </c>
      <c r="R4048" s="33" t="s">
        <v>10991</v>
      </c>
      <c r="S4048" s="33"/>
      <c r="T4048" s="33" t="s">
        <v>10991</v>
      </c>
      <c r="V4048" s="77">
        <v>435</v>
      </c>
      <c r="W4048" s="272">
        <v>292.5</v>
      </c>
      <c r="X4048" s="342" t="s">
        <v>9563</v>
      </c>
      <c r="Y4048" s="717"/>
      <c r="Z4048" s="105"/>
      <c r="AA4048" s="105"/>
      <c r="AB4048" s="105" t="s">
        <v>4985</v>
      </c>
    </row>
    <row r="4049" spans="1:32" ht="18" customHeight="1">
      <c r="A4049" s="351" t="s">
        <v>7723</v>
      </c>
      <c r="B4049" s="344" t="s">
        <v>3464</v>
      </c>
      <c r="C4049" s="80" t="s">
        <v>12668</v>
      </c>
      <c r="D4049" s="123">
        <v>0.4</v>
      </c>
      <c r="E4049" s="114" t="s">
        <v>1646</v>
      </c>
      <c r="F4049" s="3" t="s">
        <v>10109</v>
      </c>
      <c r="G4049" s="3" t="s">
        <v>9914</v>
      </c>
      <c r="H4049" s="3" t="s">
        <v>9914</v>
      </c>
      <c r="I4049" s="114" t="s">
        <v>1092</v>
      </c>
      <c r="J4049" s="432" t="s">
        <v>19226</v>
      </c>
      <c r="K4049" s="2" t="s">
        <v>7739</v>
      </c>
      <c r="R4049" s="33" t="s">
        <v>10991</v>
      </c>
      <c r="S4049" s="33"/>
      <c r="T4049" s="33" t="s">
        <v>10991</v>
      </c>
      <c r="V4049" s="77">
        <v>277</v>
      </c>
      <c r="W4049" s="272">
        <v>188</v>
      </c>
      <c r="X4049" s="342" t="s">
        <v>3087</v>
      </c>
      <c r="Y4049" s="717"/>
      <c r="Z4049" s="105"/>
      <c r="AA4049" s="105"/>
      <c r="AB4049" s="105" t="s">
        <v>4985</v>
      </c>
    </row>
    <row r="4050" spans="1:32" ht="18" customHeight="1">
      <c r="A4050" s="351" t="s">
        <v>6453</v>
      </c>
      <c r="B4050" s="344" t="s">
        <v>6454</v>
      </c>
      <c r="C4050" s="80" t="s">
        <v>12668</v>
      </c>
      <c r="D4050" s="123">
        <v>0.4</v>
      </c>
      <c r="E4050" s="114" t="s">
        <v>9172</v>
      </c>
      <c r="F4050" s="3" t="s">
        <v>10109</v>
      </c>
      <c r="G4050" s="3" t="s">
        <v>9914</v>
      </c>
      <c r="H4050" s="3" t="s">
        <v>9914</v>
      </c>
      <c r="I4050" s="114" t="s">
        <v>13858</v>
      </c>
      <c r="J4050" s="432" t="s">
        <v>19226</v>
      </c>
      <c r="K4050" s="2" t="s">
        <v>2889</v>
      </c>
      <c r="R4050" s="33" t="s">
        <v>10991</v>
      </c>
      <c r="S4050" s="33"/>
      <c r="T4050" s="33" t="s">
        <v>10991</v>
      </c>
      <c r="V4050" s="77">
        <v>188</v>
      </c>
      <c r="W4050" s="272">
        <v>170</v>
      </c>
      <c r="X4050" s="342" t="s">
        <v>3087</v>
      </c>
      <c r="Y4050" s="717"/>
      <c r="Z4050" s="105"/>
      <c r="AA4050" s="105"/>
      <c r="AB4050" s="105" t="s">
        <v>4985</v>
      </c>
      <c r="AF4050" s="31" t="s">
        <v>6455</v>
      </c>
    </row>
    <row r="4051" spans="1:32" ht="18" customHeight="1">
      <c r="A4051" s="351" t="s">
        <v>14385</v>
      </c>
      <c r="B4051" s="344" t="s">
        <v>14386</v>
      </c>
      <c r="C4051" s="80" t="s">
        <v>14387</v>
      </c>
      <c r="D4051" s="123">
        <v>0.4</v>
      </c>
      <c r="E4051" s="114" t="s">
        <v>14388</v>
      </c>
      <c r="F4051" s="3" t="s">
        <v>14389</v>
      </c>
      <c r="G4051" s="3" t="s">
        <v>14390</v>
      </c>
      <c r="H4051" s="3" t="s">
        <v>14390</v>
      </c>
      <c r="I4051" s="114"/>
      <c r="J4051" s="432" t="s">
        <v>19226</v>
      </c>
      <c r="K4051" s="2" t="s">
        <v>1019</v>
      </c>
      <c r="R4051" s="33" t="s">
        <v>10991</v>
      </c>
      <c r="S4051" s="33"/>
      <c r="T4051" s="33" t="s">
        <v>10991</v>
      </c>
      <c r="V4051" s="77">
        <v>120</v>
      </c>
      <c r="W4051" s="272">
        <v>95</v>
      </c>
      <c r="X4051" s="342" t="s">
        <v>14391</v>
      </c>
      <c r="Y4051" s="717"/>
      <c r="Z4051" s="105" t="s">
        <v>14392</v>
      </c>
      <c r="AA4051" s="105" t="s">
        <v>14393</v>
      </c>
      <c r="AB4051" s="105" t="s">
        <v>4985</v>
      </c>
      <c r="AF4051" s="31" t="s">
        <v>14394</v>
      </c>
    </row>
    <row r="4052" spans="1:32" ht="18" customHeight="1">
      <c r="A4052" s="351" t="s">
        <v>19221</v>
      </c>
      <c r="B4052" s="344" t="s">
        <v>19228</v>
      </c>
      <c r="C4052" s="80" t="s">
        <v>19222</v>
      </c>
      <c r="D4052" s="123">
        <v>0.8</v>
      </c>
      <c r="E4052" s="114" t="s">
        <v>19223</v>
      </c>
      <c r="F4052" s="3" t="s">
        <v>19224</v>
      </c>
      <c r="G4052" s="3" t="s">
        <v>19225</v>
      </c>
      <c r="H4052" s="3" t="s">
        <v>19225</v>
      </c>
      <c r="I4052" s="114"/>
      <c r="J4052" s="432" t="s">
        <v>19226</v>
      </c>
      <c r="K4052" s="2" t="s">
        <v>4294</v>
      </c>
      <c r="R4052" s="33" t="s">
        <v>10991</v>
      </c>
      <c r="S4052" s="33"/>
      <c r="T4052" s="33" t="s">
        <v>10991</v>
      </c>
      <c r="V4052" s="77">
        <v>457</v>
      </c>
      <c r="W4052" s="272">
        <v>292</v>
      </c>
      <c r="X4052" s="342" t="s">
        <v>3911</v>
      </c>
      <c r="Y4052" s="717"/>
      <c r="Z4052" s="105"/>
      <c r="AA4052" s="105"/>
      <c r="AB4052" s="105" t="s">
        <v>4985</v>
      </c>
      <c r="AF4052" s="31" t="s">
        <v>19227</v>
      </c>
    </row>
    <row r="4053" spans="1:32" ht="18" customHeight="1">
      <c r="A4053" s="351" t="s">
        <v>19593</v>
      </c>
      <c r="B4053" s="344" t="s">
        <v>19594</v>
      </c>
      <c r="C4053" s="80" t="s">
        <v>19595</v>
      </c>
      <c r="D4053" s="123">
        <v>0.5</v>
      </c>
      <c r="E4053" s="114" t="s">
        <v>19596</v>
      </c>
      <c r="F4053" s="3" t="s">
        <v>19597</v>
      </c>
      <c r="G4053" s="3" t="s">
        <v>19598</v>
      </c>
      <c r="H4053" s="3" t="s">
        <v>19598</v>
      </c>
      <c r="I4053" s="114" t="s">
        <v>19728</v>
      </c>
      <c r="J4053" s="432" t="s">
        <v>19226</v>
      </c>
      <c r="K4053" s="2" t="s">
        <v>1989</v>
      </c>
      <c r="R4053" s="33" t="s">
        <v>10991</v>
      </c>
      <c r="S4053" s="33"/>
      <c r="T4053" s="33" t="s">
        <v>10991</v>
      </c>
      <c r="V4053" s="77">
        <v>448</v>
      </c>
      <c r="W4053" s="272">
        <v>290</v>
      </c>
      <c r="X4053" s="342" t="s">
        <v>2730</v>
      </c>
      <c r="Y4053" s="717"/>
      <c r="Z4053" s="105"/>
      <c r="AA4053" s="105"/>
      <c r="AB4053" s="105" t="s">
        <v>4985</v>
      </c>
      <c r="AF4053" s="31" t="s">
        <v>19599</v>
      </c>
    </row>
    <row r="4054" spans="1:32" ht="18" customHeight="1">
      <c r="A4054" s="351" t="s">
        <v>20260</v>
      </c>
      <c r="B4054" s="344" t="s">
        <v>20261</v>
      </c>
      <c r="C4054" s="80" t="s">
        <v>20262</v>
      </c>
      <c r="D4054" s="123">
        <v>0.4</v>
      </c>
      <c r="E4054" s="114" t="s">
        <v>20263</v>
      </c>
      <c r="F4054" s="3" t="s">
        <v>20264</v>
      </c>
      <c r="G4054" s="3" t="s">
        <v>20265</v>
      </c>
      <c r="H4054" s="3" t="s">
        <v>20265</v>
      </c>
      <c r="I4054" s="114"/>
      <c r="J4054" s="432" t="s">
        <v>19226</v>
      </c>
      <c r="K4054" s="2" t="s">
        <v>20266</v>
      </c>
      <c r="R4054" s="33" t="s">
        <v>10991</v>
      </c>
      <c r="S4054" s="33"/>
      <c r="T4054" s="33" t="s">
        <v>10991</v>
      </c>
      <c r="V4054" s="77">
        <v>285</v>
      </c>
      <c r="W4054" s="272">
        <v>200</v>
      </c>
      <c r="X4054" s="342" t="s">
        <v>3087</v>
      </c>
      <c r="Y4054" s="717"/>
      <c r="Z4054" s="105"/>
      <c r="AA4054" s="105"/>
      <c r="AB4054" s="105" t="s">
        <v>4985</v>
      </c>
      <c r="AF4054" s="31" t="s">
        <v>20267</v>
      </c>
    </row>
    <row r="4055" spans="1:32" ht="18" customHeight="1">
      <c r="A4055" s="351" t="s">
        <v>22920</v>
      </c>
      <c r="B4055" s="344" t="s">
        <v>22921</v>
      </c>
      <c r="C4055" s="80" t="s">
        <v>22922</v>
      </c>
      <c r="D4055" s="123">
        <v>0.6</v>
      </c>
      <c r="E4055" s="114" t="s">
        <v>22923</v>
      </c>
      <c r="F4055" s="3" t="s">
        <v>22924</v>
      </c>
      <c r="G4055" s="3" t="s">
        <v>22925</v>
      </c>
      <c r="H4055" s="3" t="s">
        <v>22925</v>
      </c>
      <c r="I4055" s="114" t="s">
        <v>23004</v>
      </c>
      <c r="J4055" s="432" t="s">
        <v>19226</v>
      </c>
      <c r="K4055" s="2" t="s">
        <v>22926</v>
      </c>
      <c r="R4055" s="33" t="s">
        <v>10991</v>
      </c>
      <c r="S4055" s="33"/>
      <c r="T4055" s="33" t="s">
        <v>10991</v>
      </c>
      <c r="V4055" s="77">
        <v>461</v>
      </c>
      <c r="W4055" s="272">
        <v>292.5</v>
      </c>
      <c r="X4055" s="342" t="s">
        <v>5477</v>
      </c>
      <c r="Y4055" s="717"/>
      <c r="Z4055" s="105"/>
      <c r="AA4055" s="105"/>
      <c r="AB4055" s="105" t="s">
        <v>4985</v>
      </c>
      <c r="AF4055" s="31" t="s">
        <v>22927</v>
      </c>
    </row>
    <row r="4056" spans="1:32" ht="18" customHeight="1">
      <c r="A4056" s="351" t="s">
        <v>24270</v>
      </c>
      <c r="B4056" s="344" t="s">
        <v>24285</v>
      </c>
      <c r="C4056" s="80" t="s">
        <v>24271</v>
      </c>
      <c r="D4056" s="123">
        <v>0.4</v>
      </c>
      <c r="E4056" s="114" t="s">
        <v>24272</v>
      </c>
      <c r="F4056" s="3" t="s">
        <v>24273</v>
      </c>
      <c r="G4056" s="3" t="s">
        <v>24274</v>
      </c>
      <c r="H4056" s="3" t="s">
        <v>24274</v>
      </c>
      <c r="I4056" s="114"/>
      <c r="J4056" s="432" t="s">
        <v>19226</v>
      </c>
      <c r="K4056" s="2" t="s">
        <v>24275</v>
      </c>
      <c r="R4056" s="33" t="s">
        <v>10991</v>
      </c>
      <c r="S4056" s="33"/>
      <c r="T4056" s="33" t="s">
        <v>10991</v>
      </c>
      <c r="V4056" s="77">
        <v>210</v>
      </c>
      <c r="W4056" s="272">
        <v>150</v>
      </c>
      <c r="X4056" s="342" t="s">
        <v>1447</v>
      </c>
      <c r="Y4056" s="717"/>
      <c r="Z4056" s="105" t="s">
        <v>14673</v>
      </c>
      <c r="AA4056" s="105" t="s">
        <v>10040</v>
      </c>
      <c r="AB4056" s="105" t="s">
        <v>4985</v>
      </c>
      <c r="AF4056" s="31" t="s">
        <v>24276</v>
      </c>
    </row>
    <row r="4057" spans="1:32" ht="18" customHeight="1">
      <c r="A4057" s="351" t="s">
        <v>25121</v>
      </c>
      <c r="B4057" s="344" t="s">
        <v>25123</v>
      </c>
      <c r="C4057" s="80" t="s">
        <v>2032</v>
      </c>
      <c r="D4057" s="123">
        <v>0.4</v>
      </c>
      <c r="E4057" s="114" t="s">
        <v>530</v>
      </c>
      <c r="F4057" s="3" t="s">
        <v>1171</v>
      </c>
      <c r="G4057" s="3" t="s">
        <v>1172</v>
      </c>
      <c r="H4057" s="3" t="s">
        <v>1172</v>
      </c>
      <c r="I4057" s="114"/>
      <c r="J4057" s="432" t="s">
        <v>19226</v>
      </c>
      <c r="K4057" s="2" t="s">
        <v>1932</v>
      </c>
      <c r="R4057" s="33" t="s">
        <v>10991</v>
      </c>
      <c r="S4057" s="33"/>
      <c r="T4057" s="33" t="s">
        <v>10991</v>
      </c>
      <c r="V4057" s="77">
        <v>285</v>
      </c>
      <c r="W4057" s="272">
        <v>200</v>
      </c>
      <c r="X4057" s="342" t="s">
        <v>1447</v>
      </c>
      <c r="Y4057" s="717"/>
      <c r="Z4057" s="105"/>
      <c r="AA4057" s="105"/>
      <c r="AB4057" s="105" t="s">
        <v>4985</v>
      </c>
      <c r="AF4057" s="31" t="s">
        <v>25122</v>
      </c>
    </row>
    <row r="4058" spans="1:32" ht="18" customHeight="1">
      <c r="A4058" s="351" t="s">
        <v>25990</v>
      </c>
      <c r="B4058" s="344" t="s">
        <v>25991</v>
      </c>
      <c r="C4058" s="80" t="s">
        <v>2032</v>
      </c>
      <c r="D4058" s="123">
        <v>0.4</v>
      </c>
      <c r="E4058" s="114" t="s">
        <v>25992</v>
      </c>
      <c r="F4058" s="3" t="s">
        <v>25993</v>
      </c>
      <c r="G4058" s="3" t="s">
        <v>25994</v>
      </c>
      <c r="H4058" s="3" t="s">
        <v>25994</v>
      </c>
      <c r="I4058" s="114"/>
      <c r="J4058" s="432" t="s">
        <v>19226</v>
      </c>
      <c r="K4058" s="2" t="s">
        <v>25995</v>
      </c>
      <c r="R4058" s="33" t="s">
        <v>10991</v>
      </c>
      <c r="S4058" s="33"/>
      <c r="T4058" s="33" t="s">
        <v>10991</v>
      </c>
      <c r="V4058" s="77">
        <v>285</v>
      </c>
      <c r="W4058" s="272">
        <v>200</v>
      </c>
      <c r="X4058" s="342" t="s">
        <v>25996</v>
      </c>
      <c r="Y4058" s="717"/>
      <c r="Z4058" s="105"/>
      <c r="AA4058" s="105"/>
      <c r="AB4058" s="105" t="s">
        <v>4985</v>
      </c>
      <c r="AF4058" s="31" t="s">
        <v>25997</v>
      </c>
    </row>
    <row r="4059" spans="1:32" ht="18" customHeight="1">
      <c r="A4059" s="351"/>
      <c r="B4059" s="344"/>
      <c r="C4059" s="80"/>
      <c r="D4059" s="123"/>
      <c r="E4059" s="114"/>
      <c r="F4059" s="3"/>
      <c r="G4059" s="3"/>
      <c r="H4059" s="3"/>
      <c r="I4059" s="114"/>
      <c r="J4059" s="373"/>
      <c r="R4059" s="33"/>
      <c r="S4059" s="33"/>
      <c r="T4059" s="33"/>
      <c r="U4059" s="33"/>
      <c r="Y4059" s="717"/>
      <c r="Z4059" s="105"/>
      <c r="AA4059" s="105"/>
    </row>
    <row r="4060" spans="1:32" ht="18" customHeight="1">
      <c r="A4060" s="351" t="s">
        <v>10043</v>
      </c>
      <c r="B4060" s="344" t="s">
        <v>2164</v>
      </c>
      <c r="C4060" s="329" t="s">
        <v>10044</v>
      </c>
      <c r="D4060" s="228">
        <v>0.3</v>
      </c>
      <c r="E4060" s="229" t="s">
        <v>3831</v>
      </c>
      <c r="F4060" s="83" t="s">
        <v>11224</v>
      </c>
      <c r="G4060" s="83" t="s">
        <v>9551</v>
      </c>
      <c r="H4060" s="83" t="s">
        <v>9551</v>
      </c>
      <c r="I4060" s="229"/>
      <c r="J4060" s="470"/>
      <c r="K4060" s="509" t="s">
        <v>10627</v>
      </c>
      <c r="R4060" s="82" t="s">
        <v>2740</v>
      </c>
      <c r="T4060" s="82" t="s">
        <v>2740</v>
      </c>
      <c r="V4060" s="77">
        <v>266</v>
      </c>
      <c r="W4060" s="272">
        <v>209</v>
      </c>
      <c r="X4060" s="342" t="s">
        <v>9563</v>
      </c>
      <c r="Y4060" s="717"/>
      <c r="Z4060" s="105"/>
      <c r="AA4060" s="105"/>
    </row>
    <row r="4061" spans="1:32" ht="18" customHeight="1">
      <c r="A4061" s="351" t="s">
        <v>1101</v>
      </c>
      <c r="B4061" s="344" t="s">
        <v>8453</v>
      </c>
      <c r="C4061" s="329" t="s">
        <v>6984</v>
      </c>
      <c r="D4061" s="228">
        <v>0.6</v>
      </c>
      <c r="E4061" s="229" t="s">
        <v>9320</v>
      </c>
      <c r="F4061" s="83"/>
      <c r="G4061" s="83"/>
      <c r="H4061" s="83"/>
      <c r="I4061" s="229"/>
      <c r="J4061" s="470"/>
      <c r="K4061" s="509" t="s">
        <v>10627</v>
      </c>
      <c r="R4061" s="82" t="s">
        <v>2740</v>
      </c>
      <c r="T4061" s="82" t="s">
        <v>2740</v>
      </c>
      <c r="V4061" s="77">
        <v>253</v>
      </c>
      <c r="W4061" s="272">
        <v>200</v>
      </c>
      <c r="X4061" s="342" t="s">
        <v>9563</v>
      </c>
      <c r="Y4061" s="717"/>
      <c r="Z4061" s="105"/>
      <c r="AA4061" s="105"/>
    </row>
    <row r="4062" spans="1:32" ht="18" customHeight="1">
      <c r="A4062" s="351" t="s">
        <v>7500</v>
      </c>
      <c r="B4062" s="344" t="s">
        <v>974</v>
      </c>
      <c r="C4062" s="329" t="s">
        <v>3391</v>
      </c>
      <c r="D4062" s="228" t="s">
        <v>3391</v>
      </c>
      <c r="E4062" s="229" t="s">
        <v>3391</v>
      </c>
      <c r="F4062" s="83" t="s">
        <v>3391</v>
      </c>
      <c r="G4062" s="83" t="s">
        <v>3391</v>
      </c>
      <c r="H4062" s="83" t="s">
        <v>3391</v>
      </c>
      <c r="I4062" s="229"/>
      <c r="J4062" s="470"/>
      <c r="K4062" s="2" t="s">
        <v>7005</v>
      </c>
      <c r="R4062" s="82" t="s">
        <v>1332</v>
      </c>
      <c r="S4062" s="76" t="s">
        <v>1332</v>
      </c>
      <c r="T4062" s="82" t="s">
        <v>1332</v>
      </c>
      <c r="U4062" s="82" t="s">
        <v>9282</v>
      </c>
      <c r="V4062" s="77">
        <v>290</v>
      </c>
      <c r="W4062" s="272">
        <v>285</v>
      </c>
      <c r="X4062" s="342" t="s">
        <v>9563</v>
      </c>
      <c r="Y4062" s="717"/>
      <c r="Z4062" s="105"/>
      <c r="AA4062" s="105"/>
    </row>
    <row r="4063" spans="1:32" ht="18" customHeight="1">
      <c r="A4063" s="351" t="s">
        <v>5754</v>
      </c>
      <c r="B4063" s="344" t="s">
        <v>7296</v>
      </c>
      <c r="C4063" s="329" t="s">
        <v>2189</v>
      </c>
      <c r="D4063" s="228">
        <v>0.8</v>
      </c>
      <c r="E4063" s="256">
        <v>405</v>
      </c>
      <c r="F4063" s="83" t="s">
        <v>8330</v>
      </c>
      <c r="G4063" s="83"/>
      <c r="H4063" s="83"/>
      <c r="I4063" s="229"/>
      <c r="J4063" s="470"/>
      <c r="K4063" s="2" t="s">
        <v>7868</v>
      </c>
      <c r="R4063" s="82" t="s">
        <v>284</v>
      </c>
      <c r="T4063" s="82" t="s">
        <v>284</v>
      </c>
      <c r="V4063" s="77">
        <v>290</v>
      </c>
      <c r="W4063" s="272">
        <v>230</v>
      </c>
      <c r="X4063" s="342" t="s">
        <v>9563</v>
      </c>
      <c r="Y4063" s="717"/>
      <c r="Z4063" s="105"/>
      <c r="AA4063" s="105"/>
    </row>
    <row r="4064" spans="1:32" ht="18" customHeight="1">
      <c r="A4064" s="351" t="s">
        <v>6730</v>
      </c>
      <c r="B4064" s="344" t="s">
        <v>975</v>
      </c>
      <c r="C4064" s="329" t="s">
        <v>2867</v>
      </c>
      <c r="D4064" s="228">
        <v>0.4</v>
      </c>
      <c r="E4064" s="256">
        <v>520</v>
      </c>
      <c r="F4064" s="83" t="s">
        <v>4008</v>
      </c>
      <c r="G4064" s="83" t="s">
        <v>4008</v>
      </c>
      <c r="H4064" s="83" t="s">
        <v>11224</v>
      </c>
      <c r="I4064" s="229" t="s">
        <v>1547</v>
      </c>
      <c r="J4064" s="470"/>
      <c r="K4064" s="2" t="s">
        <v>5496</v>
      </c>
      <c r="R4064" s="33" t="s">
        <v>10991</v>
      </c>
      <c r="S4064" s="33"/>
      <c r="T4064" s="33" t="s">
        <v>10991</v>
      </c>
      <c r="U4064" s="33"/>
      <c r="V4064" s="77">
        <v>461</v>
      </c>
      <c r="W4064" s="272">
        <v>292.5</v>
      </c>
      <c r="X4064" s="342" t="s">
        <v>6893</v>
      </c>
      <c r="Y4064" s="717"/>
      <c r="Z4064" s="105"/>
      <c r="AA4064" s="105"/>
    </row>
    <row r="4065" spans="1:27" ht="18" customHeight="1">
      <c r="A4065" s="350" t="s">
        <v>3369</v>
      </c>
      <c r="B4065" s="344" t="s">
        <v>5194</v>
      </c>
      <c r="C4065" s="329" t="s">
        <v>12565</v>
      </c>
      <c r="D4065" s="228">
        <v>0.4</v>
      </c>
      <c r="E4065" s="229" t="s">
        <v>361</v>
      </c>
      <c r="F4065" s="83" t="s">
        <v>9551</v>
      </c>
      <c r="G4065" s="83" t="s">
        <v>9551</v>
      </c>
      <c r="H4065" s="83" t="s">
        <v>9551</v>
      </c>
      <c r="I4065" s="229" t="s">
        <v>4158</v>
      </c>
      <c r="J4065" s="470"/>
      <c r="K4065" s="2" t="s">
        <v>5496</v>
      </c>
      <c r="R4065" s="33" t="s">
        <v>10991</v>
      </c>
      <c r="S4065" s="33"/>
      <c r="T4065" s="33" t="s">
        <v>10991</v>
      </c>
      <c r="U4065" s="33"/>
      <c r="V4065" s="77">
        <v>461</v>
      </c>
      <c r="W4065" s="272">
        <v>292.5</v>
      </c>
      <c r="X4065" s="342" t="s">
        <v>6893</v>
      </c>
      <c r="Y4065" s="717"/>
      <c r="Z4065" s="105"/>
      <c r="AA4065" s="105"/>
    </row>
    <row r="4066" spans="1:27" ht="18" customHeight="1">
      <c r="A4066" s="351" t="s">
        <v>3370</v>
      </c>
      <c r="B4066" s="344" t="s">
        <v>5342</v>
      </c>
      <c r="C4066" s="329" t="s">
        <v>10396</v>
      </c>
      <c r="D4066" s="228">
        <v>0.4</v>
      </c>
      <c r="E4066" s="229" t="s">
        <v>3930</v>
      </c>
      <c r="F4066" s="83" t="s">
        <v>4008</v>
      </c>
      <c r="G4066" s="83" t="s">
        <v>4008</v>
      </c>
      <c r="H4066" s="83" t="s">
        <v>9551</v>
      </c>
      <c r="I4066" s="229" t="s">
        <v>4158</v>
      </c>
      <c r="J4066" s="471"/>
      <c r="K4066" s="2" t="s">
        <v>5496</v>
      </c>
      <c r="R4066" s="33" t="s">
        <v>10991</v>
      </c>
      <c r="S4066" s="33"/>
      <c r="T4066" s="33" t="s">
        <v>10991</v>
      </c>
      <c r="U4066" s="33"/>
      <c r="V4066" s="77">
        <v>461</v>
      </c>
      <c r="W4066" s="272">
        <v>292.5</v>
      </c>
      <c r="X4066" s="342" t="s">
        <v>6893</v>
      </c>
      <c r="Y4066" s="717"/>
      <c r="Z4066" s="105"/>
      <c r="AA4066" s="105"/>
    </row>
    <row r="4067" spans="1:27" ht="18" customHeight="1">
      <c r="A4067" s="351" t="s">
        <v>2278</v>
      </c>
      <c r="B4067" s="344" t="s">
        <v>5343</v>
      </c>
      <c r="C4067" s="329" t="s">
        <v>10396</v>
      </c>
      <c r="D4067" s="228">
        <v>0.4</v>
      </c>
      <c r="E4067" s="229" t="s">
        <v>3930</v>
      </c>
      <c r="F4067" s="83" t="s">
        <v>4008</v>
      </c>
      <c r="G4067" s="83" t="s">
        <v>4008</v>
      </c>
      <c r="H4067" s="83" t="s">
        <v>11224</v>
      </c>
      <c r="I4067" s="229" t="s">
        <v>1547</v>
      </c>
      <c r="J4067" s="471"/>
      <c r="K4067" s="2" t="s">
        <v>5496</v>
      </c>
      <c r="R4067" s="33" t="s">
        <v>10991</v>
      </c>
      <c r="S4067" s="33"/>
      <c r="T4067" s="33" t="s">
        <v>10991</v>
      </c>
      <c r="U4067" s="33"/>
      <c r="V4067" s="77">
        <v>461</v>
      </c>
      <c r="W4067" s="272">
        <v>292.5</v>
      </c>
      <c r="X4067" s="342" t="s">
        <v>6893</v>
      </c>
      <c r="Y4067" s="717"/>
      <c r="Z4067" s="105"/>
      <c r="AA4067" s="105"/>
    </row>
    <row r="4068" spans="1:27" ht="18" customHeight="1">
      <c r="A4068" s="351" t="s">
        <v>9053</v>
      </c>
      <c r="B4068" s="344" t="s">
        <v>9321</v>
      </c>
      <c r="C4068" s="329" t="s">
        <v>12565</v>
      </c>
      <c r="D4068" s="228">
        <v>0.4</v>
      </c>
      <c r="E4068" s="229" t="s">
        <v>361</v>
      </c>
      <c r="F4068" s="83" t="s">
        <v>9551</v>
      </c>
      <c r="G4068" s="83" t="s">
        <v>9551</v>
      </c>
      <c r="H4068" s="83" t="s">
        <v>9551</v>
      </c>
      <c r="I4068" s="229" t="s">
        <v>4158</v>
      </c>
      <c r="J4068" s="471"/>
      <c r="K4068" s="2" t="s">
        <v>5496</v>
      </c>
      <c r="R4068" s="33" t="s">
        <v>10991</v>
      </c>
      <c r="S4068" s="33"/>
      <c r="T4068" s="33" t="s">
        <v>10991</v>
      </c>
      <c r="U4068" s="33"/>
      <c r="V4068" s="77">
        <v>461</v>
      </c>
      <c r="W4068" s="272">
        <v>292.5</v>
      </c>
      <c r="X4068" s="342" t="s">
        <v>6893</v>
      </c>
      <c r="Y4068" s="717"/>
      <c r="Z4068" s="105"/>
      <c r="AA4068" s="105"/>
    </row>
    <row r="4069" spans="1:27" ht="18" customHeight="1">
      <c r="A4069" s="351" t="s">
        <v>3027</v>
      </c>
      <c r="B4069" s="344" t="s">
        <v>5344</v>
      </c>
      <c r="C4069" s="329" t="s">
        <v>10396</v>
      </c>
      <c r="D4069" s="228">
        <v>0.4</v>
      </c>
      <c r="E4069" s="229" t="s">
        <v>3930</v>
      </c>
      <c r="F4069" s="83" t="s">
        <v>4008</v>
      </c>
      <c r="G4069" s="83" t="s">
        <v>4008</v>
      </c>
      <c r="H4069" s="83" t="s">
        <v>4008</v>
      </c>
      <c r="I4069" s="229" t="s">
        <v>4158</v>
      </c>
      <c r="J4069" s="471"/>
      <c r="K4069" s="2" t="s">
        <v>5496</v>
      </c>
      <c r="R4069" s="33" t="s">
        <v>10991</v>
      </c>
      <c r="S4069" s="33"/>
      <c r="T4069" s="33" t="s">
        <v>10991</v>
      </c>
      <c r="U4069" s="33"/>
      <c r="V4069" s="77">
        <v>461</v>
      </c>
      <c r="W4069" s="272">
        <v>292.5</v>
      </c>
      <c r="X4069" s="342" t="s">
        <v>6893</v>
      </c>
      <c r="Y4069" s="717"/>
      <c r="Z4069" s="105"/>
      <c r="AA4069" s="105"/>
    </row>
    <row r="4070" spans="1:27" ht="18" customHeight="1">
      <c r="A4070" s="350" t="s">
        <v>3028</v>
      </c>
      <c r="B4070" s="344" t="s">
        <v>7912</v>
      </c>
      <c r="C4070" s="329" t="s">
        <v>2532</v>
      </c>
      <c r="D4070" s="228">
        <v>0.4</v>
      </c>
      <c r="E4070" s="229" t="s">
        <v>3930</v>
      </c>
      <c r="F4070" s="83" t="s">
        <v>9551</v>
      </c>
      <c r="G4070" s="83" t="s">
        <v>9551</v>
      </c>
      <c r="H4070" s="83" t="s">
        <v>11224</v>
      </c>
      <c r="I4070" s="229" t="s">
        <v>1547</v>
      </c>
      <c r="J4070" s="472"/>
      <c r="K4070" s="2" t="s">
        <v>5496</v>
      </c>
      <c r="R4070" s="33" t="s">
        <v>10991</v>
      </c>
      <c r="S4070" s="33" t="s">
        <v>12315</v>
      </c>
      <c r="T4070" s="33" t="s">
        <v>10991</v>
      </c>
      <c r="U4070" s="33" t="s">
        <v>9282</v>
      </c>
      <c r="V4070" s="77">
        <v>461</v>
      </c>
      <c r="W4070" s="272">
        <v>292.5</v>
      </c>
      <c r="X4070" s="342" t="s">
        <v>6893</v>
      </c>
      <c r="Y4070" s="725"/>
      <c r="Z4070" s="105"/>
      <c r="AA4070" s="105"/>
    </row>
    <row r="4071" spans="1:27" ht="18" customHeight="1">
      <c r="A4071" s="350" t="s">
        <v>10032</v>
      </c>
      <c r="B4071" s="344" t="s">
        <v>8833</v>
      </c>
      <c r="C4071" s="329" t="s">
        <v>12565</v>
      </c>
      <c r="D4071" s="228">
        <v>0.5</v>
      </c>
      <c r="E4071" s="229" t="s">
        <v>184</v>
      </c>
      <c r="F4071" s="83" t="s">
        <v>11224</v>
      </c>
      <c r="G4071" s="83" t="s">
        <v>4008</v>
      </c>
      <c r="H4071" s="83" t="s">
        <v>4008</v>
      </c>
      <c r="I4071" s="229" t="s">
        <v>323</v>
      </c>
      <c r="J4071" s="470"/>
      <c r="K4071" s="2" t="s">
        <v>11667</v>
      </c>
      <c r="R4071" s="33" t="s">
        <v>10991</v>
      </c>
      <c r="S4071" s="33" t="s">
        <v>1332</v>
      </c>
      <c r="T4071" s="33" t="s">
        <v>10991</v>
      </c>
      <c r="U4071" s="33" t="s">
        <v>9282</v>
      </c>
      <c r="V4071" s="77">
        <v>493</v>
      </c>
      <c r="W4071" s="272">
        <v>340</v>
      </c>
      <c r="X4071" s="342" t="s">
        <v>6893</v>
      </c>
      <c r="Y4071" s="717"/>
      <c r="Z4071" s="105"/>
      <c r="AA4071" s="105"/>
    </row>
    <row r="4072" spans="1:27" ht="18" customHeight="1">
      <c r="A4072" s="351" t="s">
        <v>2792</v>
      </c>
      <c r="B4072" s="344" t="s">
        <v>8834</v>
      </c>
      <c r="C4072" s="329" t="s">
        <v>10396</v>
      </c>
      <c r="D4072" s="228">
        <v>0.6</v>
      </c>
      <c r="E4072" s="229" t="s">
        <v>530</v>
      </c>
      <c r="F4072" s="83" t="s">
        <v>11224</v>
      </c>
      <c r="G4072" s="83" t="s">
        <v>4008</v>
      </c>
      <c r="H4072" s="83" t="s">
        <v>4008</v>
      </c>
      <c r="I4072" s="229"/>
      <c r="J4072" s="473"/>
      <c r="K4072" s="2" t="s">
        <v>4797</v>
      </c>
      <c r="R4072" s="82" t="s">
        <v>2740</v>
      </c>
      <c r="T4072" s="82" t="s">
        <v>2740</v>
      </c>
      <c r="V4072" s="77">
        <v>260</v>
      </c>
      <c r="W4072" s="272">
        <v>152</v>
      </c>
      <c r="X4072" s="342" t="s">
        <v>6893</v>
      </c>
      <c r="Y4072" s="717"/>
      <c r="Z4072" s="105"/>
      <c r="AA4072" s="105"/>
    </row>
    <row r="4073" spans="1:27" ht="18" customHeight="1">
      <c r="A4073" s="351" t="s">
        <v>285</v>
      </c>
      <c r="B4073" s="344" t="s">
        <v>935</v>
      </c>
      <c r="C4073" s="329" t="s">
        <v>10396</v>
      </c>
      <c r="D4073" s="228">
        <v>0.5</v>
      </c>
      <c r="E4073" s="229" t="s">
        <v>9320</v>
      </c>
      <c r="F4073" s="83" t="s">
        <v>11224</v>
      </c>
      <c r="G4073" s="83" t="s">
        <v>4008</v>
      </c>
      <c r="H4073" s="83" t="s">
        <v>4008</v>
      </c>
      <c r="I4073" s="229" t="s">
        <v>3511</v>
      </c>
      <c r="J4073" s="470"/>
      <c r="K4073" s="2" t="s">
        <v>9175</v>
      </c>
      <c r="W4073" s="272" t="s">
        <v>1619</v>
      </c>
      <c r="X4073" s="342" t="s">
        <v>6893</v>
      </c>
      <c r="Y4073" s="717"/>
      <c r="Z4073" s="105"/>
      <c r="AA4073" s="105"/>
    </row>
    <row r="4074" spans="1:27" ht="18" customHeight="1">
      <c r="A4074" s="350" t="s">
        <v>2793</v>
      </c>
      <c r="B4074" s="344" t="s">
        <v>10176</v>
      </c>
      <c r="C4074" s="329" t="s">
        <v>10396</v>
      </c>
      <c r="D4074" s="228">
        <v>0.4</v>
      </c>
      <c r="E4074" s="256">
        <v>435</v>
      </c>
      <c r="F4074" s="83" t="s">
        <v>11224</v>
      </c>
      <c r="G4074" s="4" t="s">
        <v>4008</v>
      </c>
      <c r="H4074" s="83" t="s">
        <v>9551</v>
      </c>
      <c r="I4074" s="229" t="s">
        <v>5079</v>
      </c>
      <c r="J4074" s="470"/>
      <c r="K4074" s="2" t="s">
        <v>5676</v>
      </c>
      <c r="R4074" s="82" t="s">
        <v>2740</v>
      </c>
      <c r="T4074" s="82" t="s">
        <v>2740</v>
      </c>
      <c r="V4074" s="77">
        <v>353</v>
      </c>
      <c r="W4074" s="272">
        <v>255</v>
      </c>
      <c r="X4074" s="342" t="s">
        <v>6893</v>
      </c>
      <c r="Y4074" s="717"/>
      <c r="Z4074" s="105"/>
      <c r="AA4074" s="105"/>
    </row>
    <row r="4075" spans="1:27" ht="18" customHeight="1">
      <c r="A4075" s="350" t="s">
        <v>8786</v>
      </c>
      <c r="B4075" s="340" t="s">
        <v>11221</v>
      </c>
      <c r="C4075" s="80" t="s">
        <v>12840</v>
      </c>
      <c r="D4075" s="123">
        <v>0.6</v>
      </c>
      <c r="E4075" s="114" t="s">
        <v>2288</v>
      </c>
      <c r="F4075" s="3" t="s">
        <v>11224</v>
      </c>
      <c r="G4075" s="3" t="s">
        <v>9551</v>
      </c>
      <c r="H4075" s="3" t="s">
        <v>9551</v>
      </c>
      <c r="I4075" s="90" t="s">
        <v>2343</v>
      </c>
      <c r="J4075" s="432"/>
      <c r="K4075" s="2" t="s">
        <v>11667</v>
      </c>
      <c r="R4075" s="33" t="s">
        <v>10991</v>
      </c>
      <c r="S4075" s="33" t="s">
        <v>11003</v>
      </c>
      <c r="T4075" s="33" t="s">
        <v>10991</v>
      </c>
      <c r="U4075" s="33" t="s">
        <v>11003</v>
      </c>
      <c r="V4075" s="77">
        <v>493</v>
      </c>
      <c r="W4075" s="272">
        <v>340</v>
      </c>
      <c r="X4075" s="342" t="s">
        <v>9563</v>
      </c>
      <c r="Y4075" s="717"/>
      <c r="Z4075" s="105"/>
      <c r="AA4075" s="105"/>
    </row>
    <row r="4076" spans="1:27" ht="18" customHeight="1">
      <c r="A4076" s="350" t="s">
        <v>2794</v>
      </c>
      <c r="B4076" s="344" t="s">
        <v>9428</v>
      </c>
      <c r="C4076" s="329" t="s">
        <v>10396</v>
      </c>
      <c r="D4076" s="228">
        <v>0.52</v>
      </c>
      <c r="E4076" s="229" t="s">
        <v>3312</v>
      </c>
      <c r="F4076" s="83" t="s">
        <v>11224</v>
      </c>
      <c r="G4076" s="83" t="s">
        <v>11224</v>
      </c>
      <c r="H4076" s="83" t="s">
        <v>9551</v>
      </c>
      <c r="I4076" s="229" t="s">
        <v>6875</v>
      </c>
      <c r="J4076" s="470"/>
      <c r="K4076" s="2" t="s">
        <v>7868</v>
      </c>
      <c r="W4076" s="272" t="s">
        <v>1619</v>
      </c>
      <c r="X4076" s="342" t="s">
        <v>6893</v>
      </c>
      <c r="Y4076" s="717"/>
      <c r="Z4076" s="105"/>
      <c r="AA4076" s="105"/>
    </row>
    <row r="4077" spans="1:27" ht="18" customHeight="1">
      <c r="A4077" s="350" t="s">
        <v>11836</v>
      </c>
      <c r="B4077" s="344" t="s">
        <v>12547</v>
      </c>
      <c r="C4077" s="329" t="s">
        <v>10396</v>
      </c>
      <c r="D4077" s="228">
        <v>0.38</v>
      </c>
      <c r="E4077" s="256">
        <v>405</v>
      </c>
      <c r="F4077" s="83" t="s">
        <v>11224</v>
      </c>
      <c r="G4077" s="83" t="s">
        <v>9551</v>
      </c>
      <c r="H4077" s="83" t="s">
        <v>11224</v>
      </c>
      <c r="I4077" s="229" t="s">
        <v>11642</v>
      </c>
      <c r="J4077" s="470"/>
      <c r="K4077" s="2" t="s">
        <v>2057</v>
      </c>
      <c r="W4077" s="272" t="s">
        <v>12368</v>
      </c>
      <c r="X4077" s="342" t="s">
        <v>6893</v>
      </c>
      <c r="Y4077" s="717"/>
      <c r="Z4077" s="105"/>
      <c r="AA4077" s="105"/>
    </row>
    <row r="4078" spans="1:27" ht="18" customHeight="1">
      <c r="A4078" s="351" t="s">
        <v>11825</v>
      </c>
      <c r="B4078" s="344" t="s">
        <v>3718</v>
      </c>
      <c r="C4078" s="329" t="s">
        <v>12565</v>
      </c>
      <c r="D4078" s="228">
        <v>0.8</v>
      </c>
      <c r="E4078" s="256">
        <v>550</v>
      </c>
      <c r="F4078" s="83" t="s">
        <v>9551</v>
      </c>
      <c r="G4078" s="83" t="s">
        <v>11224</v>
      </c>
      <c r="H4078" s="83" t="s">
        <v>9551</v>
      </c>
      <c r="I4078" s="229" t="s">
        <v>2343</v>
      </c>
      <c r="J4078" s="470"/>
      <c r="K4078" s="2" t="s">
        <v>11667</v>
      </c>
      <c r="W4078" s="272" t="s">
        <v>1619</v>
      </c>
      <c r="X4078" s="342" t="s">
        <v>6893</v>
      </c>
      <c r="Y4078" s="717"/>
      <c r="Z4078" s="105"/>
      <c r="AA4078" s="105"/>
    </row>
    <row r="4079" spans="1:27" ht="18" customHeight="1">
      <c r="A4079" s="351" t="s">
        <v>452</v>
      </c>
      <c r="B4079" s="344" t="s">
        <v>4596</v>
      </c>
      <c r="C4079" s="329" t="s">
        <v>10396</v>
      </c>
      <c r="D4079" s="228">
        <v>0.5</v>
      </c>
      <c r="E4079" s="256">
        <v>550</v>
      </c>
      <c r="F4079" s="83" t="s">
        <v>11224</v>
      </c>
      <c r="G4079" s="83" t="s">
        <v>9551</v>
      </c>
      <c r="H4079" s="83" t="s">
        <v>9551</v>
      </c>
      <c r="I4079" s="229" t="s">
        <v>323</v>
      </c>
      <c r="J4079" s="470"/>
      <c r="K4079" s="2" t="s">
        <v>11667</v>
      </c>
      <c r="W4079" s="272" t="s">
        <v>1619</v>
      </c>
      <c r="X4079" s="342" t="s">
        <v>6893</v>
      </c>
      <c r="Y4079" s="717"/>
      <c r="Z4079" s="105"/>
      <c r="AA4079" s="105"/>
    </row>
    <row r="4080" spans="1:27" ht="18" customHeight="1">
      <c r="A4080" s="351" t="s">
        <v>3125</v>
      </c>
      <c r="B4080" s="344" t="s">
        <v>8181</v>
      </c>
      <c r="C4080" s="329" t="s">
        <v>10396</v>
      </c>
      <c r="D4080" s="228">
        <v>0.5</v>
      </c>
      <c r="E4080" s="256">
        <v>550</v>
      </c>
      <c r="F4080" s="83" t="s">
        <v>11224</v>
      </c>
      <c r="G4080" s="83" t="s">
        <v>9551</v>
      </c>
      <c r="H4080" s="83" t="s">
        <v>9551</v>
      </c>
      <c r="I4080" s="229" t="s">
        <v>323</v>
      </c>
      <c r="J4080" s="470"/>
      <c r="K4080" s="2" t="s">
        <v>11667</v>
      </c>
      <c r="W4080" s="272" t="s">
        <v>1619</v>
      </c>
      <c r="X4080" s="342" t="s">
        <v>6893</v>
      </c>
      <c r="Y4080" s="717"/>
      <c r="Z4080" s="105"/>
      <c r="AA4080" s="105"/>
    </row>
    <row r="4081" spans="1:32" ht="18" customHeight="1">
      <c r="A4081" s="351" t="s">
        <v>95</v>
      </c>
      <c r="B4081" s="344" t="s">
        <v>8067</v>
      </c>
      <c r="C4081" s="329" t="s">
        <v>10396</v>
      </c>
      <c r="D4081" s="228">
        <v>0.4</v>
      </c>
      <c r="E4081" s="256">
        <v>520</v>
      </c>
      <c r="F4081" s="83" t="s">
        <v>4008</v>
      </c>
      <c r="G4081" s="83" t="s">
        <v>9551</v>
      </c>
      <c r="H4081" s="83" t="s">
        <v>9551</v>
      </c>
      <c r="I4081" s="229"/>
      <c r="J4081" s="470"/>
      <c r="K4081" s="2" t="s">
        <v>5496</v>
      </c>
      <c r="W4081" s="272" t="s">
        <v>1619</v>
      </c>
      <c r="X4081" s="342" t="s">
        <v>6893</v>
      </c>
      <c r="Y4081" s="717"/>
      <c r="Z4081" s="105"/>
      <c r="AA4081" s="105"/>
    </row>
    <row r="4082" spans="1:32" ht="18" customHeight="1">
      <c r="A4082" s="348" t="s">
        <v>96</v>
      </c>
      <c r="B4082" s="344" t="s">
        <v>8068</v>
      </c>
      <c r="C4082" s="338" t="s">
        <v>10396</v>
      </c>
      <c r="D4082" s="228">
        <v>0.4</v>
      </c>
      <c r="E4082" s="256">
        <v>520</v>
      </c>
      <c r="F4082" s="83" t="s">
        <v>4008</v>
      </c>
      <c r="G4082" s="83" t="s">
        <v>4008</v>
      </c>
      <c r="H4082" s="83" t="s">
        <v>11224</v>
      </c>
      <c r="I4082" s="229" t="s">
        <v>1547</v>
      </c>
      <c r="J4082" s="474" t="s">
        <v>1993</v>
      </c>
      <c r="K4082" s="2" t="s">
        <v>5496</v>
      </c>
      <c r="O4082" s="245" t="s">
        <v>7478</v>
      </c>
      <c r="P4082" s="198"/>
      <c r="Q4082" s="795"/>
      <c r="W4082" s="272" t="s">
        <v>12368</v>
      </c>
      <c r="X4082" s="342" t="s">
        <v>6893</v>
      </c>
      <c r="Y4082" s="711"/>
      <c r="Z4082" s="105"/>
      <c r="AA4082" s="105"/>
    </row>
    <row r="4083" spans="1:32" ht="18" customHeight="1">
      <c r="A4083" s="348" t="s">
        <v>5511</v>
      </c>
      <c r="B4083" s="344" t="s">
        <v>6263</v>
      </c>
      <c r="C4083" s="329" t="s">
        <v>12565</v>
      </c>
      <c r="D4083" s="228">
        <v>0.5</v>
      </c>
      <c r="E4083" s="256">
        <v>520</v>
      </c>
      <c r="F4083" s="83" t="s">
        <v>11224</v>
      </c>
      <c r="G4083" s="83" t="s">
        <v>4008</v>
      </c>
      <c r="H4083" s="83" t="s">
        <v>4008</v>
      </c>
      <c r="I4083" s="257" t="s">
        <v>4215</v>
      </c>
      <c r="J4083" s="475"/>
      <c r="K4083" s="2" t="s">
        <v>5496</v>
      </c>
      <c r="O4083" s="245" t="s">
        <v>829</v>
      </c>
      <c r="P4083" s="198"/>
      <c r="Q4083" s="795"/>
      <c r="W4083" s="272" t="s">
        <v>1619</v>
      </c>
      <c r="X4083" s="342" t="s">
        <v>6893</v>
      </c>
      <c r="Y4083" s="711"/>
      <c r="Z4083" s="105"/>
      <c r="AA4083" s="105"/>
    </row>
    <row r="4084" spans="1:32" ht="18" customHeight="1">
      <c r="A4084" s="348" t="s">
        <v>5512</v>
      </c>
      <c r="B4084" s="344" t="s">
        <v>3489</v>
      </c>
      <c r="C4084" s="329" t="s">
        <v>10396</v>
      </c>
      <c r="D4084" s="228">
        <v>0.8</v>
      </c>
      <c r="E4084" s="256">
        <v>520</v>
      </c>
      <c r="F4084" s="83" t="s">
        <v>11224</v>
      </c>
      <c r="G4084" s="83" t="s">
        <v>9551</v>
      </c>
      <c r="H4084" s="83" t="s">
        <v>4008</v>
      </c>
      <c r="I4084" s="257"/>
      <c r="J4084" s="475"/>
      <c r="K4084" s="2" t="s">
        <v>5496</v>
      </c>
      <c r="O4084" s="245" t="s">
        <v>829</v>
      </c>
      <c r="P4084" s="198"/>
      <c r="Q4084" s="795"/>
      <c r="W4084" s="272" t="s">
        <v>1619</v>
      </c>
      <c r="X4084" s="342" t="s">
        <v>6893</v>
      </c>
      <c r="Y4084" s="711"/>
      <c r="Z4084" s="105"/>
      <c r="AA4084" s="105"/>
    </row>
    <row r="4085" spans="1:32" ht="18" customHeight="1">
      <c r="A4085" s="348" t="s">
        <v>10477</v>
      </c>
      <c r="B4085" s="344" t="s">
        <v>7622</v>
      </c>
      <c r="C4085" s="329" t="s">
        <v>10396</v>
      </c>
      <c r="D4085" s="228">
        <v>0.4</v>
      </c>
      <c r="E4085" s="256">
        <v>520</v>
      </c>
      <c r="F4085" s="83" t="s">
        <v>4008</v>
      </c>
      <c r="G4085" s="83" t="s">
        <v>4008</v>
      </c>
      <c r="H4085" s="83" t="s">
        <v>11224</v>
      </c>
      <c r="I4085" s="229" t="s">
        <v>1547</v>
      </c>
      <c r="J4085" s="476"/>
      <c r="K4085" s="2" t="s">
        <v>5496</v>
      </c>
      <c r="O4085" s="245" t="s">
        <v>11726</v>
      </c>
      <c r="P4085" s="198"/>
      <c r="Q4085" s="795"/>
      <c r="W4085" s="272" t="s">
        <v>12368</v>
      </c>
      <c r="X4085" s="342" t="s">
        <v>6893</v>
      </c>
      <c r="Y4085" s="711"/>
      <c r="Z4085" s="105"/>
      <c r="AA4085" s="105"/>
    </row>
    <row r="4086" spans="1:32" ht="18" customHeight="1">
      <c r="A4086" s="348" t="s">
        <v>1373</v>
      </c>
      <c r="B4086" s="344" t="s">
        <v>8587</v>
      </c>
      <c r="C4086" s="329" t="s">
        <v>12565</v>
      </c>
      <c r="D4086" s="228">
        <v>0.4</v>
      </c>
      <c r="E4086" s="256">
        <v>520</v>
      </c>
      <c r="F4086" s="83" t="s">
        <v>4008</v>
      </c>
      <c r="G4086" s="83" t="s">
        <v>4008</v>
      </c>
      <c r="H4086" s="83" t="s">
        <v>11224</v>
      </c>
      <c r="I4086" s="229" t="s">
        <v>1547</v>
      </c>
      <c r="J4086" s="476"/>
      <c r="K4086" s="2" t="s">
        <v>5496</v>
      </c>
      <c r="O4086" s="137" t="s">
        <v>551</v>
      </c>
      <c r="P4086" s="198"/>
      <c r="Q4086" s="795"/>
      <c r="R4086" s="33" t="s">
        <v>10991</v>
      </c>
      <c r="S4086" s="33" t="s">
        <v>11003</v>
      </c>
      <c r="T4086" s="33" t="s">
        <v>10991</v>
      </c>
      <c r="U4086" s="33"/>
      <c r="V4086" s="77">
        <v>461</v>
      </c>
      <c r="W4086" s="272">
        <v>292.5</v>
      </c>
      <c r="X4086" s="342" t="s">
        <v>6893</v>
      </c>
      <c r="Y4086" s="711"/>
      <c r="Z4086" s="105"/>
      <c r="AA4086" s="105"/>
    </row>
    <row r="4087" spans="1:32" ht="18" customHeight="1">
      <c r="A4087" s="348" t="s">
        <v>11393</v>
      </c>
      <c r="B4087" s="344" t="s">
        <v>905</v>
      </c>
      <c r="C4087" s="329" t="s">
        <v>12565</v>
      </c>
      <c r="D4087" s="228">
        <v>0.5</v>
      </c>
      <c r="E4087" s="256">
        <v>520</v>
      </c>
      <c r="F4087" s="83" t="s">
        <v>4008</v>
      </c>
      <c r="G4087" s="83" t="s">
        <v>4008</v>
      </c>
      <c r="H4087" s="83" t="s">
        <v>11224</v>
      </c>
      <c r="I4087" s="229" t="s">
        <v>9054</v>
      </c>
      <c r="J4087" s="476"/>
      <c r="K4087" s="2" t="s">
        <v>5496</v>
      </c>
      <c r="O4087" s="245" t="s">
        <v>2297</v>
      </c>
      <c r="P4087" s="198"/>
      <c r="Q4087" s="795"/>
      <c r="W4087" s="272" t="s">
        <v>12368</v>
      </c>
      <c r="X4087" s="342" t="s">
        <v>6893</v>
      </c>
      <c r="Y4087" s="711"/>
      <c r="Z4087" s="105"/>
      <c r="AA4087" s="105"/>
    </row>
    <row r="4088" spans="1:32" ht="18" customHeight="1">
      <c r="A4088" s="348" t="s">
        <v>5567</v>
      </c>
      <c r="B4088" s="344" t="s">
        <v>1256</v>
      </c>
      <c r="C4088" s="329" t="s">
        <v>12565</v>
      </c>
      <c r="D4088" s="228">
        <v>0.5</v>
      </c>
      <c r="E4088" s="256">
        <v>520</v>
      </c>
      <c r="F4088" s="83" t="s">
        <v>4008</v>
      </c>
      <c r="G4088" s="83" t="s">
        <v>4008</v>
      </c>
      <c r="H4088" s="83" t="s">
        <v>11224</v>
      </c>
      <c r="I4088" s="229" t="s">
        <v>9054</v>
      </c>
      <c r="J4088" s="477"/>
      <c r="K4088" s="2" t="s">
        <v>5496</v>
      </c>
      <c r="O4088" s="245"/>
      <c r="P4088" s="198"/>
      <c r="Q4088" s="795"/>
      <c r="W4088" s="272" t="s">
        <v>12368</v>
      </c>
      <c r="X4088" s="342" t="s">
        <v>6893</v>
      </c>
      <c r="Y4088" s="711"/>
      <c r="Z4088" s="105"/>
      <c r="AA4088" s="105"/>
    </row>
    <row r="4089" spans="1:32" ht="18" customHeight="1">
      <c r="A4089" s="348" t="s">
        <v>680</v>
      </c>
      <c r="B4089" s="344" t="s">
        <v>1257</v>
      </c>
      <c r="C4089" s="329" t="s">
        <v>12565</v>
      </c>
      <c r="D4089" s="228">
        <v>0.5</v>
      </c>
      <c r="E4089" s="256">
        <v>520</v>
      </c>
      <c r="F4089" s="83" t="s">
        <v>4008</v>
      </c>
      <c r="G4089" s="83" t="s">
        <v>9551</v>
      </c>
      <c r="H4089" s="83" t="s">
        <v>11224</v>
      </c>
      <c r="I4089" s="229" t="s">
        <v>1547</v>
      </c>
      <c r="J4089" s="475"/>
      <c r="K4089" s="2" t="s">
        <v>5496</v>
      </c>
      <c r="O4089" s="162" t="s">
        <v>10452</v>
      </c>
      <c r="P4089" s="198"/>
      <c r="Q4089" s="198"/>
      <c r="R4089" s="84"/>
      <c r="S4089" s="84"/>
      <c r="T4089" s="84"/>
      <c r="U4089" s="90"/>
      <c r="V4089" s="31"/>
      <c r="W4089" s="273" t="s">
        <v>12368</v>
      </c>
      <c r="X4089" s="342" t="s">
        <v>6893</v>
      </c>
      <c r="Y4089" s="711"/>
      <c r="Z4089" s="105"/>
      <c r="AA4089" s="105"/>
    </row>
    <row r="4090" spans="1:32" ht="18" customHeight="1">
      <c r="A4090" s="348" t="s">
        <v>359</v>
      </c>
      <c r="B4090" s="344" t="s">
        <v>2622</v>
      </c>
      <c r="C4090" s="329" t="s">
        <v>6814</v>
      </c>
      <c r="D4090" s="228">
        <v>0.4</v>
      </c>
      <c r="E4090" s="256">
        <v>405</v>
      </c>
      <c r="F4090" s="83" t="s">
        <v>11224</v>
      </c>
      <c r="G4090" s="83" t="s">
        <v>9551</v>
      </c>
      <c r="H4090" s="83" t="s">
        <v>4008</v>
      </c>
      <c r="I4090" s="229" t="s">
        <v>3930</v>
      </c>
      <c r="J4090" s="478"/>
      <c r="K4090" s="2" t="s">
        <v>7868</v>
      </c>
      <c r="O4090" s="162"/>
      <c r="P4090" s="198"/>
      <c r="Q4090" s="198"/>
      <c r="R4090" s="84"/>
      <c r="S4090" s="84"/>
      <c r="T4090" s="84"/>
      <c r="U4090" s="90"/>
      <c r="V4090" s="31"/>
      <c r="W4090" s="273"/>
      <c r="X4090" s="342" t="s">
        <v>6893</v>
      </c>
      <c r="Y4090" s="711"/>
      <c r="Z4090" s="105"/>
      <c r="AA4090" s="105"/>
    </row>
    <row r="4091" spans="1:32" ht="18" customHeight="1">
      <c r="A4091" s="348" t="s">
        <v>4124</v>
      </c>
      <c r="B4091" s="340" t="s">
        <v>4125</v>
      </c>
      <c r="C4091" s="80" t="s">
        <v>10396</v>
      </c>
      <c r="D4091" s="123">
        <v>0.4</v>
      </c>
      <c r="E4091" s="124">
        <v>520</v>
      </c>
      <c r="F4091" s="3" t="s">
        <v>11224</v>
      </c>
      <c r="G4091" s="3" t="s">
        <v>4008</v>
      </c>
      <c r="H4091" s="3" t="s">
        <v>4008</v>
      </c>
      <c r="I4091" s="3">
        <v>180</v>
      </c>
      <c r="J4091" s="388"/>
      <c r="K4091" s="2" t="s">
        <v>458</v>
      </c>
      <c r="O4091" s="161"/>
      <c r="R4091" s="33" t="s">
        <v>10991</v>
      </c>
      <c r="S4091" s="33" t="s">
        <v>11003</v>
      </c>
      <c r="T4091" s="33" t="s">
        <v>10991</v>
      </c>
      <c r="U4091" s="33"/>
      <c r="V4091" s="77">
        <v>461</v>
      </c>
      <c r="W4091" s="272">
        <v>292.5</v>
      </c>
      <c r="X4091" s="342" t="s">
        <v>9563</v>
      </c>
      <c r="Y4091" s="711"/>
      <c r="Z4091" s="105"/>
      <c r="AA4091" s="105"/>
    </row>
    <row r="4092" spans="1:32" ht="18" customHeight="1">
      <c r="A4092" s="350" t="s">
        <v>3338</v>
      </c>
      <c r="B4092" s="344" t="s">
        <v>2382</v>
      </c>
      <c r="C4092" s="80" t="s">
        <v>10396</v>
      </c>
      <c r="D4092" s="123">
        <v>0.5</v>
      </c>
      <c r="E4092" s="114" t="s">
        <v>3930</v>
      </c>
      <c r="F4092" s="3" t="s">
        <v>11224</v>
      </c>
      <c r="G4092" s="3" t="s">
        <v>9551</v>
      </c>
      <c r="H4092" s="3" t="s">
        <v>9551</v>
      </c>
      <c r="I4092" s="114"/>
      <c r="J4092" s="432"/>
      <c r="K4092" s="2" t="s">
        <v>5496</v>
      </c>
      <c r="V4092" s="77">
        <v>461</v>
      </c>
      <c r="W4092" s="272">
        <v>292.5</v>
      </c>
      <c r="X4092" s="342" t="s">
        <v>9563</v>
      </c>
      <c r="Y4092" s="717"/>
      <c r="Z4092" s="105"/>
      <c r="AA4092" s="105"/>
      <c r="AF4092" s="31" t="s">
        <v>13736</v>
      </c>
    </row>
    <row r="4093" spans="1:32" ht="18" customHeight="1">
      <c r="C4093" s="80"/>
      <c r="D4093" s="123"/>
      <c r="E4093" s="124"/>
      <c r="F4093" s="3"/>
      <c r="G4093" s="3"/>
      <c r="H4093" s="3"/>
      <c r="I4093" s="3"/>
      <c r="J4093" s="556"/>
      <c r="K4093" s="22"/>
      <c r="O4093" s="161"/>
      <c r="R4093" s="33"/>
      <c r="S4093" s="33"/>
      <c r="T4093" s="33"/>
      <c r="U4093" s="33"/>
      <c r="Y4093" s="711"/>
      <c r="Z4093" s="105"/>
      <c r="AA4093" s="105"/>
    </row>
    <row r="4094" spans="1:32" ht="18" customHeight="1">
      <c r="A4094" s="348" t="s">
        <v>13728</v>
      </c>
      <c r="B4094" s="340" t="s">
        <v>13729</v>
      </c>
      <c r="C4094" s="80" t="s">
        <v>13730</v>
      </c>
      <c r="D4094" s="123">
        <v>0.8</v>
      </c>
      <c r="E4094" s="124">
        <v>520</v>
      </c>
      <c r="F4094" s="3" t="s">
        <v>13731</v>
      </c>
      <c r="G4094" s="3" t="s">
        <v>13732</v>
      </c>
      <c r="H4094" s="3" t="s">
        <v>13732</v>
      </c>
      <c r="I4094" s="3">
        <v>340</v>
      </c>
      <c r="J4094" s="556" t="s">
        <v>13733</v>
      </c>
      <c r="K4094" s="2" t="s">
        <v>13734</v>
      </c>
      <c r="O4094" s="161"/>
      <c r="R4094" s="33" t="s">
        <v>10991</v>
      </c>
      <c r="S4094" s="33" t="s">
        <v>11003</v>
      </c>
      <c r="T4094" s="33" t="s">
        <v>10991</v>
      </c>
      <c r="U4094" s="33"/>
      <c r="V4094" s="77">
        <v>308</v>
      </c>
      <c r="W4094" s="272">
        <v>238</v>
      </c>
      <c r="X4094" s="342" t="s">
        <v>13735</v>
      </c>
      <c r="Y4094" s="711"/>
      <c r="Z4094" s="105"/>
      <c r="AA4094" s="105"/>
      <c r="AB4094" s="105" t="s">
        <v>4985</v>
      </c>
    </row>
    <row r="4095" spans="1:32" ht="18" customHeight="1">
      <c r="C4095" s="80"/>
      <c r="D4095" s="123"/>
      <c r="E4095" s="124"/>
      <c r="F4095" s="3"/>
      <c r="G4095" s="3"/>
      <c r="H4095" s="3"/>
      <c r="I4095" s="3"/>
      <c r="J4095" s="556"/>
      <c r="K4095" s="22"/>
      <c r="O4095" s="161"/>
      <c r="R4095" s="33"/>
      <c r="S4095" s="33"/>
      <c r="T4095" s="33"/>
      <c r="U4095" s="33"/>
      <c r="Y4095" s="711"/>
      <c r="Z4095" s="105"/>
      <c r="AA4095" s="105"/>
    </row>
    <row r="4096" spans="1:32" ht="18" customHeight="1">
      <c r="A4096" s="348" t="s">
        <v>9439</v>
      </c>
      <c r="B4096" s="340" t="s">
        <v>5156</v>
      </c>
      <c r="C4096" s="80" t="s">
        <v>531</v>
      </c>
      <c r="D4096" s="123">
        <v>0.6</v>
      </c>
      <c r="E4096" s="124">
        <v>360</v>
      </c>
      <c r="F4096" s="3" t="s">
        <v>615</v>
      </c>
      <c r="G4096" s="3"/>
      <c r="H4096" s="3"/>
      <c r="I4096" s="3">
        <v>400</v>
      </c>
      <c r="J4096" s="556"/>
      <c r="K4096" s="2" t="s">
        <v>10233</v>
      </c>
      <c r="O4096" s="161"/>
      <c r="R4096" s="33" t="s">
        <v>10991</v>
      </c>
      <c r="S4096" s="33" t="s">
        <v>11003</v>
      </c>
      <c r="T4096" s="33" t="s">
        <v>10991</v>
      </c>
      <c r="U4096" s="33"/>
      <c r="V4096" s="77">
        <v>300</v>
      </c>
      <c r="W4096" s="272">
        <v>210</v>
      </c>
      <c r="X4096" s="342" t="s">
        <v>9563</v>
      </c>
      <c r="Y4096" s="711"/>
      <c r="Z4096" s="105"/>
      <c r="AA4096" s="105"/>
      <c r="AB4096" s="105" t="s">
        <v>4985</v>
      </c>
    </row>
    <row r="4097" spans="1:32" ht="18" customHeight="1">
      <c r="C4097" s="80"/>
      <c r="D4097" s="123"/>
      <c r="E4097" s="124"/>
      <c r="F4097" s="3"/>
      <c r="G4097" s="3"/>
      <c r="H4097" s="3"/>
      <c r="I4097" s="3"/>
      <c r="J4097" s="556"/>
      <c r="O4097" s="161"/>
      <c r="R4097" s="33"/>
      <c r="S4097" s="33"/>
      <c r="T4097" s="33"/>
      <c r="U4097" s="33"/>
      <c r="Y4097" s="711"/>
      <c r="Z4097" s="105"/>
      <c r="AA4097" s="105"/>
    </row>
    <row r="4098" spans="1:32" ht="18" customHeight="1">
      <c r="A4098" s="348" t="s">
        <v>20020</v>
      </c>
      <c r="B4098" s="340" t="s">
        <v>20021</v>
      </c>
      <c r="C4098" s="314" t="s">
        <v>20022</v>
      </c>
      <c r="D4098" s="123">
        <v>0.5</v>
      </c>
      <c r="E4098" s="124">
        <v>520</v>
      </c>
      <c r="F4098" s="3" t="s">
        <v>20023</v>
      </c>
      <c r="G4098" s="3" t="s">
        <v>20024</v>
      </c>
      <c r="H4098" s="3" t="s">
        <v>20024</v>
      </c>
      <c r="I4098" s="3"/>
      <c r="J4098" s="556" t="s">
        <v>20025</v>
      </c>
      <c r="K4098" s="2" t="s">
        <v>20026</v>
      </c>
      <c r="O4098" s="161"/>
      <c r="R4098" s="33" t="s">
        <v>10991</v>
      </c>
      <c r="S4098" s="33" t="s">
        <v>11003</v>
      </c>
      <c r="T4098" s="33" t="s">
        <v>10991</v>
      </c>
      <c r="U4098" s="33"/>
      <c r="V4098" s="77">
        <v>270</v>
      </c>
      <c r="W4098" s="272">
        <v>200</v>
      </c>
      <c r="X4098" s="342" t="s">
        <v>20027</v>
      </c>
      <c r="Y4098" s="711"/>
      <c r="Z4098" s="105" t="s">
        <v>20028</v>
      </c>
      <c r="AA4098" s="105" t="s">
        <v>20029</v>
      </c>
      <c r="AB4098" s="105" t="s">
        <v>20030</v>
      </c>
      <c r="AF4098" s="31" t="s">
        <v>20031</v>
      </c>
    </row>
    <row r="4099" spans="1:32" ht="18" customHeight="1">
      <c r="C4099" s="80"/>
      <c r="D4099" s="123"/>
      <c r="E4099" s="124"/>
      <c r="F4099" s="3"/>
      <c r="G4099" s="3"/>
      <c r="H4099" s="3"/>
      <c r="I4099" s="3"/>
      <c r="J4099" s="556"/>
      <c r="O4099" s="161"/>
      <c r="R4099" s="33"/>
      <c r="S4099" s="33"/>
      <c r="T4099" s="33"/>
      <c r="U4099" s="33"/>
      <c r="Y4099" s="711"/>
      <c r="Z4099" s="105"/>
      <c r="AA4099" s="105"/>
    </row>
    <row r="4100" spans="1:32" ht="18" customHeight="1">
      <c r="A4100" s="348" t="s">
        <v>11672</v>
      </c>
      <c r="B4100" s="344" t="s">
        <v>8601</v>
      </c>
      <c r="C4100" s="306" t="s">
        <v>10396</v>
      </c>
      <c r="D4100" s="151">
        <v>0.4</v>
      </c>
      <c r="E4100" s="148">
        <v>520</v>
      </c>
      <c r="F4100" s="88" t="s">
        <v>9551</v>
      </c>
      <c r="G4100" s="88" t="s">
        <v>9551</v>
      </c>
      <c r="H4100" s="88" t="s">
        <v>9551</v>
      </c>
      <c r="I4100" s="147" t="s">
        <v>4158</v>
      </c>
      <c r="J4100" s="479" t="s">
        <v>6074</v>
      </c>
      <c r="K4100" s="2" t="s">
        <v>5496</v>
      </c>
      <c r="O4100" s="245"/>
      <c r="P4100" s="198"/>
      <c r="Q4100" s="198"/>
      <c r="W4100" s="272" t="s">
        <v>10407</v>
      </c>
      <c r="X4100" s="342" t="s">
        <v>6893</v>
      </c>
      <c r="Y4100" s="711"/>
      <c r="Z4100" s="105"/>
      <c r="AA4100" s="105"/>
    </row>
    <row r="4101" spans="1:32" ht="18" customHeight="1">
      <c r="A4101" s="348" t="s">
        <v>11673</v>
      </c>
      <c r="B4101" s="344" t="s">
        <v>5596</v>
      </c>
      <c r="C4101" s="80" t="s">
        <v>8493</v>
      </c>
      <c r="D4101" s="123">
        <v>0.6</v>
      </c>
      <c r="E4101" s="124">
        <v>405</v>
      </c>
      <c r="F4101" s="3" t="s">
        <v>11224</v>
      </c>
      <c r="G4101" s="3" t="s">
        <v>4008</v>
      </c>
      <c r="H4101" s="3" t="s">
        <v>4008</v>
      </c>
      <c r="I4101" s="114"/>
      <c r="J4101" s="420" t="s">
        <v>10126</v>
      </c>
      <c r="K4101" s="2" t="s">
        <v>11820</v>
      </c>
      <c r="O4101" s="245"/>
      <c r="P4101" s="198"/>
      <c r="Q4101" s="198"/>
      <c r="R4101" s="82" t="s">
        <v>229</v>
      </c>
      <c r="S4101" s="82"/>
      <c r="T4101" s="82" t="s">
        <v>229</v>
      </c>
      <c r="V4101" s="77">
        <v>344</v>
      </c>
      <c r="W4101" s="272">
        <v>292.5</v>
      </c>
      <c r="X4101" s="342" t="s">
        <v>6893</v>
      </c>
      <c r="Y4101" s="711"/>
      <c r="Z4101" s="105"/>
      <c r="AA4101" s="105"/>
    </row>
    <row r="4102" spans="1:32" ht="18" customHeight="1">
      <c r="B4102" s="344"/>
      <c r="C4102" s="80"/>
      <c r="D4102" s="123"/>
      <c r="E4102" s="124"/>
      <c r="F4102" s="3"/>
      <c r="G4102" s="3"/>
      <c r="H4102" s="3"/>
      <c r="I4102" s="114"/>
      <c r="J4102" s="420"/>
      <c r="O4102" s="245"/>
      <c r="P4102" s="198"/>
      <c r="Q4102" s="198"/>
      <c r="R4102" s="82"/>
      <c r="S4102" s="82"/>
      <c r="T4102" s="82"/>
      <c r="Y4102" s="711"/>
      <c r="Z4102" s="105"/>
      <c r="AA4102" s="105"/>
    </row>
    <row r="4103" spans="1:32" ht="18" customHeight="1">
      <c r="A4103" s="348" t="s">
        <v>2842</v>
      </c>
      <c r="B4103" s="344" t="s">
        <v>3098</v>
      </c>
      <c r="C4103" s="80" t="s">
        <v>4033</v>
      </c>
      <c r="D4103" s="123">
        <v>0.7</v>
      </c>
      <c r="E4103" s="124">
        <v>435</v>
      </c>
      <c r="F4103" s="3" t="s">
        <v>10109</v>
      </c>
      <c r="G4103" s="3" t="s">
        <v>10109</v>
      </c>
      <c r="H4103" s="3" t="s">
        <v>4008</v>
      </c>
      <c r="I4103" s="114"/>
      <c r="J4103" s="420" t="s">
        <v>23289</v>
      </c>
      <c r="K4103" s="2" t="s">
        <v>7064</v>
      </c>
      <c r="O4103" s="245"/>
      <c r="P4103" s="198"/>
      <c r="Q4103" s="198"/>
      <c r="R4103" s="33" t="s">
        <v>10991</v>
      </c>
      <c r="S4103" s="33"/>
      <c r="T4103" s="33" t="s">
        <v>10991</v>
      </c>
      <c r="U4103" s="33"/>
      <c r="V4103" s="77">
        <v>300</v>
      </c>
      <c r="W4103" s="272">
        <v>290</v>
      </c>
      <c r="X4103" s="342" t="s">
        <v>9563</v>
      </c>
      <c r="Y4103" s="711"/>
      <c r="Z4103" s="105"/>
      <c r="AA4103" s="105"/>
      <c r="AB4103" s="105" t="s">
        <v>4985</v>
      </c>
    </row>
    <row r="4104" spans="1:32" ht="18" customHeight="1">
      <c r="A4104" s="348" t="s">
        <v>6805</v>
      </c>
      <c r="B4104" s="344" t="s">
        <v>9523</v>
      </c>
      <c r="C4104" s="80" t="s">
        <v>4033</v>
      </c>
      <c r="D4104" s="123">
        <v>0.7</v>
      </c>
      <c r="E4104" s="124">
        <v>435</v>
      </c>
      <c r="F4104" s="3" t="s">
        <v>10109</v>
      </c>
      <c r="G4104" s="3" t="s">
        <v>10109</v>
      </c>
      <c r="H4104" s="3" t="s">
        <v>4008</v>
      </c>
      <c r="I4104" s="114" t="s">
        <v>9939</v>
      </c>
      <c r="J4104" s="420" t="s">
        <v>23289</v>
      </c>
      <c r="K4104" s="2" t="s">
        <v>7064</v>
      </c>
      <c r="O4104" s="245"/>
      <c r="P4104" s="198"/>
      <c r="Q4104" s="198"/>
      <c r="R4104" s="33" t="s">
        <v>10991</v>
      </c>
      <c r="S4104" s="33"/>
      <c r="T4104" s="33" t="s">
        <v>10991</v>
      </c>
      <c r="U4104" s="33"/>
      <c r="V4104" s="77">
        <v>340</v>
      </c>
      <c r="W4104" s="272">
        <v>290</v>
      </c>
      <c r="X4104" s="342" t="s">
        <v>9563</v>
      </c>
      <c r="Y4104" s="711"/>
      <c r="Z4104" s="105"/>
      <c r="AA4104" s="105"/>
      <c r="AB4104" s="105" t="s">
        <v>4985</v>
      </c>
    </row>
    <row r="4105" spans="1:32" ht="18" customHeight="1">
      <c r="A4105" s="348" t="s">
        <v>3325</v>
      </c>
      <c r="B4105" s="344" t="s">
        <v>4956</v>
      </c>
      <c r="C4105" s="80" t="s">
        <v>11718</v>
      </c>
      <c r="D4105" s="123">
        <v>0.6</v>
      </c>
      <c r="E4105" s="124">
        <v>405</v>
      </c>
      <c r="F4105" s="3" t="s">
        <v>10109</v>
      </c>
      <c r="G4105" s="3" t="s">
        <v>9914</v>
      </c>
      <c r="H4105" s="3" t="s">
        <v>9914</v>
      </c>
      <c r="I4105" s="114"/>
      <c r="J4105" s="420" t="s">
        <v>23289</v>
      </c>
      <c r="K4105" s="2" t="s">
        <v>4874</v>
      </c>
      <c r="O4105" s="245"/>
      <c r="P4105" s="198"/>
      <c r="Q4105" s="198"/>
      <c r="R4105" s="33">
        <v>0</v>
      </c>
      <c r="S4105" s="33">
        <v>-2</v>
      </c>
      <c r="T4105" s="33">
        <v>0</v>
      </c>
      <c r="U4105" s="33">
        <v>-1</v>
      </c>
      <c r="V4105" s="77">
        <v>310</v>
      </c>
      <c r="W4105" s="272">
        <v>280</v>
      </c>
      <c r="X4105" s="342" t="s">
        <v>3087</v>
      </c>
      <c r="Y4105" s="711"/>
      <c r="Z4105" s="105"/>
      <c r="AA4105" s="105"/>
      <c r="AB4105" s="105" t="s">
        <v>4985</v>
      </c>
    </row>
    <row r="4106" spans="1:32" ht="18" customHeight="1">
      <c r="A4106" s="348" t="s">
        <v>15910</v>
      </c>
      <c r="B4106" s="344" t="s">
        <v>15911</v>
      </c>
      <c r="C4106" s="80" t="s">
        <v>1010</v>
      </c>
      <c r="D4106" s="123">
        <v>0.78</v>
      </c>
      <c r="E4106" s="124">
        <v>405</v>
      </c>
      <c r="F4106" s="3" t="s">
        <v>1171</v>
      </c>
      <c r="G4106" s="3" t="s">
        <v>2647</v>
      </c>
      <c r="H4106" s="3" t="s">
        <v>1172</v>
      </c>
      <c r="I4106" s="114"/>
      <c r="J4106" s="420" t="s">
        <v>23289</v>
      </c>
      <c r="K4106" s="2" t="s">
        <v>1730</v>
      </c>
      <c r="O4106" s="245"/>
      <c r="P4106" s="198"/>
      <c r="Q4106" s="198"/>
      <c r="R4106" s="33" t="s">
        <v>10991</v>
      </c>
      <c r="S4106" s="33"/>
      <c r="T4106" s="33" t="s">
        <v>10991</v>
      </c>
      <c r="U4106" s="33"/>
      <c r="V4106" s="77">
        <v>329.5</v>
      </c>
      <c r="W4106" s="272">
        <v>190</v>
      </c>
      <c r="X4106" s="342" t="s">
        <v>1447</v>
      </c>
      <c r="Y4106" s="711"/>
      <c r="Z4106" s="105"/>
      <c r="AA4106" s="105"/>
      <c r="AB4106" s="105" t="s">
        <v>4985</v>
      </c>
      <c r="AF4106" s="31" t="s">
        <v>15912</v>
      </c>
    </row>
    <row r="4107" spans="1:32" ht="18" customHeight="1">
      <c r="A4107" s="348" t="s">
        <v>23290</v>
      </c>
      <c r="B4107" s="344" t="s">
        <v>23828</v>
      </c>
      <c r="C4107" s="314" t="s">
        <v>23291</v>
      </c>
      <c r="D4107" s="123">
        <v>0.6</v>
      </c>
      <c r="E4107" s="124">
        <v>520</v>
      </c>
      <c r="F4107" s="3" t="s">
        <v>23292</v>
      </c>
      <c r="G4107" s="3" t="s">
        <v>23293</v>
      </c>
      <c r="H4107" s="3" t="s">
        <v>23293</v>
      </c>
      <c r="I4107" s="114"/>
      <c r="J4107" s="420" t="s">
        <v>23289</v>
      </c>
      <c r="K4107" s="2" t="s">
        <v>23294</v>
      </c>
      <c r="L4107" s="1071" t="s">
        <v>23819</v>
      </c>
      <c r="O4107" s="245"/>
      <c r="P4107" s="198"/>
      <c r="Q4107" s="198"/>
      <c r="R4107" s="33" t="s">
        <v>10991</v>
      </c>
      <c r="S4107" s="33"/>
      <c r="T4107" s="33" t="s">
        <v>10991</v>
      </c>
      <c r="U4107" s="33"/>
      <c r="V4107" s="77">
        <v>355</v>
      </c>
      <c r="W4107" s="272">
        <v>226</v>
      </c>
      <c r="X4107" s="342" t="s">
        <v>1830</v>
      </c>
      <c r="Y4107" s="711"/>
      <c r="Z4107" s="105"/>
      <c r="AA4107" s="105"/>
      <c r="AB4107" s="105" t="s">
        <v>4985</v>
      </c>
      <c r="AF4107" s="31" t="s">
        <v>23295</v>
      </c>
    </row>
    <row r="4108" spans="1:32" ht="18" customHeight="1">
      <c r="A4108" s="348" t="s">
        <v>23528</v>
      </c>
      <c r="B4108" s="344" t="s">
        <v>23529</v>
      </c>
      <c r="C4108" s="314" t="s">
        <v>1345</v>
      </c>
      <c r="D4108" s="123">
        <v>0.6</v>
      </c>
      <c r="E4108" s="124">
        <v>520</v>
      </c>
      <c r="F4108" s="3" t="s">
        <v>23530</v>
      </c>
      <c r="G4108" s="3" t="s">
        <v>23531</v>
      </c>
      <c r="H4108" s="3" t="s">
        <v>23531</v>
      </c>
      <c r="I4108" s="114"/>
      <c r="J4108" s="420" t="s">
        <v>12478</v>
      </c>
      <c r="K4108" s="2" t="s">
        <v>23532</v>
      </c>
      <c r="L4108" s="1071" t="s">
        <v>23819</v>
      </c>
      <c r="O4108" s="245"/>
      <c r="P4108" s="198"/>
      <c r="Q4108" s="198"/>
      <c r="R4108" s="33" t="s">
        <v>10991</v>
      </c>
      <c r="S4108" s="33"/>
      <c r="T4108" s="33" t="s">
        <v>10991</v>
      </c>
      <c r="U4108" s="33"/>
      <c r="V4108" s="77">
        <v>355</v>
      </c>
      <c r="W4108" s="272">
        <v>226</v>
      </c>
      <c r="X4108" s="342" t="s">
        <v>1830</v>
      </c>
      <c r="Y4108" s="711"/>
      <c r="Z4108" s="105"/>
      <c r="AA4108" s="105"/>
      <c r="AB4108" s="105" t="s">
        <v>4985</v>
      </c>
      <c r="AF4108" s="31" t="s">
        <v>23533</v>
      </c>
    </row>
    <row r="4109" spans="1:32" ht="18" customHeight="1">
      <c r="A4109" s="348" t="s">
        <v>1164</v>
      </c>
      <c r="B4109" s="344" t="s">
        <v>4391</v>
      </c>
      <c r="C4109" s="80" t="s">
        <v>8493</v>
      </c>
      <c r="D4109" s="152">
        <v>0.8</v>
      </c>
      <c r="E4109" s="124">
        <v>405</v>
      </c>
      <c r="F4109" s="3" t="s">
        <v>4008</v>
      </c>
      <c r="G4109" s="3" t="s">
        <v>11224</v>
      </c>
      <c r="H4109" s="3" t="s">
        <v>4008</v>
      </c>
      <c r="I4109" s="158" t="s">
        <v>4215</v>
      </c>
      <c r="J4109" s="406" t="s">
        <v>12478</v>
      </c>
      <c r="K4109" s="2" t="s">
        <v>11820</v>
      </c>
      <c r="O4109" s="245" t="s">
        <v>677</v>
      </c>
      <c r="P4109" s="198"/>
      <c r="Q4109" s="795"/>
      <c r="W4109" s="272" t="s">
        <v>10407</v>
      </c>
      <c r="X4109" s="342" t="s">
        <v>6893</v>
      </c>
      <c r="Y4109" s="711"/>
      <c r="Z4109" s="105"/>
      <c r="AA4109" s="105"/>
    </row>
    <row r="4110" spans="1:32" ht="18" customHeight="1">
      <c r="A4110" s="348" t="s">
        <v>1027</v>
      </c>
      <c r="B4110" s="344" t="s">
        <v>6385</v>
      </c>
      <c r="C4110" s="80" t="s">
        <v>8493</v>
      </c>
      <c r="D4110" s="123">
        <v>0.8</v>
      </c>
      <c r="E4110" s="124">
        <v>405</v>
      </c>
      <c r="F4110" s="3" t="s">
        <v>4008</v>
      </c>
      <c r="G4110" s="3" t="s">
        <v>11224</v>
      </c>
      <c r="H4110" s="3" t="s">
        <v>4008</v>
      </c>
      <c r="I4110" s="158" t="s">
        <v>2838</v>
      </c>
      <c r="J4110" s="406" t="s">
        <v>12478</v>
      </c>
      <c r="K4110" s="2" t="s">
        <v>12659</v>
      </c>
      <c r="O4110" s="245" t="s">
        <v>11388</v>
      </c>
      <c r="P4110" s="198"/>
      <c r="Q4110" s="795"/>
      <c r="W4110" s="272" t="s">
        <v>10407</v>
      </c>
      <c r="X4110" s="342" t="s">
        <v>6893</v>
      </c>
      <c r="Y4110" s="711"/>
      <c r="Z4110" s="105"/>
      <c r="AA4110" s="105"/>
    </row>
    <row r="4111" spans="1:32" ht="18" customHeight="1">
      <c r="B4111" s="344"/>
      <c r="C4111" s="80"/>
      <c r="D4111" s="123"/>
      <c r="E4111" s="124"/>
      <c r="F4111" s="3"/>
      <c r="G4111" s="3"/>
      <c r="H4111" s="3"/>
      <c r="I4111" s="158"/>
      <c r="J4111" s="420"/>
      <c r="O4111" s="245"/>
      <c r="P4111" s="198"/>
      <c r="Q4111" s="198"/>
      <c r="Y4111" s="711"/>
      <c r="Z4111" s="105"/>
      <c r="AA4111" s="105"/>
    </row>
    <row r="4112" spans="1:32" ht="18" customHeight="1">
      <c r="A4112" s="348" t="s">
        <v>9518</v>
      </c>
      <c r="B4112" s="344" t="s">
        <v>12506</v>
      </c>
      <c r="C4112" s="80" t="s">
        <v>1703</v>
      </c>
      <c r="D4112" s="123">
        <v>1.2</v>
      </c>
      <c r="E4112" s="124">
        <v>520</v>
      </c>
      <c r="F4112" s="176" t="s">
        <v>12507</v>
      </c>
      <c r="G4112" s="3"/>
      <c r="H4112" s="3"/>
      <c r="I4112" s="158"/>
      <c r="J4112" s="420"/>
      <c r="K4112" s="2" t="s">
        <v>12508</v>
      </c>
      <c r="O4112" s="245"/>
      <c r="P4112" s="198"/>
      <c r="Q4112" s="198"/>
      <c r="R4112" s="33" t="s">
        <v>10991</v>
      </c>
      <c r="S4112" s="33"/>
      <c r="T4112" s="33" t="s">
        <v>10991</v>
      </c>
      <c r="U4112" s="33"/>
      <c r="V4112" s="77">
        <v>445</v>
      </c>
      <c r="W4112" s="272">
        <v>330</v>
      </c>
      <c r="X4112" s="342" t="s">
        <v>9563</v>
      </c>
      <c r="Y4112" s="711"/>
      <c r="Z4112" s="105"/>
      <c r="AA4112" s="105"/>
      <c r="AB4112" s="105" t="s">
        <v>4985</v>
      </c>
    </row>
    <row r="4113" spans="1:32" ht="18" customHeight="1">
      <c r="B4113" s="344"/>
      <c r="C4113" s="80"/>
      <c r="D4113" s="123"/>
      <c r="E4113" s="124"/>
      <c r="F4113" s="3"/>
      <c r="G4113" s="3"/>
      <c r="H4113" s="3"/>
      <c r="I4113" s="158"/>
      <c r="J4113" s="420"/>
      <c r="O4113" s="245"/>
      <c r="P4113" s="198"/>
      <c r="Q4113" s="198"/>
      <c r="Y4113" s="711"/>
      <c r="Z4113" s="105"/>
      <c r="AA4113" s="105"/>
    </row>
    <row r="4114" spans="1:32" ht="18" customHeight="1">
      <c r="A4114" s="348" t="s">
        <v>6906</v>
      </c>
      <c r="B4114" s="344" t="s">
        <v>678</v>
      </c>
      <c r="C4114" s="80" t="s">
        <v>4045</v>
      </c>
      <c r="D4114" s="123">
        <v>0.5</v>
      </c>
      <c r="E4114" s="124">
        <v>520</v>
      </c>
      <c r="F4114" s="3" t="s">
        <v>10109</v>
      </c>
      <c r="G4114" s="3" t="s">
        <v>4008</v>
      </c>
      <c r="H4114" s="3" t="s">
        <v>4008</v>
      </c>
      <c r="I4114" s="158"/>
      <c r="J4114" s="420"/>
      <c r="K4114" s="2" t="s">
        <v>4367</v>
      </c>
      <c r="O4114" s="245"/>
      <c r="P4114" s="198"/>
      <c r="Q4114" s="198"/>
      <c r="R4114" s="33" t="s">
        <v>10991</v>
      </c>
      <c r="S4114" s="33"/>
      <c r="T4114" s="33" t="s">
        <v>10991</v>
      </c>
      <c r="U4114" s="33"/>
      <c r="V4114" s="77">
        <v>91</v>
      </c>
      <c r="W4114" s="272">
        <v>32</v>
      </c>
      <c r="X4114" s="342" t="s">
        <v>9563</v>
      </c>
      <c r="Y4114" s="711"/>
      <c r="Z4114" s="105"/>
      <c r="AA4114" s="105" t="s">
        <v>12334</v>
      </c>
      <c r="AB4114" s="105" t="s">
        <v>4985</v>
      </c>
    </row>
    <row r="4115" spans="1:32" ht="18" customHeight="1">
      <c r="B4115" s="344"/>
      <c r="C4115" s="80"/>
      <c r="D4115" s="123"/>
      <c r="E4115" s="124"/>
      <c r="F4115" s="3"/>
      <c r="G4115" s="3"/>
      <c r="H4115" s="3"/>
      <c r="I4115" s="158"/>
      <c r="J4115" s="420"/>
      <c r="O4115" s="245"/>
      <c r="P4115" s="198"/>
      <c r="Q4115" s="198"/>
      <c r="Y4115" s="711"/>
      <c r="Z4115" s="105"/>
      <c r="AA4115" s="105"/>
    </row>
    <row r="4116" spans="1:32" ht="18" customHeight="1">
      <c r="A4116" s="348" t="s">
        <v>12787</v>
      </c>
      <c r="B4116" s="344" t="s">
        <v>8894</v>
      </c>
      <c r="C4116" s="305" t="s">
        <v>8493</v>
      </c>
      <c r="D4116" s="135">
        <v>0.4</v>
      </c>
      <c r="E4116" s="171">
        <v>520</v>
      </c>
      <c r="F4116" s="27" t="s">
        <v>4008</v>
      </c>
      <c r="G4116" s="27" t="s">
        <v>9551</v>
      </c>
      <c r="H4116" s="27" t="s">
        <v>9551</v>
      </c>
      <c r="I4116" s="172" t="s">
        <v>4158</v>
      </c>
      <c r="J4116" s="480" t="s">
        <v>11770</v>
      </c>
      <c r="K4116" s="2" t="s">
        <v>5496</v>
      </c>
      <c r="O4116" s="245"/>
      <c r="P4116" s="198"/>
      <c r="Q4116" s="198"/>
      <c r="R4116" s="33" t="s">
        <v>10991</v>
      </c>
      <c r="S4116" s="33"/>
      <c r="T4116" s="33" t="s">
        <v>10991</v>
      </c>
      <c r="U4116" s="33"/>
      <c r="V4116" s="77">
        <v>461</v>
      </c>
      <c r="W4116" s="272">
        <v>292.5</v>
      </c>
      <c r="X4116" s="342" t="s">
        <v>6893</v>
      </c>
      <c r="Y4116" s="711"/>
      <c r="Z4116" s="105"/>
      <c r="AA4116" s="105"/>
      <c r="AF4116" s="31" t="s">
        <v>6738</v>
      </c>
    </row>
    <row r="4117" spans="1:32" ht="18" customHeight="1">
      <c r="B4117" s="344"/>
      <c r="C4117" s="80"/>
      <c r="D4117" s="123"/>
      <c r="E4117" s="124"/>
      <c r="F4117" s="3"/>
      <c r="G4117" s="3"/>
      <c r="H4117" s="3"/>
      <c r="I4117" s="158"/>
      <c r="J4117" s="420"/>
      <c r="O4117" s="245"/>
      <c r="P4117" s="198"/>
      <c r="Q4117" s="198"/>
      <c r="R4117" s="33"/>
      <c r="S4117" s="33"/>
      <c r="T4117" s="33"/>
      <c r="U4117" s="33"/>
      <c r="Y4117" s="711"/>
      <c r="Z4117" s="105"/>
      <c r="AA4117" s="105"/>
    </row>
    <row r="4118" spans="1:32" ht="18" customHeight="1">
      <c r="A4118" s="348" t="s">
        <v>6736</v>
      </c>
      <c r="B4118" s="344" t="s">
        <v>6737</v>
      </c>
      <c r="C4118" s="80" t="s">
        <v>11718</v>
      </c>
      <c r="D4118" s="123">
        <v>0.6</v>
      </c>
      <c r="E4118" s="124">
        <v>520</v>
      </c>
      <c r="F4118" s="3" t="s">
        <v>10109</v>
      </c>
      <c r="G4118" s="3" t="s">
        <v>9914</v>
      </c>
      <c r="H4118" s="3" t="s">
        <v>9914</v>
      </c>
      <c r="I4118" s="158"/>
      <c r="J4118" s="420" t="s">
        <v>6649</v>
      </c>
      <c r="K4118" s="2" t="s">
        <v>3517</v>
      </c>
      <c r="O4118" s="245"/>
      <c r="P4118" s="198"/>
      <c r="Q4118" s="198"/>
      <c r="R4118" s="33" t="s">
        <v>10991</v>
      </c>
      <c r="S4118" s="33"/>
      <c r="T4118" s="33" t="s">
        <v>10991</v>
      </c>
      <c r="U4118" s="33"/>
      <c r="V4118" s="77">
        <v>455</v>
      </c>
      <c r="W4118" s="272">
        <v>290</v>
      </c>
      <c r="X4118" s="342" t="s">
        <v>3087</v>
      </c>
      <c r="Y4118" s="711"/>
      <c r="Z4118" s="105"/>
      <c r="AA4118" s="105"/>
      <c r="AB4118" s="105" t="s">
        <v>4985</v>
      </c>
      <c r="AF4118" s="31" t="s">
        <v>1936</v>
      </c>
    </row>
    <row r="4119" spans="1:32" ht="18" customHeight="1">
      <c r="A4119" s="348" t="s">
        <v>6647</v>
      </c>
      <c r="B4119" s="344" t="s">
        <v>6648</v>
      </c>
      <c r="C4119" s="80" t="s">
        <v>12668</v>
      </c>
      <c r="D4119" s="123">
        <v>1</v>
      </c>
      <c r="E4119" s="124">
        <v>640</v>
      </c>
      <c r="F4119" s="3" t="s">
        <v>10109</v>
      </c>
      <c r="G4119" s="3" t="s">
        <v>9914</v>
      </c>
      <c r="H4119" s="3" t="s">
        <v>9914</v>
      </c>
      <c r="I4119" s="158" t="s">
        <v>10172</v>
      </c>
      <c r="J4119" s="420" t="s">
        <v>6649</v>
      </c>
      <c r="K4119" s="2" t="s">
        <v>6650</v>
      </c>
      <c r="O4119" s="245"/>
      <c r="P4119" s="198"/>
      <c r="Q4119" s="198"/>
      <c r="R4119" s="33" t="s">
        <v>10991</v>
      </c>
      <c r="S4119" s="33"/>
      <c r="T4119" s="33" t="s">
        <v>10991</v>
      </c>
      <c r="U4119" s="33"/>
      <c r="V4119" s="77">
        <v>525</v>
      </c>
      <c r="W4119" s="272">
        <v>355</v>
      </c>
      <c r="X4119" s="342" t="s">
        <v>3087</v>
      </c>
      <c r="Y4119" s="711"/>
      <c r="Z4119" s="105" t="s">
        <v>9747</v>
      </c>
      <c r="AA4119" s="105" t="s">
        <v>12334</v>
      </c>
      <c r="AB4119" s="105" t="s">
        <v>4985</v>
      </c>
      <c r="AF4119" s="31" t="s">
        <v>4175</v>
      </c>
    </row>
    <row r="4120" spans="1:32" ht="18" customHeight="1">
      <c r="A4120" s="348" t="s">
        <v>1934</v>
      </c>
      <c r="B4120" s="344" t="s">
        <v>1935</v>
      </c>
      <c r="C4120" s="80" t="s">
        <v>11718</v>
      </c>
      <c r="D4120" s="123">
        <v>0.8</v>
      </c>
      <c r="E4120" s="124">
        <v>520</v>
      </c>
      <c r="F4120" s="3" t="s">
        <v>10109</v>
      </c>
      <c r="G4120" s="3" t="s">
        <v>9914</v>
      </c>
      <c r="H4120" s="3" t="s">
        <v>9914</v>
      </c>
      <c r="I4120" s="158" t="s">
        <v>3600</v>
      </c>
      <c r="J4120" s="420" t="s">
        <v>6649</v>
      </c>
      <c r="K4120" s="2" t="s">
        <v>12508</v>
      </c>
      <c r="O4120" s="245"/>
      <c r="P4120" s="198"/>
      <c r="Q4120" s="198"/>
      <c r="R4120" s="33" t="s">
        <v>10991</v>
      </c>
      <c r="S4120" s="33"/>
      <c r="T4120" s="33" t="s">
        <v>10991</v>
      </c>
      <c r="U4120" s="33"/>
      <c r="V4120" s="77">
        <v>455</v>
      </c>
      <c r="W4120" s="272">
        <v>305</v>
      </c>
      <c r="X4120" s="342" t="s">
        <v>3087</v>
      </c>
      <c r="Y4120" s="711"/>
      <c r="Z4120" s="105"/>
      <c r="AA4120" s="105"/>
      <c r="AB4120" s="105" t="s">
        <v>4985</v>
      </c>
      <c r="AF4120" s="31" t="s">
        <v>4175</v>
      </c>
    </row>
    <row r="4121" spans="1:32" ht="18" customHeight="1">
      <c r="A4121" s="900" t="s">
        <v>4173</v>
      </c>
      <c r="B4121" s="864" t="s">
        <v>4174</v>
      </c>
      <c r="C4121" s="912" t="s">
        <v>1345</v>
      </c>
      <c r="D4121" s="847">
        <v>0.8</v>
      </c>
      <c r="E4121" s="848">
        <v>520</v>
      </c>
      <c r="F4121" s="850" t="s">
        <v>10109</v>
      </c>
      <c r="G4121" s="850" t="s">
        <v>9914</v>
      </c>
      <c r="H4121" s="850" t="s">
        <v>9914</v>
      </c>
      <c r="I4121" s="1044"/>
      <c r="J4121" s="947" t="s">
        <v>6649</v>
      </c>
      <c r="K4121" s="852" t="s">
        <v>3517</v>
      </c>
      <c r="L4121" s="1109" t="s">
        <v>23522</v>
      </c>
      <c r="M4121" s="853"/>
      <c r="N4121" s="853"/>
      <c r="O4121" s="1108"/>
      <c r="P4121" s="948"/>
      <c r="Q4121" s="948"/>
      <c r="R4121" s="856" t="s">
        <v>10991</v>
      </c>
      <c r="S4121" s="856"/>
      <c r="T4121" s="856" t="s">
        <v>10991</v>
      </c>
      <c r="U4121" s="856"/>
      <c r="V4121" s="856">
        <v>420</v>
      </c>
      <c r="W4121" s="857">
        <v>290</v>
      </c>
      <c r="X4121" s="858" t="s">
        <v>3087</v>
      </c>
      <c r="Y4121" s="859"/>
      <c r="Z4121" s="860"/>
      <c r="AA4121" s="860"/>
      <c r="AB4121" s="860" t="s">
        <v>4985</v>
      </c>
      <c r="AC4121" s="860"/>
      <c r="AD4121" s="861"/>
      <c r="AE4121" s="861"/>
      <c r="AF4121" s="856" t="s">
        <v>4175</v>
      </c>
    </row>
    <row r="4122" spans="1:32" ht="18" customHeight="1">
      <c r="A4122" s="900" t="s">
        <v>7471</v>
      </c>
      <c r="B4122" s="864" t="s">
        <v>6706</v>
      </c>
      <c r="C4122" s="912" t="s">
        <v>1345</v>
      </c>
      <c r="D4122" s="847">
        <v>0.8</v>
      </c>
      <c r="E4122" s="848">
        <v>520</v>
      </c>
      <c r="F4122" s="850" t="s">
        <v>10109</v>
      </c>
      <c r="G4122" s="850" t="s">
        <v>9914</v>
      </c>
      <c r="H4122" s="850" t="s">
        <v>9914</v>
      </c>
      <c r="I4122" s="1044"/>
      <c r="J4122" s="947" t="s">
        <v>6649</v>
      </c>
      <c r="K4122" s="852" t="s">
        <v>3517</v>
      </c>
      <c r="L4122" s="1109" t="s">
        <v>23522</v>
      </c>
      <c r="M4122" s="853"/>
      <c r="N4122" s="853"/>
      <c r="O4122" s="1108"/>
      <c r="P4122" s="948"/>
      <c r="Q4122" s="948"/>
      <c r="R4122" s="856" t="s">
        <v>10991</v>
      </c>
      <c r="S4122" s="856"/>
      <c r="T4122" s="856" t="s">
        <v>10991</v>
      </c>
      <c r="U4122" s="856"/>
      <c r="V4122" s="856">
        <v>420</v>
      </c>
      <c r="W4122" s="857">
        <v>290</v>
      </c>
      <c r="X4122" s="858" t="s">
        <v>3087</v>
      </c>
      <c r="Y4122" s="859"/>
      <c r="Z4122" s="860"/>
      <c r="AA4122" s="860"/>
      <c r="AB4122" s="860" t="s">
        <v>4985</v>
      </c>
      <c r="AC4122" s="860"/>
      <c r="AD4122" s="861"/>
      <c r="AE4122" s="861"/>
      <c r="AF4122" s="856" t="s">
        <v>4175</v>
      </c>
    </row>
    <row r="4123" spans="1:32" ht="18" customHeight="1">
      <c r="A4123" s="900" t="s">
        <v>4176</v>
      </c>
      <c r="B4123" s="864" t="s">
        <v>4177</v>
      </c>
      <c r="C4123" s="912" t="s">
        <v>1345</v>
      </c>
      <c r="D4123" s="847">
        <v>0.8</v>
      </c>
      <c r="E4123" s="848">
        <v>520</v>
      </c>
      <c r="F4123" s="850" t="s">
        <v>10109</v>
      </c>
      <c r="G4123" s="850" t="s">
        <v>9914</v>
      </c>
      <c r="H4123" s="850" t="s">
        <v>9914</v>
      </c>
      <c r="I4123" s="1044"/>
      <c r="J4123" s="947" t="s">
        <v>6649</v>
      </c>
      <c r="K4123" s="852" t="s">
        <v>3517</v>
      </c>
      <c r="L4123" s="1109" t="s">
        <v>23522</v>
      </c>
      <c r="M4123" s="853"/>
      <c r="N4123" s="853"/>
      <c r="O4123" s="1108"/>
      <c r="P4123" s="948"/>
      <c r="Q4123" s="948"/>
      <c r="R4123" s="856" t="s">
        <v>10991</v>
      </c>
      <c r="S4123" s="856"/>
      <c r="T4123" s="856" t="s">
        <v>10991</v>
      </c>
      <c r="U4123" s="856"/>
      <c r="V4123" s="856">
        <v>420</v>
      </c>
      <c r="W4123" s="857">
        <v>290</v>
      </c>
      <c r="X4123" s="858" t="s">
        <v>3087</v>
      </c>
      <c r="Y4123" s="859"/>
      <c r="Z4123" s="860"/>
      <c r="AA4123" s="860"/>
      <c r="AB4123" s="860" t="s">
        <v>4985</v>
      </c>
      <c r="AC4123" s="860"/>
      <c r="AD4123" s="861"/>
      <c r="AE4123" s="861"/>
      <c r="AF4123" s="856" t="s">
        <v>9462</v>
      </c>
    </row>
    <row r="4124" spans="1:32" ht="18" customHeight="1">
      <c r="A4124" s="900" t="s">
        <v>6707</v>
      </c>
      <c r="B4124" s="864" t="s">
        <v>6708</v>
      </c>
      <c r="C4124" s="912" t="s">
        <v>1345</v>
      </c>
      <c r="D4124" s="847">
        <v>0.8</v>
      </c>
      <c r="E4124" s="848">
        <v>520</v>
      </c>
      <c r="F4124" s="850" t="s">
        <v>10109</v>
      </c>
      <c r="G4124" s="850" t="s">
        <v>9914</v>
      </c>
      <c r="H4124" s="850" t="s">
        <v>9914</v>
      </c>
      <c r="I4124" s="1044"/>
      <c r="J4124" s="947" t="s">
        <v>6649</v>
      </c>
      <c r="K4124" s="852" t="s">
        <v>3517</v>
      </c>
      <c r="L4124" s="1109" t="s">
        <v>23522</v>
      </c>
      <c r="M4124" s="853"/>
      <c r="N4124" s="853"/>
      <c r="O4124" s="1108"/>
      <c r="P4124" s="948"/>
      <c r="Q4124" s="948"/>
      <c r="R4124" s="856" t="s">
        <v>10991</v>
      </c>
      <c r="S4124" s="856"/>
      <c r="T4124" s="856" t="s">
        <v>10991</v>
      </c>
      <c r="U4124" s="856"/>
      <c r="V4124" s="856">
        <v>420</v>
      </c>
      <c r="W4124" s="857">
        <v>290</v>
      </c>
      <c r="X4124" s="858" t="s">
        <v>3087</v>
      </c>
      <c r="Y4124" s="859"/>
      <c r="Z4124" s="860"/>
      <c r="AA4124" s="860"/>
      <c r="AB4124" s="860" t="s">
        <v>4985</v>
      </c>
      <c r="AC4124" s="860"/>
      <c r="AD4124" s="861"/>
      <c r="AE4124" s="861"/>
      <c r="AF4124" s="856" t="s">
        <v>2830</v>
      </c>
    </row>
    <row r="4125" spans="1:32" ht="18" customHeight="1">
      <c r="A4125" s="900" t="s">
        <v>12579</v>
      </c>
      <c r="B4125" s="864" t="s">
        <v>12580</v>
      </c>
      <c r="C4125" s="912" t="s">
        <v>12575</v>
      </c>
      <c r="D4125" s="847">
        <v>0.5</v>
      </c>
      <c r="E4125" s="848">
        <v>520</v>
      </c>
      <c r="F4125" s="850" t="s">
        <v>10109</v>
      </c>
      <c r="G4125" s="850" t="s">
        <v>9914</v>
      </c>
      <c r="H4125" s="850" t="s">
        <v>9914</v>
      </c>
      <c r="I4125" s="1044" t="s">
        <v>7757</v>
      </c>
      <c r="J4125" s="947" t="s">
        <v>6649</v>
      </c>
      <c r="K4125" s="852" t="s">
        <v>4367</v>
      </c>
      <c r="L4125" s="1109" t="s">
        <v>23522</v>
      </c>
      <c r="M4125" s="853"/>
      <c r="N4125" s="853"/>
      <c r="O4125" s="1108"/>
      <c r="P4125" s="948"/>
      <c r="Q4125" s="948"/>
      <c r="R4125" s="856" t="s">
        <v>10991</v>
      </c>
      <c r="S4125" s="856"/>
      <c r="T4125" s="856" t="s">
        <v>10991</v>
      </c>
      <c r="U4125" s="856"/>
      <c r="V4125" s="856">
        <v>390</v>
      </c>
      <c r="W4125" s="857">
        <v>295</v>
      </c>
      <c r="X4125" s="858" t="s">
        <v>3087</v>
      </c>
      <c r="Y4125" s="859"/>
      <c r="Z4125" s="860" t="s">
        <v>2204</v>
      </c>
      <c r="AA4125" s="860"/>
      <c r="AB4125" s="860" t="s">
        <v>4985</v>
      </c>
      <c r="AC4125" s="860"/>
      <c r="AD4125" s="861"/>
      <c r="AE4125" s="861"/>
      <c r="AF4125" s="856" t="s">
        <v>925</v>
      </c>
    </row>
    <row r="4126" spans="1:32" ht="18" customHeight="1">
      <c r="A4126" s="900" t="s">
        <v>2829</v>
      </c>
      <c r="B4126" s="864" t="s">
        <v>2920</v>
      </c>
      <c r="C4126" s="912" t="s">
        <v>12575</v>
      </c>
      <c r="D4126" s="847">
        <v>0.5</v>
      </c>
      <c r="E4126" s="848">
        <v>520</v>
      </c>
      <c r="F4126" s="850" t="s">
        <v>10109</v>
      </c>
      <c r="G4126" s="850" t="s">
        <v>9914</v>
      </c>
      <c r="H4126" s="850" t="s">
        <v>9914</v>
      </c>
      <c r="I4126" s="1044" t="s">
        <v>7757</v>
      </c>
      <c r="J4126" s="947" t="s">
        <v>6649</v>
      </c>
      <c r="K4126" s="852" t="s">
        <v>4367</v>
      </c>
      <c r="L4126" s="1109" t="s">
        <v>23522</v>
      </c>
      <c r="M4126" s="853"/>
      <c r="N4126" s="853"/>
      <c r="O4126" s="1108"/>
      <c r="P4126" s="948"/>
      <c r="Q4126" s="948"/>
      <c r="R4126" s="856" t="s">
        <v>10991</v>
      </c>
      <c r="S4126" s="856"/>
      <c r="T4126" s="856" t="s">
        <v>10991</v>
      </c>
      <c r="U4126" s="856"/>
      <c r="V4126" s="856">
        <v>390</v>
      </c>
      <c r="W4126" s="857">
        <v>295</v>
      </c>
      <c r="X4126" s="858" t="s">
        <v>3087</v>
      </c>
      <c r="Y4126" s="859"/>
      <c r="Z4126" s="860" t="s">
        <v>2204</v>
      </c>
      <c r="AA4126" s="860"/>
      <c r="AB4126" s="860" t="s">
        <v>4985</v>
      </c>
      <c r="AC4126" s="860"/>
      <c r="AD4126" s="861"/>
      <c r="AE4126" s="861"/>
      <c r="AF4126" s="856" t="s">
        <v>7677</v>
      </c>
    </row>
    <row r="4127" spans="1:32" ht="18" customHeight="1">
      <c r="A4127" s="900" t="s">
        <v>923</v>
      </c>
      <c r="B4127" s="864" t="s">
        <v>924</v>
      </c>
      <c r="C4127" s="912" t="s">
        <v>12575</v>
      </c>
      <c r="D4127" s="847">
        <v>0.4</v>
      </c>
      <c r="E4127" s="848">
        <v>520</v>
      </c>
      <c r="F4127" s="850" t="s">
        <v>10109</v>
      </c>
      <c r="G4127" s="850" t="s">
        <v>9914</v>
      </c>
      <c r="H4127" s="850" t="s">
        <v>9914</v>
      </c>
      <c r="I4127" s="1044" t="s">
        <v>8852</v>
      </c>
      <c r="J4127" s="947" t="s">
        <v>6649</v>
      </c>
      <c r="K4127" s="852" t="s">
        <v>3517</v>
      </c>
      <c r="L4127" s="1109" t="s">
        <v>23522</v>
      </c>
      <c r="M4127" s="853"/>
      <c r="N4127" s="853"/>
      <c r="O4127" s="1108"/>
      <c r="P4127" s="948"/>
      <c r="Q4127" s="948"/>
      <c r="R4127" s="856" t="s">
        <v>10991</v>
      </c>
      <c r="S4127" s="856"/>
      <c r="T4127" s="856" t="s">
        <v>10991</v>
      </c>
      <c r="U4127" s="856"/>
      <c r="V4127" s="856">
        <v>275</v>
      </c>
      <c r="W4127" s="857">
        <v>214</v>
      </c>
      <c r="X4127" s="858" t="s">
        <v>3087</v>
      </c>
      <c r="Y4127" s="859"/>
      <c r="Z4127" s="860" t="s">
        <v>9747</v>
      </c>
      <c r="AA4127" s="860"/>
      <c r="AB4127" s="860" t="s">
        <v>4985</v>
      </c>
      <c r="AC4127" s="860"/>
      <c r="AD4127" s="861"/>
      <c r="AE4127" s="861"/>
      <c r="AF4127" s="856" t="s">
        <v>484</v>
      </c>
    </row>
    <row r="4128" spans="1:32" ht="18" customHeight="1">
      <c r="A4128" s="348" t="s">
        <v>7675</v>
      </c>
      <c r="B4128" s="344" t="s">
        <v>7676</v>
      </c>
      <c r="C4128" s="314" t="s">
        <v>8571</v>
      </c>
      <c r="D4128" s="123">
        <v>1</v>
      </c>
      <c r="E4128" s="124">
        <v>550</v>
      </c>
      <c r="F4128" s="3" t="s">
        <v>615</v>
      </c>
      <c r="G4128" s="3"/>
      <c r="H4128" s="3"/>
      <c r="I4128" s="158"/>
      <c r="J4128" s="420" t="s">
        <v>6649</v>
      </c>
      <c r="K4128" s="2" t="s">
        <v>10622</v>
      </c>
      <c r="O4128" s="245"/>
      <c r="P4128" s="198"/>
      <c r="Q4128" s="198"/>
      <c r="R4128" s="33" t="s">
        <v>10991</v>
      </c>
      <c r="S4128" s="33"/>
      <c r="T4128" s="33" t="s">
        <v>10991</v>
      </c>
      <c r="U4128" s="33"/>
      <c r="V4128" s="77">
        <v>330</v>
      </c>
      <c r="W4128" s="272">
        <v>230</v>
      </c>
      <c r="X4128" s="342" t="s">
        <v>3087</v>
      </c>
      <c r="Y4128" s="711"/>
      <c r="Z4128" s="105" t="s">
        <v>2204</v>
      </c>
      <c r="AA4128" s="105" t="s">
        <v>12334</v>
      </c>
      <c r="AB4128" s="105" t="s">
        <v>4985</v>
      </c>
      <c r="AF4128" s="31" t="s">
        <v>5</v>
      </c>
    </row>
    <row r="4129" spans="1:32" ht="18" customHeight="1">
      <c r="A4129" s="348" t="s">
        <v>5993</v>
      </c>
      <c r="B4129" s="344" t="s">
        <v>5994</v>
      </c>
      <c r="C4129" s="314" t="s">
        <v>12575</v>
      </c>
      <c r="D4129" s="123">
        <v>0.5</v>
      </c>
      <c r="E4129" s="124">
        <v>520</v>
      </c>
      <c r="F4129" s="3" t="s">
        <v>10109</v>
      </c>
      <c r="G4129" s="3" t="s">
        <v>9914</v>
      </c>
      <c r="H4129" s="3" t="s">
        <v>9914</v>
      </c>
      <c r="I4129" s="158" t="s">
        <v>3191</v>
      </c>
      <c r="J4129" s="420" t="s">
        <v>6649</v>
      </c>
      <c r="K4129" s="2" t="s">
        <v>5995</v>
      </c>
      <c r="O4129" s="245"/>
      <c r="P4129" s="198"/>
      <c r="Q4129" s="198"/>
      <c r="R4129" s="33">
        <v>0</v>
      </c>
      <c r="S4129" s="33">
        <v>-2</v>
      </c>
      <c r="T4129" s="33">
        <v>0</v>
      </c>
      <c r="U4129" s="33">
        <v>-1</v>
      </c>
      <c r="V4129" s="77">
        <v>320</v>
      </c>
      <c r="W4129" s="272">
        <v>200</v>
      </c>
      <c r="X4129" s="342" t="s">
        <v>3087</v>
      </c>
      <c r="Y4129" s="711"/>
      <c r="Z4129" s="105" t="s">
        <v>8817</v>
      </c>
      <c r="AA4129" s="105"/>
      <c r="AB4129" s="105" t="s">
        <v>4985</v>
      </c>
      <c r="AF4129" s="31" t="s">
        <v>12992</v>
      </c>
    </row>
    <row r="4130" spans="1:32" ht="18" customHeight="1">
      <c r="A4130" s="348" t="s">
        <v>2932</v>
      </c>
      <c r="B4130" s="344" t="s">
        <v>2933</v>
      </c>
      <c r="C4130" s="314" t="s">
        <v>12575</v>
      </c>
      <c r="D4130" s="123">
        <v>0.5</v>
      </c>
      <c r="E4130" s="124">
        <v>520</v>
      </c>
      <c r="F4130" s="3" t="s">
        <v>10109</v>
      </c>
      <c r="G4130" s="3" t="s">
        <v>9914</v>
      </c>
      <c r="H4130" s="3" t="s">
        <v>9914</v>
      </c>
      <c r="I4130" s="158" t="s">
        <v>6151</v>
      </c>
      <c r="J4130" s="420" t="s">
        <v>6649</v>
      </c>
      <c r="K4130" s="2" t="s">
        <v>5995</v>
      </c>
      <c r="O4130" s="245"/>
      <c r="P4130" s="198"/>
      <c r="Q4130" s="198"/>
      <c r="R4130" s="33" t="s">
        <v>10991</v>
      </c>
      <c r="S4130" s="33"/>
      <c r="T4130" s="33" t="s">
        <v>10991</v>
      </c>
      <c r="U4130" s="33"/>
      <c r="V4130" s="77">
        <v>320</v>
      </c>
      <c r="W4130" s="272">
        <v>200</v>
      </c>
      <c r="X4130" s="342" t="s">
        <v>3087</v>
      </c>
      <c r="Y4130" s="711"/>
      <c r="Z4130" s="105"/>
      <c r="AA4130" s="105"/>
      <c r="AB4130" s="105" t="s">
        <v>4985</v>
      </c>
      <c r="AF4130" s="31" t="s">
        <v>13093</v>
      </c>
    </row>
    <row r="4131" spans="1:32" ht="18" customHeight="1">
      <c r="A4131" s="900" t="s">
        <v>12990</v>
      </c>
      <c r="B4131" s="864" t="s">
        <v>12993</v>
      </c>
      <c r="C4131" s="912" t="s">
        <v>1010</v>
      </c>
      <c r="D4131" s="847">
        <v>0.4</v>
      </c>
      <c r="E4131" s="848">
        <v>520</v>
      </c>
      <c r="F4131" s="850" t="s">
        <v>10109</v>
      </c>
      <c r="G4131" s="850" t="s">
        <v>9914</v>
      </c>
      <c r="H4131" s="850" t="s">
        <v>9914</v>
      </c>
      <c r="I4131" s="1044"/>
      <c r="J4131" s="947" t="s">
        <v>6649</v>
      </c>
      <c r="K4131" s="852" t="s">
        <v>12991</v>
      </c>
      <c r="L4131" s="1109" t="s">
        <v>23522</v>
      </c>
      <c r="M4131" s="853"/>
      <c r="N4131" s="853"/>
      <c r="O4131" s="1108"/>
      <c r="P4131" s="948"/>
      <c r="Q4131" s="948"/>
      <c r="R4131" s="856" t="s">
        <v>10991</v>
      </c>
      <c r="S4131" s="856"/>
      <c r="T4131" s="856" t="s">
        <v>10991</v>
      </c>
      <c r="U4131" s="856"/>
      <c r="V4131" s="856">
        <v>279</v>
      </c>
      <c r="W4131" s="857">
        <v>218</v>
      </c>
      <c r="X4131" s="858" t="s">
        <v>1447</v>
      </c>
      <c r="Y4131" s="859"/>
      <c r="Z4131" s="860" t="s">
        <v>8817</v>
      </c>
      <c r="AA4131" s="860"/>
      <c r="AB4131" s="860" t="s">
        <v>4985</v>
      </c>
      <c r="AC4131" s="860"/>
      <c r="AD4131" s="861"/>
      <c r="AE4131" s="861"/>
      <c r="AF4131" s="856" t="s">
        <v>13355</v>
      </c>
    </row>
    <row r="4132" spans="1:32" ht="18" customHeight="1">
      <c r="A4132" s="348" t="s">
        <v>13094</v>
      </c>
      <c r="B4132" s="344" t="s">
        <v>13095</v>
      </c>
      <c r="C4132" s="314" t="s">
        <v>1010</v>
      </c>
      <c r="D4132" s="123">
        <v>0.5</v>
      </c>
      <c r="E4132" s="124">
        <v>520</v>
      </c>
      <c r="F4132" s="3" t="s">
        <v>10109</v>
      </c>
      <c r="G4132" s="3" t="s">
        <v>9914</v>
      </c>
      <c r="H4132" s="3" t="s">
        <v>9914</v>
      </c>
      <c r="I4132" s="158"/>
      <c r="J4132" s="420" t="s">
        <v>6649</v>
      </c>
      <c r="K4132" s="2" t="s">
        <v>631</v>
      </c>
      <c r="O4132" s="245"/>
      <c r="P4132" s="198"/>
      <c r="Q4132" s="198"/>
      <c r="R4132" s="33" t="s">
        <v>10991</v>
      </c>
      <c r="S4132" s="33"/>
      <c r="T4132" s="33" t="s">
        <v>10991</v>
      </c>
      <c r="U4132" s="33"/>
      <c r="V4132" s="77">
        <v>279</v>
      </c>
      <c r="W4132" s="272">
        <v>218</v>
      </c>
      <c r="X4132" s="342" t="s">
        <v>1447</v>
      </c>
      <c r="Y4132" s="711"/>
      <c r="Z4132" s="105" t="s">
        <v>8817</v>
      </c>
      <c r="AA4132" s="105"/>
      <c r="AB4132" s="105" t="s">
        <v>4985</v>
      </c>
      <c r="AF4132" s="31" t="s">
        <v>13549</v>
      </c>
    </row>
    <row r="4133" spans="1:32" ht="18" customHeight="1">
      <c r="A4133" s="900" t="s">
        <v>13377</v>
      </c>
      <c r="B4133" s="864" t="s">
        <v>13378</v>
      </c>
      <c r="C4133" s="912" t="s">
        <v>13379</v>
      </c>
      <c r="D4133" s="847">
        <v>0.8</v>
      </c>
      <c r="E4133" s="848">
        <v>520</v>
      </c>
      <c r="F4133" s="850" t="s">
        <v>10109</v>
      </c>
      <c r="G4133" s="850" t="s">
        <v>10109</v>
      </c>
      <c r="H4133" s="850" t="s">
        <v>9914</v>
      </c>
      <c r="I4133" s="1044"/>
      <c r="J4133" s="947" t="s">
        <v>6649</v>
      </c>
      <c r="K4133" s="852" t="s">
        <v>6231</v>
      </c>
      <c r="L4133" s="1109" t="s">
        <v>23522</v>
      </c>
      <c r="M4133" s="853"/>
      <c r="N4133" s="853"/>
      <c r="O4133" s="1108"/>
      <c r="P4133" s="948"/>
      <c r="Q4133" s="948"/>
      <c r="R4133" s="856" t="s">
        <v>10991</v>
      </c>
      <c r="S4133" s="856"/>
      <c r="T4133" s="856" t="s">
        <v>10991</v>
      </c>
      <c r="U4133" s="856"/>
      <c r="V4133" s="856">
        <v>440</v>
      </c>
      <c r="W4133" s="857">
        <v>300</v>
      </c>
      <c r="X4133" s="858" t="s">
        <v>1447</v>
      </c>
      <c r="Y4133" s="859"/>
      <c r="Z4133" s="860"/>
      <c r="AA4133" s="860"/>
      <c r="AB4133" s="860" t="s">
        <v>4985</v>
      </c>
      <c r="AC4133" s="860"/>
      <c r="AD4133" s="861"/>
      <c r="AE4133" s="861"/>
      <c r="AF4133" s="856" t="s">
        <v>13866</v>
      </c>
    </row>
    <row r="4134" spans="1:32" ht="18" customHeight="1">
      <c r="A4134" s="900" t="s">
        <v>13550</v>
      </c>
      <c r="B4134" s="864" t="s">
        <v>13551</v>
      </c>
      <c r="C4134" s="912" t="s">
        <v>1345</v>
      </c>
      <c r="D4134" s="847">
        <v>0.4</v>
      </c>
      <c r="E4134" s="848">
        <v>520</v>
      </c>
      <c r="F4134" s="850" t="s">
        <v>10109</v>
      </c>
      <c r="G4134" s="850" t="s">
        <v>9914</v>
      </c>
      <c r="H4134" s="850" t="s">
        <v>9914</v>
      </c>
      <c r="I4134" s="1044" t="s">
        <v>13573</v>
      </c>
      <c r="J4134" s="947" t="s">
        <v>6649</v>
      </c>
      <c r="K4134" s="852" t="s">
        <v>631</v>
      </c>
      <c r="L4134" s="1109" t="s">
        <v>23522</v>
      </c>
      <c r="M4134" s="853"/>
      <c r="N4134" s="853"/>
      <c r="O4134" s="1108"/>
      <c r="P4134" s="948"/>
      <c r="Q4134" s="948"/>
      <c r="R4134" s="856" t="s">
        <v>10991</v>
      </c>
      <c r="S4134" s="856"/>
      <c r="T4134" s="856" t="s">
        <v>10991</v>
      </c>
      <c r="U4134" s="856"/>
      <c r="V4134" s="856">
        <v>435</v>
      </c>
      <c r="W4134" s="857">
        <v>220</v>
      </c>
      <c r="X4134" s="858" t="s">
        <v>1447</v>
      </c>
      <c r="Y4134" s="859"/>
      <c r="Z4134" s="860"/>
      <c r="AA4134" s="860"/>
      <c r="AB4134" s="860" t="s">
        <v>4985</v>
      </c>
      <c r="AC4134" s="860"/>
      <c r="AD4134" s="861"/>
      <c r="AE4134" s="861"/>
      <c r="AF4134" s="856" t="s">
        <v>14118</v>
      </c>
    </row>
    <row r="4135" spans="1:32" ht="18" customHeight="1">
      <c r="A4135" s="348" t="s">
        <v>13859</v>
      </c>
      <c r="B4135" s="344" t="s">
        <v>13860</v>
      </c>
      <c r="C4135" s="314" t="s">
        <v>13861</v>
      </c>
      <c r="D4135" s="123">
        <v>0.8</v>
      </c>
      <c r="E4135" s="124">
        <v>460</v>
      </c>
      <c r="F4135" s="3" t="s">
        <v>13862</v>
      </c>
      <c r="G4135" s="3" t="s">
        <v>13862</v>
      </c>
      <c r="H4135" s="3" t="s">
        <v>13863</v>
      </c>
      <c r="I4135" s="158" t="s">
        <v>15393</v>
      </c>
      <c r="J4135" s="420" t="s">
        <v>6649</v>
      </c>
      <c r="K4135" s="2" t="s">
        <v>13864</v>
      </c>
      <c r="O4135" s="245"/>
      <c r="P4135" s="198"/>
      <c r="Q4135" s="198"/>
      <c r="R4135" s="33" t="s">
        <v>10991</v>
      </c>
      <c r="S4135" s="33"/>
      <c r="T4135" s="33" t="s">
        <v>10991</v>
      </c>
      <c r="U4135" s="33"/>
      <c r="V4135" s="77">
        <v>510</v>
      </c>
      <c r="W4135" s="272">
        <v>330</v>
      </c>
      <c r="X4135" s="342" t="s">
        <v>5477</v>
      </c>
      <c r="Y4135" s="711"/>
      <c r="Z4135" s="105" t="s">
        <v>2204</v>
      </c>
      <c r="AA4135" s="105" t="s">
        <v>10040</v>
      </c>
      <c r="AB4135" s="105" t="s">
        <v>4985</v>
      </c>
      <c r="AC4135" s="105" t="s">
        <v>13865</v>
      </c>
      <c r="AD4135" s="104" t="s">
        <v>15394</v>
      </c>
    </row>
    <row r="4136" spans="1:32" ht="18" customHeight="1">
      <c r="A4136" s="900" t="s">
        <v>14113</v>
      </c>
      <c r="B4136" s="864" t="s">
        <v>14834</v>
      </c>
      <c r="C4136" s="912" t="s">
        <v>14114</v>
      </c>
      <c r="D4136" s="847">
        <v>0.6</v>
      </c>
      <c r="E4136" s="848">
        <v>520</v>
      </c>
      <c r="F4136" s="850" t="s">
        <v>14115</v>
      </c>
      <c r="G4136" s="850" t="s">
        <v>14116</v>
      </c>
      <c r="H4136" s="850" t="s">
        <v>14116</v>
      </c>
      <c r="I4136" s="1044" t="s">
        <v>14833</v>
      </c>
      <c r="J4136" s="947" t="s">
        <v>6649</v>
      </c>
      <c r="K4136" s="852" t="s">
        <v>14117</v>
      </c>
      <c r="L4136" s="1109" t="s">
        <v>23522</v>
      </c>
      <c r="M4136" s="853"/>
      <c r="N4136" s="853"/>
      <c r="O4136" s="1108"/>
      <c r="P4136" s="948"/>
      <c r="Q4136" s="948"/>
      <c r="R4136" s="856" t="s">
        <v>10991</v>
      </c>
      <c r="S4136" s="856"/>
      <c r="T4136" s="856" t="s">
        <v>10991</v>
      </c>
      <c r="U4136" s="856"/>
      <c r="V4136" s="856">
        <v>360</v>
      </c>
      <c r="W4136" s="857">
        <v>240</v>
      </c>
      <c r="X4136" s="858" t="s">
        <v>1447</v>
      </c>
      <c r="Y4136" s="859"/>
      <c r="Z4136" s="860"/>
      <c r="AA4136" s="860"/>
      <c r="AB4136" s="860" t="s">
        <v>4985</v>
      </c>
      <c r="AC4136" s="860"/>
      <c r="AD4136" s="861"/>
      <c r="AE4136" s="861"/>
      <c r="AF4136" s="856"/>
    </row>
    <row r="4137" spans="1:32" ht="18" customHeight="1">
      <c r="A4137" s="900" t="s">
        <v>15324</v>
      </c>
      <c r="B4137" s="864" t="s">
        <v>15325</v>
      </c>
      <c r="C4137" s="912" t="s">
        <v>15326</v>
      </c>
      <c r="D4137" s="847">
        <v>0.5</v>
      </c>
      <c r="E4137" s="848">
        <v>520</v>
      </c>
      <c r="F4137" s="850" t="s">
        <v>15327</v>
      </c>
      <c r="G4137" s="850" t="s">
        <v>15328</v>
      </c>
      <c r="H4137" s="850" t="s">
        <v>15328</v>
      </c>
      <c r="I4137" s="1044"/>
      <c r="J4137" s="947" t="s">
        <v>6649</v>
      </c>
      <c r="K4137" s="852" t="s">
        <v>3341</v>
      </c>
      <c r="L4137" s="1052"/>
      <c r="M4137" s="1089" t="s">
        <v>22207</v>
      </c>
      <c r="N4137" s="1089"/>
      <c r="O4137" s="1090"/>
      <c r="P4137" s="948"/>
      <c r="Q4137" s="948"/>
      <c r="R4137" s="856" t="s">
        <v>10991</v>
      </c>
      <c r="S4137" s="856"/>
      <c r="T4137" s="856" t="s">
        <v>10991</v>
      </c>
      <c r="U4137" s="856"/>
      <c r="V4137" s="856">
        <v>330</v>
      </c>
      <c r="W4137" s="857">
        <v>100</v>
      </c>
      <c r="X4137" s="858" t="s">
        <v>3087</v>
      </c>
      <c r="Y4137" s="859"/>
      <c r="Z4137" s="860" t="s">
        <v>2204</v>
      </c>
      <c r="AA4137" s="860" t="s">
        <v>10040</v>
      </c>
      <c r="AB4137" s="860" t="s">
        <v>4985</v>
      </c>
      <c r="AC4137" s="860"/>
      <c r="AD4137" s="861"/>
      <c r="AE4137" s="861"/>
      <c r="AF4137" s="856" t="s">
        <v>15329</v>
      </c>
    </row>
    <row r="4138" spans="1:32" ht="18" customHeight="1">
      <c r="A4138" s="348" t="s">
        <v>17280</v>
      </c>
      <c r="B4138" s="344" t="s">
        <v>17286</v>
      </c>
      <c r="C4138" s="314" t="s">
        <v>17281</v>
      </c>
      <c r="D4138" s="123">
        <v>0.6</v>
      </c>
      <c r="E4138" s="124">
        <v>405</v>
      </c>
      <c r="F4138" s="3" t="s">
        <v>17282</v>
      </c>
      <c r="G4138" s="3" t="s">
        <v>17283</v>
      </c>
      <c r="H4138" s="3" t="s">
        <v>17283</v>
      </c>
      <c r="I4138" s="158"/>
      <c r="J4138" s="420" t="s">
        <v>17284</v>
      </c>
      <c r="K4138" s="2" t="s">
        <v>1779</v>
      </c>
      <c r="O4138" s="245"/>
      <c r="P4138" s="198"/>
      <c r="Q4138" s="198"/>
      <c r="R4138" s="33" t="s">
        <v>10991</v>
      </c>
      <c r="S4138" s="33"/>
      <c r="T4138" s="33" t="s">
        <v>10991</v>
      </c>
      <c r="U4138" s="33"/>
      <c r="V4138" s="77">
        <v>300</v>
      </c>
      <c r="W4138" s="272">
        <v>200</v>
      </c>
      <c r="X4138" s="342" t="s">
        <v>2730</v>
      </c>
      <c r="Y4138" s="711"/>
      <c r="Z4138" s="105"/>
      <c r="AA4138" s="105"/>
      <c r="AB4138" s="105" t="s">
        <v>4985</v>
      </c>
      <c r="AF4138" s="31" t="s">
        <v>17285</v>
      </c>
    </row>
    <row r="4139" spans="1:32" ht="18" customHeight="1">
      <c r="A4139" s="348" t="s">
        <v>17379</v>
      </c>
      <c r="B4139" s="344" t="s">
        <v>17380</v>
      </c>
      <c r="C4139" s="314" t="s">
        <v>17375</v>
      </c>
      <c r="D4139" s="123">
        <v>0.6</v>
      </c>
      <c r="E4139" s="124">
        <v>405</v>
      </c>
      <c r="F4139" s="3" t="s">
        <v>17376</v>
      </c>
      <c r="G4139" s="3" t="s">
        <v>17377</v>
      </c>
      <c r="H4139" s="3" t="s">
        <v>17377</v>
      </c>
      <c r="I4139" s="158"/>
      <c r="J4139" s="420" t="s">
        <v>6649</v>
      </c>
      <c r="K4139" s="2" t="s">
        <v>1779</v>
      </c>
      <c r="O4139" s="245"/>
      <c r="P4139" s="198"/>
      <c r="Q4139" s="198"/>
      <c r="R4139" s="33" t="s">
        <v>10991</v>
      </c>
      <c r="S4139" s="33"/>
      <c r="T4139" s="33" t="s">
        <v>10991</v>
      </c>
      <c r="U4139" s="33"/>
      <c r="V4139" s="77">
        <v>300</v>
      </c>
      <c r="W4139" s="272">
        <v>200</v>
      </c>
      <c r="X4139" s="342" t="s">
        <v>1447</v>
      </c>
      <c r="Y4139" s="711"/>
      <c r="Z4139" s="105"/>
      <c r="AA4139" s="105"/>
      <c r="AB4139" s="105" t="s">
        <v>4985</v>
      </c>
      <c r="AF4139" s="31" t="s">
        <v>17378</v>
      </c>
    </row>
    <row r="4140" spans="1:32" ht="18" customHeight="1">
      <c r="A4140" s="900" t="s">
        <v>18207</v>
      </c>
      <c r="B4140" s="864" t="s">
        <v>18208</v>
      </c>
      <c r="C4140" s="912" t="s">
        <v>18209</v>
      </c>
      <c r="D4140" s="847">
        <v>1</v>
      </c>
      <c r="E4140" s="848">
        <v>450</v>
      </c>
      <c r="F4140" s="850" t="s">
        <v>18210</v>
      </c>
      <c r="G4140" s="850" t="s">
        <v>18210</v>
      </c>
      <c r="H4140" s="850" t="s">
        <v>18211</v>
      </c>
      <c r="I4140" s="1044"/>
      <c r="J4140" s="947" t="s">
        <v>18212</v>
      </c>
      <c r="K4140" s="852" t="s">
        <v>3341</v>
      </c>
      <c r="L4140" s="1109" t="s">
        <v>25458</v>
      </c>
      <c r="M4140" s="853"/>
      <c r="N4140" s="853"/>
      <c r="O4140" s="1108"/>
      <c r="P4140" s="948"/>
      <c r="Q4140" s="948"/>
      <c r="R4140" s="856" t="s">
        <v>10991</v>
      </c>
      <c r="S4140" s="856"/>
      <c r="T4140" s="856" t="s">
        <v>10991</v>
      </c>
      <c r="U4140" s="856"/>
      <c r="V4140" s="856">
        <v>215</v>
      </c>
      <c r="W4140" s="857">
        <v>130</v>
      </c>
      <c r="X4140" s="858" t="s">
        <v>18213</v>
      </c>
      <c r="Y4140" s="859"/>
      <c r="Z4140" s="860" t="s">
        <v>8817</v>
      </c>
      <c r="AA4140" s="860" t="s">
        <v>10040</v>
      </c>
      <c r="AB4140" s="860" t="s">
        <v>4985</v>
      </c>
      <c r="AC4140" s="860"/>
      <c r="AD4140" s="861"/>
      <c r="AE4140" s="861"/>
      <c r="AF4140" s="856" t="s">
        <v>18214</v>
      </c>
    </row>
    <row r="4141" spans="1:32" ht="18" customHeight="1">
      <c r="A4141" s="900" t="s">
        <v>18410</v>
      </c>
      <c r="B4141" s="864" t="s">
        <v>18411</v>
      </c>
      <c r="C4141" s="912" t="s">
        <v>18412</v>
      </c>
      <c r="D4141" s="847">
        <v>0.4</v>
      </c>
      <c r="E4141" s="848">
        <v>520</v>
      </c>
      <c r="F4141" s="850" t="s">
        <v>18413</v>
      </c>
      <c r="G4141" s="850" t="s">
        <v>1171</v>
      </c>
      <c r="H4141" s="850" t="s">
        <v>18414</v>
      </c>
      <c r="I4141" s="1044" t="s">
        <v>19245</v>
      </c>
      <c r="J4141" s="947" t="s">
        <v>18415</v>
      </c>
      <c r="K4141" s="852" t="s">
        <v>1499</v>
      </c>
      <c r="L4141" s="1109" t="s">
        <v>23522</v>
      </c>
      <c r="M4141" s="853"/>
      <c r="N4141" s="853"/>
      <c r="O4141" s="1108"/>
      <c r="P4141" s="948"/>
      <c r="Q4141" s="948"/>
      <c r="R4141" s="856" t="s">
        <v>10991</v>
      </c>
      <c r="S4141" s="856"/>
      <c r="T4141" s="856" t="s">
        <v>10991</v>
      </c>
      <c r="U4141" s="856"/>
      <c r="V4141" s="856">
        <v>395</v>
      </c>
      <c r="W4141" s="857">
        <v>310</v>
      </c>
      <c r="X4141" s="858" t="s">
        <v>1447</v>
      </c>
      <c r="Y4141" s="859"/>
      <c r="Z4141" s="860"/>
      <c r="AA4141" s="860"/>
      <c r="AB4141" s="860" t="s">
        <v>4985</v>
      </c>
      <c r="AC4141" s="860"/>
      <c r="AD4141" s="861"/>
      <c r="AE4141" s="861"/>
      <c r="AF4141" s="856" t="s">
        <v>18416</v>
      </c>
    </row>
    <row r="4142" spans="1:32" ht="18" customHeight="1">
      <c r="A4142" s="348" t="s">
        <v>18427</v>
      </c>
      <c r="B4142" s="344" t="s">
        <v>18428</v>
      </c>
      <c r="C4142" s="314" t="s">
        <v>18429</v>
      </c>
      <c r="D4142" s="123">
        <v>0.5</v>
      </c>
      <c r="E4142" s="124">
        <v>550</v>
      </c>
      <c r="F4142" s="3" t="s">
        <v>18430</v>
      </c>
      <c r="G4142" s="3" t="s">
        <v>18431</v>
      </c>
      <c r="H4142" s="3" t="s">
        <v>18431</v>
      </c>
      <c r="I4142" s="158" t="s">
        <v>18594</v>
      </c>
      <c r="J4142" s="420" t="s">
        <v>18432</v>
      </c>
      <c r="K4142" s="2" t="s">
        <v>18433</v>
      </c>
      <c r="O4142" s="245"/>
      <c r="P4142" s="198"/>
      <c r="Q4142" s="198"/>
      <c r="R4142" s="33" t="s">
        <v>10991</v>
      </c>
      <c r="S4142" s="33"/>
      <c r="T4142" s="33" t="s">
        <v>10991</v>
      </c>
      <c r="U4142" s="33"/>
      <c r="V4142" s="77">
        <v>490</v>
      </c>
      <c r="W4142" s="272">
        <v>320</v>
      </c>
      <c r="X4142" s="342" t="s">
        <v>3302</v>
      </c>
      <c r="Y4142" s="711"/>
      <c r="Z4142" s="105"/>
      <c r="AA4142" s="105"/>
      <c r="AB4142" s="105" t="s">
        <v>4985</v>
      </c>
      <c r="AF4142" s="31" t="s">
        <v>18434</v>
      </c>
    </row>
    <row r="4143" spans="1:32" ht="18" customHeight="1">
      <c r="A4143" s="348" t="s">
        <v>18451</v>
      </c>
      <c r="B4143" s="344" t="s">
        <v>18452</v>
      </c>
      <c r="C4143" s="314" t="s">
        <v>18453</v>
      </c>
      <c r="D4143" s="123">
        <v>0.8</v>
      </c>
      <c r="E4143" s="124">
        <v>520</v>
      </c>
      <c r="F4143" s="3" t="s">
        <v>18454</v>
      </c>
      <c r="G4143" s="3" t="s">
        <v>18455</v>
      </c>
      <c r="H4143" s="3" t="s">
        <v>18455</v>
      </c>
      <c r="I4143" s="158" t="s">
        <v>18651</v>
      </c>
      <c r="J4143" s="420" t="s">
        <v>18456</v>
      </c>
      <c r="K4143" s="2" t="s">
        <v>18457</v>
      </c>
      <c r="O4143" s="245"/>
      <c r="P4143" s="198"/>
      <c r="Q4143" s="198"/>
      <c r="R4143" s="33" t="s">
        <v>10991</v>
      </c>
      <c r="S4143" s="33"/>
      <c r="T4143" s="33" t="s">
        <v>10991</v>
      </c>
      <c r="U4143" s="33"/>
      <c r="V4143" s="77">
        <v>455</v>
      </c>
      <c r="W4143" s="272">
        <v>285</v>
      </c>
      <c r="X4143" s="342" t="s">
        <v>5477</v>
      </c>
      <c r="Y4143" s="711"/>
      <c r="Z4143" s="105"/>
      <c r="AA4143" s="105"/>
      <c r="AB4143" s="105" t="s">
        <v>4985</v>
      </c>
      <c r="AF4143" s="31" t="s">
        <v>18458</v>
      </c>
    </row>
    <row r="4144" spans="1:32" ht="18" customHeight="1">
      <c r="A4144" s="348" t="s">
        <v>18808</v>
      </c>
      <c r="B4144" s="344" t="s">
        <v>18809</v>
      </c>
      <c r="C4144" s="314" t="s">
        <v>18810</v>
      </c>
      <c r="D4144" s="123">
        <v>0.5</v>
      </c>
      <c r="E4144" s="124">
        <v>550</v>
      </c>
      <c r="F4144" s="3" t="s">
        <v>18811</v>
      </c>
      <c r="G4144" s="3" t="s">
        <v>18812</v>
      </c>
      <c r="H4144" s="3" t="s">
        <v>18812</v>
      </c>
      <c r="I4144" s="158"/>
      <c r="J4144" s="420" t="s">
        <v>18813</v>
      </c>
      <c r="K4144" s="2" t="s">
        <v>3886</v>
      </c>
      <c r="O4144" s="245"/>
      <c r="P4144" s="198"/>
      <c r="Q4144" s="198"/>
      <c r="R4144" s="33" t="s">
        <v>10991</v>
      </c>
      <c r="S4144" s="33"/>
      <c r="T4144" s="33" t="s">
        <v>10991</v>
      </c>
      <c r="U4144" s="33"/>
      <c r="V4144" s="77">
        <v>490</v>
      </c>
      <c r="W4144" s="272">
        <v>320</v>
      </c>
      <c r="X4144" s="342" t="s">
        <v>3911</v>
      </c>
      <c r="Y4144" s="711"/>
      <c r="Z4144" s="105"/>
      <c r="AA4144" s="105"/>
      <c r="AB4144" s="105" t="s">
        <v>4985</v>
      </c>
      <c r="AF4144" s="31" t="s">
        <v>18814</v>
      </c>
    </row>
    <row r="4145" spans="1:32" ht="18" customHeight="1">
      <c r="A4145" s="348" t="s">
        <v>20101</v>
      </c>
      <c r="B4145" s="344" t="s">
        <v>20102</v>
      </c>
      <c r="C4145" s="314" t="s">
        <v>20103</v>
      </c>
      <c r="D4145" s="123">
        <v>0.6</v>
      </c>
      <c r="E4145" s="124">
        <v>520</v>
      </c>
      <c r="F4145" s="3" t="s">
        <v>20104</v>
      </c>
      <c r="G4145" s="3" t="s">
        <v>20105</v>
      </c>
      <c r="H4145" s="3" t="s">
        <v>20105</v>
      </c>
      <c r="I4145" s="158"/>
      <c r="J4145" s="420" t="s">
        <v>20106</v>
      </c>
      <c r="K4145" s="2" t="s">
        <v>20107</v>
      </c>
      <c r="O4145" s="245"/>
      <c r="P4145" s="198"/>
      <c r="Q4145" s="198"/>
      <c r="R4145" s="33" t="s">
        <v>10991</v>
      </c>
      <c r="S4145" s="33"/>
      <c r="T4145" s="33" t="s">
        <v>10991</v>
      </c>
      <c r="U4145" s="33"/>
      <c r="V4145" s="77">
        <v>495</v>
      </c>
      <c r="W4145" s="272">
        <v>310</v>
      </c>
      <c r="X4145" s="342" t="s">
        <v>1447</v>
      </c>
      <c r="Y4145" s="711"/>
      <c r="Z4145" s="105" t="s">
        <v>2204</v>
      </c>
      <c r="AA4145" s="105" t="s">
        <v>10040</v>
      </c>
      <c r="AB4145" s="105" t="s">
        <v>4985</v>
      </c>
      <c r="AC4145" s="105" t="s">
        <v>20245</v>
      </c>
      <c r="AF4145" s="31" t="s">
        <v>20108</v>
      </c>
    </row>
    <row r="4146" spans="1:32" ht="18" customHeight="1">
      <c r="A4146" s="348" t="s">
        <v>18877</v>
      </c>
      <c r="B4146" s="344" t="s">
        <v>18878</v>
      </c>
      <c r="C4146" s="314" t="s">
        <v>18879</v>
      </c>
      <c r="D4146" s="123">
        <v>0.5</v>
      </c>
      <c r="E4146" s="124">
        <v>550</v>
      </c>
      <c r="F4146" s="3" t="s">
        <v>18880</v>
      </c>
      <c r="G4146" s="3" t="s">
        <v>18881</v>
      </c>
      <c r="H4146" s="3" t="s">
        <v>18881</v>
      </c>
      <c r="I4146" s="158" t="s">
        <v>18923</v>
      </c>
      <c r="J4146" s="420" t="s">
        <v>18882</v>
      </c>
      <c r="K4146" s="2" t="s">
        <v>1596</v>
      </c>
      <c r="O4146" s="245"/>
      <c r="P4146" s="198"/>
      <c r="Q4146" s="198"/>
      <c r="R4146" s="33" t="s">
        <v>10991</v>
      </c>
      <c r="S4146" s="33"/>
      <c r="T4146" s="33" t="s">
        <v>10991</v>
      </c>
      <c r="U4146" s="33"/>
      <c r="V4146" s="77">
        <v>490</v>
      </c>
      <c r="W4146" s="272">
        <v>320</v>
      </c>
      <c r="X4146" s="342" t="s">
        <v>1447</v>
      </c>
      <c r="Y4146" s="711"/>
      <c r="Z4146" s="105"/>
      <c r="AA4146" s="105"/>
      <c r="AB4146" s="105" t="s">
        <v>4985</v>
      </c>
      <c r="AF4146" s="31" t="s">
        <v>18883</v>
      </c>
    </row>
    <row r="4147" spans="1:32" ht="18" customHeight="1">
      <c r="A4147" s="348" t="s">
        <v>18891</v>
      </c>
      <c r="B4147" s="344" t="s">
        <v>18892</v>
      </c>
      <c r="C4147" s="314" t="s">
        <v>18893</v>
      </c>
      <c r="D4147" s="123">
        <v>0.6</v>
      </c>
      <c r="E4147" s="124">
        <v>550</v>
      </c>
      <c r="F4147" s="3" t="s">
        <v>18894</v>
      </c>
      <c r="G4147" s="3" t="s">
        <v>18895</v>
      </c>
      <c r="H4147" s="3" t="s">
        <v>18895</v>
      </c>
      <c r="I4147" s="158"/>
      <c r="J4147" s="420" t="s">
        <v>6649</v>
      </c>
      <c r="K4147" s="2" t="s">
        <v>2837</v>
      </c>
      <c r="O4147" s="245"/>
      <c r="P4147" s="198"/>
      <c r="Q4147" s="198"/>
      <c r="R4147" s="33" t="s">
        <v>10991</v>
      </c>
      <c r="S4147" s="33"/>
      <c r="T4147" s="33" t="s">
        <v>10991</v>
      </c>
      <c r="U4147" s="33"/>
      <c r="V4147" s="77">
        <v>470</v>
      </c>
      <c r="W4147" s="272">
        <v>335</v>
      </c>
      <c r="X4147" s="342" t="s">
        <v>2730</v>
      </c>
      <c r="Y4147" s="711"/>
      <c r="Z4147" s="105"/>
      <c r="AA4147" s="105"/>
      <c r="AB4147" s="105" t="s">
        <v>4985</v>
      </c>
      <c r="AF4147" s="31" t="s">
        <v>18896</v>
      </c>
    </row>
    <row r="4148" spans="1:32" ht="18" customHeight="1">
      <c r="A4148" s="348" t="s">
        <v>20614</v>
      </c>
      <c r="B4148" s="344" t="s">
        <v>20615</v>
      </c>
      <c r="C4148" s="314" t="s">
        <v>2779</v>
      </c>
      <c r="D4148" s="123">
        <v>0.5</v>
      </c>
      <c r="E4148" s="124">
        <v>405</v>
      </c>
      <c r="F4148" s="3" t="s">
        <v>20616</v>
      </c>
      <c r="G4148" s="3" t="s">
        <v>20617</v>
      </c>
      <c r="H4148" s="3" t="s">
        <v>20617</v>
      </c>
      <c r="I4148" s="158" t="s">
        <v>21690</v>
      </c>
      <c r="J4148" s="420" t="s">
        <v>20618</v>
      </c>
      <c r="K4148" s="2" t="s">
        <v>20619</v>
      </c>
      <c r="O4148" s="245"/>
      <c r="P4148" s="198"/>
      <c r="Q4148" s="198"/>
      <c r="R4148" s="33" t="s">
        <v>10991</v>
      </c>
      <c r="S4148" s="33"/>
      <c r="T4148" s="33" t="s">
        <v>10991</v>
      </c>
      <c r="U4148" s="33"/>
      <c r="V4148" s="77">
        <v>280</v>
      </c>
      <c r="W4148" s="272">
        <v>260</v>
      </c>
      <c r="X4148" s="342" t="s">
        <v>2730</v>
      </c>
      <c r="Y4148" s="711"/>
      <c r="Z4148" s="105"/>
      <c r="AA4148" s="105"/>
      <c r="AB4148" s="105" t="s">
        <v>4985</v>
      </c>
      <c r="AF4148" s="31" t="s">
        <v>20620</v>
      </c>
    </row>
    <row r="4149" spans="1:32" ht="18" customHeight="1">
      <c r="A4149" s="348" t="s">
        <v>22187</v>
      </c>
      <c r="B4149" s="344" t="s">
        <v>22188</v>
      </c>
      <c r="C4149" s="314" t="s">
        <v>22189</v>
      </c>
      <c r="D4149" s="123">
        <v>0.5</v>
      </c>
      <c r="E4149" s="124">
        <v>520</v>
      </c>
      <c r="F4149" s="3" t="s">
        <v>22190</v>
      </c>
      <c r="G4149" s="3" t="s">
        <v>22191</v>
      </c>
      <c r="H4149" s="3" t="s">
        <v>22191</v>
      </c>
      <c r="I4149" s="158"/>
      <c r="J4149" s="420" t="s">
        <v>22192</v>
      </c>
      <c r="K4149" s="2" t="s">
        <v>22193</v>
      </c>
      <c r="O4149" s="245"/>
      <c r="P4149" s="198"/>
      <c r="Q4149" s="198"/>
      <c r="R4149" s="33" t="s">
        <v>10991</v>
      </c>
      <c r="S4149" s="33"/>
      <c r="T4149" s="33" t="s">
        <v>10991</v>
      </c>
      <c r="U4149" s="33"/>
      <c r="V4149" s="77">
        <v>279</v>
      </c>
      <c r="W4149" s="272">
        <v>218</v>
      </c>
      <c r="X4149" s="342" t="s">
        <v>22194</v>
      </c>
      <c r="Y4149" s="711"/>
      <c r="Z4149" s="105" t="s">
        <v>8817</v>
      </c>
      <c r="AA4149" s="105"/>
      <c r="AB4149" s="105" t="s">
        <v>4985</v>
      </c>
      <c r="AF4149" s="31" t="s">
        <v>22195</v>
      </c>
    </row>
    <row r="4150" spans="1:32" ht="18" customHeight="1">
      <c r="B4150" s="344"/>
      <c r="C4150" s="314"/>
      <c r="D4150" s="123"/>
      <c r="E4150" s="124"/>
      <c r="F4150" s="3"/>
      <c r="G4150" s="3"/>
      <c r="H4150" s="3"/>
      <c r="I4150" s="158"/>
      <c r="J4150" s="420"/>
      <c r="O4150" s="245"/>
      <c r="P4150" s="198"/>
      <c r="Q4150" s="198"/>
      <c r="R4150" s="33"/>
      <c r="S4150" s="33"/>
      <c r="T4150" s="33"/>
      <c r="U4150" s="33"/>
      <c r="Y4150" s="711"/>
      <c r="Z4150" s="105"/>
      <c r="AA4150" s="105"/>
    </row>
    <row r="4151" spans="1:32" ht="18" customHeight="1">
      <c r="A4151" s="348" t="s">
        <v>18363</v>
      </c>
      <c r="B4151" s="344" t="s">
        <v>18364</v>
      </c>
      <c r="C4151" s="314" t="s">
        <v>18365</v>
      </c>
      <c r="D4151" s="123">
        <v>0.5</v>
      </c>
      <c r="E4151" s="124">
        <v>405</v>
      </c>
      <c r="F4151" s="3" t="s">
        <v>18366</v>
      </c>
      <c r="G4151" s="3" t="s">
        <v>18367</v>
      </c>
      <c r="H4151" s="3" t="s">
        <v>18367</v>
      </c>
      <c r="I4151" s="158" t="s">
        <v>18583</v>
      </c>
      <c r="J4151" s="420" t="s">
        <v>18368</v>
      </c>
      <c r="K4151" s="2" t="s">
        <v>18369</v>
      </c>
      <c r="O4151" s="245"/>
      <c r="P4151" s="198"/>
      <c r="Q4151" s="198"/>
      <c r="R4151" s="33" t="s">
        <v>10991</v>
      </c>
      <c r="S4151" s="33"/>
      <c r="T4151" s="33" t="s">
        <v>10991</v>
      </c>
      <c r="U4151" s="33"/>
      <c r="V4151" s="77">
        <v>280</v>
      </c>
      <c r="W4151" s="272">
        <v>200</v>
      </c>
      <c r="X4151" s="342" t="s">
        <v>18370</v>
      </c>
      <c r="Y4151" s="711"/>
      <c r="Z4151" s="105" t="s">
        <v>2204</v>
      </c>
      <c r="AA4151" s="105" t="s">
        <v>10040</v>
      </c>
      <c r="AB4151" s="105" t="s">
        <v>4985</v>
      </c>
      <c r="AF4151" s="31" t="s">
        <v>18371</v>
      </c>
    </row>
    <row r="4152" spans="1:32" ht="18" customHeight="1">
      <c r="A4152" s="348" t="s">
        <v>19480</v>
      </c>
      <c r="B4152" s="344" t="s">
        <v>19481</v>
      </c>
      <c r="C4152" s="314" t="s">
        <v>19482</v>
      </c>
      <c r="D4152" s="123">
        <v>0.8</v>
      </c>
      <c r="E4152" s="124">
        <v>520</v>
      </c>
      <c r="F4152" s="3" t="s">
        <v>1171</v>
      </c>
      <c r="G4152" s="3" t="s">
        <v>19483</v>
      </c>
      <c r="H4152" s="3" t="s">
        <v>19483</v>
      </c>
      <c r="I4152" s="158"/>
      <c r="J4152" s="420" t="s">
        <v>19484</v>
      </c>
      <c r="K4152" s="2" t="s">
        <v>19485</v>
      </c>
      <c r="O4152" s="245"/>
      <c r="P4152" s="198"/>
      <c r="Q4152" s="198"/>
      <c r="R4152" s="33" t="s">
        <v>10991</v>
      </c>
      <c r="S4152" s="33"/>
      <c r="T4152" s="33" t="s">
        <v>10991</v>
      </c>
      <c r="U4152" s="33"/>
      <c r="V4152" s="77">
        <v>300</v>
      </c>
      <c r="W4152" s="272">
        <v>195</v>
      </c>
      <c r="X4152" s="342" t="s">
        <v>3911</v>
      </c>
      <c r="Y4152" s="711"/>
      <c r="Z4152" s="105"/>
      <c r="AA4152" s="105"/>
      <c r="AB4152" s="105" t="s">
        <v>4985</v>
      </c>
      <c r="AF4152" s="31" t="s">
        <v>19486</v>
      </c>
    </row>
    <row r="4153" spans="1:32" ht="18" customHeight="1">
      <c r="A4153" s="348" t="s">
        <v>20752</v>
      </c>
      <c r="B4153" s="344" t="s">
        <v>20758</v>
      </c>
      <c r="C4153" s="314" t="s">
        <v>20753</v>
      </c>
      <c r="D4153" s="123">
        <v>1.5</v>
      </c>
      <c r="E4153" s="124">
        <v>640</v>
      </c>
      <c r="F4153" s="3" t="s">
        <v>20754</v>
      </c>
      <c r="G4153" s="3" t="s">
        <v>20755</v>
      </c>
      <c r="H4153" s="3" t="s">
        <v>20754</v>
      </c>
      <c r="I4153" s="158" t="s">
        <v>10172</v>
      </c>
      <c r="J4153" s="420" t="s">
        <v>18368</v>
      </c>
      <c r="K4153" s="2" t="s">
        <v>20756</v>
      </c>
      <c r="O4153" s="245"/>
      <c r="P4153" s="198"/>
      <c r="Q4153" s="198"/>
      <c r="R4153" s="33" t="s">
        <v>10991</v>
      </c>
      <c r="S4153" s="33"/>
      <c r="T4153" s="33" t="s">
        <v>10991</v>
      </c>
      <c r="U4153" s="33"/>
      <c r="V4153" s="77">
        <v>408</v>
      </c>
      <c r="W4153" s="272">
        <v>308</v>
      </c>
      <c r="X4153" s="342" t="s">
        <v>1830</v>
      </c>
      <c r="Y4153" s="711"/>
      <c r="Z4153" s="105"/>
      <c r="AA4153" s="105"/>
      <c r="AB4153" s="105" t="s">
        <v>4985</v>
      </c>
      <c r="AF4153" s="31" t="s">
        <v>20757</v>
      </c>
    </row>
    <row r="4154" spans="1:32" ht="18" customHeight="1">
      <c r="A4154" s="348" t="s">
        <v>22806</v>
      </c>
      <c r="B4154" s="344" t="s">
        <v>22807</v>
      </c>
      <c r="C4154" s="314" t="s">
        <v>22808</v>
      </c>
      <c r="D4154" s="123">
        <v>0.5</v>
      </c>
      <c r="E4154" s="124">
        <v>640</v>
      </c>
      <c r="F4154" s="3" t="s">
        <v>22809</v>
      </c>
      <c r="G4154" s="3" t="s">
        <v>22809</v>
      </c>
      <c r="H4154" s="3" t="s">
        <v>22810</v>
      </c>
      <c r="I4154" s="158" t="s">
        <v>23099</v>
      </c>
      <c r="J4154" s="420" t="s">
        <v>18368</v>
      </c>
      <c r="K4154" s="2" t="s">
        <v>22811</v>
      </c>
      <c r="O4154" s="245"/>
      <c r="P4154" s="198"/>
      <c r="Q4154" s="198"/>
      <c r="R4154" s="33" t="s">
        <v>10991</v>
      </c>
      <c r="S4154" s="33"/>
      <c r="T4154" s="33" t="s">
        <v>10991</v>
      </c>
      <c r="U4154" s="33"/>
      <c r="V4154" s="77">
        <v>255</v>
      </c>
      <c r="W4154" s="272">
        <v>162</v>
      </c>
      <c r="X4154" s="342" t="s">
        <v>2730</v>
      </c>
      <c r="Y4154" s="711"/>
      <c r="Z4154" s="105" t="s">
        <v>22812</v>
      </c>
      <c r="AA4154" s="105" t="s">
        <v>10040</v>
      </c>
      <c r="AB4154" s="105" t="s">
        <v>4985</v>
      </c>
      <c r="AF4154" s="31" t="s">
        <v>22813</v>
      </c>
    </row>
    <row r="4155" spans="1:32" ht="18" customHeight="1">
      <c r="A4155" s="348" t="s">
        <v>25045</v>
      </c>
      <c r="B4155" s="344" t="s">
        <v>25046</v>
      </c>
      <c r="C4155" s="314" t="s">
        <v>25047</v>
      </c>
      <c r="D4155" s="123">
        <v>0.8</v>
      </c>
      <c r="E4155" s="124">
        <v>520</v>
      </c>
      <c r="F4155" s="3" t="s">
        <v>25048</v>
      </c>
      <c r="G4155" s="3" t="s">
        <v>25049</v>
      </c>
      <c r="H4155" s="3" t="s">
        <v>25049</v>
      </c>
      <c r="I4155" s="158" t="s">
        <v>214</v>
      </c>
      <c r="J4155" s="420" t="s">
        <v>18368</v>
      </c>
      <c r="K4155" s="2" t="s">
        <v>1499</v>
      </c>
      <c r="O4155" s="245"/>
      <c r="P4155" s="198"/>
      <c r="Q4155" s="198"/>
      <c r="R4155" s="33" t="s">
        <v>10991</v>
      </c>
      <c r="S4155" s="33"/>
      <c r="T4155" s="33" t="s">
        <v>10991</v>
      </c>
      <c r="U4155" s="33"/>
      <c r="V4155" s="77">
        <v>408</v>
      </c>
      <c r="W4155" s="272">
        <v>308</v>
      </c>
      <c r="X4155" s="342" t="s">
        <v>25050</v>
      </c>
      <c r="Y4155" s="711"/>
      <c r="Z4155" s="105"/>
      <c r="AA4155" s="105"/>
      <c r="AB4155" s="105" t="s">
        <v>4985</v>
      </c>
      <c r="AF4155" s="31" t="s">
        <v>25051</v>
      </c>
    </row>
    <row r="4156" spans="1:32" ht="18" customHeight="1">
      <c r="B4156" s="344"/>
      <c r="C4156" s="314"/>
      <c r="D4156" s="123"/>
      <c r="E4156" s="124"/>
      <c r="F4156" s="3"/>
      <c r="G4156" s="3"/>
      <c r="H4156" s="3"/>
      <c r="I4156" s="158"/>
      <c r="J4156" s="420"/>
      <c r="O4156" s="245"/>
      <c r="P4156" s="198"/>
      <c r="Q4156" s="198"/>
      <c r="R4156" s="33"/>
      <c r="S4156" s="33"/>
      <c r="T4156" s="33"/>
      <c r="U4156" s="33"/>
      <c r="Y4156" s="711"/>
      <c r="Z4156" s="105"/>
      <c r="AA4156" s="105"/>
    </row>
    <row r="4157" spans="1:32" ht="18" customHeight="1">
      <c r="A4157" s="348" t="s">
        <v>21765</v>
      </c>
      <c r="B4157" s="344" t="s">
        <v>21766</v>
      </c>
      <c r="C4157" s="314" t="s">
        <v>21767</v>
      </c>
      <c r="D4157" s="123">
        <v>0.8</v>
      </c>
      <c r="E4157" s="124">
        <v>520</v>
      </c>
      <c r="F4157" s="3" t="s">
        <v>21768</v>
      </c>
      <c r="G4157" s="3" t="s">
        <v>21769</v>
      </c>
      <c r="H4157" s="3" t="s">
        <v>21769</v>
      </c>
      <c r="I4157" s="158"/>
      <c r="J4157" s="420" t="s">
        <v>21770</v>
      </c>
      <c r="K4157" s="2" t="s">
        <v>21771</v>
      </c>
      <c r="O4157" s="245"/>
      <c r="P4157" s="198"/>
      <c r="Q4157" s="198"/>
      <c r="R4157" s="33" t="s">
        <v>10991</v>
      </c>
      <c r="S4157" s="33"/>
      <c r="T4157" s="33" t="s">
        <v>10991</v>
      </c>
      <c r="U4157" s="33"/>
      <c r="V4157" s="77">
        <v>408</v>
      </c>
      <c r="W4157" s="272">
        <v>307</v>
      </c>
      <c r="X4157" s="342" t="s">
        <v>21772</v>
      </c>
      <c r="Y4157" s="711"/>
      <c r="Z4157" s="105"/>
      <c r="AA4157" s="105"/>
      <c r="AB4157" s="105" t="s">
        <v>4985</v>
      </c>
      <c r="AF4157" s="31" t="s">
        <v>21773</v>
      </c>
    </row>
    <row r="4158" spans="1:32" ht="18" customHeight="1">
      <c r="A4158" s="348" t="s">
        <v>24501</v>
      </c>
      <c r="B4158" s="344" t="s">
        <v>24502</v>
      </c>
      <c r="C4158" s="314" t="s">
        <v>24503</v>
      </c>
      <c r="D4158" s="123">
        <v>1</v>
      </c>
      <c r="E4158" s="124">
        <v>670</v>
      </c>
      <c r="F4158" s="3" t="s">
        <v>24504</v>
      </c>
      <c r="G4158" s="3" t="s">
        <v>24505</v>
      </c>
      <c r="H4158" s="3" t="s">
        <v>24505</v>
      </c>
      <c r="I4158" s="158" t="s">
        <v>24742</v>
      </c>
      <c r="J4158" s="420" t="s">
        <v>24506</v>
      </c>
      <c r="K4158" s="2" t="s">
        <v>24507</v>
      </c>
      <c r="O4158" s="245"/>
      <c r="P4158" s="198"/>
      <c r="Q4158" s="198"/>
      <c r="R4158" s="33" t="s">
        <v>10991</v>
      </c>
      <c r="S4158" s="33"/>
      <c r="T4158" s="33" t="s">
        <v>10991</v>
      </c>
      <c r="U4158" s="33"/>
      <c r="V4158" s="77">
        <v>525</v>
      </c>
      <c r="W4158" s="272">
        <v>315</v>
      </c>
      <c r="X4158" s="342" t="s">
        <v>5477</v>
      </c>
      <c r="Y4158" s="711"/>
      <c r="Z4158" s="105"/>
      <c r="AA4158" s="105"/>
      <c r="AB4158" s="105" t="s">
        <v>4985</v>
      </c>
      <c r="AF4158" s="31" t="s">
        <v>24508</v>
      </c>
    </row>
    <row r="4159" spans="1:32" ht="18" customHeight="1">
      <c r="B4159" s="344"/>
      <c r="C4159" s="80"/>
      <c r="D4159" s="123"/>
      <c r="E4159" s="124"/>
      <c r="F4159" s="3"/>
      <c r="G4159" s="3"/>
      <c r="H4159" s="3"/>
      <c r="I4159" s="158"/>
      <c r="J4159" s="420"/>
      <c r="O4159" s="245"/>
      <c r="P4159" s="198"/>
      <c r="Q4159" s="198"/>
      <c r="R4159" s="33"/>
      <c r="S4159" s="33"/>
      <c r="T4159" s="33"/>
      <c r="U4159" s="33"/>
      <c r="Y4159" s="711"/>
      <c r="Z4159" s="105"/>
      <c r="AA4159" s="105"/>
      <c r="AF4159" s="564"/>
    </row>
    <row r="4160" spans="1:32" ht="18" customHeight="1">
      <c r="A4160" s="350" t="s">
        <v>2657</v>
      </c>
      <c r="B4160" s="344" t="s">
        <v>3394</v>
      </c>
      <c r="C4160" s="316" t="s">
        <v>8493</v>
      </c>
      <c r="D4160" s="202">
        <v>0.8</v>
      </c>
      <c r="E4160" s="203" t="s">
        <v>9233</v>
      </c>
      <c r="F4160" s="201" t="s">
        <v>11224</v>
      </c>
      <c r="G4160" s="201" t="s">
        <v>11224</v>
      </c>
      <c r="H4160" s="201" t="s">
        <v>9551</v>
      </c>
      <c r="I4160" s="203" t="s">
        <v>4215</v>
      </c>
      <c r="J4160" s="481"/>
      <c r="K4160" s="2" t="s">
        <v>5496</v>
      </c>
      <c r="W4160" s="272" t="s">
        <v>1619</v>
      </c>
      <c r="X4160" s="342" t="s">
        <v>9563</v>
      </c>
      <c r="Y4160" s="717"/>
      <c r="Z4160" s="105"/>
      <c r="AA4160" s="105"/>
    </row>
    <row r="4161" spans="1:27" ht="18" customHeight="1">
      <c r="A4161" s="350" t="s">
        <v>731</v>
      </c>
      <c r="B4161" s="344" t="s">
        <v>8898</v>
      </c>
      <c r="C4161" s="316" t="s">
        <v>10396</v>
      </c>
      <c r="D4161" s="202">
        <v>0.8</v>
      </c>
      <c r="E4161" s="203" t="s">
        <v>3930</v>
      </c>
      <c r="F4161" s="201" t="s">
        <v>11224</v>
      </c>
      <c r="G4161" s="201" t="s">
        <v>11224</v>
      </c>
      <c r="H4161" s="201" t="s">
        <v>9551</v>
      </c>
      <c r="I4161" s="203"/>
      <c r="J4161" s="481"/>
      <c r="K4161" s="2" t="s">
        <v>5496</v>
      </c>
      <c r="W4161" s="272" t="s">
        <v>1619</v>
      </c>
      <c r="X4161" s="342" t="s">
        <v>9563</v>
      </c>
      <c r="Y4161" s="717"/>
      <c r="Z4161" s="105"/>
      <c r="AA4161" s="105"/>
    </row>
    <row r="4162" spans="1:27" ht="18" customHeight="1">
      <c r="A4162" s="350" t="s">
        <v>4371</v>
      </c>
      <c r="B4162" s="344" t="s">
        <v>4372</v>
      </c>
      <c r="C4162" s="316" t="s">
        <v>10396</v>
      </c>
      <c r="D4162" s="202">
        <v>0.8</v>
      </c>
      <c r="E4162" s="203" t="s">
        <v>3930</v>
      </c>
      <c r="F4162" s="201" t="s">
        <v>11224</v>
      </c>
      <c r="G4162" s="201" t="s">
        <v>11224</v>
      </c>
      <c r="H4162" s="201" t="s">
        <v>9551</v>
      </c>
      <c r="I4162" s="203"/>
      <c r="J4162" s="481"/>
      <c r="K4162" s="2" t="s">
        <v>5496</v>
      </c>
      <c r="W4162" s="272" t="s">
        <v>1619</v>
      </c>
      <c r="X4162" s="342" t="s">
        <v>9563</v>
      </c>
      <c r="Y4162" s="717"/>
      <c r="Z4162" s="105"/>
      <c r="AA4162" s="105"/>
    </row>
    <row r="4163" spans="1:27" ht="18" customHeight="1">
      <c r="A4163" s="350" t="s">
        <v>9012</v>
      </c>
      <c r="B4163" s="344" t="s">
        <v>896</v>
      </c>
      <c r="C4163" s="316" t="s">
        <v>10396</v>
      </c>
      <c r="D4163" s="202">
        <v>0.8</v>
      </c>
      <c r="E4163" s="124">
        <v>405</v>
      </c>
      <c r="F4163" s="201" t="s">
        <v>11224</v>
      </c>
      <c r="G4163" s="201" t="s">
        <v>11224</v>
      </c>
      <c r="H4163" s="201" t="s">
        <v>9551</v>
      </c>
      <c r="I4163" s="203"/>
      <c r="J4163" s="481"/>
      <c r="K4163" s="2" t="s">
        <v>4797</v>
      </c>
      <c r="W4163" s="272" t="s">
        <v>1619</v>
      </c>
      <c r="X4163" s="342" t="s">
        <v>9563</v>
      </c>
      <c r="Y4163" s="717"/>
      <c r="Z4163" s="105"/>
      <c r="AA4163" s="105"/>
    </row>
    <row r="4164" spans="1:27" ht="18" customHeight="1">
      <c r="A4164" s="350" t="s">
        <v>9025</v>
      </c>
      <c r="B4164" s="344" t="s">
        <v>1956</v>
      </c>
      <c r="C4164" s="316" t="s">
        <v>10396</v>
      </c>
      <c r="D4164" s="202">
        <v>0.8</v>
      </c>
      <c r="E4164" s="203" t="s">
        <v>3930</v>
      </c>
      <c r="F4164" s="201" t="s">
        <v>11224</v>
      </c>
      <c r="G4164" s="201" t="s">
        <v>11224</v>
      </c>
      <c r="H4164" s="201" t="s">
        <v>9551</v>
      </c>
      <c r="I4164" s="203" t="s">
        <v>5788</v>
      </c>
      <c r="J4164" s="481"/>
      <c r="K4164" s="2" t="s">
        <v>5496</v>
      </c>
      <c r="W4164" s="272" t="s">
        <v>1619</v>
      </c>
      <c r="X4164" s="342" t="s">
        <v>9563</v>
      </c>
      <c r="Y4164" s="717"/>
      <c r="Z4164" s="105"/>
      <c r="AA4164" s="105"/>
    </row>
    <row r="4165" spans="1:27" ht="18" customHeight="1">
      <c r="A4165" s="350" t="s">
        <v>5072</v>
      </c>
      <c r="B4165" s="344" t="s">
        <v>3891</v>
      </c>
      <c r="C4165" s="316" t="s">
        <v>10396</v>
      </c>
      <c r="D4165" s="202">
        <v>0.8</v>
      </c>
      <c r="E4165" s="203" t="s">
        <v>3930</v>
      </c>
      <c r="F4165" s="201" t="s">
        <v>11224</v>
      </c>
      <c r="G4165" s="201" t="s">
        <v>11224</v>
      </c>
      <c r="H4165" s="201" t="s">
        <v>9551</v>
      </c>
      <c r="I4165" s="203" t="s">
        <v>3511</v>
      </c>
      <c r="J4165" s="481"/>
      <c r="K4165" s="2" t="s">
        <v>5496</v>
      </c>
      <c r="R4165" s="76" t="s">
        <v>6565</v>
      </c>
      <c r="S4165" s="76" t="s">
        <v>6566</v>
      </c>
      <c r="T4165" s="76" t="s">
        <v>6565</v>
      </c>
      <c r="U4165" s="82" t="s">
        <v>6132</v>
      </c>
      <c r="V4165" s="77">
        <v>461</v>
      </c>
      <c r="W4165" s="272">
        <v>292.5</v>
      </c>
      <c r="X4165" s="342" t="s">
        <v>9563</v>
      </c>
      <c r="Y4165" s="717"/>
      <c r="Z4165" s="105"/>
      <c r="AA4165" s="105"/>
    </row>
    <row r="4166" spans="1:27" ht="18" customHeight="1">
      <c r="A4166" s="350" t="s">
        <v>5320</v>
      </c>
      <c r="B4166" s="344" t="s">
        <v>6557</v>
      </c>
      <c r="C4166" s="316" t="s">
        <v>10396</v>
      </c>
      <c r="D4166" s="202">
        <v>0.8</v>
      </c>
      <c r="E4166" s="203" t="s">
        <v>3930</v>
      </c>
      <c r="F4166" s="201" t="s">
        <v>11224</v>
      </c>
      <c r="G4166" s="201" t="s">
        <v>11224</v>
      </c>
      <c r="H4166" s="201" t="s">
        <v>9551</v>
      </c>
      <c r="I4166" s="203" t="s">
        <v>4215</v>
      </c>
      <c r="J4166" s="481"/>
      <c r="K4166" s="2" t="s">
        <v>5496</v>
      </c>
      <c r="R4166" s="82" t="s">
        <v>6565</v>
      </c>
      <c r="S4166" s="82" t="s">
        <v>111</v>
      </c>
      <c r="T4166" s="82" t="s">
        <v>6565</v>
      </c>
      <c r="U4166" s="82" t="s">
        <v>9021</v>
      </c>
      <c r="V4166" s="77">
        <v>461</v>
      </c>
      <c r="W4166" s="272">
        <v>292.5</v>
      </c>
      <c r="X4166" s="342" t="s">
        <v>9563</v>
      </c>
      <c r="Y4166" s="717"/>
      <c r="Z4166" s="105"/>
      <c r="AA4166" s="105"/>
    </row>
    <row r="4167" spans="1:27" ht="18" customHeight="1">
      <c r="A4167" s="350" t="s">
        <v>6558</v>
      </c>
      <c r="B4167" s="344" t="s">
        <v>8308</v>
      </c>
      <c r="C4167" s="316" t="s">
        <v>10396</v>
      </c>
      <c r="D4167" s="202">
        <v>0.8</v>
      </c>
      <c r="E4167" s="203" t="s">
        <v>3930</v>
      </c>
      <c r="F4167" s="201" t="s">
        <v>11224</v>
      </c>
      <c r="G4167" s="201" t="s">
        <v>11224</v>
      </c>
      <c r="H4167" s="201" t="s">
        <v>9551</v>
      </c>
      <c r="I4167" s="203" t="s">
        <v>4215</v>
      </c>
      <c r="J4167" s="481"/>
      <c r="K4167" s="2" t="s">
        <v>5496</v>
      </c>
      <c r="R4167" s="82" t="s">
        <v>6565</v>
      </c>
      <c r="S4167" s="82" t="s">
        <v>111</v>
      </c>
      <c r="T4167" s="82" t="s">
        <v>6565</v>
      </c>
      <c r="U4167" s="82" t="s">
        <v>9021</v>
      </c>
      <c r="V4167" s="77">
        <v>461</v>
      </c>
      <c r="W4167" s="272">
        <v>292.5</v>
      </c>
      <c r="X4167" s="342" t="s">
        <v>9563</v>
      </c>
      <c r="Y4167" s="717"/>
      <c r="Z4167" s="105"/>
      <c r="AA4167" s="105"/>
    </row>
    <row r="4168" spans="1:27" ht="18" customHeight="1">
      <c r="A4168" s="350" t="s">
        <v>8157</v>
      </c>
      <c r="B4168" s="344" t="s">
        <v>8158</v>
      </c>
      <c r="C4168" s="316" t="s">
        <v>11786</v>
      </c>
      <c r="D4168" s="202">
        <v>0.8</v>
      </c>
      <c r="E4168" s="203" t="s">
        <v>530</v>
      </c>
      <c r="F4168" s="201" t="s">
        <v>11224</v>
      </c>
      <c r="G4168" s="201" t="s">
        <v>9551</v>
      </c>
      <c r="H4168" s="201" t="s">
        <v>9551</v>
      </c>
      <c r="I4168" s="203" t="s">
        <v>481</v>
      </c>
      <c r="J4168" s="481"/>
      <c r="K4168" s="2" t="s">
        <v>8547</v>
      </c>
      <c r="R4168" s="82" t="s">
        <v>6565</v>
      </c>
      <c r="S4168" s="82" t="s">
        <v>6567</v>
      </c>
      <c r="T4168" s="82" t="s">
        <v>6565</v>
      </c>
      <c r="U4168" s="82" t="s">
        <v>6132</v>
      </c>
      <c r="V4168" s="77">
        <v>295</v>
      </c>
      <c r="W4168" s="272">
        <v>230</v>
      </c>
      <c r="X4168" s="342" t="s">
        <v>9563</v>
      </c>
      <c r="Y4168" s="717"/>
      <c r="Z4168" s="105"/>
      <c r="AA4168" s="105"/>
    </row>
    <row r="4169" spans="1:27" ht="18" customHeight="1">
      <c r="A4169" s="350" t="s">
        <v>11822</v>
      </c>
      <c r="B4169" s="344" t="s">
        <v>3724</v>
      </c>
      <c r="C4169" s="316" t="s">
        <v>10131</v>
      </c>
      <c r="D4169" s="202">
        <v>0.6</v>
      </c>
      <c r="E4169" s="203" t="s">
        <v>8722</v>
      </c>
      <c r="F4169" s="201" t="s">
        <v>10132</v>
      </c>
      <c r="G4169" s="201" t="s">
        <v>10132</v>
      </c>
      <c r="H4169" s="201" t="s">
        <v>10133</v>
      </c>
      <c r="I4169" s="203" t="s">
        <v>416</v>
      </c>
      <c r="J4169" s="481"/>
      <c r="K4169" s="2" t="s">
        <v>5496</v>
      </c>
      <c r="R4169" s="85" t="s">
        <v>1331</v>
      </c>
      <c r="S4169" s="85"/>
      <c r="T4169" s="85" t="s">
        <v>1331</v>
      </c>
      <c r="V4169" s="77">
        <v>461</v>
      </c>
      <c r="W4169" s="272">
        <v>292.5</v>
      </c>
      <c r="X4169" s="342" t="s">
        <v>9563</v>
      </c>
      <c r="Y4169" s="717"/>
      <c r="Z4169" s="105"/>
      <c r="AA4169" s="105"/>
    </row>
    <row r="4170" spans="1:27" ht="18" customHeight="1">
      <c r="A4170" s="350" t="s">
        <v>3725</v>
      </c>
      <c r="B4170" s="344" t="s">
        <v>5482</v>
      </c>
      <c r="C4170" s="316" t="s">
        <v>11786</v>
      </c>
      <c r="D4170" s="202">
        <v>0.8</v>
      </c>
      <c r="E4170" s="235">
        <v>405</v>
      </c>
      <c r="F4170" s="201" t="s">
        <v>11224</v>
      </c>
      <c r="G4170" s="201" t="s">
        <v>9551</v>
      </c>
      <c r="H4170" s="201" t="s">
        <v>9551</v>
      </c>
      <c r="I4170" s="203" t="s">
        <v>529</v>
      </c>
      <c r="J4170" s="481"/>
      <c r="K4170" s="2" t="s">
        <v>11820</v>
      </c>
      <c r="X4170" s="342" t="s">
        <v>9563</v>
      </c>
      <c r="Y4170" s="717"/>
      <c r="Z4170" s="105"/>
      <c r="AA4170" s="105"/>
    </row>
    <row r="4171" spans="1:27" ht="18" customHeight="1">
      <c r="A4171" s="350" t="s">
        <v>8152</v>
      </c>
      <c r="B4171" s="344" t="s">
        <v>6534</v>
      </c>
      <c r="C4171" s="316" t="s">
        <v>11786</v>
      </c>
      <c r="D4171" s="202">
        <v>0.8</v>
      </c>
      <c r="E4171" s="235">
        <v>405</v>
      </c>
      <c r="F4171" s="201" t="s">
        <v>11224</v>
      </c>
      <c r="G4171" s="201" t="s">
        <v>9551</v>
      </c>
      <c r="H4171" s="201" t="s">
        <v>9551</v>
      </c>
      <c r="I4171" s="203"/>
      <c r="J4171" s="481"/>
      <c r="K4171" s="2" t="s">
        <v>1523</v>
      </c>
      <c r="X4171" s="342" t="s">
        <v>9563</v>
      </c>
      <c r="Y4171" s="717"/>
      <c r="Z4171" s="105"/>
      <c r="AA4171" s="105"/>
    </row>
    <row r="4172" spans="1:27" ht="18" customHeight="1">
      <c r="A4172" s="350" t="s">
        <v>733</v>
      </c>
      <c r="B4172" s="344" t="s">
        <v>8266</v>
      </c>
      <c r="C4172" s="316" t="s">
        <v>10396</v>
      </c>
      <c r="D4172" s="202">
        <v>0.8</v>
      </c>
      <c r="E4172" s="235">
        <v>520</v>
      </c>
      <c r="F4172" s="201" t="s">
        <v>10132</v>
      </c>
      <c r="G4172" s="201" t="s">
        <v>10132</v>
      </c>
      <c r="H4172" s="201" t="s">
        <v>10133</v>
      </c>
      <c r="I4172" s="203"/>
      <c r="J4172" s="481"/>
      <c r="K4172" s="2" t="s">
        <v>2336</v>
      </c>
      <c r="R4172" s="82" t="s">
        <v>6565</v>
      </c>
      <c r="S4172" s="82" t="s">
        <v>6566</v>
      </c>
      <c r="T4172" s="82" t="s">
        <v>6565</v>
      </c>
      <c r="U4172" s="82" t="s">
        <v>6132</v>
      </c>
      <c r="V4172" s="77">
        <v>461</v>
      </c>
      <c r="W4172" s="272">
        <v>292.5</v>
      </c>
      <c r="X4172" s="342" t="s">
        <v>9563</v>
      </c>
      <c r="Y4172" s="717"/>
      <c r="Z4172" s="105"/>
      <c r="AA4172" s="105"/>
    </row>
    <row r="4173" spans="1:27" ht="18" customHeight="1">
      <c r="A4173" s="350" t="s">
        <v>3267</v>
      </c>
      <c r="B4173" s="344" t="s">
        <v>8218</v>
      </c>
      <c r="C4173" s="316" t="s">
        <v>4552</v>
      </c>
      <c r="D4173" s="202">
        <v>0.6</v>
      </c>
      <c r="E4173" s="235">
        <v>405</v>
      </c>
      <c r="F4173" s="201" t="s">
        <v>11224</v>
      </c>
      <c r="G4173" s="201" t="s">
        <v>9551</v>
      </c>
      <c r="H4173" s="201" t="s">
        <v>9551</v>
      </c>
      <c r="I4173" s="203" t="s">
        <v>11154</v>
      </c>
      <c r="J4173" s="481"/>
      <c r="K4173" s="2" t="s">
        <v>1523</v>
      </c>
      <c r="R4173" s="82" t="s">
        <v>2740</v>
      </c>
      <c r="S4173" s="82"/>
      <c r="T4173" s="82" t="s">
        <v>2740</v>
      </c>
      <c r="V4173" s="77">
        <v>70</v>
      </c>
      <c r="W4173" s="272">
        <v>66</v>
      </c>
      <c r="X4173" s="342" t="s">
        <v>9563</v>
      </c>
      <c r="Y4173" s="717"/>
      <c r="Z4173" s="105"/>
      <c r="AA4173" s="105"/>
    </row>
    <row r="4174" spans="1:27" ht="18" customHeight="1">
      <c r="A4174" s="350" t="s">
        <v>11629</v>
      </c>
      <c r="B4174" s="344" t="s">
        <v>958</v>
      </c>
      <c r="C4174" s="316" t="s">
        <v>11786</v>
      </c>
      <c r="D4174" s="202">
        <v>0.8</v>
      </c>
      <c r="E4174" s="235">
        <v>405</v>
      </c>
      <c r="F4174" s="201" t="s">
        <v>11224</v>
      </c>
      <c r="G4174" s="201" t="s">
        <v>9551</v>
      </c>
      <c r="H4174" s="201" t="s">
        <v>9551</v>
      </c>
      <c r="I4174" s="203" t="s">
        <v>11155</v>
      </c>
      <c r="J4174" s="481"/>
      <c r="K4174" s="2" t="s">
        <v>1523</v>
      </c>
      <c r="R4174" s="85" t="s">
        <v>1331</v>
      </c>
      <c r="S4174" s="85"/>
      <c r="T4174" s="85" t="s">
        <v>1331</v>
      </c>
      <c r="V4174" s="77">
        <v>261.8</v>
      </c>
      <c r="W4174" s="272">
        <v>112</v>
      </c>
      <c r="X4174" s="342" t="s">
        <v>9563</v>
      </c>
      <c r="Y4174" s="717"/>
      <c r="Z4174" s="105"/>
      <c r="AA4174" s="105"/>
    </row>
    <row r="4175" spans="1:27" ht="18" customHeight="1">
      <c r="A4175" s="350" t="s">
        <v>9201</v>
      </c>
      <c r="B4175" s="344" t="s">
        <v>4676</v>
      </c>
      <c r="C4175" s="316" t="s">
        <v>11786</v>
      </c>
      <c r="D4175" s="202">
        <v>0.8</v>
      </c>
      <c r="E4175" s="235">
        <v>405</v>
      </c>
      <c r="F4175" s="201" t="s">
        <v>11224</v>
      </c>
      <c r="G4175" s="201" t="s">
        <v>9551</v>
      </c>
      <c r="H4175" s="201" t="s">
        <v>9551</v>
      </c>
      <c r="I4175" s="203" t="s">
        <v>3995</v>
      </c>
      <c r="J4175" s="481"/>
      <c r="K4175" s="2" t="s">
        <v>10334</v>
      </c>
      <c r="R4175" s="85" t="s">
        <v>1331</v>
      </c>
      <c r="S4175" s="85"/>
      <c r="T4175" s="85" t="s">
        <v>1331</v>
      </c>
      <c r="V4175" s="77">
        <v>296</v>
      </c>
      <c r="W4175" s="272">
        <v>118</v>
      </c>
      <c r="X4175" s="342" t="s">
        <v>9563</v>
      </c>
      <c r="Y4175" s="717"/>
      <c r="Z4175" s="105"/>
      <c r="AA4175" s="105"/>
    </row>
    <row r="4176" spans="1:27" ht="18" customHeight="1">
      <c r="A4176" s="350" t="s">
        <v>2777</v>
      </c>
      <c r="B4176" s="344" t="s">
        <v>9101</v>
      </c>
      <c r="C4176" s="316" t="s">
        <v>12668</v>
      </c>
      <c r="D4176" s="202">
        <v>0.4</v>
      </c>
      <c r="E4176" s="235">
        <v>405</v>
      </c>
      <c r="F4176" s="201" t="s">
        <v>11224</v>
      </c>
      <c r="G4176" s="201" t="s">
        <v>9551</v>
      </c>
      <c r="H4176" s="201" t="s">
        <v>9551</v>
      </c>
      <c r="I4176" s="203"/>
      <c r="J4176" s="481"/>
      <c r="K4176" s="2" t="s">
        <v>10334</v>
      </c>
      <c r="R4176" s="85" t="s">
        <v>1331</v>
      </c>
      <c r="S4176" s="85"/>
      <c r="T4176" s="85" t="s">
        <v>1331</v>
      </c>
      <c r="V4176" s="77">
        <v>90</v>
      </c>
      <c r="W4176" s="272">
        <v>64</v>
      </c>
      <c r="X4176" s="342" t="s">
        <v>9563</v>
      </c>
      <c r="Y4176" s="717"/>
      <c r="Z4176" s="105"/>
      <c r="AA4176" s="105"/>
    </row>
    <row r="4177" spans="1:32" ht="18" customHeight="1">
      <c r="A4177" s="350" t="s">
        <v>3339</v>
      </c>
      <c r="B4177" s="344" t="s">
        <v>3340</v>
      </c>
      <c r="C4177" s="316" t="s">
        <v>11718</v>
      </c>
      <c r="D4177" s="202">
        <v>1</v>
      </c>
      <c r="E4177" s="235">
        <v>405</v>
      </c>
      <c r="F4177" s="201" t="s">
        <v>10132</v>
      </c>
      <c r="G4177" s="201" t="s">
        <v>10132</v>
      </c>
      <c r="H4177" s="201" t="s">
        <v>10133</v>
      </c>
      <c r="I4177" s="203"/>
      <c r="J4177" s="481"/>
      <c r="K4177" s="2" t="s">
        <v>3341</v>
      </c>
      <c r="R4177" s="33" t="s">
        <v>10991</v>
      </c>
      <c r="S4177" s="33"/>
      <c r="T4177" s="33" t="s">
        <v>10991</v>
      </c>
      <c r="U4177" s="33"/>
      <c r="V4177" s="77">
        <v>335</v>
      </c>
      <c r="W4177" s="272">
        <v>230</v>
      </c>
      <c r="X4177" s="342" t="s">
        <v>3087</v>
      </c>
      <c r="Y4177" s="717"/>
      <c r="Z4177" s="105"/>
      <c r="AA4177" s="105"/>
    </row>
    <row r="4178" spans="1:32" ht="18" customHeight="1">
      <c r="A4178" s="350" t="s">
        <v>6065</v>
      </c>
      <c r="B4178" s="344" t="s">
        <v>11114</v>
      </c>
      <c r="C4178" s="316" t="s">
        <v>11718</v>
      </c>
      <c r="D4178" s="202">
        <v>0.8</v>
      </c>
      <c r="E4178" s="235">
        <v>520</v>
      </c>
      <c r="F4178" s="201" t="s">
        <v>10132</v>
      </c>
      <c r="G4178" s="201" t="s">
        <v>10132</v>
      </c>
      <c r="H4178" s="201" t="s">
        <v>10133</v>
      </c>
      <c r="I4178" s="203" t="s">
        <v>6556</v>
      </c>
      <c r="J4178" s="481"/>
      <c r="K4178" s="2" t="s">
        <v>3517</v>
      </c>
      <c r="R4178" s="33" t="s">
        <v>10991</v>
      </c>
      <c r="S4178" s="33"/>
      <c r="T4178" s="33" t="s">
        <v>10991</v>
      </c>
      <c r="U4178" s="33"/>
      <c r="V4178" s="77">
        <v>460</v>
      </c>
      <c r="W4178" s="272">
        <v>285</v>
      </c>
      <c r="X4178" s="342" t="s">
        <v>6392</v>
      </c>
      <c r="Y4178" s="717"/>
      <c r="Z4178" s="105"/>
      <c r="AA4178" s="105"/>
      <c r="AB4178" s="105" t="s">
        <v>4985</v>
      </c>
    </row>
    <row r="4179" spans="1:32" ht="18" customHeight="1">
      <c r="A4179" s="350" t="s">
        <v>18379</v>
      </c>
      <c r="B4179" s="344" t="s">
        <v>18380</v>
      </c>
      <c r="C4179" s="316" t="s">
        <v>18381</v>
      </c>
      <c r="D4179" s="202">
        <v>0.6</v>
      </c>
      <c r="E4179" s="235">
        <v>550</v>
      </c>
      <c r="F4179" s="201" t="s">
        <v>18382</v>
      </c>
      <c r="G4179" s="201" t="s">
        <v>18383</v>
      </c>
      <c r="H4179" s="201" t="s">
        <v>18384</v>
      </c>
      <c r="I4179" s="203" t="s">
        <v>21213</v>
      </c>
      <c r="J4179" s="481"/>
      <c r="K4179" s="2" t="s">
        <v>18385</v>
      </c>
      <c r="R4179" s="33" t="s">
        <v>10991</v>
      </c>
      <c r="S4179" s="33"/>
      <c r="T4179" s="33" t="s">
        <v>10991</v>
      </c>
      <c r="U4179" s="33"/>
      <c r="V4179" s="77">
        <v>488</v>
      </c>
      <c r="W4179" s="272">
        <v>192</v>
      </c>
      <c r="X4179" s="342" t="s">
        <v>18386</v>
      </c>
      <c r="Y4179" s="717"/>
      <c r="Z4179" s="105"/>
      <c r="AA4179" s="105"/>
      <c r="AB4179" s="105" t="s">
        <v>4985</v>
      </c>
      <c r="AF4179" s="31" t="s">
        <v>18387</v>
      </c>
    </row>
    <row r="4180" spans="1:32" ht="18" customHeight="1">
      <c r="A4180" s="350" t="s">
        <v>19202</v>
      </c>
      <c r="B4180" s="344" t="s">
        <v>19203</v>
      </c>
      <c r="C4180" s="316" t="s">
        <v>1010</v>
      </c>
      <c r="D4180" s="202">
        <v>0.6</v>
      </c>
      <c r="E4180" s="235">
        <v>550</v>
      </c>
      <c r="F4180" s="201" t="s">
        <v>1171</v>
      </c>
      <c r="G4180" s="201" t="s">
        <v>1172</v>
      </c>
      <c r="H4180" s="201" t="s">
        <v>9516</v>
      </c>
      <c r="I4180" s="203" t="s">
        <v>20735</v>
      </c>
      <c r="J4180" s="481"/>
      <c r="K4180" s="2" t="s">
        <v>19204</v>
      </c>
      <c r="R4180" s="33" t="s">
        <v>10991</v>
      </c>
      <c r="S4180" s="33"/>
      <c r="T4180" s="33" t="s">
        <v>10991</v>
      </c>
      <c r="U4180" s="33"/>
      <c r="V4180" s="77">
        <v>470</v>
      </c>
      <c r="W4180" s="272">
        <v>290</v>
      </c>
      <c r="X4180" s="342" t="s">
        <v>19205</v>
      </c>
      <c r="Y4180" s="717"/>
      <c r="Z4180" s="105"/>
      <c r="AA4180" s="105"/>
      <c r="AB4180" s="105" t="s">
        <v>19206</v>
      </c>
      <c r="AF4180" s="31" t="s">
        <v>19207</v>
      </c>
    </row>
    <row r="4181" spans="1:32" ht="18" customHeight="1">
      <c r="A4181" s="350" t="s">
        <v>20843</v>
      </c>
      <c r="B4181" s="344" t="s">
        <v>20844</v>
      </c>
      <c r="C4181" s="1066" t="s">
        <v>20845</v>
      </c>
      <c r="D4181" s="202">
        <v>0.5</v>
      </c>
      <c r="E4181" s="235">
        <v>550</v>
      </c>
      <c r="F4181" s="1067" t="s">
        <v>20907</v>
      </c>
      <c r="G4181" s="201" t="s">
        <v>20846</v>
      </c>
      <c r="H4181" s="201" t="s">
        <v>20847</v>
      </c>
      <c r="I4181" s="203"/>
      <c r="J4181" s="481"/>
      <c r="K4181" s="2" t="s">
        <v>20848</v>
      </c>
      <c r="R4181" s="33" t="s">
        <v>10991</v>
      </c>
      <c r="S4181" s="33"/>
      <c r="T4181" s="33" t="s">
        <v>10991</v>
      </c>
      <c r="U4181" s="33"/>
      <c r="V4181" s="77">
        <v>358</v>
      </c>
      <c r="W4181" s="272">
        <v>253</v>
      </c>
      <c r="X4181" s="342" t="s">
        <v>1447</v>
      </c>
      <c r="Y4181" s="717"/>
      <c r="Z4181" s="105"/>
      <c r="AA4181" s="105"/>
      <c r="AB4181" s="105" t="s">
        <v>4985</v>
      </c>
      <c r="AF4181" s="31" t="s">
        <v>20849</v>
      </c>
    </row>
    <row r="4182" spans="1:32" ht="18" customHeight="1">
      <c r="A4182" s="350"/>
      <c r="B4182" s="344"/>
      <c r="C4182" s="905"/>
      <c r="D4182" s="895"/>
      <c r="E4182" s="896"/>
      <c r="F4182" s="897"/>
      <c r="G4182" s="897"/>
      <c r="H4182" s="897"/>
      <c r="I4182" s="898"/>
      <c r="J4182" s="1075"/>
      <c r="R4182" s="82"/>
      <c r="S4182" s="82"/>
      <c r="T4182" s="82"/>
      <c r="Y4182" s="717"/>
      <c r="Z4182" s="105"/>
      <c r="AA4182" s="105"/>
    </row>
    <row r="4183" spans="1:32" ht="18" customHeight="1">
      <c r="A4183" s="350" t="s">
        <v>11819</v>
      </c>
      <c r="B4183" s="344" t="s">
        <v>9151</v>
      </c>
      <c r="C4183" s="80" t="s">
        <v>10396</v>
      </c>
      <c r="D4183" s="123">
        <v>0.4</v>
      </c>
      <c r="E4183" s="124">
        <v>520</v>
      </c>
      <c r="F4183" s="3" t="s">
        <v>4008</v>
      </c>
      <c r="G4183" s="3" t="s">
        <v>9551</v>
      </c>
      <c r="H4183" s="3" t="s">
        <v>9551</v>
      </c>
      <c r="I4183" s="114" t="s">
        <v>5788</v>
      </c>
      <c r="J4183" s="432"/>
      <c r="K4183" s="2" t="s">
        <v>5496</v>
      </c>
      <c r="R4183" s="33" t="s">
        <v>10991</v>
      </c>
      <c r="S4183" s="33"/>
      <c r="T4183" s="33" t="s">
        <v>10991</v>
      </c>
      <c r="U4183" s="33"/>
      <c r="V4183" s="77">
        <v>461</v>
      </c>
      <c r="W4183" s="272">
        <v>292.5</v>
      </c>
      <c r="Y4183" s="717"/>
      <c r="Z4183" s="105"/>
      <c r="AA4183" s="105"/>
    </row>
    <row r="4184" spans="1:32" ht="18" customHeight="1">
      <c r="A4184" s="350" t="s">
        <v>3547</v>
      </c>
      <c r="B4184" s="344" t="s">
        <v>11866</v>
      </c>
      <c r="C4184" s="80" t="s">
        <v>10396</v>
      </c>
      <c r="D4184" s="123">
        <v>0.5</v>
      </c>
      <c r="E4184" s="124">
        <v>550</v>
      </c>
      <c r="F4184" s="3" t="s">
        <v>11224</v>
      </c>
      <c r="G4184" s="3" t="s">
        <v>9551</v>
      </c>
      <c r="H4184" s="3" t="s">
        <v>9551</v>
      </c>
      <c r="I4184" s="114" t="s">
        <v>8615</v>
      </c>
      <c r="J4184" s="432"/>
      <c r="K4184" s="2" t="s">
        <v>8787</v>
      </c>
      <c r="R4184" s="33" t="s">
        <v>10991</v>
      </c>
      <c r="S4184" s="33"/>
      <c r="T4184" s="33" t="s">
        <v>10991</v>
      </c>
      <c r="U4184" s="33"/>
      <c r="V4184" s="77">
        <v>470</v>
      </c>
      <c r="W4184" s="272">
        <v>230</v>
      </c>
      <c r="Y4184" s="717"/>
      <c r="Z4184" s="105"/>
      <c r="AA4184" s="105"/>
    </row>
    <row r="4185" spans="1:32" ht="18" customHeight="1">
      <c r="A4185" s="350"/>
      <c r="B4185" s="344"/>
      <c r="C4185" s="80"/>
      <c r="D4185" s="123"/>
      <c r="E4185" s="124"/>
      <c r="F4185" s="3"/>
      <c r="G4185" s="3"/>
      <c r="H4185" s="3"/>
      <c r="I4185" s="114"/>
      <c r="J4185" s="432"/>
      <c r="R4185" s="33"/>
      <c r="S4185" s="33"/>
      <c r="T4185" s="33"/>
      <c r="U4185" s="33"/>
      <c r="Y4185" s="717"/>
      <c r="Z4185" s="105"/>
      <c r="AA4185" s="105"/>
    </row>
    <row r="4186" spans="1:32" ht="18" customHeight="1">
      <c r="A4186" s="350" t="s">
        <v>23369</v>
      </c>
      <c r="B4186" s="344" t="s">
        <v>23370</v>
      </c>
      <c r="C4186" s="80" t="s">
        <v>23371</v>
      </c>
      <c r="D4186" s="123">
        <v>0.4</v>
      </c>
      <c r="E4186" s="124">
        <v>405</v>
      </c>
      <c r="F4186" s="3" t="s">
        <v>23372</v>
      </c>
      <c r="G4186" s="3" t="s">
        <v>23373</v>
      </c>
      <c r="H4186" s="3" t="s">
        <v>23373</v>
      </c>
      <c r="I4186" s="114" t="s">
        <v>24518</v>
      </c>
      <c r="J4186" s="432" t="s">
        <v>23375</v>
      </c>
      <c r="K4186" s="2" t="s">
        <v>23374</v>
      </c>
      <c r="R4186" s="33" t="s">
        <v>10991</v>
      </c>
      <c r="S4186" s="33"/>
      <c r="T4186" s="33" t="s">
        <v>10991</v>
      </c>
      <c r="U4186" s="33"/>
      <c r="V4186" s="77">
        <v>340</v>
      </c>
      <c r="W4186" s="272">
        <v>340</v>
      </c>
      <c r="X4186" s="342" t="s">
        <v>23376</v>
      </c>
      <c r="Y4186" s="717"/>
      <c r="Z4186" s="105"/>
      <c r="AA4186" s="105"/>
      <c r="AB4186" s="105" t="s">
        <v>4985</v>
      </c>
      <c r="AF4186" s="31" t="s">
        <v>23377</v>
      </c>
    </row>
    <row r="4187" spans="1:32" ht="18" customHeight="1">
      <c r="A4187" s="350" t="s">
        <v>23378</v>
      </c>
      <c r="B4187" s="344" t="s">
        <v>23379</v>
      </c>
      <c r="C4187" s="80" t="s">
        <v>23371</v>
      </c>
      <c r="D4187" s="123">
        <v>0.4</v>
      </c>
      <c r="E4187" s="124">
        <v>405</v>
      </c>
      <c r="F4187" s="3" t="s">
        <v>23372</v>
      </c>
      <c r="G4187" s="3" t="s">
        <v>23373</v>
      </c>
      <c r="H4187" s="3" t="s">
        <v>23373</v>
      </c>
      <c r="I4187" s="114" t="s">
        <v>24519</v>
      </c>
      <c r="J4187" s="432" t="s">
        <v>23375</v>
      </c>
      <c r="K4187" s="2" t="s">
        <v>23374</v>
      </c>
      <c r="R4187" s="33" t="s">
        <v>10991</v>
      </c>
      <c r="S4187" s="33"/>
      <c r="T4187" s="33" t="s">
        <v>10991</v>
      </c>
      <c r="U4187" s="33"/>
      <c r="V4187" s="77">
        <v>340</v>
      </c>
      <c r="W4187" s="272">
        <v>340</v>
      </c>
      <c r="X4187" s="342" t="s">
        <v>23376</v>
      </c>
      <c r="Y4187" s="717"/>
      <c r="Z4187" s="105"/>
      <c r="AA4187" s="105"/>
      <c r="AB4187" s="105" t="s">
        <v>4985</v>
      </c>
      <c r="AF4187" s="31" t="s">
        <v>23377</v>
      </c>
    </row>
    <row r="4188" spans="1:32" ht="18" customHeight="1">
      <c r="A4188" s="350" t="s">
        <v>23502</v>
      </c>
      <c r="B4188" s="344" t="s">
        <v>23521</v>
      </c>
      <c r="C4188" s="80" t="s">
        <v>23503</v>
      </c>
      <c r="D4188" s="123">
        <v>0.6</v>
      </c>
      <c r="E4188" s="124">
        <v>405</v>
      </c>
      <c r="F4188" s="3" t="s">
        <v>23504</v>
      </c>
      <c r="G4188" s="3" t="s">
        <v>23505</v>
      </c>
      <c r="H4188" s="3" t="s">
        <v>23505</v>
      </c>
      <c r="I4188" s="114" t="s">
        <v>24193</v>
      </c>
      <c r="J4188" s="432" t="s">
        <v>23375</v>
      </c>
      <c r="K4188" s="2" t="s">
        <v>4172</v>
      </c>
      <c r="R4188" s="33" t="s">
        <v>10991</v>
      </c>
      <c r="S4188" s="33"/>
      <c r="T4188" s="33" t="s">
        <v>10991</v>
      </c>
      <c r="U4188" s="33"/>
      <c r="V4188" s="77">
        <v>335</v>
      </c>
      <c r="W4188" s="272">
        <v>335</v>
      </c>
      <c r="X4188" s="342" t="s">
        <v>23506</v>
      </c>
      <c r="Y4188" s="717"/>
      <c r="Z4188" s="105"/>
      <c r="AA4188" s="105"/>
      <c r="AB4188" s="105" t="s">
        <v>4985</v>
      </c>
      <c r="AF4188" s="31" t="s">
        <v>23507</v>
      </c>
    </row>
    <row r="4189" spans="1:32" ht="18" customHeight="1">
      <c r="A4189" s="350" t="s">
        <v>23811</v>
      </c>
      <c r="B4189" s="344" t="s">
        <v>23812</v>
      </c>
      <c r="C4189" s="80" t="s">
        <v>1010</v>
      </c>
      <c r="D4189" s="123">
        <v>0.6</v>
      </c>
      <c r="E4189" s="124">
        <v>405</v>
      </c>
      <c r="F4189" s="3" t="s">
        <v>23813</v>
      </c>
      <c r="G4189" s="3" t="s">
        <v>23814</v>
      </c>
      <c r="H4189" s="3" t="s">
        <v>23814</v>
      </c>
      <c r="I4189" s="114" t="s">
        <v>24520</v>
      </c>
      <c r="J4189" s="432" t="s">
        <v>23375</v>
      </c>
      <c r="K4189" s="2" t="s">
        <v>1411</v>
      </c>
      <c r="R4189" s="33" t="s">
        <v>10991</v>
      </c>
      <c r="S4189" s="33"/>
      <c r="T4189" s="33" t="s">
        <v>10991</v>
      </c>
      <c r="U4189" s="33"/>
      <c r="V4189" s="77">
        <v>340</v>
      </c>
      <c r="W4189" s="272">
        <v>340</v>
      </c>
      <c r="X4189" s="342" t="s">
        <v>1447</v>
      </c>
      <c r="Y4189" s="717"/>
      <c r="Z4189" s="105"/>
      <c r="AA4189" s="105"/>
      <c r="AB4189" s="105" t="s">
        <v>4985</v>
      </c>
      <c r="AF4189" s="31" t="s">
        <v>23815</v>
      </c>
    </row>
    <row r="4190" spans="1:32" ht="18" customHeight="1">
      <c r="A4190" s="350" t="s">
        <v>23839</v>
      </c>
      <c r="B4190" s="344" t="s">
        <v>23840</v>
      </c>
      <c r="C4190" s="80" t="s">
        <v>23841</v>
      </c>
      <c r="D4190" s="123">
        <v>0.6</v>
      </c>
      <c r="E4190" s="124">
        <v>405</v>
      </c>
      <c r="F4190" s="3" t="s">
        <v>23842</v>
      </c>
      <c r="G4190" s="3" t="s">
        <v>23843</v>
      </c>
      <c r="H4190" s="3" t="s">
        <v>23843</v>
      </c>
      <c r="I4190" s="114"/>
      <c r="J4190" s="432" t="s">
        <v>23375</v>
      </c>
      <c r="K4190" s="2" t="s">
        <v>1411</v>
      </c>
      <c r="R4190" s="33" t="s">
        <v>10991</v>
      </c>
      <c r="S4190" s="33"/>
      <c r="T4190" s="33" t="s">
        <v>10991</v>
      </c>
      <c r="U4190" s="33"/>
      <c r="V4190" s="77">
        <v>340</v>
      </c>
      <c r="W4190" s="272">
        <v>340</v>
      </c>
      <c r="X4190" s="342" t="s">
        <v>1447</v>
      </c>
      <c r="Y4190" s="717"/>
      <c r="Z4190" s="105"/>
      <c r="AA4190" s="105"/>
      <c r="AB4190" s="105" t="s">
        <v>4985</v>
      </c>
      <c r="AF4190" s="31" t="s">
        <v>23844</v>
      </c>
    </row>
    <row r="4191" spans="1:32" ht="15" customHeight="1">
      <c r="A4191" s="350"/>
      <c r="B4191" s="344"/>
      <c r="C4191" s="80"/>
      <c r="D4191" s="123"/>
      <c r="E4191" s="124"/>
      <c r="F4191" s="3"/>
      <c r="G4191" s="3"/>
      <c r="H4191" s="3"/>
      <c r="I4191" s="114"/>
      <c r="J4191" s="432"/>
      <c r="R4191" s="33"/>
      <c r="S4191" s="33"/>
      <c r="T4191" s="33"/>
      <c r="U4191" s="33"/>
      <c r="Y4191" s="717"/>
      <c r="Z4191" s="105"/>
      <c r="AA4191" s="105"/>
    </row>
    <row r="4192" spans="1:32" ht="18" customHeight="1">
      <c r="A4192" s="351" t="s">
        <v>11931</v>
      </c>
      <c r="B4192" s="344" t="s">
        <v>953</v>
      </c>
      <c r="C4192" s="140" t="s">
        <v>8554</v>
      </c>
      <c r="D4192" s="138">
        <v>0.5</v>
      </c>
      <c r="E4192" s="141" t="s">
        <v>3930</v>
      </c>
      <c r="F4192" s="4" t="s">
        <v>8330</v>
      </c>
      <c r="G4192" s="4"/>
      <c r="H4192" s="4"/>
      <c r="I4192" s="141" t="s">
        <v>8271</v>
      </c>
      <c r="J4192" s="433"/>
      <c r="K4192" s="2" t="s">
        <v>5496</v>
      </c>
      <c r="W4192" s="272" t="s">
        <v>6491</v>
      </c>
      <c r="X4192" s="342" t="s">
        <v>9563</v>
      </c>
      <c r="Y4192" s="717"/>
      <c r="Z4192" s="105"/>
      <c r="AA4192" s="105"/>
    </row>
    <row r="4193" spans="1:33" ht="18" customHeight="1">
      <c r="A4193" s="351" t="s">
        <v>10369</v>
      </c>
      <c r="B4193" s="344" t="s">
        <v>2577</v>
      </c>
      <c r="C4193" s="80" t="s">
        <v>3871</v>
      </c>
      <c r="D4193" s="123">
        <v>0.8</v>
      </c>
      <c r="E4193" s="114" t="s">
        <v>6917</v>
      </c>
      <c r="F4193" s="115" t="s">
        <v>11802</v>
      </c>
      <c r="G4193" s="89"/>
      <c r="H4193" s="285"/>
      <c r="I4193" s="114"/>
      <c r="J4193" s="432" t="s">
        <v>10370</v>
      </c>
      <c r="K4193" s="2" t="s">
        <v>3171</v>
      </c>
      <c r="L4193" s="2" t="s">
        <v>6209</v>
      </c>
      <c r="W4193" s="272" t="s">
        <v>4074</v>
      </c>
      <c r="X4193" s="342" t="s">
        <v>6893</v>
      </c>
      <c r="Y4193" s="717" t="s">
        <v>9976</v>
      </c>
      <c r="Z4193" s="105"/>
      <c r="AA4193" s="105"/>
    </row>
    <row r="4194" spans="1:33" ht="18" customHeight="1">
      <c r="A4194" s="351" t="s">
        <v>6210</v>
      </c>
      <c r="B4194" s="344" t="s">
        <v>4376</v>
      </c>
      <c r="C4194" s="80" t="s">
        <v>1010</v>
      </c>
      <c r="D4194" s="123">
        <v>0.6</v>
      </c>
      <c r="E4194" s="114" t="s">
        <v>6935</v>
      </c>
      <c r="F4194" s="3" t="s">
        <v>11224</v>
      </c>
      <c r="G4194" s="3" t="s">
        <v>9551</v>
      </c>
      <c r="H4194" s="3" t="s">
        <v>9551</v>
      </c>
      <c r="I4194" s="114" t="s">
        <v>4158</v>
      </c>
      <c r="J4194" s="373" t="s">
        <v>8913</v>
      </c>
      <c r="K4194" s="2" t="s">
        <v>5496</v>
      </c>
      <c r="W4194" s="272" t="s">
        <v>1619</v>
      </c>
      <c r="X4194" s="342" t="s">
        <v>6893</v>
      </c>
      <c r="Y4194" s="717"/>
      <c r="Z4194" s="105"/>
      <c r="AA4194" s="105"/>
    </row>
    <row r="4195" spans="1:33" ht="18" customHeight="1">
      <c r="A4195" s="351"/>
      <c r="B4195" s="344"/>
      <c r="C4195" s="80"/>
      <c r="D4195" s="123"/>
      <c r="E4195" s="114"/>
      <c r="F4195" s="3"/>
      <c r="G4195" s="3"/>
      <c r="H4195" s="3"/>
      <c r="I4195" s="114"/>
      <c r="J4195" s="373"/>
      <c r="Y4195" s="717"/>
      <c r="Z4195" s="105"/>
      <c r="AA4195" s="105"/>
    </row>
    <row r="4196" spans="1:33" ht="18" customHeight="1">
      <c r="A4196" s="351" t="s">
        <v>22367</v>
      </c>
      <c r="B4196" s="344" t="s">
        <v>22368</v>
      </c>
      <c r="C4196" s="314" t="s">
        <v>22369</v>
      </c>
      <c r="D4196" s="123">
        <v>0.6</v>
      </c>
      <c r="E4196" s="114" t="s">
        <v>22370</v>
      </c>
      <c r="F4196" s="3" t="s">
        <v>22371</v>
      </c>
      <c r="G4196" s="3"/>
      <c r="H4196" s="3"/>
      <c r="I4196" s="114" t="s">
        <v>22447</v>
      </c>
      <c r="J4196" s="373" t="s">
        <v>22372</v>
      </c>
      <c r="K4196" s="2" t="s">
        <v>22373</v>
      </c>
      <c r="R4196" s="33" t="s">
        <v>10991</v>
      </c>
      <c r="S4196" s="33"/>
      <c r="T4196" s="33" t="s">
        <v>10991</v>
      </c>
      <c r="V4196" s="77">
        <v>435</v>
      </c>
      <c r="W4196" s="272">
        <v>390</v>
      </c>
      <c r="X4196" s="342" t="s">
        <v>22374</v>
      </c>
      <c r="Y4196" s="717"/>
      <c r="Z4196" s="105" t="s">
        <v>2204</v>
      </c>
      <c r="AA4196" s="105" t="s">
        <v>10040</v>
      </c>
      <c r="AB4196" s="105" t="s">
        <v>4985</v>
      </c>
      <c r="AF4196" s="31" t="s">
        <v>22375</v>
      </c>
    </row>
    <row r="4197" spans="1:33" ht="18" customHeight="1">
      <c r="A4197" s="351"/>
      <c r="B4197" s="344"/>
      <c r="C4197" s="80"/>
      <c r="D4197" s="123"/>
      <c r="E4197" s="114"/>
      <c r="F4197" s="3"/>
      <c r="G4197" s="3"/>
      <c r="H4197" s="3"/>
      <c r="I4197" s="114"/>
      <c r="J4197" s="373"/>
      <c r="Y4197" s="717"/>
      <c r="Z4197" s="105"/>
      <c r="AA4197" s="105"/>
    </row>
    <row r="4198" spans="1:33" ht="18" customHeight="1">
      <c r="A4198" s="351" t="s">
        <v>8331</v>
      </c>
      <c r="B4198" s="344" t="s">
        <v>4939</v>
      </c>
      <c r="C4198" s="80" t="s">
        <v>12107</v>
      </c>
      <c r="D4198" s="123">
        <v>0.6</v>
      </c>
      <c r="E4198" s="114" t="s">
        <v>9172</v>
      </c>
      <c r="F4198" s="3" t="s">
        <v>615</v>
      </c>
      <c r="G4198" s="3"/>
      <c r="H4198" s="3"/>
      <c r="I4198" s="114" t="s">
        <v>7686</v>
      </c>
      <c r="J4198" s="373"/>
      <c r="K4198" s="2" t="s">
        <v>3517</v>
      </c>
      <c r="R4198" s="33" t="s">
        <v>10991</v>
      </c>
      <c r="S4198" s="33"/>
      <c r="T4198" s="33" t="s">
        <v>10991</v>
      </c>
      <c r="U4198" s="33"/>
      <c r="V4198" s="77">
        <v>461</v>
      </c>
      <c r="W4198" s="272">
        <v>2925</v>
      </c>
      <c r="X4198" s="342" t="s">
        <v>9563</v>
      </c>
      <c r="Y4198" s="717"/>
      <c r="Z4198" s="105"/>
      <c r="AA4198" s="105"/>
    </row>
    <row r="4199" spans="1:33" ht="18" customHeight="1">
      <c r="A4199" s="351" t="s">
        <v>9212</v>
      </c>
      <c r="B4199" s="344" t="s">
        <v>9213</v>
      </c>
      <c r="C4199" s="80" t="s">
        <v>12107</v>
      </c>
      <c r="D4199" s="123">
        <v>0.5</v>
      </c>
      <c r="E4199" s="114" t="s">
        <v>9172</v>
      </c>
      <c r="F4199" s="3" t="s">
        <v>615</v>
      </c>
      <c r="G4199" s="3"/>
      <c r="H4199" s="3"/>
      <c r="I4199" s="114"/>
      <c r="J4199" s="373"/>
      <c r="K4199" s="2" t="s">
        <v>3517</v>
      </c>
      <c r="R4199" s="33" t="s">
        <v>10991</v>
      </c>
      <c r="S4199" s="33"/>
      <c r="T4199" s="33" t="s">
        <v>10991</v>
      </c>
      <c r="U4199" s="33"/>
      <c r="V4199" s="77">
        <v>270</v>
      </c>
      <c r="W4199" s="272">
        <v>190</v>
      </c>
      <c r="X4199" s="342" t="s">
        <v>3087</v>
      </c>
      <c r="Y4199" s="557" t="s">
        <v>9214</v>
      </c>
      <c r="Z4199" s="105"/>
      <c r="AA4199" s="105" t="s">
        <v>12334</v>
      </c>
      <c r="AB4199" s="105" t="s">
        <v>4985</v>
      </c>
      <c r="AF4199" s="31" t="s">
        <v>9215</v>
      </c>
    </row>
    <row r="4200" spans="1:33" ht="18" customHeight="1">
      <c r="A4200" s="351" t="s">
        <v>9567</v>
      </c>
      <c r="B4200" s="344" t="s">
        <v>9568</v>
      </c>
      <c r="C4200" s="314" t="s">
        <v>2375</v>
      </c>
      <c r="D4200" s="123">
        <v>0.6</v>
      </c>
      <c r="E4200" s="114" t="s">
        <v>9172</v>
      </c>
      <c r="F4200" s="3" t="s">
        <v>615</v>
      </c>
      <c r="G4200" s="3"/>
      <c r="H4200" s="3"/>
      <c r="I4200" s="114"/>
      <c r="J4200" s="373"/>
      <c r="K4200" s="2" t="s">
        <v>3341</v>
      </c>
      <c r="R4200" s="33" t="s">
        <v>10991</v>
      </c>
      <c r="S4200" s="33"/>
      <c r="T4200" s="33" t="s">
        <v>10991</v>
      </c>
      <c r="U4200" s="33"/>
      <c r="V4200" s="77">
        <v>230</v>
      </c>
      <c r="W4200" s="272">
        <v>210</v>
      </c>
      <c r="X4200" s="342" t="s">
        <v>3087</v>
      </c>
      <c r="Y4200" s="105"/>
      <c r="Z4200" s="105"/>
      <c r="AA4200" s="105"/>
      <c r="AB4200" s="105" t="s">
        <v>4985</v>
      </c>
      <c r="AF4200" s="31" t="s">
        <v>12618</v>
      </c>
    </row>
    <row r="4201" spans="1:33" ht="18" customHeight="1">
      <c r="A4201" s="351" t="s">
        <v>12619</v>
      </c>
      <c r="B4201" s="344" t="s">
        <v>12620</v>
      </c>
      <c r="C4201" s="314" t="s">
        <v>2375</v>
      </c>
      <c r="D4201" s="123">
        <v>0.6</v>
      </c>
      <c r="E4201" s="114" t="s">
        <v>9172</v>
      </c>
      <c r="F4201" s="3" t="s">
        <v>615</v>
      </c>
      <c r="G4201" s="3"/>
      <c r="H4201" s="3"/>
      <c r="I4201" s="114"/>
      <c r="J4201" s="373"/>
      <c r="K4201" s="2" t="s">
        <v>3341</v>
      </c>
      <c r="R4201" s="33" t="s">
        <v>10991</v>
      </c>
      <c r="S4201" s="33"/>
      <c r="T4201" s="33" t="s">
        <v>10991</v>
      </c>
      <c r="U4201" s="33"/>
      <c r="V4201" s="77">
        <v>230</v>
      </c>
      <c r="W4201" s="272">
        <v>210</v>
      </c>
      <c r="X4201" s="342" t="s">
        <v>3087</v>
      </c>
      <c r="Y4201" s="105"/>
      <c r="Z4201" s="105"/>
      <c r="AA4201" s="105"/>
      <c r="AB4201" s="105" t="s">
        <v>4985</v>
      </c>
      <c r="AF4201" s="31" t="s">
        <v>12618</v>
      </c>
    </row>
    <row r="4202" spans="1:33" ht="18" customHeight="1">
      <c r="A4202" s="351" t="s">
        <v>15315</v>
      </c>
      <c r="B4202" s="344" t="s">
        <v>15316</v>
      </c>
      <c r="C4202" s="314" t="s">
        <v>2375</v>
      </c>
      <c r="D4202" s="123">
        <v>0.5</v>
      </c>
      <c r="E4202" s="114" t="s">
        <v>3195</v>
      </c>
      <c r="F4202" s="3" t="s">
        <v>615</v>
      </c>
      <c r="G4202" s="3"/>
      <c r="H4202" s="3"/>
      <c r="I4202" s="114"/>
      <c r="J4202" s="373"/>
      <c r="K4202" s="2" t="s">
        <v>3341</v>
      </c>
      <c r="R4202" s="33" t="s">
        <v>10991</v>
      </c>
      <c r="S4202" s="33"/>
      <c r="T4202" s="33"/>
      <c r="U4202" s="33"/>
      <c r="V4202" s="77" t="s">
        <v>15314</v>
      </c>
      <c r="X4202" s="342" t="s">
        <v>2730</v>
      </c>
      <c r="Y4202" s="557"/>
      <c r="Z4202" s="105"/>
      <c r="AA4202" s="105" t="s">
        <v>10040</v>
      </c>
      <c r="AB4202" s="105" t="s">
        <v>4985</v>
      </c>
      <c r="AF4202" s="31" t="s">
        <v>15311</v>
      </c>
    </row>
    <row r="4203" spans="1:33" ht="18" customHeight="1">
      <c r="A4203" s="351" t="s">
        <v>15619</v>
      </c>
      <c r="B4203" s="344" t="s">
        <v>15620</v>
      </c>
      <c r="C4203" s="314" t="s">
        <v>15625</v>
      </c>
      <c r="D4203" s="123">
        <v>0.6</v>
      </c>
      <c r="E4203" s="114" t="s">
        <v>15621</v>
      </c>
      <c r="F4203" s="3" t="s">
        <v>15622</v>
      </c>
      <c r="G4203" s="3"/>
      <c r="H4203" s="3"/>
      <c r="I4203" s="114"/>
      <c r="J4203" s="373"/>
      <c r="K4203" s="2" t="s">
        <v>15623</v>
      </c>
      <c r="R4203" s="33" t="s">
        <v>10991</v>
      </c>
      <c r="S4203" s="33"/>
      <c r="T4203" s="33" t="s">
        <v>10991</v>
      </c>
      <c r="U4203" s="33"/>
      <c r="V4203" s="77">
        <v>230</v>
      </c>
      <c r="W4203" s="272">
        <v>210</v>
      </c>
      <c r="X4203" s="342" t="s">
        <v>1447</v>
      </c>
      <c r="Y4203" s="557" t="s">
        <v>9214</v>
      </c>
      <c r="Z4203" s="105"/>
      <c r="AA4203" s="105" t="s">
        <v>10040</v>
      </c>
      <c r="AB4203" s="105" t="s">
        <v>4985</v>
      </c>
      <c r="AF4203" s="31" t="s">
        <v>15624</v>
      </c>
    </row>
    <row r="4204" spans="1:33" ht="18" customHeight="1">
      <c r="A4204" s="351" t="s">
        <v>17675</v>
      </c>
      <c r="B4204" s="344" t="s">
        <v>17676</v>
      </c>
      <c r="C4204" s="314" t="s">
        <v>701</v>
      </c>
      <c r="D4204" s="123">
        <v>0.5</v>
      </c>
      <c r="E4204" s="114" t="s">
        <v>815</v>
      </c>
      <c r="F4204" s="3" t="s">
        <v>615</v>
      </c>
      <c r="G4204" s="3"/>
      <c r="H4204" s="3"/>
      <c r="I4204" s="114"/>
      <c r="J4204" s="373"/>
      <c r="K4204" s="2" t="s">
        <v>17677</v>
      </c>
      <c r="R4204" s="33" t="s">
        <v>10991</v>
      </c>
      <c r="S4204" s="33"/>
      <c r="T4204" s="33"/>
      <c r="U4204" s="33"/>
      <c r="V4204" s="77" t="s">
        <v>17678</v>
      </c>
      <c r="Y4204" s="105"/>
      <c r="Z4204" s="105" t="s">
        <v>17679</v>
      </c>
      <c r="AA4204" s="105" t="s">
        <v>17680</v>
      </c>
      <c r="AB4204" s="105" t="s">
        <v>4985</v>
      </c>
      <c r="AF4204" s="31" t="s">
        <v>17674</v>
      </c>
    </row>
    <row r="4205" spans="1:33" ht="18" customHeight="1">
      <c r="A4205" s="351"/>
      <c r="B4205" s="344"/>
      <c r="C4205" s="80"/>
      <c r="D4205" s="123"/>
      <c r="E4205" s="114"/>
      <c r="F4205" s="3"/>
      <c r="G4205" s="3"/>
      <c r="H4205" s="3"/>
      <c r="I4205" s="114"/>
      <c r="J4205" s="373"/>
      <c r="Y4205" s="717"/>
      <c r="Z4205" s="105"/>
      <c r="AA4205" s="105"/>
    </row>
    <row r="4206" spans="1:33" s="924" customFormat="1" ht="18" customHeight="1">
      <c r="A4206" s="863" t="s">
        <v>2403</v>
      </c>
      <c r="B4206" s="864" t="s">
        <v>2403</v>
      </c>
      <c r="C4206" s="865" t="s">
        <v>12668</v>
      </c>
      <c r="D4206" s="847">
        <v>0.6</v>
      </c>
      <c r="E4206" s="866" t="s">
        <v>1646</v>
      </c>
      <c r="F4206" s="850" t="s">
        <v>11224</v>
      </c>
      <c r="G4206" s="850" t="s">
        <v>9551</v>
      </c>
      <c r="H4206" s="850" t="s">
        <v>9551</v>
      </c>
      <c r="I4206" s="866"/>
      <c r="J4206" s="888" t="s">
        <v>2067</v>
      </c>
      <c r="K4206" s="852"/>
      <c r="L4206" s="852"/>
      <c r="M4206" s="853" t="s">
        <v>7908</v>
      </c>
      <c r="N4206" s="853"/>
      <c r="O4206" s="853"/>
      <c r="P4206" s="855"/>
      <c r="Q4206" s="855"/>
      <c r="R4206" s="889" t="s">
        <v>6565</v>
      </c>
      <c r="S4206" s="889" t="s">
        <v>8378</v>
      </c>
      <c r="T4206" s="889" t="s">
        <v>6565</v>
      </c>
      <c r="U4206" s="889" t="s">
        <v>6132</v>
      </c>
      <c r="V4206" s="856">
        <v>291</v>
      </c>
      <c r="W4206" s="857">
        <v>188</v>
      </c>
      <c r="X4206" s="858" t="s">
        <v>6392</v>
      </c>
      <c r="Y4206" s="890"/>
      <c r="Z4206" s="860"/>
      <c r="AA4206" s="860"/>
      <c r="AB4206" s="860"/>
      <c r="AC4206" s="860"/>
      <c r="AD4206" s="861"/>
      <c r="AE4206" s="861"/>
      <c r="AF4206" s="856"/>
      <c r="AG4206" s="22"/>
    </row>
    <row r="4207" spans="1:33" ht="18" customHeight="1">
      <c r="A4207" s="863" t="s">
        <v>80</v>
      </c>
      <c r="B4207" s="864" t="s">
        <v>9182</v>
      </c>
      <c r="C4207" s="865" t="s">
        <v>11718</v>
      </c>
      <c r="D4207" s="847">
        <v>0.38</v>
      </c>
      <c r="E4207" s="866" t="s">
        <v>1646</v>
      </c>
      <c r="F4207" s="850" t="s">
        <v>11224</v>
      </c>
      <c r="G4207" s="850" t="s">
        <v>9551</v>
      </c>
      <c r="H4207" s="850" t="s">
        <v>9551</v>
      </c>
      <c r="I4207" s="866" t="s">
        <v>7984</v>
      </c>
      <c r="J4207" s="888" t="s">
        <v>2067</v>
      </c>
      <c r="K4207" s="852"/>
      <c r="L4207" s="852"/>
      <c r="M4207" s="853" t="s">
        <v>7908</v>
      </c>
      <c r="N4207" s="853"/>
      <c r="O4207" s="853"/>
      <c r="P4207" s="855"/>
      <c r="Q4207" s="855"/>
      <c r="R4207" s="889" t="s">
        <v>6565</v>
      </c>
      <c r="S4207" s="889" t="s">
        <v>6566</v>
      </c>
      <c r="T4207" s="889" t="s">
        <v>6565</v>
      </c>
      <c r="U4207" s="889" t="s">
        <v>6132</v>
      </c>
      <c r="V4207" s="856">
        <v>293</v>
      </c>
      <c r="W4207" s="857">
        <v>189.5</v>
      </c>
      <c r="X4207" s="858" t="s">
        <v>6392</v>
      </c>
      <c r="Y4207" s="890"/>
      <c r="Z4207" s="860"/>
      <c r="AA4207" s="860"/>
      <c r="AB4207" s="860"/>
      <c r="AC4207" s="860"/>
      <c r="AD4207" s="861"/>
      <c r="AE4207" s="861"/>
      <c r="AF4207" s="856"/>
    </row>
    <row r="4208" spans="1:33" ht="18" customHeight="1">
      <c r="A4208" s="863" t="s">
        <v>281</v>
      </c>
      <c r="B4208" s="864" t="s">
        <v>3248</v>
      </c>
      <c r="C4208" s="865" t="s">
        <v>11718</v>
      </c>
      <c r="D4208" s="847">
        <v>0.38</v>
      </c>
      <c r="E4208" s="866" t="s">
        <v>1646</v>
      </c>
      <c r="F4208" s="850" t="s">
        <v>11224</v>
      </c>
      <c r="G4208" s="850" t="s">
        <v>9551</v>
      </c>
      <c r="H4208" s="850" t="s">
        <v>9551</v>
      </c>
      <c r="I4208" s="866" t="s">
        <v>10789</v>
      </c>
      <c r="J4208" s="888" t="s">
        <v>2067</v>
      </c>
      <c r="K4208" s="852"/>
      <c r="L4208" s="852"/>
      <c r="M4208" s="853" t="s">
        <v>2334</v>
      </c>
      <c r="N4208" s="853"/>
      <c r="O4208" s="853"/>
      <c r="P4208" s="855"/>
      <c r="Q4208" s="855"/>
      <c r="R4208" s="889" t="s">
        <v>11088</v>
      </c>
      <c r="S4208" s="889" t="s">
        <v>5181</v>
      </c>
      <c r="T4208" s="889" t="s">
        <v>11088</v>
      </c>
      <c r="U4208" s="889" t="s">
        <v>6132</v>
      </c>
      <c r="V4208" s="856">
        <v>293</v>
      </c>
      <c r="W4208" s="857">
        <v>189.5</v>
      </c>
      <c r="X4208" s="858" t="s">
        <v>6392</v>
      </c>
      <c r="Y4208" s="890"/>
      <c r="Z4208" s="860"/>
      <c r="AA4208" s="860"/>
      <c r="AB4208" s="860"/>
      <c r="AC4208" s="860"/>
      <c r="AD4208" s="861"/>
      <c r="AE4208" s="861"/>
      <c r="AF4208" s="856"/>
      <c r="AG4208" s="924"/>
    </row>
    <row r="4209" spans="1:32" ht="18" customHeight="1">
      <c r="A4209" s="1185"/>
      <c r="B4209" s="953"/>
      <c r="C4209" s="905"/>
      <c r="D4209" s="895"/>
      <c r="E4209" s="898"/>
      <c r="F4209" s="897"/>
      <c r="G4209" s="897"/>
      <c r="H4209" s="897"/>
      <c r="I4209" s="898"/>
      <c r="J4209" s="899"/>
      <c r="K4209" s="929"/>
      <c r="L4209" s="929"/>
      <c r="M4209" s="924"/>
      <c r="N4209" s="924"/>
      <c r="O4209" s="924"/>
      <c r="P4209" s="928"/>
      <c r="Q4209" s="928"/>
      <c r="R4209" s="1139"/>
      <c r="S4209" s="1139"/>
      <c r="T4209" s="1139"/>
      <c r="U4209" s="1139"/>
      <c r="V4209" s="932"/>
      <c r="W4209" s="1186"/>
      <c r="X4209" s="933"/>
      <c r="Y4209" s="1187"/>
      <c r="Z4209" s="1005"/>
      <c r="AA4209" s="1005"/>
      <c r="AB4209" s="1005"/>
      <c r="AC4209" s="1005"/>
      <c r="AD4209" s="1006"/>
      <c r="AE4209" s="1006"/>
      <c r="AF4209" s="932"/>
    </row>
    <row r="4210" spans="1:32" ht="18" customHeight="1">
      <c r="A4210" s="350" t="s">
        <v>6373</v>
      </c>
      <c r="B4210" s="344" t="s">
        <v>5812</v>
      </c>
      <c r="C4210" s="304" t="s">
        <v>1010</v>
      </c>
      <c r="D4210" s="132">
        <v>0.38</v>
      </c>
      <c r="E4210" s="124">
        <v>405</v>
      </c>
      <c r="F4210" s="131" t="s">
        <v>11224</v>
      </c>
      <c r="G4210" s="131" t="s">
        <v>9551</v>
      </c>
      <c r="H4210" s="131" t="s">
        <v>1172</v>
      </c>
      <c r="I4210" s="211" t="s">
        <v>50</v>
      </c>
      <c r="J4210" s="437"/>
      <c r="K4210" s="2" t="s">
        <v>1337</v>
      </c>
      <c r="M4210" s="1071" t="s">
        <v>13671</v>
      </c>
      <c r="R4210" s="33" t="s">
        <v>10991</v>
      </c>
      <c r="S4210" s="33" t="s">
        <v>1293</v>
      </c>
      <c r="T4210" s="33" t="s">
        <v>10991</v>
      </c>
      <c r="U4210" s="33" t="s">
        <v>1293</v>
      </c>
      <c r="V4210" s="77">
        <v>326</v>
      </c>
      <c r="W4210" s="272">
        <v>258</v>
      </c>
      <c r="X4210" s="342" t="s">
        <v>1447</v>
      </c>
      <c r="Y4210" s="717"/>
      <c r="Z4210" s="105"/>
      <c r="AA4210" s="105"/>
    </row>
    <row r="4211" spans="1:32" ht="18" customHeight="1">
      <c r="A4211" s="350" t="s">
        <v>8222</v>
      </c>
      <c r="B4211" s="344" t="s">
        <v>10359</v>
      </c>
      <c r="C4211" s="304" t="s">
        <v>10396</v>
      </c>
      <c r="D4211" s="132">
        <v>0.38</v>
      </c>
      <c r="E4211" s="124">
        <v>405</v>
      </c>
      <c r="F4211" s="131" t="s">
        <v>11224</v>
      </c>
      <c r="G4211" s="131" t="s">
        <v>9551</v>
      </c>
      <c r="H4211" s="131" t="s">
        <v>11224</v>
      </c>
      <c r="I4211" s="211" t="s">
        <v>11642</v>
      </c>
      <c r="J4211" s="437"/>
      <c r="K4211" s="2" t="s">
        <v>2057</v>
      </c>
      <c r="M4211" s="1071"/>
      <c r="R4211" s="33" t="s">
        <v>10991</v>
      </c>
      <c r="S4211" s="33" t="s">
        <v>12315</v>
      </c>
      <c r="T4211" s="33" t="s">
        <v>10991</v>
      </c>
      <c r="U4211" s="33" t="s">
        <v>9282</v>
      </c>
      <c r="V4211" s="77">
        <v>326</v>
      </c>
      <c r="W4211" s="272">
        <v>258</v>
      </c>
      <c r="X4211" s="342" t="s">
        <v>9563</v>
      </c>
      <c r="Y4211" s="717"/>
      <c r="Z4211" s="105"/>
      <c r="AA4211" s="105"/>
    </row>
    <row r="4212" spans="1:32" ht="18" customHeight="1">
      <c r="A4212" s="350" t="s">
        <v>8223</v>
      </c>
      <c r="B4212" s="344" t="s">
        <v>7324</v>
      </c>
      <c r="C4212" s="304" t="s">
        <v>12565</v>
      </c>
      <c r="D4212" s="132">
        <v>0.38</v>
      </c>
      <c r="E4212" s="124">
        <v>405</v>
      </c>
      <c r="F4212" s="131" t="s">
        <v>11224</v>
      </c>
      <c r="G4212" s="131" t="s">
        <v>9551</v>
      </c>
      <c r="H4212" s="131" t="s">
        <v>11224</v>
      </c>
      <c r="I4212" s="211" t="s">
        <v>11642</v>
      </c>
      <c r="J4212" s="437"/>
      <c r="K4212" s="2" t="s">
        <v>2057</v>
      </c>
      <c r="M4212" s="1071" t="s">
        <v>21165</v>
      </c>
      <c r="R4212" s="33" t="s">
        <v>10991</v>
      </c>
      <c r="S4212" s="33" t="s">
        <v>12315</v>
      </c>
      <c r="T4212" s="33" t="s">
        <v>10991</v>
      </c>
      <c r="U4212" s="33" t="s">
        <v>9282</v>
      </c>
      <c r="V4212" s="77">
        <v>326</v>
      </c>
      <c r="W4212" s="272">
        <v>258</v>
      </c>
      <c r="X4212" s="342" t="s">
        <v>9563</v>
      </c>
      <c r="Y4212" s="717"/>
      <c r="Z4212" s="105"/>
      <c r="AA4212" s="105"/>
    </row>
    <row r="4213" spans="1:32" ht="18" customHeight="1">
      <c r="A4213" s="350" t="s">
        <v>10511</v>
      </c>
      <c r="B4213" s="344" t="s">
        <v>7325</v>
      </c>
      <c r="C4213" s="311" t="s">
        <v>4815</v>
      </c>
      <c r="D4213" s="152">
        <v>0.8</v>
      </c>
      <c r="E4213" s="124">
        <v>405</v>
      </c>
      <c r="F4213" s="5" t="s">
        <v>9551</v>
      </c>
      <c r="G4213" s="5" t="s">
        <v>11224</v>
      </c>
      <c r="H4213" s="5" t="s">
        <v>9551</v>
      </c>
      <c r="I4213" s="149"/>
      <c r="J4213" s="443"/>
      <c r="K4213" s="2" t="s">
        <v>5676</v>
      </c>
      <c r="W4213" s="272" t="s">
        <v>1619</v>
      </c>
      <c r="X4213" s="342" t="s">
        <v>9563</v>
      </c>
      <c r="Y4213" s="717"/>
      <c r="Z4213" s="105"/>
      <c r="AA4213" s="105"/>
    </row>
    <row r="4214" spans="1:32" ht="18" customHeight="1">
      <c r="A4214" s="351" t="s">
        <v>4816</v>
      </c>
      <c r="B4214" s="344" t="s">
        <v>2760</v>
      </c>
      <c r="C4214" s="311" t="s">
        <v>11786</v>
      </c>
      <c r="D4214" s="152">
        <v>0.7</v>
      </c>
      <c r="E4214" s="143">
        <v>435</v>
      </c>
      <c r="F4214" s="5" t="s">
        <v>11224</v>
      </c>
      <c r="G4214" s="5" t="s">
        <v>11224</v>
      </c>
      <c r="H4214" s="5" t="s">
        <v>9551</v>
      </c>
      <c r="I4214" s="149" t="s">
        <v>2838</v>
      </c>
      <c r="J4214" s="444" t="s">
        <v>854</v>
      </c>
      <c r="K4214" s="2" t="s">
        <v>5676</v>
      </c>
      <c r="W4214" s="272" t="s">
        <v>12368</v>
      </c>
      <c r="X4214" s="342" t="s">
        <v>9563</v>
      </c>
      <c r="Y4214" s="717"/>
      <c r="Z4214" s="105"/>
      <c r="AA4214" s="105"/>
    </row>
    <row r="4215" spans="1:32" ht="18" customHeight="1">
      <c r="A4215" s="351" t="s">
        <v>1939</v>
      </c>
      <c r="B4215" s="344" t="s">
        <v>9687</v>
      </c>
      <c r="C4215" s="311" t="s">
        <v>12565</v>
      </c>
      <c r="D4215" s="152">
        <v>0.7</v>
      </c>
      <c r="E4215" s="143">
        <v>435</v>
      </c>
      <c r="F4215" s="5" t="s">
        <v>11224</v>
      </c>
      <c r="G4215" s="5" t="s">
        <v>11224</v>
      </c>
      <c r="H4215" s="5" t="s">
        <v>9551</v>
      </c>
      <c r="I4215" s="149" t="s">
        <v>5079</v>
      </c>
      <c r="J4215" s="444" t="s">
        <v>854</v>
      </c>
      <c r="L4215" s="2" t="s">
        <v>7086</v>
      </c>
      <c r="N4215" s="22" t="s">
        <v>11940</v>
      </c>
      <c r="W4215" s="272" t="s">
        <v>12368</v>
      </c>
      <c r="X4215" s="342" t="s">
        <v>9563</v>
      </c>
      <c r="Y4215" s="717"/>
      <c r="Z4215" s="105"/>
      <c r="AA4215" s="105"/>
    </row>
    <row r="4216" spans="1:32" ht="18" customHeight="1">
      <c r="A4216" s="351"/>
      <c r="B4216" s="344"/>
      <c r="C4216" s="905"/>
      <c r="D4216" s="895"/>
      <c r="E4216" s="896"/>
      <c r="F4216" s="897"/>
      <c r="G4216" s="897"/>
      <c r="H4216" s="897"/>
      <c r="I4216" s="898"/>
      <c r="J4216" s="899"/>
      <c r="Y4216" s="717"/>
      <c r="Z4216" s="105"/>
      <c r="AA4216" s="105"/>
    </row>
    <row r="4217" spans="1:32" ht="18" customHeight="1">
      <c r="A4217" s="351" t="s">
        <v>17474</v>
      </c>
      <c r="B4217" s="344" t="s">
        <v>17475</v>
      </c>
      <c r="C4217" s="905" t="s">
        <v>17476</v>
      </c>
      <c r="D4217" s="895">
        <v>1.2</v>
      </c>
      <c r="E4217" s="896">
        <v>520</v>
      </c>
      <c r="F4217" s="897" t="s">
        <v>17477</v>
      </c>
      <c r="G4217" s="897" t="s">
        <v>17478</v>
      </c>
      <c r="H4217" s="897" t="s">
        <v>17478</v>
      </c>
      <c r="I4217" s="898"/>
      <c r="J4217" s="899" t="s">
        <v>17479</v>
      </c>
      <c r="K4217" s="2" t="s">
        <v>17480</v>
      </c>
      <c r="R4217" s="33" t="s">
        <v>10991</v>
      </c>
      <c r="S4217" s="33" t="s">
        <v>3164</v>
      </c>
      <c r="T4217" s="33" t="s">
        <v>10991</v>
      </c>
      <c r="U4217" s="33" t="s">
        <v>3164</v>
      </c>
      <c r="V4217" s="77">
        <v>350</v>
      </c>
      <c r="W4217" s="272">
        <v>160</v>
      </c>
      <c r="X4217" s="342" t="s">
        <v>17481</v>
      </c>
      <c r="Y4217" s="717"/>
      <c r="Z4217" s="105" t="s">
        <v>17482</v>
      </c>
      <c r="AA4217" s="105" t="s">
        <v>10040</v>
      </c>
      <c r="AB4217" s="105" t="s">
        <v>4985</v>
      </c>
      <c r="AF4217" s="31" t="s">
        <v>17483</v>
      </c>
    </row>
    <row r="4218" spans="1:32" ht="18" customHeight="1">
      <c r="A4218" s="351" t="s">
        <v>18718</v>
      </c>
      <c r="B4218" s="344" t="s">
        <v>18719</v>
      </c>
      <c r="C4218" s="905" t="s">
        <v>18720</v>
      </c>
      <c r="D4218" s="895">
        <v>1.2</v>
      </c>
      <c r="E4218" s="896">
        <v>520</v>
      </c>
      <c r="F4218" s="897" t="s">
        <v>1171</v>
      </c>
      <c r="G4218" s="897" t="s">
        <v>18721</v>
      </c>
      <c r="H4218" s="897" t="s">
        <v>18721</v>
      </c>
      <c r="I4218" s="898"/>
      <c r="J4218" s="899" t="s">
        <v>17479</v>
      </c>
      <c r="K4218" s="2" t="s">
        <v>6231</v>
      </c>
      <c r="R4218" s="33" t="s">
        <v>10991</v>
      </c>
      <c r="S4218" s="33" t="s">
        <v>3164</v>
      </c>
      <c r="T4218" s="33" t="s">
        <v>10991</v>
      </c>
      <c r="U4218" s="33" t="s">
        <v>3164</v>
      </c>
      <c r="V4218" s="77">
        <v>350</v>
      </c>
      <c r="W4218" s="272">
        <v>160</v>
      </c>
      <c r="X4218" s="342" t="s">
        <v>3911</v>
      </c>
      <c r="Y4218" s="717"/>
      <c r="Z4218" s="105" t="s">
        <v>9747</v>
      </c>
      <c r="AA4218" s="105" t="s">
        <v>10040</v>
      </c>
      <c r="AB4218" s="105" t="s">
        <v>4985</v>
      </c>
      <c r="AF4218" s="31" t="s">
        <v>18722</v>
      </c>
    </row>
    <row r="4219" spans="1:32" ht="18" customHeight="1">
      <c r="A4219" s="351" t="s">
        <v>19724</v>
      </c>
      <c r="B4219" s="344" t="s">
        <v>19725</v>
      </c>
      <c r="C4219" s="905" t="s">
        <v>2518</v>
      </c>
      <c r="D4219" s="895">
        <v>1.2</v>
      </c>
      <c r="E4219" s="896">
        <v>520</v>
      </c>
      <c r="F4219" s="897" t="s">
        <v>1171</v>
      </c>
      <c r="G4219" s="897" t="s">
        <v>1172</v>
      </c>
      <c r="H4219" s="897" t="s">
        <v>1172</v>
      </c>
      <c r="I4219" s="898" t="s">
        <v>21885</v>
      </c>
      <c r="J4219" s="899" t="s">
        <v>17479</v>
      </c>
      <c r="K4219" s="2" t="s">
        <v>6231</v>
      </c>
      <c r="R4219" s="33" t="s">
        <v>10991</v>
      </c>
      <c r="S4219" s="33" t="s">
        <v>2535</v>
      </c>
      <c r="T4219" s="33" t="s">
        <v>10991</v>
      </c>
      <c r="U4219" s="33" t="s">
        <v>2535</v>
      </c>
      <c r="V4219" s="77">
        <v>350</v>
      </c>
      <c r="W4219" s="272">
        <v>160</v>
      </c>
      <c r="X4219" s="342" t="s">
        <v>2730</v>
      </c>
      <c r="Y4219" s="717"/>
      <c r="Z4219" s="105" t="s">
        <v>9747</v>
      </c>
      <c r="AA4219" s="105" t="s">
        <v>10040</v>
      </c>
      <c r="AB4219" s="105" t="s">
        <v>4985</v>
      </c>
      <c r="AF4219" s="31" t="s">
        <v>19726</v>
      </c>
    </row>
    <row r="4220" spans="1:32" ht="18" customHeight="1">
      <c r="A4220" s="351" t="s">
        <v>21056</v>
      </c>
      <c r="B4220" s="344" t="s">
        <v>21057</v>
      </c>
      <c r="C4220" s="905" t="s">
        <v>21058</v>
      </c>
      <c r="D4220" s="895">
        <v>1</v>
      </c>
      <c r="E4220" s="896">
        <v>640</v>
      </c>
      <c r="F4220" s="897" t="s">
        <v>21059</v>
      </c>
      <c r="G4220" s="897"/>
      <c r="H4220" s="897"/>
      <c r="I4220" s="898" t="s">
        <v>21239</v>
      </c>
      <c r="J4220" s="899" t="s">
        <v>21060</v>
      </c>
      <c r="K4220" s="2" t="s">
        <v>21061</v>
      </c>
      <c r="R4220" s="33" t="s">
        <v>10991</v>
      </c>
      <c r="S4220" s="33" t="s">
        <v>2535</v>
      </c>
      <c r="T4220" s="33" t="s">
        <v>10991</v>
      </c>
      <c r="U4220" s="33"/>
      <c r="V4220" s="77">
        <v>525</v>
      </c>
      <c r="W4220" s="272">
        <v>325</v>
      </c>
      <c r="X4220" s="342" t="s">
        <v>3911</v>
      </c>
      <c r="Y4220" s="717"/>
      <c r="Z4220" s="105"/>
      <c r="AA4220" s="105" t="s">
        <v>10040</v>
      </c>
      <c r="AB4220" s="105" t="s">
        <v>4985</v>
      </c>
      <c r="AF4220" s="31" t="s">
        <v>21048</v>
      </c>
    </row>
    <row r="4221" spans="1:32" ht="18" customHeight="1">
      <c r="A4221" s="351" t="s">
        <v>23523</v>
      </c>
      <c r="B4221" s="344" t="s">
        <v>23524</v>
      </c>
      <c r="C4221" s="905" t="s">
        <v>14</v>
      </c>
      <c r="D4221" s="895">
        <v>0.8</v>
      </c>
      <c r="E4221" s="896">
        <v>520</v>
      </c>
      <c r="F4221" s="897" t="s">
        <v>23525</v>
      </c>
      <c r="G4221" s="897"/>
      <c r="H4221" s="897"/>
      <c r="I4221" s="898" t="s">
        <v>24094</v>
      </c>
      <c r="J4221" s="899" t="s">
        <v>21060</v>
      </c>
      <c r="K4221" s="2" t="s">
        <v>23526</v>
      </c>
      <c r="R4221" s="33" t="s">
        <v>10991</v>
      </c>
      <c r="S4221" s="33" t="s">
        <v>1986</v>
      </c>
      <c r="T4221" s="33" t="s">
        <v>10991</v>
      </c>
      <c r="U4221" s="33"/>
      <c r="V4221" s="77">
        <v>384</v>
      </c>
      <c r="W4221" s="272">
        <v>256</v>
      </c>
      <c r="X4221" s="342" t="s">
        <v>2730</v>
      </c>
      <c r="Y4221" s="717"/>
      <c r="Z4221" s="105"/>
      <c r="AA4221" s="105"/>
      <c r="AB4221" s="105" t="s">
        <v>4985</v>
      </c>
      <c r="AF4221" s="31" t="s">
        <v>23527</v>
      </c>
    </row>
    <row r="4222" spans="1:32" ht="18" customHeight="1">
      <c r="A4222" s="351" t="s">
        <v>24026</v>
      </c>
      <c r="B4222" s="344" t="s">
        <v>24027</v>
      </c>
      <c r="C4222" s="905" t="s">
        <v>14</v>
      </c>
      <c r="D4222" s="895">
        <v>1.2</v>
      </c>
      <c r="E4222" s="896">
        <v>520</v>
      </c>
      <c r="F4222" s="897" t="s">
        <v>24028</v>
      </c>
      <c r="G4222" s="897"/>
      <c r="H4222" s="897"/>
      <c r="I4222" s="898" t="s">
        <v>11663</v>
      </c>
      <c r="J4222" s="899" t="s">
        <v>21060</v>
      </c>
      <c r="K4222" s="2" t="s">
        <v>7648</v>
      </c>
      <c r="R4222" s="33" t="s">
        <v>10991</v>
      </c>
      <c r="S4222" s="33" t="s">
        <v>1986</v>
      </c>
      <c r="T4222" s="33" t="s">
        <v>10991</v>
      </c>
      <c r="U4222" s="33"/>
      <c r="V4222" s="77">
        <v>392</v>
      </c>
      <c r="W4222" s="272">
        <v>256</v>
      </c>
      <c r="X4222" s="342" t="s">
        <v>2730</v>
      </c>
      <c r="Y4222" s="717"/>
      <c r="Z4222" s="105"/>
      <c r="AA4222" s="105"/>
      <c r="AB4222" s="105" t="s">
        <v>4985</v>
      </c>
      <c r="AF4222" s="31" t="s">
        <v>24029</v>
      </c>
    </row>
    <row r="4223" spans="1:32" ht="18" customHeight="1">
      <c r="A4223" s="351" t="s">
        <v>23913</v>
      </c>
      <c r="B4223" s="344" t="s">
        <v>23914</v>
      </c>
      <c r="C4223" s="905" t="s">
        <v>14</v>
      </c>
      <c r="D4223" s="895">
        <v>0.8</v>
      </c>
      <c r="E4223" s="896">
        <v>520</v>
      </c>
      <c r="F4223" s="897" t="s">
        <v>23915</v>
      </c>
      <c r="G4223" s="897"/>
      <c r="H4223" s="897"/>
      <c r="I4223" s="898" t="s">
        <v>24225</v>
      </c>
      <c r="J4223" s="899" t="s">
        <v>21060</v>
      </c>
      <c r="K4223" s="2" t="s">
        <v>7648</v>
      </c>
      <c r="R4223" s="33" t="s">
        <v>10991</v>
      </c>
      <c r="S4223" s="33" t="s">
        <v>1293</v>
      </c>
      <c r="T4223" s="33" t="s">
        <v>10991</v>
      </c>
      <c r="U4223" s="33"/>
      <c r="V4223" s="77">
        <v>392</v>
      </c>
      <c r="W4223" s="272">
        <v>256</v>
      </c>
      <c r="X4223" s="342" t="s">
        <v>1447</v>
      </c>
      <c r="Y4223" s="717"/>
      <c r="Z4223" s="105"/>
      <c r="AA4223" s="105"/>
      <c r="AB4223" s="105" t="s">
        <v>4985</v>
      </c>
      <c r="AF4223" s="31" t="s">
        <v>23916</v>
      </c>
    </row>
    <row r="4224" spans="1:32" ht="18" customHeight="1">
      <c r="A4224" s="351" t="s">
        <v>24919</v>
      </c>
      <c r="B4224" s="344" t="s">
        <v>24920</v>
      </c>
      <c r="C4224" s="905" t="s">
        <v>14</v>
      </c>
      <c r="D4224" s="895">
        <v>0.8</v>
      </c>
      <c r="E4224" s="896">
        <v>520</v>
      </c>
      <c r="F4224" s="897" t="s">
        <v>24921</v>
      </c>
      <c r="G4224" s="897"/>
      <c r="H4224" s="897"/>
      <c r="I4224" s="898" t="s">
        <v>25573</v>
      </c>
      <c r="J4224" s="899" t="s">
        <v>21060</v>
      </c>
      <c r="K4224" s="2" t="s">
        <v>7648</v>
      </c>
      <c r="R4224" s="33" t="s">
        <v>10991</v>
      </c>
      <c r="S4224" s="33" t="s">
        <v>1293</v>
      </c>
      <c r="T4224" s="33" t="s">
        <v>10991</v>
      </c>
      <c r="U4224" s="33"/>
      <c r="V4224" s="77">
        <v>392</v>
      </c>
      <c r="W4224" s="272">
        <v>256</v>
      </c>
      <c r="X4224" s="342" t="s">
        <v>1447</v>
      </c>
      <c r="Y4224" s="717"/>
      <c r="Z4224" s="105"/>
      <c r="AA4224" s="105"/>
      <c r="AB4224" s="105" t="s">
        <v>4985</v>
      </c>
      <c r="AF4224" s="31" t="s">
        <v>24922</v>
      </c>
    </row>
    <row r="4225" spans="1:32" ht="18" customHeight="1">
      <c r="A4225" s="351" t="s">
        <v>25467</v>
      </c>
      <c r="B4225" s="344" t="s">
        <v>25468</v>
      </c>
      <c r="C4225" s="905" t="s">
        <v>25469</v>
      </c>
      <c r="D4225" s="895">
        <v>0.8</v>
      </c>
      <c r="E4225" s="896">
        <v>520</v>
      </c>
      <c r="F4225" s="897" t="s">
        <v>25470</v>
      </c>
      <c r="G4225" s="897"/>
      <c r="H4225" s="897"/>
      <c r="I4225" s="898"/>
      <c r="J4225" s="899" t="s">
        <v>21060</v>
      </c>
      <c r="K4225" s="2" t="s">
        <v>7648</v>
      </c>
      <c r="R4225" s="33" t="s">
        <v>10991</v>
      </c>
      <c r="S4225" s="33" t="s">
        <v>1293</v>
      </c>
      <c r="T4225" s="33" t="s">
        <v>10991</v>
      </c>
      <c r="U4225" s="33"/>
      <c r="V4225" s="77">
        <v>392</v>
      </c>
      <c r="W4225" s="272">
        <v>256</v>
      </c>
      <c r="X4225" s="342" t="s">
        <v>1447</v>
      </c>
      <c r="Y4225" s="717"/>
      <c r="Z4225" s="105"/>
      <c r="AA4225" s="105" t="s">
        <v>10040</v>
      </c>
      <c r="AB4225" s="105" t="s">
        <v>4985</v>
      </c>
      <c r="AF4225" s="31" t="s">
        <v>25471</v>
      </c>
    </row>
    <row r="4226" spans="1:32" ht="18" customHeight="1">
      <c r="A4226" s="351" t="s">
        <v>25393</v>
      </c>
      <c r="B4226" s="344" t="s">
        <v>25394</v>
      </c>
      <c r="C4226" s="905" t="s">
        <v>25395</v>
      </c>
      <c r="D4226" s="895">
        <v>0.8</v>
      </c>
      <c r="E4226" s="896">
        <v>520</v>
      </c>
      <c r="F4226" s="897" t="s">
        <v>25396</v>
      </c>
      <c r="G4226" s="897"/>
      <c r="H4226" s="897"/>
      <c r="I4226" s="898"/>
      <c r="J4226" s="899" t="s">
        <v>21060</v>
      </c>
      <c r="K4226" s="2" t="s">
        <v>25397</v>
      </c>
      <c r="R4226" s="33" t="s">
        <v>10991</v>
      </c>
      <c r="S4226" s="33" t="s">
        <v>1293</v>
      </c>
      <c r="T4226" s="33" t="s">
        <v>10991</v>
      </c>
      <c r="U4226" s="33"/>
      <c r="V4226" s="77">
        <v>392</v>
      </c>
      <c r="W4226" s="272">
        <v>256</v>
      </c>
      <c r="X4226" s="342" t="s">
        <v>25398</v>
      </c>
      <c r="Y4226" s="717"/>
      <c r="Z4226" s="105"/>
      <c r="AA4226" s="105"/>
      <c r="AB4226" s="105" t="s">
        <v>4985</v>
      </c>
      <c r="AF4226" s="31" t="s">
        <v>25399</v>
      </c>
    </row>
    <row r="4227" spans="1:32" ht="18" customHeight="1">
      <c r="A4227" s="351"/>
      <c r="B4227" s="344"/>
      <c r="C4227" s="905"/>
      <c r="D4227" s="895"/>
      <c r="E4227" s="896"/>
      <c r="F4227" s="897"/>
      <c r="G4227" s="897"/>
      <c r="H4227" s="897"/>
      <c r="I4227" s="898"/>
      <c r="J4227" s="899"/>
      <c r="Y4227" s="717"/>
      <c r="Z4227" s="105"/>
      <c r="AA4227" s="105"/>
    </row>
    <row r="4228" spans="1:32" ht="18" customHeight="1">
      <c r="A4228" s="351" t="s">
        <v>855</v>
      </c>
      <c r="B4228" s="344" t="s">
        <v>4095</v>
      </c>
      <c r="C4228" s="80" t="s">
        <v>12565</v>
      </c>
      <c r="D4228" s="123">
        <v>0.5</v>
      </c>
      <c r="E4228" s="114" t="s">
        <v>361</v>
      </c>
      <c r="F4228" s="3" t="s">
        <v>4008</v>
      </c>
      <c r="G4228" s="3" t="s">
        <v>11224</v>
      </c>
      <c r="H4228" s="3" t="s">
        <v>4008</v>
      </c>
      <c r="I4228" s="114"/>
      <c r="J4228" s="373" t="s">
        <v>3466</v>
      </c>
      <c r="W4228" s="272" t="s">
        <v>98</v>
      </c>
      <c r="X4228" s="342" t="s">
        <v>6893</v>
      </c>
      <c r="Y4228" s="717"/>
      <c r="Z4228" s="105"/>
      <c r="AA4228" s="105"/>
    </row>
    <row r="4229" spans="1:32" ht="18" customHeight="1">
      <c r="A4229" s="351" t="s">
        <v>4767</v>
      </c>
      <c r="B4229" s="344" t="s">
        <v>1344</v>
      </c>
      <c r="C4229" s="80" t="s">
        <v>12840</v>
      </c>
      <c r="D4229" s="123">
        <v>0.5</v>
      </c>
      <c r="E4229" s="114" t="s">
        <v>7529</v>
      </c>
      <c r="F4229" s="3" t="s">
        <v>11224</v>
      </c>
      <c r="G4229" s="3" t="s">
        <v>4008</v>
      </c>
      <c r="H4229" s="3" t="s">
        <v>4008</v>
      </c>
      <c r="I4229" s="114" t="s">
        <v>3467</v>
      </c>
      <c r="J4229" s="373" t="s">
        <v>3468</v>
      </c>
      <c r="K4229" s="2" t="s">
        <v>5496</v>
      </c>
      <c r="W4229" s="272" t="s">
        <v>1619</v>
      </c>
      <c r="X4229" s="342" t="s">
        <v>6893</v>
      </c>
      <c r="Y4229" s="717"/>
      <c r="Z4229" s="105"/>
      <c r="AA4229" s="105"/>
    </row>
    <row r="4230" spans="1:32" ht="18" customHeight="1">
      <c r="A4230" s="351"/>
      <c r="B4230" s="344"/>
      <c r="C4230" s="80"/>
      <c r="D4230" s="123"/>
      <c r="E4230" s="114"/>
      <c r="F4230" s="3"/>
      <c r="G4230" s="3"/>
      <c r="H4230" s="3"/>
      <c r="I4230" s="114"/>
      <c r="J4230" s="373"/>
      <c r="Y4230" s="717"/>
      <c r="Z4230" s="105"/>
      <c r="AA4230" s="105"/>
    </row>
    <row r="4231" spans="1:32" ht="18" customHeight="1">
      <c r="A4231" s="983" t="s">
        <v>17485</v>
      </c>
      <c r="B4231" s="984" t="s">
        <v>7287</v>
      </c>
      <c r="C4231" s="985" t="s">
        <v>3391</v>
      </c>
      <c r="D4231" s="986" t="s">
        <v>3391</v>
      </c>
      <c r="E4231" s="987" t="s">
        <v>3391</v>
      </c>
      <c r="F4231" s="988" t="s">
        <v>3391</v>
      </c>
      <c r="G4231" s="988" t="s">
        <v>3391</v>
      </c>
      <c r="H4231" s="988" t="s">
        <v>3391</v>
      </c>
      <c r="I4231" s="987"/>
      <c r="J4231" s="989" t="s">
        <v>2594</v>
      </c>
      <c r="K4231" s="990"/>
      <c r="L4231" s="990" t="s">
        <v>11591</v>
      </c>
      <c r="M4231" s="991"/>
      <c r="N4231" s="991"/>
      <c r="O4231" s="991"/>
      <c r="P4231" s="992"/>
      <c r="Q4231" s="992"/>
      <c r="R4231" s="993"/>
      <c r="S4231" s="993"/>
      <c r="T4231" s="993"/>
      <c r="U4231" s="994"/>
      <c r="V4231" s="995"/>
      <c r="W4231" s="996" t="s">
        <v>1619</v>
      </c>
      <c r="X4231" s="997" t="s">
        <v>6893</v>
      </c>
      <c r="Y4231" s="998"/>
      <c r="Z4231" s="999"/>
      <c r="AA4231" s="999"/>
      <c r="AB4231" s="999"/>
    </row>
    <row r="4232" spans="1:32" ht="18" customHeight="1">
      <c r="A4232" s="983" t="s">
        <v>17484</v>
      </c>
      <c r="B4232" s="984" t="s">
        <v>17486</v>
      </c>
      <c r="C4232" s="985" t="s">
        <v>3391</v>
      </c>
      <c r="D4232" s="986" t="s">
        <v>3391</v>
      </c>
      <c r="E4232" s="987" t="s">
        <v>3391</v>
      </c>
      <c r="F4232" s="988" t="s">
        <v>3391</v>
      </c>
      <c r="G4232" s="988" t="s">
        <v>3391</v>
      </c>
      <c r="H4232" s="988" t="s">
        <v>3391</v>
      </c>
      <c r="I4232" s="987"/>
      <c r="J4232" s="989" t="s">
        <v>2594</v>
      </c>
      <c r="K4232" s="990"/>
      <c r="L4232" s="990" t="s">
        <v>17487</v>
      </c>
      <c r="M4232" s="1001" t="s">
        <v>17488</v>
      </c>
      <c r="N4232" s="991"/>
      <c r="O4232" s="991"/>
      <c r="P4232" s="992"/>
      <c r="Q4232" s="992"/>
      <c r="R4232" s="993"/>
      <c r="S4232" s="993"/>
      <c r="T4232" s="993"/>
      <c r="U4232" s="994"/>
      <c r="V4232" s="995"/>
      <c r="W4232" s="996"/>
      <c r="X4232" s="997"/>
      <c r="Y4232" s="998"/>
      <c r="Z4232" s="999"/>
      <c r="AA4232" s="999"/>
      <c r="AB4232" s="999"/>
      <c r="AC4232" s="999"/>
      <c r="AD4232" s="1000"/>
      <c r="AE4232" s="1000"/>
      <c r="AF4232" s="995" t="s">
        <v>17489</v>
      </c>
    </row>
    <row r="4233" spans="1:32" ht="18" customHeight="1">
      <c r="A4233" s="983" t="s">
        <v>20211</v>
      </c>
      <c r="B4233" s="984" t="s">
        <v>20212</v>
      </c>
      <c r="C4233" s="985" t="s">
        <v>20213</v>
      </c>
      <c r="D4233" s="986" t="s">
        <v>20214</v>
      </c>
      <c r="E4233" s="987" t="s">
        <v>20214</v>
      </c>
      <c r="F4233" s="988" t="s">
        <v>20214</v>
      </c>
      <c r="G4233" s="988" t="s">
        <v>20215</v>
      </c>
      <c r="H4233" s="988" t="s">
        <v>20214</v>
      </c>
      <c r="I4233" s="987"/>
      <c r="J4233" s="989" t="s">
        <v>20216</v>
      </c>
      <c r="K4233" s="990"/>
      <c r="L4233" s="990" t="s">
        <v>20217</v>
      </c>
      <c r="M4233" s="1001" t="s">
        <v>20218</v>
      </c>
      <c r="N4233" s="991"/>
      <c r="O4233" s="991"/>
      <c r="P4233" s="992"/>
      <c r="Q4233" s="992"/>
      <c r="R4233" s="993"/>
      <c r="S4233" s="993"/>
      <c r="T4233" s="993"/>
      <c r="U4233" s="994"/>
      <c r="V4233" s="995"/>
      <c r="W4233" s="996" t="s">
        <v>20219</v>
      </c>
      <c r="X4233" s="997" t="s">
        <v>20214</v>
      </c>
      <c r="Y4233" s="998"/>
      <c r="Z4233" s="999"/>
      <c r="AA4233" s="999"/>
      <c r="AB4233" s="999"/>
      <c r="AC4233" s="999"/>
      <c r="AD4233" s="1000"/>
      <c r="AE4233" s="1000"/>
      <c r="AF4233" s="995" t="s">
        <v>20220</v>
      </c>
    </row>
    <row r="4234" spans="1:32" ht="18" customHeight="1">
      <c r="A4234" s="351"/>
      <c r="B4234" s="344"/>
      <c r="C4234" s="80"/>
      <c r="D4234" s="123"/>
      <c r="E4234" s="114"/>
      <c r="F4234" s="3"/>
      <c r="G4234" s="3"/>
      <c r="H4234" s="3"/>
      <c r="I4234" s="114"/>
      <c r="J4234" s="373"/>
      <c r="Y4234" s="717"/>
      <c r="Z4234" s="105"/>
      <c r="AA4234" s="105"/>
    </row>
    <row r="4235" spans="1:32" ht="18" customHeight="1">
      <c r="A4235" s="348" t="s">
        <v>8017</v>
      </c>
      <c r="B4235" s="344" t="s">
        <v>8587</v>
      </c>
      <c r="C4235" s="140" t="s">
        <v>12565</v>
      </c>
      <c r="D4235" s="138">
        <v>0.6</v>
      </c>
      <c r="E4235" s="143">
        <v>520</v>
      </c>
      <c r="F4235" s="4" t="s">
        <v>11224</v>
      </c>
      <c r="G4235" s="4" t="s">
        <v>4008</v>
      </c>
      <c r="H4235" s="4" t="s">
        <v>4008</v>
      </c>
      <c r="I4235" s="141" t="s">
        <v>1547</v>
      </c>
      <c r="J4235" s="982"/>
      <c r="K4235" s="2" t="s">
        <v>458</v>
      </c>
      <c r="O4235" s="137" t="s">
        <v>551</v>
      </c>
      <c r="P4235" s="198"/>
      <c r="Q4235" s="198"/>
      <c r="R4235" s="33" t="s">
        <v>10991</v>
      </c>
      <c r="S4235" s="33" t="s">
        <v>11003</v>
      </c>
      <c r="T4235" s="33" t="s">
        <v>10991</v>
      </c>
      <c r="U4235" s="33"/>
      <c r="V4235" s="77">
        <v>461</v>
      </c>
      <c r="W4235" s="272">
        <v>292.5</v>
      </c>
      <c r="X4235" s="342" t="s">
        <v>9563</v>
      </c>
      <c r="Y4235" s="711"/>
      <c r="Z4235" s="105"/>
      <c r="AA4235" s="105"/>
    </row>
    <row r="4236" spans="1:32" ht="18" customHeight="1">
      <c r="A4236" s="350" t="s">
        <v>8253</v>
      </c>
      <c r="B4236" s="344" t="s">
        <v>10171</v>
      </c>
      <c r="C4236" s="80" t="s">
        <v>2532</v>
      </c>
      <c r="D4236" s="123">
        <v>0.4</v>
      </c>
      <c r="E4236" s="114" t="s">
        <v>9172</v>
      </c>
      <c r="F4236" s="3" t="s">
        <v>11224</v>
      </c>
      <c r="G4236" s="3" t="s">
        <v>9551</v>
      </c>
      <c r="H4236" s="3" t="s">
        <v>9551</v>
      </c>
      <c r="I4236" s="114" t="s">
        <v>4751</v>
      </c>
      <c r="J4236" s="432"/>
      <c r="K4236" s="2" t="s">
        <v>5496</v>
      </c>
      <c r="R4236" s="33" t="s">
        <v>10991</v>
      </c>
      <c r="S4236" s="33" t="s">
        <v>10311</v>
      </c>
      <c r="T4236" s="33" t="s">
        <v>10991</v>
      </c>
      <c r="U4236" s="33" t="s">
        <v>9282</v>
      </c>
      <c r="V4236" s="77">
        <v>461</v>
      </c>
      <c r="W4236" s="272">
        <v>292.5</v>
      </c>
      <c r="X4236" s="342" t="s">
        <v>9563</v>
      </c>
      <c r="Y4236" s="717"/>
      <c r="Z4236" s="105"/>
      <c r="AA4236" s="105"/>
    </row>
    <row r="4237" spans="1:32" ht="18" customHeight="1">
      <c r="A4237" s="350"/>
      <c r="B4237" s="344"/>
      <c r="C4237" s="80"/>
      <c r="D4237" s="123"/>
      <c r="E4237" s="114"/>
      <c r="F4237" s="3"/>
      <c r="G4237" s="3"/>
      <c r="H4237" s="3"/>
      <c r="I4237" s="114"/>
      <c r="J4237" s="432"/>
      <c r="R4237" s="33"/>
      <c r="S4237" s="33"/>
      <c r="T4237" s="33"/>
      <c r="U4237" s="33"/>
      <c r="Y4237" s="717"/>
      <c r="Z4237" s="105"/>
      <c r="AA4237" s="105"/>
    </row>
    <row r="4238" spans="1:32" ht="18" customHeight="1">
      <c r="A4238" s="350" t="s">
        <v>15114</v>
      </c>
      <c r="B4238" s="344" t="s">
        <v>15115</v>
      </c>
      <c r="C4238" s="80" t="s">
        <v>15116</v>
      </c>
      <c r="D4238" s="123">
        <v>0.6</v>
      </c>
      <c r="E4238" s="114" t="s">
        <v>15117</v>
      </c>
      <c r="F4238" s="3" t="s">
        <v>15118</v>
      </c>
      <c r="G4238" s="3" t="s">
        <v>15119</v>
      </c>
      <c r="H4238" s="3" t="s">
        <v>15119</v>
      </c>
      <c r="I4238" s="114" t="s">
        <v>15335</v>
      </c>
      <c r="J4238" s="432" t="s">
        <v>15120</v>
      </c>
      <c r="K4238" s="2" t="s">
        <v>15121</v>
      </c>
      <c r="R4238" s="82" t="s">
        <v>284</v>
      </c>
      <c r="S4238" s="82"/>
      <c r="T4238" s="82" t="s">
        <v>284</v>
      </c>
      <c r="V4238" s="77">
        <v>395</v>
      </c>
      <c r="W4238" s="272">
        <v>320</v>
      </c>
      <c r="X4238" s="342" t="s">
        <v>15122</v>
      </c>
      <c r="Y4238" s="717"/>
      <c r="Z4238" s="105"/>
      <c r="AA4238" s="105"/>
      <c r="AC4238" s="105" t="s">
        <v>15124</v>
      </c>
      <c r="AF4238" s="31" t="s">
        <v>15123</v>
      </c>
    </row>
    <row r="4239" spans="1:32" ht="18" customHeight="1">
      <c r="A4239" s="350"/>
      <c r="B4239" s="344"/>
      <c r="C4239" s="80"/>
      <c r="D4239" s="123"/>
      <c r="E4239" s="114"/>
      <c r="F4239" s="3"/>
      <c r="G4239" s="3"/>
      <c r="H4239" s="3"/>
      <c r="I4239" s="114"/>
      <c r="J4239" s="432"/>
      <c r="R4239" s="33"/>
      <c r="S4239" s="33"/>
      <c r="T4239" s="33"/>
      <c r="U4239" s="33"/>
      <c r="Y4239" s="717"/>
      <c r="Z4239" s="105"/>
      <c r="AA4239" s="105"/>
    </row>
    <row r="4240" spans="1:32" ht="18" customHeight="1">
      <c r="A4240" s="351" t="s">
        <v>10735</v>
      </c>
      <c r="B4240" s="344" t="s">
        <v>12503</v>
      </c>
      <c r="C4240" s="305" t="s">
        <v>10396</v>
      </c>
      <c r="D4240" s="135">
        <v>0.8</v>
      </c>
      <c r="E4240" s="136" t="s">
        <v>3930</v>
      </c>
      <c r="F4240" s="27" t="s">
        <v>11224</v>
      </c>
      <c r="G4240" s="27" t="s">
        <v>4008</v>
      </c>
      <c r="H4240" s="27" t="s">
        <v>4008</v>
      </c>
      <c r="I4240" s="136" t="s">
        <v>4215</v>
      </c>
      <c r="J4240" s="482" t="s">
        <v>7711</v>
      </c>
      <c r="K4240" s="2" t="s">
        <v>5496</v>
      </c>
      <c r="W4240" s="272" t="s">
        <v>4074</v>
      </c>
      <c r="X4240" s="342" t="s">
        <v>9563</v>
      </c>
      <c r="Y4240" s="717"/>
      <c r="Z4240" s="105"/>
      <c r="AA4240" s="105"/>
    </row>
    <row r="4241" spans="1:27" ht="18" customHeight="1">
      <c r="A4241" s="351" t="s">
        <v>4702</v>
      </c>
      <c r="B4241" s="344" t="s">
        <v>6235</v>
      </c>
      <c r="C4241" s="305" t="s">
        <v>1010</v>
      </c>
      <c r="D4241" s="135">
        <v>0.5</v>
      </c>
      <c r="E4241" s="136" t="s">
        <v>1</v>
      </c>
      <c r="F4241" s="27" t="s">
        <v>11224</v>
      </c>
      <c r="G4241" s="27" t="s">
        <v>4008</v>
      </c>
      <c r="H4241" s="27" t="s">
        <v>4008</v>
      </c>
      <c r="I4241" s="136" t="s">
        <v>4158</v>
      </c>
      <c r="J4241" s="424" t="s">
        <v>3139</v>
      </c>
      <c r="K4241" s="2" t="s">
        <v>3342</v>
      </c>
      <c r="L4241" s="2" t="s">
        <v>15484</v>
      </c>
      <c r="R4241" s="82" t="s">
        <v>4073</v>
      </c>
      <c r="S4241" s="82"/>
      <c r="T4241" s="82" t="s">
        <v>4073</v>
      </c>
      <c r="V4241" s="77">
        <v>470</v>
      </c>
      <c r="W4241" s="272">
        <v>230</v>
      </c>
      <c r="X4241" s="342" t="s">
        <v>9563</v>
      </c>
      <c r="Y4241" s="717"/>
      <c r="Z4241" s="105"/>
      <c r="AA4241" s="105"/>
    </row>
    <row r="4242" spans="1:27" ht="18" customHeight="1">
      <c r="A4242" s="351" t="s">
        <v>7496</v>
      </c>
      <c r="B4242" s="344" t="s">
        <v>2069</v>
      </c>
      <c r="C4242" s="305" t="s">
        <v>1010</v>
      </c>
      <c r="D4242" s="135">
        <v>0.5</v>
      </c>
      <c r="E4242" s="136" t="s">
        <v>6935</v>
      </c>
      <c r="F4242" s="27" t="s">
        <v>11224</v>
      </c>
      <c r="G4242" s="27" t="s">
        <v>4008</v>
      </c>
      <c r="H4242" s="27" t="s">
        <v>4008</v>
      </c>
      <c r="I4242" s="136" t="s">
        <v>1941</v>
      </c>
      <c r="J4242" s="424" t="s">
        <v>3139</v>
      </c>
      <c r="K4242" s="2" t="s">
        <v>5496</v>
      </c>
      <c r="L4242" s="1071" t="s">
        <v>13671</v>
      </c>
      <c r="V4242" s="77">
        <v>420</v>
      </c>
      <c r="W4242" s="272">
        <v>225</v>
      </c>
      <c r="X4242" s="342" t="s">
        <v>9563</v>
      </c>
      <c r="Y4242" s="717"/>
      <c r="Z4242" s="105"/>
      <c r="AA4242" s="105"/>
    </row>
    <row r="4243" spans="1:27" ht="18" customHeight="1">
      <c r="A4243" s="351" t="s">
        <v>9526</v>
      </c>
      <c r="B4243" s="344" t="s">
        <v>10615</v>
      </c>
      <c r="C4243" s="305" t="s">
        <v>5111</v>
      </c>
      <c r="D4243" s="135">
        <v>0.5</v>
      </c>
      <c r="E4243" s="136" t="s">
        <v>1</v>
      </c>
      <c r="F4243" s="191" t="s">
        <v>615</v>
      </c>
      <c r="G4243" s="27" t="s">
        <v>6917</v>
      </c>
      <c r="H4243" s="27" t="s">
        <v>6917</v>
      </c>
      <c r="I4243" s="136" t="s">
        <v>10879</v>
      </c>
      <c r="J4243" s="424" t="s">
        <v>3139</v>
      </c>
      <c r="K4243" s="2" t="s">
        <v>8972</v>
      </c>
      <c r="R4243" s="82" t="s">
        <v>4073</v>
      </c>
      <c r="S4243" s="82"/>
      <c r="T4243" s="82" t="s">
        <v>4073</v>
      </c>
      <c r="V4243" s="77">
        <v>470</v>
      </c>
      <c r="W4243" s="272">
        <v>230</v>
      </c>
      <c r="X4243" s="342" t="s">
        <v>9563</v>
      </c>
      <c r="Y4243" s="717"/>
      <c r="Z4243" s="105"/>
      <c r="AA4243" s="105"/>
    </row>
    <row r="4244" spans="1:27" ht="18" customHeight="1">
      <c r="A4244" s="348" t="s">
        <v>1615</v>
      </c>
      <c r="B4244" s="344" t="s">
        <v>11312</v>
      </c>
      <c r="C4244" s="305" t="s">
        <v>1010</v>
      </c>
      <c r="D4244" s="135">
        <v>0.5</v>
      </c>
      <c r="E4244" s="171">
        <v>435</v>
      </c>
      <c r="F4244" s="27" t="s">
        <v>11224</v>
      </c>
      <c r="G4244" s="27" t="s">
        <v>4008</v>
      </c>
      <c r="H4244" s="27" t="s">
        <v>4008</v>
      </c>
      <c r="I4244" s="136" t="s">
        <v>2838</v>
      </c>
      <c r="J4244" s="424" t="s">
        <v>3139</v>
      </c>
      <c r="K4244" s="2" t="s">
        <v>11820</v>
      </c>
      <c r="O4244" s="137" t="s">
        <v>7910</v>
      </c>
      <c r="P4244" s="198"/>
      <c r="Q4244" s="198"/>
      <c r="R4244" s="82" t="s">
        <v>4073</v>
      </c>
      <c r="S4244" s="82"/>
      <c r="T4244" s="82" t="s">
        <v>4073</v>
      </c>
      <c r="V4244" s="77">
        <v>315</v>
      </c>
      <c r="W4244" s="272">
        <v>264</v>
      </c>
      <c r="X4244" s="342" t="s">
        <v>6893</v>
      </c>
      <c r="Y4244" s="717"/>
      <c r="Z4244" s="105"/>
      <c r="AA4244" s="105"/>
    </row>
    <row r="4245" spans="1:27" ht="18" customHeight="1">
      <c r="A4245" s="349" t="s">
        <v>2348</v>
      </c>
      <c r="B4245" s="340" t="s">
        <v>6941</v>
      </c>
      <c r="C4245" s="305" t="s">
        <v>1010</v>
      </c>
      <c r="D4245" s="135">
        <v>0.6</v>
      </c>
      <c r="E4245" s="136" t="s">
        <v>1</v>
      </c>
      <c r="F4245" s="27" t="s">
        <v>11224</v>
      </c>
      <c r="G4245" s="27" t="s">
        <v>9551</v>
      </c>
      <c r="H4245" s="27" t="s">
        <v>9551</v>
      </c>
      <c r="I4245" s="136" t="s">
        <v>3600</v>
      </c>
      <c r="J4245" s="424" t="s">
        <v>3139</v>
      </c>
      <c r="K4245" s="2" t="s">
        <v>11667</v>
      </c>
      <c r="W4245" s="272" t="s">
        <v>4074</v>
      </c>
      <c r="X4245" s="342" t="s">
        <v>6893</v>
      </c>
      <c r="Y4245" s="717"/>
      <c r="Z4245" s="105"/>
      <c r="AA4245" s="105"/>
    </row>
    <row r="4246" spans="1:27" ht="18" customHeight="1">
      <c r="A4246" s="350" t="s">
        <v>7562</v>
      </c>
      <c r="B4246" s="344" t="s">
        <v>7459</v>
      </c>
      <c r="C4246" s="305" t="s">
        <v>1010</v>
      </c>
      <c r="D4246" s="135">
        <v>0.4</v>
      </c>
      <c r="E4246" s="171">
        <v>435</v>
      </c>
      <c r="F4246" s="27" t="s">
        <v>11224</v>
      </c>
      <c r="G4246" s="27" t="s">
        <v>9551</v>
      </c>
      <c r="H4246" s="27" t="s">
        <v>9551</v>
      </c>
      <c r="I4246" s="136" t="s">
        <v>5079</v>
      </c>
      <c r="J4246" s="424" t="s">
        <v>3139</v>
      </c>
      <c r="K4246" s="2" t="s">
        <v>5676</v>
      </c>
      <c r="R4246" s="82" t="s">
        <v>4073</v>
      </c>
      <c r="S4246" s="82"/>
      <c r="T4246" s="82" t="s">
        <v>4073</v>
      </c>
      <c r="V4246" s="77">
        <v>353</v>
      </c>
      <c r="W4246" s="272">
        <v>255</v>
      </c>
      <c r="X4246" s="342" t="s">
        <v>6893</v>
      </c>
      <c r="Y4246" s="717"/>
      <c r="Z4246" s="105"/>
      <c r="AA4246" s="105"/>
    </row>
    <row r="4247" spans="1:27" ht="18" customHeight="1">
      <c r="A4247" s="351" t="s">
        <v>1114</v>
      </c>
      <c r="B4247" s="344" t="s">
        <v>5771</v>
      </c>
      <c r="C4247" s="305" t="s">
        <v>5111</v>
      </c>
      <c r="D4247" s="135">
        <v>0.5</v>
      </c>
      <c r="E4247" s="136" t="s">
        <v>1</v>
      </c>
      <c r="F4247" s="27" t="s">
        <v>8330</v>
      </c>
      <c r="G4247" s="27" t="s">
        <v>4008</v>
      </c>
      <c r="H4247" s="27" t="s">
        <v>4008</v>
      </c>
      <c r="I4247" s="136"/>
      <c r="J4247" s="424" t="s">
        <v>3139</v>
      </c>
      <c r="K4247" s="2" t="s">
        <v>8972</v>
      </c>
      <c r="W4247" s="272" t="s">
        <v>4074</v>
      </c>
      <c r="X4247" s="342" t="s">
        <v>6893</v>
      </c>
      <c r="Y4247" s="717"/>
      <c r="Z4247" s="105"/>
      <c r="AA4247" s="105"/>
    </row>
    <row r="4248" spans="1:27" ht="18" customHeight="1">
      <c r="A4248" s="351" t="s">
        <v>1115</v>
      </c>
      <c r="B4248" s="344" t="s">
        <v>5771</v>
      </c>
      <c r="C4248" s="305" t="s">
        <v>1010</v>
      </c>
      <c r="D4248" s="135">
        <v>0.5</v>
      </c>
      <c r="E4248" s="136" t="s">
        <v>1</v>
      </c>
      <c r="F4248" s="27" t="s">
        <v>11224</v>
      </c>
      <c r="G4248" s="27" t="s">
        <v>9551</v>
      </c>
      <c r="H4248" s="27" t="s">
        <v>9551</v>
      </c>
      <c r="I4248" s="136" t="s">
        <v>8269</v>
      </c>
      <c r="J4248" s="424" t="s">
        <v>3139</v>
      </c>
      <c r="K4248" s="2" t="s">
        <v>8972</v>
      </c>
      <c r="V4248" s="77">
        <v>470</v>
      </c>
      <c r="W4248" s="272">
        <v>230</v>
      </c>
      <c r="X4248" s="342" t="s">
        <v>6893</v>
      </c>
      <c r="Y4248" s="717"/>
      <c r="Z4248" s="105"/>
      <c r="AA4248" s="105"/>
    </row>
    <row r="4249" spans="1:27" ht="18" customHeight="1">
      <c r="A4249" s="351" t="s">
        <v>9679</v>
      </c>
      <c r="B4249" s="344" t="s">
        <v>133</v>
      </c>
      <c r="C4249" s="305" t="s">
        <v>1010</v>
      </c>
      <c r="D4249" s="135">
        <v>0.38</v>
      </c>
      <c r="E4249" s="143">
        <v>405</v>
      </c>
      <c r="F4249" s="27" t="s">
        <v>11224</v>
      </c>
      <c r="G4249" s="27" t="s">
        <v>9551</v>
      </c>
      <c r="H4249" s="27" t="s">
        <v>9551</v>
      </c>
      <c r="I4249" s="136"/>
      <c r="J4249" s="424" t="s">
        <v>3139</v>
      </c>
      <c r="K4249" s="2" t="s">
        <v>11820</v>
      </c>
      <c r="W4249" s="272" t="s">
        <v>4074</v>
      </c>
      <c r="X4249" s="342" t="s">
        <v>6893</v>
      </c>
      <c r="Y4249" s="717"/>
      <c r="Z4249" s="105"/>
      <c r="AA4249" s="105"/>
    </row>
    <row r="4250" spans="1:27" ht="18" customHeight="1">
      <c r="A4250" s="351" t="s">
        <v>1818</v>
      </c>
      <c r="B4250" s="344" t="s">
        <v>10955</v>
      </c>
      <c r="C4250" s="305" t="s">
        <v>1010</v>
      </c>
      <c r="D4250" s="135">
        <v>0.5</v>
      </c>
      <c r="E4250" s="136" t="s">
        <v>1</v>
      </c>
      <c r="F4250" s="27" t="s">
        <v>11224</v>
      </c>
      <c r="G4250" s="27" t="s">
        <v>9551</v>
      </c>
      <c r="H4250" s="27" t="s">
        <v>9551</v>
      </c>
      <c r="I4250" s="136" t="s">
        <v>323</v>
      </c>
      <c r="J4250" s="424" t="s">
        <v>3139</v>
      </c>
      <c r="K4250" s="2" t="s">
        <v>11667</v>
      </c>
      <c r="W4250" s="272" t="s">
        <v>4074</v>
      </c>
      <c r="X4250" s="342" t="s">
        <v>6893</v>
      </c>
      <c r="Y4250" s="717"/>
      <c r="Z4250" s="105"/>
      <c r="AA4250" s="105"/>
    </row>
    <row r="4251" spans="1:27" ht="18" customHeight="1">
      <c r="A4251" s="351" t="s">
        <v>9245</v>
      </c>
      <c r="B4251" s="344" t="s">
        <v>7561</v>
      </c>
      <c r="C4251" s="305" t="s">
        <v>8293</v>
      </c>
      <c r="D4251" s="135">
        <v>0.5</v>
      </c>
      <c r="E4251" s="143">
        <v>435</v>
      </c>
      <c r="F4251" s="27" t="s">
        <v>11224</v>
      </c>
      <c r="G4251" s="27" t="s">
        <v>9551</v>
      </c>
      <c r="H4251" s="27" t="s">
        <v>9551</v>
      </c>
      <c r="I4251" s="136" t="s">
        <v>1697</v>
      </c>
      <c r="J4251" s="424" t="s">
        <v>3139</v>
      </c>
      <c r="K4251" s="22" t="s">
        <v>11789</v>
      </c>
      <c r="R4251" s="76" t="s">
        <v>1331</v>
      </c>
      <c r="S4251" s="76" t="s">
        <v>1332</v>
      </c>
      <c r="T4251" s="76" t="s">
        <v>1331</v>
      </c>
      <c r="U4251" s="82" t="s">
        <v>9282</v>
      </c>
      <c r="V4251" s="77">
        <v>326</v>
      </c>
      <c r="W4251" s="272">
        <v>258</v>
      </c>
      <c r="X4251" s="342" t="s">
        <v>9563</v>
      </c>
      <c r="Y4251" s="717"/>
      <c r="Z4251" s="105"/>
      <c r="AA4251" s="105"/>
    </row>
    <row r="4252" spans="1:27" ht="18" customHeight="1">
      <c r="A4252" s="351" t="s">
        <v>4321</v>
      </c>
      <c r="B4252" s="344" t="s">
        <v>1385</v>
      </c>
      <c r="C4252" s="305" t="s">
        <v>1010</v>
      </c>
      <c r="D4252" s="135">
        <v>0.5</v>
      </c>
      <c r="E4252" s="143">
        <v>435</v>
      </c>
      <c r="F4252" s="27" t="s">
        <v>11224</v>
      </c>
      <c r="G4252" s="27" t="s">
        <v>9551</v>
      </c>
      <c r="H4252" s="27" t="s">
        <v>9551</v>
      </c>
      <c r="I4252" s="136" t="s">
        <v>5949</v>
      </c>
      <c r="J4252" s="424" t="s">
        <v>3139</v>
      </c>
      <c r="K4252" s="2" t="s">
        <v>6459</v>
      </c>
      <c r="L4252" s="2" t="s">
        <v>6654</v>
      </c>
      <c r="W4252" s="272" t="s">
        <v>4074</v>
      </c>
      <c r="X4252" s="342" t="s">
        <v>6893</v>
      </c>
      <c r="Y4252" s="717"/>
      <c r="Z4252" s="105"/>
      <c r="AA4252" s="105"/>
    </row>
    <row r="4253" spans="1:27" ht="18" customHeight="1">
      <c r="A4253" s="351" t="s">
        <v>2621</v>
      </c>
      <c r="B4253" s="344" t="s">
        <v>8525</v>
      </c>
      <c r="C4253" s="305" t="s">
        <v>1010</v>
      </c>
      <c r="D4253" s="135">
        <v>0.6</v>
      </c>
      <c r="E4253" s="136" t="s">
        <v>6935</v>
      </c>
      <c r="F4253" s="27" t="s">
        <v>11224</v>
      </c>
      <c r="G4253" s="27" t="s">
        <v>9551</v>
      </c>
      <c r="H4253" s="27" t="s">
        <v>9551</v>
      </c>
      <c r="I4253" s="136" t="s">
        <v>4409</v>
      </c>
      <c r="J4253" s="424" t="s">
        <v>3139</v>
      </c>
      <c r="K4253" s="2" t="s">
        <v>5496</v>
      </c>
      <c r="W4253" s="272" t="s">
        <v>4074</v>
      </c>
      <c r="X4253" s="342" t="s">
        <v>6893</v>
      </c>
      <c r="Y4253" s="717"/>
      <c r="Z4253" s="105"/>
      <c r="AA4253" s="105"/>
    </row>
    <row r="4254" spans="1:27" ht="18" customHeight="1">
      <c r="A4254" s="351" t="s">
        <v>10893</v>
      </c>
      <c r="B4254" s="344" t="s">
        <v>9122</v>
      </c>
      <c r="C4254" s="305" t="s">
        <v>10131</v>
      </c>
      <c r="D4254" s="135">
        <v>0.4</v>
      </c>
      <c r="E4254" s="136" t="s">
        <v>8722</v>
      </c>
      <c r="F4254" s="27" t="s">
        <v>10133</v>
      </c>
      <c r="G4254" s="27" t="s">
        <v>10133</v>
      </c>
      <c r="H4254" s="27" t="s">
        <v>10132</v>
      </c>
      <c r="I4254" s="136" t="s">
        <v>3998</v>
      </c>
      <c r="J4254" s="424" t="s">
        <v>8723</v>
      </c>
      <c r="K4254" s="2" t="s">
        <v>5496</v>
      </c>
      <c r="R4254" s="33" t="s">
        <v>10991</v>
      </c>
      <c r="S4254" s="33"/>
      <c r="T4254" s="33" t="s">
        <v>10991</v>
      </c>
      <c r="U4254" s="33"/>
      <c r="V4254" s="77">
        <v>461</v>
      </c>
      <c r="W4254" s="272">
        <v>292.5</v>
      </c>
      <c r="X4254" s="342" t="s">
        <v>6893</v>
      </c>
      <c r="Y4254" s="717"/>
      <c r="Z4254" s="105"/>
      <c r="AA4254" s="105"/>
    </row>
    <row r="4255" spans="1:27" ht="18" customHeight="1">
      <c r="A4255" s="350" t="s">
        <v>4981</v>
      </c>
      <c r="B4255" s="344" t="s">
        <v>12399</v>
      </c>
      <c r="C4255" s="305" t="s">
        <v>1010</v>
      </c>
      <c r="D4255" s="135">
        <v>0.38</v>
      </c>
      <c r="E4255" s="171">
        <v>405</v>
      </c>
      <c r="F4255" s="27" t="s">
        <v>11224</v>
      </c>
      <c r="G4255" s="27" t="s">
        <v>9551</v>
      </c>
      <c r="H4255" s="27" t="s">
        <v>11224</v>
      </c>
      <c r="I4255" s="136" t="s">
        <v>11642</v>
      </c>
      <c r="J4255" s="424" t="s">
        <v>8723</v>
      </c>
      <c r="K4255" s="2" t="s">
        <v>2057</v>
      </c>
      <c r="W4255" s="272" t="s">
        <v>12368</v>
      </c>
      <c r="X4255" s="342" t="s">
        <v>6893</v>
      </c>
      <c r="Y4255" s="717"/>
      <c r="Z4255" s="105"/>
      <c r="AA4255" s="105"/>
    </row>
    <row r="4256" spans="1:27" ht="18" customHeight="1">
      <c r="A4256" s="350" t="s">
        <v>3593</v>
      </c>
      <c r="B4256" s="344" t="s">
        <v>4507</v>
      </c>
      <c r="C4256" s="305" t="s">
        <v>4573</v>
      </c>
      <c r="D4256" s="135">
        <v>0.4</v>
      </c>
      <c r="E4256" s="136" t="s">
        <v>361</v>
      </c>
      <c r="F4256" s="27" t="s">
        <v>9551</v>
      </c>
      <c r="G4256" s="27" t="s">
        <v>9551</v>
      </c>
      <c r="H4256" s="27" t="s">
        <v>9551</v>
      </c>
      <c r="I4256" s="136" t="s">
        <v>4158</v>
      </c>
      <c r="J4256" s="424" t="s">
        <v>8723</v>
      </c>
      <c r="K4256" s="2" t="s">
        <v>5496</v>
      </c>
      <c r="R4256" s="82" t="s">
        <v>2740</v>
      </c>
      <c r="S4256" s="82"/>
      <c r="T4256" s="82" t="s">
        <v>2740</v>
      </c>
      <c r="V4256" s="77">
        <v>461</v>
      </c>
      <c r="W4256" s="272">
        <v>292.5</v>
      </c>
      <c r="X4256" s="342" t="s">
        <v>6893</v>
      </c>
      <c r="Y4256" s="717"/>
      <c r="Z4256" s="105"/>
      <c r="AA4256" s="105"/>
    </row>
    <row r="4257" spans="1:32" ht="18" customHeight="1">
      <c r="A4257" s="350" t="s">
        <v>7084</v>
      </c>
      <c r="B4257" s="344" t="s">
        <v>5033</v>
      </c>
      <c r="C4257" s="305" t="s">
        <v>2532</v>
      </c>
      <c r="D4257" s="135">
        <v>0.4</v>
      </c>
      <c r="E4257" s="136" t="s">
        <v>3930</v>
      </c>
      <c r="F4257" s="27" t="s">
        <v>9551</v>
      </c>
      <c r="G4257" s="27" t="s">
        <v>9551</v>
      </c>
      <c r="H4257" s="27" t="s">
        <v>9551</v>
      </c>
      <c r="I4257" s="136" t="s">
        <v>4158</v>
      </c>
      <c r="J4257" s="424" t="s">
        <v>8723</v>
      </c>
      <c r="K4257" s="2" t="s">
        <v>5496</v>
      </c>
      <c r="R4257" s="33" t="s">
        <v>10991</v>
      </c>
      <c r="S4257" s="33" t="s">
        <v>1332</v>
      </c>
      <c r="T4257" s="33" t="s">
        <v>10991</v>
      </c>
      <c r="U4257" s="33" t="s">
        <v>9282</v>
      </c>
      <c r="V4257" s="77">
        <v>461</v>
      </c>
      <c r="W4257" s="272">
        <v>292.5</v>
      </c>
      <c r="X4257" s="342" t="s">
        <v>6893</v>
      </c>
      <c r="Y4257" s="717"/>
      <c r="Z4257" s="105"/>
      <c r="AA4257" s="105"/>
    </row>
    <row r="4258" spans="1:32" ht="18" customHeight="1">
      <c r="A4258" s="350" t="s">
        <v>10880</v>
      </c>
      <c r="B4258" s="344" t="s">
        <v>11117</v>
      </c>
      <c r="C4258" s="80" t="s">
        <v>10396</v>
      </c>
      <c r="D4258" s="123">
        <v>0.4</v>
      </c>
      <c r="E4258" s="114" t="s">
        <v>3930</v>
      </c>
      <c r="F4258" s="3" t="s">
        <v>4008</v>
      </c>
      <c r="G4258" s="3" t="s">
        <v>4008</v>
      </c>
      <c r="H4258" s="3" t="s">
        <v>11224</v>
      </c>
      <c r="I4258" s="114" t="s">
        <v>9054</v>
      </c>
      <c r="J4258" s="483" t="s">
        <v>11575</v>
      </c>
      <c r="K4258" s="2" t="s">
        <v>5496</v>
      </c>
      <c r="R4258" s="33" t="s">
        <v>10991</v>
      </c>
      <c r="S4258" s="33"/>
      <c r="T4258" s="33" t="s">
        <v>10991</v>
      </c>
      <c r="U4258" s="33"/>
      <c r="V4258" s="77">
        <v>461</v>
      </c>
      <c r="W4258" s="272">
        <v>292.5</v>
      </c>
      <c r="X4258" s="342" t="s">
        <v>6893</v>
      </c>
      <c r="Y4258" s="717"/>
      <c r="Z4258" s="105"/>
      <c r="AA4258" s="105"/>
    </row>
    <row r="4259" spans="1:32" ht="18" customHeight="1">
      <c r="A4259" s="351" t="s">
        <v>3173</v>
      </c>
      <c r="B4259" s="344" t="s">
        <v>7593</v>
      </c>
      <c r="C4259" s="140" t="s">
        <v>4836</v>
      </c>
      <c r="D4259" s="138">
        <v>0.5</v>
      </c>
      <c r="E4259" s="141" t="s">
        <v>12367</v>
      </c>
      <c r="F4259" s="4" t="s">
        <v>11224</v>
      </c>
      <c r="G4259" s="4" t="s">
        <v>9551</v>
      </c>
      <c r="H4259" s="4" t="s">
        <v>11224</v>
      </c>
      <c r="I4259" s="141" t="s">
        <v>1547</v>
      </c>
      <c r="J4259" s="484" t="s">
        <v>12368</v>
      </c>
      <c r="W4259" s="272" t="s">
        <v>12368</v>
      </c>
      <c r="X4259" s="342" t="s">
        <v>9563</v>
      </c>
      <c r="Y4259" s="717"/>
      <c r="Z4259" s="105"/>
      <c r="AA4259" s="105"/>
      <c r="AF4259" s="31" t="s">
        <v>3631</v>
      </c>
    </row>
    <row r="4260" spans="1:32" ht="18" customHeight="1">
      <c r="A4260" s="351"/>
      <c r="B4260" s="344"/>
      <c r="C4260" s="80"/>
      <c r="D4260" s="123"/>
      <c r="E4260" s="114"/>
      <c r="F4260" s="3"/>
      <c r="G4260" s="3"/>
      <c r="H4260" s="3"/>
      <c r="I4260" s="114"/>
      <c r="J4260" s="842"/>
      <c r="Y4260" s="717"/>
      <c r="Z4260" s="105"/>
      <c r="AA4260" s="105"/>
    </row>
    <row r="4261" spans="1:32" ht="18" customHeight="1">
      <c r="A4261" s="351" t="s">
        <v>3627</v>
      </c>
      <c r="B4261" s="344" t="s">
        <v>3628</v>
      </c>
      <c r="C4261" s="314" t="s">
        <v>2098</v>
      </c>
      <c r="D4261" s="123">
        <v>0.8</v>
      </c>
      <c r="E4261" s="114" t="s">
        <v>6049</v>
      </c>
      <c r="F4261" s="3" t="s">
        <v>10109</v>
      </c>
      <c r="G4261" s="3" t="s">
        <v>9914</v>
      </c>
      <c r="H4261" s="3" t="s">
        <v>9914</v>
      </c>
      <c r="I4261" s="114"/>
      <c r="J4261" s="432" t="s">
        <v>3629</v>
      </c>
      <c r="K4261" s="2" t="s">
        <v>9894</v>
      </c>
      <c r="R4261" s="33" t="s">
        <v>10991</v>
      </c>
      <c r="S4261" s="33"/>
      <c r="T4261" s="33" t="s">
        <v>10991</v>
      </c>
      <c r="U4261" s="33"/>
      <c r="V4261" s="77">
        <v>85.6</v>
      </c>
      <c r="W4261" s="272">
        <v>85.3</v>
      </c>
      <c r="X4261" s="342" t="s">
        <v>9563</v>
      </c>
      <c r="Y4261" s="717"/>
      <c r="Z4261" s="105"/>
      <c r="AA4261" s="105" t="s">
        <v>3630</v>
      </c>
      <c r="AB4261" s="105" t="s">
        <v>12334</v>
      </c>
      <c r="AC4261" s="105" t="s">
        <v>4985</v>
      </c>
      <c r="AD4261" s="104" t="s">
        <v>2680</v>
      </c>
      <c r="AF4261" s="31" t="s">
        <v>14074</v>
      </c>
    </row>
    <row r="4262" spans="1:32" ht="18" customHeight="1">
      <c r="A4262" s="351"/>
      <c r="B4262" s="344"/>
      <c r="C4262" s="314"/>
      <c r="D4262" s="123"/>
      <c r="E4262" s="114"/>
      <c r="F4262" s="3"/>
      <c r="G4262" s="3"/>
      <c r="H4262" s="3"/>
      <c r="I4262" s="114"/>
      <c r="J4262" s="432"/>
      <c r="R4262" s="33"/>
      <c r="S4262" s="33"/>
      <c r="T4262" s="33"/>
      <c r="U4262" s="33"/>
      <c r="Y4262" s="717"/>
      <c r="Z4262" s="105"/>
      <c r="AA4262" s="105"/>
    </row>
    <row r="4263" spans="1:32" ht="18" customHeight="1">
      <c r="A4263" s="351" t="s">
        <v>14066</v>
      </c>
      <c r="B4263" s="344" t="s">
        <v>14082</v>
      </c>
      <c r="C4263" s="314" t="s">
        <v>14067</v>
      </c>
      <c r="D4263" s="123">
        <v>0.4</v>
      </c>
      <c r="E4263" s="114" t="s">
        <v>14068</v>
      </c>
      <c r="F4263" s="3" t="s">
        <v>14069</v>
      </c>
      <c r="G4263" s="3" t="s">
        <v>14070</v>
      </c>
      <c r="H4263" s="3" t="s">
        <v>14069</v>
      </c>
      <c r="I4263" s="114"/>
      <c r="J4263" s="432" t="s">
        <v>14071</v>
      </c>
      <c r="K4263" s="2" t="s">
        <v>14072</v>
      </c>
      <c r="R4263" s="33" t="s">
        <v>10991</v>
      </c>
      <c r="S4263" s="33"/>
      <c r="T4263" s="33" t="s">
        <v>10991</v>
      </c>
      <c r="U4263" s="33"/>
      <c r="V4263" s="77">
        <v>294</v>
      </c>
      <c r="W4263" s="272">
        <v>73</v>
      </c>
      <c r="X4263" s="342" t="s">
        <v>14073</v>
      </c>
      <c r="Y4263" s="717"/>
      <c r="Z4263" s="105"/>
      <c r="AA4263" s="105" t="s">
        <v>11559</v>
      </c>
      <c r="AB4263" s="105" t="s">
        <v>10040</v>
      </c>
      <c r="AC4263" s="105" t="s">
        <v>4985</v>
      </c>
    </row>
    <row r="4264" spans="1:32" ht="18" customHeight="1">
      <c r="A4264" s="351"/>
      <c r="B4264" s="344"/>
      <c r="C4264" s="80"/>
      <c r="D4264" s="123"/>
      <c r="E4264" s="114"/>
      <c r="F4264" s="3"/>
      <c r="G4264" s="3"/>
      <c r="H4264" s="3"/>
      <c r="I4264" s="114"/>
      <c r="J4264" s="842"/>
      <c r="Y4264" s="717"/>
      <c r="Z4264" s="105"/>
      <c r="AA4264" s="105"/>
    </row>
    <row r="4265" spans="1:32" ht="18" customHeight="1">
      <c r="A4265" s="350" t="s">
        <v>7321</v>
      </c>
      <c r="B4265" s="344" t="s">
        <v>741</v>
      </c>
      <c r="C4265" s="80" t="s">
        <v>12565</v>
      </c>
      <c r="D4265" s="123">
        <v>0.5</v>
      </c>
      <c r="E4265" s="114" t="s">
        <v>361</v>
      </c>
      <c r="F4265" s="3" t="s">
        <v>11224</v>
      </c>
      <c r="G4265" s="3" t="s">
        <v>9551</v>
      </c>
      <c r="H4265" s="3" t="s">
        <v>9551</v>
      </c>
      <c r="I4265" s="114" t="s">
        <v>6556</v>
      </c>
      <c r="J4265" s="432"/>
      <c r="K4265" s="2" t="s">
        <v>2336</v>
      </c>
      <c r="R4265" s="33" t="s">
        <v>10991</v>
      </c>
      <c r="S4265" s="33" t="s">
        <v>1332</v>
      </c>
      <c r="T4265" s="33" t="s">
        <v>10991</v>
      </c>
      <c r="U4265" s="33" t="s">
        <v>9282</v>
      </c>
      <c r="V4265" s="77">
        <v>461</v>
      </c>
      <c r="W4265" s="272">
        <v>292.5</v>
      </c>
      <c r="X4265" s="342" t="s">
        <v>9563</v>
      </c>
      <c r="Y4265" s="717"/>
      <c r="Z4265" s="105"/>
      <c r="AA4265" s="105"/>
    </row>
    <row r="4266" spans="1:32" ht="18" customHeight="1">
      <c r="A4266" s="350" t="s">
        <v>10504</v>
      </c>
      <c r="B4266" s="344" t="s">
        <v>2382</v>
      </c>
      <c r="C4266" s="80" t="s">
        <v>10396</v>
      </c>
      <c r="D4266" s="123">
        <v>0.5</v>
      </c>
      <c r="E4266" s="114" t="s">
        <v>3930</v>
      </c>
      <c r="F4266" s="3" t="s">
        <v>11224</v>
      </c>
      <c r="G4266" s="3" t="s">
        <v>9551</v>
      </c>
      <c r="H4266" s="3" t="s">
        <v>9551</v>
      </c>
      <c r="I4266" s="114" t="s">
        <v>1338</v>
      </c>
      <c r="J4266" s="432"/>
      <c r="K4266" s="2" t="s">
        <v>5496</v>
      </c>
      <c r="V4266" s="77">
        <v>461</v>
      </c>
      <c r="W4266" s="272">
        <v>292.5</v>
      </c>
      <c r="X4266" s="342" t="s">
        <v>9563</v>
      </c>
      <c r="Y4266" s="717"/>
      <c r="Z4266" s="105"/>
      <c r="AA4266" s="105"/>
    </row>
    <row r="4267" spans="1:32" ht="18" customHeight="1">
      <c r="A4267" s="350" t="s">
        <v>3201</v>
      </c>
      <c r="B4267" s="344" t="s">
        <v>2382</v>
      </c>
      <c r="C4267" s="80" t="s">
        <v>4222</v>
      </c>
      <c r="D4267" s="123">
        <v>0.5</v>
      </c>
      <c r="E4267" s="114" t="s">
        <v>3930</v>
      </c>
      <c r="F4267" s="3" t="s">
        <v>11224</v>
      </c>
      <c r="G4267" s="3" t="s">
        <v>9551</v>
      </c>
      <c r="H4267" s="3" t="s">
        <v>9551</v>
      </c>
      <c r="I4267" s="114"/>
      <c r="J4267" s="432"/>
      <c r="K4267" s="2" t="s">
        <v>5496</v>
      </c>
      <c r="W4267" s="272" t="s">
        <v>1619</v>
      </c>
      <c r="X4267" s="342" t="s">
        <v>9563</v>
      </c>
      <c r="Y4267" s="717"/>
      <c r="Z4267" s="105"/>
      <c r="AA4267" s="105"/>
    </row>
    <row r="4268" spans="1:32" ht="18" customHeight="1">
      <c r="A4268" s="350" t="s">
        <v>3174</v>
      </c>
      <c r="B4268" s="344" t="s">
        <v>12021</v>
      </c>
      <c r="C4268" s="80" t="s">
        <v>5554</v>
      </c>
      <c r="D4268" s="123">
        <v>0.6</v>
      </c>
      <c r="E4268" s="114" t="s">
        <v>3930</v>
      </c>
      <c r="F4268" s="3" t="s">
        <v>11224</v>
      </c>
      <c r="G4268" s="3" t="s">
        <v>11224</v>
      </c>
      <c r="H4268" s="3" t="s">
        <v>9551</v>
      </c>
      <c r="I4268" s="114"/>
      <c r="J4268" s="432" t="s">
        <v>312</v>
      </c>
      <c r="K4268" s="2" t="s">
        <v>5496</v>
      </c>
      <c r="W4268" s="272" t="s">
        <v>3175</v>
      </c>
      <c r="X4268" s="342" t="s">
        <v>6893</v>
      </c>
      <c r="Y4268" s="717"/>
      <c r="Z4268" s="105"/>
      <c r="AA4268" s="105"/>
    </row>
    <row r="4269" spans="1:32" ht="18" customHeight="1">
      <c r="A4269" s="350" t="s">
        <v>3176</v>
      </c>
      <c r="B4269" s="344" t="s">
        <v>8902</v>
      </c>
      <c r="C4269" s="80" t="s">
        <v>2558</v>
      </c>
      <c r="D4269" s="175" t="s">
        <v>3758</v>
      </c>
      <c r="E4269" s="114" t="s">
        <v>7698</v>
      </c>
      <c r="F4269" s="3" t="s">
        <v>11972</v>
      </c>
      <c r="G4269" s="3" t="s">
        <v>9551</v>
      </c>
      <c r="H4269" s="3" t="s">
        <v>9551</v>
      </c>
      <c r="I4269" s="114" t="s">
        <v>4158</v>
      </c>
      <c r="J4269" s="432"/>
      <c r="K4269" s="2" t="s">
        <v>5496</v>
      </c>
      <c r="V4269" s="77">
        <v>461</v>
      </c>
      <c r="W4269" s="272">
        <v>292.5</v>
      </c>
      <c r="X4269" s="342" t="s">
        <v>9563</v>
      </c>
      <c r="Y4269" s="717"/>
      <c r="Z4269" s="105"/>
      <c r="AA4269" s="105"/>
    </row>
    <row r="4270" spans="1:32" ht="18" customHeight="1">
      <c r="A4270" s="350" t="s">
        <v>569</v>
      </c>
      <c r="B4270" s="344" t="s">
        <v>2440</v>
      </c>
      <c r="C4270" s="80" t="s">
        <v>5554</v>
      </c>
      <c r="D4270" s="123">
        <v>0.48</v>
      </c>
      <c r="E4270" s="124">
        <v>405</v>
      </c>
      <c r="F4270" s="3" t="s">
        <v>11224</v>
      </c>
      <c r="G4270" s="3" t="s">
        <v>4008</v>
      </c>
      <c r="H4270" s="3" t="s">
        <v>9551</v>
      </c>
      <c r="I4270" s="114" t="s">
        <v>6930</v>
      </c>
      <c r="J4270" s="432" t="s">
        <v>313</v>
      </c>
      <c r="K4270" s="2" t="s">
        <v>4797</v>
      </c>
      <c r="W4270" s="272" t="s">
        <v>9505</v>
      </c>
      <c r="X4270" s="342" t="s">
        <v>9563</v>
      </c>
      <c r="Y4270" s="717"/>
      <c r="Z4270" s="105"/>
      <c r="AA4270" s="105" t="s">
        <v>3092</v>
      </c>
    </row>
    <row r="4271" spans="1:32" ht="18" customHeight="1">
      <c r="A4271" s="350" t="s">
        <v>4722</v>
      </c>
      <c r="B4271" s="344" t="s">
        <v>6812</v>
      </c>
      <c r="C4271" s="80" t="s">
        <v>5554</v>
      </c>
      <c r="D4271" s="123">
        <v>0.6</v>
      </c>
      <c r="E4271" s="124">
        <v>520</v>
      </c>
      <c r="F4271" s="3" t="s">
        <v>11224</v>
      </c>
      <c r="G4271" s="3" t="s">
        <v>11224</v>
      </c>
      <c r="H4271" s="3" t="s">
        <v>9551</v>
      </c>
      <c r="I4271" s="114" t="s">
        <v>7652</v>
      </c>
      <c r="J4271" s="432"/>
      <c r="K4271" s="2" t="s">
        <v>6813</v>
      </c>
      <c r="R4271" s="33" t="s">
        <v>10991</v>
      </c>
      <c r="S4271" s="33" t="s">
        <v>11003</v>
      </c>
      <c r="T4271" s="33" t="s">
        <v>10991</v>
      </c>
      <c r="U4271" s="33"/>
      <c r="V4271" s="77">
        <v>202</v>
      </c>
      <c r="W4271" s="272">
        <v>160</v>
      </c>
      <c r="X4271" s="342" t="s">
        <v>9563</v>
      </c>
      <c r="Y4271" s="717"/>
      <c r="Z4271" s="105"/>
      <c r="AA4271" s="105"/>
    </row>
    <row r="4272" spans="1:32" ht="18" customHeight="1">
      <c r="A4272" s="350" t="s">
        <v>4545</v>
      </c>
      <c r="B4272" s="344" t="s">
        <v>11810</v>
      </c>
      <c r="C4272" s="80" t="s">
        <v>5554</v>
      </c>
      <c r="D4272" s="123">
        <v>0.8</v>
      </c>
      <c r="E4272" s="124">
        <v>355</v>
      </c>
      <c r="F4272" s="3" t="s">
        <v>11224</v>
      </c>
      <c r="G4272" s="3" t="s">
        <v>11224</v>
      </c>
      <c r="H4272" s="3" t="s">
        <v>9551</v>
      </c>
      <c r="I4272" s="114" t="s">
        <v>8911</v>
      </c>
      <c r="J4272" s="432"/>
      <c r="K4272" s="2" t="s">
        <v>3435</v>
      </c>
      <c r="R4272" s="33" t="s">
        <v>10991</v>
      </c>
      <c r="S4272" s="33" t="s">
        <v>11003</v>
      </c>
      <c r="T4272" s="33" t="s">
        <v>10991</v>
      </c>
      <c r="U4272" s="33"/>
      <c r="V4272" s="77">
        <v>180</v>
      </c>
      <c r="W4272" s="272">
        <v>114</v>
      </c>
      <c r="X4272" s="342" t="s">
        <v>9563</v>
      </c>
      <c r="Y4272" s="717"/>
      <c r="Z4272" s="105"/>
      <c r="AA4272" s="105"/>
    </row>
    <row r="4273" spans="1:32" ht="18" customHeight="1">
      <c r="A4273" s="350" t="s">
        <v>13383</v>
      </c>
      <c r="B4273" s="344" t="s">
        <v>13385</v>
      </c>
      <c r="C4273" s="80" t="s">
        <v>1656</v>
      </c>
      <c r="D4273" s="123">
        <v>0.6</v>
      </c>
      <c r="E4273" s="124">
        <v>405</v>
      </c>
      <c r="F4273" s="3" t="s">
        <v>11224</v>
      </c>
      <c r="G4273" s="3" t="s">
        <v>11224</v>
      </c>
      <c r="H4273" s="3" t="s">
        <v>9551</v>
      </c>
      <c r="I4273" s="114" t="s">
        <v>8911</v>
      </c>
      <c r="J4273" s="432"/>
      <c r="K4273" s="2" t="s">
        <v>3435</v>
      </c>
      <c r="R4273" s="33" t="s">
        <v>10991</v>
      </c>
      <c r="S4273" s="33" t="s">
        <v>11003</v>
      </c>
      <c r="T4273" s="33" t="s">
        <v>10991</v>
      </c>
      <c r="U4273" s="33"/>
      <c r="V4273" s="77">
        <v>180</v>
      </c>
      <c r="W4273" s="272">
        <v>114</v>
      </c>
      <c r="X4273" s="342" t="s">
        <v>1447</v>
      </c>
      <c r="Y4273" s="717"/>
      <c r="Z4273" s="105"/>
      <c r="AA4273" s="105"/>
    </row>
    <row r="4274" spans="1:32" ht="18" customHeight="1">
      <c r="A4274" s="350" t="s">
        <v>13384</v>
      </c>
      <c r="B4274" s="344" t="s">
        <v>13386</v>
      </c>
      <c r="C4274" s="80" t="s">
        <v>1010</v>
      </c>
      <c r="D4274" s="123">
        <v>0.8</v>
      </c>
      <c r="E4274" s="124">
        <v>405</v>
      </c>
      <c r="F4274" s="3" t="s">
        <v>11224</v>
      </c>
      <c r="G4274" s="3" t="s">
        <v>11224</v>
      </c>
      <c r="H4274" s="3" t="s">
        <v>9551</v>
      </c>
      <c r="I4274" s="114" t="s">
        <v>8911</v>
      </c>
      <c r="J4274" s="432"/>
      <c r="K4274" s="2" t="s">
        <v>3435</v>
      </c>
      <c r="R4274" s="33" t="s">
        <v>10991</v>
      </c>
      <c r="S4274" s="33" t="s">
        <v>11003</v>
      </c>
      <c r="T4274" s="33" t="s">
        <v>10991</v>
      </c>
      <c r="U4274" s="33"/>
      <c r="V4274" s="77">
        <v>180</v>
      </c>
      <c r="W4274" s="272">
        <v>114</v>
      </c>
      <c r="X4274" s="342" t="s">
        <v>1447</v>
      </c>
      <c r="Y4274" s="717"/>
      <c r="Z4274" s="105"/>
      <c r="AA4274" s="105"/>
    </row>
    <row r="4275" spans="1:32" ht="18" customHeight="1">
      <c r="A4275" s="350" t="s">
        <v>7297</v>
      </c>
      <c r="B4275" s="344" t="s">
        <v>2298</v>
      </c>
      <c r="C4275" s="80" t="s">
        <v>12668</v>
      </c>
      <c r="D4275" s="123">
        <v>1</v>
      </c>
      <c r="E4275" s="124">
        <v>405</v>
      </c>
      <c r="F4275" s="3" t="s">
        <v>10109</v>
      </c>
      <c r="G4275" s="3" t="s">
        <v>9551</v>
      </c>
      <c r="H4275" s="3" t="s">
        <v>4008</v>
      </c>
      <c r="I4275" s="114"/>
      <c r="J4275" s="432"/>
      <c r="K4275" s="2" t="s">
        <v>2511</v>
      </c>
      <c r="R4275" s="33" t="s">
        <v>10991</v>
      </c>
      <c r="S4275" s="33" t="s">
        <v>11003</v>
      </c>
      <c r="T4275" s="33" t="s">
        <v>10991</v>
      </c>
      <c r="U4275" s="33"/>
      <c r="V4275" s="77">
        <v>284</v>
      </c>
      <c r="W4275" s="272">
        <v>284</v>
      </c>
      <c r="X4275" s="342" t="s">
        <v>9563</v>
      </c>
      <c r="Y4275" s="717"/>
      <c r="Z4275" s="105"/>
      <c r="AA4275" s="105" t="s">
        <v>12334</v>
      </c>
      <c r="AB4275" s="105" t="s">
        <v>4985</v>
      </c>
    </row>
    <row r="4276" spans="1:32" ht="18" customHeight="1">
      <c r="A4276" s="350" t="s">
        <v>2904</v>
      </c>
      <c r="B4276" s="344" t="s">
        <v>9483</v>
      </c>
      <c r="C4276" s="80" t="s">
        <v>12575</v>
      </c>
      <c r="D4276" s="123">
        <v>0.6</v>
      </c>
      <c r="E4276" s="124">
        <v>520</v>
      </c>
      <c r="F4276" s="3" t="s">
        <v>10109</v>
      </c>
      <c r="G4276" s="3" t="s">
        <v>9914</v>
      </c>
      <c r="H4276" s="3" t="s">
        <v>9914</v>
      </c>
      <c r="I4276" s="114"/>
      <c r="J4276" s="432" t="s">
        <v>9484</v>
      </c>
      <c r="K4276" s="2" t="s">
        <v>12508</v>
      </c>
      <c r="R4276" s="33" t="s">
        <v>10991</v>
      </c>
      <c r="S4276" s="33" t="s">
        <v>11003</v>
      </c>
      <c r="T4276" s="33" t="s">
        <v>10991</v>
      </c>
      <c r="U4276" s="33"/>
      <c r="V4276" s="77">
        <v>152</v>
      </c>
      <c r="W4276" s="272">
        <v>140</v>
      </c>
      <c r="X4276" s="342" t="s">
        <v>3087</v>
      </c>
      <c r="Y4276" s="717"/>
      <c r="Z4276" s="105" t="s">
        <v>7105</v>
      </c>
      <c r="AA4276" s="105" t="s">
        <v>12334</v>
      </c>
      <c r="AB4276" s="105" t="s">
        <v>4985</v>
      </c>
      <c r="AF4276" s="31" t="s">
        <v>4257</v>
      </c>
    </row>
    <row r="4277" spans="1:32" ht="18" customHeight="1">
      <c r="A4277" s="350"/>
      <c r="B4277" s="344"/>
      <c r="C4277" s="80"/>
      <c r="D4277" s="123"/>
      <c r="E4277" s="124"/>
      <c r="F4277" s="3"/>
      <c r="G4277" s="3"/>
      <c r="H4277" s="3"/>
      <c r="I4277" s="114"/>
      <c r="J4277" s="432"/>
      <c r="R4277" s="33"/>
      <c r="S4277" s="33"/>
      <c r="T4277" s="33"/>
      <c r="U4277" s="33"/>
      <c r="Y4277" s="717"/>
      <c r="Z4277" s="105"/>
      <c r="AA4277" s="105"/>
    </row>
    <row r="4278" spans="1:32" ht="18" customHeight="1">
      <c r="A4278" s="350" t="s">
        <v>16040</v>
      </c>
      <c r="B4278" s="344" t="s">
        <v>16041</v>
      </c>
      <c r="C4278" s="80" t="s">
        <v>16042</v>
      </c>
      <c r="D4278" s="123">
        <v>0.6</v>
      </c>
      <c r="E4278" s="124">
        <v>520</v>
      </c>
      <c r="F4278" s="3" t="s">
        <v>16043</v>
      </c>
      <c r="G4278" s="3" t="s">
        <v>16044</v>
      </c>
      <c r="H4278" s="3" t="s">
        <v>16044</v>
      </c>
      <c r="I4278" s="114"/>
      <c r="J4278" s="432" t="s">
        <v>16045</v>
      </c>
      <c r="K4278" s="2" t="s">
        <v>16046</v>
      </c>
      <c r="R4278" s="33" t="s">
        <v>10991</v>
      </c>
      <c r="S4278" s="33" t="s">
        <v>11003</v>
      </c>
      <c r="T4278" s="33" t="s">
        <v>10991</v>
      </c>
      <c r="U4278" s="33"/>
      <c r="V4278" s="77">
        <v>300</v>
      </c>
      <c r="W4278" s="272">
        <v>200</v>
      </c>
      <c r="X4278" s="342" t="s">
        <v>16047</v>
      </c>
      <c r="Y4278" s="717"/>
      <c r="Z4278" s="105" t="s">
        <v>16048</v>
      </c>
      <c r="AA4278" s="105"/>
      <c r="AB4278" s="105" t="s">
        <v>16049</v>
      </c>
      <c r="AF4278" s="31" t="s">
        <v>7736</v>
      </c>
    </row>
    <row r="4279" spans="1:32" ht="18" customHeight="1">
      <c r="A4279" s="350"/>
      <c r="B4279" s="344"/>
      <c r="C4279" s="80"/>
      <c r="D4279" s="123"/>
      <c r="E4279" s="124"/>
      <c r="F4279" s="3"/>
      <c r="G4279" s="3"/>
      <c r="H4279" s="3"/>
      <c r="I4279" s="114"/>
      <c r="J4279" s="432"/>
      <c r="R4279" s="33"/>
      <c r="S4279" s="33"/>
      <c r="T4279" s="33"/>
      <c r="U4279" s="33"/>
      <c r="Y4279" s="717"/>
      <c r="Z4279" s="105"/>
      <c r="AA4279" s="105"/>
    </row>
    <row r="4280" spans="1:32" ht="18" customHeight="1">
      <c r="A4280" s="350" t="s">
        <v>10195</v>
      </c>
      <c r="B4280" s="344" t="s">
        <v>7734</v>
      </c>
      <c r="C4280" s="80" t="s">
        <v>1703</v>
      </c>
      <c r="D4280" s="123">
        <v>0.5</v>
      </c>
      <c r="E4280" s="124">
        <v>420</v>
      </c>
      <c r="F4280" s="3" t="s">
        <v>615</v>
      </c>
      <c r="G4280" s="3"/>
      <c r="H4280" s="3"/>
      <c r="I4280" s="114"/>
      <c r="J4280" s="432" t="s">
        <v>7735</v>
      </c>
      <c r="K4280" s="2" t="s">
        <v>4874</v>
      </c>
      <c r="L4280" s="1190" t="s">
        <v>7737</v>
      </c>
      <c r="M4280" s="1190"/>
      <c r="N4280" s="1190"/>
      <c r="O4280" s="1190"/>
      <c r="R4280" s="33" t="s">
        <v>10991</v>
      </c>
      <c r="S4280" s="33" t="s">
        <v>11003</v>
      </c>
      <c r="T4280" s="33" t="s">
        <v>10991</v>
      </c>
      <c r="U4280" s="33"/>
      <c r="V4280" s="77">
        <v>330</v>
      </c>
      <c r="W4280" s="272">
        <v>255</v>
      </c>
      <c r="X4280" s="342" t="s">
        <v>9563</v>
      </c>
      <c r="Y4280" s="717"/>
      <c r="Z4280" s="105"/>
      <c r="AA4280" s="105"/>
      <c r="AB4280" s="105" t="s">
        <v>4985</v>
      </c>
      <c r="AF4280" s="31" t="s">
        <v>16050</v>
      </c>
    </row>
    <row r="4281" spans="1:32" ht="18" customHeight="1">
      <c r="A4281" s="350"/>
      <c r="B4281" s="344"/>
      <c r="C4281" s="80"/>
      <c r="D4281" s="123"/>
      <c r="E4281" s="124"/>
      <c r="F4281" s="3"/>
      <c r="G4281" s="3"/>
      <c r="H4281" s="3"/>
      <c r="I4281" s="114"/>
      <c r="J4281" s="432"/>
      <c r="R4281" s="33"/>
      <c r="S4281" s="33"/>
      <c r="T4281" s="33"/>
      <c r="U4281" s="33"/>
      <c r="Y4281" s="717"/>
      <c r="Z4281" s="105"/>
      <c r="AA4281" s="105"/>
    </row>
    <row r="4282" spans="1:32" ht="18" customHeight="1">
      <c r="A4282" s="350"/>
      <c r="B4282" s="344"/>
      <c r="C4282" s="80"/>
      <c r="D4282" s="123"/>
      <c r="E4282" s="124"/>
      <c r="F4282" s="3"/>
      <c r="G4282" s="3"/>
      <c r="H4282" s="3"/>
      <c r="I4282" s="114"/>
      <c r="J4282" s="432"/>
      <c r="R4282" s="33"/>
      <c r="S4282" s="33"/>
      <c r="T4282" s="33"/>
      <c r="U4282" s="33"/>
      <c r="Y4282" s="717"/>
      <c r="Z4282" s="105"/>
      <c r="AA4282" s="105"/>
    </row>
    <row r="4283" spans="1:32" ht="18" customHeight="1">
      <c r="A4283" s="678" t="s">
        <v>7281</v>
      </c>
      <c r="B4283" s="679" t="s">
        <v>7281</v>
      </c>
      <c r="C4283" s="305" t="s">
        <v>7501</v>
      </c>
      <c r="D4283" s="135">
        <v>0.3</v>
      </c>
      <c r="E4283" s="171"/>
      <c r="F4283" s="27"/>
      <c r="G4283" s="27"/>
      <c r="H4283" s="27"/>
      <c r="I4283" s="136"/>
      <c r="J4283" s="424" t="s">
        <v>7282</v>
      </c>
      <c r="K4283" s="32" t="s">
        <v>8714</v>
      </c>
      <c r="L4283" s="32"/>
      <c r="M4283" s="173"/>
      <c r="N4283" s="173"/>
      <c r="O4283" s="173"/>
      <c r="P4283" s="680"/>
      <c r="Q4283" s="680"/>
      <c r="R4283" s="24" t="s">
        <v>1331</v>
      </c>
      <c r="S4283" s="24"/>
      <c r="T4283" s="24" t="s">
        <v>1331</v>
      </c>
      <c r="U4283" s="801"/>
      <c r="V4283" s="24">
        <v>2966</v>
      </c>
      <c r="W4283" s="681">
        <v>296.60000000000002</v>
      </c>
      <c r="X4283" s="682"/>
      <c r="Y4283" s="727"/>
      <c r="Z4283" s="741"/>
      <c r="AA4283" s="741"/>
      <c r="AB4283" s="741"/>
      <c r="AC4283" s="741"/>
      <c r="AD4283" s="811"/>
      <c r="AE4283" s="811"/>
    </row>
    <row r="4284" spans="1:32" ht="18" customHeight="1">
      <c r="A4284" s="678" t="s">
        <v>3548</v>
      </c>
      <c r="B4284" s="679" t="s">
        <v>3549</v>
      </c>
      <c r="C4284" s="305"/>
      <c r="D4284" s="135"/>
      <c r="E4284" s="171"/>
      <c r="F4284" s="27"/>
      <c r="G4284" s="27"/>
      <c r="H4284" s="27"/>
      <c r="I4284" s="136"/>
      <c r="J4284" s="424" t="s">
        <v>7282</v>
      </c>
      <c r="K4284" s="32"/>
      <c r="L4284" s="32"/>
      <c r="M4284" s="173"/>
      <c r="N4284" s="173"/>
      <c r="O4284" s="173"/>
      <c r="P4284" s="680"/>
      <c r="Q4284" s="680"/>
      <c r="R4284" s="24"/>
      <c r="S4284" s="24"/>
      <c r="T4284" s="24"/>
      <c r="U4284" s="801"/>
      <c r="V4284" s="24"/>
      <c r="W4284" s="681"/>
      <c r="X4284" s="682"/>
      <c r="Y4284" s="727"/>
      <c r="Z4284" s="741"/>
      <c r="AA4284" s="741"/>
      <c r="AB4284" s="741"/>
      <c r="AC4284" s="741"/>
      <c r="AD4284" s="811"/>
      <c r="AE4284" s="811"/>
    </row>
    <row r="4285" spans="1:32" ht="18" customHeight="1">
      <c r="A4285" s="678" t="s">
        <v>12652</v>
      </c>
      <c r="B4285" s="679" t="s">
        <v>1442</v>
      </c>
      <c r="C4285" s="305" t="s">
        <v>12575</v>
      </c>
      <c r="D4285" s="135">
        <v>1</v>
      </c>
      <c r="E4285" s="171"/>
      <c r="F4285" s="27"/>
      <c r="G4285" s="27"/>
      <c r="H4285" s="27"/>
      <c r="I4285" s="136"/>
      <c r="J4285" s="424" t="s">
        <v>7282</v>
      </c>
      <c r="K4285" s="32" t="s">
        <v>1443</v>
      </c>
      <c r="L4285" s="32"/>
      <c r="M4285" s="173"/>
      <c r="N4285" s="173"/>
      <c r="O4285" s="173"/>
      <c r="P4285" s="680"/>
      <c r="Q4285" s="680"/>
      <c r="R4285" s="24" t="s">
        <v>1331</v>
      </c>
      <c r="S4285" s="24"/>
      <c r="T4285" s="24" t="s">
        <v>1331</v>
      </c>
      <c r="U4285" s="801"/>
      <c r="V4285" s="24">
        <v>310</v>
      </c>
      <c r="W4285" s="681">
        <v>232</v>
      </c>
      <c r="X4285" s="682"/>
      <c r="Y4285" s="727"/>
      <c r="Z4285" s="741"/>
      <c r="AA4285" s="741" t="s">
        <v>12334</v>
      </c>
      <c r="AB4285" s="741"/>
      <c r="AC4285" s="741"/>
      <c r="AD4285" s="811"/>
      <c r="AE4285" s="811"/>
    </row>
    <row r="4286" spans="1:32" ht="18" customHeight="1">
      <c r="A4286" s="678" t="s">
        <v>8040</v>
      </c>
      <c r="B4286" s="679" t="s">
        <v>3617</v>
      </c>
      <c r="C4286" s="305" t="s">
        <v>1703</v>
      </c>
      <c r="D4286" s="135">
        <v>1</v>
      </c>
      <c r="E4286" s="171"/>
      <c r="F4286" s="27" t="s">
        <v>615</v>
      </c>
      <c r="G4286" s="27"/>
      <c r="H4286" s="27"/>
      <c r="I4286" s="136"/>
      <c r="J4286" s="424" t="s">
        <v>7282</v>
      </c>
      <c r="K4286" s="32" t="s">
        <v>609</v>
      </c>
      <c r="L4286" s="32"/>
      <c r="M4286" s="173"/>
      <c r="N4286" s="173"/>
      <c r="O4286" s="173"/>
      <c r="P4286" s="680"/>
      <c r="Q4286" s="680"/>
      <c r="R4286" s="24" t="s">
        <v>10160</v>
      </c>
      <c r="S4286" s="24"/>
      <c r="T4286" s="24" t="s">
        <v>10160</v>
      </c>
      <c r="U4286" s="801"/>
      <c r="V4286" s="24">
        <v>530</v>
      </c>
      <c r="W4286" s="681">
        <v>330</v>
      </c>
      <c r="X4286" s="682"/>
      <c r="Y4286" s="727"/>
      <c r="Z4286" s="741"/>
      <c r="AA4286" s="741"/>
      <c r="AB4286" s="741"/>
      <c r="AC4286" s="741"/>
      <c r="AD4286" s="811"/>
      <c r="AE4286" s="811"/>
    </row>
    <row r="4287" spans="1:32" ht="18" customHeight="1">
      <c r="A4287" s="678" t="s">
        <v>10035</v>
      </c>
      <c r="B4287" s="679" t="s">
        <v>3386</v>
      </c>
      <c r="C4287" s="305" t="s">
        <v>12575</v>
      </c>
      <c r="D4287" s="135">
        <v>0.5</v>
      </c>
      <c r="E4287" s="171"/>
      <c r="F4287" s="27"/>
      <c r="G4287" s="27"/>
      <c r="H4287" s="27"/>
      <c r="I4287" s="136"/>
      <c r="J4287" s="424" t="s">
        <v>7282</v>
      </c>
      <c r="K4287" s="32" t="s">
        <v>3387</v>
      </c>
      <c r="L4287" s="32"/>
      <c r="M4287" s="173"/>
      <c r="N4287" s="173"/>
      <c r="O4287" s="173"/>
      <c r="P4287" s="680"/>
      <c r="Q4287" s="680"/>
      <c r="R4287" s="24" t="s">
        <v>1331</v>
      </c>
      <c r="S4287" s="24"/>
      <c r="T4287" s="24" t="s">
        <v>1331</v>
      </c>
      <c r="U4287" s="801"/>
      <c r="V4287" s="24">
        <v>350</v>
      </c>
      <c r="W4287" s="681">
        <v>280</v>
      </c>
      <c r="X4287" s="682"/>
      <c r="Y4287" s="727"/>
      <c r="Z4287" s="741"/>
      <c r="AA4287" s="741"/>
      <c r="AB4287" s="741" t="s">
        <v>4985</v>
      </c>
      <c r="AC4287" s="741"/>
      <c r="AD4287" s="811"/>
      <c r="AE4287" s="811"/>
    </row>
    <row r="4288" spans="1:32" ht="18" customHeight="1">
      <c r="A4288" s="678" t="s">
        <v>15652</v>
      </c>
      <c r="B4288" s="679" t="s">
        <v>15653</v>
      </c>
      <c r="C4288" s="305"/>
      <c r="D4288" s="135"/>
      <c r="E4288" s="171"/>
      <c r="F4288" s="27"/>
      <c r="G4288" s="27"/>
      <c r="H4288" s="27"/>
      <c r="I4288" s="136"/>
      <c r="J4288" s="424"/>
      <c r="K4288" s="32" t="s">
        <v>15654</v>
      </c>
      <c r="L4288" s="32"/>
      <c r="M4288" s="173"/>
      <c r="N4288" s="173"/>
      <c r="O4288" s="173"/>
      <c r="P4288" s="680"/>
      <c r="Q4288" s="680"/>
      <c r="R4288" s="24"/>
      <c r="S4288" s="24"/>
      <c r="T4288" s="24"/>
      <c r="U4288" s="801"/>
      <c r="V4288" s="24"/>
      <c r="W4288" s="681"/>
      <c r="X4288" s="682"/>
      <c r="Y4288" s="727"/>
      <c r="Z4288" s="741"/>
      <c r="AA4288" s="741"/>
      <c r="AB4288" s="741"/>
      <c r="AC4288" s="741"/>
      <c r="AD4288" s="811"/>
      <c r="AE4288" s="811"/>
    </row>
    <row r="4289" spans="1:32" ht="18" customHeight="1">
      <c r="A4289" s="350"/>
      <c r="B4289" s="344"/>
      <c r="C4289" s="80"/>
      <c r="D4289" s="123"/>
      <c r="E4289" s="124"/>
      <c r="F4289" s="3"/>
      <c r="G4289" s="3"/>
      <c r="H4289" s="3"/>
      <c r="I4289" s="114"/>
      <c r="J4289" s="432"/>
      <c r="R4289" s="33"/>
      <c r="S4289" s="33"/>
      <c r="T4289" s="33"/>
      <c r="U4289" s="33"/>
      <c r="Y4289" s="717"/>
      <c r="Z4289" s="105"/>
      <c r="AA4289" s="105"/>
    </row>
    <row r="4290" spans="1:32" ht="18" customHeight="1">
      <c r="A4290" s="350"/>
      <c r="B4290" s="344"/>
      <c r="C4290" s="80"/>
      <c r="D4290" s="123"/>
      <c r="E4290" s="124"/>
      <c r="F4290" s="3"/>
      <c r="G4290" s="3"/>
      <c r="H4290" s="3"/>
      <c r="I4290" s="114"/>
      <c r="J4290" s="432"/>
      <c r="R4290" s="33"/>
      <c r="S4290" s="33"/>
      <c r="T4290" s="33"/>
      <c r="U4290" s="33"/>
      <c r="Y4290" s="717"/>
      <c r="Z4290" s="105"/>
      <c r="AA4290" s="105"/>
      <c r="AF4290" s="31" t="s">
        <v>15655</v>
      </c>
    </row>
    <row r="4291" spans="1:32" ht="18" customHeight="1">
      <c r="A4291" s="350" t="s">
        <v>1136</v>
      </c>
      <c r="B4291" s="344" t="s">
        <v>8719</v>
      </c>
      <c r="C4291" s="80" t="s">
        <v>10972</v>
      </c>
      <c r="D4291" s="123">
        <v>0.5</v>
      </c>
      <c r="E4291" s="114" t="s">
        <v>4674</v>
      </c>
      <c r="F4291" s="3" t="s">
        <v>11224</v>
      </c>
      <c r="G4291" s="3" t="s">
        <v>4008</v>
      </c>
      <c r="H4291" s="3" t="s">
        <v>4008</v>
      </c>
      <c r="I4291" s="114" t="s">
        <v>4158</v>
      </c>
      <c r="J4291" s="432"/>
      <c r="K4291" s="2" t="s">
        <v>2336</v>
      </c>
      <c r="R4291" s="33" t="s">
        <v>10991</v>
      </c>
      <c r="S4291" s="33" t="s">
        <v>11003</v>
      </c>
      <c r="T4291" s="33" t="s">
        <v>10991</v>
      </c>
      <c r="U4291" s="33"/>
      <c r="V4291" s="77">
        <v>461</v>
      </c>
      <c r="W4291" s="272">
        <v>292.5</v>
      </c>
      <c r="X4291" s="342" t="s">
        <v>9563</v>
      </c>
      <c r="Y4291" s="717"/>
      <c r="Z4291" s="105"/>
      <c r="AA4291" s="105"/>
    </row>
    <row r="4292" spans="1:32" ht="18" customHeight="1">
      <c r="A4292" s="350" t="s">
        <v>11883</v>
      </c>
      <c r="B4292" s="344" t="s">
        <v>12054</v>
      </c>
      <c r="C4292" s="80" t="s">
        <v>10396</v>
      </c>
      <c r="D4292" s="123">
        <v>0.6</v>
      </c>
      <c r="E4292" s="114" t="s">
        <v>9320</v>
      </c>
      <c r="F4292" s="3" t="s">
        <v>11224</v>
      </c>
      <c r="G4292" s="3" t="s">
        <v>4008</v>
      </c>
      <c r="H4292" s="3" t="s">
        <v>9551</v>
      </c>
      <c r="I4292" s="114" t="s">
        <v>3511</v>
      </c>
      <c r="J4292" s="373" t="s">
        <v>11884</v>
      </c>
      <c r="K4292" s="2" t="s">
        <v>11667</v>
      </c>
      <c r="R4292" s="33" t="s">
        <v>1331</v>
      </c>
      <c r="S4292" s="33"/>
      <c r="T4292" s="33" t="s">
        <v>1331</v>
      </c>
      <c r="V4292" s="77">
        <v>371</v>
      </c>
      <c r="W4292" s="272">
        <v>338</v>
      </c>
      <c r="X4292" s="342" t="s">
        <v>9563</v>
      </c>
      <c r="Y4292" s="717"/>
      <c r="Z4292" s="105"/>
      <c r="AA4292" s="105"/>
    </row>
    <row r="4293" spans="1:32" ht="18" customHeight="1">
      <c r="A4293" s="350" t="s">
        <v>8314</v>
      </c>
      <c r="B4293" s="344" t="s">
        <v>10359</v>
      </c>
      <c r="C4293" s="80" t="s">
        <v>10396</v>
      </c>
      <c r="D4293" s="123">
        <v>0.38</v>
      </c>
      <c r="E4293" s="124">
        <v>405</v>
      </c>
      <c r="F4293" s="3" t="s">
        <v>11224</v>
      </c>
      <c r="G4293" s="3" t="s">
        <v>9551</v>
      </c>
      <c r="H4293" s="3" t="s">
        <v>11224</v>
      </c>
      <c r="I4293" s="114" t="s">
        <v>11642</v>
      </c>
      <c r="J4293" s="373" t="s">
        <v>7644</v>
      </c>
      <c r="K4293" s="2" t="s">
        <v>2057</v>
      </c>
      <c r="W4293" s="272" t="s">
        <v>12368</v>
      </c>
      <c r="Y4293" s="717"/>
      <c r="Z4293" s="105"/>
      <c r="AA4293" s="105"/>
    </row>
    <row r="4294" spans="1:32" ht="18" customHeight="1">
      <c r="A4294" s="350" t="s">
        <v>8318</v>
      </c>
      <c r="B4294" s="344" t="s">
        <v>2732</v>
      </c>
      <c r="C4294" s="80" t="s">
        <v>12565</v>
      </c>
      <c r="D4294" s="123">
        <v>0.4</v>
      </c>
      <c r="E4294" s="114" t="s">
        <v>361</v>
      </c>
      <c r="F4294" s="3" t="s">
        <v>4008</v>
      </c>
      <c r="G4294" s="3" t="s">
        <v>4008</v>
      </c>
      <c r="H4294" s="3" t="s">
        <v>4008</v>
      </c>
      <c r="I4294" s="114" t="s">
        <v>4158</v>
      </c>
      <c r="J4294" s="373" t="s">
        <v>314</v>
      </c>
      <c r="K4294" s="2" t="s">
        <v>5496</v>
      </c>
      <c r="R4294" s="33" t="s">
        <v>10991</v>
      </c>
      <c r="S4294" s="33"/>
      <c r="T4294" s="33" t="s">
        <v>10991</v>
      </c>
      <c r="U4294" s="33"/>
      <c r="V4294" s="77">
        <v>461</v>
      </c>
      <c r="W4294" s="272">
        <v>292.5</v>
      </c>
      <c r="X4294" s="342" t="s">
        <v>9563</v>
      </c>
      <c r="Y4294" s="717"/>
      <c r="Z4294" s="105"/>
      <c r="AA4294" s="105"/>
      <c r="AB4294" s="105" t="s">
        <v>4985</v>
      </c>
      <c r="AF4294" s="31" t="s">
        <v>7353</v>
      </c>
    </row>
    <row r="4295" spans="1:32" ht="18" customHeight="1">
      <c r="A4295" s="350"/>
      <c r="B4295" s="344"/>
      <c r="C4295" s="80"/>
      <c r="D4295" s="123"/>
      <c r="E4295" s="114"/>
      <c r="F4295" s="3"/>
      <c r="G4295" s="3"/>
      <c r="H4295" s="3"/>
      <c r="I4295" s="114"/>
      <c r="J4295" s="373"/>
      <c r="R4295" s="33"/>
      <c r="S4295" s="33"/>
      <c r="T4295" s="33"/>
      <c r="U4295" s="33"/>
      <c r="X4295" s="342" t="s">
        <v>13548</v>
      </c>
      <c r="Y4295" s="717"/>
      <c r="Z4295" s="105"/>
      <c r="AA4295" s="105"/>
      <c r="AB4295" s="105" t="s">
        <v>4985</v>
      </c>
      <c r="AF4295" s="31" t="s">
        <v>13549</v>
      </c>
    </row>
    <row r="4296" spans="1:32" ht="18" customHeight="1">
      <c r="A4296" s="350" t="s">
        <v>6193</v>
      </c>
      <c r="B4296" s="344" t="s">
        <v>9272</v>
      </c>
      <c r="C4296" s="80" t="s">
        <v>12668</v>
      </c>
      <c r="D4296" s="123">
        <v>0.6</v>
      </c>
      <c r="E4296" s="114" t="s">
        <v>1646</v>
      </c>
      <c r="F4296" s="3" t="s">
        <v>10109</v>
      </c>
      <c r="G4296" s="3" t="s">
        <v>9914</v>
      </c>
      <c r="H4296" s="3" t="s">
        <v>9914</v>
      </c>
      <c r="I4296" s="114"/>
      <c r="J4296" s="373" t="s">
        <v>7352</v>
      </c>
      <c r="K4296" s="2" t="s">
        <v>4874</v>
      </c>
      <c r="R4296" s="33" t="s">
        <v>10991</v>
      </c>
      <c r="S4296" s="33"/>
      <c r="T4296" s="33" t="s">
        <v>10991</v>
      </c>
      <c r="U4296" s="33"/>
      <c r="V4296" s="77">
        <v>331</v>
      </c>
      <c r="W4296" s="272">
        <v>265</v>
      </c>
      <c r="X4296" s="342" t="s">
        <v>1447</v>
      </c>
      <c r="Y4296" s="717"/>
      <c r="Z4296" s="105"/>
      <c r="AA4296" s="105"/>
      <c r="AB4296" s="105" t="s">
        <v>4985</v>
      </c>
      <c r="AF4296" s="31" t="s">
        <v>21569</v>
      </c>
    </row>
    <row r="4297" spans="1:32" ht="18" customHeight="1">
      <c r="A4297" s="350" t="s">
        <v>13545</v>
      </c>
      <c r="B4297" s="344" t="s">
        <v>13546</v>
      </c>
      <c r="C4297" s="80" t="s">
        <v>1010</v>
      </c>
      <c r="D4297" s="123">
        <v>0.8</v>
      </c>
      <c r="E4297" s="114" t="s">
        <v>341</v>
      </c>
      <c r="F4297" s="3" t="s">
        <v>10109</v>
      </c>
      <c r="G4297" s="3" t="s">
        <v>9914</v>
      </c>
      <c r="H4297" s="3" t="s">
        <v>9914</v>
      </c>
      <c r="I4297" s="114"/>
      <c r="J4297" s="373" t="s">
        <v>7352</v>
      </c>
      <c r="K4297" s="2" t="s">
        <v>13547</v>
      </c>
      <c r="R4297" s="33">
        <v>0</v>
      </c>
      <c r="S4297" s="33">
        <v>-2</v>
      </c>
      <c r="T4297" s="33">
        <v>0</v>
      </c>
      <c r="U4297" s="33">
        <v>-1</v>
      </c>
      <c r="V4297" s="77">
        <v>461</v>
      </c>
      <c r="W4297" s="272">
        <v>292.5</v>
      </c>
      <c r="X4297" s="342" t="s">
        <v>1447</v>
      </c>
      <c r="Y4297" s="717"/>
      <c r="Z4297" s="105"/>
      <c r="AA4297" s="105"/>
      <c r="AB4297" s="105" t="s">
        <v>20769</v>
      </c>
      <c r="AF4297" s="31" t="s">
        <v>20768</v>
      </c>
    </row>
    <row r="4298" spans="1:32" ht="18" customHeight="1">
      <c r="A4298" s="350" t="s">
        <v>16058</v>
      </c>
      <c r="B4298" s="344" t="s">
        <v>16059</v>
      </c>
      <c r="C4298" s="80" t="s">
        <v>16060</v>
      </c>
      <c r="D4298" s="123">
        <v>0.8</v>
      </c>
      <c r="E4298" s="114" t="s">
        <v>16061</v>
      </c>
      <c r="F4298" s="3" t="s">
        <v>16062</v>
      </c>
      <c r="G4298" s="3" t="s">
        <v>2647</v>
      </c>
      <c r="H4298" s="3" t="s">
        <v>16063</v>
      </c>
      <c r="I4298" s="114" t="s">
        <v>16231</v>
      </c>
      <c r="J4298" s="373" t="s">
        <v>7352</v>
      </c>
      <c r="K4298" s="2" t="s">
        <v>631</v>
      </c>
      <c r="R4298" s="33">
        <v>0</v>
      </c>
      <c r="S4298" s="33">
        <v>-2</v>
      </c>
      <c r="T4298" s="33">
        <v>0</v>
      </c>
      <c r="U4298" s="33">
        <v>-2</v>
      </c>
      <c r="V4298" s="77">
        <v>461</v>
      </c>
      <c r="W4298" s="272">
        <v>292.5</v>
      </c>
      <c r="X4298" s="342" t="s">
        <v>1447</v>
      </c>
      <c r="Y4298" s="717"/>
      <c r="Z4298" s="105"/>
      <c r="AA4298" s="105"/>
      <c r="AB4298" s="105" t="s">
        <v>21897</v>
      </c>
      <c r="AF4298" s="31" t="s">
        <v>21898</v>
      </c>
    </row>
    <row r="4299" spans="1:32" ht="18" customHeight="1">
      <c r="A4299" s="350" t="s">
        <v>20766</v>
      </c>
      <c r="B4299" s="344" t="s">
        <v>20767</v>
      </c>
      <c r="C4299" s="80" t="s">
        <v>1010</v>
      </c>
      <c r="D4299" s="123">
        <v>0.8</v>
      </c>
      <c r="E4299" s="114" t="s">
        <v>341</v>
      </c>
      <c r="F4299" s="3" t="s">
        <v>1171</v>
      </c>
      <c r="G4299" s="3" t="s">
        <v>2647</v>
      </c>
      <c r="H4299" s="3" t="s">
        <v>1172</v>
      </c>
      <c r="I4299" s="114" t="s">
        <v>21308</v>
      </c>
      <c r="J4299" s="373" t="s">
        <v>7352</v>
      </c>
      <c r="K4299" s="2" t="s">
        <v>631</v>
      </c>
      <c r="R4299" s="33" t="s">
        <v>10991</v>
      </c>
      <c r="S4299" s="33"/>
      <c r="T4299" s="33" t="s">
        <v>10991</v>
      </c>
      <c r="U4299" s="33"/>
      <c r="V4299" s="77">
        <v>380</v>
      </c>
      <c r="W4299" s="272">
        <v>265</v>
      </c>
      <c r="X4299" s="342" t="s">
        <v>1447</v>
      </c>
      <c r="Y4299" s="717"/>
      <c r="Z4299" s="105"/>
      <c r="AA4299" s="105"/>
      <c r="AB4299" s="105" t="s">
        <v>4985</v>
      </c>
      <c r="AF4299" s="31" t="s">
        <v>23038</v>
      </c>
    </row>
    <row r="4300" spans="1:32" ht="18" customHeight="1">
      <c r="A4300" s="350" t="s">
        <v>21893</v>
      </c>
      <c r="B4300" s="344" t="s">
        <v>21894</v>
      </c>
      <c r="C4300" s="314" t="s">
        <v>5258</v>
      </c>
      <c r="D4300" s="123">
        <v>0.78</v>
      </c>
      <c r="E4300" s="114" t="s">
        <v>21895</v>
      </c>
      <c r="F4300" s="3" t="s">
        <v>1171</v>
      </c>
      <c r="G4300" s="3" t="s">
        <v>1172</v>
      </c>
      <c r="H4300" s="3" t="s">
        <v>1172</v>
      </c>
      <c r="I4300" s="114"/>
      <c r="J4300" s="373" t="s">
        <v>7352</v>
      </c>
      <c r="K4300" s="2" t="s">
        <v>21896</v>
      </c>
      <c r="R4300" s="33" t="s">
        <v>10991</v>
      </c>
      <c r="S4300" s="33"/>
      <c r="T4300" s="33" t="s">
        <v>10991</v>
      </c>
      <c r="U4300" s="33"/>
      <c r="V4300" s="77">
        <v>490</v>
      </c>
      <c r="W4300" s="272">
        <v>300</v>
      </c>
      <c r="X4300" s="342" t="s">
        <v>1447</v>
      </c>
      <c r="Y4300" s="717"/>
      <c r="Z4300" s="105"/>
      <c r="AA4300" s="105"/>
      <c r="AB4300" s="105" t="s">
        <v>4985</v>
      </c>
      <c r="AF4300" s="31" t="s">
        <v>23038</v>
      </c>
    </row>
    <row r="4301" spans="1:32" ht="18" customHeight="1">
      <c r="A4301" s="350" t="s">
        <v>23034</v>
      </c>
      <c r="B4301" s="344" t="s">
        <v>23035</v>
      </c>
      <c r="C4301" s="314" t="s">
        <v>23036</v>
      </c>
      <c r="D4301" s="123">
        <v>0.7</v>
      </c>
      <c r="E4301" s="114" t="s">
        <v>23037</v>
      </c>
      <c r="F4301" s="3" t="s">
        <v>615</v>
      </c>
      <c r="G4301" s="3"/>
      <c r="H4301" s="3"/>
      <c r="I4301" s="114" t="s">
        <v>23070</v>
      </c>
      <c r="J4301" s="373" t="s">
        <v>7352</v>
      </c>
      <c r="K4301" s="2" t="s">
        <v>1596</v>
      </c>
      <c r="R4301" s="33" t="s">
        <v>10991</v>
      </c>
      <c r="S4301" s="33"/>
      <c r="T4301" s="33" t="s">
        <v>10991</v>
      </c>
      <c r="U4301" s="33"/>
      <c r="V4301" s="77">
        <v>490</v>
      </c>
      <c r="W4301" s="272">
        <v>300</v>
      </c>
      <c r="X4301" s="342" t="s">
        <v>1447</v>
      </c>
      <c r="Y4301" s="717"/>
      <c r="Z4301" s="105"/>
      <c r="AA4301" s="105"/>
      <c r="AB4301" s="105" t="s">
        <v>4985</v>
      </c>
      <c r="AF4301" s="31" t="s">
        <v>24178</v>
      </c>
    </row>
    <row r="4302" spans="1:32" ht="18" customHeight="1">
      <c r="A4302" s="350" t="s">
        <v>23039</v>
      </c>
      <c r="B4302" s="344" t="s">
        <v>23040</v>
      </c>
      <c r="C4302" s="314" t="s">
        <v>23036</v>
      </c>
      <c r="D4302" s="123">
        <v>0.7</v>
      </c>
      <c r="E4302" s="114" t="s">
        <v>23037</v>
      </c>
      <c r="F4302" s="3" t="s">
        <v>615</v>
      </c>
      <c r="G4302" s="3"/>
      <c r="H4302" s="3"/>
      <c r="I4302" s="114" t="s">
        <v>23071</v>
      </c>
      <c r="J4302" s="373" t="s">
        <v>7352</v>
      </c>
      <c r="K4302" s="2" t="s">
        <v>1596</v>
      </c>
      <c r="R4302" s="33" t="s">
        <v>10991</v>
      </c>
      <c r="S4302" s="33"/>
      <c r="T4302" s="33" t="s">
        <v>10991</v>
      </c>
      <c r="U4302" s="33"/>
      <c r="V4302" s="77">
        <v>490</v>
      </c>
      <c r="W4302" s="272">
        <v>300</v>
      </c>
      <c r="X4302" s="342" t="s">
        <v>1447</v>
      </c>
      <c r="Y4302" s="717"/>
      <c r="Z4302" s="105"/>
      <c r="AA4302" s="105"/>
      <c r="AB4302" s="105" t="s">
        <v>4985</v>
      </c>
      <c r="AF4302" s="31" t="s">
        <v>24178</v>
      </c>
    </row>
    <row r="4303" spans="1:32" ht="18" customHeight="1">
      <c r="A4303" s="350" t="s">
        <v>24175</v>
      </c>
      <c r="B4303" s="344" t="s">
        <v>24177</v>
      </c>
      <c r="C4303" s="314" t="s">
        <v>10552</v>
      </c>
      <c r="D4303" s="123">
        <v>0.68</v>
      </c>
      <c r="E4303" s="114" t="s">
        <v>1</v>
      </c>
      <c r="F4303" s="3" t="s">
        <v>615</v>
      </c>
      <c r="G4303" s="3"/>
      <c r="H4303" s="3"/>
      <c r="I4303" s="114" t="s">
        <v>24847</v>
      </c>
      <c r="J4303" s="373" t="s">
        <v>7352</v>
      </c>
      <c r="K4303" s="2" t="s">
        <v>1596</v>
      </c>
      <c r="R4303" s="33" t="s">
        <v>10991</v>
      </c>
      <c r="S4303" s="33"/>
      <c r="T4303" s="33" t="s">
        <v>10991</v>
      </c>
      <c r="U4303" s="33"/>
      <c r="V4303" s="77">
        <v>490</v>
      </c>
      <c r="W4303" s="272">
        <v>300</v>
      </c>
      <c r="X4303" s="342" t="s">
        <v>1447</v>
      </c>
      <c r="Y4303" s="717"/>
      <c r="Z4303" s="105"/>
      <c r="AA4303" s="105"/>
      <c r="AB4303" s="105" t="s">
        <v>4985</v>
      </c>
      <c r="AF4303" s="31" t="s">
        <v>25557</v>
      </c>
    </row>
    <row r="4304" spans="1:32" ht="18" customHeight="1">
      <c r="A4304" s="350" t="s">
        <v>24176</v>
      </c>
      <c r="B4304" s="344" t="s">
        <v>24179</v>
      </c>
      <c r="C4304" s="314" t="s">
        <v>10552</v>
      </c>
      <c r="D4304" s="123">
        <v>0.68</v>
      </c>
      <c r="E4304" s="114" t="s">
        <v>1</v>
      </c>
      <c r="F4304" s="3" t="s">
        <v>615</v>
      </c>
      <c r="G4304" s="3"/>
      <c r="H4304" s="3"/>
      <c r="I4304" s="114" t="s">
        <v>24848</v>
      </c>
      <c r="J4304" s="373" t="s">
        <v>7352</v>
      </c>
      <c r="K4304" s="2" t="s">
        <v>1596</v>
      </c>
      <c r="R4304" s="33" t="s">
        <v>10991</v>
      </c>
      <c r="S4304" s="33"/>
      <c r="T4304" s="33" t="s">
        <v>10991</v>
      </c>
      <c r="U4304" s="33"/>
      <c r="V4304" s="77">
        <v>490</v>
      </c>
      <c r="W4304" s="272">
        <v>300</v>
      </c>
      <c r="Y4304" s="717"/>
      <c r="Z4304" s="105"/>
      <c r="AA4304" s="105"/>
    </row>
    <row r="4305" spans="1:32" ht="18" customHeight="1">
      <c r="A4305" s="350" t="s">
        <v>25555</v>
      </c>
      <c r="B4305" s="344" t="s">
        <v>25556</v>
      </c>
      <c r="C4305" s="314" t="s">
        <v>612</v>
      </c>
      <c r="D4305" s="123">
        <v>0.78</v>
      </c>
      <c r="E4305" s="114" t="s">
        <v>6582</v>
      </c>
      <c r="F4305" s="3" t="s">
        <v>1171</v>
      </c>
      <c r="G4305" s="3" t="s">
        <v>1172</v>
      </c>
      <c r="H4305" s="3" t="s">
        <v>1172</v>
      </c>
      <c r="I4305" s="114"/>
      <c r="J4305" s="373" t="s">
        <v>7352</v>
      </c>
      <c r="K4305" s="2" t="s">
        <v>1596</v>
      </c>
      <c r="R4305" s="33" t="s">
        <v>10991</v>
      </c>
      <c r="S4305" s="33"/>
      <c r="T4305" s="33" t="s">
        <v>10991</v>
      </c>
      <c r="U4305" s="33"/>
      <c r="V4305" s="77">
        <v>490</v>
      </c>
      <c r="W4305" s="272">
        <v>300</v>
      </c>
      <c r="X4305" s="342" t="s">
        <v>9563</v>
      </c>
      <c r="Y4305" s="717"/>
      <c r="Z4305" s="105"/>
      <c r="AA4305" s="105"/>
      <c r="AB4305" s="105" t="s">
        <v>4985</v>
      </c>
    </row>
    <row r="4306" spans="1:32" ht="18" customHeight="1">
      <c r="A4306" s="350" t="s">
        <v>26593</v>
      </c>
      <c r="B4306" s="344" t="s">
        <v>26594</v>
      </c>
      <c r="C4306" s="314" t="s">
        <v>612</v>
      </c>
      <c r="D4306" s="123">
        <v>0.78</v>
      </c>
      <c r="E4306" s="114" t="s">
        <v>6582</v>
      </c>
      <c r="F4306" s="3" t="s">
        <v>1171</v>
      </c>
      <c r="G4306" s="3" t="s">
        <v>1172</v>
      </c>
      <c r="H4306" s="3" t="s">
        <v>1172</v>
      </c>
      <c r="I4306" s="114"/>
      <c r="J4306" s="373" t="s">
        <v>7352</v>
      </c>
      <c r="K4306" s="2" t="s">
        <v>1596</v>
      </c>
      <c r="R4306" s="33" t="s">
        <v>10991</v>
      </c>
      <c r="S4306" s="33"/>
      <c r="T4306" s="33" t="s">
        <v>10991</v>
      </c>
      <c r="U4306" s="33"/>
      <c r="V4306" s="77">
        <v>490</v>
      </c>
      <c r="W4306" s="272">
        <v>300</v>
      </c>
      <c r="X4306" s="342" t="s">
        <v>1447</v>
      </c>
      <c r="Y4306" s="717"/>
      <c r="Z4306" s="105"/>
      <c r="AA4306" s="105"/>
      <c r="AB4306" s="105" t="s">
        <v>4985</v>
      </c>
      <c r="AF4306" s="31" t="s">
        <v>26595</v>
      </c>
    </row>
    <row r="4307" spans="1:32" ht="18" customHeight="1">
      <c r="A4307" s="350" t="s">
        <v>26808</v>
      </c>
      <c r="B4307" s="344" t="s">
        <v>26809</v>
      </c>
      <c r="C4307" s="314" t="s">
        <v>8395</v>
      </c>
      <c r="D4307" s="123">
        <v>1</v>
      </c>
      <c r="E4307" s="114" t="s">
        <v>12171</v>
      </c>
      <c r="F4307" s="3" t="s">
        <v>10132</v>
      </c>
      <c r="G4307" s="3" t="s">
        <v>10133</v>
      </c>
      <c r="H4307" s="3" t="s">
        <v>10133</v>
      </c>
      <c r="I4307" s="114" t="s">
        <v>26810</v>
      </c>
      <c r="J4307" s="373" t="s">
        <v>26811</v>
      </c>
      <c r="K4307" s="2" t="s">
        <v>5999</v>
      </c>
      <c r="R4307" s="33" t="s">
        <v>10991</v>
      </c>
      <c r="S4307" s="33"/>
      <c r="T4307" s="33" t="s">
        <v>10991</v>
      </c>
      <c r="U4307" s="33"/>
      <c r="V4307" s="77">
        <v>490</v>
      </c>
      <c r="W4307" s="272">
        <v>300</v>
      </c>
      <c r="X4307" s="342" t="s">
        <v>8107</v>
      </c>
      <c r="Y4307" s="717"/>
      <c r="Z4307" s="105"/>
      <c r="AA4307" s="105"/>
      <c r="AB4307" s="105" t="s">
        <v>5776</v>
      </c>
      <c r="AF4307" s="31" t="s">
        <v>26812</v>
      </c>
    </row>
    <row r="4308" spans="1:32" ht="18" customHeight="1">
      <c r="A4308" s="350"/>
      <c r="B4308" s="344"/>
      <c r="C4308" s="80"/>
      <c r="D4308" s="123"/>
      <c r="E4308" s="114"/>
      <c r="F4308" s="3"/>
      <c r="G4308" s="3"/>
      <c r="H4308" s="3"/>
      <c r="I4308" s="114"/>
      <c r="J4308" s="373"/>
      <c r="R4308" s="33"/>
      <c r="S4308" s="33"/>
      <c r="T4308" s="33"/>
      <c r="U4308" s="33"/>
      <c r="X4308" s="342" t="s">
        <v>1447</v>
      </c>
      <c r="Y4308" s="717"/>
      <c r="Z4308" s="105"/>
      <c r="AA4308" s="105"/>
      <c r="AB4308" s="105" t="s">
        <v>4985</v>
      </c>
      <c r="AF4308" s="31" t="s">
        <v>13660</v>
      </c>
    </row>
    <row r="4309" spans="1:32" ht="18" customHeight="1">
      <c r="A4309" s="350" t="s">
        <v>8686</v>
      </c>
      <c r="B4309" s="344" t="s">
        <v>8687</v>
      </c>
      <c r="C4309" s="80" t="s">
        <v>11718</v>
      </c>
      <c r="D4309" s="123">
        <v>0.6</v>
      </c>
      <c r="E4309" s="114" t="s">
        <v>9172</v>
      </c>
      <c r="F4309" s="3" t="s">
        <v>10109</v>
      </c>
      <c r="G4309" s="3" t="s">
        <v>10109</v>
      </c>
      <c r="H4309" s="3" t="s">
        <v>9914</v>
      </c>
      <c r="I4309" s="114" t="s">
        <v>12024</v>
      </c>
      <c r="J4309" s="373" t="s">
        <v>8688</v>
      </c>
      <c r="K4309" s="2" t="s">
        <v>9440</v>
      </c>
      <c r="R4309" s="33" t="s">
        <v>10991</v>
      </c>
      <c r="S4309" s="33"/>
      <c r="T4309" s="33" t="s">
        <v>10991</v>
      </c>
      <c r="U4309" s="33"/>
      <c r="V4309" s="77">
        <v>390</v>
      </c>
      <c r="W4309" s="272">
        <v>282</v>
      </c>
      <c r="X4309" s="342" t="s">
        <v>2730</v>
      </c>
      <c r="Y4309" s="717"/>
      <c r="Z4309" s="105"/>
      <c r="AA4309" s="105"/>
      <c r="AB4309" s="105" t="s">
        <v>4985</v>
      </c>
      <c r="AF4309" s="31" t="s">
        <v>14684</v>
      </c>
    </row>
    <row r="4310" spans="1:32" ht="18" customHeight="1">
      <c r="A4310" s="350" t="s">
        <v>13663</v>
      </c>
      <c r="B4310" s="344" t="s">
        <v>13664</v>
      </c>
      <c r="C4310" s="80" t="s">
        <v>1010</v>
      </c>
      <c r="D4310" s="123">
        <v>0.6</v>
      </c>
      <c r="E4310" s="114" t="s">
        <v>341</v>
      </c>
      <c r="F4310" s="3" t="s">
        <v>1171</v>
      </c>
      <c r="G4310" s="3" t="s">
        <v>1171</v>
      </c>
      <c r="H4310" s="3" t="s">
        <v>1172</v>
      </c>
      <c r="I4310" s="114" t="s">
        <v>1941</v>
      </c>
      <c r="J4310" s="373" t="s">
        <v>8688</v>
      </c>
      <c r="K4310" s="2" t="s">
        <v>806</v>
      </c>
      <c r="R4310" s="33" t="s">
        <v>10991</v>
      </c>
      <c r="S4310" s="33"/>
      <c r="T4310" s="33" t="s">
        <v>10991</v>
      </c>
      <c r="U4310" s="33"/>
      <c r="V4310" s="77">
        <v>390</v>
      </c>
      <c r="W4310" s="272">
        <v>282</v>
      </c>
      <c r="X4310" s="342" t="s">
        <v>1447</v>
      </c>
      <c r="Y4310" s="717"/>
      <c r="Z4310" s="105"/>
      <c r="AA4310" s="105"/>
      <c r="AB4310" s="105" t="s">
        <v>4985</v>
      </c>
      <c r="AF4310" s="31" t="s">
        <v>20682</v>
      </c>
    </row>
    <row r="4311" spans="1:32" ht="18" customHeight="1">
      <c r="A4311" s="350" t="s">
        <v>20676</v>
      </c>
      <c r="B4311" s="344" t="s">
        <v>20677</v>
      </c>
      <c r="C4311" s="80" t="s">
        <v>20678</v>
      </c>
      <c r="D4311" s="123">
        <v>0.5</v>
      </c>
      <c r="E4311" s="114" t="s">
        <v>20679</v>
      </c>
      <c r="F4311" s="3" t="s">
        <v>20680</v>
      </c>
      <c r="G4311" s="3"/>
      <c r="H4311" s="3"/>
      <c r="I4311" s="114"/>
      <c r="J4311" s="373" t="s">
        <v>8688</v>
      </c>
      <c r="K4311" s="2" t="s">
        <v>20681</v>
      </c>
      <c r="R4311" s="33" t="s">
        <v>10991</v>
      </c>
      <c r="S4311" s="33"/>
      <c r="T4311" s="33" t="s">
        <v>10991</v>
      </c>
      <c r="U4311" s="33"/>
      <c r="V4311" s="77">
        <v>340</v>
      </c>
      <c r="W4311" s="272">
        <v>240</v>
      </c>
      <c r="X4311" s="342" t="s">
        <v>1447</v>
      </c>
      <c r="Y4311" s="717"/>
      <c r="Z4311" s="105"/>
      <c r="AA4311" s="105"/>
      <c r="AB4311" s="105" t="s">
        <v>20977</v>
      </c>
      <c r="AF4311" s="31" t="s">
        <v>20976</v>
      </c>
    </row>
    <row r="4312" spans="1:32" ht="18" customHeight="1">
      <c r="A4312" s="350" t="s">
        <v>21042</v>
      </c>
      <c r="B4312" s="344" t="s">
        <v>21043</v>
      </c>
      <c r="C4312" s="80" t="s">
        <v>21044</v>
      </c>
      <c r="D4312" s="123">
        <v>0.5</v>
      </c>
      <c r="E4312" s="114" t="s">
        <v>21045</v>
      </c>
      <c r="F4312" s="3" t="s">
        <v>21046</v>
      </c>
      <c r="G4312" s="3"/>
      <c r="H4312" s="3"/>
      <c r="I4312" s="114"/>
      <c r="J4312" s="373" t="s">
        <v>21047</v>
      </c>
      <c r="K4312" s="2" t="s">
        <v>596</v>
      </c>
      <c r="R4312" s="33" t="s">
        <v>10991</v>
      </c>
      <c r="S4312" s="33"/>
      <c r="T4312" s="33" t="s">
        <v>10991</v>
      </c>
      <c r="U4312" s="33"/>
      <c r="V4312" s="77">
        <v>340</v>
      </c>
      <c r="W4312" s="272">
        <v>240</v>
      </c>
      <c r="X4312" s="342" t="s">
        <v>1830</v>
      </c>
      <c r="Y4312" s="717"/>
      <c r="Z4312" s="105"/>
      <c r="AA4312" s="105"/>
      <c r="AB4312" s="105" t="s">
        <v>4985</v>
      </c>
      <c r="AF4312" s="31" t="s">
        <v>23494</v>
      </c>
    </row>
    <row r="4313" spans="1:32" ht="18" customHeight="1">
      <c r="A4313" s="350" t="s">
        <v>20974</v>
      </c>
      <c r="B4313" s="344" t="s">
        <v>20975</v>
      </c>
      <c r="C4313" s="80" t="s">
        <v>1010</v>
      </c>
      <c r="D4313" s="123">
        <v>0.6</v>
      </c>
      <c r="E4313" s="114" t="s">
        <v>341</v>
      </c>
      <c r="F4313" s="3" t="s">
        <v>1171</v>
      </c>
      <c r="G4313" s="3" t="s">
        <v>1171</v>
      </c>
      <c r="H4313" s="3" t="s">
        <v>1172</v>
      </c>
      <c r="I4313" s="114" t="s">
        <v>3511</v>
      </c>
      <c r="J4313" s="373" t="s">
        <v>8688</v>
      </c>
      <c r="K4313" s="2" t="s">
        <v>631</v>
      </c>
      <c r="R4313" s="33" t="s">
        <v>10991</v>
      </c>
      <c r="S4313" s="33"/>
      <c r="T4313" s="33" t="s">
        <v>10991</v>
      </c>
      <c r="U4313" s="33"/>
      <c r="V4313" s="77">
        <v>462</v>
      </c>
      <c r="W4313" s="272">
        <v>280</v>
      </c>
      <c r="X4313" s="342" t="s">
        <v>2730</v>
      </c>
      <c r="Y4313" s="717"/>
      <c r="Z4313" s="105"/>
      <c r="AA4313" s="105"/>
      <c r="AB4313" s="105" t="s">
        <v>4985</v>
      </c>
      <c r="AF4313" s="31" t="s">
        <v>23827</v>
      </c>
    </row>
    <row r="4314" spans="1:32" ht="18" customHeight="1">
      <c r="A4314" s="350" t="s">
        <v>23488</v>
      </c>
      <c r="B4314" s="344" t="s">
        <v>23520</v>
      </c>
      <c r="C4314" s="80" t="s">
        <v>23489</v>
      </c>
      <c r="D4314" s="123">
        <v>0.6</v>
      </c>
      <c r="E4314" s="114" t="s">
        <v>23490</v>
      </c>
      <c r="F4314" s="3" t="s">
        <v>23491</v>
      </c>
      <c r="G4314" s="3" t="s">
        <v>23492</v>
      </c>
      <c r="H4314" s="3" t="s">
        <v>23492</v>
      </c>
      <c r="I4314" s="114" t="s">
        <v>24840</v>
      </c>
      <c r="J4314" s="373" t="s">
        <v>8688</v>
      </c>
      <c r="K4314" s="2" t="s">
        <v>23493</v>
      </c>
      <c r="R4314" s="33" t="s">
        <v>10991</v>
      </c>
      <c r="S4314" s="33"/>
      <c r="T4314" s="33" t="s">
        <v>10991</v>
      </c>
      <c r="U4314" s="33"/>
      <c r="V4314" s="77">
        <v>328</v>
      </c>
      <c r="W4314" s="272">
        <v>128</v>
      </c>
      <c r="Y4314" s="717"/>
      <c r="Z4314" s="105"/>
      <c r="AA4314" s="105"/>
    </row>
    <row r="4315" spans="1:32" ht="18" customHeight="1">
      <c r="A4315" s="350" t="s">
        <v>23820</v>
      </c>
      <c r="B4315" s="344" t="s">
        <v>23821</v>
      </c>
      <c r="C4315" s="80" t="s">
        <v>23822</v>
      </c>
      <c r="D4315" s="123">
        <v>0.6</v>
      </c>
      <c r="E4315" s="114" t="s">
        <v>23823</v>
      </c>
      <c r="F4315" s="3" t="s">
        <v>23824</v>
      </c>
      <c r="G4315" s="3" t="s">
        <v>23825</v>
      </c>
      <c r="H4315" s="3" t="s">
        <v>23825</v>
      </c>
      <c r="I4315" s="114" t="s">
        <v>24841</v>
      </c>
      <c r="J4315" s="373" t="s">
        <v>23826</v>
      </c>
      <c r="K4315" s="2" t="s">
        <v>2306</v>
      </c>
      <c r="R4315" s="33" t="s">
        <v>10991</v>
      </c>
      <c r="S4315" s="33"/>
      <c r="T4315" s="33" t="s">
        <v>10991</v>
      </c>
      <c r="U4315" s="33"/>
      <c r="V4315" s="77">
        <v>328</v>
      </c>
      <c r="W4315" s="272">
        <v>128</v>
      </c>
      <c r="X4315" s="342" t="s">
        <v>14696</v>
      </c>
      <c r="Y4315" s="717"/>
      <c r="Z4315" s="105" t="s">
        <v>14697</v>
      </c>
      <c r="AA4315" s="105" t="s">
        <v>14698</v>
      </c>
      <c r="AB4315" s="105" t="s">
        <v>14699</v>
      </c>
      <c r="AF4315" s="31" t="s">
        <v>16141</v>
      </c>
    </row>
    <row r="4316" spans="1:32" ht="16.5" customHeight="1">
      <c r="A4316" s="350"/>
      <c r="B4316" s="344"/>
      <c r="C4316" s="80"/>
      <c r="D4316" s="123"/>
      <c r="E4316" s="114"/>
      <c r="F4316" s="3"/>
      <c r="G4316" s="3"/>
      <c r="H4316" s="3"/>
      <c r="I4316" s="114"/>
      <c r="J4316" s="373"/>
      <c r="R4316" s="33"/>
      <c r="S4316" s="33"/>
      <c r="T4316" s="33"/>
      <c r="U4316" s="33"/>
      <c r="X4316" s="342" t="s">
        <v>1447</v>
      </c>
      <c r="Y4316" s="717"/>
      <c r="Z4316" s="105"/>
      <c r="AA4316" s="105"/>
      <c r="AB4316" s="105" t="s">
        <v>4985</v>
      </c>
      <c r="AF4316" s="31" t="s">
        <v>21048</v>
      </c>
    </row>
    <row r="4317" spans="1:32" ht="18" customHeight="1">
      <c r="A4317" s="350" t="s">
        <v>14688</v>
      </c>
      <c r="B4317" s="344" t="s">
        <v>14689</v>
      </c>
      <c r="C4317" s="80" t="s">
        <v>14690</v>
      </c>
      <c r="D4317" s="123">
        <v>0.48</v>
      </c>
      <c r="E4317" s="114" t="s">
        <v>14691</v>
      </c>
      <c r="F4317" s="3" t="s">
        <v>14692</v>
      </c>
      <c r="G4317" s="3" t="s">
        <v>14693</v>
      </c>
      <c r="H4317" s="3" t="s">
        <v>14693</v>
      </c>
      <c r="I4317" s="114"/>
      <c r="J4317" s="373" t="s">
        <v>14694</v>
      </c>
      <c r="K4317" s="2" t="s">
        <v>14695</v>
      </c>
      <c r="R4317" s="33" t="s">
        <v>1331</v>
      </c>
      <c r="S4317" s="33"/>
      <c r="T4317" s="33" t="s">
        <v>1331</v>
      </c>
      <c r="V4317" s="77">
        <v>120</v>
      </c>
      <c r="W4317" s="272">
        <v>113</v>
      </c>
      <c r="X4317" s="342" t="s">
        <v>16481</v>
      </c>
      <c r="Y4317" s="717"/>
      <c r="Z4317" s="105" t="s">
        <v>14135</v>
      </c>
      <c r="AA4317" s="105" t="s">
        <v>10040</v>
      </c>
      <c r="AB4317" s="105" t="s">
        <v>4985</v>
      </c>
      <c r="AF4317" s="31" t="s">
        <v>16482</v>
      </c>
    </row>
    <row r="4318" spans="1:32" ht="18" customHeight="1">
      <c r="A4318" s="350" t="s">
        <v>16126</v>
      </c>
      <c r="B4318" s="344" t="s">
        <v>16134</v>
      </c>
      <c r="C4318" s="80" t="s">
        <v>16135</v>
      </c>
      <c r="D4318" s="123">
        <v>0.3</v>
      </c>
      <c r="E4318" s="114" t="s">
        <v>16136</v>
      </c>
      <c r="F4318" s="3" t="s">
        <v>16137</v>
      </c>
      <c r="G4318" s="3" t="s">
        <v>16138</v>
      </c>
      <c r="H4318" s="3" t="s">
        <v>16138</v>
      </c>
      <c r="I4318" s="114" t="s">
        <v>16292</v>
      </c>
      <c r="J4318" s="373" t="s">
        <v>16139</v>
      </c>
      <c r="K4318" s="2" t="s">
        <v>16140</v>
      </c>
      <c r="R4318" s="33" t="s">
        <v>10991</v>
      </c>
      <c r="S4318" s="33"/>
      <c r="T4318" s="33" t="s">
        <v>10991</v>
      </c>
      <c r="U4318" s="33"/>
      <c r="V4318" s="77">
        <v>309</v>
      </c>
      <c r="W4318" s="272">
        <v>230</v>
      </c>
      <c r="X4318" s="342" t="s">
        <v>1447</v>
      </c>
      <c r="Y4318" s="717"/>
      <c r="Z4318" s="105" t="s">
        <v>23906</v>
      </c>
      <c r="AA4318" s="105"/>
      <c r="AB4318" s="105" t="s">
        <v>23907</v>
      </c>
      <c r="AF4318" s="31" t="s">
        <v>23908</v>
      </c>
    </row>
    <row r="4319" spans="1:32" ht="18" customHeight="1">
      <c r="A4319" s="350" t="s">
        <v>16473</v>
      </c>
      <c r="B4319" s="344" t="s">
        <v>16474</v>
      </c>
      <c r="C4319" s="80" t="s">
        <v>16475</v>
      </c>
      <c r="D4319" s="123">
        <v>0.6</v>
      </c>
      <c r="E4319" s="114" t="s">
        <v>16476</v>
      </c>
      <c r="F4319" s="3" t="s">
        <v>16477</v>
      </c>
      <c r="G4319" s="3" t="s">
        <v>16478</v>
      </c>
      <c r="H4319" s="3" t="s">
        <v>16478</v>
      </c>
      <c r="I4319" s="114" t="s">
        <v>17665</v>
      </c>
      <c r="J4319" s="373" t="s">
        <v>16479</v>
      </c>
      <c r="K4319" s="2" t="s">
        <v>16480</v>
      </c>
      <c r="R4319" s="33" t="s">
        <v>10991</v>
      </c>
      <c r="S4319" s="33"/>
      <c r="T4319" s="33" t="s">
        <v>10991</v>
      </c>
      <c r="U4319" s="33"/>
      <c r="V4319" s="77">
        <v>510</v>
      </c>
      <c r="W4319" s="272">
        <v>315</v>
      </c>
      <c r="X4319" s="342" t="s">
        <v>25665</v>
      </c>
      <c r="Y4319" s="717"/>
      <c r="Z4319" s="105"/>
      <c r="AA4319" s="105"/>
      <c r="AB4319" s="105" t="s">
        <v>4985</v>
      </c>
      <c r="AC4319" s="105" t="s">
        <v>25786</v>
      </c>
      <c r="AF4319" s="31" t="s">
        <v>25666</v>
      </c>
    </row>
    <row r="4320" spans="1:32" ht="18" customHeight="1">
      <c r="A4320" s="350" t="s">
        <v>23899</v>
      </c>
      <c r="B4320" s="344" t="s">
        <v>23900</v>
      </c>
      <c r="C4320" s="80" t="s">
        <v>23901</v>
      </c>
      <c r="D4320" s="123">
        <v>0.5</v>
      </c>
      <c r="E4320" s="114" t="s">
        <v>23902</v>
      </c>
      <c r="F4320" s="3" t="s">
        <v>23903</v>
      </c>
      <c r="G4320" s="3"/>
      <c r="H4320" s="3"/>
      <c r="I4320" s="114"/>
      <c r="J4320" s="373" t="s">
        <v>23904</v>
      </c>
      <c r="K4320" s="2" t="s">
        <v>23905</v>
      </c>
      <c r="R4320" s="33" t="s">
        <v>10991</v>
      </c>
      <c r="S4320" s="33"/>
      <c r="T4320" s="33" t="s">
        <v>10991</v>
      </c>
      <c r="U4320" s="33"/>
      <c r="V4320" s="77">
        <v>220</v>
      </c>
      <c r="W4320" s="272">
        <v>200</v>
      </c>
      <c r="Y4320" s="717"/>
      <c r="Z4320" s="105"/>
      <c r="AA4320" s="105"/>
    </row>
    <row r="4321" spans="1:32" ht="18" customHeight="1">
      <c r="A4321" s="350" t="s">
        <v>25657</v>
      </c>
      <c r="B4321" s="344" t="s">
        <v>25658</v>
      </c>
      <c r="C4321" s="80" t="s">
        <v>25659</v>
      </c>
      <c r="D4321" s="123">
        <v>0.5</v>
      </c>
      <c r="E4321" s="114" t="s">
        <v>25660</v>
      </c>
      <c r="F4321" s="3" t="s">
        <v>25661</v>
      </c>
      <c r="G4321" s="3" t="s">
        <v>25662</v>
      </c>
      <c r="H4321" s="3" t="s">
        <v>25662</v>
      </c>
      <c r="I4321" s="114" t="s">
        <v>25785</v>
      </c>
      <c r="J4321" s="373" t="s">
        <v>25663</v>
      </c>
      <c r="K4321" s="2" t="s">
        <v>25664</v>
      </c>
      <c r="R4321" s="33" t="s">
        <v>10991</v>
      </c>
      <c r="S4321" s="33"/>
      <c r="T4321" s="33" t="s">
        <v>10991</v>
      </c>
      <c r="U4321" s="33"/>
      <c r="V4321" s="77">
        <v>305</v>
      </c>
      <c r="W4321" s="272">
        <v>238</v>
      </c>
      <c r="Y4321" s="717"/>
      <c r="Z4321" s="105"/>
      <c r="AA4321" s="105"/>
    </row>
    <row r="4322" spans="1:32" ht="18" customHeight="1">
      <c r="A4322" s="350"/>
      <c r="B4322" s="344"/>
      <c r="C4322" s="80"/>
      <c r="D4322" s="123"/>
      <c r="E4322" s="114"/>
      <c r="F4322" s="3"/>
      <c r="G4322" s="3"/>
      <c r="H4322" s="3"/>
      <c r="I4322" s="114"/>
      <c r="J4322" s="373"/>
      <c r="R4322" s="33"/>
      <c r="S4322" s="33"/>
      <c r="T4322" s="33"/>
      <c r="U4322" s="33"/>
      <c r="Y4322" s="717"/>
      <c r="Z4322" s="105"/>
      <c r="AA4322" s="105"/>
    </row>
    <row r="4323" spans="1:32" ht="18" customHeight="1">
      <c r="A4323" s="678" t="s">
        <v>3793</v>
      </c>
      <c r="B4323" s="679" t="s">
        <v>6551</v>
      </c>
      <c r="C4323" s="305" t="s">
        <v>5012</v>
      </c>
      <c r="D4323" s="135">
        <v>0.6</v>
      </c>
      <c r="E4323" s="136"/>
      <c r="F4323" s="27" t="s">
        <v>615</v>
      </c>
      <c r="G4323" s="27"/>
      <c r="H4323" s="27"/>
      <c r="I4323" s="136"/>
      <c r="J4323" s="422" t="s">
        <v>3231</v>
      </c>
      <c r="K4323" s="32" t="s">
        <v>5013</v>
      </c>
      <c r="L4323" s="32"/>
      <c r="M4323" s="173"/>
      <c r="N4323" s="173"/>
      <c r="O4323" s="173"/>
      <c r="P4323" s="680"/>
      <c r="Q4323" s="680"/>
      <c r="R4323" s="24"/>
      <c r="S4323" s="24"/>
      <c r="T4323" s="24"/>
      <c r="U4323" s="24"/>
      <c r="V4323" s="24"/>
      <c r="W4323" s="681"/>
      <c r="X4323" s="682" t="s">
        <v>6893</v>
      </c>
      <c r="Y4323" s="727"/>
      <c r="Z4323" s="741"/>
      <c r="AA4323" s="741"/>
      <c r="AB4323" s="741"/>
      <c r="AC4323" s="1076"/>
      <c r="AD4323" s="1077"/>
      <c r="AE4323" s="1077"/>
    </row>
    <row r="4324" spans="1:32" ht="18" customHeight="1">
      <c r="A4324" s="678" t="s">
        <v>12209</v>
      </c>
      <c r="B4324" s="679" t="s">
        <v>5855</v>
      </c>
      <c r="C4324" s="305" t="s">
        <v>12208</v>
      </c>
      <c r="D4324" s="135">
        <v>0.6</v>
      </c>
      <c r="E4324" s="136"/>
      <c r="F4324" s="27" t="s">
        <v>615</v>
      </c>
      <c r="G4324" s="27"/>
      <c r="H4324" s="27"/>
      <c r="I4324" s="136"/>
      <c r="J4324" s="422" t="s">
        <v>3231</v>
      </c>
      <c r="K4324" s="32" t="s">
        <v>5013</v>
      </c>
      <c r="L4324" s="32"/>
      <c r="M4324" s="173"/>
      <c r="N4324" s="173"/>
      <c r="O4324" s="173"/>
      <c r="P4324" s="680"/>
      <c r="Q4324" s="680"/>
      <c r="R4324" s="24"/>
      <c r="S4324" s="24"/>
      <c r="T4324" s="24"/>
      <c r="U4324" s="24"/>
      <c r="V4324" s="24"/>
      <c r="W4324" s="681"/>
      <c r="X4324" s="682"/>
      <c r="Y4324" s="727"/>
      <c r="Z4324" s="741"/>
      <c r="AA4324" s="741"/>
      <c r="AB4324" s="741"/>
      <c r="AC4324" s="1076"/>
      <c r="AD4324" s="1077"/>
      <c r="AE4324" s="1077"/>
    </row>
    <row r="4325" spans="1:32" ht="18" customHeight="1">
      <c r="A4325" s="678" t="s">
        <v>9931</v>
      </c>
      <c r="B4325" s="679" t="s">
        <v>2085</v>
      </c>
      <c r="C4325" s="305" t="s">
        <v>12208</v>
      </c>
      <c r="D4325" s="135">
        <v>0.6</v>
      </c>
      <c r="E4325" s="136"/>
      <c r="F4325" s="27" t="s">
        <v>615</v>
      </c>
      <c r="G4325" s="27"/>
      <c r="H4325" s="27"/>
      <c r="I4325" s="136"/>
      <c r="J4325" s="422" t="s">
        <v>3231</v>
      </c>
      <c r="K4325" s="32" t="s">
        <v>5013</v>
      </c>
      <c r="L4325" s="32"/>
      <c r="M4325" s="173"/>
      <c r="N4325" s="173"/>
      <c r="O4325" s="173"/>
      <c r="P4325" s="680"/>
      <c r="Q4325" s="680"/>
      <c r="R4325" s="24" t="s">
        <v>364</v>
      </c>
      <c r="S4325" s="24"/>
      <c r="T4325" s="24" t="s">
        <v>364</v>
      </c>
      <c r="U4325" s="24"/>
      <c r="V4325" s="24">
        <v>440</v>
      </c>
      <c r="W4325" s="681">
        <v>340</v>
      </c>
      <c r="X4325" s="682" t="s">
        <v>2086</v>
      </c>
      <c r="Y4325" s="727"/>
      <c r="Z4325" s="741"/>
      <c r="AA4325" s="741"/>
      <c r="AB4325" s="741"/>
      <c r="AC4325" s="1076"/>
      <c r="AD4325" s="1077"/>
      <c r="AE4325" s="1077"/>
    </row>
    <row r="4326" spans="1:32" ht="18" customHeight="1">
      <c r="A4326" s="678" t="s">
        <v>6732</v>
      </c>
      <c r="B4326" s="679" t="s">
        <v>12816</v>
      </c>
      <c r="C4326" s="305" t="s">
        <v>12208</v>
      </c>
      <c r="D4326" s="135">
        <v>0.6</v>
      </c>
      <c r="E4326" s="136"/>
      <c r="F4326" s="27" t="s">
        <v>615</v>
      </c>
      <c r="G4326" s="27"/>
      <c r="H4326" s="27"/>
      <c r="I4326" s="136"/>
      <c r="J4326" s="422" t="s">
        <v>3231</v>
      </c>
      <c r="K4326" s="32" t="s">
        <v>5013</v>
      </c>
      <c r="L4326" s="32"/>
      <c r="M4326" s="173"/>
      <c r="N4326" s="173"/>
      <c r="O4326" s="173"/>
      <c r="P4326" s="680"/>
      <c r="Q4326" s="680"/>
      <c r="R4326" s="24"/>
      <c r="S4326" s="24"/>
      <c r="T4326" s="24"/>
      <c r="U4326" s="24"/>
      <c r="V4326" s="24"/>
      <c r="W4326" s="681"/>
      <c r="X4326" s="682"/>
      <c r="Y4326" s="727"/>
      <c r="Z4326" s="741"/>
      <c r="AA4326" s="741"/>
      <c r="AB4326" s="741"/>
      <c r="AC4326" s="1076"/>
      <c r="AD4326" s="1077"/>
      <c r="AE4326" s="1077"/>
    </row>
    <row r="4327" spans="1:32" ht="18" customHeight="1">
      <c r="A4327" s="678" t="s">
        <v>9738</v>
      </c>
      <c r="B4327" s="679" t="s">
        <v>12375</v>
      </c>
      <c r="C4327" s="305" t="s">
        <v>1703</v>
      </c>
      <c r="D4327" s="135">
        <v>1</v>
      </c>
      <c r="E4327" s="136" t="s">
        <v>10903</v>
      </c>
      <c r="F4327" s="27" t="s">
        <v>615</v>
      </c>
      <c r="G4327" s="27"/>
      <c r="H4327" s="27"/>
      <c r="I4327" s="136"/>
      <c r="J4327" s="422" t="s">
        <v>3231</v>
      </c>
      <c r="K4327" s="32" t="s">
        <v>2186</v>
      </c>
      <c r="L4327" s="32"/>
      <c r="M4327" s="173"/>
      <c r="N4327" s="173"/>
      <c r="O4327" s="173"/>
      <c r="P4327" s="680"/>
      <c r="Q4327" s="680"/>
      <c r="R4327" s="24" t="s">
        <v>364</v>
      </c>
      <c r="S4327" s="24"/>
      <c r="T4327" s="24" t="s">
        <v>364</v>
      </c>
      <c r="U4327" s="24"/>
      <c r="V4327" s="24">
        <v>350</v>
      </c>
      <c r="W4327" s="681">
        <v>260</v>
      </c>
      <c r="X4327" s="682"/>
      <c r="Y4327" s="727"/>
      <c r="Z4327" s="741"/>
      <c r="AA4327" s="741"/>
      <c r="AB4327" s="741"/>
      <c r="AC4327" s="741"/>
      <c r="AD4327" s="811"/>
      <c r="AE4327" s="811"/>
    </row>
    <row r="4328" spans="1:32" ht="18" customHeight="1">
      <c r="A4328" s="678" t="s">
        <v>3766</v>
      </c>
      <c r="B4328" s="679" t="s">
        <v>5401</v>
      </c>
      <c r="C4328" s="305" t="s">
        <v>531</v>
      </c>
      <c r="D4328" s="135">
        <v>1</v>
      </c>
      <c r="E4328" s="136" t="s">
        <v>10717</v>
      </c>
      <c r="F4328" s="27" t="s">
        <v>615</v>
      </c>
      <c r="G4328" s="27"/>
      <c r="H4328" s="27"/>
      <c r="I4328" s="136"/>
      <c r="J4328" s="422" t="s">
        <v>3231</v>
      </c>
      <c r="K4328" s="32" t="s">
        <v>2186</v>
      </c>
      <c r="L4328" s="32"/>
      <c r="M4328" s="173"/>
      <c r="N4328" s="173"/>
      <c r="O4328" s="173"/>
      <c r="P4328" s="680"/>
      <c r="Q4328" s="680"/>
      <c r="R4328" s="24" t="s">
        <v>364</v>
      </c>
      <c r="S4328" s="24"/>
      <c r="T4328" s="24" t="s">
        <v>364</v>
      </c>
      <c r="U4328" s="24"/>
      <c r="V4328" s="24">
        <v>350</v>
      </c>
      <c r="W4328" s="681">
        <v>260</v>
      </c>
      <c r="X4328" s="682"/>
      <c r="Y4328" s="727"/>
      <c r="Z4328" s="741"/>
      <c r="AA4328" s="741"/>
      <c r="AB4328" s="741"/>
      <c r="AC4328" s="741"/>
      <c r="AD4328" s="811"/>
      <c r="AE4328" s="811"/>
    </row>
    <row r="4329" spans="1:32" ht="18" customHeight="1">
      <c r="A4329" s="678" t="s">
        <v>8843</v>
      </c>
      <c r="B4329" s="679" t="s">
        <v>8844</v>
      </c>
      <c r="C4329" s="305" t="s">
        <v>1703</v>
      </c>
      <c r="D4329" s="135">
        <v>0.6</v>
      </c>
      <c r="E4329" s="136"/>
      <c r="F4329" s="27" t="s">
        <v>615</v>
      </c>
      <c r="G4329" s="27"/>
      <c r="H4329" s="27"/>
      <c r="I4329" s="136"/>
      <c r="J4329" s="422" t="s">
        <v>3231</v>
      </c>
      <c r="K4329" s="32" t="s">
        <v>5013</v>
      </c>
      <c r="L4329" s="32"/>
      <c r="M4329" s="173"/>
      <c r="N4329" s="173"/>
      <c r="O4329" s="173"/>
      <c r="P4329" s="680"/>
      <c r="Q4329" s="680"/>
      <c r="R4329" s="24" t="s">
        <v>364</v>
      </c>
      <c r="S4329" s="24"/>
      <c r="T4329" s="24" t="s">
        <v>364</v>
      </c>
      <c r="U4329" s="24"/>
      <c r="V4329" s="24">
        <v>440</v>
      </c>
      <c r="W4329" s="681">
        <v>340</v>
      </c>
      <c r="X4329" s="682"/>
      <c r="Y4329" s="727"/>
      <c r="Z4329" s="741"/>
      <c r="AA4329" s="741"/>
      <c r="AB4329" s="741"/>
      <c r="AC4329" s="741"/>
      <c r="AD4329" s="811"/>
      <c r="AE4329" s="811"/>
    </row>
    <row r="4330" spans="1:32" ht="18" customHeight="1">
      <c r="A4330" s="350" t="s">
        <v>3945</v>
      </c>
      <c r="B4330" s="344" t="s">
        <v>5806</v>
      </c>
      <c r="C4330" s="80" t="s">
        <v>531</v>
      </c>
      <c r="D4330" s="123">
        <v>0.6</v>
      </c>
      <c r="E4330" s="114" t="s">
        <v>768</v>
      </c>
      <c r="F4330" s="1317" t="s">
        <v>2243</v>
      </c>
      <c r="G4330" s="1319"/>
      <c r="H4330" s="3"/>
      <c r="I4330" s="114"/>
      <c r="J4330" s="422" t="s">
        <v>3231</v>
      </c>
      <c r="K4330" s="2" t="s">
        <v>2244</v>
      </c>
      <c r="R4330" s="33" t="s">
        <v>364</v>
      </c>
      <c r="S4330" s="33"/>
      <c r="T4330" s="33" t="s">
        <v>364</v>
      </c>
      <c r="U4330" s="33"/>
      <c r="V4330" s="77">
        <v>498</v>
      </c>
      <c r="W4330" s="272">
        <v>332</v>
      </c>
      <c r="Y4330" s="717"/>
      <c r="Z4330" s="105" t="s">
        <v>2680</v>
      </c>
      <c r="AA4330" s="105"/>
      <c r="AB4330" s="105" t="s">
        <v>4985</v>
      </c>
      <c r="AC4330" s="1005"/>
      <c r="AD4330" s="1006"/>
      <c r="AE4330" s="1006"/>
    </row>
    <row r="4331" spans="1:32" ht="18" customHeight="1">
      <c r="A4331" s="350" t="s">
        <v>428</v>
      </c>
      <c r="B4331" s="344" t="s">
        <v>9253</v>
      </c>
      <c r="C4331" s="80" t="s">
        <v>1703</v>
      </c>
      <c r="D4331" s="123">
        <v>0.6</v>
      </c>
      <c r="E4331" s="114" t="s">
        <v>4149</v>
      </c>
      <c r="F4331" s="1317" t="s">
        <v>2243</v>
      </c>
      <c r="G4331" s="1319"/>
      <c r="H4331" s="3"/>
      <c r="I4331" s="114" t="s">
        <v>7686</v>
      </c>
      <c r="J4331" s="422" t="s">
        <v>3231</v>
      </c>
      <c r="K4331" s="2" t="s">
        <v>2244</v>
      </c>
      <c r="R4331" s="33" t="s">
        <v>364</v>
      </c>
      <c r="S4331" s="33"/>
      <c r="T4331" s="33" t="s">
        <v>364</v>
      </c>
      <c r="U4331" s="33"/>
      <c r="V4331" s="77">
        <v>498</v>
      </c>
      <c r="W4331" s="272">
        <v>332</v>
      </c>
      <c r="Y4331" s="717"/>
      <c r="Z4331" s="105" t="s">
        <v>2680</v>
      </c>
      <c r="AA4331" s="105"/>
      <c r="AB4331" s="105" t="s">
        <v>4985</v>
      </c>
      <c r="AC4331" s="1005"/>
      <c r="AD4331" s="1006"/>
      <c r="AE4331" s="1006"/>
    </row>
    <row r="4332" spans="1:32" ht="18" customHeight="1">
      <c r="A4332" s="678" t="s">
        <v>11450</v>
      </c>
      <c r="B4332" s="679" t="s">
        <v>2600</v>
      </c>
      <c r="C4332" s="305" t="s">
        <v>1703</v>
      </c>
      <c r="D4332" s="135">
        <v>1</v>
      </c>
      <c r="E4332" s="136"/>
      <c r="F4332" s="27" t="s">
        <v>615</v>
      </c>
      <c r="G4332" s="27"/>
      <c r="H4332" s="27"/>
      <c r="I4332" s="136"/>
      <c r="J4332" s="422" t="s">
        <v>3231</v>
      </c>
      <c r="K4332" s="32" t="s">
        <v>2977</v>
      </c>
      <c r="L4332" s="32"/>
      <c r="M4332" s="173"/>
      <c r="N4332" s="173"/>
      <c r="O4332" s="173"/>
      <c r="P4332" s="680"/>
      <c r="Q4332" s="680"/>
      <c r="R4332" s="24"/>
      <c r="S4332" s="24"/>
      <c r="T4332" s="24"/>
      <c r="U4332" s="24"/>
      <c r="V4332" s="24"/>
      <c r="W4332" s="681"/>
      <c r="X4332" s="682"/>
      <c r="Y4332" s="727"/>
      <c r="Z4332" s="741"/>
      <c r="AA4332" s="741"/>
      <c r="AB4332" s="741"/>
      <c r="AC4332" s="741"/>
      <c r="AD4332" s="811"/>
      <c r="AE4332" s="811"/>
    </row>
    <row r="4333" spans="1:32" ht="18" customHeight="1">
      <c r="A4333" s="678" t="s">
        <v>10699</v>
      </c>
      <c r="B4333" s="679" t="s">
        <v>11704</v>
      </c>
      <c r="C4333" s="305" t="s">
        <v>1703</v>
      </c>
      <c r="D4333" s="135">
        <v>0.5</v>
      </c>
      <c r="E4333" s="136" t="s">
        <v>10953</v>
      </c>
      <c r="F4333" s="27" t="s">
        <v>615</v>
      </c>
      <c r="G4333" s="27"/>
      <c r="H4333" s="27"/>
      <c r="I4333" s="136"/>
      <c r="J4333" s="422" t="s">
        <v>3231</v>
      </c>
      <c r="K4333" s="32" t="s">
        <v>4367</v>
      </c>
      <c r="L4333" s="32"/>
      <c r="M4333" s="173"/>
      <c r="N4333" s="173"/>
      <c r="O4333" s="173"/>
      <c r="P4333" s="680"/>
      <c r="Q4333" s="680"/>
      <c r="R4333" s="24" t="s">
        <v>364</v>
      </c>
      <c r="S4333" s="24"/>
      <c r="T4333" s="24" t="s">
        <v>364</v>
      </c>
      <c r="U4333" s="24"/>
      <c r="V4333" s="24">
        <v>405</v>
      </c>
      <c r="W4333" s="681">
        <v>300</v>
      </c>
      <c r="X4333" s="682"/>
      <c r="Y4333" s="712" t="s">
        <v>11705</v>
      </c>
      <c r="Z4333" s="741" t="s">
        <v>2680</v>
      </c>
      <c r="AA4333" s="741" t="s">
        <v>12334</v>
      </c>
      <c r="AB4333" s="741" t="s">
        <v>4985</v>
      </c>
      <c r="AC4333" s="741"/>
      <c r="AD4333" s="811"/>
      <c r="AE4333" s="811"/>
    </row>
    <row r="4334" spans="1:32" ht="18" customHeight="1">
      <c r="A4334" s="350" t="s">
        <v>6440</v>
      </c>
      <c r="B4334" s="344" t="s">
        <v>7777</v>
      </c>
      <c r="C4334" s="80" t="s">
        <v>1703</v>
      </c>
      <c r="D4334" s="123">
        <v>0.6</v>
      </c>
      <c r="E4334" s="114" t="s">
        <v>5542</v>
      </c>
      <c r="F4334" s="3" t="s">
        <v>1358</v>
      </c>
      <c r="G4334" s="3"/>
      <c r="H4334" s="3"/>
      <c r="I4334" s="114"/>
      <c r="J4334" s="422" t="s">
        <v>3231</v>
      </c>
      <c r="K4334" s="2" t="s">
        <v>7908</v>
      </c>
      <c r="R4334" s="31" t="s">
        <v>364</v>
      </c>
      <c r="S4334" s="31"/>
      <c r="T4334" s="31" t="s">
        <v>364</v>
      </c>
      <c r="U4334" s="31"/>
      <c r="V4334" s="31">
        <v>300</v>
      </c>
      <c r="W4334" s="273">
        <v>220</v>
      </c>
      <c r="X4334" s="342" t="s">
        <v>9563</v>
      </c>
      <c r="Y4334" s="358" t="s">
        <v>11705</v>
      </c>
      <c r="Z4334" s="105" t="s">
        <v>2680</v>
      </c>
      <c r="AA4334" s="105" t="s">
        <v>12334</v>
      </c>
      <c r="AB4334" s="105" t="s">
        <v>4985</v>
      </c>
    </row>
    <row r="4335" spans="1:32" ht="18" customHeight="1">
      <c r="A4335" s="350" t="s">
        <v>6000</v>
      </c>
      <c r="B4335" s="344" t="s">
        <v>6001</v>
      </c>
      <c r="C4335" s="80" t="s">
        <v>12668</v>
      </c>
      <c r="D4335" s="123">
        <v>1</v>
      </c>
      <c r="E4335" s="114" t="s">
        <v>9172</v>
      </c>
      <c r="F4335" s="3" t="s">
        <v>10109</v>
      </c>
      <c r="G4335" s="3" t="s">
        <v>9914</v>
      </c>
      <c r="H4335" s="3" t="s">
        <v>9914</v>
      </c>
      <c r="I4335" s="114"/>
      <c r="J4335" s="422" t="s">
        <v>3231</v>
      </c>
      <c r="K4335" s="2" t="s">
        <v>4367</v>
      </c>
      <c r="R4335" s="31" t="s">
        <v>364</v>
      </c>
      <c r="S4335" s="31"/>
      <c r="T4335" s="31" t="s">
        <v>364</v>
      </c>
      <c r="U4335" s="31"/>
      <c r="V4335" s="31">
        <v>400</v>
      </c>
      <c r="W4335" s="273">
        <v>290</v>
      </c>
      <c r="X4335" s="342" t="s">
        <v>3087</v>
      </c>
      <c r="Y4335" s="358" t="s">
        <v>11705</v>
      </c>
      <c r="Z4335" s="105" t="s">
        <v>2680</v>
      </c>
      <c r="AA4335" s="105" t="s">
        <v>12334</v>
      </c>
      <c r="AB4335" s="105" t="s">
        <v>4985</v>
      </c>
      <c r="AF4335" s="31" t="s">
        <v>6002</v>
      </c>
    </row>
    <row r="4336" spans="1:32" ht="18" customHeight="1">
      <c r="A4336" s="350" t="s">
        <v>9111</v>
      </c>
      <c r="B4336" s="344" t="s">
        <v>9112</v>
      </c>
      <c r="C4336" s="80" t="s">
        <v>1717</v>
      </c>
      <c r="D4336" s="123">
        <v>1</v>
      </c>
      <c r="E4336" s="114" t="s">
        <v>8722</v>
      </c>
      <c r="F4336" s="3" t="s">
        <v>10132</v>
      </c>
      <c r="G4336" s="3" t="s">
        <v>10133</v>
      </c>
      <c r="H4336" s="3" t="s">
        <v>10133</v>
      </c>
      <c r="I4336" s="114"/>
      <c r="J4336" s="422" t="s">
        <v>9113</v>
      </c>
      <c r="K4336" s="2" t="s">
        <v>8600</v>
      </c>
      <c r="R4336" s="31" t="s">
        <v>10991</v>
      </c>
      <c r="S4336" s="31"/>
      <c r="T4336" s="31" t="s">
        <v>10991</v>
      </c>
      <c r="U4336" s="31"/>
      <c r="V4336" s="31">
        <v>400</v>
      </c>
      <c r="W4336" s="273">
        <v>290</v>
      </c>
      <c r="X4336" s="342" t="s">
        <v>8107</v>
      </c>
      <c r="Y4336" s="358" t="s">
        <v>4808</v>
      </c>
      <c r="Z4336" s="105" t="s">
        <v>9114</v>
      </c>
      <c r="AA4336" s="105" t="s">
        <v>4807</v>
      </c>
      <c r="AB4336" s="105" t="s">
        <v>5776</v>
      </c>
      <c r="AF4336" s="31" t="s">
        <v>9115</v>
      </c>
    </row>
    <row r="4337" spans="1:32" ht="18" customHeight="1">
      <c r="A4337" s="350" t="s">
        <v>9116</v>
      </c>
      <c r="B4337" s="344" t="s">
        <v>9117</v>
      </c>
      <c r="C4337" s="80" t="s">
        <v>1717</v>
      </c>
      <c r="D4337" s="123">
        <v>1</v>
      </c>
      <c r="E4337" s="114" t="s">
        <v>8722</v>
      </c>
      <c r="F4337" s="3" t="s">
        <v>10132</v>
      </c>
      <c r="G4337" s="3" t="s">
        <v>10133</v>
      </c>
      <c r="H4337" s="3" t="s">
        <v>10133</v>
      </c>
      <c r="I4337" s="114"/>
      <c r="J4337" s="422" t="s">
        <v>9113</v>
      </c>
      <c r="K4337" s="2" t="s">
        <v>8600</v>
      </c>
      <c r="R4337" s="31" t="s">
        <v>10991</v>
      </c>
      <c r="S4337" s="31"/>
      <c r="T4337" s="31" t="s">
        <v>10991</v>
      </c>
      <c r="U4337" s="31"/>
      <c r="V4337" s="31">
        <v>400</v>
      </c>
      <c r="W4337" s="273">
        <v>290</v>
      </c>
      <c r="X4337" s="342" t="s">
        <v>8107</v>
      </c>
      <c r="Y4337" s="358" t="s">
        <v>4808</v>
      </c>
      <c r="Z4337" s="105" t="s">
        <v>9114</v>
      </c>
      <c r="AA4337" s="105" t="s">
        <v>4807</v>
      </c>
      <c r="AB4337" s="105" t="s">
        <v>5776</v>
      </c>
      <c r="AF4337" s="31" t="s">
        <v>9115</v>
      </c>
    </row>
    <row r="4338" spans="1:32" ht="18" customHeight="1">
      <c r="A4338" s="350"/>
      <c r="B4338" s="344"/>
      <c r="C4338" s="80"/>
      <c r="D4338" s="123"/>
      <c r="E4338" s="114"/>
      <c r="F4338" s="3"/>
      <c r="G4338" s="3"/>
      <c r="H4338" s="3"/>
      <c r="I4338" s="114"/>
      <c r="J4338" s="373"/>
      <c r="R4338" s="31"/>
      <c r="S4338" s="31"/>
      <c r="T4338" s="31"/>
      <c r="U4338" s="31"/>
      <c r="V4338" s="31"/>
      <c r="W4338" s="273"/>
      <c r="Y4338" s="717"/>
      <c r="Z4338" s="105"/>
      <c r="AA4338" s="105"/>
    </row>
    <row r="4339" spans="1:32" ht="18" customHeight="1">
      <c r="A4339" s="350"/>
      <c r="B4339" s="344"/>
      <c r="C4339" s="80"/>
      <c r="D4339" s="123"/>
      <c r="E4339" s="114"/>
      <c r="F4339" s="3"/>
      <c r="G4339" s="3"/>
      <c r="H4339" s="3"/>
      <c r="I4339" s="114"/>
      <c r="J4339" s="373"/>
      <c r="R4339" s="33"/>
      <c r="S4339" s="33"/>
      <c r="T4339" s="33"/>
      <c r="U4339" s="33"/>
      <c r="Y4339" s="717"/>
      <c r="Z4339" s="105"/>
      <c r="AA4339" s="105"/>
    </row>
    <row r="4340" spans="1:32" ht="18" customHeight="1">
      <c r="A4340" s="351" t="s">
        <v>2207</v>
      </c>
      <c r="B4340" s="344" t="s">
        <v>2733</v>
      </c>
      <c r="C4340" s="80" t="s">
        <v>2677</v>
      </c>
      <c r="D4340" s="123">
        <v>0.6</v>
      </c>
      <c r="E4340" s="114" t="s">
        <v>2678</v>
      </c>
      <c r="F4340" s="3" t="s">
        <v>11224</v>
      </c>
      <c r="G4340" s="3" t="s">
        <v>9551</v>
      </c>
      <c r="H4340" s="3" t="s">
        <v>9551</v>
      </c>
      <c r="I4340" s="114" t="s">
        <v>9681</v>
      </c>
      <c r="J4340" s="373" t="s">
        <v>10193</v>
      </c>
      <c r="L4340" s="2" t="s">
        <v>6633</v>
      </c>
      <c r="W4340" s="272" t="s">
        <v>4404</v>
      </c>
      <c r="X4340" s="342" t="s">
        <v>6893</v>
      </c>
      <c r="Y4340" s="717"/>
      <c r="Z4340" s="105"/>
      <c r="AA4340" s="105"/>
      <c r="AF4340" s="31" t="s">
        <v>14972</v>
      </c>
    </row>
    <row r="4341" spans="1:32" ht="18" customHeight="1">
      <c r="A4341" s="351"/>
      <c r="B4341" s="344"/>
      <c r="C4341" s="80"/>
      <c r="D4341" s="123"/>
      <c r="E4341" s="114"/>
      <c r="F4341" s="3"/>
      <c r="G4341" s="3"/>
      <c r="H4341" s="3"/>
      <c r="I4341" s="114"/>
      <c r="J4341" s="373"/>
      <c r="Y4341" s="717"/>
      <c r="Z4341" s="105"/>
      <c r="AA4341" s="105"/>
    </row>
    <row r="4342" spans="1:32" ht="18" customHeight="1">
      <c r="A4342" s="863" t="s">
        <v>14963</v>
      </c>
      <c r="B4342" s="864" t="s">
        <v>14964</v>
      </c>
      <c r="C4342" s="865" t="s">
        <v>14965</v>
      </c>
      <c r="D4342" s="847">
        <v>0.8</v>
      </c>
      <c r="E4342" s="866" t="s">
        <v>14966</v>
      </c>
      <c r="F4342" s="850" t="s">
        <v>14967</v>
      </c>
      <c r="G4342" s="850" t="s">
        <v>14968</v>
      </c>
      <c r="H4342" s="850" t="s">
        <v>14968</v>
      </c>
      <c r="I4342" s="866" t="s">
        <v>15078</v>
      </c>
      <c r="J4342" s="888" t="s">
        <v>14969</v>
      </c>
      <c r="K4342" s="852" t="s">
        <v>14970</v>
      </c>
      <c r="L4342" s="852"/>
      <c r="M4342" s="853"/>
      <c r="N4342" s="853"/>
      <c r="O4342" s="853"/>
      <c r="R4342" s="33" t="s">
        <v>364</v>
      </c>
      <c r="S4342" s="33"/>
      <c r="T4342" s="33" t="s">
        <v>364</v>
      </c>
      <c r="U4342" s="33"/>
      <c r="V4342" s="77">
        <v>390</v>
      </c>
      <c r="W4342" s="272">
        <v>295</v>
      </c>
      <c r="X4342" s="342" t="s">
        <v>14971</v>
      </c>
      <c r="Y4342" s="717"/>
      <c r="Z4342" s="105" t="s">
        <v>15079</v>
      </c>
      <c r="AA4342" s="105"/>
      <c r="AB4342" s="105" t="s">
        <v>5776</v>
      </c>
    </row>
    <row r="4343" spans="1:32" ht="18" customHeight="1">
      <c r="A4343" s="351" t="s">
        <v>15722</v>
      </c>
      <c r="B4343" s="344" t="s">
        <v>15724</v>
      </c>
      <c r="C4343" s="314" t="s">
        <v>15731</v>
      </c>
      <c r="D4343" s="123">
        <v>0.6</v>
      </c>
      <c r="E4343" s="114" t="s">
        <v>15725</v>
      </c>
      <c r="F4343" s="3" t="s">
        <v>15726</v>
      </c>
      <c r="G4343" s="3" t="s">
        <v>15727</v>
      </c>
      <c r="H4343" s="3" t="s">
        <v>15727</v>
      </c>
      <c r="I4343" s="114" t="s">
        <v>19736</v>
      </c>
      <c r="J4343" s="373" t="s">
        <v>14969</v>
      </c>
      <c r="K4343" s="2" t="s">
        <v>15728</v>
      </c>
      <c r="R4343" s="33" t="s">
        <v>364</v>
      </c>
      <c r="S4343" s="33"/>
      <c r="T4343" s="33" t="s">
        <v>364</v>
      </c>
      <c r="U4343" s="33"/>
      <c r="V4343" s="77">
        <v>280</v>
      </c>
      <c r="W4343" s="272">
        <v>246.5</v>
      </c>
      <c r="X4343" s="342" t="s">
        <v>1830</v>
      </c>
      <c r="Y4343" s="717"/>
      <c r="Z4343" s="105"/>
      <c r="AA4343" s="105"/>
      <c r="AB4343" s="105" t="s">
        <v>5776</v>
      </c>
      <c r="AF4343" s="31" t="s">
        <v>15729</v>
      </c>
    </row>
    <row r="4344" spans="1:32" ht="18" customHeight="1">
      <c r="A4344" s="351" t="s">
        <v>15723</v>
      </c>
      <c r="B4344" s="344" t="s">
        <v>15730</v>
      </c>
      <c r="C4344" s="314" t="s">
        <v>1345</v>
      </c>
      <c r="D4344" s="123">
        <v>0.6</v>
      </c>
      <c r="E4344" s="114" t="s">
        <v>15725</v>
      </c>
      <c r="F4344" s="3" t="s">
        <v>15726</v>
      </c>
      <c r="G4344" s="3" t="s">
        <v>15727</v>
      </c>
      <c r="H4344" s="3" t="s">
        <v>15727</v>
      </c>
      <c r="I4344" s="114" t="s">
        <v>19737</v>
      </c>
      <c r="J4344" s="373" t="s">
        <v>14969</v>
      </c>
      <c r="K4344" s="2" t="s">
        <v>15728</v>
      </c>
      <c r="R4344" s="33" t="s">
        <v>364</v>
      </c>
      <c r="S4344" s="33"/>
      <c r="T4344" s="33" t="s">
        <v>364</v>
      </c>
      <c r="U4344" s="33"/>
      <c r="V4344" s="77">
        <v>280</v>
      </c>
      <c r="W4344" s="272">
        <v>246.5</v>
      </c>
      <c r="X4344" s="342" t="s">
        <v>1830</v>
      </c>
      <c r="Y4344" s="717"/>
      <c r="Z4344" s="105"/>
      <c r="AA4344" s="105"/>
      <c r="AB4344" s="105" t="s">
        <v>5776</v>
      </c>
      <c r="AF4344" s="31" t="s">
        <v>15729</v>
      </c>
    </row>
    <row r="4345" spans="1:32" ht="18" customHeight="1">
      <c r="A4345" s="351" t="s">
        <v>17218</v>
      </c>
      <c r="B4345" s="344" t="s">
        <v>17219</v>
      </c>
      <c r="C4345" s="314" t="s">
        <v>1345</v>
      </c>
      <c r="D4345" s="123">
        <v>0.6</v>
      </c>
      <c r="E4345" s="114" t="s">
        <v>17220</v>
      </c>
      <c r="F4345" s="3" t="s">
        <v>17221</v>
      </c>
      <c r="G4345" s="3" t="s">
        <v>17222</v>
      </c>
      <c r="H4345" s="3" t="s">
        <v>17222</v>
      </c>
      <c r="I4345" s="114" t="s">
        <v>19735</v>
      </c>
      <c r="J4345" s="373" t="s">
        <v>17223</v>
      </c>
      <c r="K4345" s="2" t="s">
        <v>17224</v>
      </c>
      <c r="R4345" s="33" t="s">
        <v>284</v>
      </c>
      <c r="S4345" s="33"/>
      <c r="T4345" s="33" t="s">
        <v>284</v>
      </c>
      <c r="U4345" s="33"/>
      <c r="V4345" s="77">
        <v>370</v>
      </c>
      <c r="W4345" s="272">
        <v>340</v>
      </c>
      <c r="X4345" s="342" t="s">
        <v>1447</v>
      </c>
      <c r="Y4345" s="717"/>
      <c r="Z4345" s="105"/>
      <c r="AA4345" s="105"/>
      <c r="AB4345" s="105" t="s">
        <v>5776</v>
      </c>
      <c r="AF4345" s="31" t="s">
        <v>17225</v>
      </c>
    </row>
    <row r="4346" spans="1:32" ht="18" customHeight="1">
      <c r="A4346" s="351" t="s">
        <v>16740</v>
      </c>
      <c r="B4346" s="344" t="s">
        <v>16741</v>
      </c>
      <c r="C4346" s="314" t="s">
        <v>16742</v>
      </c>
      <c r="D4346" s="123">
        <v>0.6</v>
      </c>
      <c r="E4346" s="114" t="s">
        <v>16743</v>
      </c>
      <c r="F4346" s="3" t="s">
        <v>4008</v>
      </c>
      <c r="G4346" s="3" t="s">
        <v>16744</v>
      </c>
      <c r="H4346" s="3" t="s">
        <v>16745</v>
      </c>
      <c r="I4346" s="114" t="s">
        <v>17085</v>
      </c>
      <c r="J4346" s="373" t="s">
        <v>16746</v>
      </c>
      <c r="K4346" s="2" t="s">
        <v>16747</v>
      </c>
      <c r="R4346" s="33" t="s">
        <v>364</v>
      </c>
      <c r="S4346" s="33"/>
      <c r="T4346" s="33" t="s">
        <v>364</v>
      </c>
      <c r="U4346" s="33"/>
      <c r="V4346" s="77">
        <v>328</v>
      </c>
      <c r="W4346" s="272">
        <v>223</v>
      </c>
      <c r="X4346" s="342" t="s">
        <v>3087</v>
      </c>
      <c r="Y4346" s="717"/>
      <c r="Z4346" s="717" t="s">
        <v>16748</v>
      </c>
      <c r="AA4346" s="105" t="s">
        <v>7079</v>
      </c>
      <c r="AB4346" s="105" t="s">
        <v>5776</v>
      </c>
      <c r="AF4346" s="31" t="s">
        <v>16737</v>
      </c>
    </row>
    <row r="4347" spans="1:32" ht="18" customHeight="1">
      <c r="A4347" s="351" t="s">
        <v>18849</v>
      </c>
      <c r="B4347" s="344" t="s">
        <v>18850</v>
      </c>
      <c r="C4347" s="314" t="s">
        <v>18851</v>
      </c>
      <c r="D4347" s="123">
        <v>0.5</v>
      </c>
      <c r="E4347" s="114" t="s">
        <v>18852</v>
      </c>
      <c r="F4347" s="3" t="s">
        <v>18853</v>
      </c>
      <c r="G4347" s="3" t="s">
        <v>18854</v>
      </c>
      <c r="H4347" s="3" t="s">
        <v>18854</v>
      </c>
      <c r="I4347" s="114" t="s">
        <v>18938</v>
      </c>
      <c r="J4347" s="373" t="s">
        <v>14969</v>
      </c>
      <c r="K4347" s="2" t="s">
        <v>631</v>
      </c>
      <c r="R4347" s="33" t="s">
        <v>284</v>
      </c>
      <c r="S4347" s="33"/>
      <c r="T4347" s="33" t="s">
        <v>284</v>
      </c>
      <c r="U4347" s="33"/>
      <c r="V4347" s="77">
        <v>380</v>
      </c>
      <c r="W4347" s="272">
        <v>290</v>
      </c>
      <c r="X4347" s="342" t="s">
        <v>1447</v>
      </c>
      <c r="Y4347" s="717"/>
      <c r="Z4347" s="717"/>
      <c r="AA4347" s="105"/>
      <c r="AB4347" s="105" t="s">
        <v>5776</v>
      </c>
      <c r="AF4347" s="31" t="s">
        <v>18855</v>
      </c>
    </row>
    <row r="4348" spans="1:32" ht="18" customHeight="1">
      <c r="A4348" s="351" t="s">
        <v>18856</v>
      </c>
      <c r="B4348" s="344" t="s">
        <v>18857</v>
      </c>
      <c r="C4348" s="314" t="s">
        <v>18858</v>
      </c>
      <c r="D4348" s="123">
        <v>0.5</v>
      </c>
      <c r="E4348" s="114" t="s">
        <v>18852</v>
      </c>
      <c r="F4348" s="3" t="s">
        <v>18859</v>
      </c>
      <c r="G4348" s="3"/>
      <c r="H4348" s="3"/>
      <c r="I4348" s="114" t="s">
        <v>18938</v>
      </c>
      <c r="J4348" s="373" t="s">
        <v>14969</v>
      </c>
      <c r="K4348" s="2" t="s">
        <v>631</v>
      </c>
      <c r="R4348" s="33" t="s">
        <v>284</v>
      </c>
      <c r="S4348" s="33"/>
      <c r="T4348" s="33" t="s">
        <v>284</v>
      </c>
      <c r="U4348" s="33"/>
      <c r="V4348" s="77">
        <v>380</v>
      </c>
      <c r="W4348" s="272">
        <v>290</v>
      </c>
      <c r="X4348" s="342" t="s">
        <v>1447</v>
      </c>
      <c r="Y4348" s="717"/>
      <c r="Z4348" s="717"/>
      <c r="AA4348" s="105"/>
      <c r="AB4348" s="105" t="s">
        <v>5776</v>
      </c>
      <c r="AF4348" s="31" t="s">
        <v>18855</v>
      </c>
    </row>
    <row r="4349" spans="1:32" ht="18" customHeight="1">
      <c r="A4349" s="351" t="s">
        <v>20052</v>
      </c>
      <c r="B4349" s="344" t="s">
        <v>20053</v>
      </c>
      <c r="C4349" s="314" t="s">
        <v>20054</v>
      </c>
      <c r="D4349" s="123">
        <v>0.8</v>
      </c>
      <c r="E4349" s="114" t="s">
        <v>20055</v>
      </c>
      <c r="F4349" s="3" t="s">
        <v>20056</v>
      </c>
      <c r="G4349" s="3"/>
      <c r="H4349" s="3"/>
      <c r="I4349" s="114" t="s">
        <v>20092</v>
      </c>
      <c r="J4349" s="373" t="s">
        <v>20057</v>
      </c>
      <c r="K4349" s="2" t="s">
        <v>20058</v>
      </c>
      <c r="R4349" s="33" t="s">
        <v>284</v>
      </c>
      <c r="S4349" s="33"/>
      <c r="T4349" s="33" t="s">
        <v>284</v>
      </c>
      <c r="U4349" s="33"/>
      <c r="V4349" s="77">
        <v>365</v>
      </c>
      <c r="W4349" s="272">
        <v>295</v>
      </c>
      <c r="X4349" s="342" t="s">
        <v>1447</v>
      </c>
      <c r="Y4349" s="717"/>
      <c r="Z4349" s="717"/>
      <c r="AA4349" s="105"/>
      <c r="AB4349" s="105" t="s">
        <v>5776</v>
      </c>
      <c r="AF4349" s="31" t="s">
        <v>20059</v>
      </c>
    </row>
    <row r="4350" spans="1:32" ht="18" customHeight="1">
      <c r="A4350" s="351" t="s">
        <v>22232</v>
      </c>
      <c r="B4350" s="344" t="s">
        <v>22234</v>
      </c>
      <c r="C4350" s="314" t="s">
        <v>22235</v>
      </c>
      <c r="D4350" s="123">
        <v>0.48</v>
      </c>
      <c r="E4350" s="114" t="s">
        <v>22236</v>
      </c>
      <c r="F4350" s="3" t="s">
        <v>1171</v>
      </c>
      <c r="G4350" s="3" t="s">
        <v>1172</v>
      </c>
      <c r="H4350" s="3" t="s">
        <v>1172</v>
      </c>
      <c r="I4350" s="114" t="s">
        <v>22951</v>
      </c>
      <c r="J4350" s="373" t="s">
        <v>14969</v>
      </c>
      <c r="K4350" s="2" t="s">
        <v>22237</v>
      </c>
      <c r="R4350" s="33" t="s">
        <v>284</v>
      </c>
      <c r="S4350" s="33"/>
      <c r="T4350" s="33" t="s">
        <v>284</v>
      </c>
      <c r="U4350" s="33"/>
      <c r="V4350" s="77">
        <v>276</v>
      </c>
      <c r="W4350" s="272">
        <v>242.5</v>
      </c>
      <c r="X4350" s="342" t="s">
        <v>1447</v>
      </c>
      <c r="Y4350" s="717"/>
      <c r="Z4350" s="717"/>
      <c r="AA4350" s="105"/>
      <c r="AB4350" s="105" t="s">
        <v>5776</v>
      </c>
      <c r="AF4350" s="31" t="s">
        <v>22238</v>
      </c>
    </row>
    <row r="4351" spans="1:32" ht="18" customHeight="1">
      <c r="A4351" s="351" t="s">
        <v>22233</v>
      </c>
      <c r="B4351" s="344" t="s">
        <v>22239</v>
      </c>
      <c r="C4351" s="314" t="s">
        <v>22235</v>
      </c>
      <c r="D4351" s="123">
        <v>0.48</v>
      </c>
      <c r="E4351" s="114" t="s">
        <v>22240</v>
      </c>
      <c r="F4351" s="3" t="s">
        <v>1171</v>
      </c>
      <c r="G4351" s="3" t="s">
        <v>1172</v>
      </c>
      <c r="H4351" s="3" t="s">
        <v>1172</v>
      </c>
      <c r="I4351" s="114" t="s">
        <v>22840</v>
      </c>
      <c r="J4351" s="373" t="s">
        <v>14969</v>
      </c>
      <c r="K4351" s="2" t="s">
        <v>22241</v>
      </c>
      <c r="R4351" s="33" t="s">
        <v>284</v>
      </c>
      <c r="S4351" s="33"/>
      <c r="T4351" s="33" t="s">
        <v>284</v>
      </c>
      <c r="U4351" s="33"/>
      <c r="V4351" s="77">
        <v>260</v>
      </c>
      <c r="W4351" s="272">
        <v>205</v>
      </c>
      <c r="X4351" s="342" t="s">
        <v>22242</v>
      </c>
      <c r="Y4351" s="717"/>
      <c r="Z4351" s="105" t="s">
        <v>9747</v>
      </c>
      <c r="AA4351" s="105" t="s">
        <v>10040</v>
      </c>
      <c r="AB4351" s="105" t="s">
        <v>4985</v>
      </c>
      <c r="AF4351" s="31" t="s">
        <v>22243</v>
      </c>
    </row>
    <row r="4352" spans="1:32" ht="18" customHeight="1">
      <c r="A4352" s="351" t="s">
        <v>22244</v>
      </c>
      <c r="B4352" s="344" t="s">
        <v>22245</v>
      </c>
      <c r="C4352" s="314" t="s">
        <v>7763</v>
      </c>
      <c r="D4352" s="123">
        <v>0.6</v>
      </c>
      <c r="E4352" s="114" t="s">
        <v>22246</v>
      </c>
      <c r="F4352" s="3" t="s">
        <v>1171</v>
      </c>
      <c r="G4352" s="3" t="s">
        <v>1172</v>
      </c>
      <c r="H4352" s="3" t="s">
        <v>1172</v>
      </c>
      <c r="I4352" s="114" t="s">
        <v>22919</v>
      </c>
      <c r="J4352" s="373" t="s">
        <v>14969</v>
      </c>
      <c r="K4352" s="2" t="s">
        <v>22247</v>
      </c>
      <c r="R4352" s="33" t="s">
        <v>284</v>
      </c>
      <c r="S4352" s="33"/>
      <c r="T4352" s="33" t="s">
        <v>284</v>
      </c>
      <c r="U4352" s="33"/>
      <c r="V4352" s="77">
        <v>310</v>
      </c>
      <c r="W4352" s="272">
        <v>190</v>
      </c>
      <c r="X4352" s="342" t="s">
        <v>1447</v>
      </c>
      <c r="Y4352" s="199" t="s">
        <v>22251</v>
      </c>
      <c r="Z4352" s="105" t="s">
        <v>9747</v>
      </c>
      <c r="AA4352" s="105" t="s">
        <v>10040</v>
      </c>
      <c r="AB4352" s="105" t="s">
        <v>4985</v>
      </c>
      <c r="AF4352" s="31" t="s">
        <v>22248</v>
      </c>
    </row>
    <row r="4353" spans="1:32" ht="18" customHeight="1">
      <c r="A4353" s="351" t="s">
        <v>22249</v>
      </c>
      <c r="B4353" s="344" t="s">
        <v>22250</v>
      </c>
      <c r="C4353" s="314" t="s">
        <v>7763</v>
      </c>
      <c r="D4353" s="123">
        <v>0.6</v>
      </c>
      <c r="E4353" s="114" t="s">
        <v>22246</v>
      </c>
      <c r="F4353" s="3" t="s">
        <v>1171</v>
      </c>
      <c r="G4353" s="3" t="s">
        <v>1172</v>
      </c>
      <c r="H4353" s="3" t="s">
        <v>1172</v>
      </c>
      <c r="I4353" s="114" t="s">
        <v>3522</v>
      </c>
      <c r="J4353" s="373" t="s">
        <v>14969</v>
      </c>
      <c r="K4353" s="2" t="s">
        <v>22247</v>
      </c>
      <c r="R4353" s="33" t="s">
        <v>284</v>
      </c>
      <c r="S4353" s="33"/>
      <c r="T4353" s="33" t="s">
        <v>284</v>
      </c>
      <c r="U4353" s="33"/>
      <c r="V4353" s="77">
        <v>355</v>
      </c>
      <c r="W4353" s="272">
        <v>175</v>
      </c>
      <c r="X4353" s="342" t="s">
        <v>1447</v>
      </c>
      <c r="Y4353" s="199" t="s">
        <v>22251</v>
      </c>
      <c r="Z4353" s="105" t="s">
        <v>9747</v>
      </c>
      <c r="AA4353" s="105" t="s">
        <v>10040</v>
      </c>
      <c r="AB4353" s="105" t="s">
        <v>4985</v>
      </c>
      <c r="AF4353" s="31" t="s">
        <v>22248</v>
      </c>
    </row>
    <row r="4354" spans="1:32" ht="18" customHeight="1">
      <c r="A4354" s="351" t="s">
        <v>22782</v>
      </c>
      <c r="B4354" s="344" t="s">
        <v>22787</v>
      </c>
      <c r="C4354" s="314" t="s">
        <v>900</v>
      </c>
      <c r="D4354" s="123">
        <v>0.57999999999999996</v>
      </c>
      <c r="E4354" s="114" t="s">
        <v>815</v>
      </c>
      <c r="F4354" s="3" t="s">
        <v>1171</v>
      </c>
      <c r="G4354" s="3" t="s">
        <v>1172</v>
      </c>
      <c r="H4354" s="3" t="s">
        <v>1172</v>
      </c>
      <c r="I4354" s="114" t="s">
        <v>4792</v>
      </c>
      <c r="J4354" s="373" t="s">
        <v>14969</v>
      </c>
      <c r="K4354" s="2" t="s">
        <v>22783</v>
      </c>
      <c r="R4354" s="33" t="s">
        <v>284</v>
      </c>
      <c r="S4354" s="33"/>
      <c r="T4354" s="33" t="s">
        <v>284</v>
      </c>
      <c r="U4354" s="33"/>
      <c r="V4354" s="77">
        <v>310</v>
      </c>
      <c r="W4354" s="272">
        <v>290</v>
      </c>
      <c r="X4354" s="342" t="s">
        <v>1447</v>
      </c>
      <c r="Y4354" s="199" t="s">
        <v>2406</v>
      </c>
      <c r="Z4354" s="105"/>
      <c r="AA4354" s="105" t="s">
        <v>10040</v>
      </c>
      <c r="AB4354" s="105" t="s">
        <v>4985</v>
      </c>
      <c r="AF4354" s="31" t="s">
        <v>22784</v>
      </c>
    </row>
    <row r="4355" spans="1:32" ht="18" customHeight="1">
      <c r="A4355" s="351" t="s">
        <v>22785</v>
      </c>
      <c r="B4355" s="344" t="s">
        <v>22786</v>
      </c>
      <c r="C4355" s="314" t="s">
        <v>900</v>
      </c>
      <c r="D4355" s="123">
        <v>0.57999999999999996</v>
      </c>
      <c r="E4355" s="114" t="s">
        <v>815</v>
      </c>
      <c r="F4355" s="3" t="s">
        <v>1171</v>
      </c>
      <c r="G4355" s="3" t="s">
        <v>1172</v>
      </c>
      <c r="H4355" s="3" t="s">
        <v>1172</v>
      </c>
      <c r="I4355" s="114" t="s">
        <v>22918</v>
      </c>
      <c r="J4355" s="373" t="s">
        <v>14969</v>
      </c>
      <c r="K4355" s="2" t="s">
        <v>22783</v>
      </c>
      <c r="R4355" s="33" t="s">
        <v>284</v>
      </c>
      <c r="S4355" s="33"/>
      <c r="T4355" s="33" t="s">
        <v>284</v>
      </c>
      <c r="U4355" s="33"/>
      <c r="V4355" s="77">
        <v>355</v>
      </c>
      <c r="W4355" s="272">
        <v>280</v>
      </c>
      <c r="X4355" s="342" t="s">
        <v>1447</v>
      </c>
      <c r="Y4355" s="199" t="s">
        <v>2406</v>
      </c>
      <c r="Z4355" s="105"/>
      <c r="AA4355" s="105" t="s">
        <v>10040</v>
      </c>
      <c r="AB4355" s="105" t="s">
        <v>4985</v>
      </c>
      <c r="AF4355" s="31" t="s">
        <v>22784</v>
      </c>
    </row>
    <row r="4356" spans="1:32" ht="18" customHeight="1">
      <c r="A4356" s="351" t="s">
        <v>22548</v>
      </c>
      <c r="B4356" s="344" t="s">
        <v>22549</v>
      </c>
      <c r="C4356" s="314" t="s">
        <v>900</v>
      </c>
      <c r="D4356" s="123">
        <v>0.57999999999999996</v>
      </c>
      <c r="E4356" s="114" t="s">
        <v>815</v>
      </c>
      <c r="F4356" s="3" t="s">
        <v>1171</v>
      </c>
      <c r="G4356" s="3" t="s">
        <v>1172</v>
      </c>
      <c r="H4356" s="3" t="s">
        <v>1172</v>
      </c>
      <c r="I4356" s="114"/>
      <c r="J4356" s="373" t="s">
        <v>14969</v>
      </c>
      <c r="K4356" s="2" t="s">
        <v>1019</v>
      </c>
      <c r="R4356" s="33" t="s">
        <v>284</v>
      </c>
      <c r="S4356" s="33"/>
      <c r="T4356" s="33" t="s">
        <v>284</v>
      </c>
      <c r="U4356" s="33"/>
      <c r="V4356" s="77">
        <v>330</v>
      </c>
      <c r="W4356" s="272">
        <v>260</v>
      </c>
      <c r="X4356" s="342" t="s">
        <v>1447</v>
      </c>
      <c r="Y4356" s="199"/>
      <c r="Z4356" s="105"/>
      <c r="AA4356" s="105"/>
      <c r="AB4356" s="105" t="s">
        <v>4985</v>
      </c>
      <c r="AF4356" s="31" t="s">
        <v>22550</v>
      </c>
    </row>
    <row r="4357" spans="1:32" ht="18" customHeight="1">
      <c r="A4357" s="351" t="s">
        <v>23583</v>
      </c>
      <c r="B4357" s="344" t="s">
        <v>23586</v>
      </c>
      <c r="C4357" s="314" t="s">
        <v>5258</v>
      </c>
      <c r="D4357" s="123">
        <v>0.78</v>
      </c>
      <c r="E4357" s="114" t="s">
        <v>815</v>
      </c>
      <c r="F4357" s="3" t="s">
        <v>1171</v>
      </c>
      <c r="G4357" s="3" t="s">
        <v>1172</v>
      </c>
      <c r="H4357" s="3" t="s">
        <v>1172</v>
      </c>
      <c r="I4357" s="114" t="s">
        <v>24095</v>
      </c>
      <c r="J4357" s="373" t="s">
        <v>14969</v>
      </c>
      <c r="K4357" s="2" t="s">
        <v>3321</v>
      </c>
      <c r="R4357" s="33" t="s">
        <v>284</v>
      </c>
      <c r="S4357" s="33"/>
      <c r="T4357" s="33" t="s">
        <v>284</v>
      </c>
      <c r="U4357" s="33"/>
      <c r="V4357" s="77">
        <v>390</v>
      </c>
      <c r="W4357" s="272">
        <v>295</v>
      </c>
      <c r="X4357" s="342" t="s">
        <v>1447</v>
      </c>
      <c r="Y4357" s="199"/>
      <c r="Z4357" s="105"/>
      <c r="AA4357" s="105"/>
      <c r="AB4357" s="105" t="s">
        <v>4985</v>
      </c>
      <c r="AF4357" s="31" t="s">
        <v>23587</v>
      </c>
    </row>
    <row r="4358" spans="1:32" ht="18" customHeight="1">
      <c r="A4358" s="351" t="s">
        <v>23584</v>
      </c>
      <c r="B4358" s="344" t="s">
        <v>23592</v>
      </c>
      <c r="C4358" s="314" t="s">
        <v>23588</v>
      </c>
      <c r="D4358" s="123">
        <v>0.98</v>
      </c>
      <c r="E4358" s="114" t="s">
        <v>23589</v>
      </c>
      <c r="F4358" s="3" t="s">
        <v>1171</v>
      </c>
      <c r="G4358" s="3" t="s">
        <v>1172</v>
      </c>
      <c r="H4358" s="3" t="s">
        <v>1172</v>
      </c>
      <c r="I4358" s="114"/>
      <c r="J4358" s="373" t="s">
        <v>14969</v>
      </c>
      <c r="K4358" s="2" t="s">
        <v>23590</v>
      </c>
      <c r="R4358" s="33" t="s">
        <v>284</v>
      </c>
      <c r="S4358" s="33"/>
      <c r="T4358" s="33" t="s">
        <v>284</v>
      </c>
      <c r="U4358" s="33"/>
      <c r="V4358" s="77">
        <v>595</v>
      </c>
      <c r="W4358" s="272">
        <v>385</v>
      </c>
      <c r="X4358" s="342" t="s">
        <v>1447</v>
      </c>
      <c r="Y4358" s="199" t="s">
        <v>2406</v>
      </c>
      <c r="Z4358" s="105"/>
      <c r="AA4358" s="105" t="s">
        <v>10040</v>
      </c>
      <c r="AB4358" s="105" t="s">
        <v>4985</v>
      </c>
      <c r="AF4358" s="31" t="s">
        <v>23587</v>
      </c>
    </row>
    <row r="4359" spans="1:32" ht="18" customHeight="1">
      <c r="A4359" s="351" t="s">
        <v>23585</v>
      </c>
      <c r="B4359" s="344" t="s">
        <v>23591</v>
      </c>
      <c r="C4359" s="314" t="s">
        <v>23588</v>
      </c>
      <c r="D4359" s="123">
        <v>0.98</v>
      </c>
      <c r="E4359" s="114" t="s">
        <v>23589</v>
      </c>
      <c r="F4359" s="3" t="s">
        <v>1171</v>
      </c>
      <c r="G4359" s="3" t="s">
        <v>1172</v>
      </c>
      <c r="H4359" s="3" t="s">
        <v>1172</v>
      </c>
      <c r="I4359" s="114"/>
      <c r="J4359" s="373" t="s">
        <v>14969</v>
      </c>
      <c r="K4359" s="2" t="s">
        <v>23590</v>
      </c>
      <c r="R4359" s="33" t="s">
        <v>284</v>
      </c>
      <c r="S4359" s="33"/>
      <c r="T4359" s="33" t="s">
        <v>284</v>
      </c>
      <c r="U4359" s="33"/>
      <c r="V4359" s="77">
        <v>595</v>
      </c>
      <c r="W4359" s="272">
        <v>385</v>
      </c>
      <c r="X4359" s="342" t="s">
        <v>1447</v>
      </c>
      <c r="Y4359" s="199" t="s">
        <v>2406</v>
      </c>
      <c r="Z4359" s="105"/>
      <c r="AA4359" s="105" t="s">
        <v>10040</v>
      </c>
      <c r="AB4359" s="105" t="s">
        <v>4985</v>
      </c>
      <c r="AF4359" s="31" t="s">
        <v>23587</v>
      </c>
    </row>
    <row r="4360" spans="1:32" ht="18" customHeight="1">
      <c r="A4360" s="351"/>
      <c r="B4360" s="344"/>
      <c r="C4360" s="80"/>
      <c r="D4360" s="123"/>
      <c r="E4360" s="114"/>
      <c r="F4360" s="3"/>
      <c r="G4360" s="3"/>
      <c r="H4360" s="3"/>
      <c r="I4360" s="114"/>
      <c r="J4360" s="373"/>
      <c r="Y4360" s="717"/>
      <c r="Z4360" s="368"/>
      <c r="AA4360" s="105"/>
    </row>
    <row r="4361" spans="1:32" ht="18" customHeight="1">
      <c r="A4361" s="863" t="s">
        <v>3075</v>
      </c>
      <c r="B4361" s="864" t="s">
        <v>4646</v>
      </c>
      <c r="C4361" s="912" t="s">
        <v>5432</v>
      </c>
      <c r="D4361" s="847">
        <v>0.8</v>
      </c>
      <c r="E4361" s="866" t="s">
        <v>10953</v>
      </c>
      <c r="F4361" s="850" t="s">
        <v>11224</v>
      </c>
      <c r="G4361" s="850" t="s">
        <v>9551</v>
      </c>
      <c r="H4361" s="850" t="s">
        <v>9551</v>
      </c>
      <c r="I4361" s="866" t="s">
        <v>8615</v>
      </c>
      <c r="J4361" s="888" t="s">
        <v>21956</v>
      </c>
      <c r="K4361" s="852" t="s">
        <v>10934</v>
      </c>
      <c r="L4361" s="852"/>
      <c r="M4361" s="853"/>
      <c r="N4361" s="853"/>
      <c r="O4361" s="853"/>
      <c r="R4361" s="33" t="s">
        <v>11438</v>
      </c>
      <c r="S4361" s="33" t="s">
        <v>10311</v>
      </c>
      <c r="T4361" s="33" t="s">
        <v>11438</v>
      </c>
      <c r="U4361" s="33" t="s">
        <v>9282</v>
      </c>
      <c r="V4361" s="77">
        <v>280</v>
      </c>
      <c r="W4361" s="272">
        <v>225</v>
      </c>
      <c r="X4361" s="342" t="s">
        <v>9563</v>
      </c>
      <c r="Y4361" s="358" t="s">
        <v>13136</v>
      </c>
      <c r="Z4361" s="105"/>
      <c r="AA4361" s="105" t="s">
        <v>12334</v>
      </c>
      <c r="AB4361" s="105" t="s">
        <v>4985</v>
      </c>
    </row>
    <row r="4362" spans="1:32" ht="18" customHeight="1">
      <c r="A4362" s="351" t="s">
        <v>2486</v>
      </c>
      <c r="B4362" s="344" t="s">
        <v>2487</v>
      </c>
      <c r="C4362" s="314" t="s">
        <v>2488</v>
      </c>
      <c r="D4362" s="123">
        <v>0.5</v>
      </c>
      <c r="E4362" s="114" t="s">
        <v>6081</v>
      </c>
      <c r="F4362" s="3" t="s">
        <v>615</v>
      </c>
      <c r="G4362" s="3"/>
      <c r="H4362" s="3"/>
      <c r="I4362" s="114" t="s">
        <v>8615</v>
      </c>
      <c r="J4362" s="373" t="s">
        <v>21956</v>
      </c>
      <c r="R4362" s="33"/>
      <c r="S4362" s="33"/>
      <c r="T4362" s="33"/>
      <c r="U4362" s="33"/>
      <c r="V4362" s="77">
        <v>330</v>
      </c>
      <c r="W4362" s="272">
        <v>200</v>
      </c>
      <c r="X4362" s="342" t="s">
        <v>9563</v>
      </c>
      <c r="Y4362" s="717"/>
      <c r="Z4362" s="105"/>
      <c r="AA4362" s="105" t="s">
        <v>12334</v>
      </c>
    </row>
    <row r="4363" spans="1:32" ht="18" customHeight="1">
      <c r="A4363" s="351" t="s">
        <v>4652</v>
      </c>
      <c r="B4363" s="344" t="s">
        <v>4653</v>
      </c>
      <c r="C4363" s="314" t="s">
        <v>2375</v>
      </c>
      <c r="D4363" s="123">
        <v>0.5</v>
      </c>
      <c r="E4363" s="114" t="s">
        <v>6081</v>
      </c>
      <c r="F4363" s="3" t="s">
        <v>615</v>
      </c>
      <c r="G4363" s="3"/>
      <c r="H4363" s="3"/>
      <c r="I4363" s="114"/>
      <c r="J4363" s="373" t="s">
        <v>21956</v>
      </c>
      <c r="K4363" s="2" t="s">
        <v>7780</v>
      </c>
      <c r="R4363" s="33" t="s">
        <v>364</v>
      </c>
      <c r="S4363" s="33"/>
      <c r="T4363" s="33" t="s">
        <v>364</v>
      </c>
      <c r="U4363" s="33"/>
      <c r="V4363" s="77">
        <v>350</v>
      </c>
      <c r="W4363" s="272">
        <v>200</v>
      </c>
      <c r="X4363" s="342" t="s">
        <v>3087</v>
      </c>
      <c r="Y4363" s="717"/>
      <c r="Z4363" s="105"/>
      <c r="AA4363" s="105"/>
      <c r="AB4363" s="105" t="s">
        <v>4985</v>
      </c>
    </row>
    <row r="4364" spans="1:32" ht="18" customHeight="1">
      <c r="A4364" s="351" t="s">
        <v>11985</v>
      </c>
      <c r="B4364" s="344" t="s">
        <v>4112</v>
      </c>
      <c r="C4364" s="314" t="s">
        <v>2375</v>
      </c>
      <c r="D4364" s="123">
        <v>0.5</v>
      </c>
      <c r="E4364" s="114" t="s">
        <v>6081</v>
      </c>
      <c r="F4364" s="3" t="s">
        <v>615</v>
      </c>
      <c r="G4364" s="3"/>
      <c r="H4364" s="3"/>
      <c r="I4364" s="114" t="s">
        <v>15098</v>
      </c>
      <c r="J4364" s="373" t="s">
        <v>21956</v>
      </c>
      <c r="K4364" s="2" t="s">
        <v>3341</v>
      </c>
      <c r="R4364" s="33" t="s">
        <v>364</v>
      </c>
      <c r="S4364" s="33"/>
      <c r="T4364" s="33" t="s">
        <v>364</v>
      </c>
      <c r="U4364" s="33"/>
      <c r="V4364" s="77">
        <v>330</v>
      </c>
      <c r="W4364" s="272">
        <v>200</v>
      </c>
      <c r="X4364" s="342" t="s">
        <v>3087</v>
      </c>
      <c r="Y4364" s="717"/>
      <c r="Z4364" s="105" t="s">
        <v>15099</v>
      </c>
      <c r="AA4364" s="105"/>
      <c r="AB4364" s="105" t="s">
        <v>4985</v>
      </c>
      <c r="AF4364" s="31" t="s">
        <v>4113</v>
      </c>
    </row>
    <row r="4365" spans="1:32" ht="18" customHeight="1">
      <c r="A4365" s="351" t="s">
        <v>16694</v>
      </c>
      <c r="B4365" s="344" t="s">
        <v>16696</v>
      </c>
      <c r="C4365" s="314" t="s">
        <v>2375</v>
      </c>
      <c r="D4365" s="123">
        <v>0.5</v>
      </c>
      <c r="E4365" s="114" t="s">
        <v>815</v>
      </c>
      <c r="F4365" s="3" t="s">
        <v>615</v>
      </c>
      <c r="G4365" s="3"/>
      <c r="H4365" s="3"/>
      <c r="I4365" s="114" t="s">
        <v>20986</v>
      </c>
      <c r="J4365" s="373" t="s">
        <v>21956</v>
      </c>
      <c r="K4365" s="2" t="s">
        <v>1730</v>
      </c>
      <c r="R4365" s="33" t="s">
        <v>364</v>
      </c>
      <c r="S4365" s="33"/>
      <c r="T4365" s="33" t="s">
        <v>364</v>
      </c>
      <c r="U4365" s="33"/>
      <c r="V4365" s="77">
        <v>330</v>
      </c>
      <c r="W4365" s="272">
        <v>200</v>
      </c>
      <c r="X4365" s="342" t="s">
        <v>1447</v>
      </c>
      <c r="Y4365" s="717"/>
      <c r="Z4365" s="105" t="s">
        <v>15099</v>
      </c>
      <c r="AA4365" s="105"/>
      <c r="AB4365" s="105" t="s">
        <v>4985</v>
      </c>
    </row>
    <row r="4366" spans="1:32" ht="18" customHeight="1">
      <c r="A4366" s="351" t="s">
        <v>21957</v>
      </c>
      <c r="B4366" s="344" t="s">
        <v>21958</v>
      </c>
      <c r="C4366" s="314" t="s">
        <v>2375</v>
      </c>
      <c r="D4366" s="123">
        <v>0.5</v>
      </c>
      <c r="E4366" s="114" t="s">
        <v>21959</v>
      </c>
      <c r="F4366" s="3" t="s">
        <v>615</v>
      </c>
      <c r="G4366" s="3"/>
      <c r="H4366" s="3"/>
      <c r="I4366" s="114" t="s">
        <v>22054</v>
      </c>
      <c r="J4366" s="373" t="s">
        <v>21956</v>
      </c>
      <c r="K4366" s="2" t="s">
        <v>21960</v>
      </c>
      <c r="R4366" s="33" t="s">
        <v>284</v>
      </c>
      <c r="S4366" s="33"/>
      <c r="T4366" s="33" t="s">
        <v>284</v>
      </c>
      <c r="U4366" s="33"/>
      <c r="V4366" s="77">
        <v>330</v>
      </c>
      <c r="W4366" s="272">
        <v>200</v>
      </c>
      <c r="X4366" s="342" t="s">
        <v>3302</v>
      </c>
      <c r="Y4366" s="717"/>
      <c r="Z4366" s="105" t="s">
        <v>21962</v>
      </c>
      <c r="AA4366" s="105"/>
      <c r="AB4366" s="105" t="s">
        <v>21963</v>
      </c>
      <c r="AF4366" s="31" t="s">
        <v>21961</v>
      </c>
    </row>
    <row r="4367" spans="1:32" ht="18" customHeight="1">
      <c r="A4367" s="351" t="s">
        <v>21990</v>
      </c>
      <c r="B4367" s="344" t="s">
        <v>21991</v>
      </c>
      <c r="C4367" s="314" t="s">
        <v>2375</v>
      </c>
      <c r="D4367" s="123">
        <v>0.5</v>
      </c>
      <c r="E4367" s="114" t="s">
        <v>1857</v>
      </c>
      <c r="F4367" s="3" t="s">
        <v>615</v>
      </c>
      <c r="G4367" s="3"/>
      <c r="H4367" s="3"/>
      <c r="I4367" s="114"/>
      <c r="J4367" s="373" t="s">
        <v>21956</v>
      </c>
      <c r="K4367" s="2" t="s">
        <v>1831</v>
      </c>
      <c r="R4367" s="33" t="s">
        <v>284</v>
      </c>
      <c r="S4367" s="33"/>
      <c r="T4367" s="33" t="s">
        <v>284</v>
      </c>
      <c r="U4367" s="33"/>
      <c r="V4367" s="77">
        <v>350</v>
      </c>
      <c r="W4367" s="272">
        <v>200</v>
      </c>
      <c r="X4367" s="342" t="s">
        <v>21992</v>
      </c>
      <c r="Y4367" s="717"/>
      <c r="Z4367" s="105"/>
      <c r="AA4367" s="105"/>
      <c r="AB4367" s="105" t="s">
        <v>4985</v>
      </c>
      <c r="AF4367" s="31" t="s">
        <v>21993</v>
      </c>
    </row>
    <row r="4368" spans="1:32" ht="18" customHeight="1">
      <c r="A4368" s="351" t="s">
        <v>22208</v>
      </c>
      <c r="B4368" s="344" t="s">
        <v>22209</v>
      </c>
      <c r="C4368" s="314" t="s">
        <v>701</v>
      </c>
      <c r="D4368" s="123">
        <v>0.48</v>
      </c>
      <c r="E4368" s="114" t="s">
        <v>341</v>
      </c>
      <c r="F4368" s="3" t="s">
        <v>615</v>
      </c>
      <c r="G4368" s="3"/>
      <c r="H4368" s="3"/>
      <c r="I4368" s="114"/>
      <c r="J4368" s="373" t="s">
        <v>21956</v>
      </c>
      <c r="K4368" s="2" t="s">
        <v>1831</v>
      </c>
      <c r="R4368" s="33" t="s">
        <v>284</v>
      </c>
      <c r="S4368" s="33"/>
      <c r="T4368" s="33" t="s">
        <v>284</v>
      </c>
      <c r="U4368" s="33"/>
      <c r="V4368" s="77">
        <v>350</v>
      </c>
      <c r="W4368" s="272">
        <v>200</v>
      </c>
      <c r="X4368" s="342" t="s">
        <v>1447</v>
      </c>
      <c r="Y4368" s="717"/>
      <c r="Z4368" s="105"/>
      <c r="AA4368" s="105"/>
      <c r="AB4368" s="105" t="s">
        <v>4985</v>
      </c>
      <c r="AF4368" s="31" t="s">
        <v>20149</v>
      </c>
    </row>
    <row r="4369" spans="1:32" ht="18" customHeight="1">
      <c r="A4369" s="351"/>
      <c r="B4369" s="344"/>
      <c r="C4369" s="314"/>
      <c r="D4369" s="123"/>
      <c r="E4369" s="114"/>
      <c r="F4369" s="3"/>
      <c r="G4369" s="3"/>
      <c r="H4369" s="3"/>
      <c r="I4369" s="114"/>
      <c r="J4369" s="373"/>
      <c r="R4369" s="33"/>
      <c r="S4369" s="33"/>
      <c r="T4369" s="33"/>
      <c r="U4369" s="33"/>
      <c r="Y4369" s="717"/>
      <c r="Z4369" s="105"/>
      <c r="AA4369" s="105"/>
    </row>
    <row r="4370" spans="1:32" ht="18" customHeight="1">
      <c r="A4370" s="351"/>
      <c r="B4370" s="344"/>
      <c r="C4370" s="314"/>
      <c r="D4370" s="123"/>
      <c r="E4370" s="114"/>
      <c r="F4370" s="3"/>
      <c r="G4370" s="3"/>
      <c r="H4370" s="3"/>
      <c r="I4370" s="114"/>
      <c r="J4370" s="373"/>
      <c r="R4370" s="33"/>
      <c r="S4370" s="33"/>
      <c r="T4370" s="33"/>
      <c r="U4370" s="33"/>
      <c r="Y4370" s="717"/>
      <c r="Z4370" s="105"/>
      <c r="AA4370" s="105"/>
    </row>
    <row r="4371" spans="1:32" ht="18" customHeight="1">
      <c r="A4371" s="351"/>
      <c r="B4371" s="344"/>
      <c r="C4371" s="80"/>
      <c r="D4371" s="123"/>
      <c r="E4371" s="114"/>
      <c r="F4371" s="3"/>
      <c r="G4371" s="3"/>
      <c r="H4371" s="3"/>
      <c r="I4371" s="114"/>
      <c r="J4371" s="373"/>
      <c r="Y4371" s="717"/>
      <c r="Z4371" s="105"/>
      <c r="AA4371" s="105"/>
    </row>
    <row r="4372" spans="1:32" ht="18" customHeight="1">
      <c r="A4372" s="351" t="s">
        <v>6925</v>
      </c>
      <c r="B4372" s="344" t="s">
        <v>2795</v>
      </c>
      <c r="C4372" s="80" t="s">
        <v>10368</v>
      </c>
      <c r="D4372" s="123">
        <v>0.6</v>
      </c>
      <c r="E4372" s="124">
        <v>405</v>
      </c>
      <c r="F4372" s="3" t="s">
        <v>11224</v>
      </c>
      <c r="G4372" s="3" t="s">
        <v>4008</v>
      </c>
      <c r="H4372" s="3" t="s">
        <v>4008</v>
      </c>
      <c r="I4372" s="114"/>
      <c r="J4372" s="373" t="s">
        <v>10776</v>
      </c>
      <c r="K4372" s="2" t="s">
        <v>11820</v>
      </c>
      <c r="W4372" s="272" t="s">
        <v>1619</v>
      </c>
      <c r="X4372" s="342" t="s">
        <v>9563</v>
      </c>
      <c r="Y4372" s="717"/>
      <c r="Z4372" s="105"/>
      <c r="AA4372" s="105"/>
      <c r="AF4372" s="31" t="s">
        <v>16695</v>
      </c>
    </row>
    <row r="4373" spans="1:32" ht="18" customHeight="1">
      <c r="A4373" s="351" t="s">
        <v>6926</v>
      </c>
      <c r="B4373" s="344" t="s">
        <v>5834</v>
      </c>
      <c r="C4373" s="80" t="s">
        <v>5554</v>
      </c>
      <c r="D4373" s="123">
        <v>0.6</v>
      </c>
      <c r="E4373" s="114" t="s">
        <v>3930</v>
      </c>
      <c r="F4373" s="3" t="s">
        <v>11224</v>
      </c>
      <c r="G4373" s="3" t="s">
        <v>11224</v>
      </c>
      <c r="H4373" s="3" t="s">
        <v>9551</v>
      </c>
      <c r="I4373" s="114" t="s">
        <v>4158</v>
      </c>
      <c r="J4373" s="373" t="s">
        <v>10776</v>
      </c>
      <c r="K4373" s="2" t="s">
        <v>5496</v>
      </c>
      <c r="R4373" s="76" t="s">
        <v>6565</v>
      </c>
      <c r="S4373" s="76" t="s">
        <v>6567</v>
      </c>
      <c r="T4373" s="76" t="s">
        <v>6565</v>
      </c>
      <c r="U4373" s="82" t="s">
        <v>6132</v>
      </c>
      <c r="V4373" s="77">
        <v>300</v>
      </c>
      <c r="W4373" s="272">
        <v>150</v>
      </c>
      <c r="X4373" s="342" t="s">
        <v>6893</v>
      </c>
      <c r="Y4373" s="717"/>
      <c r="Z4373" s="105"/>
      <c r="AA4373" s="105"/>
    </row>
    <row r="4374" spans="1:32" ht="18" customHeight="1">
      <c r="A4374" s="351" t="s">
        <v>6927</v>
      </c>
      <c r="B4374" s="344" t="s">
        <v>1819</v>
      </c>
      <c r="C4374" s="80" t="s">
        <v>10396</v>
      </c>
      <c r="D4374" s="123">
        <v>0.6</v>
      </c>
      <c r="E4374" s="114" t="s">
        <v>530</v>
      </c>
      <c r="F4374" s="3" t="s">
        <v>11224</v>
      </c>
      <c r="G4374" s="3" t="s">
        <v>11224</v>
      </c>
      <c r="H4374" s="3" t="s">
        <v>4008</v>
      </c>
      <c r="I4374" s="114" t="s">
        <v>6875</v>
      </c>
      <c r="J4374" s="373" t="s">
        <v>9699</v>
      </c>
      <c r="K4374" s="2" t="s">
        <v>554</v>
      </c>
      <c r="R4374" s="33" t="s">
        <v>10991</v>
      </c>
      <c r="S4374" s="76" t="s">
        <v>10311</v>
      </c>
      <c r="T4374" s="33" t="s">
        <v>10991</v>
      </c>
      <c r="U4374" s="82" t="s">
        <v>9282</v>
      </c>
      <c r="V4374" s="77">
        <v>300</v>
      </c>
      <c r="W4374" s="272">
        <v>150</v>
      </c>
      <c r="X4374" s="342" t="s">
        <v>9563</v>
      </c>
      <c r="Y4374" s="717"/>
      <c r="Z4374" s="105"/>
      <c r="AA4374" s="105"/>
    </row>
    <row r="4375" spans="1:32" ht="18" customHeight="1">
      <c r="A4375" s="351" t="s">
        <v>4358</v>
      </c>
      <c r="B4375" s="344" t="s">
        <v>5546</v>
      </c>
      <c r="C4375" s="80" t="s">
        <v>8484</v>
      </c>
      <c r="D4375" s="123">
        <v>0.6</v>
      </c>
      <c r="E4375" s="114" t="s">
        <v>11248</v>
      </c>
      <c r="F4375" s="3" t="s">
        <v>11224</v>
      </c>
      <c r="G4375" s="3" t="s">
        <v>11224</v>
      </c>
      <c r="H4375" s="3" t="s">
        <v>4008</v>
      </c>
      <c r="I4375" s="114" t="s">
        <v>10961</v>
      </c>
      <c r="J4375" s="373" t="s">
        <v>9699</v>
      </c>
      <c r="K4375" s="2" t="s">
        <v>554</v>
      </c>
      <c r="R4375" s="33" t="s">
        <v>10991</v>
      </c>
      <c r="T4375" s="33" t="s">
        <v>10991</v>
      </c>
      <c r="V4375" s="77">
        <v>300</v>
      </c>
      <c r="W4375" s="272">
        <v>150</v>
      </c>
      <c r="X4375" s="342" t="s">
        <v>9563</v>
      </c>
      <c r="Y4375" s="717"/>
      <c r="Z4375" s="105"/>
      <c r="AA4375" s="105"/>
    </row>
    <row r="4376" spans="1:32" ht="18" customHeight="1">
      <c r="A4376" s="351" t="s">
        <v>9548</v>
      </c>
      <c r="B4376" s="344" t="s">
        <v>12359</v>
      </c>
      <c r="C4376" s="80" t="s">
        <v>8484</v>
      </c>
      <c r="D4376" s="123">
        <v>0.8</v>
      </c>
      <c r="E4376" s="114" t="s">
        <v>9549</v>
      </c>
      <c r="F4376" s="3" t="s">
        <v>11224</v>
      </c>
      <c r="G4376" s="3" t="s">
        <v>11224</v>
      </c>
      <c r="H4376" s="3" t="s">
        <v>4008</v>
      </c>
      <c r="I4376" s="114" t="s">
        <v>9681</v>
      </c>
      <c r="J4376" s="373" t="s">
        <v>9699</v>
      </c>
      <c r="K4376" s="2" t="s">
        <v>554</v>
      </c>
      <c r="R4376" s="33" t="s">
        <v>10991</v>
      </c>
      <c r="T4376" s="33" t="s">
        <v>10991</v>
      </c>
      <c r="V4376" s="77">
        <v>300</v>
      </c>
      <c r="W4376" s="272">
        <v>150</v>
      </c>
      <c r="X4376" s="342" t="s">
        <v>6893</v>
      </c>
      <c r="Y4376" s="717"/>
      <c r="Z4376" s="105"/>
      <c r="AA4376" s="105"/>
    </row>
    <row r="4377" spans="1:32" ht="18" customHeight="1">
      <c r="A4377" s="351" t="s">
        <v>6636</v>
      </c>
      <c r="B4377" s="344" t="s">
        <v>9390</v>
      </c>
      <c r="C4377" s="80" t="s">
        <v>8484</v>
      </c>
      <c r="D4377" s="123">
        <v>1</v>
      </c>
      <c r="E4377" s="114" t="s">
        <v>11248</v>
      </c>
      <c r="F4377" s="3" t="s">
        <v>11224</v>
      </c>
      <c r="G4377" s="3" t="s">
        <v>11224</v>
      </c>
      <c r="H4377" s="3" t="s">
        <v>4008</v>
      </c>
      <c r="I4377" s="114"/>
      <c r="J4377" s="373" t="s">
        <v>9699</v>
      </c>
      <c r="K4377" s="2" t="s">
        <v>554</v>
      </c>
      <c r="R4377" s="33" t="s">
        <v>10991</v>
      </c>
      <c r="T4377" s="33" t="s">
        <v>10991</v>
      </c>
      <c r="V4377" s="77">
        <v>300</v>
      </c>
      <c r="W4377" s="272">
        <v>150</v>
      </c>
      <c r="X4377" s="342" t="s">
        <v>6893</v>
      </c>
      <c r="Y4377" s="717"/>
      <c r="Z4377" s="105"/>
      <c r="AA4377" s="105"/>
    </row>
    <row r="4378" spans="1:32" ht="18" customHeight="1">
      <c r="A4378" s="351" t="s">
        <v>12271</v>
      </c>
      <c r="B4378" s="344" t="s">
        <v>5782</v>
      </c>
      <c r="C4378" s="80" t="s">
        <v>11600</v>
      </c>
      <c r="D4378" s="123">
        <v>0.8</v>
      </c>
      <c r="E4378" s="114" t="s">
        <v>6951</v>
      </c>
      <c r="F4378" s="3" t="s">
        <v>11224</v>
      </c>
      <c r="G4378" s="3" t="s">
        <v>9551</v>
      </c>
      <c r="H4378" s="3" t="s">
        <v>9551</v>
      </c>
      <c r="I4378" s="114" t="s">
        <v>7786</v>
      </c>
      <c r="J4378" s="373" t="s">
        <v>9699</v>
      </c>
      <c r="K4378" s="2" t="s">
        <v>4771</v>
      </c>
      <c r="R4378" s="33" t="s">
        <v>10991</v>
      </c>
      <c r="T4378" s="33" t="s">
        <v>10991</v>
      </c>
      <c r="V4378" s="77">
        <v>270</v>
      </c>
      <c r="W4378" s="272">
        <v>270</v>
      </c>
      <c r="X4378" s="342" t="s">
        <v>6893</v>
      </c>
      <c r="Y4378" s="717"/>
      <c r="Z4378" s="105"/>
      <c r="AA4378" s="105"/>
    </row>
    <row r="4379" spans="1:32" ht="18" customHeight="1">
      <c r="A4379" s="351" t="s">
        <v>12272</v>
      </c>
      <c r="B4379" s="344" t="s">
        <v>9391</v>
      </c>
      <c r="C4379" s="80" t="s">
        <v>8484</v>
      </c>
      <c r="D4379" s="123">
        <v>0.8</v>
      </c>
      <c r="E4379" s="114" t="s">
        <v>11248</v>
      </c>
      <c r="F4379" s="3" t="s">
        <v>11224</v>
      </c>
      <c r="G4379" s="3" t="s">
        <v>9551</v>
      </c>
      <c r="H4379" s="3" t="s">
        <v>9551</v>
      </c>
      <c r="I4379" s="114"/>
      <c r="J4379" s="373" t="s">
        <v>9699</v>
      </c>
      <c r="K4379" s="2" t="s">
        <v>4771</v>
      </c>
      <c r="R4379" s="33" t="s">
        <v>10991</v>
      </c>
      <c r="T4379" s="33" t="s">
        <v>10991</v>
      </c>
      <c r="V4379" s="77">
        <v>270</v>
      </c>
      <c r="W4379" s="272">
        <v>270</v>
      </c>
      <c r="X4379" s="342" t="s">
        <v>6893</v>
      </c>
      <c r="Y4379" s="717"/>
      <c r="Z4379" s="105"/>
      <c r="AA4379" s="105"/>
    </row>
    <row r="4380" spans="1:32" ht="18" customHeight="1">
      <c r="A4380" s="351" t="s">
        <v>5023</v>
      </c>
      <c r="B4380" s="344" t="s">
        <v>12635</v>
      </c>
      <c r="C4380" s="80" t="s">
        <v>11600</v>
      </c>
      <c r="D4380" s="123">
        <v>0.5</v>
      </c>
      <c r="E4380" s="114" t="s">
        <v>6951</v>
      </c>
      <c r="F4380" s="3" t="s">
        <v>11224</v>
      </c>
      <c r="G4380" s="3" t="s">
        <v>9551</v>
      </c>
      <c r="H4380" s="3" t="s">
        <v>9551</v>
      </c>
      <c r="I4380" s="114" t="s">
        <v>7786</v>
      </c>
      <c r="J4380" s="373" t="s">
        <v>9699</v>
      </c>
      <c r="K4380" s="2" t="s">
        <v>4771</v>
      </c>
      <c r="R4380" s="33" t="s">
        <v>10991</v>
      </c>
      <c r="S4380" s="76" t="s">
        <v>10311</v>
      </c>
      <c r="T4380" s="33" t="s">
        <v>10991</v>
      </c>
      <c r="U4380" s="82" t="s">
        <v>9282</v>
      </c>
      <c r="V4380" s="77">
        <v>270</v>
      </c>
      <c r="W4380" s="272">
        <v>270</v>
      </c>
      <c r="X4380" s="342" t="s">
        <v>9563</v>
      </c>
      <c r="Y4380" s="717"/>
      <c r="Z4380" s="105"/>
      <c r="AA4380" s="105"/>
    </row>
    <row r="4381" spans="1:32" ht="18" customHeight="1">
      <c r="A4381" s="351" t="s">
        <v>8952</v>
      </c>
      <c r="B4381" s="344" t="s">
        <v>10838</v>
      </c>
      <c r="C4381" s="80" t="s">
        <v>11600</v>
      </c>
      <c r="D4381" s="123">
        <v>0.6</v>
      </c>
      <c r="E4381" s="114" t="s">
        <v>6951</v>
      </c>
      <c r="F4381" s="3" t="s">
        <v>11224</v>
      </c>
      <c r="G4381" s="3" t="s">
        <v>9551</v>
      </c>
      <c r="H4381" s="3" t="s">
        <v>9551</v>
      </c>
      <c r="I4381" s="114" t="s">
        <v>7786</v>
      </c>
      <c r="J4381" s="373" t="s">
        <v>9699</v>
      </c>
      <c r="K4381" s="2" t="s">
        <v>4771</v>
      </c>
      <c r="R4381" s="33" t="s">
        <v>10991</v>
      </c>
      <c r="S4381" s="76" t="s">
        <v>10311</v>
      </c>
      <c r="T4381" s="33" t="s">
        <v>10991</v>
      </c>
      <c r="U4381" s="82" t="s">
        <v>9282</v>
      </c>
      <c r="V4381" s="77">
        <v>270</v>
      </c>
      <c r="W4381" s="272">
        <v>270</v>
      </c>
      <c r="X4381" s="342" t="s">
        <v>9563</v>
      </c>
      <c r="Y4381" s="717"/>
      <c r="Z4381" s="105"/>
      <c r="AA4381" s="105"/>
    </row>
    <row r="4382" spans="1:32" ht="18" customHeight="1">
      <c r="A4382" s="351" t="s">
        <v>4890</v>
      </c>
      <c r="B4382" s="344" t="s">
        <v>4723</v>
      </c>
      <c r="C4382" s="80" t="s">
        <v>11600</v>
      </c>
      <c r="D4382" s="123">
        <v>0.8</v>
      </c>
      <c r="E4382" s="114" t="s">
        <v>6951</v>
      </c>
      <c r="F4382" s="3" t="s">
        <v>11224</v>
      </c>
      <c r="G4382" s="3" t="s">
        <v>9551</v>
      </c>
      <c r="H4382" s="3" t="s">
        <v>9551</v>
      </c>
      <c r="I4382" s="114" t="s">
        <v>7786</v>
      </c>
      <c r="J4382" s="373" t="s">
        <v>9699</v>
      </c>
      <c r="K4382" s="2" t="s">
        <v>4771</v>
      </c>
      <c r="R4382" s="33" t="s">
        <v>10991</v>
      </c>
      <c r="T4382" s="33" t="s">
        <v>10991</v>
      </c>
      <c r="V4382" s="77">
        <v>270</v>
      </c>
      <c r="W4382" s="272">
        <v>270</v>
      </c>
      <c r="X4382" s="342" t="s">
        <v>9563</v>
      </c>
      <c r="Y4382" s="717"/>
      <c r="Z4382" s="105"/>
      <c r="AA4382" s="105"/>
    </row>
    <row r="4383" spans="1:32" ht="18" customHeight="1">
      <c r="A4383" s="351" t="s">
        <v>9502</v>
      </c>
      <c r="B4383" s="344" t="s">
        <v>2252</v>
      </c>
      <c r="C4383" s="80" t="s">
        <v>8484</v>
      </c>
      <c r="D4383" s="123">
        <v>0.8</v>
      </c>
      <c r="E4383" s="114" t="s">
        <v>11248</v>
      </c>
      <c r="F4383" s="3" t="s">
        <v>11224</v>
      </c>
      <c r="G4383" s="3" t="s">
        <v>9551</v>
      </c>
      <c r="H4383" s="3" t="s">
        <v>9551</v>
      </c>
      <c r="I4383" s="114"/>
      <c r="J4383" s="373" t="s">
        <v>9699</v>
      </c>
      <c r="K4383" s="2" t="s">
        <v>4771</v>
      </c>
      <c r="R4383" s="33" t="s">
        <v>10991</v>
      </c>
      <c r="T4383" s="33" t="s">
        <v>10991</v>
      </c>
      <c r="V4383" s="77">
        <v>270</v>
      </c>
      <c r="W4383" s="272">
        <v>270</v>
      </c>
      <c r="X4383" s="342" t="s">
        <v>9563</v>
      </c>
      <c r="Y4383" s="717"/>
      <c r="Z4383" s="105"/>
      <c r="AA4383" s="105"/>
    </row>
    <row r="4384" spans="1:32" ht="18" customHeight="1">
      <c r="A4384" s="351" t="s">
        <v>8900</v>
      </c>
      <c r="B4384" s="344" t="s">
        <v>686</v>
      </c>
      <c r="C4384" s="80" t="s">
        <v>8484</v>
      </c>
      <c r="D4384" s="123">
        <v>0.5</v>
      </c>
      <c r="E4384" s="114" t="s">
        <v>9569</v>
      </c>
      <c r="F4384" s="3" t="s">
        <v>11224</v>
      </c>
      <c r="G4384" s="3" t="s">
        <v>9551</v>
      </c>
      <c r="H4384" s="3" t="s">
        <v>9551</v>
      </c>
      <c r="I4384" s="114" t="s">
        <v>4499</v>
      </c>
      <c r="J4384" s="654" t="s">
        <v>1882</v>
      </c>
      <c r="K4384" s="2" t="s">
        <v>2837</v>
      </c>
      <c r="R4384" s="33" t="s">
        <v>2740</v>
      </c>
      <c r="T4384" s="33" t="s">
        <v>2740</v>
      </c>
      <c r="V4384" s="77">
        <v>493</v>
      </c>
      <c r="W4384" s="272">
        <v>340</v>
      </c>
      <c r="X4384" s="342" t="s">
        <v>9563</v>
      </c>
      <c r="Y4384" s="713"/>
      <c r="Z4384" s="105"/>
      <c r="AA4384" s="105"/>
    </row>
    <row r="4385" spans="1:32" ht="18" customHeight="1">
      <c r="A4385" s="351" t="s">
        <v>5991</v>
      </c>
      <c r="B4385" s="344" t="s">
        <v>4804</v>
      </c>
      <c r="C4385" s="80" t="s">
        <v>7450</v>
      </c>
      <c r="D4385" s="123">
        <v>0.8</v>
      </c>
      <c r="E4385" s="114" t="s">
        <v>12511</v>
      </c>
      <c r="F4385" s="3" t="s">
        <v>11224</v>
      </c>
      <c r="G4385" s="3" t="s">
        <v>9551</v>
      </c>
      <c r="H4385" s="3" t="s">
        <v>9551</v>
      </c>
      <c r="I4385" s="114" t="s">
        <v>7786</v>
      </c>
      <c r="J4385" s="373" t="s">
        <v>9699</v>
      </c>
      <c r="K4385" s="2" t="s">
        <v>4771</v>
      </c>
      <c r="R4385" s="33" t="s">
        <v>11438</v>
      </c>
      <c r="S4385" s="33" t="s">
        <v>10311</v>
      </c>
      <c r="T4385" s="33" t="s">
        <v>11438</v>
      </c>
      <c r="U4385" s="33" t="s">
        <v>9282</v>
      </c>
      <c r="V4385" s="77">
        <v>270</v>
      </c>
      <c r="W4385" s="272">
        <v>270</v>
      </c>
      <c r="X4385" s="342" t="s">
        <v>9563</v>
      </c>
      <c r="Y4385" s="717"/>
      <c r="Z4385" s="745"/>
      <c r="AA4385" s="105"/>
    </row>
    <row r="4386" spans="1:32" ht="18" customHeight="1">
      <c r="A4386" s="351" t="s">
        <v>802</v>
      </c>
      <c r="B4386" s="344" t="s">
        <v>7348</v>
      </c>
      <c r="C4386" s="80" t="s">
        <v>8145</v>
      </c>
      <c r="D4386" s="123">
        <v>0.8</v>
      </c>
      <c r="E4386" s="114" t="s">
        <v>1500</v>
      </c>
      <c r="F4386" s="3" t="s">
        <v>11224</v>
      </c>
      <c r="G4386" s="3" t="s">
        <v>9551</v>
      </c>
      <c r="H4386" s="3" t="s">
        <v>9551</v>
      </c>
      <c r="I4386" s="114"/>
      <c r="J4386" s="373" t="s">
        <v>9699</v>
      </c>
      <c r="K4386" s="2" t="s">
        <v>4771</v>
      </c>
      <c r="R4386" s="33" t="s">
        <v>11438</v>
      </c>
      <c r="S4386" s="33" t="s">
        <v>10311</v>
      </c>
      <c r="T4386" s="33" t="s">
        <v>11438</v>
      </c>
      <c r="U4386" s="33" t="s">
        <v>9282</v>
      </c>
      <c r="V4386" s="77">
        <v>270</v>
      </c>
      <c r="W4386" s="272">
        <v>270</v>
      </c>
      <c r="X4386" s="342" t="s">
        <v>9563</v>
      </c>
      <c r="Y4386" s="717"/>
      <c r="Z4386" s="745"/>
      <c r="AA4386" s="105"/>
    </row>
    <row r="4387" spans="1:32" ht="18" customHeight="1">
      <c r="A4387" s="351" t="s">
        <v>9662</v>
      </c>
      <c r="B4387" s="344" t="s">
        <v>160</v>
      </c>
      <c r="C4387" s="80" t="s">
        <v>10972</v>
      </c>
      <c r="D4387" s="123">
        <v>0.8</v>
      </c>
      <c r="E4387" s="114" t="s">
        <v>7029</v>
      </c>
      <c r="F4387" s="3" t="s">
        <v>11224</v>
      </c>
      <c r="G4387" s="3" t="s">
        <v>9551</v>
      </c>
      <c r="H4387" s="3" t="s">
        <v>9551</v>
      </c>
      <c r="I4387" s="114" t="s">
        <v>1338</v>
      </c>
      <c r="J4387" s="373" t="s">
        <v>9699</v>
      </c>
      <c r="K4387" s="2" t="s">
        <v>5496</v>
      </c>
      <c r="R4387" s="33" t="s">
        <v>832</v>
      </c>
      <c r="S4387" s="33" t="s">
        <v>10311</v>
      </c>
      <c r="T4387" s="33" t="s">
        <v>832</v>
      </c>
      <c r="U4387" s="33" t="s">
        <v>9282</v>
      </c>
      <c r="V4387" s="77" t="s">
        <v>832</v>
      </c>
      <c r="W4387" s="272" t="s">
        <v>832</v>
      </c>
      <c r="X4387" s="342" t="s">
        <v>9563</v>
      </c>
      <c r="Y4387" s="717"/>
      <c r="Z4387" s="745"/>
      <c r="AA4387" s="105"/>
    </row>
    <row r="4388" spans="1:32" ht="18" customHeight="1">
      <c r="A4388" s="351" t="s">
        <v>833</v>
      </c>
      <c r="B4388" s="344" t="s">
        <v>11816</v>
      </c>
      <c r="C4388" s="80" t="s">
        <v>10972</v>
      </c>
      <c r="D4388" s="123">
        <v>0.8</v>
      </c>
      <c r="E4388" s="114" t="s">
        <v>7029</v>
      </c>
      <c r="F4388" s="3" t="s">
        <v>11224</v>
      </c>
      <c r="G4388" s="3" t="s">
        <v>9551</v>
      </c>
      <c r="H4388" s="3" t="s">
        <v>9551</v>
      </c>
      <c r="I4388" s="114" t="s">
        <v>9576</v>
      </c>
      <c r="J4388" s="373" t="s">
        <v>9699</v>
      </c>
      <c r="K4388" s="2" t="s">
        <v>12659</v>
      </c>
      <c r="R4388" s="33" t="s">
        <v>832</v>
      </c>
      <c r="S4388" s="33" t="s">
        <v>832</v>
      </c>
      <c r="T4388" s="33" t="s">
        <v>832</v>
      </c>
      <c r="U4388" s="33" t="s">
        <v>9022</v>
      </c>
      <c r="V4388" s="77" t="s">
        <v>832</v>
      </c>
      <c r="W4388" s="272" t="s">
        <v>832</v>
      </c>
      <c r="X4388" s="342" t="s">
        <v>9563</v>
      </c>
      <c r="Y4388" s="717"/>
      <c r="Z4388" s="745"/>
      <c r="AA4388" s="105"/>
    </row>
    <row r="4389" spans="1:32" ht="18" customHeight="1">
      <c r="A4389" s="351" t="s">
        <v>1462</v>
      </c>
      <c r="B4389" s="344" t="s">
        <v>6801</v>
      </c>
      <c r="C4389" s="80" t="s">
        <v>11718</v>
      </c>
      <c r="D4389" s="123">
        <v>0.6</v>
      </c>
      <c r="E4389" s="114" t="s">
        <v>10953</v>
      </c>
      <c r="F4389" s="3" t="s">
        <v>10109</v>
      </c>
      <c r="G4389" s="3" t="s">
        <v>4008</v>
      </c>
      <c r="H4389" s="3" t="s">
        <v>9551</v>
      </c>
      <c r="I4389" s="114" t="s">
        <v>5788</v>
      </c>
      <c r="J4389" s="373" t="s">
        <v>9699</v>
      </c>
      <c r="K4389" s="2" t="s">
        <v>6753</v>
      </c>
      <c r="R4389" s="33" t="s">
        <v>10023</v>
      </c>
      <c r="S4389" s="76" t="s">
        <v>10311</v>
      </c>
      <c r="T4389" s="33" t="s">
        <v>10023</v>
      </c>
      <c r="U4389" s="82" t="s">
        <v>9282</v>
      </c>
      <c r="V4389" s="77">
        <v>340</v>
      </c>
      <c r="W4389" s="272">
        <v>360</v>
      </c>
      <c r="X4389" s="342" t="s">
        <v>6392</v>
      </c>
      <c r="Y4389" s="717"/>
      <c r="Z4389" s="745"/>
      <c r="AA4389" s="105"/>
      <c r="AB4389" s="105" t="s">
        <v>4985</v>
      </c>
    </row>
    <row r="4390" spans="1:32" ht="18" customHeight="1">
      <c r="A4390" s="539" t="s">
        <v>670</v>
      </c>
      <c r="B4390" s="540" t="s">
        <v>671</v>
      </c>
      <c r="C4390" s="306" t="s">
        <v>10569</v>
      </c>
      <c r="D4390" s="151">
        <v>0.5</v>
      </c>
      <c r="E4390" s="147" t="s">
        <v>6049</v>
      </c>
      <c r="F4390" s="88" t="s">
        <v>10109</v>
      </c>
      <c r="G4390" s="88" t="s">
        <v>4008</v>
      </c>
      <c r="H4390" s="88" t="s">
        <v>4008</v>
      </c>
      <c r="I4390" s="147" t="s">
        <v>10145</v>
      </c>
      <c r="J4390" s="430" t="s">
        <v>9699</v>
      </c>
      <c r="K4390" s="685" t="s">
        <v>3517</v>
      </c>
      <c r="L4390" s="13"/>
      <c r="M4390" s="108"/>
      <c r="N4390" s="108"/>
      <c r="O4390" s="108"/>
      <c r="P4390" s="627"/>
      <c r="Q4390" s="627"/>
      <c r="R4390" s="33" t="s">
        <v>10023</v>
      </c>
      <c r="S4390" s="76" t="s">
        <v>10311</v>
      </c>
      <c r="T4390" s="33" t="s">
        <v>10023</v>
      </c>
      <c r="U4390" s="82" t="s">
        <v>9282</v>
      </c>
      <c r="V4390" s="33">
        <v>461</v>
      </c>
      <c r="W4390" s="582">
        <v>292.5</v>
      </c>
      <c r="X4390" s="583" t="s">
        <v>3087</v>
      </c>
      <c r="Y4390" s="726"/>
      <c r="Z4390" s="747"/>
      <c r="AA4390" s="684"/>
      <c r="AB4390" s="684" t="s">
        <v>4985</v>
      </c>
      <c r="AC4390" s="684"/>
      <c r="AD4390" s="809"/>
      <c r="AE4390" s="809"/>
    </row>
    <row r="4391" spans="1:32" ht="18" customHeight="1">
      <c r="A4391" s="351" t="s">
        <v>10669</v>
      </c>
      <c r="B4391" s="344" t="s">
        <v>10670</v>
      </c>
      <c r="C4391" s="80" t="s">
        <v>11718</v>
      </c>
      <c r="D4391" s="123">
        <v>0.5</v>
      </c>
      <c r="E4391" s="114" t="s">
        <v>9172</v>
      </c>
      <c r="F4391" s="3" t="s">
        <v>10109</v>
      </c>
      <c r="G4391" s="3" t="s">
        <v>4008</v>
      </c>
      <c r="H4391" s="3" t="s">
        <v>4008</v>
      </c>
      <c r="I4391" s="114" t="s">
        <v>1670</v>
      </c>
      <c r="J4391" s="373" t="s">
        <v>9699</v>
      </c>
      <c r="K4391" s="2" t="s">
        <v>9894</v>
      </c>
      <c r="R4391" s="33" t="s">
        <v>10023</v>
      </c>
      <c r="S4391" s="76" t="s">
        <v>10311</v>
      </c>
      <c r="T4391" s="33" t="s">
        <v>10023</v>
      </c>
      <c r="V4391" s="77">
        <v>435</v>
      </c>
      <c r="W4391" s="272">
        <v>222</v>
      </c>
      <c r="X4391" s="342" t="s">
        <v>9563</v>
      </c>
      <c r="Y4391" s="717"/>
      <c r="Z4391" s="105" t="s">
        <v>2680</v>
      </c>
      <c r="AA4391" s="105"/>
      <c r="AB4391" s="105" t="s">
        <v>4985</v>
      </c>
    </row>
    <row r="4392" spans="1:32" ht="18" customHeight="1">
      <c r="A4392" s="351" t="s">
        <v>8653</v>
      </c>
      <c r="B4392" s="344" t="s">
        <v>8654</v>
      </c>
      <c r="C4392" s="80" t="s">
        <v>11718</v>
      </c>
      <c r="D4392" s="123">
        <v>0.38</v>
      </c>
      <c r="E4392" s="114" t="s">
        <v>1646</v>
      </c>
      <c r="F4392" s="3" t="s">
        <v>10109</v>
      </c>
      <c r="G4392" s="3" t="s">
        <v>9914</v>
      </c>
      <c r="H4392" s="3" t="s">
        <v>9914</v>
      </c>
      <c r="I4392" s="114"/>
      <c r="J4392" s="373" t="s">
        <v>9699</v>
      </c>
      <c r="K4392" s="109" t="s">
        <v>7908</v>
      </c>
      <c r="R4392" s="33" t="s">
        <v>10023</v>
      </c>
      <c r="S4392" s="76" t="s">
        <v>10311</v>
      </c>
      <c r="T4392" s="33" t="s">
        <v>10023</v>
      </c>
      <c r="V4392" s="77">
        <v>300</v>
      </c>
      <c r="W4392" s="272">
        <v>230</v>
      </c>
      <c r="X4392" s="342" t="s">
        <v>9563</v>
      </c>
      <c r="Y4392" s="717"/>
      <c r="Z4392" s="105"/>
      <c r="AA4392" s="105"/>
      <c r="AB4392" s="105" t="s">
        <v>4985</v>
      </c>
      <c r="AF4392" s="31" t="s">
        <v>8655</v>
      </c>
    </row>
    <row r="4393" spans="1:32" ht="18" customHeight="1">
      <c r="A4393" s="351" t="s">
        <v>13751</v>
      </c>
      <c r="B4393" s="344" t="s">
        <v>13758</v>
      </c>
      <c r="C4393" s="80" t="s">
        <v>13752</v>
      </c>
      <c r="D4393" s="123">
        <v>0.5</v>
      </c>
      <c r="E4393" s="114" t="s">
        <v>13753</v>
      </c>
      <c r="F4393" s="3" t="s">
        <v>13754</v>
      </c>
      <c r="G4393" s="3" t="s">
        <v>13755</v>
      </c>
      <c r="H4393" s="3" t="s">
        <v>13755</v>
      </c>
      <c r="I4393" s="114" t="s">
        <v>13795</v>
      </c>
      <c r="J4393" s="373" t="s">
        <v>9699</v>
      </c>
      <c r="K4393" s="109" t="s">
        <v>1596</v>
      </c>
      <c r="R4393" s="33" t="s">
        <v>1665</v>
      </c>
      <c r="S4393" s="76" t="s">
        <v>1986</v>
      </c>
      <c r="T4393" s="33" t="s">
        <v>1665</v>
      </c>
      <c r="V4393" s="77">
        <v>488</v>
      </c>
      <c r="W4393" s="272">
        <v>255</v>
      </c>
      <c r="X4393" s="342" t="s">
        <v>13756</v>
      </c>
      <c r="Y4393" s="717"/>
      <c r="Z4393" s="105" t="s">
        <v>2680</v>
      </c>
      <c r="AA4393" s="105"/>
      <c r="AB4393" s="105" t="s">
        <v>4985</v>
      </c>
      <c r="AF4393" s="31" t="s">
        <v>13757</v>
      </c>
    </row>
    <row r="4394" spans="1:32" ht="18" customHeight="1">
      <c r="A4394" s="351"/>
      <c r="B4394" s="344"/>
      <c r="C4394" s="80"/>
      <c r="D4394" s="123"/>
      <c r="E4394" s="114"/>
      <c r="F4394" s="3"/>
      <c r="G4394" s="3"/>
      <c r="H4394" s="3"/>
      <c r="I4394" s="114"/>
      <c r="J4394" s="373"/>
      <c r="K4394" s="109"/>
      <c r="R4394" s="33"/>
      <c r="T4394" s="33"/>
      <c r="Y4394" s="717"/>
      <c r="Z4394" s="105"/>
      <c r="AA4394" s="105"/>
    </row>
    <row r="4395" spans="1:32" ht="18" customHeight="1">
      <c r="A4395" s="351"/>
      <c r="B4395" s="344"/>
      <c r="C4395" s="80"/>
      <c r="D4395" s="123"/>
      <c r="E4395" s="114"/>
      <c r="F4395" s="3"/>
      <c r="G4395" s="3"/>
      <c r="H4395" s="3"/>
      <c r="I4395" s="114"/>
      <c r="J4395" s="373"/>
      <c r="K4395" s="109"/>
      <c r="R4395" s="33"/>
      <c r="T4395" s="33"/>
      <c r="Y4395" s="717"/>
      <c r="Z4395" s="745"/>
      <c r="AA4395" s="105"/>
    </row>
    <row r="4396" spans="1:32" ht="18" customHeight="1">
      <c r="A4396" s="350" t="s">
        <v>3317</v>
      </c>
      <c r="B4396" s="344" t="s">
        <v>2382</v>
      </c>
      <c r="C4396" s="80" t="s">
        <v>10396</v>
      </c>
      <c r="D4396" s="123">
        <v>0.5</v>
      </c>
      <c r="E4396" s="114" t="s">
        <v>3930</v>
      </c>
      <c r="F4396" s="3" t="s">
        <v>11224</v>
      </c>
      <c r="G4396" s="3" t="s">
        <v>9551</v>
      </c>
      <c r="H4396" s="3" t="s">
        <v>9551</v>
      </c>
      <c r="I4396" s="114" t="s">
        <v>4751</v>
      </c>
      <c r="J4396" s="432"/>
      <c r="K4396" s="2" t="s">
        <v>5496</v>
      </c>
      <c r="W4396" s="272" t="s">
        <v>1619</v>
      </c>
      <c r="X4396" s="342" t="s">
        <v>9563</v>
      </c>
      <c r="Y4396" s="717"/>
      <c r="Z4396" s="105"/>
      <c r="AA4396" s="105"/>
    </row>
    <row r="4397" spans="1:32" ht="18" customHeight="1">
      <c r="A4397" s="351" t="s">
        <v>7503</v>
      </c>
      <c r="B4397" s="344" t="s">
        <v>199</v>
      </c>
      <c r="C4397" s="80" t="s">
        <v>8484</v>
      </c>
      <c r="D4397" s="123">
        <v>0.5</v>
      </c>
      <c r="E4397" s="114" t="s">
        <v>9569</v>
      </c>
      <c r="F4397" s="3" t="s">
        <v>11224</v>
      </c>
      <c r="G4397" s="3" t="s">
        <v>9551</v>
      </c>
      <c r="H4397" s="3" t="s">
        <v>9551</v>
      </c>
      <c r="I4397" s="114" t="s">
        <v>481</v>
      </c>
      <c r="J4397" s="373" t="s">
        <v>9699</v>
      </c>
      <c r="K4397" s="100"/>
      <c r="L4397" s="2" t="s">
        <v>8972</v>
      </c>
      <c r="R4397" s="33" t="s">
        <v>10023</v>
      </c>
      <c r="S4397" s="76" t="s">
        <v>10311</v>
      </c>
      <c r="T4397" s="33" t="s">
        <v>10023</v>
      </c>
      <c r="U4397" s="82" t="s">
        <v>9282</v>
      </c>
      <c r="V4397" s="77">
        <v>470</v>
      </c>
      <c r="W4397" s="272">
        <v>230</v>
      </c>
      <c r="X4397" s="342" t="s">
        <v>6893</v>
      </c>
      <c r="Y4397" s="717"/>
      <c r="Z4397" s="745"/>
      <c r="AA4397" s="105"/>
    </row>
    <row r="4398" spans="1:32" ht="18" customHeight="1">
      <c r="A4398" s="351" t="s">
        <v>6832</v>
      </c>
      <c r="B4398" s="344" t="s">
        <v>34</v>
      </c>
      <c r="C4398" s="80" t="s">
        <v>8484</v>
      </c>
      <c r="D4398" s="123">
        <v>0.5</v>
      </c>
      <c r="E4398" s="114" t="s">
        <v>12210</v>
      </c>
      <c r="F4398" s="3" t="s">
        <v>11224</v>
      </c>
      <c r="G4398" s="3" t="s">
        <v>9551</v>
      </c>
      <c r="H4398" s="3" t="s">
        <v>9551</v>
      </c>
      <c r="I4398" s="114"/>
      <c r="J4398" s="373"/>
      <c r="L4398" s="2" t="s">
        <v>3418</v>
      </c>
      <c r="R4398" s="33" t="s">
        <v>2740</v>
      </c>
      <c r="S4398" s="33" t="s">
        <v>785</v>
      </c>
      <c r="T4398" s="33" t="s">
        <v>2740</v>
      </c>
      <c r="U4398" s="33" t="s">
        <v>9023</v>
      </c>
      <c r="V4398" s="77">
        <v>348</v>
      </c>
      <c r="W4398" s="272">
        <v>288</v>
      </c>
      <c r="X4398" s="342" t="s">
        <v>6893</v>
      </c>
      <c r="Y4398" s="717"/>
      <c r="Z4398" s="105"/>
      <c r="AA4398" s="105"/>
    </row>
    <row r="4399" spans="1:32" ht="18" customHeight="1">
      <c r="A4399" s="351" t="s">
        <v>9017</v>
      </c>
      <c r="B4399" s="344" t="s">
        <v>12418</v>
      </c>
      <c r="C4399" s="80" t="s">
        <v>10396</v>
      </c>
      <c r="D4399" s="123">
        <v>0.5</v>
      </c>
      <c r="E4399" s="114" t="s">
        <v>12762</v>
      </c>
      <c r="F4399" s="3" t="s">
        <v>11224</v>
      </c>
      <c r="G4399" s="3" t="s">
        <v>9551</v>
      </c>
      <c r="H4399" s="3" t="s">
        <v>9551</v>
      </c>
      <c r="I4399" s="114" t="s">
        <v>5949</v>
      </c>
      <c r="J4399" s="373" t="s">
        <v>9699</v>
      </c>
      <c r="L4399" s="2" t="s">
        <v>11820</v>
      </c>
      <c r="R4399" s="33" t="s">
        <v>10991</v>
      </c>
      <c r="S4399" s="33" t="s">
        <v>10311</v>
      </c>
      <c r="T4399" s="33" t="s">
        <v>10991</v>
      </c>
      <c r="U4399" s="33" t="s">
        <v>9282</v>
      </c>
      <c r="V4399" s="77">
        <v>344</v>
      </c>
      <c r="W4399" s="272">
        <v>292.5</v>
      </c>
      <c r="X4399" s="342" t="s">
        <v>6893</v>
      </c>
      <c r="Y4399" s="717"/>
      <c r="Z4399" s="105"/>
      <c r="AA4399" s="105"/>
    </row>
    <row r="4400" spans="1:32" ht="18" customHeight="1">
      <c r="A4400" s="351" t="s">
        <v>1461</v>
      </c>
      <c r="B4400" s="344" t="s">
        <v>3996</v>
      </c>
      <c r="C4400" s="140" t="s">
        <v>8484</v>
      </c>
      <c r="D4400" s="138">
        <v>0.6</v>
      </c>
      <c r="E4400" s="141" t="s">
        <v>11248</v>
      </c>
      <c r="F4400" s="4" t="s">
        <v>11224</v>
      </c>
      <c r="G4400" s="4" t="s">
        <v>11224</v>
      </c>
      <c r="H4400" s="4" t="s">
        <v>4008</v>
      </c>
      <c r="I4400" s="141" t="s">
        <v>2838</v>
      </c>
      <c r="J4400" s="439" t="s">
        <v>5655</v>
      </c>
      <c r="L4400" s="2" t="s">
        <v>1458</v>
      </c>
      <c r="R4400" s="76" t="s">
        <v>1694</v>
      </c>
      <c r="S4400" s="76" t="s">
        <v>11670</v>
      </c>
      <c r="T4400" s="76" t="s">
        <v>1694</v>
      </c>
      <c r="U4400" s="82" t="s">
        <v>6132</v>
      </c>
      <c r="V4400" s="77">
        <v>324</v>
      </c>
      <c r="W4400" s="272">
        <v>254</v>
      </c>
      <c r="X4400" s="342" t="s">
        <v>6893</v>
      </c>
      <c r="Y4400" s="717"/>
      <c r="Z4400" s="105"/>
      <c r="AA4400" s="105"/>
    </row>
    <row r="4401" spans="1:32" ht="18" customHeight="1">
      <c r="A4401" s="351" t="s">
        <v>9917</v>
      </c>
      <c r="B4401" s="344" t="s">
        <v>433</v>
      </c>
      <c r="C4401" s="310" t="s">
        <v>11421</v>
      </c>
      <c r="D4401" s="155">
        <v>0.4</v>
      </c>
      <c r="E4401" s="154" t="s">
        <v>9918</v>
      </c>
      <c r="F4401" s="20" t="s">
        <v>4008</v>
      </c>
      <c r="G4401" s="20" t="s">
        <v>4008</v>
      </c>
      <c r="H4401" s="20" t="s">
        <v>11224</v>
      </c>
      <c r="I4401" s="154" t="s">
        <v>1547</v>
      </c>
      <c r="J4401" s="485" t="s">
        <v>5713</v>
      </c>
      <c r="L4401" s="2" t="s">
        <v>5496</v>
      </c>
      <c r="R4401" s="33" t="s">
        <v>10991</v>
      </c>
      <c r="S4401" s="33"/>
      <c r="T4401" s="33" t="s">
        <v>10991</v>
      </c>
      <c r="U4401" s="33"/>
      <c r="V4401" s="77">
        <v>461</v>
      </c>
      <c r="W4401" s="272">
        <v>292.5</v>
      </c>
      <c r="X4401" s="342" t="s">
        <v>6893</v>
      </c>
      <c r="Y4401" s="717"/>
      <c r="Z4401" s="105"/>
      <c r="AA4401" s="105"/>
    </row>
    <row r="4402" spans="1:32" ht="18" customHeight="1">
      <c r="A4402" s="351"/>
      <c r="B4402" s="344"/>
      <c r="C4402" s="80"/>
      <c r="D4402" s="123"/>
      <c r="E4402" s="114"/>
      <c r="F4402" s="3"/>
      <c r="G4402" s="3"/>
      <c r="H4402" s="3"/>
      <c r="I4402" s="114"/>
      <c r="J4402" s="373"/>
      <c r="R4402" s="33"/>
      <c r="S4402" s="33"/>
      <c r="T4402" s="33"/>
      <c r="U4402" s="33"/>
      <c r="Y4402" s="717"/>
      <c r="Z4402" s="105"/>
      <c r="AA4402" s="105"/>
    </row>
    <row r="4403" spans="1:32" ht="18" customHeight="1">
      <c r="A4403" s="351" t="s">
        <v>10073</v>
      </c>
      <c r="B4403" s="344" t="s">
        <v>10074</v>
      </c>
      <c r="C4403" s="80" t="s">
        <v>4033</v>
      </c>
      <c r="D4403" s="123">
        <v>0.6</v>
      </c>
      <c r="E4403" s="114" t="s">
        <v>11723</v>
      </c>
      <c r="F4403" s="3" t="s">
        <v>10109</v>
      </c>
      <c r="G4403" s="3" t="s">
        <v>9914</v>
      </c>
      <c r="H4403" s="3" t="s">
        <v>9914</v>
      </c>
      <c r="I4403" s="114"/>
      <c r="J4403" s="373"/>
      <c r="L4403" s="2" t="s">
        <v>11488</v>
      </c>
      <c r="R4403" s="33" t="s">
        <v>10991</v>
      </c>
      <c r="S4403" s="33"/>
      <c r="T4403" s="33" t="s">
        <v>10991</v>
      </c>
      <c r="U4403" s="33"/>
      <c r="V4403" s="77">
        <v>180</v>
      </c>
      <c r="W4403" s="272">
        <v>130</v>
      </c>
      <c r="X4403" s="342" t="s">
        <v>9563</v>
      </c>
      <c r="Y4403" s="717"/>
      <c r="Z4403" s="105"/>
      <c r="AA4403" s="105" t="s">
        <v>12334</v>
      </c>
      <c r="AB4403" s="105" t="s">
        <v>4985</v>
      </c>
    </row>
    <row r="4404" spans="1:32" ht="18" customHeight="1">
      <c r="A4404" s="351"/>
      <c r="B4404" s="344"/>
      <c r="C4404" s="80"/>
      <c r="D4404" s="123"/>
      <c r="E4404" s="114"/>
      <c r="F4404" s="3"/>
      <c r="G4404" s="3"/>
      <c r="H4404" s="3"/>
      <c r="I4404" s="114"/>
      <c r="J4404" s="373"/>
      <c r="R4404" s="33"/>
      <c r="S4404" s="33"/>
      <c r="T4404" s="33"/>
      <c r="U4404" s="33"/>
      <c r="Y4404" s="717"/>
      <c r="Z4404" s="105"/>
      <c r="AA4404" s="105"/>
    </row>
    <row r="4405" spans="1:32" ht="18" customHeight="1">
      <c r="A4405" s="351" t="s">
        <v>12673</v>
      </c>
      <c r="B4405" s="344" t="s">
        <v>11121</v>
      </c>
      <c r="C4405" s="80" t="s">
        <v>6149</v>
      </c>
      <c r="D4405" s="123">
        <v>1</v>
      </c>
      <c r="E4405" s="114" t="s">
        <v>8372</v>
      </c>
      <c r="F4405" s="3" t="s">
        <v>11224</v>
      </c>
      <c r="G4405" s="3" t="s">
        <v>4008</v>
      </c>
      <c r="H4405" s="3" t="s">
        <v>4008</v>
      </c>
      <c r="I4405" s="114" t="s">
        <v>7816</v>
      </c>
      <c r="J4405" s="373"/>
      <c r="L4405" s="2" t="s">
        <v>4797</v>
      </c>
      <c r="R4405" s="82" t="s">
        <v>6565</v>
      </c>
      <c r="S4405" s="82" t="s">
        <v>6566</v>
      </c>
      <c r="T4405" s="82" t="s">
        <v>6565</v>
      </c>
      <c r="U4405" s="82" t="s">
        <v>6132</v>
      </c>
      <c r="V4405" s="77">
        <v>322</v>
      </c>
      <c r="W4405" s="272">
        <v>160</v>
      </c>
      <c r="X4405" s="342" t="s">
        <v>9563</v>
      </c>
      <c r="Y4405" s="717"/>
      <c r="Z4405" s="105"/>
      <c r="AA4405" s="105"/>
    </row>
    <row r="4406" spans="1:32" ht="18" customHeight="1">
      <c r="A4406" s="351"/>
      <c r="B4406" s="344"/>
      <c r="C4406" s="80"/>
      <c r="D4406" s="123"/>
      <c r="E4406" s="114"/>
      <c r="F4406" s="3"/>
      <c r="G4406" s="3"/>
      <c r="H4406" s="3"/>
      <c r="I4406" s="114"/>
      <c r="J4406" s="373"/>
      <c r="R4406" s="82"/>
      <c r="S4406" s="82"/>
      <c r="T4406" s="82"/>
      <c r="Y4406" s="717"/>
      <c r="Z4406" s="105"/>
      <c r="AA4406" s="105"/>
    </row>
    <row r="4407" spans="1:32" ht="18" customHeight="1">
      <c r="A4407" s="351" t="s">
        <v>5931</v>
      </c>
      <c r="B4407" s="344" t="s">
        <v>10679</v>
      </c>
      <c r="C4407" s="80" t="s">
        <v>5426</v>
      </c>
      <c r="D4407" s="123">
        <v>0.5</v>
      </c>
      <c r="E4407" s="114" t="s">
        <v>7031</v>
      </c>
      <c r="F4407" s="3" t="s">
        <v>9914</v>
      </c>
      <c r="G4407" s="3" t="s">
        <v>10109</v>
      </c>
      <c r="H4407" s="3" t="s">
        <v>9914</v>
      </c>
      <c r="I4407" s="114"/>
      <c r="J4407" s="373"/>
      <c r="L4407" s="2" t="s">
        <v>9440</v>
      </c>
      <c r="R4407" s="33" t="s">
        <v>10991</v>
      </c>
      <c r="S4407" s="33"/>
      <c r="T4407" s="33" t="s">
        <v>10991</v>
      </c>
      <c r="U4407" s="33"/>
      <c r="V4407" s="77">
        <v>98</v>
      </c>
      <c r="W4407" s="272">
        <v>65</v>
      </c>
      <c r="X4407" s="342" t="s">
        <v>3087</v>
      </c>
      <c r="Y4407" s="717"/>
      <c r="Z4407" s="105" t="s">
        <v>5427</v>
      </c>
      <c r="AA4407" s="105" t="s">
        <v>12334</v>
      </c>
      <c r="AB4407" s="105" t="s">
        <v>4985</v>
      </c>
      <c r="AF4407" s="31" t="s">
        <v>445</v>
      </c>
    </row>
    <row r="4408" spans="1:32" ht="18" customHeight="1">
      <c r="A4408" s="351"/>
      <c r="B4408" s="344"/>
      <c r="C4408" s="80"/>
      <c r="D4408" s="123"/>
      <c r="E4408" s="114"/>
      <c r="F4408" s="3"/>
      <c r="G4408" s="3"/>
      <c r="H4408" s="3"/>
      <c r="I4408" s="114"/>
      <c r="J4408" s="373"/>
      <c r="R4408" s="33"/>
      <c r="S4408" s="33"/>
      <c r="T4408" s="33"/>
      <c r="U4408" s="33"/>
      <c r="Y4408" s="717"/>
      <c r="Z4408" s="105"/>
      <c r="AA4408" s="105"/>
    </row>
    <row r="4409" spans="1:32" ht="24.75" customHeight="1">
      <c r="A4409" s="351" t="s">
        <v>20185</v>
      </c>
      <c r="B4409" s="344" t="s">
        <v>20186</v>
      </c>
      <c r="C4409" s="314" t="s">
        <v>20187</v>
      </c>
      <c r="D4409" s="123">
        <v>0.5</v>
      </c>
      <c r="E4409" s="114" t="s">
        <v>20188</v>
      </c>
      <c r="F4409" s="3" t="s">
        <v>20189</v>
      </c>
      <c r="G4409" s="3" t="s">
        <v>20190</v>
      </c>
      <c r="H4409" s="3" t="s">
        <v>20190</v>
      </c>
      <c r="I4409" s="114"/>
      <c r="J4409" s="373" t="s">
        <v>20191</v>
      </c>
      <c r="L4409" s="2" t="s">
        <v>20192</v>
      </c>
      <c r="R4409" s="33" t="s">
        <v>10991</v>
      </c>
      <c r="S4409" s="33"/>
      <c r="T4409" s="33" t="s">
        <v>10991</v>
      </c>
      <c r="U4409" s="33"/>
      <c r="V4409" s="77">
        <v>270</v>
      </c>
      <c r="W4409" s="272">
        <v>210</v>
      </c>
      <c r="X4409" s="342" t="s">
        <v>20193</v>
      </c>
      <c r="Y4409" s="717"/>
      <c r="Z4409" s="105" t="s">
        <v>5501</v>
      </c>
      <c r="AA4409" s="105"/>
      <c r="AB4409" s="105" t="s">
        <v>4985</v>
      </c>
    </row>
    <row r="4410" spans="1:32" ht="18" customHeight="1">
      <c r="A4410" s="351"/>
      <c r="B4410" s="344"/>
      <c r="C4410" s="80"/>
      <c r="D4410" s="123"/>
      <c r="E4410" s="114"/>
      <c r="F4410" s="3"/>
      <c r="G4410" s="3"/>
      <c r="H4410" s="3"/>
      <c r="I4410" s="114"/>
      <c r="J4410" s="373"/>
      <c r="R4410" s="82"/>
      <c r="S4410" s="82"/>
      <c r="T4410" s="82"/>
      <c r="Y4410" s="717"/>
      <c r="Z4410" s="105"/>
      <c r="AA4410" s="105"/>
    </row>
    <row r="4411" spans="1:32" ht="18" customHeight="1">
      <c r="A4411" s="351" t="s">
        <v>12674</v>
      </c>
      <c r="B4411" s="344" t="s">
        <v>9152</v>
      </c>
      <c r="C4411" s="80" t="s">
        <v>10396</v>
      </c>
      <c r="D4411" s="123">
        <v>0.5</v>
      </c>
      <c r="E4411" s="124">
        <v>520</v>
      </c>
      <c r="F4411" s="3" t="s">
        <v>9551</v>
      </c>
      <c r="G4411" s="3" t="s">
        <v>9551</v>
      </c>
      <c r="H4411" s="3" t="s">
        <v>9551</v>
      </c>
      <c r="I4411" s="114" t="s">
        <v>4215</v>
      </c>
      <c r="J4411" s="483" t="s">
        <v>5078</v>
      </c>
      <c r="L4411" s="2" t="s">
        <v>9956</v>
      </c>
      <c r="R4411" s="33" t="s">
        <v>10991</v>
      </c>
      <c r="S4411" s="33"/>
      <c r="T4411" s="33" t="s">
        <v>10991</v>
      </c>
      <c r="U4411" s="33"/>
      <c r="V4411" s="77">
        <v>408</v>
      </c>
      <c r="W4411" s="272">
        <v>327</v>
      </c>
      <c r="X4411" s="342" t="s">
        <v>961</v>
      </c>
      <c r="Y4411" s="717"/>
      <c r="Z4411" s="105"/>
      <c r="AA4411" s="105"/>
      <c r="AF4411" s="31" t="s">
        <v>20194</v>
      </c>
    </row>
    <row r="4412" spans="1:32" ht="18" customHeight="1">
      <c r="A4412" s="351" t="s">
        <v>12083</v>
      </c>
      <c r="B4412" s="344" t="s">
        <v>11858</v>
      </c>
      <c r="C4412" s="305" t="s">
        <v>10972</v>
      </c>
      <c r="D4412" s="135">
        <v>0.4</v>
      </c>
      <c r="E4412" s="136" t="s">
        <v>4674</v>
      </c>
      <c r="F4412" s="27" t="s">
        <v>4008</v>
      </c>
      <c r="G4412" s="27" t="s">
        <v>4008</v>
      </c>
      <c r="H4412" s="27" t="s">
        <v>4008</v>
      </c>
      <c r="I4412" s="136" t="s">
        <v>4158</v>
      </c>
      <c r="J4412" s="483" t="s">
        <v>5078</v>
      </c>
      <c r="L4412" s="2" t="s">
        <v>5496</v>
      </c>
      <c r="R4412" s="33" t="s">
        <v>10991</v>
      </c>
      <c r="S4412" s="33"/>
      <c r="T4412" s="33" t="s">
        <v>10991</v>
      </c>
      <c r="U4412" s="33"/>
      <c r="V4412" s="77">
        <v>461</v>
      </c>
      <c r="W4412" s="272">
        <v>292.5</v>
      </c>
      <c r="X4412" s="342" t="s">
        <v>6893</v>
      </c>
      <c r="Y4412" s="717"/>
      <c r="Z4412" s="105"/>
      <c r="AA4412" s="105"/>
    </row>
    <row r="4413" spans="1:32" ht="18" customHeight="1">
      <c r="A4413" s="351" t="s">
        <v>12084</v>
      </c>
      <c r="B4413" s="344" t="s">
        <v>11859</v>
      </c>
      <c r="C4413" s="80" t="s">
        <v>6192</v>
      </c>
      <c r="D4413" s="123">
        <v>0.8</v>
      </c>
      <c r="E4413" s="114" t="s">
        <v>9892</v>
      </c>
      <c r="F4413" s="3" t="s">
        <v>9551</v>
      </c>
      <c r="G4413" s="3" t="s">
        <v>11224</v>
      </c>
      <c r="H4413" s="3" t="s">
        <v>9551</v>
      </c>
      <c r="I4413" s="90"/>
      <c r="J4413" s="448" t="s">
        <v>12570</v>
      </c>
      <c r="L4413" s="2" t="s">
        <v>3418</v>
      </c>
      <c r="W4413" s="272" t="s">
        <v>9505</v>
      </c>
      <c r="X4413" s="342" t="s">
        <v>9563</v>
      </c>
      <c r="Y4413" s="717"/>
      <c r="Z4413" s="105"/>
      <c r="AA4413" s="105"/>
    </row>
    <row r="4414" spans="1:32" ht="18" customHeight="1">
      <c r="A4414" s="351"/>
      <c r="B4414" s="344"/>
      <c r="C4414" s="80"/>
      <c r="D4414" s="123"/>
      <c r="E4414" s="114"/>
      <c r="F4414" s="3"/>
      <c r="G4414" s="3"/>
      <c r="H4414" s="3"/>
      <c r="I4414" s="90"/>
      <c r="J4414" s="448"/>
      <c r="Y4414" s="717"/>
      <c r="Z4414" s="105"/>
      <c r="AA4414" s="105"/>
    </row>
    <row r="4415" spans="1:32" ht="18" customHeight="1">
      <c r="A4415" s="351" t="s">
        <v>22964</v>
      </c>
      <c r="B4415" s="344" t="s">
        <v>22965</v>
      </c>
      <c r="C4415" s="314" t="s">
        <v>1345</v>
      </c>
      <c r="D4415" s="123">
        <v>1</v>
      </c>
      <c r="E4415" s="114" t="s">
        <v>22966</v>
      </c>
      <c r="F4415" s="3" t="s">
        <v>22967</v>
      </c>
      <c r="G4415" s="3" t="s">
        <v>22968</v>
      </c>
      <c r="H4415" s="3" t="s">
        <v>22968</v>
      </c>
      <c r="I4415" s="90"/>
      <c r="J4415" s="448" t="s">
        <v>22969</v>
      </c>
      <c r="L4415" s="2" t="s">
        <v>22970</v>
      </c>
      <c r="R4415" s="33" t="s">
        <v>10991</v>
      </c>
      <c r="S4415" s="33"/>
      <c r="T4415" s="33" t="s">
        <v>10991</v>
      </c>
      <c r="V4415" s="77">
        <v>319</v>
      </c>
      <c r="W4415" s="272">
        <v>219</v>
      </c>
      <c r="X4415" s="342" t="s">
        <v>22971</v>
      </c>
      <c r="Y4415" s="717"/>
      <c r="Z4415" s="105"/>
      <c r="AA4415" s="105"/>
      <c r="AB4415" s="105" t="s">
        <v>4985</v>
      </c>
      <c r="AF4415" s="31" t="s">
        <v>22972</v>
      </c>
    </row>
    <row r="4416" spans="1:32" ht="18" customHeight="1">
      <c r="A4416" s="351" t="s">
        <v>23086</v>
      </c>
      <c r="B4416" s="344" t="s">
        <v>23087</v>
      </c>
      <c r="C4416" s="314" t="s">
        <v>1345</v>
      </c>
      <c r="D4416" s="123">
        <v>1</v>
      </c>
      <c r="E4416" s="114" t="s">
        <v>341</v>
      </c>
      <c r="F4416" s="3" t="s">
        <v>1171</v>
      </c>
      <c r="G4416" s="3" t="s">
        <v>1172</v>
      </c>
      <c r="H4416" s="3" t="s">
        <v>1172</v>
      </c>
      <c r="I4416" s="90" t="s">
        <v>23150</v>
      </c>
      <c r="J4416" s="448" t="s">
        <v>22969</v>
      </c>
      <c r="L4416" s="2" t="s">
        <v>1779</v>
      </c>
      <c r="R4416" s="33" t="s">
        <v>10991</v>
      </c>
      <c r="S4416" s="33"/>
      <c r="T4416" s="33" t="s">
        <v>10991</v>
      </c>
      <c r="V4416" s="77">
        <v>319</v>
      </c>
      <c r="W4416" s="272">
        <v>219</v>
      </c>
      <c r="X4416" s="342" t="s">
        <v>1447</v>
      </c>
      <c r="Y4416" s="717"/>
      <c r="Z4416" s="105"/>
      <c r="AA4416" s="105"/>
      <c r="AB4416" s="105" t="s">
        <v>4985</v>
      </c>
      <c r="AF4416" s="31" t="s">
        <v>23088</v>
      </c>
    </row>
    <row r="4417" spans="1:32" ht="16.5" customHeight="1">
      <c r="A4417" s="351" t="s">
        <v>26514</v>
      </c>
      <c r="B4417" s="344" t="s">
        <v>26515</v>
      </c>
      <c r="C4417" s="314" t="s">
        <v>1345</v>
      </c>
      <c r="D4417" s="123">
        <v>0.6</v>
      </c>
      <c r="E4417" s="114" t="s">
        <v>341</v>
      </c>
      <c r="F4417" s="3" t="s">
        <v>1171</v>
      </c>
      <c r="G4417" s="3" t="s">
        <v>1172</v>
      </c>
      <c r="H4417" s="3" t="s">
        <v>1172</v>
      </c>
      <c r="I4417" s="90" t="s">
        <v>151</v>
      </c>
      <c r="J4417" s="448" t="s">
        <v>22969</v>
      </c>
      <c r="L4417" s="2" t="s">
        <v>1730</v>
      </c>
      <c r="R4417" s="33" t="s">
        <v>10991</v>
      </c>
      <c r="S4417" s="33"/>
      <c r="T4417" s="33" t="s">
        <v>10991</v>
      </c>
      <c r="V4417" s="77">
        <v>319</v>
      </c>
      <c r="W4417" s="272">
        <v>219</v>
      </c>
      <c r="X4417" s="342" t="s">
        <v>1447</v>
      </c>
      <c r="Y4417" s="717"/>
      <c r="Z4417" s="105"/>
      <c r="AA4417" s="105"/>
      <c r="AB4417" s="105" t="s">
        <v>4985</v>
      </c>
      <c r="AF4417" s="31" t="s">
        <v>26513</v>
      </c>
    </row>
    <row r="4418" spans="1:32" ht="17.25" customHeight="1">
      <c r="A4418" s="351"/>
      <c r="B4418" s="344"/>
      <c r="C4418" s="80"/>
      <c r="D4418" s="123"/>
      <c r="E4418" s="114"/>
      <c r="F4418" s="3"/>
      <c r="G4418" s="3"/>
      <c r="H4418" s="3"/>
      <c r="I4418" s="90"/>
      <c r="J4418" s="448"/>
      <c r="Y4418" s="717"/>
      <c r="Z4418" s="105"/>
      <c r="AA4418" s="105"/>
    </row>
    <row r="4419" spans="1:32" ht="17.25" customHeight="1">
      <c r="A4419" s="351" t="s">
        <v>9494</v>
      </c>
      <c r="B4419" s="344" t="s">
        <v>2083</v>
      </c>
      <c r="C4419" s="80" t="s">
        <v>1260</v>
      </c>
      <c r="D4419" s="123">
        <v>0.7</v>
      </c>
      <c r="E4419" s="124">
        <v>640</v>
      </c>
      <c r="F4419" s="3" t="s">
        <v>968</v>
      </c>
      <c r="G4419" s="3"/>
      <c r="H4419" s="3"/>
      <c r="I4419" s="114"/>
      <c r="J4419" s="373"/>
      <c r="O4419" s="179"/>
      <c r="P4419" s="198"/>
      <c r="Q4419" s="198"/>
      <c r="R4419" s="33" t="s">
        <v>10991</v>
      </c>
      <c r="S4419" s="33"/>
      <c r="T4419" s="33" t="s">
        <v>10991</v>
      </c>
      <c r="U4419" s="33"/>
      <c r="V4419" s="77">
        <v>490</v>
      </c>
      <c r="W4419" s="272">
        <v>333</v>
      </c>
      <c r="X4419" s="342" t="s">
        <v>6893</v>
      </c>
      <c r="Y4419" s="717" t="s">
        <v>9005</v>
      </c>
      <c r="Z4419" s="105"/>
      <c r="AA4419" s="105"/>
    </row>
    <row r="4420" spans="1:32" ht="18" customHeight="1">
      <c r="A4420" s="351" t="s">
        <v>8779</v>
      </c>
      <c r="B4420" s="344" t="s">
        <v>2088</v>
      </c>
      <c r="C4420" s="80" t="s">
        <v>12192</v>
      </c>
      <c r="D4420" s="123">
        <v>1</v>
      </c>
      <c r="E4420" s="124">
        <v>640</v>
      </c>
      <c r="F4420" s="3" t="s">
        <v>968</v>
      </c>
      <c r="G4420" s="3"/>
      <c r="H4420" s="3"/>
      <c r="I4420" s="114"/>
      <c r="J4420" s="373"/>
      <c r="L4420" s="2" t="s">
        <v>10984</v>
      </c>
      <c r="O4420" s="179"/>
      <c r="P4420" s="198"/>
      <c r="Q4420" s="198"/>
      <c r="R4420" s="33" t="s">
        <v>10991</v>
      </c>
      <c r="S4420" s="33"/>
      <c r="T4420" s="33" t="s">
        <v>10991</v>
      </c>
      <c r="U4420" s="33"/>
      <c r="V4420" s="77">
        <v>538.5</v>
      </c>
      <c r="W4420" s="272">
        <v>375</v>
      </c>
      <c r="X4420" s="342" t="s">
        <v>961</v>
      </c>
      <c r="Y4420" s="717" t="s">
        <v>9005</v>
      </c>
      <c r="Z4420" s="105"/>
      <c r="AA4420" s="105"/>
    </row>
    <row r="4421" spans="1:32" ht="18" customHeight="1">
      <c r="A4421" s="351" t="s">
        <v>5189</v>
      </c>
      <c r="B4421" s="344" t="s">
        <v>2401</v>
      </c>
      <c r="C4421" s="314" t="s">
        <v>2365</v>
      </c>
      <c r="D4421" s="123">
        <v>1</v>
      </c>
      <c r="E4421" s="124">
        <v>640</v>
      </c>
      <c r="F4421" s="3" t="s">
        <v>968</v>
      </c>
      <c r="G4421" s="3"/>
      <c r="H4421" s="3"/>
      <c r="I4421" s="114"/>
      <c r="J4421" s="373"/>
      <c r="L4421" s="2" t="s">
        <v>10984</v>
      </c>
      <c r="O4421" s="179"/>
      <c r="P4421" s="198"/>
      <c r="Q4421" s="198"/>
      <c r="R4421" s="33" t="s">
        <v>10991</v>
      </c>
      <c r="S4421" s="33"/>
      <c r="T4421" s="33" t="s">
        <v>10991</v>
      </c>
      <c r="U4421" s="33"/>
      <c r="V4421" s="77">
        <v>538.5</v>
      </c>
      <c r="W4421" s="272">
        <v>375</v>
      </c>
      <c r="X4421" s="342" t="s">
        <v>961</v>
      </c>
      <c r="Y4421" s="717" t="s">
        <v>9005</v>
      </c>
      <c r="Z4421" s="105"/>
      <c r="AA4421" s="105"/>
    </row>
    <row r="4422" spans="1:32" ht="18" customHeight="1">
      <c r="A4422" s="351"/>
      <c r="B4422" s="344"/>
      <c r="C4422" s="80"/>
      <c r="D4422" s="123"/>
      <c r="E4422" s="114"/>
      <c r="F4422" s="3"/>
      <c r="G4422" s="3"/>
      <c r="H4422" s="3"/>
      <c r="I4422" s="90"/>
      <c r="J4422" s="448"/>
      <c r="Y4422" s="717"/>
      <c r="Z4422" s="105"/>
      <c r="AA4422" s="105"/>
    </row>
    <row r="4423" spans="1:32" ht="18" customHeight="1">
      <c r="A4423" s="351" t="s">
        <v>2007</v>
      </c>
      <c r="B4423" s="344" t="s">
        <v>6118</v>
      </c>
      <c r="C4423" s="140" t="s">
        <v>10972</v>
      </c>
      <c r="D4423" s="138">
        <v>0.6</v>
      </c>
      <c r="E4423" s="124">
        <v>405</v>
      </c>
      <c r="F4423" s="4" t="s">
        <v>11224</v>
      </c>
      <c r="G4423" s="4" t="s">
        <v>4008</v>
      </c>
      <c r="H4423" s="4" t="s">
        <v>4008</v>
      </c>
      <c r="I4423" s="141" t="s">
        <v>410</v>
      </c>
      <c r="J4423" s="439" t="s">
        <v>10240</v>
      </c>
      <c r="L4423" s="2" t="s">
        <v>8547</v>
      </c>
      <c r="W4423" s="272" t="s">
        <v>1619</v>
      </c>
      <c r="X4423" s="342" t="s">
        <v>9563</v>
      </c>
      <c r="Y4423" s="717"/>
      <c r="Z4423" s="105"/>
      <c r="AA4423" s="105"/>
    </row>
    <row r="4424" spans="1:32" ht="18" customHeight="1">
      <c r="A4424" s="351" t="s">
        <v>3706</v>
      </c>
      <c r="B4424" s="344" t="s">
        <v>2670</v>
      </c>
      <c r="C4424" s="140" t="s">
        <v>10396</v>
      </c>
      <c r="D4424" s="138">
        <v>0.6</v>
      </c>
      <c r="E4424" s="124">
        <v>405</v>
      </c>
      <c r="F4424" s="4" t="s">
        <v>11224</v>
      </c>
      <c r="G4424" s="4" t="s">
        <v>4008</v>
      </c>
      <c r="H4424" s="4" t="s">
        <v>4008</v>
      </c>
      <c r="I4424" s="141" t="s">
        <v>7757</v>
      </c>
      <c r="J4424" s="439" t="s">
        <v>10240</v>
      </c>
      <c r="L4424" s="2" t="s">
        <v>1465</v>
      </c>
      <c r="W4424" s="272" t="s">
        <v>1619</v>
      </c>
      <c r="X4424" s="342" t="s">
        <v>9563</v>
      </c>
      <c r="Y4424" s="717"/>
      <c r="Z4424" s="105"/>
      <c r="AA4424" s="105"/>
    </row>
    <row r="4425" spans="1:32" ht="18" customHeight="1">
      <c r="A4425" s="351" t="s">
        <v>3798</v>
      </c>
      <c r="B4425" s="344" t="s">
        <v>1845</v>
      </c>
      <c r="C4425" s="140" t="s">
        <v>10396</v>
      </c>
      <c r="D4425" s="138">
        <v>0.6</v>
      </c>
      <c r="E4425" s="124">
        <v>520</v>
      </c>
      <c r="F4425" s="4" t="s">
        <v>11224</v>
      </c>
      <c r="G4425" s="4" t="s">
        <v>4008</v>
      </c>
      <c r="H4425" s="4" t="s">
        <v>4008</v>
      </c>
      <c r="I4425" s="141" t="s">
        <v>4158</v>
      </c>
      <c r="J4425" s="439" t="s">
        <v>10240</v>
      </c>
      <c r="L4425" s="2" t="s">
        <v>11433</v>
      </c>
      <c r="W4425" s="272" t="s">
        <v>1619</v>
      </c>
      <c r="X4425" s="342" t="s">
        <v>9563</v>
      </c>
      <c r="Y4425" s="717"/>
      <c r="Z4425" s="105"/>
      <c r="AA4425" s="105"/>
    </row>
    <row r="4426" spans="1:32" ht="18" customHeight="1">
      <c r="A4426" s="351" t="s">
        <v>10930</v>
      </c>
      <c r="B4426" s="344" t="s">
        <v>222</v>
      </c>
      <c r="C4426" s="140" t="s">
        <v>10396</v>
      </c>
      <c r="D4426" s="138">
        <v>0.5</v>
      </c>
      <c r="E4426" s="124">
        <v>435</v>
      </c>
      <c r="F4426" s="4" t="s">
        <v>11224</v>
      </c>
      <c r="G4426" s="4" t="s">
        <v>4008</v>
      </c>
      <c r="H4426" s="4" t="s">
        <v>4008</v>
      </c>
      <c r="I4426" s="141" t="s">
        <v>3590</v>
      </c>
      <c r="J4426" s="439" t="s">
        <v>10240</v>
      </c>
      <c r="L4426" s="2" t="s">
        <v>10931</v>
      </c>
      <c r="R4426" s="33" t="s">
        <v>10991</v>
      </c>
      <c r="S4426" s="33" t="s">
        <v>1332</v>
      </c>
      <c r="T4426" s="33" t="s">
        <v>10991</v>
      </c>
      <c r="U4426" s="33" t="s">
        <v>9282</v>
      </c>
      <c r="V4426" s="77">
        <v>370</v>
      </c>
      <c r="W4426" s="272">
        <v>320</v>
      </c>
      <c r="X4426" s="342" t="s">
        <v>9563</v>
      </c>
      <c r="Y4426" s="717"/>
      <c r="Z4426" s="105"/>
      <c r="AA4426" s="105"/>
    </row>
    <row r="4427" spans="1:32" ht="18" customHeight="1"/>
    <row r="4428" spans="1:32" ht="18" customHeight="1">
      <c r="A4428" s="351" t="s">
        <v>11125</v>
      </c>
      <c r="B4428" s="344" t="s">
        <v>5422</v>
      </c>
      <c r="C4428" s="311" t="s">
        <v>10396</v>
      </c>
      <c r="D4428" s="152">
        <v>0.38</v>
      </c>
      <c r="E4428" s="149" t="s">
        <v>530</v>
      </c>
      <c r="F4428" s="5" t="s">
        <v>11224</v>
      </c>
      <c r="G4428" s="5" t="s">
        <v>9551</v>
      </c>
      <c r="H4428" s="5" t="s">
        <v>9551</v>
      </c>
      <c r="I4428" s="149" t="s">
        <v>410</v>
      </c>
      <c r="J4428" s="486" t="s">
        <v>4736</v>
      </c>
      <c r="L4428" s="2" t="s">
        <v>2057</v>
      </c>
      <c r="R4428" s="76" t="s">
        <v>2740</v>
      </c>
      <c r="S4428" s="76" t="s">
        <v>1332</v>
      </c>
      <c r="T4428" s="76" t="s">
        <v>2740</v>
      </c>
      <c r="U4428" s="82" t="s">
        <v>9282</v>
      </c>
      <c r="V4428" s="77">
        <v>326</v>
      </c>
      <c r="W4428" s="272">
        <v>258</v>
      </c>
      <c r="X4428" s="342" t="s">
        <v>6893</v>
      </c>
      <c r="Y4428" s="717"/>
      <c r="Z4428" s="105"/>
      <c r="AA4428" s="105"/>
    </row>
    <row r="4429" spans="1:32" ht="18" customHeight="1">
      <c r="A4429" s="351" t="s">
        <v>4721</v>
      </c>
      <c r="B4429" s="344" t="s">
        <v>11301</v>
      </c>
      <c r="C4429" s="311" t="s">
        <v>10396</v>
      </c>
      <c r="D4429" s="152">
        <v>0.5</v>
      </c>
      <c r="E4429" s="149" t="s">
        <v>11662</v>
      </c>
      <c r="F4429" s="5" t="s">
        <v>11224</v>
      </c>
      <c r="G4429" s="5" t="s">
        <v>9551</v>
      </c>
      <c r="H4429" s="5" t="s">
        <v>9551</v>
      </c>
      <c r="I4429" s="149" t="s">
        <v>5787</v>
      </c>
      <c r="J4429" s="486" t="s">
        <v>4736</v>
      </c>
      <c r="L4429" s="2" t="s">
        <v>7868</v>
      </c>
      <c r="R4429" s="33" t="s">
        <v>10991</v>
      </c>
      <c r="S4429" s="33" t="s">
        <v>11003</v>
      </c>
      <c r="T4429" s="33" t="s">
        <v>10991</v>
      </c>
      <c r="U4429" s="33" t="s">
        <v>11003</v>
      </c>
      <c r="V4429" s="77">
        <v>245</v>
      </c>
      <c r="W4429" s="272">
        <v>180</v>
      </c>
      <c r="X4429" s="342" t="s">
        <v>961</v>
      </c>
      <c r="Y4429" s="717"/>
      <c r="Z4429" s="105"/>
      <c r="AA4429" s="105"/>
    </row>
    <row r="4430" spans="1:32" ht="18" customHeight="1">
      <c r="A4430" s="351" t="s">
        <v>4218</v>
      </c>
      <c r="B4430" s="344" t="s">
        <v>12571</v>
      </c>
      <c r="C4430" s="311" t="s">
        <v>10368</v>
      </c>
      <c r="D4430" s="152">
        <v>0.5</v>
      </c>
      <c r="E4430" s="149" t="s">
        <v>12678</v>
      </c>
      <c r="F4430" s="5" t="s">
        <v>11224</v>
      </c>
      <c r="G4430" s="5" t="s">
        <v>9551</v>
      </c>
      <c r="H4430" s="5" t="s">
        <v>9551</v>
      </c>
      <c r="I4430" s="149"/>
      <c r="J4430" s="486" t="s">
        <v>4736</v>
      </c>
      <c r="L4430" s="2" t="s">
        <v>7868</v>
      </c>
      <c r="R4430" s="33" t="s">
        <v>10991</v>
      </c>
      <c r="S4430" s="33" t="s">
        <v>11003</v>
      </c>
      <c r="T4430" s="33" t="s">
        <v>10991</v>
      </c>
      <c r="U4430" s="33" t="s">
        <v>11003</v>
      </c>
      <c r="V4430" s="77">
        <v>245</v>
      </c>
      <c r="W4430" s="272">
        <v>180</v>
      </c>
      <c r="X4430" s="342" t="s">
        <v>6893</v>
      </c>
      <c r="Y4430" s="717"/>
      <c r="Z4430" s="105"/>
      <c r="AA4430" s="105"/>
    </row>
    <row r="4431" spans="1:32" ht="18" customHeight="1">
      <c r="A4431" s="863" t="s">
        <v>10616</v>
      </c>
      <c r="B4431" s="864" t="s">
        <v>8248</v>
      </c>
      <c r="C4431" s="865" t="s">
        <v>6984</v>
      </c>
      <c r="D4431" s="847">
        <v>0.4</v>
      </c>
      <c r="E4431" s="848">
        <v>405</v>
      </c>
      <c r="F4431" s="850" t="s">
        <v>11224</v>
      </c>
      <c r="G4431" s="850" t="s">
        <v>4008</v>
      </c>
      <c r="H4431" s="850" t="s">
        <v>4008</v>
      </c>
      <c r="I4431" s="866" t="s">
        <v>2225</v>
      </c>
      <c r="J4431" s="936" t="s">
        <v>4736</v>
      </c>
      <c r="K4431" s="852"/>
      <c r="L4431" s="852" t="s">
        <v>11432</v>
      </c>
      <c r="M4431" s="910" t="s">
        <v>18807</v>
      </c>
      <c r="N4431" s="853"/>
      <c r="O4431" s="853"/>
      <c r="P4431" s="855"/>
      <c r="Q4431" s="855"/>
      <c r="R4431" s="856" t="s">
        <v>10991</v>
      </c>
      <c r="S4431" s="856" t="s">
        <v>1332</v>
      </c>
      <c r="T4431" s="856" t="s">
        <v>10991</v>
      </c>
      <c r="U4431" s="856" t="s">
        <v>9282</v>
      </c>
      <c r="V4431" s="856">
        <v>276</v>
      </c>
      <c r="W4431" s="857">
        <v>188</v>
      </c>
      <c r="X4431" s="858" t="s">
        <v>9563</v>
      </c>
      <c r="Y4431" s="890"/>
      <c r="Z4431" s="860"/>
      <c r="AA4431" s="860"/>
      <c r="AB4431" s="860"/>
      <c r="AC4431" s="860"/>
      <c r="AD4431" s="861"/>
      <c r="AE4431" s="861"/>
      <c r="AF4431" s="856"/>
    </row>
    <row r="4432" spans="1:32" ht="18" customHeight="1">
      <c r="A4432" s="863" t="s">
        <v>10617</v>
      </c>
      <c r="B4432" s="864" t="s">
        <v>8866</v>
      </c>
      <c r="C4432" s="865" t="s">
        <v>6984</v>
      </c>
      <c r="D4432" s="847">
        <v>0.4</v>
      </c>
      <c r="E4432" s="848">
        <v>405</v>
      </c>
      <c r="F4432" s="850" t="s">
        <v>11224</v>
      </c>
      <c r="G4432" s="850" t="s">
        <v>4008</v>
      </c>
      <c r="H4432" s="850" t="s">
        <v>4008</v>
      </c>
      <c r="I4432" s="866" t="s">
        <v>2225</v>
      </c>
      <c r="J4432" s="936" t="s">
        <v>4736</v>
      </c>
      <c r="K4432" s="852"/>
      <c r="L4432" s="852" t="s">
        <v>11432</v>
      </c>
      <c r="M4432" s="910" t="s">
        <v>18807</v>
      </c>
      <c r="N4432" s="853"/>
      <c r="O4432" s="853"/>
      <c r="P4432" s="855"/>
      <c r="Q4432" s="855"/>
      <c r="R4432" s="856" t="s">
        <v>10991</v>
      </c>
      <c r="S4432" s="856" t="s">
        <v>1332</v>
      </c>
      <c r="T4432" s="856" t="s">
        <v>10991</v>
      </c>
      <c r="U4432" s="856" t="s">
        <v>9282</v>
      </c>
      <c r="V4432" s="856">
        <v>276</v>
      </c>
      <c r="W4432" s="857">
        <v>188</v>
      </c>
      <c r="X4432" s="858" t="s">
        <v>9563</v>
      </c>
      <c r="Y4432" s="890"/>
      <c r="Z4432" s="860"/>
      <c r="AA4432" s="860"/>
      <c r="AB4432" s="860"/>
      <c r="AC4432" s="860"/>
      <c r="AD4432" s="861"/>
      <c r="AE4432" s="861"/>
      <c r="AF4432" s="856"/>
    </row>
    <row r="4433" spans="1:32" ht="18" customHeight="1">
      <c r="A4433" s="351" t="s">
        <v>10618</v>
      </c>
      <c r="B4433" s="344" t="s">
        <v>8057</v>
      </c>
      <c r="C4433" s="311" t="s">
        <v>10441</v>
      </c>
      <c r="D4433" s="152" t="s">
        <v>10441</v>
      </c>
      <c r="E4433" s="153" t="s">
        <v>10441</v>
      </c>
      <c r="F4433" s="5" t="s">
        <v>10441</v>
      </c>
      <c r="G4433" s="5" t="s">
        <v>10441</v>
      </c>
      <c r="H4433" s="5" t="s">
        <v>10441</v>
      </c>
      <c r="I4433" s="149"/>
      <c r="J4433" s="486" t="s">
        <v>3235</v>
      </c>
      <c r="R4433" s="33" t="s">
        <v>9371</v>
      </c>
      <c r="S4433" s="33" t="s">
        <v>9371</v>
      </c>
      <c r="T4433" s="33" t="s">
        <v>9371</v>
      </c>
      <c r="U4433" s="33" t="s">
        <v>9282</v>
      </c>
      <c r="V4433" s="77" t="s">
        <v>9371</v>
      </c>
      <c r="W4433" s="272" t="s">
        <v>9371</v>
      </c>
      <c r="X4433" s="342" t="s">
        <v>6893</v>
      </c>
      <c r="Y4433" s="717"/>
      <c r="Z4433" s="105"/>
      <c r="AA4433" s="105"/>
    </row>
    <row r="4434" spans="1:32" ht="18" customHeight="1">
      <c r="A4434" s="539" t="s">
        <v>8932</v>
      </c>
      <c r="B4434" s="540" t="s">
        <v>5982</v>
      </c>
      <c r="C4434" s="320" t="s">
        <v>1024</v>
      </c>
      <c r="D4434" s="151">
        <v>0.7</v>
      </c>
      <c r="E4434" s="148">
        <v>640</v>
      </c>
      <c r="F4434" s="88" t="s">
        <v>1025</v>
      </c>
      <c r="G4434" s="828" t="s">
        <v>1026</v>
      </c>
      <c r="H4434" s="88"/>
      <c r="I4434" s="147"/>
      <c r="J4434" s="829"/>
      <c r="K4434" s="13"/>
      <c r="L4434" s="13" t="s">
        <v>9430</v>
      </c>
      <c r="M4434" s="108"/>
      <c r="N4434" s="108"/>
      <c r="O4434" s="108"/>
      <c r="P4434" s="627"/>
      <c r="Q4434" s="627"/>
      <c r="R4434" s="33" t="s">
        <v>919</v>
      </c>
      <c r="S4434" s="33" t="s">
        <v>11539</v>
      </c>
      <c r="T4434" s="33" t="s">
        <v>919</v>
      </c>
      <c r="U4434" s="33" t="s">
        <v>11539</v>
      </c>
      <c r="V4434" s="33">
        <v>184</v>
      </c>
      <c r="W4434" s="582">
        <v>94</v>
      </c>
      <c r="X4434" s="583"/>
      <c r="Y4434" s="726" t="s">
        <v>3308</v>
      </c>
      <c r="Z4434" s="684"/>
      <c r="AA4434" s="684"/>
      <c r="AB4434" s="684"/>
      <c r="AC4434" s="684"/>
      <c r="AD4434" s="809"/>
      <c r="AE4434" s="809"/>
      <c r="AF4434" s="856"/>
    </row>
    <row r="4435" spans="1:32" ht="18" customHeight="1">
      <c r="A4435" s="863" t="s">
        <v>11735</v>
      </c>
      <c r="B4435" s="864" t="s">
        <v>4323</v>
      </c>
      <c r="C4435" s="865" t="s">
        <v>11718</v>
      </c>
      <c r="D4435" s="847">
        <v>0.5</v>
      </c>
      <c r="E4435" s="848">
        <v>520</v>
      </c>
      <c r="F4435" s="850" t="s">
        <v>11224</v>
      </c>
      <c r="G4435" s="850" t="s">
        <v>4008</v>
      </c>
      <c r="H4435" s="850" t="s">
        <v>4008</v>
      </c>
      <c r="I4435" s="866"/>
      <c r="J4435" s="936" t="s">
        <v>4736</v>
      </c>
      <c r="K4435" s="852"/>
      <c r="L4435" s="852" t="s">
        <v>3517</v>
      </c>
      <c r="M4435" s="910" t="s">
        <v>15383</v>
      </c>
      <c r="N4435" s="937"/>
      <c r="O4435" s="853"/>
      <c r="P4435" s="855"/>
      <c r="Q4435" s="855"/>
      <c r="R4435" s="856" t="s">
        <v>10991</v>
      </c>
      <c r="S4435" s="856" t="s">
        <v>1332</v>
      </c>
      <c r="T4435" s="856" t="s">
        <v>10991</v>
      </c>
      <c r="U4435" s="856" t="s">
        <v>9282</v>
      </c>
      <c r="V4435" s="856">
        <v>276</v>
      </c>
      <c r="W4435" s="857">
        <v>188</v>
      </c>
      <c r="X4435" s="858" t="s">
        <v>9563</v>
      </c>
      <c r="Y4435" s="890"/>
      <c r="Z4435" s="860"/>
      <c r="AA4435" s="860"/>
      <c r="AB4435" s="860"/>
      <c r="AC4435" s="860"/>
      <c r="AD4435" s="861"/>
      <c r="AE4435" s="861"/>
      <c r="AF4435" s="856"/>
    </row>
    <row r="4436" spans="1:32" ht="18" customHeight="1">
      <c r="A4436" s="863" t="s">
        <v>1530</v>
      </c>
      <c r="B4436" s="864" t="s">
        <v>3540</v>
      </c>
      <c r="C4436" s="865" t="s">
        <v>11718</v>
      </c>
      <c r="D4436" s="847">
        <v>0.5</v>
      </c>
      <c r="E4436" s="848">
        <v>520</v>
      </c>
      <c r="F4436" s="850" t="s">
        <v>11224</v>
      </c>
      <c r="G4436" s="850" t="s">
        <v>4008</v>
      </c>
      <c r="H4436" s="850" t="s">
        <v>4008</v>
      </c>
      <c r="I4436" s="866"/>
      <c r="J4436" s="936" t="s">
        <v>4736</v>
      </c>
      <c r="K4436" s="852"/>
      <c r="L4436" s="852" t="s">
        <v>3517</v>
      </c>
      <c r="M4436" s="910" t="s">
        <v>15383</v>
      </c>
      <c r="N4436" s="853"/>
      <c r="O4436" s="853"/>
      <c r="P4436" s="855"/>
      <c r="Q4436" s="855"/>
      <c r="R4436" s="856" t="s">
        <v>10991</v>
      </c>
      <c r="S4436" s="856" t="s">
        <v>1332</v>
      </c>
      <c r="T4436" s="856" t="s">
        <v>10991</v>
      </c>
      <c r="U4436" s="856" t="s">
        <v>9282</v>
      </c>
      <c r="V4436" s="856">
        <v>276</v>
      </c>
      <c r="W4436" s="857">
        <v>188</v>
      </c>
      <c r="X4436" s="858" t="s">
        <v>9563</v>
      </c>
      <c r="Y4436" s="890"/>
      <c r="Z4436" s="860"/>
      <c r="AA4436" s="860"/>
      <c r="AB4436" s="860"/>
      <c r="AC4436" s="860"/>
      <c r="AD4436" s="861"/>
      <c r="AE4436" s="861"/>
      <c r="AF4436" s="856"/>
    </row>
    <row r="4437" spans="1:32" ht="18" customHeight="1">
      <c r="A4437" s="863" t="s">
        <v>10619</v>
      </c>
      <c r="B4437" s="864" t="s">
        <v>2588</v>
      </c>
      <c r="C4437" s="865" t="s">
        <v>11876</v>
      </c>
      <c r="D4437" s="847">
        <v>1</v>
      </c>
      <c r="E4437" s="848">
        <v>440</v>
      </c>
      <c r="F4437" s="850" t="s">
        <v>10441</v>
      </c>
      <c r="G4437" s="850" t="s">
        <v>10441</v>
      </c>
      <c r="H4437" s="850" t="s">
        <v>10441</v>
      </c>
      <c r="I4437" s="866"/>
      <c r="J4437" s="936" t="s">
        <v>3235</v>
      </c>
      <c r="K4437" s="852"/>
      <c r="L4437" s="852"/>
      <c r="M4437" s="910" t="s">
        <v>15383</v>
      </c>
      <c r="N4437" s="853"/>
      <c r="O4437" s="853"/>
      <c r="P4437" s="855"/>
      <c r="Q4437" s="855"/>
      <c r="R4437" s="856" t="s">
        <v>9371</v>
      </c>
      <c r="S4437" s="856" t="s">
        <v>9371</v>
      </c>
      <c r="T4437" s="856" t="s">
        <v>9371</v>
      </c>
      <c r="U4437" s="856" t="s">
        <v>9282</v>
      </c>
      <c r="V4437" s="856" t="s">
        <v>9371</v>
      </c>
      <c r="W4437" s="857" t="s">
        <v>9371</v>
      </c>
      <c r="X4437" s="858" t="s">
        <v>6893</v>
      </c>
      <c r="Y4437" s="890"/>
      <c r="Z4437" s="860"/>
      <c r="AA4437" s="860"/>
      <c r="AB4437" s="860"/>
      <c r="AC4437" s="860"/>
      <c r="AD4437" s="861"/>
      <c r="AE4437" s="861"/>
      <c r="AF4437" s="856"/>
    </row>
    <row r="4438" spans="1:32" ht="18" customHeight="1">
      <c r="A4438" s="863" t="s">
        <v>1502</v>
      </c>
      <c r="B4438" s="864" t="s">
        <v>2589</v>
      </c>
      <c r="C4438" s="865" t="s">
        <v>10972</v>
      </c>
      <c r="D4438" s="847">
        <v>1</v>
      </c>
      <c r="E4438" s="848">
        <v>450</v>
      </c>
      <c r="F4438" s="850" t="s">
        <v>10441</v>
      </c>
      <c r="G4438" s="850" t="s">
        <v>10441</v>
      </c>
      <c r="H4438" s="850" t="s">
        <v>10441</v>
      </c>
      <c r="I4438" s="866"/>
      <c r="J4438" s="936" t="s">
        <v>3235</v>
      </c>
      <c r="K4438" s="852"/>
      <c r="L4438" s="852"/>
      <c r="M4438" s="910" t="s">
        <v>15383</v>
      </c>
      <c r="N4438" s="853"/>
      <c r="O4438" s="853"/>
      <c r="P4438" s="855"/>
      <c r="Q4438" s="855"/>
      <c r="R4438" s="856" t="s">
        <v>9371</v>
      </c>
      <c r="S4438" s="856" t="s">
        <v>9371</v>
      </c>
      <c r="T4438" s="856" t="s">
        <v>9371</v>
      </c>
      <c r="U4438" s="856" t="s">
        <v>9282</v>
      </c>
      <c r="V4438" s="856" t="s">
        <v>9371</v>
      </c>
      <c r="W4438" s="857" t="s">
        <v>9371</v>
      </c>
      <c r="X4438" s="858" t="s">
        <v>6893</v>
      </c>
      <c r="Y4438" s="890"/>
      <c r="Z4438" s="860"/>
      <c r="AA4438" s="860"/>
      <c r="AB4438" s="860"/>
      <c r="AC4438" s="860"/>
      <c r="AD4438" s="861"/>
      <c r="AE4438" s="861"/>
      <c r="AF4438" s="856"/>
    </row>
    <row r="4439" spans="1:32" ht="18" customHeight="1">
      <c r="A4439" s="863" t="s">
        <v>1060</v>
      </c>
      <c r="B4439" s="864" t="s">
        <v>10347</v>
      </c>
      <c r="C4439" s="865" t="s">
        <v>10972</v>
      </c>
      <c r="D4439" s="847">
        <v>0.5</v>
      </c>
      <c r="E4439" s="848">
        <v>520</v>
      </c>
      <c r="F4439" s="850" t="s">
        <v>11224</v>
      </c>
      <c r="G4439" s="850" t="s">
        <v>4008</v>
      </c>
      <c r="H4439" s="850" t="s">
        <v>4008</v>
      </c>
      <c r="I4439" s="866" t="s">
        <v>7204</v>
      </c>
      <c r="J4439" s="936" t="s">
        <v>3235</v>
      </c>
      <c r="K4439" s="852"/>
      <c r="L4439" s="852" t="s">
        <v>3517</v>
      </c>
      <c r="M4439" s="910" t="s">
        <v>15383</v>
      </c>
      <c r="N4439" s="853"/>
      <c r="O4439" s="853"/>
      <c r="P4439" s="855"/>
      <c r="Q4439" s="855"/>
      <c r="R4439" s="856" t="s">
        <v>10991</v>
      </c>
      <c r="S4439" s="856" t="s">
        <v>1332</v>
      </c>
      <c r="T4439" s="856" t="s">
        <v>10991</v>
      </c>
      <c r="U4439" s="856"/>
      <c r="V4439" s="856">
        <v>276</v>
      </c>
      <c r="W4439" s="857">
        <v>188</v>
      </c>
      <c r="X4439" s="858" t="s">
        <v>3087</v>
      </c>
      <c r="Y4439" s="890"/>
      <c r="Z4439" s="860"/>
      <c r="AA4439" s="860"/>
      <c r="AB4439" s="860"/>
      <c r="AC4439" s="860"/>
      <c r="AD4439" s="861"/>
      <c r="AE4439" s="861"/>
      <c r="AF4439" s="856"/>
    </row>
    <row r="4440" spans="1:32" ht="18" customHeight="1">
      <c r="A4440" s="863" t="s">
        <v>8005</v>
      </c>
      <c r="B4440" s="864" t="s">
        <v>8462</v>
      </c>
      <c r="C4440" s="865" t="s">
        <v>10972</v>
      </c>
      <c r="D4440" s="847">
        <v>0.5</v>
      </c>
      <c r="E4440" s="848">
        <v>520</v>
      </c>
      <c r="F4440" s="850" t="s">
        <v>11224</v>
      </c>
      <c r="G4440" s="850" t="s">
        <v>4008</v>
      </c>
      <c r="H4440" s="850" t="s">
        <v>4008</v>
      </c>
      <c r="I4440" s="866" t="s">
        <v>1092</v>
      </c>
      <c r="J4440" s="936" t="s">
        <v>3235</v>
      </c>
      <c r="K4440" s="852"/>
      <c r="L4440" s="852" t="s">
        <v>458</v>
      </c>
      <c r="M4440" s="910" t="s">
        <v>18807</v>
      </c>
      <c r="N4440" s="853"/>
      <c r="O4440" s="853"/>
      <c r="P4440" s="855"/>
      <c r="Q4440" s="855"/>
      <c r="R4440" s="889" t="s">
        <v>6565</v>
      </c>
      <c r="S4440" s="889" t="s">
        <v>6566</v>
      </c>
      <c r="T4440" s="889" t="s">
        <v>6565</v>
      </c>
      <c r="U4440" s="889" t="s">
        <v>6132</v>
      </c>
      <c r="V4440" s="856">
        <v>276</v>
      </c>
      <c r="W4440" s="857">
        <v>188</v>
      </c>
      <c r="X4440" s="858" t="s">
        <v>3087</v>
      </c>
      <c r="Y4440" s="890"/>
      <c r="Z4440" s="860"/>
      <c r="AA4440" s="860"/>
      <c r="AB4440" s="860"/>
      <c r="AC4440" s="860"/>
      <c r="AD4440" s="861"/>
      <c r="AE4440" s="861"/>
      <c r="AF4440" s="856"/>
    </row>
    <row r="4441" spans="1:32" ht="18" customHeight="1">
      <c r="A4441" s="692" t="s">
        <v>8005</v>
      </c>
      <c r="B4441" s="693" t="s">
        <v>8462</v>
      </c>
      <c r="C4441" s="694" t="s">
        <v>10396</v>
      </c>
      <c r="D4441" s="695">
        <v>0.8</v>
      </c>
      <c r="E4441" s="696">
        <v>405</v>
      </c>
      <c r="F4441" s="697" t="s">
        <v>9551</v>
      </c>
      <c r="G4441" s="697" t="s">
        <v>11224</v>
      </c>
      <c r="H4441" s="697" t="s">
        <v>4008</v>
      </c>
      <c r="I4441" s="698" t="s">
        <v>2343</v>
      </c>
      <c r="J4441" s="699"/>
      <c r="K4441" s="700"/>
      <c r="L4441" s="700" t="s">
        <v>3196</v>
      </c>
      <c r="M4441" s="701"/>
      <c r="N4441" s="701"/>
      <c r="O4441" s="701"/>
      <c r="P4441" s="702"/>
      <c r="Q4441" s="702"/>
      <c r="R4441" s="703"/>
      <c r="S4441" s="703">
        <v>-2</v>
      </c>
      <c r="T4441" s="703"/>
      <c r="U4441" s="703">
        <v>-1</v>
      </c>
      <c r="V4441" s="703">
        <v>276</v>
      </c>
      <c r="W4441" s="704">
        <v>188</v>
      </c>
      <c r="X4441" s="705" t="s">
        <v>9563</v>
      </c>
      <c r="Y4441" s="728"/>
      <c r="Z4441" s="748"/>
      <c r="AA4441" s="748"/>
      <c r="AB4441" s="748"/>
      <c r="AC4441" s="748"/>
      <c r="AD4441" s="812"/>
      <c r="AE4441" s="812"/>
      <c r="AF4441" s="932"/>
    </row>
    <row r="4442" spans="1:32" ht="18" customHeight="1">
      <c r="A4442" s="351" t="s">
        <v>4971</v>
      </c>
      <c r="B4442" s="344" t="s">
        <v>5653</v>
      </c>
      <c r="C4442" s="311" t="s">
        <v>12575</v>
      </c>
      <c r="D4442" s="152">
        <v>0.5</v>
      </c>
      <c r="E4442" s="153">
        <v>520</v>
      </c>
      <c r="F4442" s="5" t="s">
        <v>11224</v>
      </c>
      <c r="G4442" s="5" t="s">
        <v>4008</v>
      </c>
      <c r="H4442" s="5" t="s">
        <v>4008</v>
      </c>
      <c r="I4442" s="149" t="s">
        <v>7984</v>
      </c>
      <c r="J4442" s="486" t="s">
        <v>3235</v>
      </c>
      <c r="L4442" s="2" t="s">
        <v>5654</v>
      </c>
      <c r="R4442" s="33" t="s">
        <v>10991</v>
      </c>
      <c r="S4442" s="33" t="s">
        <v>1332</v>
      </c>
      <c r="T4442" s="33" t="s">
        <v>10991</v>
      </c>
      <c r="U4442" s="33"/>
      <c r="V4442" s="77">
        <v>317</v>
      </c>
      <c r="W4442" s="272">
        <v>178.6</v>
      </c>
      <c r="X4442" s="342" t="s">
        <v>6392</v>
      </c>
      <c r="Y4442" s="717"/>
      <c r="Z4442" s="105"/>
      <c r="AA4442" s="105"/>
      <c r="AF4442" s="932"/>
    </row>
    <row r="4443" spans="1:32" ht="18" customHeight="1">
      <c r="A4443" s="351" t="s">
        <v>7247</v>
      </c>
      <c r="B4443" s="344" t="s">
        <v>1702</v>
      </c>
      <c r="C4443" s="311" t="s">
        <v>1703</v>
      </c>
      <c r="D4443" s="152">
        <v>0.4</v>
      </c>
      <c r="E4443" s="153">
        <v>640</v>
      </c>
      <c r="F4443" s="15" t="s">
        <v>3397</v>
      </c>
      <c r="G4443" s="5"/>
      <c r="H4443" s="5"/>
      <c r="I4443" s="149"/>
      <c r="J4443" s="486" t="s">
        <v>3235</v>
      </c>
      <c r="L4443" s="2" t="s">
        <v>10840</v>
      </c>
      <c r="R4443" s="33" t="s">
        <v>9408</v>
      </c>
      <c r="S4443" s="33"/>
      <c r="T4443" s="33" t="s">
        <v>9408</v>
      </c>
      <c r="U4443" s="33"/>
      <c r="V4443" s="77">
        <v>152</v>
      </c>
      <c r="W4443" s="272">
        <v>85</v>
      </c>
      <c r="X4443" s="342" t="s">
        <v>961</v>
      </c>
      <c r="Y4443" s="717" t="s">
        <v>9976</v>
      </c>
      <c r="Z4443" s="105"/>
      <c r="AA4443" s="105"/>
    </row>
    <row r="4444" spans="1:32" ht="18" customHeight="1">
      <c r="A4444" s="863" t="s">
        <v>12306</v>
      </c>
      <c r="B4444" s="864" t="s">
        <v>6232</v>
      </c>
      <c r="C4444" s="865" t="s">
        <v>11718</v>
      </c>
      <c r="D4444" s="847">
        <v>0.5</v>
      </c>
      <c r="E4444" s="848">
        <v>520</v>
      </c>
      <c r="F4444" s="850" t="s">
        <v>11224</v>
      </c>
      <c r="G4444" s="850" t="s">
        <v>4008</v>
      </c>
      <c r="H4444" s="850" t="s">
        <v>4008</v>
      </c>
      <c r="I4444" s="866" t="s">
        <v>3591</v>
      </c>
      <c r="J4444" s="936" t="s">
        <v>3235</v>
      </c>
      <c r="K4444" s="852"/>
      <c r="L4444" s="852" t="s">
        <v>3196</v>
      </c>
      <c r="M4444" s="910" t="s">
        <v>18807</v>
      </c>
      <c r="N4444" s="853"/>
      <c r="O4444" s="853"/>
      <c r="P4444" s="855"/>
      <c r="Q4444" s="855"/>
      <c r="R4444" s="856" t="s">
        <v>10991</v>
      </c>
      <c r="S4444" s="856" t="s">
        <v>1332</v>
      </c>
      <c r="T4444" s="856" t="s">
        <v>10991</v>
      </c>
      <c r="U4444" s="856"/>
      <c r="V4444" s="856">
        <v>276</v>
      </c>
      <c r="W4444" s="857">
        <v>188</v>
      </c>
      <c r="X4444" s="858" t="s">
        <v>3087</v>
      </c>
      <c r="Y4444" s="890"/>
      <c r="Z4444" s="860"/>
      <c r="AA4444" s="860"/>
      <c r="AB4444" s="860"/>
      <c r="AC4444" s="860"/>
      <c r="AD4444" s="861"/>
      <c r="AE4444" s="861"/>
      <c r="AF4444" s="856"/>
    </row>
    <row r="4445" spans="1:32" ht="18" customHeight="1">
      <c r="A4445" s="863" t="s">
        <v>5588</v>
      </c>
      <c r="B4445" s="864" t="s">
        <v>6770</v>
      </c>
      <c r="C4445" s="865" t="s">
        <v>11718</v>
      </c>
      <c r="D4445" s="847">
        <v>0.5</v>
      </c>
      <c r="E4445" s="848">
        <v>520</v>
      </c>
      <c r="F4445" s="850" t="s">
        <v>11224</v>
      </c>
      <c r="G4445" s="850" t="s">
        <v>4008</v>
      </c>
      <c r="H4445" s="850" t="s">
        <v>4008</v>
      </c>
      <c r="I4445" s="866" t="s">
        <v>3591</v>
      </c>
      <c r="J4445" s="936" t="s">
        <v>3235</v>
      </c>
      <c r="K4445" s="852"/>
      <c r="L4445" s="852" t="s">
        <v>3196</v>
      </c>
      <c r="M4445" s="910" t="s">
        <v>18807</v>
      </c>
      <c r="N4445" s="853"/>
      <c r="O4445" s="853"/>
      <c r="P4445" s="855"/>
      <c r="Q4445" s="855"/>
      <c r="R4445" s="856" t="s">
        <v>10991</v>
      </c>
      <c r="S4445" s="856" t="s">
        <v>1332</v>
      </c>
      <c r="T4445" s="856" t="s">
        <v>10991</v>
      </c>
      <c r="U4445" s="856"/>
      <c r="V4445" s="856">
        <v>276</v>
      </c>
      <c r="W4445" s="857">
        <v>188</v>
      </c>
      <c r="X4445" s="858" t="s">
        <v>3087</v>
      </c>
      <c r="Y4445" s="890"/>
      <c r="Z4445" s="860"/>
      <c r="AA4445" s="860"/>
      <c r="AB4445" s="860"/>
      <c r="AC4445" s="860"/>
      <c r="AD4445" s="861"/>
      <c r="AE4445" s="861"/>
      <c r="AF4445" s="856"/>
    </row>
    <row r="4446" spans="1:32" ht="18" customHeight="1">
      <c r="A4446" s="539" t="s">
        <v>11967</v>
      </c>
      <c r="B4446" s="540" t="s">
        <v>11968</v>
      </c>
      <c r="C4446" s="306" t="s">
        <v>11718</v>
      </c>
      <c r="D4446" s="151">
        <v>0.8</v>
      </c>
      <c r="E4446" s="148">
        <v>405</v>
      </c>
      <c r="F4446" s="88" t="s">
        <v>11224</v>
      </c>
      <c r="G4446" s="88" t="s">
        <v>4008</v>
      </c>
      <c r="H4446" s="88" t="s">
        <v>4008</v>
      </c>
      <c r="I4446" s="147"/>
      <c r="J4446" s="589" t="s">
        <v>2820</v>
      </c>
      <c r="K4446" s="589"/>
      <c r="L4446" s="13" t="s">
        <v>10334</v>
      </c>
      <c r="M4446" s="1018" t="s">
        <v>2410</v>
      </c>
      <c r="N4446" s="1016"/>
      <c r="O4446" s="1016"/>
      <c r="P4446" s="1017"/>
      <c r="Q4446" s="627"/>
      <c r="R4446" s="33" t="s">
        <v>7778</v>
      </c>
      <c r="S4446" s="33" t="s">
        <v>1332</v>
      </c>
      <c r="T4446" s="33" t="s">
        <v>10991</v>
      </c>
      <c r="U4446" s="33"/>
      <c r="V4446" s="33">
        <v>295</v>
      </c>
      <c r="W4446" s="582">
        <v>290</v>
      </c>
      <c r="X4446" s="583" t="s">
        <v>9563</v>
      </c>
      <c r="Y4446" s="729"/>
      <c r="Z4446" s="749"/>
      <c r="AA4446" s="749"/>
      <c r="AB4446" s="749"/>
      <c r="AC4446" s="749"/>
      <c r="AF4446" s="856"/>
    </row>
    <row r="4447" spans="1:32" ht="18" customHeight="1">
      <c r="A4447" s="863" t="s">
        <v>7859</v>
      </c>
      <c r="B4447" s="864" t="s">
        <v>1292</v>
      </c>
      <c r="C4447" s="865" t="s">
        <v>11718</v>
      </c>
      <c r="D4447" s="847">
        <v>0.5</v>
      </c>
      <c r="E4447" s="848">
        <v>520</v>
      </c>
      <c r="F4447" s="850" t="s">
        <v>11224</v>
      </c>
      <c r="G4447" s="850" t="s">
        <v>4008</v>
      </c>
      <c r="H4447" s="850" t="s">
        <v>4008</v>
      </c>
      <c r="I4447" s="866" t="s">
        <v>2808</v>
      </c>
      <c r="J4447" s="938"/>
      <c r="K4447" s="938"/>
      <c r="L4447" s="852" t="s">
        <v>9894</v>
      </c>
      <c r="M4447" s="910" t="s">
        <v>15383</v>
      </c>
      <c r="N4447" s="853"/>
      <c r="O4447" s="853"/>
      <c r="P4447" s="855"/>
      <c r="Q4447" s="855"/>
      <c r="R4447" s="856" t="s">
        <v>10991</v>
      </c>
      <c r="S4447" s="856" t="s">
        <v>1332</v>
      </c>
      <c r="T4447" s="856" t="s">
        <v>10991</v>
      </c>
      <c r="U4447" s="856"/>
      <c r="V4447" s="856">
        <v>276</v>
      </c>
      <c r="W4447" s="857">
        <v>188</v>
      </c>
      <c r="X4447" s="858" t="s">
        <v>3087</v>
      </c>
      <c r="Y4447" s="890"/>
      <c r="Z4447" s="860" t="s">
        <v>6929</v>
      </c>
      <c r="AA4447" s="860" t="s">
        <v>12334</v>
      </c>
      <c r="AB4447" s="860" t="s">
        <v>4985</v>
      </c>
      <c r="AC4447" s="860"/>
      <c r="AD4447" s="861"/>
      <c r="AE4447" s="861"/>
      <c r="AF4447" s="856"/>
    </row>
    <row r="4448" spans="1:32" ht="18" customHeight="1">
      <c r="A4448" s="351" t="s">
        <v>5721</v>
      </c>
      <c r="B4448" s="344" t="s">
        <v>1290</v>
      </c>
      <c r="C4448" s="311" t="s">
        <v>11718</v>
      </c>
      <c r="D4448" s="152">
        <v>0.8</v>
      </c>
      <c r="E4448" s="153">
        <v>405</v>
      </c>
      <c r="F4448" s="5" t="s">
        <v>11224</v>
      </c>
      <c r="G4448" s="5" t="s">
        <v>4008</v>
      </c>
      <c r="H4448" s="5" t="s">
        <v>4008</v>
      </c>
      <c r="I4448" s="149" t="s">
        <v>6697</v>
      </c>
      <c r="J4448" s="486" t="s">
        <v>3235</v>
      </c>
      <c r="K4448" s="509"/>
      <c r="L4448" s="2" t="s">
        <v>4442</v>
      </c>
      <c r="R4448" s="33" t="s">
        <v>7893</v>
      </c>
      <c r="S4448" s="33" t="s">
        <v>1332</v>
      </c>
      <c r="T4448" s="33" t="s">
        <v>7893</v>
      </c>
      <c r="U4448" s="33"/>
      <c r="V4448" s="77">
        <v>330</v>
      </c>
      <c r="W4448" s="272">
        <v>230</v>
      </c>
      <c r="X4448" s="342" t="s">
        <v>3087</v>
      </c>
      <c r="Y4448" s="717"/>
      <c r="Z4448" s="105"/>
      <c r="AA4448" s="105"/>
    </row>
    <row r="4449" spans="1:32" ht="18" customHeight="1">
      <c r="A4449" s="863" t="s">
        <v>7225</v>
      </c>
      <c r="B4449" s="864" t="s">
        <v>2055</v>
      </c>
      <c r="C4449" s="865" t="s">
        <v>11718</v>
      </c>
      <c r="D4449" s="847">
        <v>0.5</v>
      </c>
      <c r="E4449" s="848">
        <v>520</v>
      </c>
      <c r="F4449" s="850" t="s">
        <v>11224</v>
      </c>
      <c r="G4449" s="850" t="s">
        <v>4008</v>
      </c>
      <c r="H4449" s="850" t="s">
        <v>4008</v>
      </c>
      <c r="I4449" s="866" t="s">
        <v>4349</v>
      </c>
      <c r="J4449" s="936" t="s">
        <v>3235</v>
      </c>
      <c r="K4449" s="938"/>
      <c r="L4449" s="852" t="s">
        <v>458</v>
      </c>
      <c r="M4449" s="910" t="s">
        <v>15383</v>
      </c>
      <c r="N4449" s="853"/>
      <c r="O4449" s="853"/>
      <c r="P4449" s="855"/>
      <c r="Q4449" s="855"/>
      <c r="R4449" s="856" t="s">
        <v>6662</v>
      </c>
      <c r="S4449" s="856" t="s">
        <v>9371</v>
      </c>
      <c r="T4449" s="856" t="s">
        <v>6662</v>
      </c>
      <c r="U4449" s="856" t="s">
        <v>9282</v>
      </c>
      <c r="V4449" s="856">
        <v>276</v>
      </c>
      <c r="W4449" s="857">
        <v>188</v>
      </c>
      <c r="X4449" s="858" t="s">
        <v>3087</v>
      </c>
      <c r="Y4449" s="890"/>
      <c r="Z4449" s="860"/>
      <c r="AA4449" s="860"/>
      <c r="AB4449" s="860"/>
      <c r="AC4449" s="860"/>
      <c r="AD4449" s="861"/>
      <c r="AE4449" s="861"/>
      <c r="AF4449" s="856"/>
    </row>
    <row r="4450" spans="1:32" ht="18" customHeight="1">
      <c r="A4450" s="351" t="s">
        <v>7598</v>
      </c>
      <c r="B4450" s="344" t="s">
        <v>2056</v>
      </c>
      <c r="C4450" s="311" t="s">
        <v>11718</v>
      </c>
      <c r="D4450" s="152">
        <v>0.38</v>
      </c>
      <c r="E4450" s="153">
        <v>405</v>
      </c>
      <c r="F4450" s="5" t="s">
        <v>11224</v>
      </c>
      <c r="G4450" s="5" t="s">
        <v>4008</v>
      </c>
      <c r="H4450" s="5" t="s">
        <v>4008</v>
      </c>
      <c r="I4450" s="149" t="s">
        <v>1672</v>
      </c>
      <c r="J4450" s="486" t="s">
        <v>3235</v>
      </c>
      <c r="K4450" s="509"/>
      <c r="L4450" s="2" t="s">
        <v>2057</v>
      </c>
      <c r="R4450" s="33" t="s">
        <v>6662</v>
      </c>
      <c r="S4450" s="33" t="s">
        <v>9371</v>
      </c>
      <c r="T4450" s="33" t="s">
        <v>6662</v>
      </c>
      <c r="U4450" s="33" t="s">
        <v>9282</v>
      </c>
      <c r="V4450" s="77">
        <v>326</v>
      </c>
      <c r="W4450" s="272">
        <v>258</v>
      </c>
      <c r="X4450" s="342" t="s">
        <v>3087</v>
      </c>
      <c r="Y4450" s="717"/>
      <c r="Z4450" s="105"/>
      <c r="AA4450" s="105"/>
    </row>
    <row r="4451" spans="1:32" ht="18" customHeight="1">
      <c r="A4451" s="863" t="s">
        <v>8836</v>
      </c>
      <c r="B4451" s="864" t="s">
        <v>12710</v>
      </c>
      <c r="C4451" s="865" t="s">
        <v>11718</v>
      </c>
      <c r="D4451" s="847">
        <v>0.5</v>
      </c>
      <c r="E4451" s="848">
        <v>520</v>
      </c>
      <c r="F4451" s="850" t="s">
        <v>11224</v>
      </c>
      <c r="G4451" s="850" t="s">
        <v>4008</v>
      </c>
      <c r="H4451" s="850" t="s">
        <v>4008</v>
      </c>
      <c r="I4451" s="866" t="s">
        <v>12037</v>
      </c>
      <c r="J4451" s="936" t="s">
        <v>3235</v>
      </c>
      <c r="K4451" s="938"/>
      <c r="L4451" s="852" t="s">
        <v>458</v>
      </c>
      <c r="M4451" s="910" t="s">
        <v>15383</v>
      </c>
      <c r="N4451" s="853"/>
      <c r="O4451" s="853"/>
      <c r="P4451" s="855"/>
      <c r="Q4451" s="855"/>
      <c r="R4451" s="856" t="s">
        <v>10991</v>
      </c>
      <c r="S4451" s="856"/>
      <c r="T4451" s="856" t="s">
        <v>10991</v>
      </c>
      <c r="U4451" s="856"/>
      <c r="V4451" s="856">
        <v>276</v>
      </c>
      <c r="W4451" s="857">
        <v>188</v>
      </c>
      <c r="X4451" s="858" t="s">
        <v>3087</v>
      </c>
      <c r="Y4451" s="890"/>
      <c r="Z4451" s="860"/>
      <c r="AA4451" s="860"/>
      <c r="AB4451" s="860"/>
      <c r="AC4451" s="860"/>
      <c r="AD4451" s="861"/>
      <c r="AE4451" s="861"/>
      <c r="AF4451" s="856"/>
    </row>
    <row r="4452" spans="1:32" ht="18" customHeight="1">
      <c r="A4452" s="351" t="s">
        <v>9479</v>
      </c>
      <c r="B4452" s="344" t="s">
        <v>9480</v>
      </c>
      <c r="C4452" s="311" t="s">
        <v>1703</v>
      </c>
      <c r="D4452" s="152">
        <v>0.6</v>
      </c>
      <c r="E4452" s="153">
        <v>485</v>
      </c>
      <c r="F4452" s="187" t="s">
        <v>615</v>
      </c>
      <c r="G4452" s="5" t="s">
        <v>961</v>
      </c>
      <c r="H4452" s="5" t="s">
        <v>961</v>
      </c>
      <c r="I4452" s="149"/>
      <c r="J4452" s="486" t="s">
        <v>3235</v>
      </c>
      <c r="K4452" s="509"/>
      <c r="L4452" s="2" t="s">
        <v>7780</v>
      </c>
      <c r="R4452" s="33" t="s">
        <v>11557</v>
      </c>
      <c r="S4452" s="33"/>
      <c r="T4452" s="33" t="s">
        <v>9408</v>
      </c>
      <c r="U4452" s="33"/>
      <c r="V4452" s="77">
        <v>360</v>
      </c>
      <c r="W4452" s="272">
        <v>240</v>
      </c>
      <c r="X4452" s="342" t="s">
        <v>3087</v>
      </c>
      <c r="Y4452" s="717"/>
      <c r="Z4452" s="105"/>
      <c r="AA4452" s="105"/>
    </row>
    <row r="4453" spans="1:32" ht="18" customHeight="1">
      <c r="A4453" s="351" t="s">
        <v>12887</v>
      </c>
      <c r="B4453" s="344" t="s">
        <v>12886</v>
      </c>
      <c r="C4453" s="311" t="s">
        <v>1703</v>
      </c>
      <c r="D4453" s="152">
        <v>0.6</v>
      </c>
      <c r="E4453" s="153">
        <v>360</v>
      </c>
      <c r="F4453" s="187" t="s">
        <v>615</v>
      </c>
      <c r="G4453" s="5" t="s">
        <v>6917</v>
      </c>
      <c r="H4453" s="5" t="s">
        <v>6917</v>
      </c>
      <c r="I4453" s="149"/>
      <c r="J4453" s="486" t="s">
        <v>3235</v>
      </c>
      <c r="K4453" s="509"/>
      <c r="R4453" s="33"/>
      <c r="S4453" s="33"/>
      <c r="T4453" s="33"/>
      <c r="U4453" s="33"/>
      <c r="Y4453" s="717"/>
      <c r="Z4453" s="105"/>
      <c r="AA4453" s="105"/>
      <c r="AF4453" s="932"/>
    </row>
    <row r="4454" spans="1:32" ht="18" customHeight="1">
      <c r="A4454" s="351" t="s">
        <v>5502</v>
      </c>
      <c r="B4454" s="344" t="s">
        <v>12886</v>
      </c>
      <c r="C4454" s="311" t="s">
        <v>10569</v>
      </c>
      <c r="D4454" s="152">
        <v>0.8</v>
      </c>
      <c r="E4454" s="153">
        <v>405</v>
      </c>
      <c r="F4454" s="187" t="s">
        <v>2647</v>
      </c>
      <c r="G4454" s="5" t="s">
        <v>4008</v>
      </c>
      <c r="H4454" s="5" t="s">
        <v>4008</v>
      </c>
      <c r="I4454" s="149"/>
      <c r="J4454" s="486" t="s">
        <v>3235</v>
      </c>
      <c r="K4454" s="509"/>
      <c r="R4454" s="33"/>
      <c r="S4454" s="33"/>
      <c r="T4454" s="33"/>
      <c r="U4454" s="33"/>
      <c r="Y4454" s="717"/>
      <c r="Z4454" s="105"/>
      <c r="AA4454" s="105"/>
    </row>
    <row r="4455" spans="1:32" ht="18" customHeight="1">
      <c r="A4455" s="351" t="s">
        <v>10580</v>
      </c>
      <c r="B4455" s="344" t="s">
        <v>4753</v>
      </c>
      <c r="C4455" s="311" t="s">
        <v>1703</v>
      </c>
      <c r="D4455" s="152">
        <v>0.6</v>
      </c>
      <c r="E4455" s="153">
        <v>485</v>
      </c>
      <c r="F4455" s="187" t="s">
        <v>615</v>
      </c>
      <c r="G4455" s="5" t="s">
        <v>961</v>
      </c>
      <c r="H4455" s="5" t="s">
        <v>961</v>
      </c>
      <c r="I4455" s="149"/>
      <c r="J4455" s="486" t="s">
        <v>3235</v>
      </c>
      <c r="K4455" s="509"/>
      <c r="L4455" s="2" t="s">
        <v>1831</v>
      </c>
      <c r="R4455" s="33" t="s">
        <v>11557</v>
      </c>
      <c r="S4455" s="33"/>
      <c r="T4455" s="33" t="s">
        <v>9408</v>
      </c>
      <c r="U4455" s="33"/>
      <c r="V4455" s="77">
        <v>285</v>
      </c>
      <c r="W4455" s="272">
        <v>235</v>
      </c>
      <c r="X4455" s="342" t="s">
        <v>9563</v>
      </c>
      <c r="Y4455" s="717"/>
      <c r="Z4455" s="105"/>
      <c r="AA4455" s="105"/>
    </row>
    <row r="4456" spans="1:32" ht="18" customHeight="1">
      <c r="A4456" s="351" t="s">
        <v>6590</v>
      </c>
      <c r="B4456" s="344" t="s">
        <v>11076</v>
      </c>
      <c r="C4456" s="311" t="s">
        <v>5267</v>
      </c>
      <c r="D4456" s="152">
        <v>0.5</v>
      </c>
      <c r="E4456" s="153">
        <v>400</v>
      </c>
      <c r="F4456" s="187" t="s">
        <v>2647</v>
      </c>
      <c r="G4456" s="5" t="s">
        <v>4008</v>
      </c>
      <c r="H4456" s="5" t="s">
        <v>4008</v>
      </c>
      <c r="I4456" s="149"/>
      <c r="J4456" s="486" t="s">
        <v>8502</v>
      </c>
      <c r="K4456" s="509"/>
      <c r="R4456" s="33"/>
      <c r="S4456" s="33"/>
      <c r="T4456" s="33"/>
      <c r="U4456" s="33"/>
      <c r="Y4456" s="717"/>
      <c r="Z4456" s="105"/>
      <c r="AA4456" s="105"/>
    </row>
    <row r="4457" spans="1:32" ht="18" customHeight="1">
      <c r="A4457" s="351" t="s">
        <v>2346</v>
      </c>
      <c r="B4457" s="344" t="s">
        <v>10875</v>
      </c>
      <c r="C4457" s="311" t="s">
        <v>11718</v>
      </c>
      <c r="D4457" s="152">
        <v>0.5</v>
      </c>
      <c r="E4457" s="153">
        <v>520</v>
      </c>
      <c r="F4457" s="5" t="s">
        <v>11224</v>
      </c>
      <c r="G4457" s="5" t="s">
        <v>4008</v>
      </c>
      <c r="H4457" s="5" t="s">
        <v>4008</v>
      </c>
      <c r="I4457" s="149" t="s">
        <v>7206</v>
      </c>
      <c r="J4457" s="486" t="s">
        <v>8502</v>
      </c>
      <c r="K4457" s="509"/>
      <c r="L4457" s="2" t="s">
        <v>5496</v>
      </c>
      <c r="R4457" s="33" t="s">
        <v>10991</v>
      </c>
      <c r="S4457" s="33"/>
      <c r="T4457" s="33" t="s">
        <v>10991</v>
      </c>
      <c r="U4457" s="33"/>
      <c r="V4457" s="77">
        <v>276</v>
      </c>
      <c r="W4457" s="272">
        <v>188</v>
      </c>
      <c r="X4457" s="342" t="s">
        <v>9563</v>
      </c>
      <c r="Y4457" s="717"/>
      <c r="Z4457" s="105"/>
      <c r="AA4457" s="105"/>
    </row>
    <row r="4458" spans="1:32" ht="18" customHeight="1">
      <c r="A4458" s="351" t="s">
        <v>3025</v>
      </c>
      <c r="B4458" s="344" t="s">
        <v>12582</v>
      </c>
      <c r="C4458" s="311" t="s">
        <v>11718</v>
      </c>
      <c r="D4458" s="152">
        <v>0.5</v>
      </c>
      <c r="E4458" s="153">
        <v>520</v>
      </c>
      <c r="F4458" s="5" t="s">
        <v>11224</v>
      </c>
      <c r="G4458" s="5" t="s">
        <v>4008</v>
      </c>
      <c r="H4458" s="5" t="s">
        <v>4008</v>
      </c>
      <c r="I4458" s="149" t="s">
        <v>7206</v>
      </c>
      <c r="J4458" s="486" t="s">
        <v>8502</v>
      </c>
      <c r="K4458" s="509"/>
      <c r="L4458" s="2" t="s">
        <v>4626</v>
      </c>
      <c r="R4458" s="33" t="s">
        <v>10991</v>
      </c>
      <c r="S4458" s="33"/>
      <c r="T4458" s="33" t="s">
        <v>10991</v>
      </c>
      <c r="U4458" s="33"/>
      <c r="V4458" s="77">
        <v>276</v>
      </c>
      <c r="W4458" s="272">
        <v>188</v>
      </c>
      <c r="X4458" s="342" t="s">
        <v>9563</v>
      </c>
      <c r="Y4458" s="717"/>
      <c r="Z4458" s="105"/>
      <c r="AA4458" s="105"/>
    </row>
    <row r="4459" spans="1:32" ht="18" customHeight="1">
      <c r="A4459" s="863" t="s">
        <v>3667</v>
      </c>
      <c r="B4459" s="864" t="s">
        <v>3545</v>
      </c>
      <c r="C4459" s="865" t="s">
        <v>11718</v>
      </c>
      <c r="D4459" s="847">
        <v>0.5</v>
      </c>
      <c r="E4459" s="848">
        <v>520</v>
      </c>
      <c r="F4459" s="850" t="s">
        <v>11224</v>
      </c>
      <c r="G4459" s="850" t="s">
        <v>4008</v>
      </c>
      <c r="H4459" s="850" t="s">
        <v>4008</v>
      </c>
      <c r="I4459" s="866" t="s">
        <v>7206</v>
      </c>
      <c r="J4459" s="936" t="s">
        <v>8502</v>
      </c>
      <c r="K4459" s="938"/>
      <c r="L4459" s="852" t="s">
        <v>4626</v>
      </c>
      <c r="M4459" s="910" t="s">
        <v>15383</v>
      </c>
      <c r="N4459" s="853"/>
      <c r="O4459" s="853"/>
      <c r="P4459" s="855"/>
      <c r="Q4459" s="855"/>
      <c r="R4459" s="856" t="s">
        <v>10991</v>
      </c>
      <c r="S4459" s="856"/>
      <c r="T4459" s="856" t="s">
        <v>10991</v>
      </c>
      <c r="U4459" s="856"/>
      <c r="V4459" s="856">
        <v>276</v>
      </c>
      <c r="W4459" s="857">
        <v>188</v>
      </c>
      <c r="X4459" s="858" t="s">
        <v>9563</v>
      </c>
      <c r="Y4459" s="890"/>
      <c r="Z4459" s="860"/>
      <c r="AA4459" s="860"/>
      <c r="AB4459" s="860"/>
      <c r="AC4459" s="860"/>
      <c r="AD4459" s="861"/>
      <c r="AE4459" s="861"/>
      <c r="AF4459" s="856"/>
    </row>
    <row r="4460" spans="1:32" ht="18" customHeight="1">
      <c r="A4460" s="863" t="s">
        <v>6839</v>
      </c>
      <c r="B4460" s="864" t="s">
        <v>6840</v>
      </c>
      <c r="C4460" s="865" t="s">
        <v>11718</v>
      </c>
      <c r="D4460" s="847">
        <v>0.5</v>
      </c>
      <c r="E4460" s="848">
        <v>520</v>
      </c>
      <c r="F4460" s="850" t="s">
        <v>11224</v>
      </c>
      <c r="G4460" s="850" t="s">
        <v>4008</v>
      </c>
      <c r="H4460" s="850" t="s">
        <v>4008</v>
      </c>
      <c r="I4460" s="866" t="s">
        <v>7206</v>
      </c>
      <c r="J4460" s="936" t="s">
        <v>8502</v>
      </c>
      <c r="K4460" s="938"/>
      <c r="L4460" s="852" t="s">
        <v>11680</v>
      </c>
      <c r="M4460" s="910" t="s">
        <v>15383</v>
      </c>
      <c r="N4460" s="853"/>
      <c r="O4460" s="853"/>
      <c r="P4460" s="855"/>
      <c r="Q4460" s="855"/>
      <c r="R4460" s="856" t="s">
        <v>10991</v>
      </c>
      <c r="S4460" s="856"/>
      <c r="T4460" s="856" t="s">
        <v>10991</v>
      </c>
      <c r="U4460" s="856"/>
      <c r="V4460" s="856">
        <v>276</v>
      </c>
      <c r="W4460" s="857">
        <v>188</v>
      </c>
      <c r="X4460" s="858" t="s">
        <v>9563</v>
      </c>
      <c r="Y4460" s="890"/>
      <c r="Z4460" s="860"/>
      <c r="AA4460" s="860"/>
      <c r="AB4460" s="860"/>
      <c r="AC4460" s="860"/>
      <c r="AD4460" s="861"/>
      <c r="AE4460" s="861"/>
      <c r="AF4460" s="856"/>
    </row>
    <row r="4461" spans="1:32" ht="18" customHeight="1">
      <c r="A4461" s="863" t="s">
        <v>11740</v>
      </c>
      <c r="B4461" s="864" t="s">
        <v>5128</v>
      </c>
      <c r="C4461" s="865" t="s">
        <v>1703</v>
      </c>
      <c r="D4461" s="847">
        <v>0.8</v>
      </c>
      <c r="E4461" s="848">
        <v>405</v>
      </c>
      <c r="F4461" s="1314" t="s">
        <v>6018</v>
      </c>
      <c r="G4461" s="1315"/>
      <c r="H4461" s="1316"/>
      <c r="I4461" s="866" t="s">
        <v>3763</v>
      </c>
      <c r="J4461" s="936" t="s">
        <v>8502</v>
      </c>
      <c r="K4461" s="938"/>
      <c r="L4461" s="852" t="s">
        <v>10868</v>
      </c>
      <c r="M4461" s="910" t="s">
        <v>17696</v>
      </c>
      <c r="N4461" s="853"/>
      <c r="O4461" s="853"/>
      <c r="P4461" s="855"/>
      <c r="Q4461" s="855"/>
      <c r="R4461" s="856" t="s">
        <v>11557</v>
      </c>
      <c r="S4461" s="856"/>
      <c r="T4461" s="856" t="s">
        <v>9408</v>
      </c>
      <c r="U4461" s="856"/>
      <c r="V4461" s="856">
        <v>250</v>
      </c>
      <c r="W4461" s="857">
        <v>250</v>
      </c>
      <c r="X4461" s="858" t="s">
        <v>9563</v>
      </c>
      <c r="Y4461" s="890"/>
      <c r="Z4461" s="860"/>
      <c r="AA4461" s="860"/>
      <c r="AB4461" s="860"/>
      <c r="AC4461" s="860"/>
      <c r="AD4461" s="861"/>
      <c r="AE4461" s="861"/>
      <c r="AF4461" s="856"/>
    </row>
    <row r="4462" spans="1:32" ht="18" customHeight="1">
      <c r="A4462" s="863" t="s">
        <v>1809</v>
      </c>
      <c r="B4462" s="864" t="s">
        <v>6799</v>
      </c>
      <c r="C4462" s="865" t="s">
        <v>11718</v>
      </c>
      <c r="D4462" s="847">
        <v>0.5</v>
      </c>
      <c r="E4462" s="848">
        <v>520</v>
      </c>
      <c r="F4462" s="850" t="s">
        <v>11224</v>
      </c>
      <c r="G4462" s="850" t="s">
        <v>4008</v>
      </c>
      <c r="H4462" s="850" t="s">
        <v>4008</v>
      </c>
      <c r="I4462" s="866" t="s">
        <v>7206</v>
      </c>
      <c r="J4462" s="936" t="s">
        <v>8502</v>
      </c>
      <c r="K4462" s="938"/>
      <c r="L4462" s="852" t="s">
        <v>11680</v>
      </c>
      <c r="M4462" s="910" t="s">
        <v>15383</v>
      </c>
      <c r="N4462" s="853"/>
      <c r="O4462" s="853"/>
      <c r="P4462" s="855"/>
      <c r="Q4462" s="855"/>
      <c r="R4462" s="856" t="s">
        <v>10991</v>
      </c>
      <c r="S4462" s="856"/>
      <c r="T4462" s="856" t="s">
        <v>10991</v>
      </c>
      <c r="U4462" s="856"/>
      <c r="V4462" s="856">
        <v>276</v>
      </c>
      <c r="W4462" s="857">
        <v>188</v>
      </c>
      <c r="X4462" s="858" t="s">
        <v>9563</v>
      </c>
      <c r="Y4462" s="890"/>
      <c r="Z4462" s="860"/>
      <c r="AA4462" s="860"/>
      <c r="AB4462" s="860"/>
      <c r="AC4462" s="860"/>
      <c r="AD4462" s="861"/>
      <c r="AE4462" s="861"/>
      <c r="AF4462" s="856"/>
    </row>
    <row r="4463" spans="1:32" ht="18" customHeight="1">
      <c r="A4463" s="863" t="s">
        <v>3297</v>
      </c>
      <c r="B4463" s="864" t="s">
        <v>10887</v>
      </c>
      <c r="C4463" s="865" t="s">
        <v>11718</v>
      </c>
      <c r="D4463" s="847">
        <v>0.5</v>
      </c>
      <c r="E4463" s="848">
        <v>435</v>
      </c>
      <c r="F4463" s="850" t="s">
        <v>11224</v>
      </c>
      <c r="G4463" s="850" t="s">
        <v>4008</v>
      </c>
      <c r="H4463" s="850" t="s">
        <v>4008</v>
      </c>
      <c r="I4463" s="866" t="s">
        <v>9955</v>
      </c>
      <c r="J4463" s="936" t="s">
        <v>8502</v>
      </c>
      <c r="K4463" s="938"/>
      <c r="L4463" s="852" t="s">
        <v>11631</v>
      </c>
      <c r="M4463" s="910" t="s">
        <v>15383</v>
      </c>
      <c r="N4463" s="853"/>
      <c r="O4463" s="853"/>
      <c r="P4463" s="855"/>
      <c r="Q4463" s="855"/>
      <c r="R4463" s="856" t="s">
        <v>10991</v>
      </c>
      <c r="S4463" s="856"/>
      <c r="T4463" s="856" t="s">
        <v>10991</v>
      </c>
      <c r="U4463" s="856"/>
      <c r="V4463" s="856">
        <v>364</v>
      </c>
      <c r="W4463" s="857">
        <v>252</v>
      </c>
      <c r="X4463" s="858" t="s">
        <v>9563</v>
      </c>
      <c r="Y4463" s="890"/>
      <c r="Z4463" s="860"/>
      <c r="AA4463" s="860"/>
      <c r="AB4463" s="860"/>
      <c r="AC4463" s="860"/>
      <c r="AD4463" s="861"/>
      <c r="AE4463" s="861"/>
      <c r="AF4463" s="856"/>
    </row>
    <row r="4464" spans="1:32" ht="18" customHeight="1">
      <c r="A4464" s="351" t="s">
        <v>2408</v>
      </c>
      <c r="B4464" s="344" t="s">
        <v>6106</v>
      </c>
      <c r="C4464" s="311" t="s">
        <v>1703</v>
      </c>
      <c r="D4464" s="152">
        <v>0.5</v>
      </c>
      <c r="E4464" s="153">
        <v>640</v>
      </c>
      <c r="F4464" s="187" t="s">
        <v>2466</v>
      </c>
      <c r="G4464" s="5" t="s">
        <v>4008</v>
      </c>
      <c r="H4464" s="5" t="s">
        <v>4008</v>
      </c>
      <c r="I4464" s="149"/>
      <c r="J4464" s="486" t="s">
        <v>8502</v>
      </c>
      <c r="K4464" s="509"/>
      <c r="L4464" s="2" t="s">
        <v>2467</v>
      </c>
      <c r="R4464" s="33" t="s">
        <v>10991</v>
      </c>
      <c r="S4464" s="33"/>
      <c r="T4464" s="33" t="s">
        <v>10991</v>
      </c>
      <c r="U4464" s="33"/>
      <c r="V4464" s="77">
        <v>254</v>
      </c>
      <c r="W4464" s="272">
        <v>166</v>
      </c>
      <c r="X4464" s="342" t="s">
        <v>2468</v>
      </c>
      <c r="Y4464" s="717" t="s">
        <v>9005</v>
      </c>
      <c r="Z4464" s="105"/>
      <c r="AA4464" s="105"/>
    </row>
    <row r="4465" spans="1:32" ht="18" customHeight="1">
      <c r="A4465" s="351" t="s">
        <v>7643</v>
      </c>
      <c r="B4465" s="344" t="s">
        <v>3246</v>
      </c>
      <c r="C4465" s="311" t="s">
        <v>1703</v>
      </c>
      <c r="D4465" s="152">
        <v>0.5</v>
      </c>
      <c r="E4465" s="153">
        <v>640</v>
      </c>
      <c r="F4465" s="187" t="s">
        <v>2466</v>
      </c>
      <c r="G4465" s="5" t="s">
        <v>4008</v>
      </c>
      <c r="H4465" s="5" t="s">
        <v>4008</v>
      </c>
      <c r="I4465" s="149" t="s">
        <v>6930</v>
      </c>
      <c r="J4465" s="486" t="s">
        <v>8502</v>
      </c>
      <c r="K4465" s="509"/>
      <c r="L4465" s="2" t="s">
        <v>2432</v>
      </c>
      <c r="R4465" s="33" t="s">
        <v>10991</v>
      </c>
      <c r="S4465" s="33"/>
      <c r="T4465" s="33" t="s">
        <v>10991</v>
      </c>
      <c r="U4465" s="33"/>
      <c r="V4465" s="77">
        <v>173</v>
      </c>
      <c r="W4465" s="272">
        <v>166</v>
      </c>
      <c r="X4465" s="342" t="s">
        <v>961</v>
      </c>
      <c r="Y4465" s="717" t="s">
        <v>9005</v>
      </c>
      <c r="Z4465" s="105"/>
      <c r="AA4465" s="105" t="s">
        <v>12334</v>
      </c>
      <c r="AB4465" s="105" t="s">
        <v>4985</v>
      </c>
    </row>
    <row r="4466" spans="1:32" ht="18" customHeight="1">
      <c r="A4466" s="863" t="s">
        <v>5856</v>
      </c>
      <c r="B4466" s="864" t="s">
        <v>90</v>
      </c>
      <c r="C4466" s="865" t="s">
        <v>531</v>
      </c>
      <c r="D4466" s="847">
        <v>0.8</v>
      </c>
      <c r="E4466" s="848">
        <v>405</v>
      </c>
      <c r="F4466" s="915" t="s">
        <v>615</v>
      </c>
      <c r="G4466" s="850"/>
      <c r="H4466" s="850"/>
      <c r="I4466" s="866" t="s">
        <v>1670</v>
      </c>
      <c r="J4466" s="936" t="s">
        <v>8502</v>
      </c>
      <c r="K4466" s="938"/>
      <c r="L4466" s="852" t="s">
        <v>10868</v>
      </c>
      <c r="M4466" s="910" t="s">
        <v>17696</v>
      </c>
      <c r="N4466" s="853"/>
      <c r="O4466" s="853"/>
      <c r="P4466" s="855"/>
      <c r="Q4466" s="855"/>
      <c r="R4466" s="856" t="s">
        <v>10038</v>
      </c>
      <c r="S4466" s="856"/>
      <c r="T4466" s="856" t="s">
        <v>10038</v>
      </c>
      <c r="U4466" s="856"/>
      <c r="V4466" s="856">
        <v>250</v>
      </c>
      <c r="W4466" s="857">
        <v>250</v>
      </c>
      <c r="X4466" s="858" t="s">
        <v>9563</v>
      </c>
      <c r="Y4466" s="890"/>
      <c r="Z4466" s="860" t="s">
        <v>2680</v>
      </c>
      <c r="AA4466" s="860"/>
      <c r="AB4466" s="860" t="s">
        <v>4985</v>
      </c>
      <c r="AC4466" s="860"/>
      <c r="AD4466" s="861"/>
      <c r="AE4466" s="861"/>
      <c r="AF4466" s="856"/>
    </row>
    <row r="4467" spans="1:32" ht="18" customHeight="1">
      <c r="A4467" s="351" t="s">
        <v>6804</v>
      </c>
      <c r="B4467" s="344" t="s">
        <v>4464</v>
      </c>
      <c r="C4467" s="311" t="s">
        <v>1703</v>
      </c>
      <c r="D4467" s="152">
        <v>0.8</v>
      </c>
      <c r="E4467" s="153">
        <v>405</v>
      </c>
      <c r="F4467" s="187" t="s">
        <v>615</v>
      </c>
      <c r="G4467" s="5"/>
      <c r="H4467" s="5"/>
      <c r="I4467" s="149"/>
      <c r="J4467" s="486" t="s">
        <v>8502</v>
      </c>
      <c r="K4467" s="509"/>
      <c r="L4467" s="2" t="s">
        <v>4604</v>
      </c>
      <c r="R4467" s="33" t="s">
        <v>6662</v>
      </c>
      <c r="S4467" s="33" t="s">
        <v>9371</v>
      </c>
      <c r="T4467" s="33" t="s">
        <v>6662</v>
      </c>
      <c r="U4467" s="33" t="s">
        <v>9282</v>
      </c>
      <c r="V4467" s="77">
        <v>175</v>
      </c>
      <c r="W4467" s="272">
        <v>80</v>
      </c>
      <c r="X4467" s="342" t="s">
        <v>9879</v>
      </c>
      <c r="Y4467" s="717"/>
      <c r="Z4467" s="105" t="s">
        <v>2680</v>
      </c>
      <c r="AA4467" s="105" t="s">
        <v>12334</v>
      </c>
      <c r="AB4467" s="105" t="s">
        <v>4985</v>
      </c>
    </row>
    <row r="4468" spans="1:32" ht="18" customHeight="1">
      <c r="A4468" s="351" t="s">
        <v>10391</v>
      </c>
      <c r="B4468" s="344" t="s">
        <v>9424</v>
      </c>
      <c r="C4468" s="311" t="s">
        <v>5267</v>
      </c>
      <c r="D4468" s="152">
        <v>0.8</v>
      </c>
      <c r="E4468" s="153">
        <v>405</v>
      </c>
      <c r="F4468" s="187" t="s">
        <v>10109</v>
      </c>
      <c r="G4468" s="5" t="s">
        <v>4008</v>
      </c>
      <c r="H4468" s="5" t="s">
        <v>4008</v>
      </c>
      <c r="I4468" s="149"/>
      <c r="J4468" s="486" t="s">
        <v>8502</v>
      </c>
      <c r="K4468" s="509"/>
      <c r="L4468" s="2" t="s">
        <v>4604</v>
      </c>
      <c r="R4468" s="33" t="s">
        <v>6662</v>
      </c>
      <c r="S4468" s="33" t="s">
        <v>9371</v>
      </c>
      <c r="T4468" s="33" t="s">
        <v>6662</v>
      </c>
      <c r="U4468" s="33" t="s">
        <v>9282</v>
      </c>
      <c r="V4468" s="77">
        <v>175</v>
      </c>
      <c r="W4468" s="272">
        <v>80</v>
      </c>
      <c r="X4468" s="342" t="s">
        <v>9879</v>
      </c>
      <c r="Y4468" s="717"/>
      <c r="Z4468" s="105" t="s">
        <v>2680</v>
      </c>
      <c r="AA4468" s="105" t="s">
        <v>12334</v>
      </c>
      <c r="AB4468" s="105" t="s">
        <v>4985</v>
      </c>
    </row>
    <row r="4469" spans="1:32" ht="18" customHeight="1">
      <c r="A4469" s="351" t="s">
        <v>5469</v>
      </c>
      <c r="B4469" s="344" t="s">
        <v>9338</v>
      </c>
      <c r="C4469" s="311" t="s">
        <v>10929</v>
      </c>
      <c r="D4469" s="152">
        <v>0.5</v>
      </c>
      <c r="E4469" s="153">
        <v>405</v>
      </c>
      <c r="F4469" s="187" t="s">
        <v>2466</v>
      </c>
      <c r="G4469" s="5" t="s">
        <v>4008</v>
      </c>
      <c r="H4469" s="5" t="s">
        <v>4008</v>
      </c>
      <c r="I4469" s="149" t="s">
        <v>5787</v>
      </c>
      <c r="J4469" s="486" t="s">
        <v>8502</v>
      </c>
      <c r="K4469" s="509"/>
      <c r="L4469" s="2" t="s">
        <v>7848</v>
      </c>
      <c r="R4469" s="33" t="s">
        <v>12182</v>
      </c>
      <c r="S4469" s="33"/>
      <c r="T4469" s="33" t="s">
        <v>10991</v>
      </c>
      <c r="U4469" s="33"/>
      <c r="V4469" s="77">
        <v>335</v>
      </c>
      <c r="W4469" s="272">
        <v>230</v>
      </c>
      <c r="X4469" s="342" t="s">
        <v>7518</v>
      </c>
      <c r="Y4469" s="717"/>
      <c r="Z4469" s="105" t="s">
        <v>2680</v>
      </c>
      <c r="AA4469" s="105"/>
      <c r="AB4469" s="105" t="s">
        <v>4985</v>
      </c>
      <c r="AF4469" s="932"/>
    </row>
    <row r="4470" spans="1:32" ht="18" customHeight="1">
      <c r="A4470" s="351" t="s">
        <v>67</v>
      </c>
      <c r="B4470" s="344" t="s">
        <v>68</v>
      </c>
      <c r="C4470" s="311" t="s">
        <v>10929</v>
      </c>
      <c r="D4470" s="152">
        <v>0.5</v>
      </c>
      <c r="E4470" s="153">
        <v>405</v>
      </c>
      <c r="F4470" s="187" t="s">
        <v>2466</v>
      </c>
      <c r="G4470" s="5" t="s">
        <v>4008</v>
      </c>
      <c r="H4470" s="5" t="s">
        <v>4008</v>
      </c>
      <c r="I4470" s="149" t="s">
        <v>4349</v>
      </c>
      <c r="J4470" s="486" t="s">
        <v>8502</v>
      </c>
      <c r="K4470" s="509"/>
      <c r="L4470" s="2" t="s">
        <v>7848</v>
      </c>
      <c r="R4470" s="33" t="s">
        <v>12182</v>
      </c>
      <c r="S4470" s="33"/>
      <c r="T4470" s="33" t="s">
        <v>10991</v>
      </c>
      <c r="U4470" s="33"/>
      <c r="V4470" s="77">
        <v>335</v>
      </c>
      <c r="W4470" s="272">
        <v>230</v>
      </c>
      <c r="X4470" s="342" t="s">
        <v>7518</v>
      </c>
      <c r="Y4470" s="717"/>
      <c r="Z4470" s="105" t="s">
        <v>2680</v>
      </c>
      <c r="AA4470" s="105"/>
      <c r="AB4470" s="105" t="s">
        <v>4985</v>
      </c>
    </row>
    <row r="4471" spans="1:32" ht="18" customHeight="1">
      <c r="A4471" s="539" t="s">
        <v>4749</v>
      </c>
      <c r="B4471" s="540" t="s">
        <v>4750</v>
      </c>
      <c r="C4471" s="320" t="s">
        <v>9259</v>
      </c>
      <c r="D4471" s="151">
        <v>0.6</v>
      </c>
      <c r="E4471" s="148">
        <v>520</v>
      </c>
      <c r="F4471" s="828" t="s">
        <v>615</v>
      </c>
      <c r="G4471" s="88"/>
      <c r="H4471" s="88"/>
      <c r="I4471" s="147" t="s">
        <v>5660</v>
      </c>
      <c r="J4471" s="486" t="s">
        <v>8502</v>
      </c>
      <c r="K4471" s="589"/>
      <c r="L4471" s="13" t="s">
        <v>7460</v>
      </c>
      <c r="M4471" s="108"/>
      <c r="N4471" s="108"/>
      <c r="O4471" s="108"/>
      <c r="P4471" s="627"/>
      <c r="Q4471" s="627"/>
      <c r="R4471" s="33" t="s">
        <v>7893</v>
      </c>
      <c r="S4471" s="33"/>
      <c r="T4471" s="33" t="s">
        <v>7893</v>
      </c>
      <c r="U4471" s="33"/>
      <c r="V4471" s="33">
        <v>184</v>
      </c>
      <c r="W4471" s="582">
        <v>94</v>
      </c>
      <c r="X4471" s="583" t="s">
        <v>961</v>
      </c>
      <c r="Y4471" s="726" t="s">
        <v>9005</v>
      </c>
      <c r="Z4471" s="684"/>
      <c r="AA4471" s="684" t="s">
        <v>12334</v>
      </c>
      <c r="AB4471" s="684" t="s">
        <v>4985</v>
      </c>
      <c r="AC4471" s="684"/>
      <c r="AD4471" s="809"/>
      <c r="AE4471" s="809"/>
      <c r="AF4471" s="33"/>
    </row>
    <row r="4472" spans="1:32" ht="18" customHeight="1">
      <c r="A4472" s="863" t="s">
        <v>5039</v>
      </c>
      <c r="B4472" s="864" t="s">
        <v>9610</v>
      </c>
      <c r="C4472" s="865" t="s">
        <v>11718</v>
      </c>
      <c r="D4472" s="847">
        <v>0.5</v>
      </c>
      <c r="E4472" s="848">
        <v>520</v>
      </c>
      <c r="F4472" s="915" t="s">
        <v>2647</v>
      </c>
      <c r="G4472" s="850" t="s">
        <v>4008</v>
      </c>
      <c r="H4472" s="850" t="s">
        <v>4008</v>
      </c>
      <c r="I4472" s="866" t="s">
        <v>2808</v>
      </c>
      <c r="J4472" s="936" t="s">
        <v>8502</v>
      </c>
      <c r="K4472" s="938"/>
      <c r="L4472" s="852" t="s">
        <v>3517</v>
      </c>
      <c r="M4472" s="910" t="s">
        <v>21142</v>
      </c>
      <c r="N4472" s="853"/>
      <c r="O4472" s="853"/>
      <c r="P4472" s="855"/>
      <c r="Q4472" s="855"/>
      <c r="R4472" s="856" t="s">
        <v>12182</v>
      </c>
      <c r="S4472" s="856"/>
      <c r="T4472" s="856" t="s">
        <v>10991</v>
      </c>
      <c r="U4472" s="856"/>
      <c r="V4472" s="856">
        <v>276</v>
      </c>
      <c r="W4472" s="857">
        <v>188</v>
      </c>
      <c r="X4472" s="858" t="s">
        <v>7518</v>
      </c>
      <c r="Y4472" s="890"/>
      <c r="Z4472" s="860" t="s">
        <v>2680</v>
      </c>
      <c r="AA4472" s="860"/>
      <c r="AB4472" s="860" t="s">
        <v>4985</v>
      </c>
    </row>
    <row r="4473" spans="1:32" ht="18" customHeight="1">
      <c r="A4473" s="863" t="s">
        <v>9331</v>
      </c>
      <c r="B4473" s="864" t="s">
        <v>4276</v>
      </c>
      <c r="C4473" s="865" t="s">
        <v>11718</v>
      </c>
      <c r="D4473" s="847">
        <v>0.5</v>
      </c>
      <c r="E4473" s="848">
        <v>520</v>
      </c>
      <c r="F4473" s="915" t="s">
        <v>2647</v>
      </c>
      <c r="G4473" s="850" t="s">
        <v>4008</v>
      </c>
      <c r="H4473" s="850" t="s">
        <v>4008</v>
      </c>
      <c r="I4473" s="866" t="s">
        <v>7201</v>
      </c>
      <c r="J4473" s="936" t="s">
        <v>8502</v>
      </c>
      <c r="K4473" s="938"/>
      <c r="L4473" s="852" t="s">
        <v>3517</v>
      </c>
      <c r="M4473" s="910" t="s">
        <v>15383</v>
      </c>
      <c r="N4473" s="853"/>
      <c r="O4473" s="853"/>
      <c r="P4473" s="855"/>
      <c r="Q4473" s="855"/>
      <c r="R4473" s="856" t="s">
        <v>12182</v>
      </c>
      <c r="S4473" s="856"/>
      <c r="T4473" s="856" t="s">
        <v>10991</v>
      </c>
      <c r="U4473" s="856"/>
      <c r="V4473" s="856">
        <v>276</v>
      </c>
      <c r="W4473" s="857">
        <v>188</v>
      </c>
      <c r="X4473" s="858" t="s">
        <v>7518</v>
      </c>
      <c r="Y4473" s="890"/>
      <c r="Z4473" s="860" t="s">
        <v>2680</v>
      </c>
      <c r="AA4473" s="860"/>
      <c r="AB4473" s="860" t="s">
        <v>4985</v>
      </c>
      <c r="AC4473" s="860"/>
      <c r="AD4473" s="861"/>
      <c r="AE4473" s="861"/>
      <c r="AF4473" s="856"/>
    </row>
    <row r="4474" spans="1:32" ht="18" customHeight="1">
      <c r="A4474" s="863" t="s">
        <v>9332</v>
      </c>
      <c r="B4474" s="864" t="s">
        <v>1771</v>
      </c>
      <c r="C4474" s="865" t="s">
        <v>11718</v>
      </c>
      <c r="D4474" s="847">
        <v>0.5</v>
      </c>
      <c r="E4474" s="848">
        <v>520</v>
      </c>
      <c r="F4474" s="915" t="s">
        <v>2647</v>
      </c>
      <c r="G4474" s="850" t="s">
        <v>4008</v>
      </c>
      <c r="H4474" s="850" t="s">
        <v>4008</v>
      </c>
      <c r="I4474" s="866" t="s">
        <v>7201</v>
      </c>
      <c r="J4474" s="936" t="s">
        <v>8502</v>
      </c>
      <c r="K4474" s="938"/>
      <c r="L4474" s="852" t="s">
        <v>3517</v>
      </c>
      <c r="M4474" s="910" t="s">
        <v>21142</v>
      </c>
      <c r="N4474" s="853"/>
      <c r="O4474" s="853"/>
      <c r="P4474" s="855"/>
      <c r="Q4474" s="855"/>
      <c r="R4474" s="856" t="s">
        <v>12182</v>
      </c>
      <c r="S4474" s="856"/>
      <c r="T4474" s="856" t="s">
        <v>10991</v>
      </c>
      <c r="U4474" s="856"/>
      <c r="V4474" s="856">
        <v>276</v>
      </c>
      <c r="W4474" s="857">
        <v>188</v>
      </c>
      <c r="X4474" s="858" t="s">
        <v>7518</v>
      </c>
      <c r="Y4474" s="890"/>
      <c r="Z4474" s="860" t="s">
        <v>2680</v>
      </c>
      <c r="AA4474" s="860"/>
      <c r="AB4474" s="860" t="s">
        <v>4985</v>
      </c>
    </row>
    <row r="4475" spans="1:32" ht="18" customHeight="1">
      <c r="A4475" s="863" t="s">
        <v>10645</v>
      </c>
      <c r="B4475" s="864" t="s">
        <v>11828</v>
      </c>
      <c r="C4475" s="865" t="s">
        <v>11718</v>
      </c>
      <c r="D4475" s="847">
        <v>0.5</v>
      </c>
      <c r="E4475" s="848">
        <v>520</v>
      </c>
      <c r="F4475" s="915" t="s">
        <v>2647</v>
      </c>
      <c r="G4475" s="850" t="s">
        <v>4008</v>
      </c>
      <c r="H4475" s="850" t="s">
        <v>4008</v>
      </c>
      <c r="I4475" s="866" t="s">
        <v>5863</v>
      </c>
      <c r="J4475" s="936" t="s">
        <v>8502</v>
      </c>
      <c r="K4475" s="938"/>
      <c r="L4475" s="852" t="s">
        <v>3517</v>
      </c>
      <c r="M4475" s="910" t="s">
        <v>21142</v>
      </c>
      <c r="N4475" s="853"/>
      <c r="O4475" s="853"/>
      <c r="P4475" s="855"/>
      <c r="Q4475" s="855"/>
      <c r="R4475" s="856" t="s">
        <v>12182</v>
      </c>
      <c r="S4475" s="856"/>
      <c r="T4475" s="856" t="s">
        <v>10991</v>
      </c>
      <c r="U4475" s="856"/>
      <c r="V4475" s="856">
        <v>276</v>
      </c>
      <c r="W4475" s="857">
        <v>188</v>
      </c>
      <c r="X4475" s="858" t="s">
        <v>7518</v>
      </c>
      <c r="Y4475" s="890"/>
      <c r="Z4475" s="860" t="s">
        <v>2680</v>
      </c>
      <c r="AA4475" s="860"/>
      <c r="AB4475" s="860" t="s">
        <v>4985</v>
      </c>
      <c r="AC4475" s="860"/>
      <c r="AD4475" s="861"/>
      <c r="AE4475" s="861"/>
      <c r="AF4475" s="856"/>
    </row>
    <row r="4476" spans="1:32" ht="18" customHeight="1">
      <c r="A4476" s="863" t="s">
        <v>6721</v>
      </c>
      <c r="B4476" s="864" t="s">
        <v>5862</v>
      </c>
      <c r="C4476" s="865" t="s">
        <v>4033</v>
      </c>
      <c r="D4476" s="847">
        <v>0.5</v>
      </c>
      <c r="E4476" s="848">
        <v>520</v>
      </c>
      <c r="F4476" s="915" t="s">
        <v>2647</v>
      </c>
      <c r="G4476" s="850" t="s">
        <v>4008</v>
      </c>
      <c r="H4476" s="850" t="s">
        <v>4008</v>
      </c>
      <c r="I4476" s="866" t="s">
        <v>7201</v>
      </c>
      <c r="J4476" s="936" t="s">
        <v>8502</v>
      </c>
      <c r="K4476" s="938"/>
      <c r="L4476" s="852" t="s">
        <v>3517</v>
      </c>
      <c r="M4476" s="910" t="s">
        <v>21142</v>
      </c>
      <c r="N4476" s="853"/>
      <c r="O4476" s="853"/>
      <c r="P4476" s="855"/>
      <c r="Q4476" s="855"/>
      <c r="R4476" s="856" t="s">
        <v>12182</v>
      </c>
      <c r="S4476" s="856"/>
      <c r="T4476" s="856" t="s">
        <v>10991</v>
      </c>
      <c r="U4476" s="856"/>
      <c r="V4476" s="856">
        <v>276</v>
      </c>
      <c r="W4476" s="857">
        <v>188</v>
      </c>
      <c r="X4476" s="858" t="s">
        <v>9563</v>
      </c>
      <c r="Y4476" s="890"/>
      <c r="Z4476" s="860" t="s">
        <v>2680</v>
      </c>
      <c r="AA4476" s="860"/>
      <c r="AB4476" s="860" t="s">
        <v>4985</v>
      </c>
      <c r="AC4476" s="860"/>
      <c r="AD4476" s="861"/>
      <c r="AE4476" s="861"/>
      <c r="AF4476" s="856"/>
    </row>
    <row r="4477" spans="1:32" ht="18" customHeight="1">
      <c r="A4477" s="351" t="s">
        <v>10730</v>
      </c>
      <c r="B4477" s="344" t="s">
        <v>12188</v>
      </c>
      <c r="C4477" s="311" t="s">
        <v>531</v>
      </c>
      <c r="D4477" s="152">
        <v>0.8</v>
      </c>
      <c r="E4477" s="153">
        <v>405</v>
      </c>
      <c r="F4477" s="1311" t="s">
        <v>6018</v>
      </c>
      <c r="G4477" s="1312"/>
      <c r="H4477" s="1313"/>
      <c r="I4477" s="149"/>
      <c r="J4477" s="486" t="s">
        <v>8502</v>
      </c>
      <c r="K4477" s="509"/>
      <c r="L4477" s="2" t="s">
        <v>4797</v>
      </c>
      <c r="R4477" s="33" t="s">
        <v>12182</v>
      </c>
      <c r="S4477" s="33"/>
      <c r="T4477" s="33" t="s">
        <v>10991</v>
      </c>
      <c r="U4477" s="33"/>
      <c r="V4477" s="77">
        <v>175</v>
      </c>
      <c r="W4477" s="272">
        <v>80</v>
      </c>
      <c r="X4477" s="342" t="s">
        <v>9563</v>
      </c>
      <c r="Y4477" s="717"/>
      <c r="Z4477" s="105"/>
      <c r="AA4477" s="105"/>
      <c r="AB4477" s="105" t="s">
        <v>4985</v>
      </c>
    </row>
    <row r="4478" spans="1:32" ht="18" customHeight="1">
      <c r="A4478" s="351" t="s">
        <v>11801</v>
      </c>
      <c r="B4478" s="344" t="s">
        <v>5400</v>
      </c>
      <c r="C4478" s="311" t="s">
        <v>10569</v>
      </c>
      <c r="D4478" s="152">
        <v>0.8</v>
      </c>
      <c r="E4478" s="153">
        <v>405</v>
      </c>
      <c r="F4478" s="5" t="s">
        <v>2647</v>
      </c>
      <c r="G4478" s="5" t="s">
        <v>9551</v>
      </c>
      <c r="H4478" s="5" t="s">
        <v>9551</v>
      </c>
      <c r="I4478" s="149"/>
      <c r="J4478" s="486" t="s">
        <v>8502</v>
      </c>
      <c r="K4478" s="509"/>
      <c r="L4478" s="2" t="s">
        <v>4797</v>
      </c>
      <c r="R4478" s="33" t="s">
        <v>12182</v>
      </c>
      <c r="S4478" s="33"/>
      <c r="T4478" s="33" t="s">
        <v>10991</v>
      </c>
      <c r="U4478" s="33"/>
      <c r="V4478" s="77">
        <v>175</v>
      </c>
      <c r="W4478" s="272">
        <v>80</v>
      </c>
      <c r="X4478" s="342" t="s">
        <v>9563</v>
      </c>
      <c r="Y4478" s="717"/>
      <c r="Z4478" s="105"/>
      <c r="AA4478" s="105"/>
      <c r="AB4478" s="105" t="s">
        <v>4985</v>
      </c>
      <c r="AC4478" s="1005"/>
      <c r="AD4478" s="1006"/>
      <c r="AE4478" s="1006"/>
      <c r="AF4478" s="932"/>
    </row>
    <row r="4479" spans="1:32" ht="18" customHeight="1">
      <c r="A4479" s="350" t="s">
        <v>5621</v>
      </c>
      <c r="B4479" s="344" t="s">
        <v>7912</v>
      </c>
      <c r="C4479" s="311" t="s">
        <v>2532</v>
      </c>
      <c r="D4479" s="152">
        <v>0.4</v>
      </c>
      <c r="E4479" s="149" t="s">
        <v>3930</v>
      </c>
      <c r="F4479" s="5" t="s">
        <v>2647</v>
      </c>
      <c r="G4479" s="5" t="s">
        <v>9551</v>
      </c>
      <c r="H4479" s="5" t="s">
        <v>9551</v>
      </c>
      <c r="I4479" s="149" t="s">
        <v>4158</v>
      </c>
      <c r="J4479" s="486" t="s">
        <v>8502</v>
      </c>
      <c r="K4479" s="2" t="s">
        <v>5496</v>
      </c>
      <c r="R4479" s="33" t="s">
        <v>10991</v>
      </c>
      <c r="S4479" s="33" t="s">
        <v>1332</v>
      </c>
      <c r="T4479" s="33" t="s">
        <v>10991</v>
      </c>
      <c r="U4479" s="33" t="s">
        <v>9282</v>
      </c>
      <c r="V4479" s="77">
        <v>461</v>
      </c>
      <c r="W4479" s="272">
        <v>292.5</v>
      </c>
      <c r="X4479" s="342" t="s">
        <v>3087</v>
      </c>
      <c r="Y4479" s="725"/>
      <c r="Z4479" s="105"/>
      <c r="AA4479" s="105"/>
      <c r="AC4479" s="1005"/>
      <c r="AD4479" s="1006"/>
      <c r="AE4479" s="1006"/>
      <c r="AF4479" s="932"/>
    </row>
    <row r="4480" spans="1:32" ht="18" customHeight="1">
      <c r="A4480" s="945" t="s">
        <v>9975</v>
      </c>
      <c r="B4480" s="864" t="s">
        <v>4593</v>
      </c>
      <c r="C4480" s="865" t="s">
        <v>11718</v>
      </c>
      <c r="D4480" s="847">
        <v>0.5</v>
      </c>
      <c r="E4480" s="866" t="s">
        <v>9172</v>
      </c>
      <c r="F4480" s="850" t="s">
        <v>10109</v>
      </c>
      <c r="G4480" s="850" t="s">
        <v>4008</v>
      </c>
      <c r="H4480" s="850" t="s">
        <v>4008</v>
      </c>
      <c r="I4480" s="866" t="s">
        <v>7204</v>
      </c>
      <c r="J4480" s="936" t="s">
        <v>8502</v>
      </c>
      <c r="K4480" s="852" t="s">
        <v>3517</v>
      </c>
      <c r="L4480" s="852"/>
      <c r="M4480" s="910" t="s">
        <v>21142</v>
      </c>
      <c r="N4480" s="853"/>
      <c r="O4480" s="853"/>
      <c r="P4480" s="855"/>
      <c r="Q4480" s="855"/>
      <c r="R4480" s="856" t="s">
        <v>10991</v>
      </c>
      <c r="S4480" s="856" t="s">
        <v>1332</v>
      </c>
      <c r="T4480" s="856" t="s">
        <v>10991</v>
      </c>
      <c r="U4480" s="856" t="s">
        <v>9282</v>
      </c>
      <c r="V4480" s="856">
        <v>276</v>
      </c>
      <c r="W4480" s="857">
        <v>188</v>
      </c>
      <c r="X4480" s="858" t="s">
        <v>3087</v>
      </c>
      <c r="Y4480" s="1003"/>
      <c r="Z4480" s="860"/>
      <c r="AA4480" s="860"/>
      <c r="AB4480" s="860" t="s">
        <v>4985</v>
      </c>
      <c r="AC4480" s="860"/>
      <c r="AD4480" s="861"/>
      <c r="AE4480" s="861"/>
      <c r="AF4480" s="856"/>
    </row>
    <row r="4481" spans="1:32" ht="18" customHeight="1">
      <c r="A4481" s="945" t="s">
        <v>11812</v>
      </c>
      <c r="B4481" s="864" t="s">
        <v>9353</v>
      </c>
      <c r="C4481" s="865" t="s">
        <v>11718</v>
      </c>
      <c r="D4481" s="847">
        <v>0.5</v>
      </c>
      <c r="E4481" s="866" t="s">
        <v>9172</v>
      </c>
      <c r="F4481" s="850" t="s">
        <v>10109</v>
      </c>
      <c r="G4481" s="850" t="s">
        <v>4008</v>
      </c>
      <c r="H4481" s="850" t="s">
        <v>4008</v>
      </c>
      <c r="I4481" s="866" t="s">
        <v>6505</v>
      </c>
      <c r="J4481" s="936" t="s">
        <v>8502</v>
      </c>
      <c r="K4481" s="852" t="s">
        <v>3517</v>
      </c>
      <c r="L4481" s="852"/>
      <c r="M4481" s="910" t="s">
        <v>21883</v>
      </c>
      <c r="N4481" s="853"/>
      <c r="O4481" s="853"/>
      <c r="P4481" s="855"/>
      <c r="Q4481" s="855"/>
      <c r="R4481" s="856" t="s">
        <v>10991</v>
      </c>
      <c r="S4481" s="856" t="s">
        <v>1332</v>
      </c>
      <c r="T4481" s="856" t="s">
        <v>10991</v>
      </c>
      <c r="U4481" s="856" t="s">
        <v>9282</v>
      </c>
      <c r="V4481" s="856">
        <v>276</v>
      </c>
      <c r="W4481" s="857">
        <v>188</v>
      </c>
      <c r="X4481" s="858" t="s">
        <v>3087</v>
      </c>
      <c r="Y4481" s="1003"/>
      <c r="Z4481" s="860"/>
      <c r="AA4481" s="860" t="s">
        <v>12334</v>
      </c>
      <c r="AB4481" s="860" t="s">
        <v>4985</v>
      </c>
      <c r="AC4481" s="860"/>
      <c r="AD4481" s="861"/>
      <c r="AE4481" s="861"/>
      <c r="AF4481" s="856"/>
    </row>
    <row r="4482" spans="1:32" ht="18" customHeight="1">
      <c r="A4482" s="350" t="s">
        <v>10540</v>
      </c>
      <c r="B4482" s="344" t="s">
        <v>657</v>
      </c>
      <c r="C4482" s="311" t="s">
        <v>531</v>
      </c>
      <c r="D4482" s="152">
        <v>0.8</v>
      </c>
      <c r="E4482" s="149" t="s">
        <v>11723</v>
      </c>
      <c r="F4482" s="1311" t="s">
        <v>6018</v>
      </c>
      <c r="G4482" s="1312"/>
      <c r="H4482" s="1313"/>
      <c r="I4482" s="149" t="s">
        <v>14308</v>
      </c>
      <c r="J4482" s="486" t="s">
        <v>8502</v>
      </c>
      <c r="K4482" s="2" t="s">
        <v>10622</v>
      </c>
      <c r="R4482" s="33" t="s">
        <v>10991</v>
      </c>
      <c r="S4482" s="33" t="s">
        <v>1332</v>
      </c>
      <c r="T4482" s="33" t="s">
        <v>10991</v>
      </c>
      <c r="U4482" s="33" t="s">
        <v>9282</v>
      </c>
      <c r="V4482" s="77">
        <v>305</v>
      </c>
      <c r="W4482" s="272">
        <v>230</v>
      </c>
      <c r="X4482" s="342" t="s">
        <v>3087</v>
      </c>
      <c r="Y4482" s="725"/>
      <c r="Z4482" s="105"/>
      <c r="AA4482" s="105"/>
      <c r="AB4482" s="105" t="s">
        <v>4985</v>
      </c>
    </row>
    <row r="4483" spans="1:32" ht="18" customHeight="1">
      <c r="A4483" s="945" t="s">
        <v>1749</v>
      </c>
      <c r="B4483" s="864" t="s">
        <v>4840</v>
      </c>
      <c r="C4483" s="865" t="s">
        <v>11718</v>
      </c>
      <c r="D4483" s="847">
        <v>0.5</v>
      </c>
      <c r="E4483" s="866" t="s">
        <v>9172</v>
      </c>
      <c r="F4483" s="850" t="s">
        <v>10109</v>
      </c>
      <c r="G4483" s="850" t="s">
        <v>4008</v>
      </c>
      <c r="H4483" s="850" t="s">
        <v>4008</v>
      </c>
      <c r="I4483" s="866" t="s">
        <v>1690</v>
      </c>
      <c r="J4483" s="936" t="s">
        <v>8502</v>
      </c>
      <c r="K4483" s="852" t="s">
        <v>3517</v>
      </c>
      <c r="L4483" s="852"/>
      <c r="M4483" s="910" t="s">
        <v>21142</v>
      </c>
      <c r="N4483" s="853"/>
      <c r="O4483" s="853"/>
      <c r="P4483" s="855"/>
      <c r="Q4483" s="855"/>
      <c r="R4483" s="856" t="s">
        <v>10991</v>
      </c>
      <c r="S4483" s="856" t="s">
        <v>1332</v>
      </c>
      <c r="T4483" s="856" t="s">
        <v>10991</v>
      </c>
      <c r="U4483" s="856" t="s">
        <v>9282</v>
      </c>
      <c r="V4483" s="856">
        <v>392</v>
      </c>
      <c r="W4483" s="857">
        <v>228</v>
      </c>
      <c r="X4483" s="858" t="s">
        <v>3087</v>
      </c>
      <c r="Y4483" s="1003"/>
      <c r="Z4483" s="860"/>
      <c r="AA4483" s="860"/>
      <c r="AB4483" s="860" t="s">
        <v>4985</v>
      </c>
      <c r="AC4483" s="860"/>
      <c r="AD4483" s="861"/>
      <c r="AE4483" s="861"/>
      <c r="AF4483" s="856"/>
    </row>
    <row r="4484" spans="1:32" ht="18" customHeight="1">
      <c r="A4484" s="350" t="s">
        <v>11400</v>
      </c>
      <c r="B4484" s="344" t="s">
        <v>5074</v>
      </c>
      <c r="C4484" s="311" t="s">
        <v>11401</v>
      </c>
      <c r="D4484" s="152">
        <v>0.5</v>
      </c>
      <c r="E4484" s="149" t="s">
        <v>6049</v>
      </c>
      <c r="F4484" s="5" t="s">
        <v>615</v>
      </c>
      <c r="G4484" s="5"/>
      <c r="H4484" s="5"/>
      <c r="I4484" s="149" t="s">
        <v>3537</v>
      </c>
      <c r="J4484" s="486" t="s">
        <v>8502</v>
      </c>
      <c r="K4484" s="2" t="s">
        <v>6430</v>
      </c>
      <c r="R4484" s="33" t="s">
        <v>7893</v>
      </c>
      <c r="S4484" s="33"/>
      <c r="T4484" s="33" t="s">
        <v>7893</v>
      </c>
      <c r="U4484" s="33"/>
      <c r="V4484" s="77">
        <v>184.4</v>
      </c>
      <c r="W4484" s="272">
        <v>165</v>
      </c>
      <c r="X4484" s="342" t="s">
        <v>9563</v>
      </c>
      <c r="Y4484" s="725"/>
      <c r="Z4484" s="105"/>
      <c r="AA4484" s="105" t="s">
        <v>12334</v>
      </c>
      <c r="AB4484" s="105" t="s">
        <v>4985</v>
      </c>
      <c r="AC4484" s="1005"/>
      <c r="AD4484" s="1006" t="s">
        <v>6431</v>
      </c>
      <c r="AE4484" s="1006"/>
      <c r="AF4484" s="932"/>
    </row>
    <row r="4485" spans="1:32" ht="18" customHeight="1">
      <c r="A4485" s="673" t="s">
        <v>6276</v>
      </c>
      <c r="B4485" s="540" t="s">
        <v>7645</v>
      </c>
      <c r="C4485" s="306" t="s">
        <v>11401</v>
      </c>
      <c r="D4485" s="151">
        <v>0.5</v>
      </c>
      <c r="E4485" s="147" t="s">
        <v>6049</v>
      </c>
      <c r="F4485" s="88" t="s">
        <v>615</v>
      </c>
      <c r="G4485" s="88"/>
      <c r="H4485" s="88"/>
      <c r="I4485" s="147" t="s">
        <v>4362</v>
      </c>
      <c r="J4485" s="486" t="s">
        <v>8502</v>
      </c>
      <c r="K4485" s="13" t="s">
        <v>6430</v>
      </c>
      <c r="L4485" s="13"/>
      <c r="M4485" s="108"/>
      <c r="N4485" s="108"/>
      <c r="O4485" s="108"/>
      <c r="P4485" s="627"/>
      <c r="Q4485" s="627"/>
      <c r="R4485" s="33" t="s">
        <v>7893</v>
      </c>
      <c r="S4485" s="33"/>
      <c r="T4485" s="33" t="s">
        <v>7893</v>
      </c>
      <c r="U4485" s="33"/>
      <c r="V4485" s="33">
        <v>184.4</v>
      </c>
      <c r="W4485" s="582">
        <v>165</v>
      </c>
      <c r="X4485" s="583" t="s">
        <v>9563</v>
      </c>
      <c r="Y4485" s="818"/>
      <c r="Z4485" s="684"/>
      <c r="AA4485" s="684" t="s">
        <v>12334</v>
      </c>
      <c r="AB4485" s="684" t="s">
        <v>4985</v>
      </c>
      <c r="AC4485" s="684"/>
      <c r="AD4485" s="809" t="s">
        <v>8264</v>
      </c>
      <c r="AE4485" s="809"/>
      <c r="AF4485" s="856"/>
    </row>
    <row r="4486" spans="1:32" ht="18" customHeight="1">
      <c r="A4486" s="350" t="s">
        <v>5641</v>
      </c>
      <c r="B4486" s="344" t="s">
        <v>5409</v>
      </c>
      <c r="C4486" s="311" t="s">
        <v>11718</v>
      </c>
      <c r="D4486" s="152">
        <v>0.6</v>
      </c>
      <c r="E4486" s="149" t="s">
        <v>10953</v>
      </c>
      <c r="F4486" s="5" t="s">
        <v>10109</v>
      </c>
      <c r="G4486" s="5" t="s">
        <v>4008</v>
      </c>
      <c r="H4486" s="5" t="s">
        <v>4008</v>
      </c>
      <c r="I4486" s="149" t="s">
        <v>7686</v>
      </c>
      <c r="J4486" s="486" t="s">
        <v>8502</v>
      </c>
      <c r="K4486" s="2" t="s">
        <v>6753</v>
      </c>
      <c r="R4486" s="33" t="s">
        <v>10991</v>
      </c>
      <c r="S4486" s="33" t="s">
        <v>1332</v>
      </c>
      <c r="T4486" s="33" t="s">
        <v>10991</v>
      </c>
      <c r="U4486" s="33" t="s">
        <v>9282</v>
      </c>
      <c r="V4486" s="77">
        <v>419</v>
      </c>
      <c r="W4486" s="272">
        <v>319</v>
      </c>
      <c r="X4486" s="342" t="s">
        <v>6392</v>
      </c>
      <c r="Y4486" s="725"/>
      <c r="Z4486" s="105"/>
      <c r="AA4486" s="105"/>
      <c r="AB4486" s="105" t="s">
        <v>4985</v>
      </c>
    </row>
    <row r="4487" spans="1:32" ht="18" customHeight="1">
      <c r="A4487" s="350" t="s">
        <v>11235</v>
      </c>
      <c r="B4487" s="344" t="s">
        <v>11236</v>
      </c>
      <c r="C4487" s="311" t="s">
        <v>11718</v>
      </c>
      <c r="D4487" s="152">
        <v>0.5</v>
      </c>
      <c r="E4487" s="149" t="s">
        <v>10953</v>
      </c>
      <c r="F4487" s="5" t="s">
        <v>10109</v>
      </c>
      <c r="G4487" s="5" t="s">
        <v>4008</v>
      </c>
      <c r="H4487" s="5" t="s">
        <v>4008</v>
      </c>
      <c r="I4487" s="149" t="s">
        <v>4751</v>
      </c>
      <c r="J4487" s="486" t="s">
        <v>8502</v>
      </c>
      <c r="K4487" s="2" t="s">
        <v>11237</v>
      </c>
      <c r="R4487" s="33" t="s">
        <v>10991</v>
      </c>
      <c r="S4487" s="33" t="s">
        <v>1332</v>
      </c>
      <c r="T4487" s="33" t="s">
        <v>10991</v>
      </c>
      <c r="U4487" s="33" t="s">
        <v>9282</v>
      </c>
      <c r="V4487" s="77">
        <v>435</v>
      </c>
      <c r="W4487" s="272">
        <v>335</v>
      </c>
      <c r="X4487" s="342" t="s">
        <v>6392</v>
      </c>
      <c r="Y4487" s="725"/>
      <c r="Z4487" s="105"/>
      <c r="AA4487" s="105"/>
      <c r="AB4487" s="1005" t="s">
        <v>4985</v>
      </c>
      <c r="AC4487" s="1005"/>
      <c r="AD4487" s="1006"/>
      <c r="AE4487" s="1006"/>
      <c r="AF4487" s="932"/>
    </row>
    <row r="4488" spans="1:32" s="924" customFormat="1" ht="18" customHeight="1">
      <c r="A4488" s="945" t="s">
        <v>12175</v>
      </c>
      <c r="B4488" s="864" t="s">
        <v>12176</v>
      </c>
      <c r="C4488" s="865" t="s">
        <v>11718</v>
      </c>
      <c r="D4488" s="847">
        <v>0.5</v>
      </c>
      <c r="E4488" s="866" t="s">
        <v>9172</v>
      </c>
      <c r="F4488" s="850" t="s">
        <v>10109</v>
      </c>
      <c r="G4488" s="850" t="s">
        <v>4008</v>
      </c>
      <c r="H4488" s="850" t="s">
        <v>4008</v>
      </c>
      <c r="I4488" s="866" t="s">
        <v>7201</v>
      </c>
      <c r="J4488" s="936" t="s">
        <v>8502</v>
      </c>
      <c r="K4488" s="852" t="s">
        <v>3517</v>
      </c>
      <c r="L4488" s="852"/>
      <c r="M4488" s="910" t="s">
        <v>21142</v>
      </c>
      <c r="N4488" s="853"/>
      <c r="O4488" s="853"/>
      <c r="P4488" s="855"/>
      <c r="Q4488" s="855"/>
      <c r="R4488" s="856" t="s">
        <v>10991</v>
      </c>
      <c r="S4488" s="856" t="s">
        <v>1332</v>
      </c>
      <c r="T4488" s="856" t="s">
        <v>10991</v>
      </c>
      <c r="U4488" s="856" t="s">
        <v>9282</v>
      </c>
      <c r="V4488" s="856">
        <v>276</v>
      </c>
      <c r="W4488" s="857">
        <v>188</v>
      </c>
      <c r="X4488" s="858" t="s">
        <v>3087</v>
      </c>
      <c r="Y4488" s="1003"/>
      <c r="Z4488" s="860"/>
      <c r="AA4488" s="860"/>
      <c r="AB4488" s="860" t="s">
        <v>4985</v>
      </c>
      <c r="AC4488" s="860"/>
      <c r="AD4488" s="861"/>
      <c r="AE4488" s="861"/>
      <c r="AF4488" s="856"/>
    </row>
    <row r="4489" spans="1:32" ht="18" customHeight="1">
      <c r="A4489" s="945" t="s">
        <v>2856</v>
      </c>
      <c r="B4489" s="864" t="s">
        <v>2892</v>
      </c>
      <c r="C4489" s="865" t="s">
        <v>1703</v>
      </c>
      <c r="D4489" s="847">
        <v>0.8</v>
      </c>
      <c r="E4489" s="866" t="s">
        <v>1646</v>
      </c>
      <c r="F4489" s="1314" t="s">
        <v>6018</v>
      </c>
      <c r="G4489" s="1315"/>
      <c r="H4489" s="1316"/>
      <c r="I4489" s="866"/>
      <c r="J4489" s="936" t="s">
        <v>8502</v>
      </c>
      <c r="K4489" s="852" t="s">
        <v>3107</v>
      </c>
      <c r="L4489" s="852"/>
      <c r="M4489" s="910" t="s">
        <v>17696</v>
      </c>
      <c r="N4489" s="852"/>
      <c r="O4489" s="852"/>
      <c r="P4489" s="855"/>
      <c r="Q4489" s="855"/>
      <c r="R4489" s="856" t="s">
        <v>10991</v>
      </c>
      <c r="S4489" s="856" t="s">
        <v>1332</v>
      </c>
      <c r="T4489" s="856" t="s">
        <v>10991</v>
      </c>
      <c r="U4489" s="856" t="s">
        <v>9282</v>
      </c>
      <c r="V4489" s="856">
        <v>250</v>
      </c>
      <c r="W4489" s="857">
        <v>250</v>
      </c>
      <c r="X4489" s="858" t="s">
        <v>3087</v>
      </c>
      <c r="Y4489" s="1003"/>
      <c r="Z4489" s="860"/>
      <c r="AA4489" s="860"/>
      <c r="AB4489" s="860" t="s">
        <v>4985</v>
      </c>
      <c r="AC4489" s="860"/>
      <c r="AD4489" s="861"/>
      <c r="AE4489" s="861"/>
      <c r="AF4489" s="856"/>
    </row>
    <row r="4490" spans="1:32" ht="18" customHeight="1">
      <c r="A4490" s="350" t="s">
        <v>870</v>
      </c>
      <c r="B4490" s="344" t="s">
        <v>7827</v>
      </c>
      <c r="C4490" s="311" t="s">
        <v>4045</v>
      </c>
      <c r="D4490" s="152">
        <v>0.5</v>
      </c>
      <c r="E4490" s="149" t="s">
        <v>9172</v>
      </c>
      <c r="F4490" s="621" t="s">
        <v>10109</v>
      </c>
      <c r="G4490" s="5" t="s">
        <v>9914</v>
      </c>
      <c r="H4490" s="311" t="s">
        <v>9914</v>
      </c>
      <c r="I4490" s="149" t="s">
        <v>1672</v>
      </c>
      <c r="J4490" s="486" t="s">
        <v>13713</v>
      </c>
      <c r="K4490" s="2" t="s">
        <v>3517</v>
      </c>
      <c r="R4490" s="33" t="s">
        <v>6662</v>
      </c>
      <c r="S4490" s="33" t="s">
        <v>9371</v>
      </c>
      <c r="T4490" s="33" t="s">
        <v>6662</v>
      </c>
      <c r="U4490" s="33" t="s">
        <v>9282</v>
      </c>
      <c r="V4490" s="77">
        <v>364</v>
      </c>
      <c r="W4490" s="272">
        <v>185</v>
      </c>
      <c r="X4490" s="342" t="s">
        <v>9563</v>
      </c>
      <c r="Y4490" s="725"/>
      <c r="Z4490" s="105"/>
      <c r="AA4490" s="105" t="s">
        <v>12334</v>
      </c>
      <c r="AB4490" s="105" t="s">
        <v>4985</v>
      </c>
    </row>
    <row r="4491" spans="1:32" ht="18" customHeight="1">
      <c r="A4491" s="350" t="s">
        <v>8288</v>
      </c>
      <c r="B4491" s="344" t="s">
        <v>2673</v>
      </c>
      <c r="C4491" s="311" t="s">
        <v>4033</v>
      </c>
      <c r="D4491" s="152">
        <v>0.8</v>
      </c>
      <c r="E4491" s="149" t="s">
        <v>11723</v>
      </c>
      <c r="F4491" s="621" t="s">
        <v>10109</v>
      </c>
      <c r="G4491" s="5" t="s">
        <v>9914</v>
      </c>
      <c r="H4491" s="311" t="s">
        <v>9914</v>
      </c>
      <c r="I4491" s="149" t="s">
        <v>1672</v>
      </c>
      <c r="J4491" s="486" t="s">
        <v>13712</v>
      </c>
      <c r="K4491" s="2" t="s">
        <v>10622</v>
      </c>
      <c r="R4491" s="33">
        <v>0</v>
      </c>
      <c r="S4491" s="33">
        <v>-2</v>
      </c>
      <c r="T4491" s="33">
        <v>0</v>
      </c>
      <c r="U4491" s="33">
        <v>-1</v>
      </c>
      <c r="V4491" s="77">
        <v>335</v>
      </c>
      <c r="W4491" s="272">
        <v>230</v>
      </c>
      <c r="X4491" s="342" t="s">
        <v>9563</v>
      </c>
      <c r="Y4491" s="725"/>
      <c r="Z4491" s="105"/>
      <c r="AA4491" s="105" t="s">
        <v>12334</v>
      </c>
      <c r="AB4491" s="105" t="s">
        <v>4985</v>
      </c>
    </row>
    <row r="4492" spans="1:32" ht="18" customHeight="1">
      <c r="A4492" s="350" t="s">
        <v>8289</v>
      </c>
      <c r="B4492" s="344" t="s">
        <v>8437</v>
      </c>
      <c r="C4492" s="311" t="s">
        <v>4033</v>
      </c>
      <c r="D4492" s="152">
        <v>0.8</v>
      </c>
      <c r="E4492" s="149" t="s">
        <v>11723</v>
      </c>
      <c r="F4492" s="621" t="s">
        <v>10109</v>
      </c>
      <c r="G4492" s="5" t="s">
        <v>9914</v>
      </c>
      <c r="H4492" s="311" t="s">
        <v>9914</v>
      </c>
      <c r="I4492" s="149" t="s">
        <v>2344</v>
      </c>
      <c r="J4492" s="486" t="s">
        <v>13712</v>
      </c>
      <c r="K4492" s="2" t="s">
        <v>10622</v>
      </c>
      <c r="R4492" s="33">
        <v>0</v>
      </c>
      <c r="S4492" s="33">
        <v>-2</v>
      </c>
      <c r="T4492" s="33">
        <v>0</v>
      </c>
      <c r="U4492" s="33">
        <v>-1</v>
      </c>
      <c r="V4492" s="77">
        <v>335</v>
      </c>
      <c r="W4492" s="272">
        <v>230</v>
      </c>
      <c r="X4492" s="342" t="s">
        <v>9563</v>
      </c>
      <c r="Y4492" s="725"/>
      <c r="Z4492" s="105"/>
      <c r="AA4492" s="105" t="s">
        <v>12334</v>
      </c>
      <c r="AB4492" s="105" t="s">
        <v>4985</v>
      </c>
      <c r="AC4492" s="1005"/>
      <c r="AD4492" s="1006"/>
      <c r="AE4492" s="1006"/>
      <c r="AF4492" s="932"/>
    </row>
    <row r="4493" spans="1:32" ht="18" customHeight="1">
      <c r="A4493" s="350" t="s">
        <v>6550</v>
      </c>
      <c r="B4493" s="344" t="s">
        <v>6371</v>
      </c>
      <c r="C4493" s="311" t="s">
        <v>11718</v>
      </c>
      <c r="D4493" s="152">
        <v>0.6</v>
      </c>
      <c r="E4493" s="149" t="s">
        <v>9172</v>
      </c>
      <c r="F4493" s="621" t="s">
        <v>10109</v>
      </c>
      <c r="G4493" s="5" t="s">
        <v>9914</v>
      </c>
      <c r="H4493" s="311" t="s">
        <v>9914</v>
      </c>
      <c r="I4493" s="149" t="s">
        <v>10145</v>
      </c>
      <c r="J4493" s="486" t="s">
        <v>13712</v>
      </c>
      <c r="K4493" s="2" t="s">
        <v>4367</v>
      </c>
      <c r="R4493" s="33">
        <v>0</v>
      </c>
      <c r="S4493" s="33">
        <v>-2</v>
      </c>
      <c r="T4493" s="33">
        <v>0</v>
      </c>
      <c r="U4493" s="33">
        <v>-1</v>
      </c>
      <c r="V4493" s="77">
        <v>400</v>
      </c>
      <c r="W4493" s="272">
        <v>315</v>
      </c>
      <c r="X4493" s="342" t="s">
        <v>3087</v>
      </c>
      <c r="Y4493" s="725"/>
      <c r="Z4493" s="105"/>
      <c r="AA4493" s="105"/>
    </row>
    <row r="4494" spans="1:32" ht="18" customHeight="1">
      <c r="A4494" s="350" t="s">
        <v>11547</v>
      </c>
      <c r="B4494" s="344" t="s">
        <v>3556</v>
      </c>
      <c r="C4494" s="311" t="s">
        <v>4033</v>
      </c>
      <c r="D4494" s="152">
        <v>0.5</v>
      </c>
      <c r="E4494" s="149" t="s">
        <v>4149</v>
      </c>
      <c r="F4494" s="621" t="s">
        <v>2647</v>
      </c>
      <c r="G4494" s="5" t="s">
        <v>9914</v>
      </c>
      <c r="H4494" s="311" t="s">
        <v>9914</v>
      </c>
      <c r="I4494" s="149" t="s">
        <v>11454</v>
      </c>
      <c r="J4494" s="486" t="s">
        <v>13712</v>
      </c>
      <c r="R4494" s="33" t="s">
        <v>10991</v>
      </c>
      <c r="S4494" s="33" t="s">
        <v>1332</v>
      </c>
      <c r="T4494" s="33" t="s">
        <v>10991</v>
      </c>
      <c r="U4494" s="33" t="s">
        <v>9282</v>
      </c>
      <c r="V4494" s="77">
        <v>235</v>
      </c>
      <c r="W4494" s="272">
        <v>225</v>
      </c>
      <c r="X4494" s="342" t="s">
        <v>3087</v>
      </c>
      <c r="Y4494" s="725"/>
      <c r="Z4494" s="105"/>
      <c r="AA4494" s="105"/>
      <c r="AB4494" s="105" t="s">
        <v>4985</v>
      </c>
      <c r="AD4494" s="104" t="s">
        <v>9684</v>
      </c>
      <c r="AF4494" s="932"/>
    </row>
    <row r="4495" spans="1:32" ht="18" customHeight="1">
      <c r="A4495" s="350" t="s">
        <v>4421</v>
      </c>
      <c r="B4495" s="344" t="s">
        <v>191</v>
      </c>
      <c r="C4495" s="311" t="s">
        <v>4033</v>
      </c>
      <c r="D4495" s="152">
        <v>0.6</v>
      </c>
      <c r="E4495" s="149" t="s">
        <v>6049</v>
      </c>
      <c r="F4495" s="621" t="s">
        <v>2647</v>
      </c>
      <c r="G4495" s="5" t="s">
        <v>9914</v>
      </c>
      <c r="H4495" s="311" t="s">
        <v>9914</v>
      </c>
      <c r="I4495" s="149" t="s">
        <v>1690</v>
      </c>
      <c r="J4495" s="486" t="s">
        <v>13712</v>
      </c>
      <c r="K4495" s="2" t="s">
        <v>11855</v>
      </c>
      <c r="R4495" s="33">
        <v>0</v>
      </c>
      <c r="S4495" s="33">
        <v>-2</v>
      </c>
      <c r="T4495" s="33">
        <v>0</v>
      </c>
      <c r="U4495" s="33">
        <v>-1</v>
      </c>
      <c r="V4495" s="77">
        <v>297</v>
      </c>
      <c r="W4495" s="272">
        <v>207</v>
      </c>
      <c r="X4495" s="342" t="s">
        <v>3087</v>
      </c>
      <c r="Y4495" s="725"/>
      <c r="Z4495" s="105"/>
      <c r="AA4495" s="105" t="s">
        <v>12334</v>
      </c>
      <c r="AB4495" s="105" t="s">
        <v>4985</v>
      </c>
      <c r="AD4495" s="104" t="s">
        <v>9684</v>
      </c>
    </row>
    <row r="4496" spans="1:32" ht="18" customHeight="1">
      <c r="A4496" s="350" t="s">
        <v>1514</v>
      </c>
      <c r="B4496" s="344" t="s">
        <v>11946</v>
      </c>
      <c r="C4496" s="311" t="s">
        <v>4033</v>
      </c>
      <c r="D4496" s="152">
        <v>0.6</v>
      </c>
      <c r="E4496" s="149" t="s">
        <v>6049</v>
      </c>
      <c r="F4496" s="621" t="s">
        <v>2647</v>
      </c>
      <c r="G4496" s="5" t="s">
        <v>9914</v>
      </c>
      <c r="H4496" s="311" t="s">
        <v>9914</v>
      </c>
      <c r="I4496" s="149"/>
      <c r="J4496" s="486" t="s">
        <v>13712</v>
      </c>
      <c r="K4496" s="2" t="s">
        <v>11855</v>
      </c>
      <c r="R4496" s="33">
        <v>0</v>
      </c>
      <c r="S4496" s="33">
        <v>-2</v>
      </c>
      <c r="T4496" s="33">
        <v>0</v>
      </c>
      <c r="U4496" s="33">
        <v>-1</v>
      </c>
      <c r="V4496" s="77">
        <v>297</v>
      </c>
      <c r="W4496" s="272">
        <v>207</v>
      </c>
      <c r="X4496" s="342" t="s">
        <v>9563</v>
      </c>
      <c r="Y4496" s="725"/>
      <c r="Z4496" s="105"/>
      <c r="AA4496" s="105" t="s">
        <v>12334</v>
      </c>
      <c r="AB4496" s="105" t="s">
        <v>4985</v>
      </c>
      <c r="AD4496" s="104" t="s">
        <v>9684</v>
      </c>
    </row>
    <row r="4497" spans="1:32" ht="18" customHeight="1">
      <c r="A4497" s="350" t="s">
        <v>1874</v>
      </c>
      <c r="B4497" s="344" t="s">
        <v>2503</v>
      </c>
      <c r="C4497" s="328" t="s">
        <v>1345</v>
      </c>
      <c r="D4497" s="152">
        <v>0.5</v>
      </c>
      <c r="E4497" s="149" t="s">
        <v>9172</v>
      </c>
      <c r="F4497" s="621" t="s">
        <v>2647</v>
      </c>
      <c r="G4497" s="5" t="s">
        <v>9914</v>
      </c>
      <c r="H4497" s="311" t="s">
        <v>9914</v>
      </c>
      <c r="I4497" s="149"/>
      <c r="J4497" s="486" t="s">
        <v>13712</v>
      </c>
      <c r="K4497" s="2" t="s">
        <v>9894</v>
      </c>
      <c r="R4497" s="33" t="s">
        <v>10991</v>
      </c>
      <c r="S4497" s="33" t="s">
        <v>1332</v>
      </c>
      <c r="T4497" s="33" t="s">
        <v>10991</v>
      </c>
      <c r="U4497" s="33"/>
      <c r="V4497" s="77">
        <v>145</v>
      </c>
      <c r="W4497" s="272">
        <v>140</v>
      </c>
      <c r="X4497" s="342" t="s">
        <v>9563</v>
      </c>
      <c r="Y4497" s="725"/>
      <c r="Z4497" s="105"/>
      <c r="AA4497" s="105" t="s">
        <v>12334</v>
      </c>
      <c r="AB4497" s="105" t="s">
        <v>4985</v>
      </c>
      <c r="AD4497" s="104" t="s">
        <v>2504</v>
      </c>
    </row>
    <row r="4498" spans="1:32" ht="18" customHeight="1">
      <c r="A4498" s="350" t="s">
        <v>11131</v>
      </c>
      <c r="B4498" s="344" t="s">
        <v>11132</v>
      </c>
      <c r="C4498" s="328" t="s">
        <v>1345</v>
      </c>
      <c r="D4498" s="152">
        <v>0.5</v>
      </c>
      <c r="E4498" s="149" t="s">
        <v>9172</v>
      </c>
      <c r="F4498" s="621" t="s">
        <v>2647</v>
      </c>
      <c r="G4498" s="5" t="s">
        <v>9914</v>
      </c>
      <c r="H4498" s="311" t="s">
        <v>9914</v>
      </c>
      <c r="I4498" s="149"/>
      <c r="J4498" s="486" t="s">
        <v>13712</v>
      </c>
      <c r="K4498" s="2" t="s">
        <v>9894</v>
      </c>
      <c r="R4498" s="33" t="s">
        <v>10991</v>
      </c>
      <c r="S4498" s="33" t="s">
        <v>1332</v>
      </c>
      <c r="T4498" s="33" t="s">
        <v>10991</v>
      </c>
      <c r="U4498" s="33"/>
      <c r="V4498" s="77">
        <v>145</v>
      </c>
      <c r="W4498" s="272">
        <v>140</v>
      </c>
      <c r="X4498" s="342" t="s">
        <v>9563</v>
      </c>
      <c r="Y4498" s="725"/>
      <c r="Z4498" s="105"/>
      <c r="AA4498" s="105" t="s">
        <v>12334</v>
      </c>
      <c r="AB4498" s="105" t="s">
        <v>4985</v>
      </c>
      <c r="AD4498" s="104" t="s">
        <v>2504</v>
      </c>
    </row>
    <row r="4499" spans="1:32" ht="18" customHeight="1">
      <c r="A4499" s="350" t="s">
        <v>9636</v>
      </c>
      <c r="B4499" s="344" t="s">
        <v>9637</v>
      </c>
      <c r="C4499" s="328" t="s">
        <v>9638</v>
      </c>
      <c r="D4499" s="152">
        <v>0.5</v>
      </c>
      <c r="E4499" s="149" t="s">
        <v>9172</v>
      </c>
      <c r="F4499" s="621" t="s">
        <v>2647</v>
      </c>
      <c r="G4499" s="5" t="s">
        <v>9914</v>
      </c>
      <c r="H4499" s="311" t="s">
        <v>9914</v>
      </c>
      <c r="I4499" s="149" t="s">
        <v>1690</v>
      </c>
      <c r="J4499" s="486" t="s">
        <v>13712</v>
      </c>
      <c r="K4499" s="2" t="s">
        <v>4172</v>
      </c>
      <c r="R4499" s="33" t="s">
        <v>1266</v>
      </c>
      <c r="S4499" s="33" t="s">
        <v>1332</v>
      </c>
      <c r="T4499" s="33" t="s">
        <v>1266</v>
      </c>
      <c r="U4499" s="33"/>
      <c r="V4499" s="77">
        <v>335</v>
      </c>
      <c r="W4499" s="272">
        <v>335</v>
      </c>
      <c r="X4499" s="342" t="s">
        <v>9563</v>
      </c>
      <c r="Y4499" s="725"/>
      <c r="Z4499" s="105"/>
      <c r="AA4499" s="105"/>
      <c r="AB4499" s="105" t="s">
        <v>4985</v>
      </c>
    </row>
    <row r="4500" spans="1:32" ht="18" customHeight="1">
      <c r="A4500" s="350" t="s">
        <v>10657</v>
      </c>
      <c r="B4500" s="344" t="s">
        <v>10658</v>
      </c>
      <c r="C4500" s="328" t="s">
        <v>11718</v>
      </c>
      <c r="D4500" s="152">
        <v>1.2</v>
      </c>
      <c r="E4500" s="149" t="s">
        <v>341</v>
      </c>
      <c r="F4500" s="621" t="s">
        <v>2647</v>
      </c>
      <c r="G4500" s="5" t="s">
        <v>9914</v>
      </c>
      <c r="H4500" s="311" t="s">
        <v>9914</v>
      </c>
      <c r="I4500" s="149" t="s">
        <v>3590</v>
      </c>
      <c r="J4500" s="486" t="s">
        <v>13712</v>
      </c>
      <c r="K4500" s="2" t="s">
        <v>7780</v>
      </c>
      <c r="R4500" s="33" t="s">
        <v>10991</v>
      </c>
      <c r="S4500" s="33" t="s">
        <v>1332</v>
      </c>
      <c r="T4500" s="33" t="s">
        <v>10991</v>
      </c>
      <c r="U4500" s="33"/>
      <c r="V4500" s="77">
        <v>350</v>
      </c>
      <c r="W4500" s="272">
        <v>250</v>
      </c>
      <c r="X4500" s="342" t="s">
        <v>9563</v>
      </c>
      <c r="Y4500" s="725"/>
      <c r="Z4500" s="105"/>
      <c r="AA4500" s="105"/>
      <c r="AB4500" s="105" t="s">
        <v>4985</v>
      </c>
    </row>
    <row r="4501" spans="1:32" ht="18" customHeight="1">
      <c r="A4501" s="350" t="s">
        <v>11260</v>
      </c>
      <c r="B4501" s="344" t="s">
        <v>11261</v>
      </c>
      <c r="C4501" s="328" t="s">
        <v>11718</v>
      </c>
      <c r="D4501" s="152">
        <v>1.18</v>
      </c>
      <c r="E4501" s="149" t="s">
        <v>4719</v>
      </c>
      <c r="F4501" s="621" t="s">
        <v>2647</v>
      </c>
      <c r="G4501" s="5" t="s">
        <v>9914</v>
      </c>
      <c r="H4501" s="311" t="s">
        <v>9914</v>
      </c>
      <c r="I4501" s="149" t="s">
        <v>5788</v>
      </c>
      <c r="J4501" s="486" t="s">
        <v>13712</v>
      </c>
      <c r="K4501" s="2" t="s">
        <v>7780</v>
      </c>
      <c r="R4501" s="33" t="s">
        <v>10991</v>
      </c>
      <c r="S4501" s="33" t="s">
        <v>1332</v>
      </c>
      <c r="T4501" s="33" t="s">
        <v>10991</v>
      </c>
      <c r="U4501" s="33"/>
      <c r="V4501" s="77">
        <v>350</v>
      </c>
      <c r="W4501" s="272">
        <v>250</v>
      </c>
      <c r="X4501" s="342" t="s">
        <v>9563</v>
      </c>
      <c r="Y4501" s="725"/>
      <c r="Z4501" s="105"/>
      <c r="AA4501" s="105"/>
      <c r="AB4501" s="105" t="s">
        <v>4985</v>
      </c>
      <c r="AF4501" s="31" t="s">
        <v>9347</v>
      </c>
    </row>
    <row r="4502" spans="1:32" ht="18" customHeight="1">
      <c r="A4502" s="350" t="s">
        <v>660</v>
      </c>
      <c r="B4502" s="344" t="s">
        <v>661</v>
      </c>
      <c r="C4502" s="328" t="s">
        <v>1345</v>
      </c>
      <c r="D4502" s="152">
        <v>0.5</v>
      </c>
      <c r="E4502" s="149" t="s">
        <v>9172</v>
      </c>
      <c r="F4502" s="621" t="s">
        <v>2647</v>
      </c>
      <c r="G4502" s="5" t="s">
        <v>9914</v>
      </c>
      <c r="H4502" s="311" t="s">
        <v>9914</v>
      </c>
      <c r="I4502" s="149" t="s">
        <v>2896</v>
      </c>
      <c r="J4502" s="486" t="s">
        <v>13712</v>
      </c>
      <c r="K4502" s="2" t="s">
        <v>9894</v>
      </c>
      <c r="R4502" s="33" t="s">
        <v>10991</v>
      </c>
      <c r="S4502" s="33" t="s">
        <v>1332</v>
      </c>
      <c r="T4502" s="33" t="s">
        <v>10991</v>
      </c>
      <c r="U4502" s="33"/>
      <c r="V4502" s="77">
        <v>265</v>
      </c>
      <c r="W4502" s="272">
        <v>170</v>
      </c>
      <c r="X4502" s="342" t="s">
        <v>9563</v>
      </c>
      <c r="Y4502" s="725"/>
      <c r="Z4502" s="105"/>
      <c r="AA4502" s="105"/>
      <c r="AB4502" s="105" t="s">
        <v>4985</v>
      </c>
      <c r="AD4502" s="104" t="s">
        <v>9684</v>
      </c>
    </row>
    <row r="4503" spans="1:32" ht="18" customHeight="1">
      <c r="A4503" s="952" t="s">
        <v>10191</v>
      </c>
      <c r="B4503" s="953" t="s">
        <v>6501</v>
      </c>
      <c r="C4503" s="1009" t="s">
        <v>1345</v>
      </c>
      <c r="D4503" s="1010">
        <v>0.4</v>
      </c>
      <c r="E4503" s="1011" t="s">
        <v>6049</v>
      </c>
      <c r="F4503" s="1012" t="s">
        <v>2647</v>
      </c>
      <c r="G4503" s="1013" t="s">
        <v>9914</v>
      </c>
      <c r="H4503" s="1014" t="s">
        <v>9914</v>
      </c>
      <c r="I4503" s="1011" t="s">
        <v>8034</v>
      </c>
      <c r="J4503" s="1015" t="s">
        <v>13712</v>
      </c>
      <c r="K4503" s="929" t="s">
        <v>12508</v>
      </c>
      <c r="L4503" s="929"/>
      <c r="M4503" s="924"/>
      <c r="N4503" s="924"/>
      <c r="O4503" s="924"/>
      <c r="P4503" s="928"/>
      <c r="Q4503" s="928"/>
      <c r="R4503" s="856" t="s">
        <v>10991</v>
      </c>
      <c r="S4503" s="856" t="s">
        <v>1332</v>
      </c>
      <c r="T4503" s="856" t="s">
        <v>10991</v>
      </c>
      <c r="U4503" s="856"/>
      <c r="V4503" s="1007">
        <v>380</v>
      </c>
      <c r="W4503" s="1008">
        <v>333</v>
      </c>
      <c r="X4503" s="933" t="s">
        <v>3087</v>
      </c>
      <c r="Y4503" s="1004"/>
      <c r="Z4503" s="1005"/>
      <c r="AA4503" s="1005"/>
      <c r="AB4503" s="1005" t="s">
        <v>4985</v>
      </c>
      <c r="AC4503" s="1005"/>
      <c r="AD4503" s="1006"/>
      <c r="AE4503" s="1006"/>
    </row>
    <row r="4504" spans="1:32" ht="18" customHeight="1">
      <c r="A4504" s="945" t="s">
        <v>2445</v>
      </c>
      <c r="B4504" s="864" t="s">
        <v>8648</v>
      </c>
      <c r="C4504" s="912" t="s">
        <v>11718</v>
      </c>
      <c r="D4504" s="847">
        <v>0.6</v>
      </c>
      <c r="E4504" s="866" t="s">
        <v>1646</v>
      </c>
      <c r="F4504" s="850" t="s">
        <v>10109</v>
      </c>
      <c r="G4504" s="850" t="s">
        <v>9914</v>
      </c>
      <c r="H4504" s="850" t="s">
        <v>9914</v>
      </c>
      <c r="I4504" s="866"/>
      <c r="J4504" s="936" t="s">
        <v>13712</v>
      </c>
      <c r="K4504" s="852" t="s">
        <v>7739</v>
      </c>
      <c r="L4504" s="910" t="s">
        <v>25290</v>
      </c>
      <c r="M4504" s="853"/>
      <c r="N4504" s="853"/>
      <c r="O4504" s="853"/>
      <c r="P4504" s="855"/>
      <c r="Q4504" s="855"/>
      <c r="R4504" s="856" t="s">
        <v>10991</v>
      </c>
      <c r="S4504" s="856" t="s">
        <v>1332</v>
      </c>
      <c r="T4504" s="856" t="s">
        <v>10991</v>
      </c>
      <c r="U4504" s="856"/>
      <c r="V4504" s="856">
        <v>300</v>
      </c>
      <c r="W4504" s="857">
        <v>200</v>
      </c>
      <c r="X4504" s="858" t="s">
        <v>3087</v>
      </c>
      <c r="Y4504" s="1003"/>
      <c r="Z4504" s="860"/>
      <c r="AA4504" s="860"/>
      <c r="AB4504" s="860" t="s">
        <v>4985</v>
      </c>
      <c r="AC4504" s="860"/>
      <c r="AD4504" s="861"/>
      <c r="AE4504" s="861"/>
      <c r="AF4504" s="856" t="s">
        <v>8649</v>
      </c>
    </row>
    <row r="4505" spans="1:32" ht="18" customHeight="1">
      <c r="A4505" s="673" t="s">
        <v>8096</v>
      </c>
      <c r="B4505" s="540" t="s">
        <v>8097</v>
      </c>
      <c r="C4505" s="320" t="s">
        <v>11718</v>
      </c>
      <c r="D4505" s="151">
        <v>0.6</v>
      </c>
      <c r="E4505" s="147" t="s">
        <v>1646</v>
      </c>
      <c r="F4505" s="88" t="s">
        <v>10109</v>
      </c>
      <c r="G4505" s="88" t="s">
        <v>9914</v>
      </c>
      <c r="H4505" s="88" t="s">
        <v>9914</v>
      </c>
      <c r="I4505" s="147"/>
      <c r="J4505" s="486" t="s">
        <v>13712</v>
      </c>
      <c r="K4505" s="13" t="s">
        <v>7739</v>
      </c>
      <c r="L4505" s="13"/>
      <c r="M4505" s="108"/>
      <c r="N4505" s="108"/>
      <c r="O4505" s="108"/>
      <c r="P4505" s="627"/>
      <c r="Q4505" s="627"/>
      <c r="R4505" s="33" t="s">
        <v>10991</v>
      </c>
      <c r="S4505" s="33" t="s">
        <v>1332</v>
      </c>
      <c r="T4505" s="33" t="s">
        <v>10991</v>
      </c>
      <c r="U4505" s="33"/>
      <c r="V4505" s="33">
        <v>300</v>
      </c>
      <c r="W4505" s="582">
        <v>200</v>
      </c>
      <c r="X4505" s="583" t="s">
        <v>3087</v>
      </c>
      <c r="Y4505" s="818"/>
      <c r="Z4505" s="684"/>
      <c r="AA4505" s="684"/>
      <c r="AB4505" s="684" t="s">
        <v>4985</v>
      </c>
      <c r="AC4505" s="684"/>
      <c r="AD4505" s="809"/>
      <c r="AE4505" s="809"/>
      <c r="AF4505" s="856" t="s">
        <v>8649</v>
      </c>
    </row>
    <row r="4506" spans="1:32" ht="18" customHeight="1">
      <c r="A4506" s="673" t="s">
        <v>8041</v>
      </c>
      <c r="B4506" s="540" t="s">
        <v>12388</v>
      </c>
      <c r="C4506" s="320" t="s">
        <v>11718</v>
      </c>
      <c r="D4506" s="151">
        <v>0.6</v>
      </c>
      <c r="E4506" s="147" t="s">
        <v>1646</v>
      </c>
      <c r="F4506" s="88" t="s">
        <v>10109</v>
      </c>
      <c r="G4506" s="88" t="s">
        <v>9914</v>
      </c>
      <c r="H4506" s="88" t="s">
        <v>9914</v>
      </c>
      <c r="I4506" s="147"/>
      <c r="J4506" s="486" t="s">
        <v>13712</v>
      </c>
      <c r="K4506" s="13" t="s">
        <v>4874</v>
      </c>
      <c r="L4506" s="13"/>
      <c r="M4506" s="108"/>
      <c r="N4506" s="108"/>
      <c r="O4506" s="108"/>
      <c r="P4506" s="627"/>
      <c r="Q4506" s="627"/>
      <c r="R4506" s="33" t="s">
        <v>10991</v>
      </c>
      <c r="S4506" s="33" t="s">
        <v>1332</v>
      </c>
      <c r="T4506" s="33" t="s">
        <v>10991</v>
      </c>
      <c r="U4506" s="33"/>
      <c r="V4506" s="33">
        <v>301</v>
      </c>
      <c r="W4506" s="582">
        <v>262</v>
      </c>
      <c r="X4506" s="583" t="s">
        <v>3087</v>
      </c>
      <c r="Y4506" s="818"/>
      <c r="Z4506" s="684"/>
      <c r="AA4506" s="684"/>
      <c r="AB4506" s="684" t="s">
        <v>4985</v>
      </c>
      <c r="AC4506" s="684"/>
      <c r="AD4506" s="809"/>
      <c r="AE4506" s="809"/>
      <c r="AF4506" s="856" t="s">
        <v>8649</v>
      </c>
    </row>
    <row r="4507" spans="1:32" ht="18" customHeight="1">
      <c r="A4507" s="945" t="s">
        <v>1169</v>
      </c>
      <c r="B4507" s="864" t="s">
        <v>1170</v>
      </c>
      <c r="C4507" s="912" t="s">
        <v>11718</v>
      </c>
      <c r="D4507" s="847">
        <v>0.6</v>
      </c>
      <c r="E4507" s="866" t="s">
        <v>1646</v>
      </c>
      <c r="F4507" s="850" t="s">
        <v>1171</v>
      </c>
      <c r="G4507" s="850" t="s">
        <v>1172</v>
      </c>
      <c r="H4507" s="850" t="s">
        <v>1172</v>
      </c>
      <c r="I4507" s="866" t="s">
        <v>4278</v>
      </c>
      <c r="J4507" s="936" t="s">
        <v>13712</v>
      </c>
      <c r="K4507" s="852" t="s">
        <v>7739</v>
      </c>
      <c r="L4507" s="910" t="s">
        <v>25290</v>
      </c>
      <c r="M4507" s="853"/>
      <c r="N4507" s="853"/>
      <c r="O4507" s="853"/>
      <c r="P4507" s="855"/>
      <c r="Q4507" s="855"/>
      <c r="R4507" s="856" t="s">
        <v>10991</v>
      </c>
      <c r="S4507" s="856" t="s">
        <v>1332</v>
      </c>
      <c r="T4507" s="856" t="s">
        <v>10991</v>
      </c>
      <c r="U4507" s="856"/>
      <c r="V4507" s="856">
        <v>300</v>
      </c>
      <c r="W4507" s="857">
        <v>200</v>
      </c>
      <c r="X4507" s="858" t="s">
        <v>3087</v>
      </c>
      <c r="Y4507" s="1003"/>
      <c r="Z4507" s="860"/>
      <c r="AA4507" s="860"/>
      <c r="AB4507" s="860" t="s">
        <v>4985</v>
      </c>
      <c r="AC4507" s="860"/>
      <c r="AD4507" s="861"/>
      <c r="AE4507" s="861"/>
      <c r="AF4507" s="856" t="s">
        <v>1173</v>
      </c>
    </row>
    <row r="4508" spans="1:32" ht="18" customHeight="1">
      <c r="A4508" s="945" t="s">
        <v>8793</v>
      </c>
      <c r="B4508" s="864" t="s">
        <v>12356</v>
      </c>
      <c r="C4508" s="912" t="s">
        <v>11718</v>
      </c>
      <c r="D4508" s="847">
        <v>0.6</v>
      </c>
      <c r="E4508" s="866" t="s">
        <v>9172</v>
      </c>
      <c r="F4508" s="850" t="s">
        <v>10109</v>
      </c>
      <c r="G4508" s="850" t="s">
        <v>9914</v>
      </c>
      <c r="H4508" s="850" t="s">
        <v>9914</v>
      </c>
      <c r="I4508" s="866" t="s">
        <v>1689</v>
      </c>
      <c r="J4508" s="936" t="s">
        <v>13712</v>
      </c>
      <c r="K4508" s="852" t="s">
        <v>4874</v>
      </c>
      <c r="L4508" s="910" t="s">
        <v>25290</v>
      </c>
      <c r="M4508" s="853"/>
      <c r="N4508" s="853"/>
      <c r="O4508" s="853"/>
      <c r="P4508" s="855"/>
      <c r="Q4508" s="855"/>
      <c r="R4508" s="856" t="s">
        <v>10991</v>
      </c>
      <c r="S4508" s="856" t="s">
        <v>1332</v>
      </c>
      <c r="T4508" s="856" t="s">
        <v>10991</v>
      </c>
      <c r="U4508" s="856"/>
      <c r="V4508" s="856">
        <v>340</v>
      </c>
      <c r="W4508" s="857">
        <v>286</v>
      </c>
      <c r="X4508" s="858" t="s">
        <v>3087</v>
      </c>
      <c r="Y4508" s="1003"/>
      <c r="Z4508" s="860"/>
      <c r="AA4508" s="860"/>
      <c r="AB4508" s="860" t="s">
        <v>4985</v>
      </c>
      <c r="AC4508" s="860"/>
      <c r="AD4508" s="861"/>
      <c r="AE4508" s="861"/>
      <c r="AF4508" s="856" t="s">
        <v>8794</v>
      </c>
    </row>
    <row r="4509" spans="1:32" ht="18" customHeight="1">
      <c r="A4509" s="350" t="s">
        <v>11188</v>
      </c>
      <c r="B4509" s="344" t="s">
        <v>11189</v>
      </c>
      <c r="C4509" s="314" t="s">
        <v>1703</v>
      </c>
      <c r="D4509" s="123">
        <v>0.8</v>
      </c>
      <c r="E4509" s="114" t="s">
        <v>10789</v>
      </c>
      <c r="F4509" s="3" t="s">
        <v>615</v>
      </c>
      <c r="G4509" s="3"/>
      <c r="H4509" s="3"/>
      <c r="I4509" s="114"/>
      <c r="J4509" s="486" t="s">
        <v>13712</v>
      </c>
      <c r="K4509" s="2" t="s">
        <v>3107</v>
      </c>
      <c r="R4509" s="33">
        <v>0</v>
      </c>
      <c r="S4509" s="33">
        <v>-2</v>
      </c>
      <c r="T4509" s="33">
        <v>0</v>
      </c>
      <c r="U4509" s="33">
        <v>-2</v>
      </c>
      <c r="V4509" s="77">
        <v>300</v>
      </c>
      <c r="W4509" s="272">
        <v>233</v>
      </c>
      <c r="X4509" s="342" t="s">
        <v>3087</v>
      </c>
      <c r="Y4509" s="725"/>
      <c r="Z4509" s="105"/>
      <c r="AA4509" s="105"/>
      <c r="AB4509" s="105" t="s">
        <v>4985</v>
      </c>
      <c r="AF4509" s="31" t="s">
        <v>11190</v>
      </c>
    </row>
    <row r="4510" spans="1:32" ht="18" customHeight="1">
      <c r="A4510" s="350" t="s">
        <v>1299</v>
      </c>
      <c r="B4510" s="344" t="s">
        <v>1300</v>
      </c>
      <c r="C4510" s="314" t="s">
        <v>1301</v>
      </c>
      <c r="D4510" s="123">
        <v>0.4</v>
      </c>
      <c r="E4510" s="114" t="s">
        <v>6049</v>
      </c>
      <c r="F4510" s="3" t="s">
        <v>10109</v>
      </c>
      <c r="G4510" s="3" t="s">
        <v>9914</v>
      </c>
      <c r="H4510" s="3" t="s">
        <v>9914</v>
      </c>
      <c r="I4510" s="114" t="s">
        <v>9166</v>
      </c>
      <c r="J4510" s="486" t="s">
        <v>13712</v>
      </c>
      <c r="K4510" s="2" t="s">
        <v>11855</v>
      </c>
      <c r="R4510" s="33" t="s">
        <v>10991</v>
      </c>
      <c r="S4510" s="33" t="s">
        <v>1332</v>
      </c>
      <c r="T4510" s="33" t="s">
        <v>10991</v>
      </c>
      <c r="U4510" s="33"/>
      <c r="V4510" s="77">
        <v>422</v>
      </c>
      <c r="W4510" s="272">
        <v>140</v>
      </c>
      <c r="X4510" s="342" t="s">
        <v>3087</v>
      </c>
      <c r="Y4510" s="725"/>
      <c r="Z4510" s="105"/>
      <c r="AA4510" s="105"/>
      <c r="AB4510" s="105" t="s">
        <v>4985</v>
      </c>
      <c r="AD4510" s="104" t="s">
        <v>9684</v>
      </c>
      <c r="AF4510" s="31" t="s">
        <v>1302</v>
      </c>
    </row>
    <row r="4511" spans="1:32" ht="18" customHeight="1">
      <c r="A4511" s="945" t="s">
        <v>12163</v>
      </c>
      <c r="B4511" s="864" t="s">
        <v>12164</v>
      </c>
      <c r="C4511" s="912" t="s">
        <v>4033</v>
      </c>
      <c r="D4511" s="847">
        <v>0.5</v>
      </c>
      <c r="E4511" s="866" t="s">
        <v>11109</v>
      </c>
      <c r="F4511" s="850" t="s">
        <v>10109</v>
      </c>
      <c r="G4511" s="850" t="s">
        <v>9914</v>
      </c>
      <c r="H4511" s="850" t="s">
        <v>9914</v>
      </c>
      <c r="I4511" s="866" t="s">
        <v>2402</v>
      </c>
      <c r="J4511" s="936" t="s">
        <v>13712</v>
      </c>
      <c r="K4511" s="852" t="s">
        <v>3341</v>
      </c>
      <c r="L4511" s="1093" t="s">
        <v>22767</v>
      </c>
      <c r="M4511" s="853"/>
      <c r="N4511" s="853"/>
      <c r="O4511" s="853"/>
      <c r="P4511" s="855"/>
      <c r="Q4511" s="855"/>
      <c r="R4511" s="856" t="s">
        <v>10991</v>
      </c>
      <c r="S4511" s="856" t="s">
        <v>1332</v>
      </c>
      <c r="T4511" s="856" t="s">
        <v>10991</v>
      </c>
      <c r="U4511" s="856"/>
      <c r="V4511" s="856">
        <v>230</v>
      </c>
      <c r="W4511" s="857">
        <v>204</v>
      </c>
      <c r="X4511" s="858" t="s">
        <v>3087</v>
      </c>
      <c r="Y4511" s="1003"/>
      <c r="Z4511" s="860" t="s">
        <v>5824</v>
      </c>
      <c r="AA4511" s="860"/>
      <c r="AB4511" s="860" t="s">
        <v>4985</v>
      </c>
      <c r="AC4511" s="860"/>
      <c r="AD4511" s="861"/>
      <c r="AE4511" s="861"/>
      <c r="AF4511" s="856" t="s">
        <v>12165</v>
      </c>
    </row>
    <row r="4512" spans="1:32" ht="18" customHeight="1">
      <c r="A4512" s="945" t="s">
        <v>1052</v>
      </c>
      <c r="B4512" s="864" t="s">
        <v>1053</v>
      </c>
      <c r="C4512" s="912" t="s">
        <v>11718</v>
      </c>
      <c r="D4512" s="847">
        <v>0.6</v>
      </c>
      <c r="E4512" s="866" t="s">
        <v>1646</v>
      </c>
      <c r="F4512" s="850" t="s">
        <v>10109</v>
      </c>
      <c r="G4512" s="850" t="s">
        <v>9914</v>
      </c>
      <c r="H4512" s="850" t="s">
        <v>9914</v>
      </c>
      <c r="I4512" s="866"/>
      <c r="J4512" s="936" t="s">
        <v>13712</v>
      </c>
      <c r="K4512" s="852" t="s">
        <v>3341</v>
      </c>
      <c r="L4512" s="1093" t="s">
        <v>22767</v>
      </c>
      <c r="M4512" s="853"/>
      <c r="N4512" s="853"/>
      <c r="O4512" s="853"/>
      <c r="P4512" s="855"/>
      <c r="Q4512" s="855"/>
      <c r="R4512" s="856">
        <v>0</v>
      </c>
      <c r="S4512" s="856">
        <v>-2</v>
      </c>
      <c r="T4512" s="856">
        <v>0</v>
      </c>
      <c r="U4512" s="856">
        <v>-2</v>
      </c>
      <c r="V4512" s="856">
        <v>345</v>
      </c>
      <c r="W4512" s="857">
        <v>230</v>
      </c>
      <c r="X4512" s="858" t="s">
        <v>3087</v>
      </c>
      <c r="Y4512" s="1003"/>
      <c r="Z4512" s="860"/>
      <c r="AA4512" s="860"/>
      <c r="AB4512" s="860" t="s">
        <v>4985</v>
      </c>
      <c r="AC4512" s="860"/>
      <c r="AD4512" s="861"/>
      <c r="AE4512" s="861"/>
      <c r="AF4512" s="856" t="s">
        <v>1054</v>
      </c>
    </row>
    <row r="4513" spans="1:32" ht="18" customHeight="1">
      <c r="A4513" s="350" t="s">
        <v>13303</v>
      </c>
      <c r="B4513" s="344" t="s">
        <v>13304</v>
      </c>
      <c r="C4513" s="314" t="s">
        <v>14</v>
      </c>
      <c r="D4513" s="123">
        <v>0.78</v>
      </c>
      <c r="E4513" s="114" t="s">
        <v>530</v>
      </c>
      <c r="F4513" s="3" t="s">
        <v>615</v>
      </c>
      <c r="G4513" s="3"/>
      <c r="H4513" s="3"/>
      <c r="I4513" s="114" t="s">
        <v>341</v>
      </c>
      <c r="J4513" s="486" t="s">
        <v>13712</v>
      </c>
      <c r="K4513" s="2" t="s">
        <v>554</v>
      </c>
      <c r="R4513" s="33">
        <v>0</v>
      </c>
      <c r="S4513" s="33">
        <v>-2</v>
      </c>
      <c r="T4513" s="33">
        <v>0</v>
      </c>
      <c r="U4513" s="33">
        <v>-1</v>
      </c>
      <c r="V4513" s="77">
        <v>300</v>
      </c>
      <c r="W4513" s="272">
        <v>143</v>
      </c>
      <c r="X4513" s="342" t="s">
        <v>13305</v>
      </c>
      <c r="Y4513" s="725"/>
      <c r="Z4513" s="105"/>
      <c r="AA4513" s="105"/>
      <c r="AB4513" s="105" t="s">
        <v>4985</v>
      </c>
      <c r="AF4513" s="31" t="s">
        <v>13306</v>
      </c>
    </row>
    <row r="4514" spans="1:32" ht="18" customHeight="1">
      <c r="A4514" s="350" t="s">
        <v>13607</v>
      </c>
      <c r="B4514" s="344" t="s">
        <v>13608</v>
      </c>
      <c r="C4514" s="314" t="s">
        <v>13609</v>
      </c>
      <c r="D4514" s="123">
        <v>0.78</v>
      </c>
      <c r="E4514" s="114" t="s">
        <v>13610</v>
      </c>
      <c r="F4514" s="176" t="s">
        <v>13611</v>
      </c>
      <c r="G4514" s="3"/>
      <c r="H4514" s="3"/>
      <c r="I4514" s="114"/>
      <c r="J4514" s="486" t="s">
        <v>13712</v>
      </c>
      <c r="K4514" s="2" t="s">
        <v>13612</v>
      </c>
      <c r="R4514" s="33" t="s">
        <v>10991</v>
      </c>
      <c r="S4514" s="33" t="s">
        <v>1293</v>
      </c>
      <c r="T4514" s="33" t="s">
        <v>10991</v>
      </c>
      <c r="U4514" s="33"/>
      <c r="V4514" s="77">
        <v>320</v>
      </c>
      <c r="W4514" s="272">
        <v>136</v>
      </c>
      <c r="X4514" s="342" t="s">
        <v>13613</v>
      </c>
      <c r="Y4514" s="725"/>
      <c r="Z4514" s="105" t="s">
        <v>13615</v>
      </c>
      <c r="AA4514" s="105" t="s">
        <v>13614</v>
      </c>
      <c r="AB4514" s="105" t="s">
        <v>4985</v>
      </c>
      <c r="AF4514" s="31" t="s">
        <v>13616</v>
      </c>
    </row>
    <row r="4515" spans="1:32" ht="18" customHeight="1">
      <c r="A4515" s="350" t="s">
        <v>13708</v>
      </c>
      <c r="B4515" s="344" t="s">
        <v>13709</v>
      </c>
      <c r="C4515" s="314" t="s">
        <v>14</v>
      </c>
      <c r="D4515" s="123">
        <v>0.78</v>
      </c>
      <c r="E4515" s="114" t="s">
        <v>13710</v>
      </c>
      <c r="F4515" s="176" t="s">
        <v>13711</v>
      </c>
      <c r="G4515" s="3"/>
      <c r="H4515" s="3"/>
      <c r="I4515" s="114" t="s">
        <v>13905</v>
      </c>
      <c r="J4515" s="486" t="s">
        <v>13712</v>
      </c>
      <c r="K4515" s="2" t="s">
        <v>13714</v>
      </c>
      <c r="R4515" s="33" t="s">
        <v>10991</v>
      </c>
      <c r="S4515" s="33" t="s">
        <v>1293</v>
      </c>
      <c r="T4515" s="33" t="s">
        <v>10991</v>
      </c>
      <c r="U4515" s="33"/>
      <c r="V4515" s="77">
        <v>382</v>
      </c>
      <c r="W4515" s="272">
        <v>245</v>
      </c>
      <c r="X4515" s="342" t="s">
        <v>1447</v>
      </c>
      <c r="Y4515" s="725"/>
      <c r="Z4515" s="105"/>
      <c r="AA4515" s="105"/>
      <c r="AB4515" s="105" t="s">
        <v>4985</v>
      </c>
      <c r="AF4515" s="31" t="s">
        <v>13715</v>
      </c>
    </row>
    <row r="4516" spans="1:32" ht="18" customHeight="1">
      <c r="A4516" s="350" t="s">
        <v>13878</v>
      </c>
      <c r="B4516" s="344" t="s">
        <v>13879</v>
      </c>
      <c r="C4516" s="314" t="s">
        <v>13880</v>
      </c>
      <c r="D4516" s="123">
        <v>0.5</v>
      </c>
      <c r="E4516" s="114" t="s">
        <v>13881</v>
      </c>
      <c r="F4516" s="3" t="s">
        <v>615</v>
      </c>
      <c r="G4516" s="3"/>
      <c r="H4516" s="3"/>
      <c r="I4516" s="114" t="s">
        <v>14613</v>
      </c>
      <c r="J4516" s="486" t="s">
        <v>13712</v>
      </c>
      <c r="K4516" s="2" t="s">
        <v>13882</v>
      </c>
      <c r="R4516" s="33" t="s">
        <v>10991</v>
      </c>
      <c r="S4516" s="33" t="s">
        <v>1293</v>
      </c>
      <c r="T4516" s="33" t="s">
        <v>10991</v>
      </c>
      <c r="U4516" s="33"/>
      <c r="V4516" s="77">
        <v>480</v>
      </c>
      <c r="W4516" s="272">
        <v>220</v>
      </c>
      <c r="X4516" s="342" t="s">
        <v>1830</v>
      </c>
      <c r="Y4516" s="725"/>
      <c r="Z4516" s="105"/>
      <c r="AA4516" s="105"/>
      <c r="AB4516" s="105" t="s">
        <v>4985</v>
      </c>
      <c r="AF4516" s="31" t="s">
        <v>13866</v>
      </c>
    </row>
    <row r="4517" spans="1:32" ht="18" customHeight="1">
      <c r="A4517" s="350" t="s">
        <v>14128</v>
      </c>
      <c r="B4517" s="344" t="s">
        <v>14129</v>
      </c>
      <c r="C4517" s="314" t="s">
        <v>14130</v>
      </c>
      <c r="D4517" s="123">
        <v>0.7</v>
      </c>
      <c r="E4517" s="114" t="s">
        <v>14131</v>
      </c>
      <c r="F4517" s="3" t="s">
        <v>14132</v>
      </c>
      <c r="G4517" s="3"/>
      <c r="H4517" s="3"/>
      <c r="I4517" s="114"/>
      <c r="J4517" s="486" t="s">
        <v>13712</v>
      </c>
      <c r="K4517" s="2" t="s">
        <v>14133</v>
      </c>
      <c r="M4517" s="904" t="s">
        <v>14136</v>
      </c>
      <c r="R4517" s="33" t="s">
        <v>14134</v>
      </c>
      <c r="S4517" s="33" t="s">
        <v>1293</v>
      </c>
      <c r="T4517" s="33" t="s">
        <v>14134</v>
      </c>
      <c r="U4517" s="33"/>
      <c r="V4517" s="77">
        <v>413</v>
      </c>
      <c r="W4517" s="272">
        <v>180</v>
      </c>
      <c r="X4517" s="342" t="s">
        <v>5477</v>
      </c>
      <c r="Y4517" s="725"/>
      <c r="Z4517" s="105" t="s">
        <v>14135</v>
      </c>
      <c r="AA4517" s="105" t="s">
        <v>10040</v>
      </c>
      <c r="AB4517" s="105" t="s">
        <v>4985</v>
      </c>
      <c r="AC4517" s="105" t="s">
        <v>14137</v>
      </c>
      <c r="AD4517" s="104" t="s">
        <v>14138</v>
      </c>
      <c r="AF4517" s="31" t="s">
        <v>14139</v>
      </c>
    </row>
    <row r="4518" spans="1:32" ht="18" customHeight="1">
      <c r="A4518" s="350" t="s">
        <v>14212</v>
      </c>
      <c r="B4518" s="344" t="s">
        <v>14213</v>
      </c>
      <c r="C4518" s="314" t="s">
        <v>14214</v>
      </c>
      <c r="D4518" s="123">
        <v>0.78</v>
      </c>
      <c r="E4518" s="114" t="s">
        <v>14215</v>
      </c>
      <c r="F4518" s="3" t="s">
        <v>14216</v>
      </c>
      <c r="G4518" s="3" t="s">
        <v>14217</v>
      </c>
      <c r="H4518" s="3" t="s">
        <v>14217</v>
      </c>
      <c r="I4518" s="114"/>
      <c r="J4518" s="486" t="s">
        <v>13712</v>
      </c>
      <c r="K4518" s="2" t="s">
        <v>14218</v>
      </c>
      <c r="M4518" s="904"/>
      <c r="R4518" s="33" t="s">
        <v>10991</v>
      </c>
      <c r="S4518" s="33" t="s">
        <v>1293</v>
      </c>
      <c r="T4518" s="33" t="s">
        <v>10991</v>
      </c>
      <c r="U4518" s="33"/>
      <c r="V4518" s="77">
        <v>420</v>
      </c>
      <c r="W4518" s="272">
        <v>300</v>
      </c>
      <c r="X4518" s="342" t="s">
        <v>1447</v>
      </c>
      <c r="Y4518" s="725"/>
      <c r="Z4518" s="105"/>
      <c r="AA4518" s="105"/>
      <c r="AB4518" s="105" t="s">
        <v>4985</v>
      </c>
      <c r="AF4518" s="31" t="s">
        <v>14219</v>
      </c>
    </row>
    <row r="4519" spans="1:32" ht="18" customHeight="1">
      <c r="A4519" s="350" t="s">
        <v>14579</v>
      </c>
      <c r="B4519" s="344" t="s">
        <v>14580</v>
      </c>
      <c r="C4519" s="314" t="s">
        <v>14581</v>
      </c>
      <c r="D4519" s="123">
        <v>0.8</v>
      </c>
      <c r="E4519" s="114" t="s">
        <v>14582</v>
      </c>
      <c r="F4519" s="3" t="s">
        <v>14583</v>
      </c>
      <c r="G4519" s="3"/>
      <c r="H4519" s="3"/>
      <c r="I4519" s="114" t="s">
        <v>14614</v>
      </c>
      <c r="J4519" s="486" t="s">
        <v>13712</v>
      </c>
      <c r="K4519" s="2" t="s">
        <v>14584</v>
      </c>
      <c r="M4519" s="904"/>
      <c r="R4519" s="33" t="s">
        <v>10991</v>
      </c>
      <c r="S4519" s="33" t="s">
        <v>1293</v>
      </c>
      <c r="T4519" s="33" t="s">
        <v>10991</v>
      </c>
      <c r="U4519" s="33"/>
      <c r="V4519" s="77">
        <v>340</v>
      </c>
      <c r="W4519" s="272">
        <v>230</v>
      </c>
      <c r="X4519" s="342" t="s">
        <v>1830</v>
      </c>
      <c r="Y4519" s="725"/>
      <c r="Z4519" s="105"/>
      <c r="AA4519" s="105"/>
      <c r="AB4519" s="105" t="s">
        <v>4985</v>
      </c>
      <c r="AF4519" s="31" t="s">
        <v>14585</v>
      </c>
    </row>
    <row r="4520" spans="1:32" ht="18" customHeight="1">
      <c r="A4520" s="350" t="s">
        <v>14666</v>
      </c>
      <c r="B4520" s="344" t="s">
        <v>14667</v>
      </c>
      <c r="C4520" s="314" t="s">
        <v>14668</v>
      </c>
      <c r="D4520" s="123">
        <v>0.5</v>
      </c>
      <c r="E4520" s="114" t="s">
        <v>14669</v>
      </c>
      <c r="F4520" s="3" t="s">
        <v>14670</v>
      </c>
      <c r="G4520" s="3" t="s">
        <v>14671</v>
      </c>
      <c r="H4520" s="3" t="s">
        <v>14671</v>
      </c>
      <c r="I4520" s="114" t="s">
        <v>14863</v>
      </c>
      <c r="J4520" s="486" t="s">
        <v>13712</v>
      </c>
      <c r="K4520" s="2" t="s">
        <v>14672</v>
      </c>
      <c r="M4520" s="904"/>
      <c r="R4520" s="33" t="s">
        <v>10991</v>
      </c>
      <c r="S4520" s="33" t="s">
        <v>1293</v>
      </c>
      <c r="T4520" s="33" t="s">
        <v>10991</v>
      </c>
      <c r="U4520" s="33"/>
      <c r="V4520" s="77">
        <v>145</v>
      </c>
      <c r="W4520" s="272">
        <v>140</v>
      </c>
      <c r="X4520" s="342" t="s">
        <v>1830</v>
      </c>
      <c r="Y4520" s="725"/>
      <c r="Z4520" s="105" t="s">
        <v>14673</v>
      </c>
      <c r="AA4520" s="105" t="s">
        <v>10040</v>
      </c>
      <c r="AB4520" s="105" t="s">
        <v>4985</v>
      </c>
      <c r="AF4520" s="31" t="s">
        <v>14674</v>
      </c>
    </row>
    <row r="4521" spans="1:32" ht="18" customHeight="1">
      <c r="A4521" s="350" t="s">
        <v>14590</v>
      </c>
      <c r="B4521" s="344" t="s">
        <v>14598</v>
      </c>
      <c r="C4521" s="314" t="s">
        <v>14591</v>
      </c>
      <c r="D4521" s="123">
        <v>1</v>
      </c>
      <c r="E4521" s="114" t="s">
        <v>14592</v>
      </c>
      <c r="F4521" s="3" t="s">
        <v>14593</v>
      </c>
      <c r="G4521" s="3" t="s">
        <v>14594</v>
      </c>
      <c r="H4521" s="3" t="s">
        <v>14594</v>
      </c>
      <c r="I4521" s="114"/>
      <c r="J4521" s="486" t="s">
        <v>13712</v>
      </c>
      <c r="K4521" s="2" t="s">
        <v>14597</v>
      </c>
      <c r="M4521" s="904"/>
      <c r="R4521" s="33" t="s">
        <v>10991</v>
      </c>
      <c r="S4521" s="33" t="s">
        <v>1293</v>
      </c>
      <c r="T4521" s="33" t="s">
        <v>10991</v>
      </c>
      <c r="U4521" s="33"/>
      <c r="V4521" s="77">
        <v>275</v>
      </c>
      <c r="W4521" s="272">
        <v>275</v>
      </c>
      <c r="X4521" s="342" t="s">
        <v>14595</v>
      </c>
      <c r="Y4521" s="725"/>
      <c r="Z4521" s="105"/>
      <c r="AA4521" s="105"/>
      <c r="AB4521" s="105" t="s">
        <v>4985</v>
      </c>
      <c r="AF4521" s="31" t="s">
        <v>14596</v>
      </c>
    </row>
    <row r="4522" spans="1:32" ht="18" customHeight="1">
      <c r="A4522" s="350" t="s">
        <v>14811</v>
      </c>
      <c r="B4522" s="344" t="s">
        <v>14812</v>
      </c>
      <c r="C4522" s="314" t="s">
        <v>14813</v>
      </c>
      <c r="D4522" s="123">
        <v>0.5</v>
      </c>
      <c r="E4522" s="114" t="s">
        <v>14814</v>
      </c>
      <c r="F4522" s="3" t="s">
        <v>14815</v>
      </c>
      <c r="G4522" s="3" t="s">
        <v>14816</v>
      </c>
      <c r="H4522" s="3" t="s">
        <v>14816</v>
      </c>
      <c r="I4522" s="114"/>
      <c r="J4522" s="486" t="s">
        <v>13712</v>
      </c>
      <c r="K4522" s="2" t="s">
        <v>1019</v>
      </c>
      <c r="M4522" s="904"/>
      <c r="R4522" s="33" t="s">
        <v>10991</v>
      </c>
      <c r="S4522" s="33" t="s">
        <v>1293</v>
      </c>
      <c r="T4522" s="33" t="s">
        <v>10991</v>
      </c>
      <c r="U4522" s="33"/>
      <c r="V4522" s="77">
        <v>330</v>
      </c>
      <c r="W4522" s="272">
        <v>276</v>
      </c>
      <c r="X4522" s="342" t="s">
        <v>14817</v>
      </c>
      <c r="Y4522" s="725"/>
      <c r="Z4522" s="105" t="s">
        <v>14135</v>
      </c>
      <c r="AA4522" s="105" t="s">
        <v>10040</v>
      </c>
      <c r="AB4522" s="105" t="s">
        <v>4985</v>
      </c>
      <c r="AF4522" s="31" t="s">
        <v>14818</v>
      </c>
    </row>
    <row r="4523" spans="1:32" ht="18" customHeight="1">
      <c r="A4523" s="350" t="s">
        <v>15102</v>
      </c>
      <c r="B4523" s="344" t="s">
        <v>15103</v>
      </c>
      <c r="C4523" s="314" t="s">
        <v>900</v>
      </c>
      <c r="D4523" s="123">
        <v>0.6</v>
      </c>
      <c r="E4523" s="114" t="s">
        <v>341</v>
      </c>
      <c r="F4523" s="3" t="s">
        <v>1171</v>
      </c>
      <c r="G4523" s="3" t="s">
        <v>1172</v>
      </c>
      <c r="H4523" s="3" t="s">
        <v>1172</v>
      </c>
      <c r="I4523" s="114"/>
      <c r="J4523" s="486" t="s">
        <v>13712</v>
      </c>
      <c r="K4523" s="2" t="s">
        <v>1019</v>
      </c>
      <c r="M4523" s="904"/>
      <c r="R4523" s="33" t="s">
        <v>10991</v>
      </c>
      <c r="S4523" s="33" t="s">
        <v>1293</v>
      </c>
      <c r="T4523" s="33" t="s">
        <v>10991</v>
      </c>
      <c r="U4523" s="33"/>
      <c r="V4523" s="77">
        <v>330</v>
      </c>
      <c r="W4523" s="272">
        <v>276</v>
      </c>
      <c r="X4523" s="342" t="s">
        <v>1447</v>
      </c>
      <c r="Y4523" s="725"/>
      <c r="Z4523" s="105" t="s">
        <v>14135</v>
      </c>
      <c r="AA4523" s="105" t="s">
        <v>10040</v>
      </c>
      <c r="AB4523" s="105" t="s">
        <v>4985</v>
      </c>
      <c r="AF4523" s="31" t="s">
        <v>14818</v>
      </c>
    </row>
    <row r="4524" spans="1:32" ht="18" customHeight="1">
      <c r="A4524" s="350" t="s">
        <v>14722</v>
      </c>
      <c r="B4524" s="344" t="s">
        <v>14723</v>
      </c>
      <c r="C4524" s="314" t="s">
        <v>1010</v>
      </c>
      <c r="D4524" s="123">
        <v>0.8</v>
      </c>
      <c r="E4524" s="114" t="s">
        <v>14724</v>
      </c>
      <c r="F4524" s="3" t="s">
        <v>14725</v>
      </c>
      <c r="G4524" s="3" t="s">
        <v>14726</v>
      </c>
      <c r="H4524" s="3" t="s">
        <v>14726</v>
      </c>
      <c r="I4524" s="114" t="s">
        <v>14925</v>
      </c>
      <c r="J4524" s="486" t="s">
        <v>13712</v>
      </c>
      <c r="K4524" s="2" t="s">
        <v>14727</v>
      </c>
      <c r="M4524" s="904"/>
      <c r="R4524" s="33" t="s">
        <v>10991</v>
      </c>
      <c r="S4524" s="33" t="s">
        <v>1293</v>
      </c>
      <c r="T4524" s="33" t="s">
        <v>10991</v>
      </c>
      <c r="U4524" s="33"/>
      <c r="V4524" s="77">
        <v>340</v>
      </c>
      <c r="W4524" s="272">
        <v>200</v>
      </c>
      <c r="X4524" s="342" t="s">
        <v>3911</v>
      </c>
      <c r="Y4524" s="725"/>
      <c r="Z4524" s="105"/>
      <c r="AA4524" s="105"/>
      <c r="AB4524" s="105" t="s">
        <v>4985</v>
      </c>
      <c r="AF4524" s="31" t="s">
        <v>14728</v>
      </c>
    </row>
    <row r="4525" spans="1:32" ht="18" customHeight="1">
      <c r="A4525" s="350" t="s">
        <v>15105</v>
      </c>
      <c r="B4525" s="344" t="s">
        <v>15106</v>
      </c>
      <c r="C4525" s="314" t="s">
        <v>15107</v>
      </c>
      <c r="D4525" s="123">
        <v>0.6</v>
      </c>
      <c r="E4525" s="114" t="s">
        <v>15108</v>
      </c>
      <c r="F4525" s="3" t="s">
        <v>15109</v>
      </c>
      <c r="G4525" s="3"/>
      <c r="H4525" s="3"/>
      <c r="I4525" s="114" t="s">
        <v>15417</v>
      </c>
      <c r="J4525" s="486" t="s">
        <v>13712</v>
      </c>
      <c r="K4525" s="2" t="s">
        <v>1730</v>
      </c>
      <c r="M4525" s="904"/>
      <c r="R4525" s="33">
        <v>0</v>
      </c>
      <c r="S4525" s="33">
        <v>-1</v>
      </c>
      <c r="T4525" s="33">
        <v>0</v>
      </c>
      <c r="U4525" s="33">
        <v>-1</v>
      </c>
      <c r="V4525" s="77">
        <v>335</v>
      </c>
      <c r="W4525" s="272">
        <v>240</v>
      </c>
      <c r="X4525" s="342" t="s">
        <v>1447</v>
      </c>
      <c r="Y4525" s="725"/>
      <c r="Z4525" s="105"/>
      <c r="AA4525" s="105"/>
      <c r="AB4525" s="105" t="s">
        <v>4985</v>
      </c>
      <c r="AF4525" s="31" t="s">
        <v>15104</v>
      </c>
    </row>
    <row r="4526" spans="1:32" ht="18" customHeight="1">
      <c r="A4526" s="350" t="s">
        <v>15160</v>
      </c>
      <c r="B4526" s="344" t="s">
        <v>15161</v>
      </c>
      <c r="C4526" s="314" t="s">
        <v>15162</v>
      </c>
      <c r="D4526" s="123">
        <v>0.8</v>
      </c>
      <c r="E4526" s="114" t="s">
        <v>15163</v>
      </c>
      <c r="F4526" s="3" t="s">
        <v>15164</v>
      </c>
      <c r="G4526" s="3" t="s">
        <v>15165</v>
      </c>
      <c r="H4526" s="3" t="s">
        <v>15165</v>
      </c>
      <c r="I4526" s="114" t="s">
        <v>20184</v>
      </c>
      <c r="J4526" s="486" t="s">
        <v>13712</v>
      </c>
      <c r="K4526" s="2" t="s">
        <v>15166</v>
      </c>
      <c r="M4526" s="904"/>
      <c r="R4526" s="33" t="s">
        <v>10991</v>
      </c>
      <c r="S4526" s="33" t="s">
        <v>1293</v>
      </c>
      <c r="T4526" s="33" t="s">
        <v>10991</v>
      </c>
      <c r="U4526" s="33"/>
      <c r="V4526" s="77">
        <v>420</v>
      </c>
      <c r="W4526" s="272">
        <v>300</v>
      </c>
      <c r="X4526" s="342" t="s">
        <v>2730</v>
      </c>
      <c r="Y4526" s="725"/>
      <c r="Z4526" s="105"/>
      <c r="AA4526" s="105"/>
      <c r="AB4526" s="105" t="s">
        <v>4985</v>
      </c>
      <c r="AF4526" s="31" t="s">
        <v>15153</v>
      </c>
    </row>
    <row r="4527" spans="1:32" ht="18" customHeight="1">
      <c r="A4527" s="350" t="s">
        <v>15248</v>
      </c>
      <c r="B4527" s="344" t="s">
        <v>15249</v>
      </c>
      <c r="C4527" s="314" t="s">
        <v>15250</v>
      </c>
      <c r="D4527" s="123">
        <v>0.5</v>
      </c>
      <c r="E4527" s="114" t="s">
        <v>15251</v>
      </c>
      <c r="F4527" s="3" t="s">
        <v>15252</v>
      </c>
      <c r="G4527" s="3"/>
      <c r="H4527" s="3"/>
      <c r="I4527" s="114" t="s">
        <v>15286</v>
      </c>
      <c r="J4527" s="486" t="s">
        <v>13712</v>
      </c>
      <c r="K4527" s="2" t="s">
        <v>15253</v>
      </c>
      <c r="M4527" s="904"/>
      <c r="R4527" s="33" t="s">
        <v>10991</v>
      </c>
      <c r="S4527" s="33" t="s">
        <v>1293</v>
      </c>
      <c r="T4527" s="33" t="s">
        <v>10991</v>
      </c>
      <c r="U4527" s="33"/>
      <c r="V4527" s="77">
        <v>210</v>
      </c>
      <c r="W4527" s="272">
        <v>190</v>
      </c>
      <c r="X4527" s="342" t="s">
        <v>15254</v>
      </c>
      <c r="Y4527" s="725"/>
      <c r="Z4527" s="105"/>
      <c r="AA4527" s="105"/>
      <c r="AB4527" s="105" t="s">
        <v>4985</v>
      </c>
      <c r="AF4527" s="31" t="s">
        <v>15247</v>
      </c>
    </row>
    <row r="4528" spans="1:32" ht="18" customHeight="1">
      <c r="A4528" s="350" t="s">
        <v>15956</v>
      </c>
      <c r="B4528" s="344" t="s">
        <v>15957</v>
      </c>
      <c r="C4528" s="314" t="s">
        <v>15958</v>
      </c>
      <c r="D4528" s="123">
        <v>0.5</v>
      </c>
      <c r="E4528" s="114" t="s">
        <v>15959</v>
      </c>
      <c r="F4528" s="3" t="s">
        <v>15960</v>
      </c>
      <c r="G4528" s="3"/>
      <c r="H4528" s="3"/>
      <c r="I4528" s="114" t="s">
        <v>16543</v>
      </c>
      <c r="J4528" s="486" t="s">
        <v>13712</v>
      </c>
      <c r="K4528" s="2" t="s">
        <v>15961</v>
      </c>
      <c r="M4528" s="904"/>
      <c r="R4528" s="33" t="s">
        <v>10991</v>
      </c>
      <c r="S4528" s="33" t="s">
        <v>1293</v>
      </c>
      <c r="T4528" s="33" t="s">
        <v>10991</v>
      </c>
      <c r="U4528" s="33"/>
      <c r="V4528" s="77">
        <v>480</v>
      </c>
      <c r="W4528" s="272">
        <v>220</v>
      </c>
      <c r="X4528" s="342" t="s">
        <v>1447</v>
      </c>
      <c r="Y4528" s="725"/>
      <c r="Z4528" s="105"/>
      <c r="AA4528" s="105"/>
      <c r="AB4528" s="105" t="s">
        <v>4985</v>
      </c>
      <c r="AF4528" s="31" t="s">
        <v>15962</v>
      </c>
    </row>
    <row r="4529" spans="1:32" ht="18" customHeight="1">
      <c r="A4529" s="350" t="s">
        <v>16031</v>
      </c>
      <c r="B4529" s="344" t="s">
        <v>16032</v>
      </c>
      <c r="C4529" s="314" t="s">
        <v>16033</v>
      </c>
      <c r="D4529" s="123">
        <v>0.5</v>
      </c>
      <c r="E4529" s="114" t="s">
        <v>16034</v>
      </c>
      <c r="F4529" s="3" t="s">
        <v>16035</v>
      </c>
      <c r="G4529" s="3"/>
      <c r="H4529" s="3"/>
      <c r="I4529" s="114"/>
      <c r="J4529" s="486" t="s">
        <v>16036</v>
      </c>
      <c r="K4529" s="2" t="s">
        <v>16037</v>
      </c>
      <c r="M4529" s="904"/>
      <c r="R4529" s="33" t="s">
        <v>10991</v>
      </c>
      <c r="S4529" s="33" t="s">
        <v>1293</v>
      </c>
      <c r="T4529" s="33" t="s">
        <v>10991</v>
      </c>
      <c r="U4529" s="33"/>
      <c r="V4529" s="77">
        <v>220</v>
      </c>
      <c r="W4529" s="272">
        <v>220</v>
      </c>
      <c r="X4529" s="342" t="s">
        <v>1447</v>
      </c>
      <c r="Y4529" s="725"/>
      <c r="Z4529" s="105" t="s">
        <v>16038</v>
      </c>
      <c r="AA4529" s="105"/>
      <c r="AB4529" s="105" t="s">
        <v>16039</v>
      </c>
      <c r="AF4529" s="31" t="s">
        <v>16000</v>
      </c>
    </row>
    <row r="4530" spans="1:32" ht="18" customHeight="1">
      <c r="A4530" s="350" t="s">
        <v>16404</v>
      </c>
      <c r="B4530" s="344" t="s">
        <v>16405</v>
      </c>
      <c r="C4530" s="314" t="s">
        <v>16406</v>
      </c>
      <c r="D4530" s="123">
        <v>1</v>
      </c>
      <c r="E4530" s="114" t="s">
        <v>16407</v>
      </c>
      <c r="F4530" s="3" t="s">
        <v>16408</v>
      </c>
      <c r="G4530" s="3" t="s">
        <v>16409</v>
      </c>
      <c r="H4530" s="3" t="s">
        <v>16409</v>
      </c>
      <c r="I4530" s="114"/>
      <c r="J4530" s="486" t="s">
        <v>13712</v>
      </c>
      <c r="K4530" s="2" t="s">
        <v>2306</v>
      </c>
      <c r="M4530" s="904"/>
      <c r="R4530" s="33" t="s">
        <v>10991</v>
      </c>
      <c r="S4530" s="33" t="s">
        <v>1293</v>
      </c>
      <c r="T4530" s="33" t="s">
        <v>10991</v>
      </c>
      <c r="U4530" s="33"/>
      <c r="V4530" s="77">
        <v>290</v>
      </c>
      <c r="W4530" s="272">
        <v>145</v>
      </c>
      <c r="X4530" s="342" t="s">
        <v>1830</v>
      </c>
      <c r="Y4530" s="725"/>
      <c r="Z4530" s="105"/>
      <c r="AA4530" s="105" t="s">
        <v>16410</v>
      </c>
      <c r="AB4530" s="105" t="s">
        <v>4985</v>
      </c>
      <c r="AF4530" s="31" t="s">
        <v>16411</v>
      </c>
    </row>
    <row r="4531" spans="1:32" ht="18" customHeight="1">
      <c r="A4531" s="350" t="s">
        <v>16811</v>
      </c>
      <c r="B4531" s="344" t="s">
        <v>16812</v>
      </c>
      <c r="C4531" s="314" t="s">
        <v>2032</v>
      </c>
      <c r="D4531" s="123">
        <v>1</v>
      </c>
      <c r="E4531" s="114" t="s">
        <v>341</v>
      </c>
      <c r="F4531" s="3" t="s">
        <v>1171</v>
      </c>
      <c r="G4531" s="3" t="s">
        <v>1172</v>
      </c>
      <c r="H4531" s="3" t="s">
        <v>1172</v>
      </c>
      <c r="I4531" s="114" t="s">
        <v>17034</v>
      </c>
      <c r="J4531" s="486" t="s">
        <v>13712</v>
      </c>
      <c r="K4531" s="2" t="s">
        <v>2306</v>
      </c>
      <c r="M4531" s="904"/>
      <c r="R4531" s="33" t="s">
        <v>10991</v>
      </c>
      <c r="S4531" s="33" t="s">
        <v>1293</v>
      </c>
      <c r="T4531" s="33" t="s">
        <v>10991</v>
      </c>
      <c r="U4531" s="33"/>
      <c r="V4531" s="77">
        <v>290</v>
      </c>
      <c r="W4531" s="272">
        <v>145</v>
      </c>
      <c r="X4531" s="342" t="s">
        <v>1830</v>
      </c>
      <c r="Y4531" s="725"/>
      <c r="Z4531" s="105"/>
      <c r="AA4531" s="105" t="s">
        <v>10040</v>
      </c>
      <c r="AB4531" s="105" t="s">
        <v>4985</v>
      </c>
      <c r="AF4531" s="31" t="s">
        <v>16813</v>
      </c>
    </row>
    <row r="4532" spans="1:32" ht="18" customHeight="1">
      <c r="A4532" s="350" t="s">
        <v>16396</v>
      </c>
      <c r="B4532" s="344" t="s">
        <v>16397</v>
      </c>
      <c r="C4532" s="314" t="s">
        <v>16398</v>
      </c>
      <c r="D4532" s="123">
        <v>0.6</v>
      </c>
      <c r="E4532" s="114" t="s">
        <v>16399</v>
      </c>
      <c r="F4532" s="3" t="s">
        <v>16400</v>
      </c>
      <c r="G4532" s="3" t="s">
        <v>16401</v>
      </c>
      <c r="H4532" s="3" t="s">
        <v>16401</v>
      </c>
      <c r="I4532" s="114"/>
      <c r="J4532" s="486" t="s">
        <v>13712</v>
      </c>
      <c r="K4532" s="2" t="s">
        <v>16402</v>
      </c>
      <c r="M4532" s="904"/>
      <c r="R4532" s="33" t="s">
        <v>10991</v>
      </c>
      <c r="S4532" s="33" t="s">
        <v>1293</v>
      </c>
      <c r="T4532" s="33" t="s">
        <v>10991</v>
      </c>
      <c r="U4532" s="33"/>
      <c r="V4532" s="77">
        <v>265</v>
      </c>
      <c r="W4532" s="272">
        <v>170</v>
      </c>
      <c r="X4532" s="342" t="s">
        <v>2730</v>
      </c>
      <c r="Y4532" s="725"/>
      <c r="Z4532" s="105" t="s">
        <v>9747</v>
      </c>
      <c r="AA4532" s="105"/>
      <c r="AB4532" s="105" t="s">
        <v>4985</v>
      </c>
      <c r="AF4532" s="31" t="s">
        <v>16403</v>
      </c>
    </row>
    <row r="4533" spans="1:32" ht="18" customHeight="1">
      <c r="A4533" s="350" t="s">
        <v>16568</v>
      </c>
      <c r="B4533" s="344" t="s">
        <v>16569</v>
      </c>
      <c r="C4533" s="314" t="s">
        <v>16570</v>
      </c>
      <c r="D4533" s="123">
        <v>0.5</v>
      </c>
      <c r="E4533" s="114" t="s">
        <v>16571</v>
      </c>
      <c r="F4533" s="3" t="s">
        <v>16572</v>
      </c>
      <c r="G4533" s="3"/>
      <c r="H4533" s="3"/>
      <c r="I4533" s="114"/>
      <c r="J4533" s="486" t="s">
        <v>13712</v>
      </c>
      <c r="K4533" s="2" t="s">
        <v>16573</v>
      </c>
      <c r="M4533" s="904"/>
      <c r="R4533" s="33" t="s">
        <v>10991</v>
      </c>
      <c r="S4533" s="33" t="s">
        <v>1293</v>
      </c>
      <c r="T4533" s="33" t="s">
        <v>10991</v>
      </c>
      <c r="U4533" s="33"/>
      <c r="V4533" s="77">
        <v>220</v>
      </c>
      <c r="W4533" s="272">
        <v>220</v>
      </c>
      <c r="X4533" s="342" t="s">
        <v>1447</v>
      </c>
      <c r="Y4533" s="725"/>
      <c r="Z4533" s="105"/>
      <c r="AA4533" s="105"/>
      <c r="AB4533" s="105" t="s">
        <v>4985</v>
      </c>
      <c r="AF4533" s="31" t="s">
        <v>16565</v>
      </c>
    </row>
    <row r="4534" spans="1:32" ht="18" customHeight="1">
      <c r="A4534" s="350" t="s">
        <v>16854</v>
      </c>
      <c r="B4534" s="344" t="s">
        <v>16855</v>
      </c>
      <c r="C4534" s="314" t="s">
        <v>16856</v>
      </c>
      <c r="D4534" s="123">
        <v>0.8</v>
      </c>
      <c r="E4534" s="114" t="s">
        <v>16857</v>
      </c>
      <c r="F4534" s="3" t="s">
        <v>16858</v>
      </c>
      <c r="G4534" s="3" t="s">
        <v>16859</v>
      </c>
      <c r="H4534" s="3" t="s">
        <v>16859</v>
      </c>
      <c r="I4534" s="114"/>
      <c r="J4534" s="486" t="s">
        <v>13712</v>
      </c>
      <c r="K4534" s="2" t="s">
        <v>16860</v>
      </c>
      <c r="M4534" s="904"/>
      <c r="R4534" s="33" t="s">
        <v>10991</v>
      </c>
      <c r="S4534" s="33" t="s">
        <v>1293</v>
      </c>
      <c r="T4534" s="33" t="s">
        <v>10991</v>
      </c>
      <c r="U4534" s="33"/>
      <c r="V4534" s="77">
        <v>420</v>
      </c>
      <c r="W4534" s="272">
        <v>300</v>
      </c>
      <c r="X4534" s="342" t="s">
        <v>1447</v>
      </c>
      <c r="Y4534" s="725"/>
      <c r="Z4534" s="105"/>
      <c r="AA4534" s="105"/>
      <c r="AB4534" s="105" t="s">
        <v>4985</v>
      </c>
      <c r="AF4534" s="31" t="s">
        <v>16861</v>
      </c>
    </row>
    <row r="4535" spans="1:32" ht="18" customHeight="1">
      <c r="A4535" s="350" t="s">
        <v>16862</v>
      </c>
      <c r="B4535" s="344" t="s">
        <v>16863</v>
      </c>
      <c r="C4535" s="314" t="s">
        <v>16856</v>
      </c>
      <c r="D4535" s="123">
        <v>0.8</v>
      </c>
      <c r="E4535" s="114" t="s">
        <v>16857</v>
      </c>
      <c r="F4535" s="3" t="s">
        <v>16858</v>
      </c>
      <c r="G4535" s="3" t="s">
        <v>16859</v>
      </c>
      <c r="H4535" s="3" t="s">
        <v>16859</v>
      </c>
      <c r="I4535" s="114" t="s">
        <v>18275</v>
      </c>
      <c r="J4535" s="486" t="s">
        <v>13712</v>
      </c>
      <c r="K4535" s="2" t="s">
        <v>16860</v>
      </c>
      <c r="M4535" s="904"/>
      <c r="R4535" s="33" t="s">
        <v>10991</v>
      </c>
      <c r="S4535" s="33" t="s">
        <v>1293</v>
      </c>
      <c r="T4535" s="33" t="s">
        <v>10991</v>
      </c>
      <c r="U4535" s="33"/>
      <c r="V4535" s="77">
        <v>420</v>
      </c>
      <c r="W4535" s="272">
        <v>300</v>
      </c>
      <c r="X4535" s="342" t="s">
        <v>1447</v>
      </c>
      <c r="Y4535" s="725"/>
      <c r="Z4535" s="105"/>
      <c r="AA4535" s="105"/>
      <c r="AB4535" s="105" t="s">
        <v>4985</v>
      </c>
      <c r="AF4535" s="31" t="s">
        <v>16861</v>
      </c>
    </row>
    <row r="4536" spans="1:32" ht="18" customHeight="1">
      <c r="A4536" s="350" t="s">
        <v>17687</v>
      </c>
      <c r="B4536" s="344" t="s">
        <v>17688</v>
      </c>
      <c r="C4536" s="314" t="s">
        <v>17689</v>
      </c>
      <c r="D4536" s="123">
        <v>0.8</v>
      </c>
      <c r="E4536" s="114" t="s">
        <v>17690</v>
      </c>
      <c r="F4536" s="3" t="s">
        <v>17691</v>
      </c>
      <c r="G4536" s="3" t="s">
        <v>17692</v>
      </c>
      <c r="H4536" s="3" t="s">
        <v>17692</v>
      </c>
      <c r="I4536" s="114"/>
      <c r="J4536" s="486" t="s">
        <v>17693</v>
      </c>
      <c r="K4536" s="2" t="s">
        <v>17694</v>
      </c>
      <c r="M4536" s="904"/>
      <c r="R4536" s="33" t="s">
        <v>10991</v>
      </c>
      <c r="S4536" s="33" t="s">
        <v>1293</v>
      </c>
      <c r="T4536" s="33" t="s">
        <v>10991</v>
      </c>
      <c r="U4536" s="33"/>
      <c r="V4536" s="77">
        <v>330</v>
      </c>
      <c r="W4536" s="272">
        <v>230</v>
      </c>
      <c r="X4536" s="342" t="s">
        <v>1447</v>
      </c>
      <c r="Y4536" s="725"/>
      <c r="Z4536" s="105" t="s">
        <v>9747</v>
      </c>
      <c r="AA4536" s="105" t="s">
        <v>10040</v>
      </c>
      <c r="AB4536" s="105" t="s">
        <v>4985</v>
      </c>
      <c r="AF4536" s="31" t="s">
        <v>17695</v>
      </c>
    </row>
    <row r="4537" spans="1:32" ht="18" customHeight="1">
      <c r="A4537" s="350" t="s">
        <v>17536</v>
      </c>
      <c r="B4537" s="344" t="s">
        <v>17543</v>
      </c>
      <c r="C4537" s="314" t="s">
        <v>17537</v>
      </c>
      <c r="D4537" s="123">
        <v>1.2</v>
      </c>
      <c r="E4537" s="114" t="s">
        <v>17538</v>
      </c>
      <c r="F4537" s="3" t="s">
        <v>17539</v>
      </c>
      <c r="G4537" s="3" t="s">
        <v>17540</v>
      </c>
      <c r="H4537" s="3" t="s">
        <v>17540</v>
      </c>
      <c r="I4537" s="114" t="s">
        <v>17628</v>
      </c>
      <c r="J4537" s="486" t="s">
        <v>17541</v>
      </c>
      <c r="K4537" s="2" t="s">
        <v>17542</v>
      </c>
      <c r="M4537" s="904"/>
      <c r="R4537" s="33" t="s">
        <v>10991</v>
      </c>
      <c r="S4537" s="33" t="s">
        <v>1293</v>
      </c>
      <c r="T4537" s="33" t="s">
        <v>10991</v>
      </c>
      <c r="U4537" s="33"/>
      <c r="V4537" s="77">
        <v>395</v>
      </c>
      <c r="W4537" s="272">
        <v>275</v>
      </c>
      <c r="X4537" s="342" t="s">
        <v>3087</v>
      </c>
      <c r="Y4537" s="725"/>
      <c r="Z4537" s="105"/>
      <c r="AA4537" s="105"/>
      <c r="AB4537" s="105" t="s">
        <v>4985</v>
      </c>
      <c r="AF4537" s="31" t="s">
        <v>17535</v>
      </c>
    </row>
    <row r="4538" spans="1:32" ht="18" customHeight="1">
      <c r="A4538" s="350" t="s">
        <v>17462</v>
      </c>
      <c r="B4538" s="344" t="s">
        <v>17463</v>
      </c>
      <c r="C4538" s="314" t="s">
        <v>17464</v>
      </c>
      <c r="D4538" s="123">
        <v>0.8</v>
      </c>
      <c r="E4538" s="114" t="s">
        <v>17465</v>
      </c>
      <c r="F4538" s="3" t="s">
        <v>17466</v>
      </c>
      <c r="G4538" s="3" t="s">
        <v>17467</v>
      </c>
      <c r="H4538" s="3" t="s">
        <v>17467</v>
      </c>
      <c r="I4538" s="114"/>
      <c r="J4538" s="486" t="s">
        <v>13712</v>
      </c>
      <c r="K4538" s="2" t="s">
        <v>4604</v>
      </c>
      <c r="M4538" s="904"/>
      <c r="R4538" s="33" t="s">
        <v>10991</v>
      </c>
      <c r="S4538" s="33" t="s">
        <v>1293</v>
      </c>
      <c r="T4538" s="33" t="s">
        <v>10991</v>
      </c>
      <c r="U4538" s="33"/>
      <c r="V4538" s="77">
        <v>330</v>
      </c>
      <c r="W4538" s="272">
        <v>143</v>
      </c>
      <c r="X4538" s="342" t="s">
        <v>3087</v>
      </c>
      <c r="Y4538" s="725"/>
      <c r="Z4538" s="105"/>
      <c r="AA4538" s="105"/>
      <c r="AB4538" s="105" t="s">
        <v>4985</v>
      </c>
      <c r="AF4538" s="31" t="s">
        <v>17468</v>
      </c>
    </row>
    <row r="4539" spans="1:32" ht="18" customHeight="1">
      <c r="A4539" s="350" t="s">
        <v>17924</v>
      </c>
      <c r="B4539" s="344" t="s">
        <v>17933</v>
      </c>
      <c r="C4539" s="314" t="s">
        <v>4009</v>
      </c>
      <c r="D4539" s="123">
        <v>1</v>
      </c>
      <c r="E4539" s="114" t="s">
        <v>17925</v>
      </c>
      <c r="F4539" s="3" t="s">
        <v>17926</v>
      </c>
      <c r="G4539" s="3" t="s">
        <v>17927</v>
      </c>
      <c r="H4539" s="3" t="s">
        <v>17927</v>
      </c>
      <c r="I4539" s="114" t="s">
        <v>19123</v>
      </c>
      <c r="J4539" s="486" t="s">
        <v>13712</v>
      </c>
      <c r="K4539" s="2" t="s">
        <v>17928</v>
      </c>
      <c r="M4539" s="904"/>
      <c r="R4539" s="33" t="s">
        <v>10991</v>
      </c>
      <c r="S4539" s="33" t="s">
        <v>1293</v>
      </c>
      <c r="T4539" s="33" t="s">
        <v>10991</v>
      </c>
      <c r="U4539" s="33"/>
      <c r="V4539" s="77">
        <v>510</v>
      </c>
      <c r="W4539" s="272">
        <v>340</v>
      </c>
      <c r="X4539" s="342" t="s">
        <v>17929</v>
      </c>
      <c r="Y4539" s="725"/>
      <c r="Z4539" s="105"/>
      <c r="AA4539" s="105"/>
      <c r="AB4539" s="105" t="s">
        <v>4985</v>
      </c>
      <c r="AF4539" s="31" t="s">
        <v>17930</v>
      </c>
    </row>
    <row r="4540" spans="1:32" ht="18" customHeight="1">
      <c r="A4540" s="350" t="s">
        <v>17931</v>
      </c>
      <c r="B4540" s="344" t="s">
        <v>17934</v>
      </c>
      <c r="C4540" s="314" t="s">
        <v>17932</v>
      </c>
      <c r="D4540" s="123">
        <v>0.6</v>
      </c>
      <c r="E4540" s="114" t="s">
        <v>17925</v>
      </c>
      <c r="F4540" s="3" t="s">
        <v>17926</v>
      </c>
      <c r="G4540" s="3" t="s">
        <v>17927</v>
      </c>
      <c r="H4540" s="3" t="s">
        <v>17927</v>
      </c>
      <c r="I4540" s="114" t="s">
        <v>19124</v>
      </c>
      <c r="J4540" s="486" t="s">
        <v>13712</v>
      </c>
      <c r="K4540" s="2" t="s">
        <v>17928</v>
      </c>
      <c r="M4540" s="904"/>
      <c r="R4540" s="33" t="s">
        <v>10991</v>
      </c>
      <c r="S4540" s="33" t="s">
        <v>1293</v>
      </c>
      <c r="T4540" s="33" t="s">
        <v>10991</v>
      </c>
      <c r="U4540" s="33"/>
      <c r="V4540" s="77">
        <v>510</v>
      </c>
      <c r="W4540" s="272">
        <v>340</v>
      </c>
      <c r="X4540" s="342" t="s">
        <v>17929</v>
      </c>
      <c r="Y4540" s="725"/>
      <c r="Z4540" s="105"/>
      <c r="AA4540" s="105"/>
      <c r="AB4540" s="105" t="s">
        <v>4985</v>
      </c>
      <c r="AF4540" s="31" t="s">
        <v>17930</v>
      </c>
    </row>
    <row r="4541" spans="1:32" ht="18" customHeight="1">
      <c r="A4541" s="350" t="s">
        <v>17528</v>
      </c>
      <c r="B4541" s="344" t="s">
        <v>17529</v>
      </c>
      <c r="C4541" s="314" t="s">
        <v>17530</v>
      </c>
      <c r="D4541" s="123">
        <v>0.8</v>
      </c>
      <c r="E4541" s="114" t="s">
        <v>17531</v>
      </c>
      <c r="F4541" s="3" t="s">
        <v>17532</v>
      </c>
      <c r="G4541" s="3"/>
      <c r="H4541" s="3"/>
      <c r="I4541" s="114" t="s">
        <v>17845</v>
      </c>
      <c r="J4541" s="486" t="s">
        <v>17533</v>
      </c>
      <c r="K4541" s="2" t="s">
        <v>17534</v>
      </c>
      <c r="M4541" s="904"/>
      <c r="R4541" s="33" t="s">
        <v>10991</v>
      </c>
      <c r="S4541" s="33" t="s">
        <v>1293</v>
      </c>
      <c r="T4541" s="33" t="s">
        <v>10991</v>
      </c>
      <c r="U4541" s="33"/>
      <c r="V4541" s="77">
        <v>300</v>
      </c>
      <c r="W4541" s="272">
        <v>200</v>
      </c>
      <c r="X4541" s="342" t="s">
        <v>1447</v>
      </c>
      <c r="Y4541" s="725"/>
      <c r="Z4541" s="105"/>
      <c r="AA4541" s="105"/>
      <c r="AB4541" s="105" t="s">
        <v>4985</v>
      </c>
      <c r="AF4541" s="31" t="s">
        <v>17535</v>
      </c>
    </row>
    <row r="4542" spans="1:32" ht="18" customHeight="1">
      <c r="A4542" s="350" t="s">
        <v>17585</v>
      </c>
      <c r="B4542" s="344" t="s">
        <v>17586</v>
      </c>
      <c r="C4542" s="314" t="s">
        <v>14</v>
      </c>
      <c r="D4542" s="123">
        <v>0.8</v>
      </c>
      <c r="E4542" s="114" t="s">
        <v>1500</v>
      </c>
      <c r="F4542" s="3" t="s">
        <v>17532</v>
      </c>
      <c r="G4542" s="3"/>
      <c r="H4542" s="3"/>
      <c r="I4542" s="114" t="s">
        <v>17845</v>
      </c>
      <c r="J4542" s="486" t="s">
        <v>13712</v>
      </c>
      <c r="K4542" s="2" t="s">
        <v>6311</v>
      </c>
      <c r="M4542" s="904"/>
      <c r="R4542" s="33" t="s">
        <v>10991</v>
      </c>
      <c r="S4542" s="33" t="s">
        <v>1293</v>
      </c>
      <c r="T4542" s="33" t="s">
        <v>10991</v>
      </c>
      <c r="U4542" s="33"/>
      <c r="V4542" s="77">
        <v>300</v>
      </c>
      <c r="W4542" s="272">
        <v>200</v>
      </c>
      <c r="X4542" s="342" t="s">
        <v>1447</v>
      </c>
      <c r="Y4542" s="725"/>
      <c r="Z4542" s="105"/>
      <c r="AA4542" s="105"/>
      <c r="AB4542" s="105" t="s">
        <v>4985</v>
      </c>
      <c r="AF4542" s="31" t="s">
        <v>17589</v>
      </c>
    </row>
    <row r="4543" spans="1:32" ht="18" customHeight="1">
      <c r="A4543" s="350" t="s">
        <v>17557</v>
      </c>
      <c r="B4543" s="344" t="s">
        <v>17558</v>
      </c>
      <c r="C4543" s="314" t="s">
        <v>14</v>
      </c>
      <c r="D4543" s="123">
        <v>0.8</v>
      </c>
      <c r="E4543" s="114" t="s">
        <v>3126</v>
      </c>
      <c r="F4543" s="3" t="s">
        <v>17532</v>
      </c>
      <c r="G4543" s="3"/>
      <c r="H4543" s="3"/>
      <c r="I4543" s="114" t="s">
        <v>17846</v>
      </c>
      <c r="J4543" s="486" t="s">
        <v>13712</v>
      </c>
      <c r="K4543" s="2" t="s">
        <v>3341</v>
      </c>
      <c r="M4543" s="904"/>
      <c r="R4543" s="33" t="s">
        <v>10991</v>
      </c>
      <c r="S4543" s="33" t="s">
        <v>1293</v>
      </c>
      <c r="T4543" s="33" t="s">
        <v>10991</v>
      </c>
      <c r="U4543" s="33"/>
      <c r="V4543" s="77">
        <v>300</v>
      </c>
      <c r="W4543" s="272">
        <v>200</v>
      </c>
      <c r="X4543" s="342" t="s">
        <v>1447</v>
      </c>
      <c r="Y4543" s="725"/>
      <c r="Z4543" s="105"/>
      <c r="AA4543" s="105"/>
      <c r="AB4543" s="105" t="s">
        <v>4985</v>
      </c>
      <c r="AF4543" s="31" t="s">
        <v>17556</v>
      </c>
    </row>
    <row r="4544" spans="1:32" ht="18" customHeight="1">
      <c r="A4544" s="350" t="s">
        <v>17587</v>
      </c>
      <c r="B4544" s="344" t="s">
        <v>17588</v>
      </c>
      <c r="C4544" s="314" t="s">
        <v>14</v>
      </c>
      <c r="D4544" s="123">
        <v>0.8</v>
      </c>
      <c r="E4544" s="114" t="s">
        <v>1500</v>
      </c>
      <c r="F4544" s="3" t="s">
        <v>17532</v>
      </c>
      <c r="G4544" s="3"/>
      <c r="H4544" s="3"/>
      <c r="I4544" s="114" t="s">
        <v>17848</v>
      </c>
      <c r="J4544" s="486" t="s">
        <v>13712</v>
      </c>
      <c r="K4544" s="2" t="s">
        <v>3341</v>
      </c>
      <c r="M4544" s="904"/>
      <c r="R4544" s="33" t="s">
        <v>10991</v>
      </c>
      <c r="S4544" s="33" t="s">
        <v>1293</v>
      </c>
      <c r="T4544" s="33" t="s">
        <v>10991</v>
      </c>
      <c r="U4544" s="33"/>
      <c r="V4544" s="77">
        <v>300</v>
      </c>
      <c r="W4544" s="272">
        <v>200</v>
      </c>
      <c r="X4544" s="342" t="s">
        <v>1447</v>
      </c>
      <c r="Y4544" s="725"/>
      <c r="Z4544" s="105"/>
      <c r="AA4544" s="105"/>
      <c r="AB4544" s="105" t="s">
        <v>4985</v>
      </c>
      <c r="AF4544" s="31" t="s">
        <v>17589</v>
      </c>
    </row>
    <row r="4545" spans="1:32" ht="18" customHeight="1">
      <c r="A4545" s="350" t="s">
        <v>17559</v>
      </c>
      <c r="B4545" s="344" t="s">
        <v>17560</v>
      </c>
      <c r="C4545" s="314" t="s">
        <v>14</v>
      </c>
      <c r="D4545" s="123">
        <v>0.8</v>
      </c>
      <c r="E4545" s="114" t="s">
        <v>3126</v>
      </c>
      <c r="F4545" s="3" t="s">
        <v>17532</v>
      </c>
      <c r="G4545" s="3"/>
      <c r="H4545" s="3"/>
      <c r="I4545" s="114" t="s">
        <v>17847</v>
      </c>
      <c r="J4545" s="486" t="s">
        <v>13712</v>
      </c>
      <c r="K4545" s="2" t="s">
        <v>3341</v>
      </c>
      <c r="M4545" s="904"/>
      <c r="R4545" s="33" t="s">
        <v>10991</v>
      </c>
      <c r="S4545" s="33" t="s">
        <v>1293</v>
      </c>
      <c r="T4545" s="33" t="s">
        <v>10991</v>
      </c>
      <c r="U4545" s="33"/>
      <c r="V4545" s="77">
        <v>300</v>
      </c>
      <c r="W4545" s="272">
        <v>200</v>
      </c>
      <c r="X4545" s="342" t="s">
        <v>1447</v>
      </c>
      <c r="Y4545" s="725"/>
      <c r="Z4545" s="105"/>
      <c r="AA4545" s="105"/>
      <c r="AB4545" s="105" t="s">
        <v>4985</v>
      </c>
      <c r="AF4545" s="31" t="s">
        <v>17556</v>
      </c>
    </row>
    <row r="4546" spans="1:32" ht="18" customHeight="1">
      <c r="A4546" s="350" t="s">
        <v>17580</v>
      </c>
      <c r="B4546" s="344" t="s">
        <v>17581</v>
      </c>
      <c r="C4546" s="314" t="s">
        <v>14</v>
      </c>
      <c r="D4546" s="123">
        <v>0.8</v>
      </c>
      <c r="E4546" s="114" t="s">
        <v>530</v>
      </c>
      <c r="F4546" s="3" t="s">
        <v>17532</v>
      </c>
      <c r="G4546" s="3"/>
      <c r="H4546" s="3"/>
      <c r="I4546" s="114"/>
      <c r="J4546" s="486" t="s">
        <v>13712</v>
      </c>
      <c r="K4546" s="2" t="s">
        <v>3341</v>
      </c>
      <c r="M4546" s="904"/>
      <c r="R4546" s="33" t="s">
        <v>10991</v>
      </c>
      <c r="S4546" s="33" t="s">
        <v>1293</v>
      </c>
      <c r="T4546" s="33" t="s">
        <v>10991</v>
      </c>
      <c r="U4546" s="33"/>
      <c r="V4546" s="77">
        <v>300</v>
      </c>
      <c r="W4546" s="272">
        <v>200</v>
      </c>
      <c r="X4546" s="342" t="s">
        <v>1447</v>
      </c>
      <c r="Y4546" s="725"/>
      <c r="Z4546" s="105"/>
      <c r="AA4546" s="105"/>
      <c r="AB4546" s="105" t="s">
        <v>4985</v>
      </c>
      <c r="AF4546" s="31" t="s">
        <v>17579</v>
      </c>
    </row>
    <row r="4547" spans="1:32" ht="18" customHeight="1">
      <c r="A4547" s="350" t="s">
        <v>17935</v>
      </c>
      <c r="B4547" s="344" t="s">
        <v>17936</v>
      </c>
      <c r="C4547" s="314" t="s">
        <v>17937</v>
      </c>
      <c r="D4547" s="123">
        <v>0.8</v>
      </c>
      <c r="E4547" s="114" t="s">
        <v>17938</v>
      </c>
      <c r="F4547" s="3" t="s">
        <v>17532</v>
      </c>
      <c r="G4547" s="3"/>
      <c r="H4547" s="3"/>
      <c r="I4547" s="114"/>
      <c r="J4547" s="486" t="s">
        <v>13712</v>
      </c>
      <c r="K4547" s="2" t="s">
        <v>1932</v>
      </c>
      <c r="M4547" s="904"/>
      <c r="R4547" s="33" t="s">
        <v>10991</v>
      </c>
      <c r="S4547" s="33" t="s">
        <v>1293</v>
      </c>
      <c r="T4547" s="33" t="s">
        <v>10991</v>
      </c>
      <c r="U4547" s="33"/>
      <c r="V4547" s="77">
        <v>263</v>
      </c>
      <c r="W4547" s="272">
        <v>190</v>
      </c>
      <c r="X4547" s="342" t="s">
        <v>2730</v>
      </c>
      <c r="Y4547" s="725"/>
      <c r="Z4547" s="105"/>
      <c r="AA4547" s="105"/>
      <c r="AB4547" s="105" t="s">
        <v>4985</v>
      </c>
      <c r="AF4547" s="31" t="s">
        <v>17930</v>
      </c>
    </row>
    <row r="4548" spans="1:32" ht="18" customHeight="1">
      <c r="A4548" s="350" t="s">
        <v>18868</v>
      </c>
      <c r="B4548" s="344" t="s">
        <v>18869</v>
      </c>
      <c r="C4548" s="314" t="s">
        <v>18870</v>
      </c>
      <c r="D4548" s="123">
        <v>0.5</v>
      </c>
      <c r="E4548" s="114" t="s">
        <v>18871</v>
      </c>
      <c r="F4548" s="3" t="s">
        <v>18872</v>
      </c>
      <c r="G4548" s="3"/>
      <c r="H4548" s="3"/>
      <c r="I4548" s="114" t="s">
        <v>19096</v>
      </c>
      <c r="J4548" s="486" t="s">
        <v>18873</v>
      </c>
      <c r="K4548" s="2" t="s">
        <v>18874</v>
      </c>
      <c r="M4548" s="904"/>
      <c r="R4548" s="33" t="s">
        <v>10991</v>
      </c>
      <c r="S4548" s="33" t="s">
        <v>1293</v>
      </c>
      <c r="T4548" s="33" t="s">
        <v>10991</v>
      </c>
      <c r="U4548" s="33"/>
      <c r="V4548" s="77">
        <v>350</v>
      </c>
      <c r="W4548" s="272">
        <v>260</v>
      </c>
      <c r="X4548" s="342" t="s">
        <v>18875</v>
      </c>
      <c r="Y4548" s="725"/>
      <c r="Z4548" s="105" t="s">
        <v>9747</v>
      </c>
      <c r="AA4548" s="105"/>
      <c r="AB4548" s="105" t="s">
        <v>4985</v>
      </c>
      <c r="AF4548" s="31" t="s">
        <v>18876</v>
      </c>
    </row>
    <row r="4549" spans="1:32" ht="18" customHeight="1">
      <c r="A4549" s="350" t="s">
        <v>19279</v>
      </c>
      <c r="B4549" s="344" t="s">
        <v>19280</v>
      </c>
      <c r="C4549" s="314" t="s">
        <v>19281</v>
      </c>
      <c r="D4549" s="123">
        <v>1</v>
      </c>
      <c r="E4549" s="114" t="s">
        <v>19282</v>
      </c>
      <c r="F4549" s="3" t="s">
        <v>17532</v>
      </c>
      <c r="G4549" s="3"/>
      <c r="H4549" s="3"/>
      <c r="I4549" s="114" t="s">
        <v>19478</v>
      </c>
      <c r="J4549" s="486" t="s">
        <v>13712</v>
      </c>
      <c r="K4549" s="2" t="s">
        <v>19283</v>
      </c>
      <c r="M4549" s="904"/>
      <c r="R4549" s="33" t="s">
        <v>10991</v>
      </c>
      <c r="S4549" s="33" t="s">
        <v>1293</v>
      </c>
      <c r="T4549" s="33" t="s">
        <v>10991</v>
      </c>
      <c r="U4549" s="33"/>
      <c r="V4549" s="77">
        <v>300</v>
      </c>
      <c r="W4549" s="272">
        <v>200</v>
      </c>
      <c r="X4549" s="342" t="s">
        <v>1447</v>
      </c>
      <c r="Y4549" s="725"/>
      <c r="Z4549" s="105"/>
      <c r="AA4549" s="105"/>
      <c r="AB4549" s="105" t="s">
        <v>4985</v>
      </c>
      <c r="AF4549" s="31" t="s">
        <v>19284</v>
      </c>
    </row>
    <row r="4550" spans="1:32" ht="18" customHeight="1">
      <c r="A4550" s="350" t="s">
        <v>19558</v>
      </c>
      <c r="B4550" s="344" t="s">
        <v>19559</v>
      </c>
      <c r="C4550" s="314" t="s">
        <v>19560</v>
      </c>
      <c r="D4550" s="123">
        <v>1</v>
      </c>
      <c r="E4550" s="114" t="s">
        <v>19561</v>
      </c>
      <c r="F4550" s="3" t="s">
        <v>17532</v>
      </c>
      <c r="G4550" s="3"/>
      <c r="H4550" s="3"/>
      <c r="I4550" s="114"/>
      <c r="J4550" s="486" t="s">
        <v>13712</v>
      </c>
      <c r="K4550" s="2" t="s">
        <v>3341</v>
      </c>
      <c r="M4550" s="904"/>
      <c r="R4550" s="33" t="s">
        <v>10991</v>
      </c>
      <c r="S4550" s="33" t="s">
        <v>1293</v>
      </c>
      <c r="T4550" s="33" t="s">
        <v>10991</v>
      </c>
      <c r="U4550" s="33"/>
      <c r="V4550" s="77">
        <v>300</v>
      </c>
      <c r="W4550" s="272">
        <v>200</v>
      </c>
      <c r="X4550" s="342" t="s">
        <v>1447</v>
      </c>
      <c r="Y4550" s="725"/>
      <c r="Z4550" s="105"/>
      <c r="AA4550" s="105"/>
      <c r="AB4550" s="105" t="s">
        <v>4985</v>
      </c>
      <c r="AF4550" s="31" t="s">
        <v>19546</v>
      </c>
    </row>
    <row r="4551" spans="1:32" ht="18" customHeight="1">
      <c r="A4551" s="350" t="s">
        <v>19809</v>
      </c>
      <c r="B4551" s="344" t="s">
        <v>19810</v>
      </c>
      <c r="C4551" s="314" t="s">
        <v>19811</v>
      </c>
      <c r="D4551" s="123">
        <v>1</v>
      </c>
      <c r="E4551" s="114" t="s">
        <v>19812</v>
      </c>
      <c r="F4551" s="3" t="s">
        <v>19813</v>
      </c>
      <c r="G4551" s="3"/>
      <c r="H4551" s="3"/>
      <c r="I4551" s="114"/>
      <c r="J4551" s="486" t="s">
        <v>13712</v>
      </c>
      <c r="K4551" s="2" t="s">
        <v>19814</v>
      </c>
      <c r="M4551" s="904"/>
      <c r="R4551" s="33" t="s">
        <v>10991</v>
      </c>
      <c r="S4551" s="33" t="s">
        <v>1293</v>
      </c>
      <c r="T4551" s="33" t="s">
        <v>10991</v>
      </c>
      <c r="U4551" s="33"/>
      <c r="V4551" s="77">
        <v>300</v>
      </c>
      <c r="W4551" s="272">
        <v>200</v>
      </c>
      <c r="X4551" s="342" t="s">
        <v>2730</v>
      </c>
      <c r="Y4551" s="725"/>
      <c r="Z4551" s="105"/>
      <c r="AA4551" s="105"/>
      <c r="AB4551" s="105" t="s">
        <v>4985</v>
      </c>
      <c r="AF4551" s="31" t="s">
        <v>19815</v>
      </c>
    </row>
    <row r="4552" spans="1:32" ht="18" customHeight="1">
      <c r="A4552" s="350" t="s">
        <v>19285</v>
      </c>
      <c r="B4552" s="344" t="s">
        <v>19286</v>
      </c>
      <c r="C4552" s="314" t="s">
        <v>19281</v>
      </c>
      <c r="D4552" s="123">
        <v>1</v>
      </c>
      <c r="E4552" s="114" t="s">
        <v>19282</v>
      </c>
      <c r="F4552" s="3" t="s">
        <v>17532</v>
      </c>
      <c r="G4552" s="3"/>
      <c r="H4552" s="3"/>
      <c r="I4552" s="114"/>
      <c r="J4552" s="486" t="s">
        <v>13712</v>
      </c>
      <c r="K4552" s="2" t="s">
        <v>19283</v>
      </c>
      <c r="M4552" s="904"/>
      <c r="R4552" s="33" t="s">
        <v>10991</v>
      </c>
      <c r="S4552" s="33" t="s">
        <v>1293</v>
      </c>
      <c r="T4552" s="33" t="s">
        <v>10991</v>
      </c>
      <c r="U4552" s="33"/>
      <c r="V4552" s="77">
        <v>300</v>
      </c>
      <c r="W4552" s="272">
        <v>200</v>
      </c>
      <c r="X4552" s="342" t="s">
        <v>1447</v>
      </c>
      <c r="Y4552" s="725"/>
      <c r="Z4552" s="105"/>
      <c r="AA4552" s="105"/>
      <c r="AB4552" s="105" t="s">
        <v>4985</v>
      </c>
      <c r="AF4552" s="31" t="s">
        <v>19284</v>
      </c>
    </row>
    <row r="4553" spans="1:32" ht="18" customHeight="1">
      <c r="A4553" s="350" t="s">
        <v>19287</v>
      </c>
      <c r="B4553" s="344" t="s">
        <v>19288</v>
      </c>
      <c r="C4553" s="314" t="s">
        <v>19281</v>
      </c>
      <c r="D4553" s="123">
        <v>1</v>
      </c>
      <c r="E4553" s="114" t="s">
        <v>19282</v>
      </c>
      <c r="F4553" s="3" t="s">
        <v>17532</v>
      </c>
      <c r="G4553" s="3"/>
      <c r="H4553" s="3"/>
      <c r="I4553" s="114" t="s">
        <v>19478</v>
      </c>
      <c r="J4553" s="486" t="s">
        <v>13712</v>
      </c>
      <c r="K4553" s="2" t="s">
        <v>19283</v>
      </c>
      <c r="M4553" s="904"/>
      <c r="R4553" s="33" t="s">
        <v>10991</v>
      </c>
      <c r="S4553" s="33" t="s">
        <v>1293</v>
      </c>
      <c r="T4553" s="33" t="s">
        <v>10991</v>
      </c>
      <c r="U4553" s="33"/>
      <c r="V4553" s="77">
        <v>300</v>
      </c>
      <c r="W4553" s="272">
        <v>200</v>
      </c>
      <c r="X4553" s="342" t="s">
        <v>1447</v>
      </c>
      <c r="Y4553" s="725"/>
      <c r="Z4553" s="105"/>
      <c r="AA4553" s="105"/>
      <c r="AB4553" s="105" t="s">
        <v>4985</v>
      </c>
      <c r="AF4553" s="31" t="s">
        <v>19284</v>
      </c>
    </row>
    <row r="4554" spans="1:32" ht="18" customHeight="1">
      <c r="A4554" s="350" t="s">
        <v>19289</v>
      </c>
      <c r="B4554" s="344" t="s">
        <v>19290</v>
      </c>
      <c r="C4554" s="314" t="s">
        <v>19291</v>
      </c>
      <c r="D4554" s="123">
        <v>1</v>
      </c>
      <c r="E4554" s="114" t="s">
        <v>19292</v>
      </c>
      <c r="F4554" s="3" t="s">
        <v>17532</v>
      </c>
      <c r="G4554" s="3"/>
      <c r="H4554" s="3"/>
      <c r="I4554" s="114" t="s">
        <v>19477</v>
      </c>
      <c r="J4554" s="486" t="s">
        <v>13712</v>
      </c>
      <c r="K4554" s="2" t="s">
        <v>5698</v>
      </c>
      <c r="M4554" s="904"/>
      <c r="R4554" s="33" t="s">
        <v>10991</v>
      </c>
      <c r="S4554" s="33" t="s">
        <v>1293</v>
      </c>
      <c r="T4554" s="33" t="s">
        <v>10991</v>
      </c>
      <c r="U4554" s="33"/>
      <c r="V4554" s="77">
        <v>330</v>
      </c>
      <c r="W4554" s="272">
        <v>225</v>
      </c>
      <c r="X4554" s="342" t="s">
        <v>1447</v>
      </c>
      <c r="Y4554" s="725"/>
      <c r="Z4554" s="105"/>
      <c r="AA4554" s="105"/>
      <c r="AB4554" s="105" t="s">
        <v>4985</v>
      </c>
      <c r="AF4554" s="31" t="s">
        <v>19284</v>
      </c>
    </row>
    <row r="4555" spans="1:32" ht="18" customHeight="1">
      <c r="A4555" s="350" t="s">
        <v>19762</v>
      </c>
      <c r="B4555" s="344" t="s">
        <v>19763</v>
      </c>
      <c r="C4555" s="314" t="s">
        <v>19764</v>
      </c>
      <c r="D4555" s="123">
        <v>0.6</v>
      </c>
      <c r="E4555" s="114" t="s">
        <v>19765</v>
      </c>
      <c r="F4555" s="3" t="s">
        <v>19766</v>
      </c>
      <c r="G4555" s="3"/>
      <c r="H4555" s="3"/>
      <c r="I4555" s="114"/>
      <c r="J4555" s="486" t="s">
        <v>13712</v>
      </c>
      <c r="K4555" s="2" t="s">
        <v>19767</v>
      </c>
      <c r="M4555" s="904"/>
      <c r="R4555" s="33" t="s">
        <v>10991</v>
      </c>
      <c r="S4555" s="33" t="s">
        <v>1293</v>
      </c>
      <c r="T4555" s="33" t="s">
        <v>10991</v>
      </c>
      <c r="U4555" s="33"/>
      <c r="V4555" s="77">
        <v>170</v>
      </c>
      <c r="W4555" s="272">
        <v>155</v>
      </c>
      <c r="X4555" s="342" t="s">
        <v>5477</v>
      </c>
      <c r="Y4555" s="725"/>
      <c r="Z4555" s="105" t="s">
        <v>9747</v>
      </c>
      <c r="AA4555" s="105"/>
      <c r="AB4555" s="105" t="s">
        <v>4985</v>
      </c>
      <c r="AF4555" s="31" t="s">
        <v>19768</v>
      </c>
    </row>
    <row r="4556" spans="1:32" ht="18" customHeight="1">
      <c r="A4556" s="350" t="s">
        <v>20132</v>
      </c>
      <c r="B4556" s="344" t="s">
        <v>20133</v>
      </c>
      <c r="C4556" s="314" t="s">
        <v>20134</v>
      </c>
      <c r="D4556" s="123">
        <v>0.6</v>
      </c>
      <c r="E4556" s="114" t="s">
        <v>20135</v>
      </c>
      <c r="F4556" s="3" t="s">
        <v>20136</v>
      </c>
      <c r="G4556" s="3"/>
      <c r="H4556" s="3"/>
      <c r="I4556" s="114" t="s">
        <v>20908</v>
      </c>
      <c r="J4556" s="486" t="s">
        <v>20137</v>
      </c>
      <c r="K4556" s="2" t="s">
        <v>20138</v>
      </c>
      <c r="M4556" s="904"/>
      <c r="R4556" s="33" t="s">
        <v>10991</v>
      </c>
      <c r="S4556" s="33" t="s">
        <v>1293</v>
      </c>
      <c r="T4556" s="33" t="s">
        <v>10991</v>
      </c>
      <c r="U4556" s="33"/>
      <c r="V4556" s="77">
        <v>200</v>
      </c>
      <c r="W4556" s="272">
        <v>150</v>
      </c>
      <c r="X4556" s="342" t="s">
        <v>1447</v>
      </c>
      <c r="Y4556" s="725"/>
      <c r="Z4556" s="105" t="s">
        <v>20139</v>
      </c>
      <c r="AA4556" s="105" t="s">
        <v>20140</v>
      </c>
      <c r="AB4556" s="105" t="s">
        <v>20141</v>
      </c>
      <c r="AF4556" s="31" t="s">
        <v>20142</v>
      </c>
    </row>
    <row r="4557" spans="1:32" ht="18" customHeight="1">
      <c r="A4557" s="350" t="s">
        <v>20362</v>
      </c>
      <c r="B4557" s="344" t="s">
        <v>20366</v>
      </c>
      <c r="C4557" s="314" t="s">
        <v>20363</v>
      </c>
      <c r="D4557" s="123">
        <v>1</v>
      </c>
      <c r="E4557" s="114" t="s">
        <v>20364</v>
      </c>
      <c r="F4557" s="3" t="s">
        <v>17532</v>
      </c>
      <c r="G4557" s="3"/>
      <c r="H4557" s="3"/>
      <c r="I4557" s="114"/>
      <c r="J4557" s="486" t="s">
        <v>13712</v>
      </c>
      <c r="K4557" s="2" t="s">
        <v>3674</v>
      </c>
      <c r="M4557" s="904"/>
      <c r="R4557" s="33" t="s">
        <v>10991</v>
      </c>
      <c r="S4557" s="33" t="s">
        <v>1293</v>
      </c>
      <c r="T4557" s="33" t="s">
        <v>10991</v>
      </c>
      <c r="U4557" s="33"/>
      <c r="V4557" s="77">
        <v>300</v>
      </c>
      <c r="W4557" s="272">
        <v>200</v>
      </c>
      <c r="X4557" s="342" t="s">
        <v>2730</v>
      </c>
      <c r="Y4557" s="725"/>
      <c r="Z4557" s="105"/>
      <c r="AA4557" s="105"/>
      <c r="AB4557" s="105" t="s">
        <v>4985</v>
      </c>
      <c r="AF4557" s="31" t="s">
        <v>20142</v>
      </c>
    </row>
    <row r="4558" spans="1:32" ht="18" customHeight="1">
      <c r="A4558" s="350" t="s">
        <v>20365</v>
      </c>
      <c r="B4558" s="344" t="s">
        <v>20367</v>
      </c>
      <c r="C4558" s="314" t="s">
        <v>20363</v>
      </c>
      <c r="D4558" s="123">
        <v>1</v>
      </c>
      <c r="E4558" s="114" t="s">
        <v>20364</v>
      </c>
      <c r="F4558" s="3" t="s">
        <v>17532</v>
      </c>
      <c r="G4558" s="3"/>
      <c r="H4558" s="3"/>
      <c r="I4558" s="114"/>
      <c r="J4558" s="486" t="s">
        <v>13712</v>
      </c>
      <c r="K4558" s="2" t="s">
        <v>3674</v>
      </c>
      <c r="M4558" s="904"/>
      <c r="R4558" s="33" t="s">
        <v>10991</v>
      </c>
      <c r="S4558" s="33" t="s">
        <v>1293</v>
      </c>
      <c r="T4558" s="33" t="s">
        <v>10991</v>
      </c>
      <c r="U4558" s="33"/>
      <c r="V4558" s="77">
        <v>300</v>
      </c>
      <c r="W4558" s="272">
        <v>200</v>
      </c>
      <c r="X4558" s="342" t="s">
        <v>2730</v>
      </c>
      <c r="Y4558" s="725"/>
      <c r="Z4558" s="105"/>
      <c r="AA4558" s="105"/>
      <c r="AB4558" s="105" t="s">
        <v>4985</v>
      </c>
      <c r="AF4558" s="31" t="s">
        <v>20356</v>
      </c>
    </row>
    <row r="4559" spans="1:32" ht="18" customHeight="1">
      <c r="A4559" s="350" t="s">
        <v>21089</v>
      </c>
      <c r="B4559" s="344" t="s">
        <v>21090</v>
      </c>
      <c r="C4559" s="314" t="s">
        <v>21091</v>
      </c>
      <c r="D4559" s="123">
        <v>0.8</v>
      </c>
      <c r="E4559" s="114" t="s">
        <v>21092</v>
      </c>
      <c r="F4559" s="3" t="s">
        <v>21093</v>
      </c>
      <c r="G4559" s="3"/>
      <c r="H4559" s="3"/>
      <c r="I4559" s="114"/>
      <c r="J4559" s="486" t="s">
        <v>13712</v>
      </c>
      <c r="K4559" s="2" t="s">
        <v>21094</v>
      </c>
      <c r="M4559" s="904"/>
      <c r="R4559" s="33" t="s">
        <v>10991</v>
      </c>
      <c r="S4559" s="33" t="s">
        <v>1293</v>
      </c>
      <c r="T4559" s="33" t="s">
        <v>10991</v>
      </c>
      <c r="U4559" s="33"/>
      <c r="V4559" s="77">
        <v>263</v>
      </c>
      <c r="W4559" s="272">
        <v>190</v>
      </c>
      <c r="X4559" s="342" t="s">
        <v>2730</v>
      </c>
      <c r="Y4559" s="725"/>
      <c r="Z4559" s="105"/>
      <c r="AA4559" s="105"/>
      <c r="AB4559" s="105" t="s">
        <v>4985</v>
      </c>
      <c r="AF4559" s="31" t="s">
        <v>21088</v>
      </c>
    </row>
    <row r="4560" spans="1:32" ht="18" customHeight="1">
      <c r="A4560" s="350" t="s">
        <v>24807</v>
      </c>
      <c r="B4560" s="344" t="s">
        <v>24808</v>
      </c>
      <c r="C4560" s="314" t="s">
        <v>24809</v>
      </c>
      <c r="D4560" s="123">
        <v>0.5</v>
      </c>
      <c r="E4560" s="114" t="s">
        <v>24810</v>
      </c>
      <c r="F4560" s="3" t="s">
        <v>24811</v>
      </c>
      <c r="G4560" s="3"/>
      <c r="H4560" s="3"/>
      <c r="I4560" s="114"/>
      <c r="J4560" s="486" t="s">
        <v>24812</v>
      </c>
      <c r="K4560" s="2" t="s">
        <v>24813</v>
      </c>
      <c r="M4560" s="904"/>
      <c r="R4560" s="33" t="s">
        <v>10991</v>
      </c>
      <c r="S4560" s="33" t="s">
        <v>1293</v>
      </c>
      <c r="T4560" s="33" t="s">
        <v>10991</v>
      </c>
      <c r="U4560" s="33"/>
      <c r="V4560" s="77">
        <v>190</v>
      </c>
      <c r="W4560" s="272">
        <v>140</v>
      </c>
      <c r="X4560" s="342" t="s">
        <v>1830</v>
      </c>
      <c r="Y4560" s="725"/>
      <c r="Z4560" s="105" t="s">
        <v>2204</v>
      </c>
      <c r="AA4560" s="105" t="s">
        <v>10040</v>
      </c>
      <c r="AB4560" s="105" t="s">
        <v>4985</v>
      </c>
      <c r="AF4560" s="31" t="s">
        <v>24806</v>
      </c>
    </row>
    <row r="4561" spans="1:32" ht="18" customHeight="1">
      <c r="A4561" s="350" t="s">
        <v>25323</v>
      </c>
      <c r="B4561" s="344" t="s">
        <v>25324</v>
      </c>
      <c r="C4561" s="314" t="s">
        <v>2032</v>
      </c>
      <c r="D4561" s="123">
        <v>0.6</v>
      </c>
      <c r="E4561" s="114" t="s">
        <v>25325</v>
      </c>
      <c r="F4561" s="3" t="s">
        <v>25326</v>
      </c>
      <c r="G4561" s="3" t="s">
        <v>25327</v>
      </c>
      <c r="H4561" s="3" t="s">
        <v>25327</v>
      </c>
      <c r="I4561" s="114"/>
      <c r="J4561" s="486" t="s">
        <v>25328</v>
      </c>
      <c r="K4561" s="2" t="s">
        <v>25329</v>
      </c>
      <c r="M4561" s="904"/>
      <c r="R4561" s="33" t="s">
        <v>10991</v>
      </c>
      <c r="S4561" s="33" t="s">
        <v>1293</v>
      </c>
      <c r="T4561" s="33" t="s">
        <v>10991</v>
      </c>
      <c r="U4561" s="33"/>
      <c r="V4561" s="77">
        <v>330</v>
      </c>
      <c r="W4561" s="272">
        <v>230</v>
      </c>
      <c r="X4561" s="342" t="s">
        <v>25330</v>
      </c>
      <c r="Y4561" s="725"/>
      <c r="Z4561" s="105" t="s">
        <v>9747</v>
      </c>
      <c r="AA4561" s="105" t="s">
        <v>10040</v>
      </c>
      <c r="AB4561" s="105" t="s">
        <v>4985</v>
      </c>
      <c r="AF4561" s="31" t="s">
        <v>25331</v>
      </c>
    </row>
    <row r="4562" spans="1:32" ht="18" customHeight="1">
      <c r="A4562" s="350"/>
      <c r="B4562" s="344"/>
      <c r="C4562" s="80"/>
      <c r="D4562" s="123"/>
      <c r="E4562" s="114"/>
      <c r="F4562" s="3"/>
      <c r="G4562" s="3"/>
      <c r="H4562" s="3"/>
      <c r="I4562" s="114"/>
      <c r="J4562" s="344"/>
      <c r="Q4562" s="796"/>
      <c r="R4562" s="614"/>
      <c r="S4562" s="33"/>
      <c r="T4562" s="33"/>
      <c r="U4562" s="33"/>
      <c r="Y4562" s="725"/>
      <c r="Z4562" s="105"/>
      <c r="AA4562" s="105"/>
    </row>
    <row r="4563" spans="1:32" ht="18" customHeight="1">
      <c r="A4563" s="351" t="s">
        <v>8977</v>
      </c>
      <c r="B4563" s="344" t="s">
        <v>2431</v>
      </c>
      <c r="C4563" s="80" t="s">
        <v>531</v>
      </c>
      <c r="D4563" s="123">
        <v>0.5</v>
      </c>
      <c r="E4563" s="124">
        <v>550</v>
      </c>
      <c r="F4563" s="1317" t="s">
        <v>6018</v>
      </c>
      <c r="G4563" s="1318"/>
      <c r="H4563" s="1319"/>
      <c r="I4563" s="114"/>
      <c r="J4563" s="343"/>
      <c r="L4563" s="2" t="s">
        <v>458</v>
      </c>
      <c r="Q4563" s="796"/>
      <c r="R4563" s="614" t="s">
        <v>10991</v>
      </c>
      <c r="T4563" s="33" t="s">
        <v>10991</v>
      </c>
      <c r="V4563" s="77">
        <v>256</v>
      </c>
      <c r="W4563" s="272">
        <v>203</v>
      </c>
      <c r="X4563" s="342" t="s">
        <v>3087</v>
      </c>
      <c r="Y4563" s="717"/>
      <c r="Z4563" s="105"/>
      <c r="AA4563" s="105"/>
    </row>
    <row r="4564" spans="1:32" ht="18" customHeight="1">
      <c r="A4564" s="351" t="s">
        <v>1335</v>
      </c>
      <c r="B4564" s="344" t="s">
        <v>1336</v>
      </c>
      <c r="C4564" s="80" t="s">
        <v>1703</v>
      </c>
      <c r="D4564" s="123">
        <v>0.6</v>
      </c>
      <c r="E4564" s="114"/>
      <c r="F4564" s="1311" t="s">
        <v>6018</v>
      </c>
      <c r="G4564" s="1312"/>
      <c r="H4564" s="1313"/>
      <c r="I4564" s="114" t="s">
        <v>11154</v>
      </c>
      <c r="J4564" s="798"/>
      <c r="K4564" s="2" t="s">
        <v>4797</v>
      </c>
      <c r="R4564" s="33" t="s">
        <v>10991</v>
      </c>
      <c r="S4564" s="33" t="s">
        <v>11003</v>
      </c>
      <c r="T4564" s="33" t="s">
        <v>10991</v>
      </c>
      <c r="U4564" s="33" t="s">
        <v>11003</v>
      </c>
      <c r="V4564" s="77">
        <v>260</v>
      </c>
      <c r="W4564" s="272">
        <v>152</v>
      </c>
      <c r="X4564" s="342" t="s">
        <v>9563</v>
      </c>
      <c r="Y4564" s="717"/>
      <c r="Z4564" s="105"/>
      <c r="AA4564" s="105"/>
    </row>
    <row r="4565" spans="1:32" ht="18" customHeight="1">
      <c r="A4565" s="350" t="s">
        <v>2780</v>
      </c>
      <c r="B4565" s="344" t="s">
        <v>2382</v>
      </c>
      <c r="C4565" s="80" t="s">
        <v>10396</v>
      </c>
      <c r="D4565" s="123">
        <v>0.5</v>
      </c>
      <c r="E4565" s="114" t="s">
        <v>3930</v>
      </c>
      <c r="F4565" s="3" t="s">
        <v>11224</v>
      </c>
      <c r="G4565" s="3" t="s">
        <v>9551</v>
      </c>
      <c r="H4565" s="3" t="s">
        <v>9551</v>
      </c>
      <c r="I4565" s="114"/>
      <c r="J4565" s="343"/>
      <c r="K4565" s="2" t="s">
        <v>5496</v>
      </c>
      <c r="V4565" s="77">
        <v>461</v>
      </c>
      <c r="W4565" s="272">
        <v>292.5</v>
      </c>
      <c r="X4565" s="342" t="s">
        <v>9563</v>
      </c>
      <c r="Y4565" s="717"/>
      <c r="Z4565" s="105"/>
      <c r="AA4565" s="105"/>
    </row>
    <row r="4566" spans="1:32" ht="18" customHeight="1">
      <c r="A4566" s="351" t="s">
        <v>269</v>
      </c>
      <c r="B4566" s="344" t="s">
        <v>7930</v>
      </c>
      <c r="C4566" s="311" t="s">
        <v>12234</v>
      </c>
      <c r="D4566" s="152">
        <v>0.3</v>
      </c>
      <c r="E4566" s="149" t="s">
        <v>815</v>
      </c>
      <c r="F4566" s="5" t="s">
        <v>11224</v>
      </c>
      <c r="G4566" s="5" t="s">
        <v>9551</v>
      </c>
      <c r="H4566" s="5" t="s">
        <v>9551</v>
      </c>
      <c r="I4566" s="149" t="s">
        <v>2838</v>
      </c>
      <c r="J4566" s="799"/>
      <c r="K4566" s="2" t="s">
        <v>2336</v>
      </c>
      <c r="R4566" s="76" t="s">
        <v>2740</v>
      </c>
      <c r="S4566" s="76" t="s">
        <v>1332</v>
      </c>
      <c r="T4566" s="76" t="s">
        <v>2740</v>
      </c>
      <c r="U4566" s="82" t="s">
        <v>5642</v>
      </c>
      <c r="V4566" s="77">
        <v>435</v>
      </c>
      <c r="W4566" s="272">
        <v>250</v>
      </c>
      <c r="X4566" s="342" t="s">
        <v>9563</v>
      </c>
      <c r="Y4566" s="717"/>
      <c r="Z4566" s="105"/>
      <c r="AA4566" s="105"/>
    </row>
    <row r="4567" spans="1:32" ht="18" customHeight="1">
      <c r="A4567" s="351"/>
      <c r="B4567" s="344"/>
      <c r="C4567" s="80"/>
      <c r="D4567" s="123"/>
      <c r="E4567" s="114"/>
      <c r="F4567" s="3"/>
      <c r="G4567" s="3"/>
      <c r="H4567" s="3"/>
      <c r="I4567" s="114"/>
      <c r="J4567" s="341"/>
      <c r="Y4567" s="717"/>
      <c r="Z4567" s="105"/>
      <c r="AA4567" s="105"/>
    </row>
    <row r="4568" spans="1:32" ht="18" customHeight="1">
      <c r="A4568" s="351" t="s">
        <v>4066</v>
      </c>
      <c r="B4568" s="344" t="s">
        <v>4067</v>
      </c>
      <c r="C4568" s="80" t="s">
        <v>11898</v>
      </c>
      <c r="D4568" s="123">
        <v>0.6</v>
      </c>
      <c r="E4568" s="114" t="s">
        <v>11723</v>
      </c>
      <c r="F4568" s="3" t="s">
        <v>10109</v>
      </c>
      <c r="G4568" s="3" t="s">
        <v>9914</v>
      </c>
      <c r="H4568" s="3" t="s">
        <v>9914</v>
      </c>
      <c r="I4568" s="114"/>
      <c r="J4568" s="341"/>
      <c r="K4568" s="2" t="s">
        <v>7064</v>
      </c>
      <c r="R4568" s="33" t="s">
        <v>10991</v>
      </c>
      <c r="S4568" s="33" t="s">
        <v>11003</v>
      </c>
      <c r="T4568" s="33" t="s">
        <v>10991</v>
      </c>
      <c r="U4568" s="33" t="s">
        <v>11003</v>
      </c>
      <c r="V4568" s="77">
        <v>308</v>
      </c>
      <c r="W4568" s="272">
        <v>280</v>
      </c>
      <c r="X4568" s="342" t="s">
        <v>9563</v>
      </c>
      <c r="Y4568" s="717"/>
      <c r="Z4568" s="105" t="s">
        <v>2204</v>
      </c>
      <c r="AA4568" s="105" t="s">
        <v>12334</v>
      </c>
      <c r="AB4568" s="105" t="s">
        <v>4985</v>
      </c>
    </row>
    <row r="4569" spans="1:32" ht="18" customHeight="1">
      <c r="A4569" s="351"/>
      <c r="B4569" s="344"/>
      <c r="C4569" s="80"/>
      <c r="D4569" s="123"/>
      <c r="E4569" s="114"/>
      <c r="F4569" s="3"/>
      <c r="G4569" s="3"/>
      <c r="H4569" s="3"/>
      <c r="I4569" s="114"/>
      <c r="J4569" s="341"/>
      <c r="R4569" s="33"/>
      <c r="S4569" s="33"/>
      <c r="T4569" s="33"/>
      <c r="U4569" s="33"/>
      <c r="Y4569" s="717"/>
      <c r="Z4569" s="105"/>
      <c r="AA4569" s="105"/>
    </row>
    <row r="4570" spans="1:32" ht="18" customHeight="1">
      <c r="A4570" s="351" t="s">
        <v>14462</v>
      </c>
      <c r="B4570" s="344" t="s">
        <v>14463</v>
      </c>
      <c r="C4570" s="80" t="s">
        <v>14464</v>
      </c>
      <c r="D4570" s="123">
        <v>0.4</v>
      </c>
      <c r="E4570" s="114" t="s">
        <v>14465</v>
      </c>
      <c r="F4570" s="3" t="s">
        <v>14466</v>
      </c>
      <c r="G4570" s="3" t="s">
        <v>14466</v>
      </c>
      <c r="H4570" s="3" t="s">
        <v>14467</v>
      </c>
      <c r="I4570" s="114" t="s">
        <v>14995</v>
      </c>
      <c r="J4570" s="341"/>
      <c r="K4570" s="2" t="s">
        <v>14468</v>
      </c>
      <c r="R4570" s="33" t="s">
        <v>10991</v>
      </c>
      <c r="S4570" s="33" t="s">
        <v>11003</v>
      </c>
      <c r="T4570" s="33" t="s">
        <v>10991</v>
      </c>
      <c r="U4570" s="33" t="s">
        <v>11003</v>
      </c>
      <c r="V4570" s="77">
        <v>406</v>
      </c>
      <c r="W4570" s="272">
        <v>103</v>
      </c>
      <c r="X4570" s="342" t="s">
        <v>14469</v>
      </c>
      <c r="Y4570" s="717"/>
      <c r="Z4570" s="105" t="s">
        <v>9747</v>
      </c>
      <c r="AA4570" s="105" t="s">
        <v>10040</v>
      </c>
      <c r="AB4570" s="105" t="s">
        <v>4985</v>
      </c>
    </row>
    <row r="4571" spans="1:32" ht="18" customHeight="1">
      <c r="A4571" s="351"/>
      <c r="B4571" s="344"/>
      <c r="C4571" s="80"/>
      <c r="D4571" s="123"/>
      <c r="E4571" s="114"/>
      <c r="F4571" s="3"/>
      <c r="G4571" s="3"/>
      <c r="H4571" s="3"/>
      <c r="I4571" s="114"/>
      <c r="J4571" s="341"/>
      <c r="R4571" s="33"/>
      <c r="S4571" s="33"/>
      <c r="T4571" s="33"/>
      <c r="U4571" s="33"/>
      <c r="Y4571" s="717"/>
      <c r="Z4571" s="105"/>
      <c r="AA4571" s="105"/>
    </row>
    <row r="4572" spans="1:32" ht="18" customHeight="1">
      <c r="A4572" s="351" t="s">
        <v>24972</v>
      </c>
      <c r="B4572" s="344" t="s">
        <v>24973</v>
      </c>
      <c r="C4572" s="80" t="s">
        <v>24974</v>
      </c>
      <c r="D4572" s="123">
        <v>0.6</v>
      </c>
      <c r="E4572" s="114" t="s">
        <v>24975</v>
      </c>
      <c r="F4572" s="3" t="s">
        <v>24976</v>
      </c>
      <c r="G4572" s="3" t="s">
        <v>24977</v>
      </c>
      <c r="H4572" s="3" t="s">
        <v>24977</v>
      </c>
      <c r="I4572" s="114"/>
      <c r="J4572" s="341" t="s">
        <v>24978</v>
      </c>
      <c r="K4572" s="2" t="s">
        <v>24979</v>
      </c>
      <c r="R4572" s="33" t="s">
        <v>10991</v>
      </c>
      <c r="S4572" s="33" t="s">
        <v>11003</v>
      </c>
      <c r="T4572" s="33" t="s">
        <v>10991</v>
      </c>
      <c r="U4572" s="33"/>
      <c r="V4572" s="77">
        <v>390</v>
      </c>
      <c r="W4572" s="272">
        <v>295</v>
      </c>
      <c r="X4572" s="342" t="s">
        <v>24980</v>
      </c>
      <c r="Y4572" s="717"/>
      <c r="Z4572" s="105"/>
      <c r="AA4572" s="105"/>
      <c r="AB4572" s="105" t="s">
        <v>24981</v>
      </c>
      <c r="AF4572" s="31" t="s">
        <v>24982</v>
      </c>
    </row>
    <row r="4573" spans="1:32" ht="18" customHeight="1">
      <c r="A4573" s="350"/>
      <c r="B4573" s="344"/>
      <c r="C4573" s="80"/>
      <c r="D4573" s="123"/>
      <c r="E4573" s="114"/>
      <c r="F4573" s="3"/>
      <c r="G4573" s="3"/>
      <c r="H4573" s="3"/>
      <c r="I4573" s="114"/>
      <c r="J4573" s="343"/>
      <c r="Y4573" s="717"/>
      <c r="Z4573" s="105"/>
      <c r="AA4573" s="105"/>
    </row>
    <row r="4574" spans="1:32" ht="18" customHeight="1">
      <c r="A4574" s="348" t="s">
        <v>1503</v>
      </c>
      <c r="B4574" s="344" t="s">
        <v>10728</v>
      </c>
      <c r="C4574" s="282" t="s">
        <v>10972</v>
      </c>
      <c r="D4574" s="138">
        <v>0.4</v>
      </c>
      <c r="E4574" s="143">
        <v>520</v>
      </c>
      <c r="F4574" s="4" t="s">
        <v>4008</v>
      </c>
      <c r="G4574" s="4" t="s">
        <v>4008</v>
      </c>
      <c r="H4574" s="4" t="s">
        <v>4008</v>
      </c>
      <c r="I4574" s="141" t="s">
        <v>4158</v>
      </c>
      <c r="J4574" s="402" t="s">
        <v>11599</v>
      </c>
      <c r="L4574" s="2" t="s">
        <v>5496</v>
      </c>
      <c r="O4574" s="137" t="s">
        <v>11509</v>
      </c>
      <c r="P4574" s="198"/>
      <c r="Q4574" s="198"/>
      <c r="R4574" s="33" t="s">
        <v>10991</v>
      </c>
      <c r="S4574" s="33"/>
      <c r="T4574" s="33" t="s">
        <v>10991</v>
      </c>
      <c r="U4574" s="33"/>
      <c r="V4574" s="77">
        <v>461</v>
      </c>
      <c r="W4574" s="272">
        <v>292.5</v>
      </c>
      <c r="X4574" s="342" t="s">
        <v>6893</v>
      </c>
      <c r="Y4574" s="711"/>
      <c r="Z4574" s="105"/>
      <c r="AA4574" s="105"/>
    </row>
    <row r="4575" spans="1:32" ht="18" customHeight="1">
      <c r="A4575" s="351" t="s">
        <v>3929</v>
      </c>
      <c r="B4575" s="344" t="s">
        <v>11850</v>
      </c>
      <c r="C4575" s="140" t="s">
        <v>10972</v>
      </c>
      <c r="D4575" s="138">
        <v>0.4</v>
      </c>
      <c r="E4575" s="141" t="s">
        <v>4674</v>
      </c>
      <c r="F4575" s="4" t="s">
        <v>9551</v>
      </c>
      <c r="G4575" s="4" t="s">
        <v>4008</v>
      </c>
      <c r="H4575" s="4" t="s">
        <v>4008</v>
      </c>
      <c r="I4575" s="141" t="s">
        <v>4158</v>
      </c>
      <c r="J4575" s="402" t="s">
        <v>11599</v>
      </c>
      <c r="L4575" s="2" t="s">
        <v>5496</v>
      </c>
      <c r="R4575" s="33" t="s">
        <v>10991</v>
      </c>
      <c r="S4575" s="33"/>
      <c r="T4575" s="33" t="s">
        <v>10991</v>
      </c>
      <c r="U4575" s="33"/>
      <c r="V4575" s="77">
        <v>461</v>
      </c>
      <c r="W4575" s="272">
        <v>292.5</v>
      </c>
      <c r="X4575" s="342" t="s">
        <v>6893</v>
      </c>
      <c r="Y4575" s="711"/>
      <c r="Z4575" s="105"/>
      <c r="AA4575" s="105"/>
    </row>
    <row r="4576" spans="1:32" ht="18" customHeight="1">
      <c r="A4576" s="348" t="s">
        <v>5397</v>
      </c>
      <c r="B4576" s="344" t="s">
        <v>3460</v>
      </c>
      <c r="C4576" s="140" t="s">
        <v>10972</v>
      </c>
      <c r="D4576" s="138">
        <v>0.38</v>
      </c>
      <c r="E4576" s="143">
        <v>405</v>
      </c>
      <c r="F4576" s="4" t="s">
        <v>11224</v>
      </c>
      <c r="G4576" s="4" t="s">
        <v>4008</v>
      </c>
      <c r="H4576" s="4" t="s">
        <v>9551</v>
      </c>
      <c r="I4576" s="141" t="s">
        <v>5949</v>
      </c>
      <c r="J4576" s="402" t="s">
        <v>11599</v>
      </c>
      <c r="L4576" s="2" t="s">
        <v>11820</v>
      </c>
      <c r="O4576" s="236" t="s">
        <v>3461</v>
      </c>
      <c r="P4576" s="139"/>
      <c r="Q4576" s="139"/>
      <c r="R4576" s="33" t="s">
        <v>6662</v>
      </c>
      <c r="S4576" s="33" t="s">
        <v>9371</v>
      </c>
      <c r="T4576" s="33" t="s">
        <v>6662</v>
      </c>
      <c r="U4576" s="33" t="s">
        <v>9282</v>
      </c>
      <c r="V4576" s="77">
        <v>344</v>
      </c>
      <c r="W4576" s="272">
        <v>292.5</v>
      </c>
      <c r="X4576" s="342" t="s">
        <v>6893</v>
      </c>
      <c r="Y4576" s="711"/>
      <c r="Z4576" s="105"/>
      <c r="AA4576" s="105"/>
    </row>
    <row r="4577" spans="1:32" ht="18" customHeight="1">
      <c r="B4577" s="344"/>
      <c r="C4577" s="905"/>
      <c r="D4577" s="895"/>
      <c r="E4577" s="896"/>
      <c r="F4577" s="897"/>
      <c r="G4577" s="897"/>
      <c r="H4577" s="897"/>
      <c r="I4577" s="898"/>
      <c r="J4577" s="1094"/>
      <c r="O4577" s="1095"/>
      <c r="P4577" s="1060"/>
      <c r="Q4577" s="1060"/>
      <c r="R4577" s="33"/>
      <c r="S4577" s="33"/>
      <c r="T4577" s="33"/>
      <c r="U4577" s="33"/>
      <c r="Y4577" s="711"/>
      <c r="Z4577" s="105"/>
      <c r="AA4577" s="105"/>
    </row>
    <row r="4578" spans="1:32" ht="18" customHeight="1">
      <c r="A4578" s="348" t="s">
        <v>22859</v>
      </c>
      <c r="B4578" s="344" t="s">
        <v>22860</v>
      </c>
      <c r="C4578" s="905" t="s">
        <v>22861</v>
      </c>
      <c r="D4578" s="895">
        <v>0.8</v>
      </c>
      <c r="E4578" s="896">
        <v>405</v>
      </c>
      <c r="F4578" s="897" t="s">
        <v>22862</v>
      </c>
      <c r="G4578" s="897" t="s">
        <v>22863</v>
      </c>
      <c r="H4578" s="897" t="s">
        <v>22863</v>
      </c>
      <c r="I4578" s="898"/>
      <c r="J4578" s="1094" t="s">
        <v>22864</v>
      </c>
      <c r="L4578" s="2" t="s">
        <v>22865</v>
      </c>
      <c r="O4578" s="1095"/>
      <c r="P4578" s="1060"/>
      <c r="Q4578" s="1060"/>
      <c r="R4578" s="33" t="s">
        <v>10991</v>
      </c>
      <c r="S4578" s="33"/>
      <c r="T4578" s="33" t="s">
        <v>10991</v>
      </c>
      <c r="U4578" s="33"/>
      <c r="V4578" s="77">
        <v>338</v>
      </c>
      <c r="W4578" s="272">
        <v>338</v>
      </c>
      <c r="X4578" s="342" t="s">
        <v>22866</v>
      </c>
      <c r="Y4578" s="711"/>
      <c r="Z4578" s="105"/>
      <c r="AA4578" s="105"/>
      <c r="AB4578" s="105" t="s">
        <v>4985</v>
      </c>
      <c r="AF4578" s="31" t="s">
        <v>22867</v>
      </c>
    </row>
    <row r="4579" spans="1:32" ht="18" customHeight="1">
      <c r="A4579" s="348" t="s">
        <v>22868</v>
      </c>
      <c r="B4579" s="344" t="s">
        <v>22869</v>
      </c>
      <c r="C4579" s="905" t="s">
        <v>22861</v>
      </c>
      <c r="D4579" s="895">
        <v>0.5</v>
      </c>
      <c r="E4579" s="896">
        <v>405</v>
      </c>
      <c r="F4579" s="897" t="s">
        <v>22862</v>
      </c>
      <c r="G4579" s="897" t="s">
        <v>22863</v>
      </c>
      <c r="H4579" s="897" t="s">
        <v>22863</v>
      </c>
      <c r="I4579" s="898"/>
      <c r="J4579" s="1094" t="s">
        <v>22864</v>
      </c>
      <c r="L4579" s="2" t="s">
        <v>22865</v>
      </c>
      <c r="O4579" s="1095"/>
      <c r="P4579" s="1060"/>
      <c r="Q4579" s="1060"/>
      <c r="R4579" s="33" t="s">
        <v>10991</v>
      </c>
      <c r="S4579" s="33"/>
      <c r="T4579" s="33" t="s">
        <v>10991</v>
      </c>
      <c r="U4579" s="33"/>
      <c r="V4579" s="77">
        <v>338</v>
      </c>
      <c r="W4579" s="272">
        <v>338</v>
      </c>
      <c r="X4579" s="342" t="s">
        <v>22866</v>
      </c>
      <c r="Y4579" s="711"/>
      <c r="Z4579" s="105"/>
      <c r="AA4579" s="105"/>
      <c r="AB4579" s="105" t="s">
        <v>4985</v>
      </c>
      <c r="AF4579" s="31" t="s">
        <v>22867</v>
      </c>
    </row>
    <row r="4580" spans="1:32" ht="18" customHeight="1">
      <c r="A4580" s="348" t="s">
        <v>23268</v>
      </c>
      <c r="B4580" s="344" t="s">
        <v>23269</v>
      </c>
      <c r="C4580" s="905" t="s">
        <v>23270</v>
      </c>
      <c r="D4580" s="895">
        <v>0.5</v>
      </c>
      <c r="E4580" s="896">
        <v>405</v>
      </c>
      <c r="F4580" s="897" t="s">
        <v>23271</v>
      </c>
      <c r="G4580" s="897" t="s">
        <v>23272</v>
      </c>
      <c r="H4580" s="897" t="s">
        <v>23272</v>
      </c>
      <c r="I4580" s="898"/>
      <c r="J4580" s="1094" t="s">
        <v>22864</v>
      </c>
      <c r="L4580" s="2" t="s">
        <v>23273</v>
      </c>
      <c r="O4580" s="1095"/>
      <c r="P4580" s="1060"/>
      <c r="Q4580" s="1060"/>
      <c r="R4580" s="33" t="s">
        <v>10991</v>
      </c>
      <c r="S4580" s="33"/>
      <c r="T4580" s="33" t="s">
        <v>10991</v>
      </c>
      <c r="U4580" s="33"/>
      <c r="V4580" s="77">
        <v>280</v>
      </c>
      <c r="W4580" s="272">
        <v>280</v>
      </c>
      <c r="X4580" s="342" t="s">
        <v>1447</v>
      </c>
      <c r="Y4580" s="711"/>
      <c r="Z4580" s="105"/>
      <c r="AA4580" s="105"/>
      <c r="AB4580" s="105" t="s">
        <v>4985</v>
      </c>
      <c r="AF4580" s="31" t="s">
        <v>23274</v>
      </c>
    </row>
    <row r="4581" spans="1:32" ht="18" customHeight="1">
      <c r="B4581" s="344"/>
      <c r="C4581" s="80"/>
      <c r="D4581" s="123"/>
      <c r="E4581" s="124"/>
      <c r="F4581" s="3"/>
      <c r="G4581" s="3"/>
      <c r="H4581" s="3"/>
      <c r="I4581" s="114"/>
      <c r="J4581" s="406"/>
      <c r="O4581" s="179"/>
      <c r="P4581" s="198"/>
      <c r="Q4581" s="198"/>
      <c r="R4581" s="33"/>
      <c r="S4581" s="33"/>
      <c r="T4581" s="33"/>
      <c r="U4581" s="33"/>
      <c r="Y4581" s="711"/>
      <c r="Z4581" s="105"/>
      <c r="AA4581" s="105"/>
    </row>
    <row r="4582" spans="1:32" ht="18" customHeight="1">
      <c r="A4582" s="838" t="s">
        <v>7853</v>
      </c>
      <c r="B4582" s="679" t="s">
        <v>7854</v>
      </c>
      <c r="C4582" s="305" t="s">
        <v>10569</v>
      </c>
      <c r="D4582" s="135">
        <v>0.7</v>
      </c>
      <c r="E4582" s="171">
        <v>640</v>
      </c>
      <c r="F4582" s="27" t="s">
        <v>10109</v>
      </c>
      <c r="G4582" s="27" t="s">
        <v>9914</v>
      </c>
      <c r="H4582" s="27" t="s">
        <v>9914</v>
      </c>
      <c r="I4582" s="136"/>
      <c r="J4582" s="405" t="s">
        <v>7282</v>
      </c>
      <c r="K4582" s="32"/>
      <c r="L4582" s="32" t="s">
        <v>8714</v>
      </c>
      <c r="M4582" s="173"/>
      <c r="N4582" s="173"/>
      <c r="O4582" s="839"/>
      <c r="P4582" s="840"/>
      <c r="Q4582" s="840"/>
      <c r="R4582" s="24" t="s">
        <v>10991</v>
      </c>
      <c r="S4582" s="24"/>
      <c r="T4582" s="24" t="s">
        <v>10991</v>
      </c>
      <c r="U4582" s="24"/>
      <c r="V4582" s="24">
        <v>317</v>
      </c>
      <c r="W4582" s="681">
        <v>274</v>
      </c>
      <c r="X4582" s="682" t="s">
        <v>6893</v>
      </c>
      <c r="Y4582" s="841" t="s">
        <v>7282</v>
      </c>
      <c r="Z4582" s="741"/>
      <c r="AA4582" s="741" t="s">
        <v>12334</v>
      </c>
      <c r="AB4582" s="741"/>
      <c r="AC4582" s="741"/>
      <c r="AD4582" s="811"/>
      <c r="AE4582" s="811"/>
      <c r="AF4582" s="24" t="s">
        <v>7855</v>
      </c>
    </row>
    <row r="4583" spans="1:32" ht="18" customHeight="1">
      <c r="A4583" s="838" t="s">
        <v>10485</v>
      </c>
      <c r="B4583" s="679" t="s">
        <v>10488</v>
      </c>
      <c r="C4583" s="305" t="s">
        <v>5267</v>
      </c>
      <c r="D4583" s="135">
        <v>0.7</v>
      </c>
      <c r="E4583" s="171">
        <v>640</v>
      </c>
      <c r="F4583" s="27" t="s">
        <v>10109</v>
      </c>
      <c r="G4583" s="27" t="s">
        <v>9914</v>
      </c>
      <c r="H4583" s="27" t="s">
        <v>9914</v>
      </c>
      <c r="I4583" s="136"/>
      <c r="J4583" s="405" t="s">
        <v>7282</v>
      </c>
      <c r="K4583" s="32"/>
      <c r="L4583" s="32" t="s">
        <v>8714</v>
      </c>
      <c r="M4583" s="173"/>
      <c r="N4583" s="173"/>
      <c r="O4583" s="839"/>
      <c r="P4583" s="840"/>
      <c r="Q4583" s="840"/>
      <c r="R4583" s="24" t="s">
        <v>10991</v>
      </c>
      <c r="S4583" s="24"/>
      <c r="T4583" s="24" t="s">
        <v>10991</v>
      </c>
      <c r="U4583" s="24"/>
      <c r="V4583" s="24">
        <v>450</v>
      </c>
      <c r="W4583" s="681">
        <v>285</v>
      </c>
      <c r="X4583" s="682" t="s">
        <v>6893</v>
      </c>
      <c r="Y4583" s="841" t="s">
        <v>7282</v>
      </c>
      <c r="Z4583" s="741"/>
      <c r="AA4583" s="741" t="s">
        <v>12334</v>
      </c>
      <c r="AB4583" s="741"/>
      <c r="AC4583" s="741"/>
      <c r="AD4583" s="811"/>
      <c r="AE4583" s="811"/>
      <c r="AF4583" s="24" t="s">
        <v>10486</v>
      </c>
    </row>
    <row r="4584" spans="1:32" ht="18" customHeight="1">
      <c r="A4584" s="838" t="s">
        <v>10487</v>
      </c>
      <c r="B4584" s="679" t="s">
        <v>8059</v>
      </c>
      <c r="C4584" s="305" t="s">
        <v>5267</v>
      </c>
      <c r="D4584" s="135">
        <v>0.7</v>
      </c>
      <c r="E4584" s="171">
        <v>640</v>
      </c>
      <c r="F4584" s="27" t="s">
        <v>10109</v>
      </c>
      <c r="G4584" s="27" t="s">
        <v>9914</v>
      </c>
      <c r="H4584" s="27" t="s">
        <v>9914</v>
      </c>
      <c r="I4584" s="136"/>
      <c r="J4584" s="405" t="s">
        <v>7282</v>
      </c>
      <c r="K4584" s="32"/>
      <c r="L4584" s="32" t="s">
        <v>8060</v>
      </c>
      <c r="M4584" s="173"/>
      <c r="N4584" s="173"/>
      <c r="O4584" s="839"/>
      <c r="P4584" s="840"/>
      <c r="Q4584" s="840"/>
      <c r="R4584" s="24" t="s">
        <v>10991</v>
      </c>
      <c r="S4584" s="24"/>
      <c r="T4584" s="24" t="s">
        <v>10991</v>
      </c>
      <c r="U4584" s="24"/>
      <c r="V4584" s="24">
        <v>450</v>
      </c>
      <c r="W4584" s="681">
        <v>285</v>
      </c>
      <c r="X4584" s="682" t="s">
        <v>6893</v>
      </c>
      <c r="Y4584" s="841" t="s">
        <v>7282</v>
      </c>
      <c r="Z4584" s="741"/>
      <c r="AA4584" s="741" t="s">
        <v>12334</v>
      </c>
      <c r="AB4584" s="741"/>
      <c r="AC4584" s="741"/>
      <c r="AD4584" s="811"/>
      <c r="AE4584" s="811"/>
      <c r="AF4584" s="24" t="s">
        <v>10486</v>
      </c>
    </row>
    <row r="4585" spans="1:32" ht="18" customHeight="1">
      <c r="A4585" s="838" t="s">
        <v>13414</v>
      </c>
      <c r="B4585" s="679" t="s">
        <v>13419</v>
      </c>
      <c r="C4585" s="305" t="s">
        <v>1010</v>
      </c>
      <c r="D4585" s="135">
        <v>1</v>
      </c>
      <c r="E4585" s="171">
        <v>640</v>
      </c>
      <c r="F4585" s="27" t="s">
        <v>10109</v>
      </c>
      <c r="G4585" s="27" t="s">
        <v>10109</v>
      </c>
      <c r="H4585" s="27" t="s">
        <v>9914</v>
      </c>
      <c r="I4585" s="136"/>
      <c r="J4585" s="405" t="s">
        <v>7282</v>
      </c>
      <c r="K4585" s="32"/>
      <c r="L4585" s="32" t="s">
        <v>13417</v>
      </c>
      <c r="M4585" s="173"/>
      <c r="N4585" s="173"/>
      <c r="O4585" s="839"/>
      <c r="P4585" s="840"/>
      <c r="Q4585" s="840"/>
      <c r="R4585" s="24" t="s">
        <v>10991</v>
      </c>
      <c r="S4585" s="24"/>
      <c r="T4585" s="24" t="s">
        <v>10991</v>
      </c>
      <c r="U4585" s="24"/>
      <c r="V4585" s="24">
        <v>350</v>
      </c>
      <c r="W4585" s="681">
        <v>280</v>
      </c>
      <c r="X4585" s="682" t="s">
        <v>42</v>
      </c>
      <c r="Y4585" s="841" t="s">
        <v>7282</v>
      </c>
      <c r="Z4585" s="741"/>
      <c r="AA4585" s="741"/>
      <c r="AB4585" s="741"/>
      <c r="AC4585" s="741"/>
      <c r="AD4585" s="811"/>
      <c r="AE4585" s="811"/>
      <c r="AF4585" s="24" t="s">
        <v>13418</v>
      </c>
    </row>
    <row r="4586" spans="1:32" ht="18" customHeight="1">
      <c r="A4586" s="838" t="s">
        <v>13415</v>
      </c>
      <c r="B4586" s="679" t="s">
        <v>13420</v>
      </c>
      <c r="C4586" s="305" t="s">
        <v>1010</v>
      </c>
      <c r="D4586" s="135">
        <v>1</v>
      </c>
      <c r="E4586" s="171">
        <v>640</v>
      </c>
      <c r="F4586" s="27" t="s">
        <v>10109</v>
      </c>
      <c r="G4586" s="27" t="s">
        <v>10109</v>
      </c>
      <c r="H4586" s="27" t="s">
        <v>9914</v>
      </c>
      <c r="I4586" s="136"/>
      <c r="J4586" s="405" t="s">
        <v>7282</v>
      </c>
      <c r="K4586" s="32"/>
      <c r="L4586" s="32" t="s">
        <v>13417</v>
      </c>
      <c r="M4586" s="173"/>
      <c r="N4586" s="173"/>
      <c r="O4586" s="839"/>
      <c r="P4586" s="840"/>
      <c r="Q4586" s="840"/>
      <c r="R4586" s="24" t="s">
        <v>10991</v>
      </c>
      <c r="S4586" s="24"/>
      <c r="T4586" s="24" t="s">
        <v>10991</v>
      </c>
      <c r="U4586" s="24"/>
      <c r="V4586" s="24">
        <v>350</v>
      </c>
      <c r="W4586" s="681">
        <v>280</v>
      </c>
      <c r="X4586" s="682" t="s">
        <v>42</v>
      </c>
      <c r="Y4586" s="841" t="s">
        <v>7282</v>
      </c>
      <c r="Z4586" s="741"/>
      <c r="AA4586" s="741"/>
      <c r="AB4586" s="741"/>
      <c r="AC4586" s="741"/>
      <c r="AD4586" s="811"/>
      <c r="AE4586" s="811"/>
      <c r="AF4586" s="24" t="s">
        <v>13418</v>
      </c>
    </row>
    <row r="4587" spans="1:32" ht="18" customHeight="1">
      <c r="A4587" s="838" t="s">
        <v>13416</v>
      </c>
      <c r="B4587" s="679" t="s">
        <v>13421</v>
      </c>
      <c r="C4587" s="305" t="s">
        <v>1010</v>
      </c>
      <c r="D4587" s="135">
        <v>1</v>
      </c>
      <c r="E4587" s="171">
        <v>640</v>
      </c>
      <c r="F4587" s="27" t="s">
        <v>10109</v>
      </c>
      <c r="G4587" s="27" t="s">
        <v>10109</v>
      </c>
      <c r="H4587" s="27" t="s">
        <v>9914</v>
      </c>
      <c r="I4587" s="136"/>
      <c r="J4587" s="405" t="s">
        <v>7282</v>
      </c>
      <c r="K4587" s="32"/>
      <c r="L4587" s="32" t="s">
        <v>13417</v>
      </c>
      <c r="M4587" s="173"/>
      <c r="N4587" s="173"/>
      <c r="O4587" s="839"/>
      <c r="P4587" s="840"/>
      <c r="Q4587" s="840"/>
      <c r="R4587" s="24" t="s">
        <v>10991</v>
      </c>
      <c r="S4587" s="24"/>
      <c r="T4587" s="24" t="s">
        <v>10991</v>
      </c>
      <c r="U4587" s="24"/>
      <c r="V4587" s="24">
        <v>340</v>
      </c>
      <c r="W4587" s="681">
        <v>275</v>
      </c>
      <c r="X4587" s="682" t="s">
        <v>42</v>
      </c>
      <c r="Y4587" s="841" t="s">
        <v>7282</v>
      </c>
      <c r="Z4587" s="741"/>
      <c r="AA4587" s="741"/>
      <c r="AB4587" s="741"/>
      <c r="AC4587" s="741"/>
      <c r="AD4587" s="811"/>
      <c r="AE4587" s="811"/>
      <c r="AF4587" s="24" t="s">
        <v>13418</v>
      </c>
    </row>
    <row r="4588" spans="1:32" ht="18" customHeight="1">
      <c r="A4588" s="838" t="s">
        <v>13867</v>
      </c>
      <c r="B4588" s="679" t="s">
        <v>13872</v>
      </c>
      <c r="C4588" s="305" t="s">
        <v>13868</v>
      </c>
      <c r="D4588" s="135">
        <v>1</v>
      </c>
      <c r="E4588" s="171">
        <v>640</v>
      </c>
      <c r="F4588" s="27" t="s">
        <v>13869</v>
      </c>
      <c r="G4588" s="27" t="s">
        <v>13869</v>
      </c>
      <c r="H4588" s="27" t="s">
        <v>13870</v>
      </c>
      <c r="I4588" s="136"/>
      <c r="J4588" s="405" t="s">
        <v>7282</v>
      </c>
      <c r="K4588" s="32"/>
      <c r="L4588" s="32" t="s">
        <v>13417</v>
      </c>
      <c r="M4588" s="173"/>
      <c r="N4588" s="173"/>
      <c r="O4588" s="839"/>
      <c r="P4588" s="840"/>
      <c r="Q4588" s="840"/>
      <c r="R4588" s="24" t="s">
        <v>10991</v>
      </c>
      <c r="S4588" s="24"/>
      <c r="T4588" s="24" t="s">
        <v>10991</v>
      </c>
      <c r="U4588" s="24"/>
      <c r="V4588" s="24">
        <v>350</v>
      </c>
      <c r="W4588" s="681">
        <v>280</v>
      </c>
      <c r="X4588" s="682" t="s">
        <v>42</v>
      </c>
      <c r="Y4588" s="841" t="s">
        <v>7282</v>
      </c>
      <c r="Z4588" s="741"/>
      <c r="AA4588" s="741" t="s">
        <v>10040</v>
      </c>
      <c r="AB4588" s="741"/>
      <c r="AC4588" s="741"/>
      <c r="AD4588" s="811"/>
      <c r="AE4588" s="811"/>
      <c r="AF4588" s="24" t="s">
        <v>13871</v>
      </c>
    </row>
    <row r="4589" spans="1:32" ht="18" customHeight="1">
      <c r="A4589" s="838" t="s">
        <v>13873</v>
      </c>
      <c r="B4589" s="679" t="s">
        <v>13874</v>
      </c>
      <c r="C4589" s="305" t="s">
        <v>13875</v>
      </c>
      <c r="D4589" s="135">
        <v>1</v>
      </c>
      <c r="E4589" s="171">
        <v>640</v>
      </c>
      <c r="F4589" s="27" t="s">
        <v>13876</v>
      </c>
      <c r="G4589" s="27" t="s">
        <v>13876</v>
      </c>
      <c r="H4589" s="27" t="s">
        <v>13877</v>
      </c>
      <c r="I4589" s="136"/>
      <c r="J4589" s="405" t="s">
        <v>7282</v>
      </c>
      <c r="K4589" s="32"/>
      <c r="L4589" s="32" t="s">
        <v>13417</v>
      </c>
      <c r="M4589" s="173"/>
      <c r="N4589" s="173"/>
      <c r="O4589" s="839"/>
      <c r="P4589" s="840"/>
      <c r="Q4589" s="840"/>
      <c r="R4589" s="24" t="s">
        <v>10991</v>
      </c>
      <c r="S4589" s="24"/>
      <c r="T4589" s="24" t="s">
        <v>10991</v>
      </c>
      <c r="U4589" s="24"/>
      <c r="V4589" s="24">
        <v>350</v>
      </c>
      <c r="W4589" s="681">
        <v>280</v>
      </c>
      <c r="X4589" s="682" t="s">
        <v>42</v>
      </c>
      <c r="Y4589" s="841" t="s">
        <v>7282</v>
      </c>
      <c r="Z4589" s="741"/>
      <c r="AA4589" s="741" t="s">
        <v>10040</v>
      </c>
      <c r="AB4589" s="741"/>
      <c r="AC4589" s="741"/>
      <c r="AD4589" s="811"/>
      <c r="AE4589" s="811"/>
      <c r="AF4589" s="24" t="s">
        <v>13866</v>
      </c>
    </row>
    <row r="4590" spans="1:32" ht="18" customHeight="1">
      <c r="A4590" s="838" t="s">
        <v>13950</v>
      </c>
      <c r="B4590" s="679" t="s">
        <v>13951</v>
      </c>
      <c r="C4590" s="305" t="s">
        <v>13952</v>
      </c>
      <c r="D4590" s="135">
        <v>1</v>
      </c>
      <c r="E4590" s="171">
        <v>640</v>
      </c>
      <c r="F4590" s="27" t="s">
        <v>13953</v>
      </c>
      <c r="G4590" s="27" t="s">
        <v>13953</v>
      </c>
      <c r="H4590" s="27" t="s">
        <v>13954</v>
      </c>
      <c r="I4590" s="136"/>
      <c r="J4590" s="405" t="s">
        <v>7282</v>
      </c>
      <c r="K4590" s="32"/>
      <c r="L4590" s="32" t="s">
        <v>13417</v>
      </c>
      <c r="M4590" s="173"/>
      <c r="N4590" s="173"/>
      <c r="O4590" s="839"/>
      <c r="P4590" s="840"/>
      <c r="Q4590" s="840"/>
      <c r="R4590" s="24" t="s">
        <v>10991</v>
      </c>
      <c r="S4590" s="24"/>
      <c r="T4590" s="24" t="s">
        <v>10991</v>
      </c>
      <c r="U4590" s="24"/>
      <c r="V4590" s="24"/>
      <c r="W4590" s="681"/>
      <c r="X4590" s="682" t="s">
        <v>42</v>
      </c>
      <c r="Y4590" s="841" t="s">
        <v>7282</v>
      </c>
      <c r="Z4590" s="741"/>
      <c r="AA4590" s="741"/>
      <c r="AB4590" s="741"/>
      <c r="AC4590" s="741"/>
      <c r="AD4590" s="811"/>
      <c r="AE4590" s="811"/>
      <c r="AF4590" s="24" t="s">
        <v>13955</v>
      </c>
    </row>
    <row r="4591" spans="1:32" ht="18" customHeight="1">
      <c r="A4591" s="838" t="s">
        <v>13956</v>
      </c>
      <c r="B4591" s="679" t="s">
        <v>13957</v>
      </c>
      <c r="C4591" s="305" t="s">
        <v>13958</v>
      </c>
      <c r="D4591" s="135">
        <v>1</v>
      </c>
      <c r="E4591" s="171">
        <v>640</v>
      </c>
      <c r="F4591" s="27" t="s">
        <v>13953</v>
      </c>
      <c r="G4591" s="27" t="s">
        <v>13953</v>
      </c>
      <c r="H4591" s="27" t="s">
        <v>13954</v>
      </c>
      <c r="I4591" s="136"/>
      <c r="J4591" s="405" t="s">
        <v>7282</v>
      </c>
      <c r="K4591" s="32"/>
      <c r="L4591" s="32" t="s">
        <v>13417</v>
      </c>
      <c r="M4591" s="173"/>
      <c r="N4591" s="173"/>
      <c r="O4591" s="839"/>
      <c r="P4591" s="840"/>
      <c r="Q4591" s="840"/>
      <c r="R4591" s="24" t="s">
        <v>10991</v>
      </c>
      <c r="S4591" s="24"/>
      <c r="T4591" s="24" t="s">
        <v>10991</v>
      </c>
      <c r="U4591" s="24"/>
      <c r="V4591" s="24"/>
      <c r="W4591" s="681"/>
      <c r="X4591" s="682" t="s">
        <v>42</v>
      </c>
      <c r="Y4591" s="841" t="s">
        <v>7282</v>
      </c>
      <c r="Z4591" s="741"/>
      <c r="AA4591" s="741"/>
      <c r="AB4591" s="741"/>
      <c r="AC4591" s="741"/>
      <c r="AD4591" s="811"/>
      <c r="AE4591" s="811"/>
      <c r="AF4591" s="24" t="s">
        <v>13955</v>
      </c>
    </row>
    <row r="4592" spans="1:32" ht="18" customHeight="1">
      <c r="A4592" s="838" t="s">
        <v>15358</v>
      </c>
      <c r="B4592" s="679" t="s">
        <v>15359</v>
      </c>
      <c r="C4592" s="305" t="s">
        <v>15360</v>
      </c>
      <c r="D4592" s="135">
        <v>1</v>
      </c>
      <c r="E4592" s="171">
        <v>640</v>
      </c>
      <c r="F4592" s="27" t="s">
        <v>15361</v>
      </c>
      <c r="G4592" s="27" t="s">
        <v>15362</v>
      </c>
      <c r="H4592" s="27" t="s">
        <v>15362</v>
      </c>
      <c r="I4592" s="136"/>
      <c r="J4592" s="405" t="s">
        <v>7282</v>
      </c>
      <c r="K4592" s="32"/>
      <c r="L4592" s="32" t="s">
        <v>13417</v>
      </c>
      <c r="M4592" s="173"/>
      <c r="N4592" s="173"/>
      <c r="O4592" s="839"/>
      <c r="P4592" s="840"/>
      <c r="Q4592" s="840"/>
      <c r="R4592" s="24" t="s">
        <v>10991</v>
      </c>
      <c r="S4592" s="24"/>
      <c r="T4592" s="24" t="s">
        <v>10991</v>
      </c>
      <c r="U4592" s="24"/>
      <c r="V4592" s="24">
        <v>350</v>
      </c>
      <c r="W4592" s="681">
        <v>280</v>
      </c>
      <c r="X4592" s="682" t="s">
        <v>42</v>
      </c>
      <c r="Y4592" s="841" t="s">
        <v>7282</v>
      </c>
      <c r="Z4592" s="741"/>
      <c r="AA4592" s="741"/>
      <c r="AB4592" s="741"/>
      <c r="AC4592" s="741"/>
      <c r="AD4592" s="811"/>
      <c r="AE4592" s="811"/>
      <c r="AF4592" s="24" t="s">
        <v>15363</v>
      </c>
    </row>
    <row r="4593" spans="1:32" ht="18" customHeight="1">
      <c r="A4593" s="838" t="s">
        <v>26020</v>
      </c>
      <c r="B4593" s="679" t="s">
        <v>26021</v>
      </c>
      <c r="C4593" s="305" t="s">
        <v>2032</v>
      </c>
      <c r="D4593" s="135">
        <v>0.6</v>
      </c>
      <c r="E4593" s="171">
        <v>405</v>
      </c>
      <c r="F4593" s="27" t="s">
        <v>1171</v>
      </c>
      <c r="G4593" s="27" t="s">
        <v>1172</v>
      </c>
      <c r="H4593" s="27" t="s">
        <v>1172</v>
      </c>
      <c r="I4593" s="136" t="s">
        <v>3590</v>
      </c>
      <c r="J4593" s="405" t="s">
        <v>7282</v>
      </c>
      <c r="K4593" s="32"/>
      <c r="L4593" s="32" t="s">
        <v>26026</v>
      </c>
      <c r="M4593" s="173"/>
      <c r="N4593" s="173"/>
      <c r="O4593" s="839"/>
      <c r="P4593" s="840"/>
      <c r="Q4593" s="840"/>
      <c r="R4593" s="24" t="s">
        <v>10991</v>
      </c>
      <c r="S4593" s="24"/>
      <c r="T4593" s="24" t="s">
        <v>10991</v>
      </c>
      <c r="U4593" s="24"/>
      <c r="V4593" s="24">
        <v>286</v>
      </c>
      <c r="W4593" s="681">
        <v>286</v>
      </c>
      <c r="X4593" s="682" t="s">
        <v>42</v>
      </c>
      <c r="Y4593" s="841" t="s">
        <v>7282</v>
      </c>
      <c r="Z4593" s="741"/>
      <c r="AA4593" s="741" t="s">
        <v>10040</v>
      </c>
      <c r="AB4593" s="741" t="s">
        <v>4985</v>
      </c>
      <c r="AC4593" s="741" t="s">
        <v>26022</v>
      </c>
      <c r="AD4593" s="811"/>
      <c r="AE4593" s="811"/>
      <c r="AF4593" s="24" t="s">
        <v>26023</v>
      </c>
    </row>
    <row r="4594" spans="1:32" ht="18" customHeight="1">
      <c r="A4594" s="838" t="s">
        <v>26024</v>
      </c>
      <c r="B4594" s="679" t="s">
        <v>26025</v>
      </c>
      <c r="C4594" s="305" t="s">
        <v>1010</v>
      </c>
      <c r="D4594" s="135">
        <v>0.8</v>
      </c>
      <c r="E4594" s="171">
        <v>405</v>
      </c>
      <c r="F4594" s="27" t="s">
        <v>1171</v>
      </c>
      <c r="G4594" s="27" t="s">
        <v>1171</v>
      </c>
      <c r="H4594" s="27" t="s">
        <v>1172</v>
      </c>
      <c r="I4594" s="136" t="s">
        <v>3590</v>
      </c>
      <c r="J4594" s="405" t="s">
        <v>7282</v>
      </c>
      <c r="K4594" s="32"/>
      <c r="L4594" s="32" t="s">
        <v>26026</v>
      </c>
      <c r="M4594" s="173"/>
      <c r="N4594" s="173"/>
      <c r="O4594" s="839"/>
      <c r="P4594" s="840"/>
      <c r="Q4594" s="840"/>
      <c r="R4594" s="24" t="s">
        <v>10991</v>
      </c>
      <c r="S4594" s="24"/>
      <c r="T4594" s="24" t="s">
        <v>10991</v>
      </c>
      <c r="U4594" s="24"/>
      <c r="V4594" s="24">
        <v>286</v>
      </c>
      <c r="W4594" s="681">
        <v>286</v>
      </c>
      <c r="X4594" s="682" t="s">
        <v>42</v>
      </c>
      <c r="Y4594" s="841" t="s">
        <v>7282</v>
      </c>
      <c r="Z4594" s="741"/>
      <c r="AA4594" s="741" t="s">
        <v>10040</v>
      </c>
      <c r="AB4594" s="741" t="s">
        <v>4985</v>
      </c>
      <c r="AC4594" s="741" t="s">
        <v>26022</v>
      </c>
      <c r="AD4594" s="811"/>
      <c r="AE4594" s="811"/>
      <c r="AF4594" s="24" t="s">
        <v>26023</v>
      </c>
    </row>
    <row r="4595" spans="1:32" ht="18" customHeight="1">
      <c r="A4595" s="838" t="s">
        <v>26054</v>
      </c>
      <c r="B4595" s="679" t="s">
        <v>26059</v>
      </c>
      <c r="C4595" s="305" t="s">
        <v>2032</v>
      </c>
      <c r="D4595" s="135">
        <v>1</v>
      </c>
      <c r="E4595" s="171">
        <v>520</v>
      </c>
      <c r="F4595" s="27" t="s">
        <v>1171</v>
      </c>
      <c r="G4595" s="27" t="s">
        <v>1172</v>
      </c>
      <c r="H4595" s="27" t="s">
        <v>1172</v>
      </c>
      <c r="I4595" s="136" t="s">
        <v>4549</v>
      </c>
      <c r="J4595" s="405" t="s">
        <v>7282</v>
      </c>
      <c r="K4595" s="32"/>
      <c r="L4595" s="32" t="s">
        <v>26055</v>
      </c>
      <c r="M4595" s="1182"/>
      <c r="N4595" s="173"/>
      <c r="O4595" s="839"/>
      <c r="P4595" s="840"/>
      <c r="Q4595" s="840"/>
      <c r="R4595" s="24" t="s">
        <v>10991</v>
      </c>
      <c r="S4595" s="24"/>
      <c r="T4595" s="24" t="s">
        <v>10991</v>
      </c>
      <c r="U4595" s="24"/>
      <c r="V4595" s="24">
        <v>286</v>
      </c>
      <c r="W4595" s="681">
        <v>286</v>
      </c>
      <c r="X4595" s="682"/>
      <c r="Y4595" s="841" t="s">
        <v>7282</v>
      </c>
      <c r="Z4595" s="741"/>
      <c r="AA4595" s="741" t="s">
        <v>10040</v>
      </c>
      <c r="AB4595" s="741" t="s">
        <v>4985</v>
      </c>
      <c r="AC4595" s="741" t="s">
        <v>26022</v>
      </c>
      <c r="AD4595" s="741" t="s">
        <v>26056</v>
      </c>
      <c r="AE4595" s="811"/>
      <c r="AF4595" s="24" t="s">
        <v>26058</v>
      </c>
    </row>
    <row r="4596" spans="1:32" ht="18" customHeight="1">
      <c r="A4596" s="838" t="s">
        <v>26057</v>
      </c>
      <c r="B4596" s="679" t="s">
        <v>26060</v>
      </c>
      <c r="C4596" s="305" t="s">
        <v>1010</v>
      </c>
      <c r="D4596" s="135">
        <v>1</v>
      </c>
      <c r="E4596" s="171">
        <v>520</v>
      </c>
      <c r="F4596" s="27" t="s">
        <v>1171</v>
      </c>
      <c r="G4596" s="27" t="s">
        <v>1171</v>
      </c>
      <c r="H4596" s="27" t="s">
        <v>1172</v>
      </c>
      <c r="I4596" s="136" t="s">
        <v>3590</v>
      </c>
      <c r="J4596" s="405" t="s">
        <v>7282</v>
      </c>
      <c r="K4596" s="32"/>
      <c r="L4596" s="32" t="s">
        <v>26055</v>
      </c>
      <c r="M4596" s="1182"/>
      <c r="N4596" s="173"/>
      <c r="O4596" s="839"/>
      <c r="P4596" s="840"/>
      <c r="Q4596" s="840"/>
      <c r="R4596" s="24" t="s">
        <v>10991</v>
      </c>
      <c r="S4596" s="24"/>
      <c r="T4596" s="24" t="s">
        <v>10991</v>
      </c>
      <c r="U4596" s="24"/>
      <c r="V4596" s="24">
        <v>289</v>
      </c>
      <c r="W4596" s="681">
        <v>289</v>
      </c>
      <c r="X4596" s="682"/>
      <c r="Y4596" s="841" t="s">
        <v>7282</v>
      </c>
      <c r="Z4596" s="741"/>
      <c r="AA4596" s="741" t="s">
        <v>10040</v>
      </c>
      <c r="AB4596" s="741" t="s">
        <v>4985</v>
      </c>
      <c r="AC4596" s="741" t="s">
        <v>26022</v>
      </c>
      <c r="AD4596" s="741" t="s">
        <v>26056</v>
      </c>
      <c r="AE4596" s="811"/>
      <c r="AF4596" s="24" t="s">
        <v>26058</v>
      </c>
    </row>
    <row r="4597" spans="1:32" ht="18" customHeight="1">
      <c r="A4597" s="838" t="s">
        <v>26130</v>
      </c>
      <c r="B4597" s="679" t="s">
        <v>26132</v>
      </c>
      <c r="C4597" s="305" t="s">
        <v>2032</v>
      </c>
      <c r="D4597" s="135">
        <v>1</v>
      </c>
      <c r="E4597" s="171">
        <v>520</v>
      </c>
      <c r="F4597" s="27" t="s">
        <v>1171</v>
      </c>
      <c r="G4597" s="27" t="s">
        <v>1172</v>
      </c>
      <c r="H4597" s="27" t="s">
        <v>1172</v>
      </c>
      <c r="I4597" s="136" t="s">
        <v>3590</v>
      </c>
      <c r="J4597" s="405" t="s">
        <v>7282</v>
      </c>
      <c r="K4597" s="32"/>
      <c r="L4597" s="32" t="s">
        <v>26055</v>
      </c>
      <c r="M4597" s="1182"/>
      <c r="N4597" s="173"/>
      <c r="O4597" s="839"/>
      <c r="P4597" s="840"/>
      <c r="Q4597" s="840"/>
      <c r="R4597" s="24" t="s">
        <v>10991</v>
      </c>
      <c r="S4597" s="24"/>
      <c r="T4597" s="24" t="s">
        <v>10991</v>
      </c>
      <c r="U4597" s="24"/>
      <c r="V4597" s="24">
        <v>286</v>
      </c>
      <c r="W4597" s="681">
        <v>286</v>
      </c>
      <c r="X4597" s="682"/>
      <c r="Y4597" s="841" t="s">
        <v>7282</v>
      </c>
      <c r="Z4597" s="741"/>
      <c r="AA4597" s="741" t="s">
        <v>10040</v>
      </c>
      <c r="AB4597" s="741" t="s">
        <v>4985</v>
      </c>
      <c r="AC4597" s="741" t="s">
        <v>26022</v>
      </c>
      <c r="AD4597" s="741" t="s">
        <v>26056</v>
      </c>
      <c r="AE4597" s="811"/>
      <c r="AF4597" s="24" t="s">
        <v>26129</v>
      </c>
    </row>
    <row r="4598" spans="1:32" ht="18" customHeight="1">
      <c r="A4598" s="838" t="s">
        <v>26131</v>
      </c>
      <c r="B4598" s="679" t="s">
        <v>26133</v>
      </c>
      <c r="C4598" s="305" t="s">
        <v>1010</v>
      </c>
      <c r="D4598" s="135">
        <v>1</v>
      </c>
      <c r="E4598" s="171">
        <v>520</v>
      </c>
      <c r="F4598" s="27" t="s">
        <v>1171</v>
      </c>
      <c r="G4598" s="27" t="s">
        <v>1171</v>
      </c>
      <c r="H4598" s="27" t="s">
        <v>1172</v>
      </c>
      <c r="I4598" s="136" t="s">
        <v>3600</v>
      </c>
      <c r="J4598" s="405" t="s">
        <v>7282</v>
      </c>
      <c r="K4598" s="32"/>
      <c r="L4598" s="32" t="s">
        <v>26055</v>
      </c>
      <c r="M4598" s="1182"/>
      <c r="N4598" s="173"/>
      <c r="O4598" s="839"/>
      <c r="P4598" s="840"/>
      <c r="Q4598" s="840"/>
      <c r="R4598" s="24" t="s">
        <v>10991</v>
      </c>
      <c r="S4598" s="24"/>
      <c r="T4598" s="24" t="s">
        <v>10991</v>
      </c>
      <c r="U4598" s="24"/>
      <c r="V4598" s="24">
        <v>289</v>
      </c>
      <c r="W4598" s="681">
        <v>289</v>
      </c>
      <c r="X4598" s="682"/>
      <c r="Y4598" s="841" t="s">
        <v>7282</v>
      </c>
      <c r="Z4598" s="741"/>
      <c r="AA4598" s="741" t="s">
        <v>10040</v>
      </c>
      <c r="AB4598" s="741" t="s">
        <v>4985</v>
      </c>
      <c r="AC4598" s="741" t="s">
        <v>26022</v>
      </c>
      <c r="AD4598" s="741" t="s">
        <v>26056</v>
      </c>
      <c r="AE4598" s="811"/>
      <c r="AF4598" s="24" t="s">
        <v>26129</v>
      </c>
    </row>
    <row r="4599" spans="1:32" ht="18" customHeight="1">
      <c r="A4599" s="838" t="s">
        <v>26061</v>
      </c>
      <c r="B4599" s="679" t="s">
        <v>26062</v>
      </c>
      <c r="C4599" s="305" t="s">
        <v>1717</v>
      </c>
      <c r="D4599" s="135">
        <v>1</v>
      </c>
      <c r="E4599" s="171">
        <v>520</v>
      </c>
      <c r="F4599" s="27" t="s">
        <v>10132</v>
      </c>
      <c r="G4599" s="27" t="s">
        <v>10133</v>
      </c>
      <c r="H4599" s="27" t="s">
        <v>10133</v>
      </c>
      <c r="I4599" s="136" t="s">
        <v>3511</v>
      </c>
      <c r="J4599" s="405" t="s">
        <v>26063</v>
      </c>
      <c r="K4599" s="32"/>
      <c r="L4599" s="32" t="s">
        <v>26064</v>
      </c>
      <c r="M4599" s="1182"/>
      <c r="N4599" s="173"/>
      <c r="O4599" s="839"/>
      <c r="P4599" s="840"/>
      <c r="Q4599" s="840"/>
      <c r="R4599" s="24" t="s">
        <v>10991</v>
      </c>
      <c r="S4599" s="24"/>
      <c r="T4599" s="24" t="s">
        <v>10991</v>
      </c>
      <c r="U4599" s="24"/>
      <c r="V4599" s="24">
        <v>286</v>
      </c>
      <c r="W4599" s="681">
        <v>286</v>
      </c>
      <c r="X4599" s="682"/>
      <c r="Y4599" s="841" t="s">
        <v>26063</v>
      </c>
      <c r="Z4599" s="741"/>
      <c r="AA4599" s="741" t="s">
        <v>4807</v>
      </c>
      <c r="AB4599" s="741" t="s">
        <v>5776</v>
      </c>
      <c r="AC4599" s="741" t="s">
        <v>26065</v>
      </c>
      <c r="AD4599" s="741" t="s">
        <v>20729</v>
      </c>
      <c r="AE4599" s="811"/>
      <c r="AF4599" s="24" t="s">
        <v>26066</v>
      </c>
    </row>
    <row r="4600" spans="1:32" ht="18" customHeight="1">
      <c r="A4600" s="838" t="s">
        <v>26067</v>
      </c>
      <c r="B4600" s="679" t="s">
        <v>26068</v>
      </c>
      <c r="C4600" s="305" t="s">
        <v>10131</v>
      </c>
      <c r="D4600" s="135">
        <v>1</v>
      </c>
      <c r="E4600" s="171">
        <v>520</v>
      </c>
      <c r="F4600" s="27" t="s">
        <v>10132</v>
      </c>
      <c r="G4600" s="27" t="s">
        <v>10132</v>
      </c>
      <c r="H4600" s="27" t="s">
        <v>10133</v>
      </c>
      <c r="I4600" s="136" t="s">
        <v>2343</v>
      </c>
      <c r="J4600" s="405" t="s">
        <v>26063</v>
      </c>
      <c r="K4600" s="32"/>
      <c r="L4600" s="32" t="s">
        <v>26064</v>
      </c>
      <c r="M4600" s="1182"/>
      <c r="N4600" s="173"/>
      <c r="O4600" s="839"/>
      <c r="P4600" s="840"/>
      <c r="Q4600" s="840"/>
      <c r="R4600" s="24" t="s">
        <v>10991</v>
      </c>
      <c r="S4600" s="24"/>
      <c r="T4600" s="24" t="s">
        <v>10991</v>
      </c>
      <c r="U4600" s="24"/>
      <c r="V4600" s="24">
        <v>289</v>
      </c>
      <c r="W4600" s="681">
        <v>289</v>
      </c>
      <c r="X4600" s="682"/>
      <c r="Y4600" s="841" t="s">
        <v>26063</v>
      </c>
      <c r="Z4600" s="741"/>
      <c r="AA4600" s="741" t="s">
        <v>4807</v>
      </c>
      <c r="AB4600" s="741" t="s">
        <v>5776</v>
      </c>
      <c r="AC4600" s="741" t="s">
        <v>26065</v>
      </c>
      <c r="AD4600" s="741" t="s">
        <v>20729</v>
      </c>
      <c r="AE4600" s="811"/>
      <c r="AF4600" s="24" t="s">
        <v>26066</v>
      </c>
    </row>
    <row r="4601" spans="1:32" ht="18" customHeight="1">
      <c r="A4601" s="838" t="s">
        <v>26134</v>
      </c>
      <c r="B4601" s="679" t="s">
        <v>26137</v>
      </c>
      <c r="C4601" s="305" t="s">
        <v>2032</v>
      </c>
      <c r="D4601" s="135">
        <v>1</v>
      </c>
      <c r="E4601" s="171">
        <v>520</v>
      </c>
      <c r="F4601" s="27" t="s">
        <v>1171</v>
      </c>
      <c r="G4601" s="27" t="s">
        <v>1172</v>
      </c>
      <c r="H4601" s="27" t="s">
        <v>1172</v>
      </c>
      <c r="I4601" s="136" t="s">
        <v>3600</v>
      </c>
      <c r="J4601" s="405" t="s">
        <v>7282</v>
      </c>
      <c r="K4601" s="32"/>
      <c r="L4601" s="32" t="s">
        <v>26055</v>
      </c>
      <c r="M4601" s="1182"/>
      <c r="N4601" s="173"/>
      <c r="O4601" s="839"/>
      <c r="P4601" s="840"/>
      <c r="Q4601" s="840"/>
      <c r="R4601" s="24" t="s">
        <v>10991</v>
      </c>
      <c r="S4601" s="24"/>
      <c r="T4601" s="24" t="s">
        <v>10991</v>
      </c>
      <c r="U4601" s="24"/>
      <c r="V4601" s="24">
        <v>286</v>
      </c>
      <c r="W4601" s="681">
        <v>286</v>
      </c>
      <c r="X4601" s="682"/>
      <c r="Y4601" s="841" t="s">
        <v>7282</v>
      </c>
      <c r="Z4601" s="741"/>
      <c r="AA4601" s="741" t="s">
        <v>10040</v>
      </c>
      <c r="AB4601" s="741" t="s">
        <v>4985</v>
      </c>
      <c r="AC4601" s="741" t="s">
        <v>26022</v>
      </c>
      <c r="AD4601" s="741" t="s">
        <v>26056</v>
      </c>
      <c r="AE4601" s="811"/>
      <c r="AF4601" s="24" t="s">
        <v>26129</v>
      </c>
    </row>
    <row r="4602" spans="1:32" ht="18" customHeight="1">
      <c r="A4602" s="838" t="s">
        <v>26135</v>
      </c>
      <c r="B4602" s="679" t="s">
        <v>26136</v>
      </c>
      <c r="C4602" s="305" t="s">
        <v>1010</v>
      </c>
      <c r="D4602" s="135">
        <v>1</v>
      </c>
      <c r="E4602" s="171">
        <v>520</v>
      </c>
      <c r="F4602" s="27" t="s">
        <v>1171</v>
      </c>
      <c r="G4602" s="27" t="s">
        <v>1171</v>
      </c>
      <c r="H4602" s="27" t="s">
        <v>1172</v>
      </c>
      <c r="I4602" s="136" t="s">
        <v>10172</v>
      </c>
      <c r="J4602" s="405" t="s">
        <v>7282</v>
      </c>
      <c r="K4602" s="32"/>
      <c r="L4602" s="32" t="s">
        <v>26055</v>
      </c>
      <c r="M4602" s="1182"/>
      <c r="N4602" s="173"/>
      <c r="O4602" s="839"/>
      <c r="P4602" s="840"/>
      <c r="Q4602" s="840"/>
      <c r="R4602" s="24" t="s">
        <v>10991</v>
      </c>
      <c r="S4602" s="24"/>
      <c r="T4602" s="24" t="s">
        <v>10991</v>
      </c>
      <c r="U4602" s="24"/>
      <c r="V4602" s="24">
        <v>289</v>
      </c>
      <c r="W4602" s="681">
        <v>289</v>
      </c>
      <c r="X4602" s="682"/>
      <c r="Y4602" s="841" t="s">
        <v>7282</v>
      </c>
      <c r="Z4602" s="741"/>
      <c r="AA4602" s="741" t="s">
        <v>10040</v>
      </c>
      <c r="AB4602" s="741" t="s">
        <v>4985</v>
      </c>
      <c r="AC4602" s="741" t="s">
        <v>26022</v>
      </c>
      <c r="AD4602" s="741" t="s">
        <v>26056</v>
      </c>
      <c r="AE4602" s="811"/>
      <c r="AF4602" s="24" t="s">
        <v>26129</v>
      </c>
    </row>
    <row r="4603" spans="1:32" ht="18" customHeight="1">
      <c r="B4603" s="344"/>
      <c r="C4603" s="80"/>
      <c r="D4603" s="123"/>
      <c r="E4603" s="124"/>
      <c r="F4603" s="3"/>
      <c r="G4603" s="3"/>
      <c r="H4603" s="3"/>
      <c r="I4603" s="114"/>
      <c r="J4603" s="406"/>
      <c r="O4603" s="179"/>
      <c r="P4603" s="198"/>
      <c r="Q4603" s="198"/>
      <c r="R4603" s="33"/>
      <c r="S4603" s="33"/>
      <c r="T4603" s="33"/>
      <c r="U4603" s="33"/>
      <c r="Y4603" s="711"/>
      <c r="Z4603" s="105"/>
      <c r="AA4603" s="105"/>
    </row>
    <row r="4604" spans="1:32" ht="18" customHeight="1">
      <c r="B4604" s="344"/>
      <c r="C4604" s="80"/>
      <c r="D4604" s="123"/>
      <c r="E4604" s="124"/>
      <c r="F4604" s="3"/>
      <c r="G4604" s="3"/>
      <c r="H4604" s="3"/>
      <c r="I4604" s="114"/>
      <c r="J4604" s="406"/>
      <c r="O4604" s="179"/>
      <c r="P4604" s="198"/>
      <c r="Q4604" s="198"/>
      <c r="R4604" s="33"/>
      <c r="S4604" s="33"/>
      <c r="T4604" s="33"/>
      <c r="U4604" s="33"/>
      <c r="Y4604" s="711"/>
      <c r="Z4604" s="105"/>
      <c r="AA4604" s="105"/>
    </row>
    <row r="4605" spans="1:32" ht="18" customHeight="1">
      <c r="B4605" s="344"/>
      <c r="C4605" s="80"/>
      <c r="D4605" s="123"/>
      <c r="E4605" s="124"/>
      <c r="F4605" s="3"/>
      <c r="G4605" s="3"/>
      <c r="H4605" s="3"/>
      <c r="I4605" s="114"/>
      <c r="J4605" s="406"/>
      <c r="O4605" s="179"/>
      <c r="P4605" s="198"/>
      <c r="Q4605" s="198"/>
      <c r="R4605" s="33"/>
      <c r="S4605" s="33"/>
      <c r="T4605" s="33"/>
      <c r="U4605" s="33"/>
      <c r="Y4605" s="711"/>
      <c r="Z4605" s="105"/>
      <c r="AA4605" s="105"/>
    </row>
    <row r="4606" spans="1:32" ht="18" customHeight="1">
      <c r="A4606" s="348" t="s">
        <v>11411</v>
      </c>
      <c r="B4606" s="344" t="s">
        <v>10592</v>
      </c>
      <c r="C4606" s="80" t="s">
        <v>11718</v>
      </c>
      <c r="D4606" s="123">
        <v>0.6</v>
      </c>
      <c r="E4606" s="124">
        <v>520</v>
      </c>
      <c r="F4606" s="3" t="s">
        <v>10109</v>
      </c>
      <c r="G4606" s="3" t="s">
        <v>9914</v>
      </c>
      <c r="H4606" s="3" t="s">
        <v>9914</v>
      </c>
      <c r="I4606" s="114" t="s">
        <v>2272</v>
      </c>
      <c r="J4606" s="406" t="s">
        <v>3788</v>
      </c>
      <c r="L4606" s="2" t="s">
        <v>3384</v>
      </c>
      <c r="O4606" s="179"/>
      <c r="P4606" s="198"/>
      <c r="Q4606" s="198"/>
      <c r="R4606" s="33" t="s">
        <v>10991</v>
      </c>
      <c r="S4606" s="33"/>
      <c r="T4606" s="33" t="s">
        <v>10991</v>
      </c>
      <c r="U4606" s="33"/>
      <c r="V4606" s="77">
        <v>255</v>
      </c>
      <c r="W4606" s="272">
        <v>175</v>
      </c>
      <c r="X4606" s="342" t="s">
        <v>3087</v>
      </c>
      <c r="Y4606" s="711"/>
      <c r="Z4606" s="105"/>
      <c r="AA4606" s="105"/>
      <c r="AB4606" s="105" t="s">
        <v>4985</v>
      </c>
    </row>
    <row r="4607" spans="1:32" ht="18" customHeight="1">
      <c r="A4607" s="348" t="s">
        <v>1813</v>
      </c>
      <c r="B4607" s="344" t="s">
        <v>3348</v>
      </c>
      <c r="C4607" s="80" t="s">
        <v>11718</v>
      </c>
      <c r="D4607" s="123">
        <v>0.38</v>
      </c>
      <c r="E4607" s="124">
        <v>405</v>
      </c>
      <c r="F4607" s="3" t="s">
        <v>10109</v>
      </c>
      <c r="G4607" s="3" t="s">
        <v>9914</v>
      </c>
      <c r="H4607" s="3" t="s">
        <v>9914</v>
      </c>
      <c r="I4607" s="114" t="s">
        <v>9281</v>
      </c>
      <c r="J4607" s="406" t="s">
        <v>3788</v>
      </c>
      <c r="L4607" s="2" t="s">
        <v>4874</v>
      </c>
      <c r="O4607" s="179"/>
      <c r="P4607" s="198"/>
      <c r="Q4607" s="198"/>
      <c r="R4607" s="33" t="s">
        <v>10991</v>
      </c>
      <c r="S4607" s="33"/>
      <c r="T4607" s="33" t="s">
        <v>10991</v>
      </c>
      <c r="U4607" s="33"/>
      <c r="V4607" s="77">
        <v>324</v>
      </c>
      <c r="W4607" s="272">
        <v>276</v>
      </c>
      <c r="X4607" s="342" t="s">
        <v>9879</v>
      </c>
      <c r="Y4607" s="711"/>
      <c r="Z4607" s="105"/>
      <c r="AA4607" s="105"/>
      <c r="AB4607" s="105" t="s">
        <v>4985</v>
      </c>
    </row>
    <row r="4608" spans="1:32" ht="18" customHeight="1">
      <c r="A4608" s="348" t="s">
        <v>3787</v>
      </c>
      <c r="B4608" s="344" t="s">
        <v>6468</v>
      </c>
      <c r="C4608" s="80" t="s">
        <v>11718</v>
      </c>
      <c r="D4608" s="123">
        <v>0.38</v>
      </c>
      <c r="E4608" s="124">
        <v>405</v>
      </c>
      <c r="F4608" s="3" t="s">
        <v>10109</v>
      </c>
      <c r="G4608" s="3" t="s">
        <v>9914</v>
      </c>
      <c r="H4608" s="3" t="s">
        <v>9914</v>
      </c>
      <c r="I4608" s="114" t="s">
        <v>6659</v>
      </c>
      <c r="J4608" s="406" t="s">
        <v>3788</v>
      </c>
      <c r="L4608" s="2" t="s">
        <v>3107</v>
      </c>
      <c r="O4608" s="179"/>
      <c r="P4608" s="198"/>
      <c r="Q4608" s="198"/>
      <c r="R4608" s="33" t="s">
        <v>10991</v>
      </c>
      <c r="S4608" s="33"/>
      <c r="T4608" s="33" t="s">
        <v>10991</v>
      </c>
      <c r="U4608" s="33"/>
      <c r="V4608" s="77">
        <v>330</v>
      </c>
      <c r="W4608" s="272">
        <v>243</v>
      </c>
      <c r="X4608" s="342" t="s">
        <v>3087</v>
      </c>
      <c r="Y4608" s="711"/>
      <c r="Z4608" s="105"/>
      <c r="AA4608" s="105"/>
      <c r="AB4608" s="105" t="s">
        <v>4985</v>
      </c>
    </row>
    <row r="4609" spans="1:32" ht="18" customHeight="1">
      <c r="A4609" s="348" t="s">
        <v>9415</v>
      </c>
      <c r="B4609" s="344" t="s">
        <v>10435</v>
      </c>
      <c r="C4609" s="80" t="s">
        <v>11718</v>
      </c>
      <c r="D4609" s="123">
        <v>0.6</v>
      </c>
      <c r="E4609" s="124">
        <v>405</v>
      </c>
      <c r="F4609" s="3" t="s">
        <v>10109</v>
      </c>
      <c r="G4609" s="3" t="s">
        <v>9914</v>
      </c>
      <c r="H4609" s="3" t="s">
        <v>9914</v>
      </c>
      <c r="I4609" s="114" t="s">
        <v>9844</v>
      </c>
      <c r="J4609" s="406" t="s">
        <v>3788</v>
      </c>
      <c r="L4609" s="2" t="s">
        <v>3107</v>
      </c>
      <c r="O4609" s="179"/>
      <c r="P4609" s="198"/>
      <c r="Q4609" s="198"/>
      <c r="R4609" s="33">
        <v>0</v>
      </c>
      <c r="S4609" s="33">
        <v>-2</v>
      </c>
      <c r="T4609" s="33">
        <v>0</v>
      </c>
      <c r="U4609" s="33">
        <v>-1</v>
      </c>
      <c r="V4609" s="77">
        <v>330</v>
      </c>
      <c r="W4609" s="272">
        <v>240</v>
      </c>
      <c r="X4609" s="342" t="s">
        <v>9563</v>
      </c>
      <c r="Y4609" s="711"/>
      <c r="Z4609" s="105"/>
      <c r="AA4609" s="105"/>
      <c r="AB4609" s="105" t="s">
        <v>4985</v>
      </c>
    </row>
    <row r="4610" spans="1:32" ht="18" customHeight="1">
      <c r="A4610" s="348" t="s">
        <v>9527</v>
      </c>
      <c r="B4610" s="344" t="s">
        <v>3102</v>
      </c>
      <c r="C4610" s="80" t="s">
        <v>12668</v>
      </c>
      <c r="D4610" s="123">
        <v>0.6</v>
      </c>
      <c r="E4610" s="124">
        <v>405</v>
      </c>
      <c r="F4610" s="3" t="s">
        <v>10109</v>
      </c>
      <c r="G4610" s="3" t="s">
        <v>9914</v>
      </c>
      <c r="H4610" s="3" t="s">
        <v>9914</v>
      </c>
      <c r="I4610" s="114" t="s">
        <v>9576</v>
      </c>
      <c r="J4610" s="406" t="s">
        <v>3788</v>
      </c>
      <c r="L4610" s="2" t="s">
        <v>3107</v>
      </c>
      <c r="O4610" s="179"/>
      <c r="P4610" s="198"/>
      <c r="Q4610" s="198"/>
      <c r="R4610" s="33" t="s">
        <v>10991</v>
      </c>
      <c r="S4610" s="33"/>
      <c r="T4610" s="33" t="s">
        <v>10991</v>
      </c>
      <c r="U4610" s="33"/>
      <c r="V4610" s="77">
        <v>330</v>
      </c>
      <c r="W4610" s="272">
        <v>244</v>
      </c>
      <c r="X4610" s="342" t="s">
        <v>6392</v>
      </c>
      <c r="Y4610" s="711"/>
      <c r="Z4610" s="105"/>
      <c r="AA4610" s="105"/>
      <c r="AB4610" s="105" t="s">
        <v>4985</v>
      </c>
    </row>
    <row r="4611" spans="1:32" ht="18" customHeight="1">
      <c r="A4611" s="348" t="s">
        <v>2869</v>
      </c>
      <c r="B4611" s="344" t="s">
        <v>5060</v>
      </c>
      <c r="C4611" s="80" t="s">
        <v>12668</v>
      </c>
      <c r="D4611" s="123">
        <v>1</v>
      </c>
      <c r="E4611" s="124">
        <v>520</v>
      </c>
      <c r="F4611" s="3" t="s">
        <v>10109</v>
      </c>
      <c r="G4611" s="3" t="s">
        <v>10109</v>
      </c>
      <c r="H4611" s="3" t="s">
        <v>9914</v>
      </c>
      <c r="I4611" s="114"/>
      <c r="J4611" s="406" t="s">
        <v>3788</v>
      </c>
      <c r="L4611" s="2" t="s">
        <v>5061</v>
      </c>
      <c r="O4611" s="179"/>
      <c r="P4611" s="198"/>
      <c r="Q4611" s="198"/>
      <c r="R4611" s="33" t="s">
        <v>10991</v>
      </c>
      <c r="S4611" s="33"/>
      <c r="T4611" s="33" t="s">
        <v>10991</v>
      </c>
      <c r="U4611" s="33"/>
      <c r="V4611" s="77">
        <v>285</v>
      </c>
      <c r="W4611" s="272">
        <v>205</v>
      </c>
      <c r="X4611" s="342" t="s">
        <v>1510</v>
      </c>
      <c r="Y4611" s="711"/>
      <c r="Z4611" s="105" t="s">
        <v>8129</v>
      </c>
      <c r="AA4611" s="105" t="s">
        <v>12334</v>
      </c>
      <c r="AB4611" s="105" t="s">
        <v>4985</v>
      </c>
    </row>
    <row r="4612" spans="1:32" ht="18" customHeight="1">
      <c r="A4612" s="348" t="s">
        <v>13427</v>
      </c>
      <c r="B4612" s="344" t="s">
        <v>13638</v>
      </c>
      <c r="C4612" s="80" t="s">
        <v>2032</v>
      </c>
      <c r="D4612" s="123">
        <v>0.6</v>
      </c>
      <c r="E4612" s="124">
        <v>520</v>
      </c>
      <c r="F4612" s="3" t="s">
        <v>10109</v>
      </c>
      <c r="G4612" s="3" t="s">
        <v>9914</v>
      </c>
      <c r="H4612" s="3" t="s">
        <v>9914</v>
      </c>
      <c r="I4612" s="114"/>
      <c r="J4612" s="406" t="s">
        <v>3788</v>
      </c>
      <c r="L4612" s="2" t="s">
        <v>6231</v>
      </c>
      <c r="O4612" s="179"/>
      <c r="P4612" s="198"/>
      <c r="Q4612" s="198"/>
      <c r="R4612" s="33" t="s">
        <v>10991</v>
      </c>
      <c r="S4612" s="33"/>
      <c r="T4612" s="33" t="s">
        <v>10991</v>
      </c>
      <c r="U4612" s="33"/>
      <c r="V4612" s="77">
        <v>440</v>
      </c>
      <c r="W4612" s="272">
        <v>335</v>
      </c>
      <c r="X4612" s="342" t="s">
        <v>13428</v>
      </c>
      <c r="Y4612" s="711"/>
      <c r="Z4612" s="105"/>
      <c r="AA4612" s="105"/>
      <c r="AB4612" s="105" t="s">
        <v>4985</v>
      </c>
    </row>
    <row r="4613" spans="1:32" ht="18" customHeight="1">
      <c r="A4613" s="348" t="s">
        <v>13844</v>
      </c>
      <c r="B4613" s="344" t="s">
        <v>13845</v>
      </c>
      <c r="C4613" s="80" t="s">
        <v>13846</v>
      </c>
      <c r="D4613" s="123">
        <v>0.6</v>
      </c>
      <c r="E4613" s="124">
        <v>520</v>
      </c>
      <c r="F4613" s="3" t="s">
        <v>13847</v>
      </c>
      <c r="G4613" s="3" t="s">
        <v>13848</v>
      </c>
      <c r="H4613" s="3" t="s">
        <v>13848</v>
      </c>
      <c r="I4613" s="114" t="s">
        <v>14064</v>
      </c>
      <c r="J4613" s="406" t="s">
        <v>3788</v>
      </c>
      <c r="L4613" s="2" t="s">
        <v>6231</v>
      </c>
      <c r="O4613" s="179"/>
      <c r="P4613" s="198"/>
      <c r="Q4613" s="198"/>
      <c r="R4613" s="33" t="s">
        <v>10991</v>
      </c>
      <c r="S4613" s="33"/>
      <c r="T4613" s="33" t="s">
        <v>10991</v>
      </c>
      <c r="U4613" s="33"/>
      <c r="V4613" s="77">
        <v>297</v>
      </c>
      <c r="W4613" s="272">
        <v>210</v>
      </c>
      <c r="X4613" s="342" t="s">
        <v>13849</v>
      </c>
      <c r="Y4613" s="711"/>
      <c r="Z4613" s="105"/>
      <c r="AA4613" s="105"/>
      <c r="AB4613" s="105" t="s">
        <v>4985</v>
      </c>
    </row>
    <row r="4614" spans="1:32" ht="18" customHeight="1">
      <c r="A4614" s="348" t="s">
        <v>14106</v>
      </c>
      <c r="B4614" s="344" t="s">
        <v>14107</v>
      </c>
      <c r="C4614" s="80" t="s">
        <v>14108</v>
      </c>
      <c r="D4614" s="123">
        <v>0.6</v>
      </c>
      <c r="E4614" s="124">
        <v>520</v>
      </c>
      <c r="F4614" s="3" t="s">
        <v>14109</v>
      </c>
      <c r="G4614" s="3" t="s">
        <v>14110</v>
      </c>
      <c r="H4614" s="3" t="s">
        <v>14110</v>
      </c>
      <c r="I4614" s="114" t="s">
        <v>14211</v>
      </c>
      <c r="J4614" s="406" t="s">
        <v>3788</v>
      </c>
      <c r="L4614" s="2" t="s">
        <v>14111</v>
      </c>
      <c r="O4614" s="179"/>
      <c r="P4614" s="198"/>
      <c r="Q4614" s="198"/>
      <c r="R4614" s="33" t="s">
        <v>10991</v>
      </c>
      <c r="S4614" s="33"/>
      <c r="T4614" s="33" t="s">
        <v>10991</v>
      </c>
      <c r="U4614" s="33"/>
      <c r="V4614" s="77">
        <v>297</v>
      </c>
      <c r="W4614" s="272">
        <v>210</v>
      </c>
      <c r="X4614" s="342" t="s">
        <v>1447</v>
      </c>
      <c r="Y4614" s="711"/>
      <c r="Z4614" s="105" t="s">
        <v>9747</v>
      </c>
      <c r="AA4614" s="105"/>
      <c r="AB4614" s="105" t="s">
        <v>4985</v>
      </c>
      <c r="AF4614" s="31" t="s">
        <v>13426</v>
      </c>
    </row>
    <row r="4615" spans="1:32" ht="18" customHeight="1">
      <c r="A4615" s="348" t="s">
        <v>14302</v>
      </c>
      <c r="B4615" s="344" t="s">
        <v>14303</v>
      </c>
      <c r="C4615" s="80" t="s">
        <v>14108</v>
      </c>
      <c r="D4615" s="123">
        <v>0.57999999999999996</v>
      </c>
      <c r="E4615" s="124">
        <v>520</v>
      </c>
      <c r="F4615" s="3" t="s">
        <v>1171</v>
      </c>
      <c r="G4615" s="3" t="s">
        <v>1172</v>
      </c>
      <c r="H4615" s="3" t="s">
        <v>1172</v>
      </c>
      <c r="I4615" s="114" t="s">
        <v>14309</v>
      </c>
      <c r="J4615" s="406" t="s">
        <v>3788</v>
      </c>
      <c r="L4615" s="2" t="s">
        <v>14111</v>
      </c>
      <c r="O4615" s="179"/>
      <c r="P4615" s="198"/>
      <c r="Q4615" s="198"/>
      <c r="R4615" s="33" t="s">
        <v>10991</v>
      </c>
      <c r="S4615" s="33"/>
      <c r="T4615" s="33" t="s">
        <v>10991</v>
      </c>
      <c r="U4615" s="33"/>
      <c r="V4615" s="77">
        <v>297</v>
      </c>
      <c r="W4615" s="272">
        <v>202</v>
      </c>
      <c r="X4615" s="342" t="s">
        <v>1447</v>
      </c>
      <c r="Y4615" s="711"/>
      <c r="Z4615" s="105" t="s">
        <v>9747</v>
      </c>
      <c r="AA4615" s="105"/>
      <c r="AB4615" s="105" t="s">
        <v>4985</v>
      </c>
      <c r="AF4615" s="31" t="s">
        <v>13850</v>
      </c>
    </row>
    <row r="4616" spans="1:32" ht="18" customHeight="1">
      <c r="A4616" s="348" t="s">
        <v>14404</v>
      </c>
      <c r="B4616" s="344" t="s">
        <v>14395</v>
      </c>
      <c r="C4616" s="80" t="s">
        <v>14108</v>
      </c>
      <c r="D4616" s="123">
        <v>0.5</v>
      </c>
      <c r="E4616" s="124">
        <v>520</v>
      </c>
      <c r="F4616" s="3" t="s">
        <v>1171</v>
      </c>
      <c r="G4616" s="3" t="s">
        <v>1172</v>
      </c>
      <c r="H4616" s="3" t="s">
        <v>1172</v>
      </c>
      <c r="I4616" s="114" t="s">
        <v>14578</v>
      </c>
      <c r="J4616" s="406" t="s">
        <v>3788</v>
      </c>
      <c r="L4616" s="2" t="s">
        <v>14111</v>
      </c>
      <c r="O4616" s="179"/>
      <c r="P4616" s="198"/>
      <c r="Q4616" s="198"/>
      <c r="R4616" s="33" t="s">
        <v>10991</v>
      </c>
      <c r="S4616" s="33"/>
      <c r="T4616" s="33" t="s">
        <v>10991</v>
      </c>
      <c r="U4616" s="33"/>
      <c r="V4616" s="77">
        <v>430</v>
      </c>
      <c r="W4616" s="272">
        <v>293</v>
      </c>
      <c r="X4616" s="342" t="s">
        <v>1447</v>
      </c>
      <c r="Y4616" s="711"/>
      <c r="Z4616" s="105"/>
      <c r="AA4616" s="105"/>
      <c r="AB4616" s="105" t="s">
        <v>4985</v>
      </c>
      <c r="AF4616" s="31" t="s">
        <v>14112</v>
      </c>
    </row>
    <row r="4617" spans="1:32" ht="18" customHeight="1">
      <c r="A4617" s="348" t="s">
        <v>16163</v>
      </c>
      <c r="B4617" s="344" t="s">
        <v>16164</v>
      </c>
      <c r="C4617" s="80" t="s">
        <v>2032</v>
      </c>
      <c r="D4617" s="123">
        <v>0.8</v>
      </c>
      <c r="E4617" s="124">
        <v>520</v>
      </c>
      <c r="F4617" s="3" t="s">
        <v>1171</v>
      </c>
      <c r="G4617" s="3" t="s">
        <v>1172</v>
      </c>
      <c r="H4617" s="3" t="s">
        <v>1172</v>
      </c>
      <c r="I4617" s="114" t="s">
        <v>16230</v>
      </c>
      <c r="J4617" s="406" t="s">
        <v>3788</v>
      </c>
      <c r="L4617" s="2" t="s">
        <v>6231</v>
      </c>
      <c r="O4617" s="179"/>
      <c r="P4617" s="198"/>
      <c r="Q4617" s="198"/>
      <c r="R4617" s="33" t="s">
        <v>10991</v>
      </c>
      <c r="S4617" s="33"/>
      <c r="T4617" s="33" t="s">
        <v>10991</v>
      </c>
      <c r="U4617" s="33"/>
      <c r="V4617" s="77">
        <v>297</v>
      </c>
      <c r="W4617" s="272">
        <v>210</v>
      </c>
      <c r="X4617" s="342" t="s">
        <v>1447</v>
      </c>
      <c r="Y4617" s="711"/>
      <c r="Z4617" s="105" t="s">
        <v>9747</v>
      </c>
      <c r="AA4617" s="105"/>
      <c r="AB4617" s="105" t="s">
        <v>4985</v>
      </c>
      <c r="AF4617" s="31" t="s">
        <v>14304</v>
      </c>
    </row>
    <row r="4618" spans="1:32" ht="18" customHeight="1">
      <c r="A4618" s="348" t="s">
        <v>16238</v>
      </c>
      <c r="B4618" s="344" t="s">
        <v>16239</v>
      </c>
      <c r="C4618" s="80" t="s">
        <v>2032</v>
      </c>
      <c r="D4618" s="123">
        <v>0.5</v>
      </c>
      <c r="E4618" s="124">
        <v>520</v>
      </c>
      <c r="F4618" s="3" t="s">
        <v>1171</v>
      </c>
      <c r="G4618" s="3" t="s">
        <v>1172</v>
      </c>
      <c r="H4618" s="3" t="s">
        <v>1172</v>
      </c>
      <c r="I4618" s="114" t="s">
        <v>4549</v>
      </c>
      <c r="J4618" s="406" t="s">
        <v>3788</v>
      </c>
      <c r="L4618" s="2" t="s">
        <v>6231</v>
      </c>
      <c r="O4618" s="179"/>
      <c r="P4618" s="198"/>
      <c r="Q4618" s="198"/>
      <c r="R4618" s="33" t="s">
        <v>10991</v>
      </c>
      <c r="S4618" s="33"/>
      <c r="T4618" s="33" t="s">
        <v>10991</v>
      </c>
      <c r="U4618" s="33"/>
      <c r="V4618" s="77">
        <v>297</v>
      </c>
      <c r="W4618" s="272">
        <v>210</v>
      </c>
      <c r="X4618" s="342" t="s">
        <v>1447</v>
      </c>
      <c r="Y4618" s="711"/>
      <c r="Z4618" s="105" t="s">
        <v>9747</v>
      </c>
      <c r="AA4618" s="105"/>
      <c r="AB4618" s="105" t="s">
        <v>4985</v>
      </c>
      <c r="AF4618" s="31" t="s">
        <v>14396</v>
      </c>
    </row>
    <row r="4619" spans="1:32" ht="18" customHeight="1">
      <c r="A4619" s="348" t="s">
        <v>16285</v>
      </c>
      <c r="B4619" s="344" t="s">
        <v>16286</v>
      </c>
      <c r="C4619" s="80" t="s">
        <v>16287</v>
      </c>
      <c r="D4619" s="123">
        <v>0.8</v>
      </c>
      <c r="E4619" s="124">
        <v>520</v>
      </c>
      <c r="F4619" s="3" t="s">
        <v>16288</v>
      </c>
      <c r="G4619" s="3" t="s">
        <v>16289</v>
      </c>
      <c r="H4619" s="3" t="s">
        <v>16289</v>
      </c>
      <c r="I4619" s="114" t="s">
        <v>7078</v>
      </c>
      <c r="J4619" s="406" t="s">
        <v>3788</v>
      </c>
      <c r="L4619" s="2" t="s">
        <v>6231</v>
      </c>
      <c r="O4619" s="179"/>
      <c r="P4619" s="198"/>
      <c r="Q4619" s="198"/>
      <c r="R4619" s="33" t="s">
        <v>10991</v>
      </c>
      <c r="S4619" s="33"/>
      <c r="T4619" s="33" t="s">
        <v>10991</v>
      </c>
      <c r="U4619" s="33"/>
      <c r="V4619" s="77">
        <v>297</v>
      </c>
      <c r="W4619" s="272">
        <v>210</v>
      </c>
      <c r="X4619" s="342" t="s">
        <v>16290</v>
      </c>
      <c r="Y4619" s="711"/>
      <c r="Z4619" s="105" t="s">
        <v>9747</v>
      </c>
      <c r="AA4619" s="105"/>
      <c r="AB4619" s="105" t="s">
        <v>4985</v>
      </c>
      <c r="AF4619" s="31" t="s">
        <v>16165</v>
      </c>
    </row>
    <row r="4620" spans="1:32" ht="18" customHeight="1">
      <c r="A4620" s="348" t="s">
        <v>16268</v>
      </c>
      <c r="B4620" s="344" t="s">
        <v>16269</v>
      </c>
      <c r="C4620" s="80" t="s">
        <v>16270</v>
      </c>
      <c r="D4620" s="123">
        <v>0.5</v>
      </c>
      <c r="E4620" s="124">
        <v>520</v>
      </c>
      <c r="F4620" s="3" t="s">
        <v>16271</v>
      </c>
      <c r="G4620" s="3" t="s">
        <v>16272</v>
      </c>
      <c r="H4620" s="3" t="s">
        <v>16272</v>
      </c>
      <c r="I4620" s="114" t="s">
        <v>16933</v>
      </c>
      <c r="J4620" s="406" t="s">
        <v>3788</v>
      </c>
      <c r="L4620" s="2" t="s">
        <v>6231</v>
      </c>
      <c r="O4620" s="179"/>
      <c r="P4620" s="198"/>
      <c r="Q4620" s="198"/>
      <c r="R4620" s="33" t="s">
        <v>10991</v>
      </c>
      <c r="S4620" s="33"/>
      <c r="T4620" s="33" t="s">
        <v>10991</v>
      </c>
      <c r="U4620" s="33"/>
      <c r="V4620" s="77">
        <v>297</v>
      </c>
      <c r="W4620" s="272">
        <v>210</v>
      </c>
      <c r="X4620" s="342" t="s">
        <v>3087</v>
      </c>
      <c r="Y4620" s="711"/>
      <c r="Z4620" s="105" t="s">
        <v>9747</v>
      </c>
      <c r="AA4620" s="105"/>
      <c r="AB4620" s="105" t="s">
        <v>4985</v>
      </c>
      <c r="AF4620" s="31" t="s">
        <v>16235</v>
      </c>
    </row>
    <row r="4621" spans="1:32" ht="18" customHeight="1">
      <c r="A4621" s="348" t="s">
        <v>16274</v>
      </c>
      <c r="B4621" s="344" t="s">
        <v>16275</v>
      </c>
      <c r="C4621" s="80" t="s">
        <v>16270</v>
      </c>
      <c r="D4621" s="123">
        <v>0.6</v>
      </c>
      <c r="E4621" s="124">
        <v>520</v>
      </c>
      <c r="F4621" s="3" t="s">
        <v>16271</v>
      </c>
      <c r="G4621" s="3" t="s">
        <v>16272</v>
      </c>
      <c r="H4621" s="3" t="s">
        <v>16272</v>
      </c>
      <c r="I4621" s="114"/>
      <c r="J4621" s="406" t="s">
        <v>3788</v>
      </c>
      <c r="L4621" s="2" t="s">
        <v>6231</v>
      </c>
      <c r="O4621" s="179"/>
      <c r="P4621" s="198"/>
      <c r="Q4621" s="198"/>
      <c r="R4621" s="33" t="s">
        <v>10991</v>
      </c>
      <c r="S4621" s="33"/>
      <c r="T4621" s="33" t="s">
        <v>10991</v>
      </c>
      <c r="U4621" s="33"/>
      <c r="V4621" s="77">
        <v>297</v>
      </c>
      <c r="W4621" s="272">
        <v>210</v>
      </c>
      <c r="X4621" s="342" t="s">
        <v>3087</v>
      </c>
      <c r="Y4621" s="711"/>
      <c r="Z4621" s="105" t="s">
        <v>9747</v>
      </c>
      <c r="AA4621" s="105"/>
      <c r="AB4621" s="105" t="s">
        <v>4985</v>
      </c>
      <c r="AF4621" s="31" t="s">
        <v>16291</v>
      </c>
    </row>
    <row r="4622" spans="1:32" ht="18" customHeight="1">
      <c r="A4622" s="348" t="s">
        <v>16531</v>
      </c>
      <c r="B4622" s="344" t="s">
        <v>16532</v>
      </c>
      <c r="C4622" s="80" t="s">
        <v>16533</v>
      </c>
      <c r="D4622" s="123">
        <v>0.6</v>
      </c>
      <c r="E4622" s="124">
        <v>520</v>
      </c>
      <c r="F4622" s="3" t="s">
        <v>16534</v>
      </c>
      <c r="G4622" s="3" t="s">
        <v>16535</v>
      </c>
      <c r="H4622" s="3" t="s">
        <v>16535</v>
      </c>
      <c r="I4622" s="114" t="s">
        <v>16551</v>
      </c>
      <c r="J4622" s="406" t="s">
        <v>16536</v>
      </c>
      <c r="L4622" s="2" t="s">
        <v>6231</v>
      </c>
      <c r="O4622" s="179"/>
      <c r="P4622" s="198"/>
      <c r="Q4622" s="198"/>
      <c r="R4622" s="33" t="s">
        <v>10991</v>
      </c>
      <c r="S4622" s="33"/>
      <c r="T4622" s="33" t="s">
        <v>10991</v>
      </c>
      <c r="U4622" s="33"/>
      <c r="V4622" s="77">
        <v>297</v>
      </c>
      <c r="W4622" s="272">
        <v>210</v>
      </c>
      <c r="X4622" s="342" t="s">
        <v>2730</v>
      </c>
      <c r="Y4622" s="711"/>
      <c r="Z4622" s="105" t="s">
        <v>9747</v>
      </c>
      <c r="AA4622" s="105"/>
      <c r="AB4622" s="105" t="s">
        <v>4985</v>
      </c>
      <c r="AF4622" s="31" t="s">
        <v>16273</v>
      </c>
    </row>
    <row r="4623" spans="1:32" ht="18" customHeight="1">
      <c r="A4623" s="348" t="s">
        <v>16815</v>
      </c>
      <c r="B4623" s="344" t="s">
        <v>16816</v>
      </c>
      <c r="C4623" s="80" t="s">
        <v>16817</v>
      </c>
      <c r="D4623" s="123">
        <v>0.6</v>
      </c>
      <c r="E4623" s="124">
        <v>520</v>
      </c>
      <c r="F4623" s="3" t="s">
        <v>16818</v>
      </c>
      <c r="G4623" s="3" t="s">
        <v>16819</v>
      </c>
      <c r="H4623" s="3" t="s">
        <v>16819</v>
      </c>
      <c r="I4623" s="114" t="s">
        <v>16956</v>
      </c>
      <c r="J4623" s="406" t="s">
        <v>3788</v>
      </c>
      <c r="L4623" s="2" t="s">
        <v>6231</v>
      </c>
      <c r="O4623" s="179"/>
      <c r="P4623" s="198"/>
      <c r="Q4623" s="198"/>
      <c r="R4623" s="33" t="s">
        <v>10991</v>
      </c>
      <c r="S4623" s="33"/>
      <c r="T4623" s="33" t="s">
        <v>10991</v>
      </c>
      <c r="U4623" s="33"/>
      <c r="V4623" s="77">
        <v>297</v>
      </c>
      <c r="W4623" s="272">
        <v>210</v>
      </c>
      <c r="X4623" s="342" t="s">
        <v>2730</v>
      </c>
      <c r="Y4623" s="711"/>
      <c r="Z4623" s="105" t="s">
        <v>9747</v>
      </c>
      <c r="AA4623" s="105"/>
      <c r="AB4623" s="105" t="s">
        <v>4985</v>
      </c>
      <c r="AF4623" s="31" t="s">
        <v>16273</v>
      </c>
    </row>
    <row r="4624" spans="1:32" ht="18" customHeight="1">
      <c r="A4624" s="348" t="s">
        <v>17568</v>
      </c>
      <c r="B4624" s="344" t="s">
        <v>17569</v>
      </c>
      <c r="C4624" s="80" t="s">
        <v>2032</v>
      </c>
      <c r="D4624" s="123">
        <v>0.8</v>
      </c>
      <c r="E4624" s="124">
        <v>520</v>
      </c>
      <c r="F4624" s="3" t="s">
        <v>1171</v>
      </c>
      <c r="G4624" s="3" t="s">
        <v>1172</v>
      </c>
      <c r="H4624" s="3" t="s">
        <v>1172</v>
      </c>
      <c r="I4624" s="114" t="s">
        <v>17664</v>
      </c>
      <c r="J4624" s="406" t="s">
        <v>3788</v>
      </c>
      <c r="L4624" s="2" t="s">
        <v>6231</v>
      </c>
      <c r="O4624" s="179"/>
      <c r="P4624" s="198"/>
      <c r="Q4624" s="198"/>
      <c r="R4624" s="33" t="s">
        <v>10991</v>
      </c>
      <c r="S4624" s="33"/>
      <c r="T4624" s="33" t="s">
        <v>10991</v>
      </c>
      <c r="U4624" s="33"/>
      <c r="V4624" s="77">
        <v>297</v>
      </c>
      <c r="W4624" s="272">
        <v>210</v>
      </c>
      <c r="X4624" s="342" t="s">
        <v>1447</v>
      </c>
      <c r="Y4624" s="711"/>
      <c r="Z4624" s="105" t="s">
        <v>9747</v>
      </c>
      <c r="AA4624" s="105"/>
      <c r="AB4624" s="105" t="s">
        <v>4985</v>
      </c>
      <c r="AF4624" s="31" t="s">
        <v>16537</v>
      </c>
    </row>
    <row r="4625" spans="1:32" ht="18" customHeight="1">
      <c r="A4625" s="348" t="s">
        <v>17410</v>
      </c>
      <c r="B4625" s="344" t="s">
        <v>17412</v>
      </c>
      <c r="C4625" s="80" t="s">
        <v>2032</v>
      </c>
      <c r="D4625" s="123">
        <v>0.8</v>
      </c>
      <c r="E4625" s="124">
        <v>520</v>
      </c>
      <c r="F4625" s="3" t="s">
        <v>1171</v>
      </c>
      <c r="G4625" s="3" t="s">
        <v>1172</v>
      </c>
      <c r="H4625" s="3" t="s">
        <v>1172</v>
      </c>
      <c r="I4625" s="114" t="s">
        <v>17583</v>
      </c>
      <c r="J4625" s="406" t="s">
        <v>3788</v>
      </c>
      <c r="L4625" s="2" t="s">
        <v>6231</v>
      </c>
      <c r="O4625" s="179"/>
      <c r="P4625" s="198"/>
      <c r="Q4625" s="198"/>
      <c r="R4625" s="33" t="s">
        <v>10991</v>
      </c>
      <c r="S4625" s="33"/>
      <c r="T4625" s="33" t="s">
        <v>10991</v>
      </c>
      <c r="U4625" s="33"/>
      <c r="V4625" s="77">
        <v>297</v>
      </c>
      <c r="W4625" s="272">
        <v>210</v>
      </c>
      <c r="X4625" s="342" t="s">
        <v>1447</v>
      </c>
      <c r="Y4625" s="711"/>
      <c r="Z4625" s="105" t="s">
        <v>9747</v>
      </c>
      <c r="AA4625" s="105"/>
      <c r="AB4625" s="105" t="s">
        <v>4985</v>
      </c>
      <c r="AF4625" s="31" t="s">
        <v>16820</v>
      </c>
    </row>
    <row r="4626" spans="1:32" ht="18" customHeight="1">
      <c r="A4626" s="348" t="s">
        <v>17411</v>
      </c>
      <c r="B4626" s="344" t="s">
        <v>17413</v>
      </c>
      <c r="C4626" s="80" t="s">
        <v>2032</v>
      </c>
      <c r="D4626" s="123">
        <v>0.8</v>
      </c>
      <c r="E4626" s="124">
        <v>520</v>
      </c>
      <c r="F4626" s="3" t="s">
        <v>1171</v>
      </c>
      <c r="G4626" s="3" t="s">
        <v>1172</v>
      </c>
      <c r="H4626" s="3" t="s">
        <v>1172</v>
      </c>
      <c r="I4626" s="114" t="s">
        <v>17583</v>
      </c>
      <c r="J4626" s="406" t="s">
        <v>3788</v>
      </c>
      <c r="L4626" s="2" t="s">
        <v>6231</v>
      </c>
      <c r="O4626" s="179"/>
      <c r="P4626" s="198"/>
      <c r="Q4626" s="198"/>
      <c r="R4626" s="33" t="s">
        <v>10991</v>
      </c>
      <c r="S4626" s="33"/>
      <c r="T4626" s="33" t="s">
        <v>10991</v>
      </c>
      <c r="U4626" s="33"/>
      <c r="V4626" s="77">
        <v>297</v>
      </c>
      <c r="W4626" s="272">
        <v>210</v>
      </c>
      <c r="X4626" s="342" t="s">
        <v>1447</v>
      </c>
      <c r="Y4626" s="711"/>
      <c r="Z4626" s="105" t="s">
        <v>9747</v>
      </c>
      <c r="AA4626" s="105"/>
      <c r="AB4626" s="105" t="s">
        <v>4985</v>
      </c>
      <c r="AF4626" s="31" t="s">
        <v>17556</v>
      </c>
    </row>
    <row r="4627" spans="1:32" ht="18" customHeight="1">
      <c r="A4627" s="348" t="s">
        <v>17382</v>
      </c>
      <c r="B4627" s="344" t="s">
        <v>17383</v>
      </c>
      <c r="C4627" s="80" t="s">
        <v>17384</v>
      </c>
      <c r="D4627" s="123">
        <v>0.8</v>
      </c>
      <c r="E4627" s="124">
        <v>520</v>
      </c>
      <c r="F4627" s="3" t="s">
        <v>17385</v>
      </c>
      <c r="G4627" s="3" t="s">
        <v>1172</v>
      </c>
      <c r="H4627" s="3" t="s">
        <v>1172</v>
      </c>
      <c r="I4627" s="114" t="s">
        <v>3191</v>
      </c>
      <c r="J4627" s="406" t="s">
        <v>3788</v>
      </c>
      <c r="L4627" s="2" t="s">
        <v>6231</v>
      </c>
      <c r="O4627" s="179"/>
      <c r="P4627" s="198"/>
      <c r="Q4627" s="198"/>
      <c r="R4627" s="33" t="s">
        <v>10991</v>
      </c>
      <c r="S4627" s="33"/>
      <c r="T4627" s="33" t="s">
        <v>10991</v>
      </c>
      <c r="U4627" s="33"/>
      <c r="V4627" s="77">
        <v>297</v>
      </c>
      <c r="W4627" s="272">
        <v>210</v>
      </c>
      <c r="X4627" s="342" t="s">
        <v>1447</v>
      </c>
      <c r="Y4627" s="711"/>
      <c r="Z4627" s="105" t="s">
        <v>9747</v>
      </c>
      <c r="AA4627" s="105"/>
      <c r="AB4627" s="105" t="s">
        <v>4985</v>
      </c>
      <c r="AF4627" s="31" t="s">
        <v>17414</v>
      </c>
    </row>
    <row r="4628" spans="1:32" ht="18" customHeight="1">
      <c r="A4628" s="348" t="s">
        <v>17749</v>
      </c>
      <c r="B4628" s="344" t="s">
        <v>17750</v>
      </c>
      <c r="C4628" s="80" t="s">
        <v>2032</v>
      </c>
      <c r="D4628" s="123">
        <v>0.6</v>
      </c>
      <c r="E4628" s="124">
        <v>520</v>
      </c>
      <c r="F4628" s="3" t="s">
        <v>1171</v>
      </c>
      <c r="G4628" s="3" t="s">
        <v>1172</v>
      </c>
      <c r="H4628" s="3" t="s">
        <v>1172</v>
      </c>
      <c r="I4628" s="114" t="s">
        <v>17865</v>
      </c>
      <c r="J4628" s="406" t="s">
        <v>3788</v>
      </c>
      <c r="L4628" s="2" t="s">
        <v>6231</v>
      </c>
      <c r="O4628" s="179"/>
      <c r="P4628" s="198"/>
      <c r="Q4628" s="198"/>
      <c r="R4628" s="33" t="s">
        <v>10991</v>
      </c>
      <c r="S4628" s="33"/>
      <c r="T4628" s="33" t="s">
        <v>10991</v>
      </c>
      <c r="U4628" s="33"/>
      <c r="V4628" s="77">
        <v>302</v>
      </c>
      <c r="W4628" s="272">
        <v>215</v>
      </c>
      <c r="X4628" s="342" t="s">
        <v>1447</v>
      </c>
      <c r="Y4628" s="711"/>
      <c r="Z4628" s="105" t="s">
        <v>9747</v>
      </c>
      <c r="AA4628" s="105"/>
      <c r="AB4628" s="105" t="s">
        <v>4985</v>
      </c>
      <c r="AF4628" s="31" t="s">
        <v>17414</v>
      </c>
    </row>
    <row r="4629" spans="1:32" ht="18" customHeight="1">
      <c r="A4629" s="348" t="s">
        <v>20518</v>
      </c>
      <c r="B4629" s="344" t="s">
        <v>20519</v>
      </c>
      <c r="C4629" s="80" t="s">
        <v>2032</v>
      </c>
      <c r="D4629" s="123">
        <v>0.8</v>
      </c>
      <c r="E4629" s="124">
        <v>520</v>
      </c>
      <c r="F4629" s="3" t="s">
        <v>1171</v>
      </c>
      <c r="G4629" s="3" t="s">
        <v>1172</v>
      </c>
      <c r="H4629" s="3" t="s">
        <v>1172</v>
      </c>
      <c r="I4629" s="114" t="s">
        <v>20646</v>
      </c>
      <c r="J4629" s="406" t="s">
        <v>3788</v>
      </c>
      <c r="L4629" s="2" t="s">
        <v>6231</v>
      </c>
      <c r="O4629" s="179"/>
      <c r="P4629" s="198"/>
      <c r="Q4629" s="198"/>
      <c r="R4629" s="33" t="s">
        <v>10991</v>
      </c>
      <c r="S4629" s="33"/>
      <c r="T4629" s="33" t="s">
        <v>10991</v>
      </c>
      <c r="U4629" s="33"/>
      <c r="V4629" s="77">
        <v>297</v>
      </c>
      <c r="W4629" s="272">
        <v>210</v>
      </c>
      <c r="X4629" s="342" t="s">
        <v>1447</v>
      </c>
      <c r="Y4629" s="711"/>
      <c r="Z4629" s="105" t="s">
        <v>9747</v>
      </c>
      <c r="AA4629" s="105"/>
      <c r="AB4629" s="105" t="s">
        <v>4985</v>
      </c>
      <c r="AF4629" s="31" t="s">
        <v>17386</v>
      </c>
    </row>
    <row r="4630" spans="1:32" ht="18" customHeight="1">
      <c r="A4630" s="348" t="s">
        <v>20736</v>
      </c>
      <c r="B4630" s="344" t="s">
        <v>20737</v>
      </c>
      <c r="C4630" s="80" t="s">
        <v>2032</v>
      </c>
      <c r="D4630" s="123">
        <v>1</v>
      </c>
      <c r="E4630" s="124">
        <v>520</v>
      </c>
      <c r="F4630" s="3" t="s">
        <v>1171</v>
      </c>
      <c r="G4630" s="3" t="s">
        <v>1172</v>
      </c>
      <c r="H4630" s="3" t="s">
        <v>1172</v>
      </c>
      <c r="I4630" s="114" t="s">
        <v>20765</v>
      </c>
      <c r="J4630" s="406" t="s">
        <v>3788</v>
      </c>
      <c r="L4630" s="2" t="s">
        <v>1499</v>
      </c>
      <c r="O4630" s="179"/>
      <c r="P4630" s="198"/>
      <c r="Q4630" s="198"/>
      <c r="R4630" s="33" t="s">
        <v>10991</v>
      </c>
      <c r="S4630" s="33"/>
      <c r="T4630" s="33" t="s">
        <v>10991</v>
      </c>
      <c r="U4630" s="33"/>
      <c r="V4630" s="77">
        <v>420</v>
      </c>
      <c r="W4630" s="272">
        <v>297</v>
      </c>
      <c r="X4630" s="342" t="s">
        <v>1447</v>
      </c>
      <c r="Y4630" s="711"/>
      <c r="Z4630" s="105"/>
      <c r="AA4630" s="105"/>
      <c r="AB4630" s="105" t="s">
        <v>20738</v>
      </c>
      <c r="AF4630" s="31" t="s">
        <v>17751</v>
      </c>
    </row>
    <row r="4631" spans="1:32" ht="18" customHeight="1">
      <c r="A4631" s="348" t="s">
        <v>21259</v>
      </c>
      <c r="B4631" s="344" t="s">
        <v>21260</v>
      </c>
      <c r="C4631" s="80" t="s">
        <v>21261</v>
      </c>
      <c r="D4631" s="123">
        <v>0.6</v>
      </c>
      <c r="E4631" s="124">
        <v>520</v>
      </c>
      <c r="F4631" s="3" t="s">
        <v>21262</v>
      </c>
      <c r="G4631" s="3" t="s">
        <v>21263</v>
      </c>
      <c r="H4631" s="3" t="s">
        <v>21263</v>
      </c>
      <c r="I4631" s="114"/>
      <c r="J4631" s="406" t="s">
        <v>21264</v>
      </c>
      <c r="L4631" s="2" t="s">
        <v>21265</v>
      </c>
      <c r="O4631" s="179"/>
      <c r="P4631" s="198"/>
      <c r="Q4631" s="198"/>
      <c r="R4631" s="33" t="s">
        <v>10991</v>
      </c>
      <c r="S4631" s="33"/>
      <c r="T4631" s="33" t="s">
        <v>10991</v>
      </c>
      <c r="U4631" s="33"/>
      <c r="V4631" s="77">
        <v>297</v>
      </c>
      <c r="W4631" s="272">
        <v>210</v>
      </c>
      <c r="X4631" s="342" t="s">
        <v>1447</v>
      </c>
      <c r="Y4631" s="711"/>
      <c r="Z4631" s="105" t="s">
        <v>9747</v>
      </c>
      <c r="AA4631" s="105"/>
      <c r="AB4631" s="105" t="s">
        <v>4985</v>
      </c>
      <c r="AC4631" s="268"/>
      <c r="AD4631" s="268"/>
      <c r="AE4631" s="550"/>
      <c r="AF4631" s="31" t="s">
        <v>20520</v>
      </c>
    </row>
    <row r="4632" spans="1:32" ht="18" customHeight="1">
      <c r="A4632" s="348" t="s">
        <v>21357</v>
      </c>
      <c r="B4632" s="344" t="s">
        <v>21358</v>
      </c>
      <c r="C4632" s="314" t="s">
        <v>21359</v>
      </c>
      <c r="D4632" s="123">
        <v>1</v>
      </c>
      <c r="E4632" s="124">
        <v>520</v>
      </c>
      <c r="F4632" s="3" t="s">
        <v>1171</v>
      </c>
      <c r="G4632" s="3" t="s">
        <v>1172</v>
      </c>
      <c r="H4632" s="3" t="s">
        <v>1172</v>
      </c>
      <c r="I4632" s="114" t="s">
        <v>22290</v>
      </c>
      <c r="J4632" s="406" t="s">
        <v>3788</v>
      </c>
      <c r="L4632" s="2" t="s">
        <v>21360</v>
      </c>
      <c r="O4632" s="179"/>
      <c r="P4632" s="198"/>
      <c r="Q4632" s="198"/>
      <c r="R4632" s="33" t="s">
        <v>10991</v>
      </c>
      <c r="S4632" s="33"/>
      <c r="T4632" s="33" t="s">
        <v>10991</v>
      </c>
      <c r="U4632" s="33"/>
      <c r="V4632" s="77">
        <v>280</v>
      </c>
      <c r="W4632" s="272">
        <v>205</v>
      </c>
      <c r="X4632" s="342" t="s">
        <v>1447</v>
      </c>
      <c r="Y4632" s="711"/>
      <c r="Z4632" s="105" t="s">
        <v>9747</v>
      </c>
      <c r="AA4632" s="105" t="s">
        <v>21361</v>
      </c>
      <c r="AB4632" s="105" t="s">
        <v>4985</v>
      </c>
      <c r="AC4632" s="268"/>
      <c r="AD4632" s="268"/>
      <c r="AE4632" s="550"/>
      <c r="AF4632" s="31" t="s">
        <v>20739</v>
      </c>
    </row>
    <row r="4633" spans="1:32" ht="18" customHeight="1">
      <c r="A4633" s="348" t="s">
        <v>21821</v>
      </c>
      <c r="B4633" s="344" t="s">
        <v>21822</v>
      </c>
      <c r="C4633" s="80" t="s">
        <v>2032</v>
      </c>
      <c r="D4633" s="123">
        <v>0.78</v>
      </c>
      <c r="E4633" s="124">
        <v>520</v>
      </c>
      <c r="F4633" s="3" t="s">
        <v>1171</v>
      </c>
      <c r="G4633" s="3" t="s">
        <v>1172</v>
      </c>
      <c r="H4633" s="3" t="s">
        <v>1172</v>
      </c>
      <c r="I4633" s="114" t="s">
        <v>23026</v>
      </c>
      <c r="J4633" s="406" t="s">
        <v>3788</v>
      </c>
      <c r="L4633" s="2" t="s">
        <v>3321</v>
      </c>
      <c r="O4633" s="179"/>
      <c r="P4633" s="198"/>
      <c r="Q4633" s="198"/>
      <c r="R4633" s="33" t="s">
        <v>10991</v>
      </c>
      <c r="S4633" s="33"/>
      <c r="T4633" s="33" t="s">
        <v>10991</v>
      </c>
      <c r="U4633" s="33"/>
      <c r="V4633" s="77">
        <v>420</v>
      </c>
      <c r="W4633" s="272">
        <v>297</v>
      </c>
      <c r="X4633" s="342" t="s">
        <v>1447</v>
      </c>
      <c r="Y4633" s="711"/>
      <c r="Z4633" s="105"/>
      <c r="AA4633" s="105"/>
      <c r="AB4633" s="105" t="s">
        <v>4985</v>
      </c>
      <c r="AC4633" s="268"/>
      <c r="AD4633" s="268"/>
      <c r="AE4633" s="550"/>
      <c r="AF4633" s="31" t="s">
        <v>21823</v>
      </c>
    </row>
    <row r="4634" spans="1:32" ht="18" customHeight="1">
      <c r="A4634" s="348" t="s">
        <v>22021</v>
      </c>
      <c r="B4634" s="344" t="s">
        <v>22022</v>
      </c>
      <c r="C4634" s="80" t="s">
        <v>2032</v>
      </c>
      <c r="D4634" s="123">
        <v>0.98</v>
      </c>
      <c r="E4634" s="124">
        <v>520</v>
      </c>
      <c r="F4634" s="3" t="s">
        <v>1171</v>
      </c>
      <c r="G4634" s="3" t="s">
        <v>1172</v>
      </c>
      <c r="H4634" s="3" t="s">
        <v>1172</v>
      </c>
      <c r="I4634" s="114" t="s">
        <v>23316</v>
      </c>
      <c r="J4634" s="406" t="s">
        <v>3788</v>
      </c>
      <c r="L4634" s="2" t="s">
        <v>1499</v>
      </c>
      <c r="O4634" s="179"/>
      <c r="P4634" s="198"/>
      <c r="Q4634" s="198"/>
      <c r="R4634" s="33" t="s">
        <v>10991</v>
      </c>
      <c r="S4634" s="33"/>
      <c r="T4634" s="33" t="s">
        <v>10991</v>
      </c>
      <c r="U4634" s="33"/>
      <c r="V4634" s="77">
        <v>420</v>
      </c>
      <c r="W4634" s="272">
        <v>297</v>
      </c>
      <c r="X4634" s="342" t="s">
        <v>1447</v>
      </c>
      <c r="Y4634" s="711"/>
      <c r="Z4634" s="105"/>
      <c r="AA4634" s="105"/>
      <c r="AB4634" s="105" t="s">
        <v>4985</v>
      </c>
      <c r="AC4634" s="268"/>
      <c r="AD4634" s="268"/>
      <c r="AE4634" s="550"/>
      <c r="AF4634" s="31" t="s">
        <v>22023</v>
      </c>
    </row>
    <row r="4635" spans="1:32" ht="18" customHeight="1">
      <c r="A4635" s="348" t="s">
        <v>22501</v>
      </c>
      <c r="B4635" s="344" t="s">
        <v>22502</v>
      </c>
      <c r="C4635" s="80" t="s">
        <v>22503</v>
      </c>
      <c r="D4635" s="123">
        <v>0.57999999999999996</v>
      </c>
      <c r="E4635" s="124">
        <v>520</v>
      </c>
      <c r="F4635" s="3" t="s">
        <v>1171</v>
      </c>
      <c r="G4635" s="3" t="s">
        <v>1172</v>
      </c>
      <c r="H4635" s="3" t="s">
        <v>1172</v>
      </c>
      <c r="I4635" s="114" t="s">
        <v>22505</v>
      </c>
      <c r="J4635" s="406" t="s">
        <v>3788</v>
      </c>
      <c r="L4635" s="2" t="s">
        <v>1499</v>
      </c>
      <c r="O4635" s="179"/>
      <c r="P4635" s="198"/>
      <c r="Q4635" s="198"/>
      <c r="R4635" s="33" t="s">
        <v>10991</v>
      </c>
      <c r="S4635" s="33"/>
      <c r="T4635" s="33" t="s">
        <v>10991</v>
      </c>
      <c r="U4635" s="33"/>
      <c r="V4635" s="77">
        <v>297</v>
      </c>
      <c r="W4635" s="272">
        <v>210</v>
      </c>
      <c r="X4635" s="342" t="s">
        <v>1447</v>
      </c>
      <c r="Y4635" s="711"/>
      <c r="Z4635" s="105" t="s">
        <v>9747</v>
      </c>
      <c r="AA4635" s="105"/>
      <c r="AB4635" s="105" t="s">
        <v>4985</v>
      </c>
      <c r="AC4635" s="268"/>
      <c r="AD4635" s="268"/>
      <c r="AE4635" s="550"/>
      <c r="AF4635" s="31" t="s">
        <v>22504</v>
      </c>
    </row>
    <row r="4636" spans="1:32" ht="18" customHeight="1">
      <c r="A4636" s="348" t="s">
        <v>24397</v>
      </c>
      <c r="B4636" s="344" t="s">
        <v>24398</v>
      </c>
      <c r="C4636" s="314" t="s">
        <v>2375</v>
      </c>
      <c r="D4636" s="123">
        <v>0.48</v>
      </c>
      <c r="E4636" s="124">
        <v>520</v>
      </c>
      <c r="F4636" s="3" t="s">
        <v>615</v>
      </c>
      <c r="G4636" s="3"/>
      <c r="H4636" s="3"/>
      <c r="I4636" s="114" t="s">
        <v>1690</v>
      </c>
      <c r="J4636" s="406" t="s">
        <v>3788</v>
      </c>
      <c r="L4636" s="2" t="s">
        <v>1499</v>
      </c>
      <c r="O4636" s="179"/>
      <c r="P4636" s="198"/>
      <c r="Q4636" s="198"/>
      <c r="R4636" s="33" t="s">
        <v>10991</v>
      </c>
      <c r="S4636" s="33"/>
      <c r="T4636" s="33" t="s">
        <v>10991</v>
      </c>
      <c r="U4636" s="33"/>
      <c r="V4636" s="77">
        <v>297</v>
      </c>
      <c r="W4636" s="272">
        <v>210</v>
      </c>
      <c r="X4636" s="342" t="s">
        <v>1447</v>
      </c>
      <c r="Y4636" s="711"/>
      <c r="Z4636" s="105" t="s">
        <v>9747</v>
      </c>
      <c r="AA4636" s="105"/>
      <c r="AB4636" s="105" t="s">
        <v>4985</v>
      </c>
      <c r="AC4636" s="268"/>
      <c r="AD4636" s="268"/>
      <c r="AE4636" s="550"/>
      <c r="AF4636" s="31" t="s">
        <v>24399</v>
      </c>
    </row>
    <row r="4637" spans="1:32" ht="18" customHeight="1">
      <c r="A4637" s="348" t="s">
        <v>24148</v>
      </c>
      <c r="B4637" s="344" t="s">
        <v>24156</v>
      </c>
      <c r="C4637" s="80" t="s">
        <v>24149</v>
      </c>
      <c r="D4637" s="123">
        <v>0.7</v>
      </c>
      <c r="E4637" s="124">
        <v>520</v>
      </c>
      <c r="F4637" s="3" t="s">
        <v>24150</v>
      </c>
      <c r="G4637" s="3"/>
      <c r="H4637" s="3"/>
      <c r="I4637" s="114"/>
      <c r="J4637" s="406" t="s">
        <v>24151</v>
      </c>
      <c r="L4637" s="2" t="s">
        <v>6231</v>
      </c>
      <c r="O4637" s="179"/>
      <c r="P4637" s="198"/>
      <c r="Q4637" s="198"/>
      <c r="R4637" s="33" t="s">
        <v>10991</v>
      </c>
      <c r="S4637" s="33"/>
      <c r="T4637" s="33" t="s">
        <v>10991</v>
      </c>
      <c r="U4637" s="33"/>
      <c r="V4637" s="77">
        <v>297</v>
      </c>
      <c r="W4637" s="272">
        <v>210</v>
      </c>
      <c r="X4637" s="342" t="s">
        <v>1447</v>
      </c>
      <c r="Y4637" s="711"/>
      <c r="Z4637" s="105"/>
      <c r="AA4637" s="105"/>
      <c r="AB4637" s="105" t="s">
        <v>4985</v>
      </c>
      <c r="AC4637" s="268"/>
      <c r="AD4637" s="268"/>
      <c r="AE4637" s="550"/>
      <c r="AF4637" s="31" t="s">
        <v>24152</v>
      </c>
    </row>
    <row r="4638" spans="1:32" ht="18" customHeight="1">
      <c r="A4638" s="348" t="s">
        <v>26464</v>
      </c>
      <c r="B4638" s="344" t="s">
        <v>26465</v>
      </c>
      <c r="C4638" s="80" t="s">
        <v>1260</v>
      </c>
      <c r="D4638" s="123">
        <v>0.7</v>
      </c>
      <c r="E4638" s="124">
        <v>520</v>
      </c>
      <c r="F4638" s="3" t="s">
        <v>26466</v>
      </c>
      <c r="G4638" s="3"/>
      <c r="H4638" s="3"/>
      <c r="I4638" s="114"/>
      <c r="J4638" s="406" t="s">
        <v>3788</v>
      </c>
      <c r="L4638" s="2" t="s">
        <v>26467</v>
      </c>
      <c r="O4638" s="179"/>
      <c r="P4638" s="198"/>
      <c r="Q4638" s="198"/>
      <c r="R4638" s="33" t="s">
        <v>10991</v>
      </c>
      <c r="S4638" s="33"/>
      <c r="T4638" s="33" t="s">
        <v>10991</v>
      </c>
      <c r="U4638" s="33"/>
      <c r="V4638" s="77">
        <v>210</v>
      </c>
      <c r="W4638" s="272">
        <v>148</v>
      </c>
      <c r="X4638" s="342" t="s">
        <v>26468</v>
      </c>
      <c r="Y4638" s="711"/>
      <c r="Z4638" s="105" t="s">
        <v>8129</v>
      </c>
      <c r="AA4638" s="105" t="s">
        <v>10040</v>
      </c>
      <c r="AB4638" s="105" t="s">
        <v>4985</v>
      </c>
      <c r="AC4638" s="268"/>
      <c r="AD4638" s="268"/>
      <c r="AE4638" s="550"/>
      <c r="AF4638" s="31" t="s">
        <v>26469</v>
      </c>
    </row>
    <row r="4639" spans="1:32" ht="18" customHeight="1">
      <c r="A4639" s="348" t="s">
        <v>2116</v>
      </c>
      <c r="B4639" s="344" t="s">
        <v>2117</v>
      </c>
      <c r="C4639" s="80" t="s">
        <v>1717</v>
      </c>
      <c r="D4639" s="123">
        <v>0.6</v>
      </c>
      <c r="E4639" s="124">
        <v>520</v>
      </c>
      <c r="F4639" s="3" t="s">
        <v>10132</v>
      </c>
      <c r="G4639" s="3" t="s">
        <v>10133</v>
      </c>
      <c r="H4639" s="3" t="s">
        <v>10133</v>
      </c>
      <c r="I4639" s="114" t="s">
        <v>2118</v>
      </c>
      <c r="J4639" s="406" t="s">
        <v>2119</v>
      </c>
      <c r="L4639" s="2" t="s">
        <v>2120</v>
      </c>
      <c r="N4639" s="950" t="s">
        <v>16014</v>
      </c>
      <c r="O4639" s="179"/>
      <c r="P4639" s="198"/>
      <c r="Q4639" s="198"/>
      <c r="R4639" s="33"/>
      <c r="S4639" s="33"/>
      <c r="T4639" s="33"/>
      <c r="U4639" s="33"/>
      <c r="V4639" s="77">
        <v>355</v>
      </c>
      <c r="W4639" s="272">
        <v>230</v>
      </c>
      <c r="X4639" s="342" t="s">
        <v>8107</v>
      </c>
      <c r="Y4639" s="711"/>
      <c r="Z4639" s="105"/>
      <c r="AA4639" s="105"/>
      <c r="AC4639" s="268"/>
      <c r="AD4639" s="268"/>
      <c r="AE4639" s="550"/>
      <c r="AF4639" s="31" t="s">
        <v>14236</v>
      </c>
    </row>
    <row r="4640" spans="1:32" ht="18" customHeight="1">
      <c r="B4640" s="344"/>
      <c r="C4640" s="80"/>
      <c r="D4640" s="123"/>
      <c r="E4640" s="124"/>
      <c r="F4640" s="3"/>
      <c r="G4640" s="3"/>
      <c r="H4640" s="3"/>
      <c r="I4640" s="114"/>
      <c r="J4640" s="406"/>
      <c r="N4640" s="950"/>
      <c r="O4640" s="179"/>
      <c r="P4640" s="198"/>
      <c r="Q4640" s="198"/>
      <c r="R4640" s="33"/>
      <c r="S4640" s="33"/>
      <c r="T4640" s="33"/>
      <c r="U4640" s="33"/>
      <c r="Y4640" s="711"/>
      <c r="Z4640" s="105"/>
      <c r="AA4640" s="105"/>
      <c r="AC4640" s="268"/>
      <c r="AD4640" s="268"/>
      <c r="AE4640" s="550"/>
    </row>
    <row r="4641" spans="1:32" ht="18" customHeight="1">
      <c r="A4641" s="348" t="s">
        <v>16015</v>
      </c>
      <c r="B4641" s="344" t="s">
        <v>16016</v>
      </c>
      <c r="C4641" s="80" t="s">
        <v>16017</v>
      </c>
      <c r="D4641" s="123">
        <v>0.5</v>
      </c>
      <c r="E4641" s="124">
        <v>520</v>
      </c>
      <c r="F4641" s="3" t="s">
        <v>16018</v>
      </c>
      <c r="G4641" s="3" t="s">
        <v>16019</v>
      </c>
      <c r="H4641" s="3" t="s">
        <v>16019</v>
      </c>
      <c r="I4641" s="114"/>
      <c r="J4641" s="406" t="s">
        <v>16020</v>
      </c>
      <c r="L4641" s="2" t="s">
        <v>16021</v>
      </c>
      <c r="N4641" s="950"/>
      <c r="O4641" s="179"/>
      <c r="P4641" s="198"/>
      <c r="Q4641" s="198"/>
      <c r="R4641" s="33" t="s">
        <v>10991</v>
      </c>
      <c r="S4641" s="33"/>
      <c r="T4641" s="33" t="s">
        <v>10991</v>
      </c>
      <c r="U4641" s="33"/>
      <c r="V4641" s="77">
        <v>182</v>
      </c>
      <c r="W4641" s="272">
        <v>137</v>
      </c>
      <c r="X4641" s="342" t="s">
        <v>16022</v>
      </c>
      <c r="Y4641" s="711"/>
      <c r="Z4641" s="105" t="s">
        <v>16023</v>
      </c>
      <c r="AA4641" s="105" t="s">
        <v>16024</v>
      </c>
      <c r="AB4641" s="105" t="s">
        <v>16025</v>
      </c>
      <c r="AC4641" s="268"/>
      <c r="AD4641" s="268"/>
      <c r="AE4641" s="550"/>
      <c r="AF4641" s="31" t="s">
        <v>16026</v>
      </c>
    </row>
    <row r="4642" spans="1:32" ht="18" customHeight="1">
      <c r="A4642" s="348" t="s">
        <v>16027</v>
      </c>
      <c r="B4642" s="344" t="s">
        <v>16029</v>
      </c>
      <c r="C4642" s="80" t="s">
        <v>16017</v>
      </c>
      <c r="D4642" s="123">
        <v>0.8</v>
      </c>
      <c r="E4642" s="124">
        <v>520</v>
      </c>
      <c r="F4642" s="3" t="s">
        <v>16018</v>
      </c>
      <c r="G4642" s="3" t="s">
        <v>16019</v>
      </c>
      <c r="H4642" s="3" t="s">
        <v>16019</v>
      </c>
      <c r="I4642" s="114" t="s">
        <v>16181</v>
      </c>
      <c r="J4642" s="406" t="s">
        <v>16020</v>
      </c>
      <c r="N4642" s="950"/>
      <c r="O4642" s="179"/>
      <c r="P4642" s="198"/>
      <c r="Q4642" s="198"/>
      <c r="R4642" s="33"/>
      <c r="S4642" s="33"/>
      <c r="T4642" s="33"/>
      <c r="U4642" s="33"/>
      <c r="Y4642" s="711"/>
      <c r="Z4642" s="105"/>
      <c r="AA4642" s="105"/>
      <c r="AC4642" s="268"/>
      <c r="AD4642" s="268"/>
      <c r="AE4642" s="550"/>
    </row>
    <row r="4643" spans="1:32" ht="18" customHeight="1">
      <c r="A4643" s="348" t="s">
        <v>16028</v>
      </c>
      <c r="B4643" s="344" t="s">
        <v>16030</v>
      </c>
      <c r="C4643" s="80" t="s">
        <v>16017</v>
      </c>
      <c r="D4643" s="123">
        <v>0.8</v>
      </c>
      <c r="E4643" s="124">
        <v>520</v>
      </c>
      <c r="F4643" s="3" t="s">
        <v>16018</v>
      </c>
      <c r="G4643" s="3" t="s">
        <v>16019</v>
      </c>
      <c r="H4643" s="3" t="s">
        <v>16019</v>
      </c>
      <c r="I4643" s="114" t="s">
        <v>16278</v>
      </c>
      <c r="J4643" s="406" t="s">
        <v>16020</v>
      </c>
      <c r="N4643" s="950"/>
      <c r="O4643" s="179"/>
      <c r="P4643" s="198"/>
      <c r="Q4643" s="198"/>
      <c r="R4643" s="33"/>
      <c r="S4643" s="33"/>
      <c r="T4643" s="33"/>
      <c r="U4643" s="33"/>
      <c r="Y4643" s="711"/>
      <c r="Z4643" s="105"/>
      <c r="AA4643" s="105"/>
      <c r="AC4643" s="268"/>
      <c r="AD4643" s="268"/>
      <c r="AE4643" s="550"/>
      <c r="AF4643" s="31" t="s">
        <v>16000</v>
      </c>
    </row>
    <row r="4644" spans="1:32" ht="18" customHeight="1">
      <c r="A4644" s="348" t="s">
        <v>24484</v>
      </c>
      <c r="B4644" s="344" t="s">
        <v>24485</v>
      </c>
      <c r="C4644" s="80" t="s">
        <v>1717</v>
      </c>
      <c r="D4644" s="123">
        <v>0.8</v>
      </c>
      <c r="E4644" s="124">
        <v>520</v>
      </c>
      <c r="F4644" s="3" t="s">
        <v>10132</v>
      </c>
      <c r="G4644" s="3" t="s">
        <v>10133</v>
      </c>
      <c r="H4644" s="3" t="s">
        <v>10133</v>
      </c>
      <c r="I4644" s="114" t="s">
        <v>24487</v>
      </c>
      <c r="J4644" s="406" t="s">
        <v>24486</v>
      </c>
      <c r="N4644" s="950"/>
      <c r="O4644" s="179"/>
      <c r="P4644" s="198"/>
      <c r="Q4644" s="198"/>
      <c r="R4644" s="33"/>
      <c r="S4644" s="33"/>
      <c r="T4644" s="33"/>
      <c r="U4644" s="33"/>
      <c r="Y4644" s="711"/>
      <c r="Z4644" s="105"/>
      <c r="AA4644" s="105"/>
      <c r="AC4644" s="268"/>
      <c r="AD4644" s="268"/>
      <c r="AE4644" s="268"/>
    </row>
    <row r="4645" spans="1:32" ht="18" customHeight="1">
      <c r="A4645" s="348" t="s">
        <v>16832</v>
      </c>
      <c r="B4645" s="344" t="s">
        <v>16833</v>
      </c>
      <c r="C4645" s="80" t="s">
        <v>900</v>
      </c>
      <c r="D4645" s="123">
        <v>0.8</v>
      </c>
      <c r="E4645" s="124">
        <v>520</v>
      </c>
      <c r="F4645" s="3" t="s">
        <v>1171</v>
      </c>
      <c r="G4645" s="3" t="s">
        <v>1172</v>
      </c>
      <c r="H4645" s="3" t="s">
        <v>1172</v>
      </c>
      <c r="I4645" s="114" t="s">
        <v>2776</v>
      </c>
      <c r="J4645" s="406" t="s">
        <v>16834</v>
      </c>
      <c r="L4645" s="2" t="s">
        <v>7648</v>
      </c>
      <c r="O4645" s="179"/>
      <c r="P4645" s="198"/>
      <c r="Q4645" s="198"/>
      <c r="R4645" s="33" t="s">
        <v>10991</v>
      </c>
      <c r="S4645" s="33"/>
      <c r="T4645" s="33" t="s">
        <v>10991</v>
      </c>
      <c r="U4645" s="33"/>
      <c r="V4645" s="77">
        <v>232</v>
      </c>
      <c r="W4645" s="272">
        <v>220</v>
      </c>
      <c r="X4645" s="342" t="s">
        <v>1447</v>
      </c>
      <c r="Y4645" s="711"/>
      <c r="Z4645" s="105" t="s">
        <v>9747</v>
      </c>
      <c r="AA4645" s="105"/>
      <c r="AB4645" s="105" t="s">
        <v>4985</v>
      </c>
      <c r="AF4645" s="31" t="s">
        <v>16820</v>
      </c>
    </row>
    <row r="4646" spans="1:32" ht="18" customHeight="1">
      <c r="A4646" s="348" t="s">
        <v>18579</v>
      </c>
      <c r="B4646" s="344" t="s">
        <v>18581</v>
      </c>
      <c r="C4646" s="80" t="s">
        <v>18555</v>
      </c>
      <c r="D4646" s="123">
        <v>0.8</v>
      </c>
      <c r="E4646" s="124">
        <v>405</v>
      </c>
      <c r="F4646" s="3" t="s">
        <v>1171</v>
      </c>
      <c r="G4646" s="3" t="s">
        <v>1172</v>
      </c>
      <c r="H4646" s="3" t="s">
        <v>1172</v>
      </c>
      <c r="I4646" s="114"/>
      <c r="J4646" s="406" t="s">
        <v>16834</v>
      </c>
      <c r="L4646" s="2" t="s">
        <v>18556</v>
      </c>
      <c r="O4646" s="179"/>
      <c r="P4646" s="198"/>
      <c r="Q4646" s="198"/>
      <c r="R4646" s="33" t="s">
        <v>10991</v>
      </c>
      <c r="S4646" s="33"/>
      <c r="T4646" s="33" t="s">
        <v>10991</v>
      </c>
      <c r="U4646" s="33"/>
      <c r="V4646" s="77">
        <v>320</v>
      </c>
      <c r="W4646" s="272">
        <v>160</v>
      </c>
      <c r="X4646" s="342" t="s">
        <v>18557</v>
      </c>
      <c r="Y4646" s="711"/>
      <c r="Z4646" s="105"/>
      <c r="AA4646" s="105"/>
      <c r="AB4646" s="105" t="s">
        <v>18558</v>
      </c>
      <c r="AF4646" s="31" t="s">
        <v>21564</v>
      </c>
    </row>
    <row r="4647" spans="1:32" ht="18" customHeight="1">
      <c r="A4647" s="348" t="s">
        <v>18578</v>
      </c>
      <c r="B4647" s="344" t="s">
        <v>18580</v>
      </c>
      <c r="C4647" s="80" t="s">
        <v>1611</v>
      </c>
      <c r="D4647" s="123">
        <v>0.8</v>
      </c>
      <c r="E4647" s="124">
        <v>405</v>
      </c>
      <c r="F4647" s="3" t="s">
        <v>1171</v>
      </c>
      <c r="G4647" s="3" t="s">
        <v>1172</v>
      </c>
      <c r="H4647" s="3" t="s">
        <v>1172</v>
      </c>
      <c r="I4647" s="114"/>
      <c r="J4647" s="406" t="s">
        <v>16834</v>
      </c>
      <c r="L4647" s="2" t="s">
        <v>2306</v>
      </c>
      <c r="O4647" s="179"/>
      <c r="P4647" s="198"/>
      <c r="Q4647" s="198"/>
      <c r="R4647" s="33" t="s">
        <v>10991</v>
      </c>
      <c r="S4647" s="33"/>
      <c r="T4647" s="33" t="s">
        <v>10991</v>
      </c>
      <c r="U4647" s="33"/>
      <c r="V4647" s="77">
        <v>320</v>
      </c>
      <c r="W4647" s="272">
        <v>160</v>
      </c>
      <c r="X4647" s="342" t="s">
        <v>1447</v>
      </c>
      <c r="Y4647" s="711"/>
      <c r="Z4647" s="105"/>
      <c r="AA4647" s="105"/>
      <c r="AB4647" s="105" t="s">
        <v>4985</v>
      </c>
      <c r="AF4647" s="31" t="s">
        <v>18582</v>
      </c>
    </row>
    <row r="4648" spans="1:32" ht="18" customHeight="1">
      <c r="A4648" s="348" t="s">
        <v>21160</v>
      </c>
      <c r="B4648" s="344" t="s">
        <v>21161</v>
      </c>
      <c r="C4648" s="314" t="s">
        <v>9638</v>
      </c>
      <c r="D4648" s="123">
        <v>1</v>
      </c>
      <c r="E4648" s="124">
        <v>520</v>
      </c>
      <c r="F4648" s="3" t="s">
        <v>1171</v>
      </c>
      <c r="G4648" s="3" t="s">
        <v>1172</v>
      </c>
      <c r="H4648" s="3" t="s">
        <v>1172</v>
      </c>
      <c r="I4648" s="114"/>
      <c r="J4648" s="406" t="s">
        <v>16834</v>
      </c>
      <c r="N4648" t="s">
        <v>21162</v>
      </c>
      <c r="O4648" s="179"/>
      <c r="P4648" s="198"/>
      <c r="Q4648" s="198"/>
      <c r="R4648" s="33"/>
      <c r="S4648" s="33"/>
      <c r="T4648" s="33"/>
      <c r="U4648" s="33"/>
      <c r="X4648" s="342" t="s">
        <v>1447</v>
      </c>
      <c r="Y4648" s="711"/>
      <c r="Z4648" s="105"/>
      <c r="AA4648" s="105"/>
      <c r="AB4648" s="105" t="s">
        <v>4985</v>
      </c>
    </row>
    <row r="4649" spans="1:32" ht="18" customHeight="1">
      <c r="A4649" s="348" t="s">
        <v>26460</v>
      </c>
      <c r="B4649" s="344" t="s">
        <v>26463</v>
      </c>
      <c r="C4649" s="314" t="s">
        <v>1345</v>
      </c>
      <c r="D4649" s="123">
        <v>0.5</v>
      </c>
      <c r="E4649" s="124">
        <v>520</v>
      </c>
      <c r="F4649" s="3" t="s">
        <v>1171</v>
      </c>
      <c r="G4649" s="3" t="s">
        <v>1172</v>
      </c>
      <c r="H4649" s="3" t="s">
        <v>1172</v>
      </c>
      <c r="I4649" s="114"/>
      <c r="J4649" s="406" t="s">
        <v>16834</v>
      </c>
      <c r="L4649" s="2" t="s">
        <v>1730</v>
      </c>
      <c r="N4649"/>
      <c r="O4649" s="179"/>
      <c r="P4649" s="198"/>
      <c r="Q4649" s="198"/>
      <c r="R4649" s="33" t="s">
        <v>10991</v>
      </c>
      <c r="S4649" s="33"/>
      <c r="T4649" s="33" t="s">
        <v>10991</v>
      </c>
      <c r="U4649" s="33"/>
      <c r="V4649" s="77">
        <v>180</v>
      </c>
      <c r="W4649" s="272">
        <v>138</v>
      </c>
      <c r="X4649" s="342" t="s">
        <v>1447</v>
      </c>
      <c r="Y4649" s="711"/>
      <c r="Z4649" s="105" t="s">
        <v>26462</v>
      </c>
      <c r="AA4649" s="105"/>
      <c r="AB4649" s="105" t="s">
        <v>4985</v>
      </c>
      <c r="AF4649" s="31" t="s">
        <v>26461</v>
      </c>
    </row>
    <row r="4650" spans="1:32" ht="18" customHeight="1">
      <c r="B4650" s="344"/>
      <c r="C4650" s="80"/>
      <c r="D4650" s="123"/>
      <c r="E4650" s="124"/>
      <c r="F4650" s="3"/>
      <c r="G4650" s="3"/>
      <c r="H4650" s="3"/>
      <c r="I4650" s="114"/>
      <c r="J4650" s="406"/>
      <c r="O4650" s="179"/>
      <c r="P4650" s="198"/>
      <c r="Q4650" s="198"/>
      <c r="R4650" s="33"/>
      <c r="S4650" s="33"/>
      <c r="T4650" s="33"/>
      <c r="U4650" s="33"/>
      <c r="Y4650" s="711"/>
      <c r="Z4650" s="105"/>
      <c r="AA4650" s="105"/>
    </row>
    <row r="4651" spans="1:32" ht="18" customHeight="1">
      <c r="A4651" s="348" t="s">
        <v>14226</v>
      </c>
      <c r="B4651" s="344" t="s">
        <v>14495</v>
      </c>
      <c r="C4651" s="80" t="s">
        <v>14227</v>
      </c>
      <c r="D4651" s="123">
        <v>0.6</v>
      </c>
      <c r="E4651" s="124">
        <v>520</v>
      </c>
      <c r="F4651" s="3" t="s">
        <v>14228</v>
      </c>
      <c r="G4651" s="3" t="s">
        <v>14229</v>
      </c>
      <c r="H4651" s="3" t="s">
        <v>14229</v>
      </c>
      <c r="I4651" s="114"/>
      <c r="J4651" s="406" t="s">
        <v>14230</v>
      </c>
      <c r="L4651" s="2" t="s">
        <v>14231</v>
      </c>
      <c r="O4651" s="179"/>
      <c r="P4651" s="198"/>
      <c r="Q4651" s="198"/>
      <c r="R4651" s="33" t="s">
        <v>1331</v>
      </c>
      <c r="S4651" s="33" t="s">
        <v>1986</v>
      </c>
      <c r="T4651" s="33" t="s">
        <v>1331</v>
      </c>
      <c r="U4651" s="33" t="s">
        <v>1986</v>
      </c>
      <c r="V4651" s="77">
        <v>115</v>
      </c>
      <c r="W4651" s="272">
        <v>90</v>
      </c>
      <c r="X4651" s="342" t="s">
        <v>14232</v>
      </c>
      <c r="Y4651" s="711"/>
      <c r="Z4651" s="105" t="s">
        <v>14233</v>
      </c>
      <c r="AA4651" s="105" t="s">
        <v>14234</v>
      </c>
      <c r="AB4651" s="105" t="s">
        <v>14235</v>
      </c>
      <c r="AF4651" s="31" t="s">
        <v>14502</v>
      </c>
    </row>
    <row r="4652" spans="1:32" ht="18" customHeight="1">
      <c r="A4652" s="348" t="s">
        <v>14494</v>
      </c>
      <c r="B4652" s="344" t="s">
        <v>14496</v>
      </c>
      <c r="C4652" s="80" t="s">
        <v>14497</v>
      </c>
      <c r="D4652" s="123">
        <v>0.57999999999999996</v>
      </c>
      <c r="E4652" s="124">
        <v>550</v>
      </c>
      <c r="F4652" s="3" t="s">
        <v>14498</v>
      </c>
      <c r="G4652" s="3" t="s">
        <v>14499</v>
      </c>
      <c r="H4652" s="3" t="s">
        <v>14499</v>
      </c>
      <c r="I4652" s="114"/>
      <c r="J4652" s="406" t="s">
        <v>14230</v>
      </c>
      <c r="L4652" s="2" t="s">
        <v>14500</v>
      </c>
      <c r="O4652" s="179"/>
      <c r="P4652" s="198"/>
      <c r="Q4652" s="198"/>
      <c r="R4652" s="33" t="s">
        <v>1331</v>
      </c>
      <c r="S4652" s="33" t="s">
        <v>1986</v>
      </c>
      <c r="T4652" s="33" t="s">
        <v>1331</v>
      </c>
      <c r="U4652" s="33" t="s">
        <v>1986</v>
      </c>
      <c r="V4652" s="77">
        <v>106</v>
      </c>
      <c r="W4652" s="272">
        <v>81</v>
      </c>
      <c r="X4652" s="342" t="s">
        <v>1447</v>
      </c>
      <c r="Y4652" s="711"/>
      <c r="Z4652" s="105" t="s">
        <v>14501</v>
      </c>
      <c r="AA4652" s="105" t="s">
        <v>10040</v>
      </c>
      <c r="AB4652" s="105" t="s">
        <v>4985</v>
      </c>
      <c r="AF4652" s="31" t="s">
        <v>14345</v>
      </c>
    </row>
    <row r="4653" spans="1:32" ht="18" customHeight="1">
      <c r="A4653" s="348" t="s">
        <v>14339</v>
      </c>
      <c r="B4653" s="344" t="s">
        <v>14340</v>
      </c>
      <c r="C4653" s="80" t="s">
        <v>14341</v>
      </c>
      <c r="D4653" s="123">
        <v>0.5</v>
      </c>
      <c r="E4653" s="124">
        <v>405</v>
      </c>
      <c r="F4653" s="3" t="s">
        <v>14342</v>
      </c>
      <c r="G4653" s="3" t="s">
        <v>14343</v>
      </c>
      <c r="H4653" s="3" t="s">
        <v>14343</v>
      </c>
      <c r="I4653" s="114" t="s">
        <v>21102</v>
      </c>
      <c r="J4653" s="406" t="s">
        <v>14230</v>
      </c>
      <c r="L4653" s="2" t="s">
        <v>14344</v>
      </c>
      <c r="O4653" s="179"/>
      <c r="P4653" s="198"/>
      <c r="Q4653" s="198"/>
      <c r="R4653" s="33" t="s">
        <v>10991</v>
      </c>
      <c r="S4653" s="33"/>
      <c r="T4653" s="33" t="s">
        <v>10991</v>
      </c>
      <c r="U4653" s="33"/>
      <c r="V4653" s="77">
        <v>340</v>
      </c>
      <c r="W4653" s="272">
        <v>235</v>
      </c>
      <c r="X4653" s="342" t="s">
        <v>1447</v>
      </c>
      <c r="Y4653" s="711"/>
      <c r="Z4653" s="546"/>
      <c r="AA4653" s="546"/>
      <c r="AB4653" s="546" t="s">
        <v>4985</v>
      </c>
      <c r="AC4653" s="546"/>
      <c r="AD4653" s="1056"/>
      <c r="AE4653" s="1056"/>
    </row>
    <row r="4654" spans="1:32" ht="18" customHeight="1">
      <c r="A4654" s="348" t="s">
        <v>22403</v>
      </c>
      <c r="B4654" s="344" t="s">
        <v>22404</v>
      </c>
      <c r="C4654" s="314" t="s">
        <v>22405</v>
      </c>
      <c r="D4654" s="123">
        <v>0.8</v>
      </c>
      <c r="E4654" s="124">
        <v>520</v>
      </c>
      <c r="F4654" s="3" t="s">
        <v>22406</v>
      </c>
      <c r="G4654" s="3"/>
      <c r="H4654" s="3"/>
      <c r="I4654" s="114"/>
      <c r="J4654" s="406" t="s">
        <v>22407</v>
      </c>
      <c r="L4654" s="2" t="s">
        <v>1499</v>
      </c>
      <c r="O4654" s="179"/>
      <c r="P4654" s="198"/>
      <c r="Q4654" s="198"/>
      <c r="R4654" s="33" t="s">
        <v>10991</v>
      </c>
      <c r="S4654" s="33"/>
      <c r="T4654" s="33" t="s">
        <v>10991</v>
      </c>
      <c r="U4654" s="33"/>
      <c r="V4654" s="77">
        <v>300</v>
      </c>
      <c r="W4654" s="272">
        <v>200</v>
      </c>
      <c r="X4654" s="342" t="s">
        <v>1830</v>
      </c>
      <c r="Y4654" s="711"/>
      <c r="Z4654" s="105" t="s">
        <v>9747</v>
      </c>
      <c r="AA4654" s="105" t="s">
        <v>10040</v>
      </c>
      <c r="AB4654" s="105" t="s">
        <v>4985</v>
      </c>
      <c r="AF4654" s="31" t="s">
        <v>22408</v>
      </c>
    </row>
    <row r="4655" spans="1:32" ht="18" customHeight="1">
      <c r="B4655" s="344"/>
      <c r="C4655" s="80"/>
      <c r="D4655" s="123"/>
      <c r="E4655" s="124"/>
      <c r="F4655" s="3"/>
      <c r="G4655" s="3"/>
      <c r="H4655" s="3"/>
      <c r="I4655" s="114"/>
      <c r="J4655" s="406"/>
      <c r="O4655" s="179"/>
      <c r="P4655" s="198"/>
      <c r="Q4655" s="198"/>
      <c r="R4655" s="33"/>
      <c r="S4655" s="33"/>
      <c r="T4655" s="33"/>
      <c r="U4655" s="33"/>
      <c r="Y4655" s="711"/>
      <c r="Z4655" s="22"/>
      <c r="AA4655" s="22"/>
      <c r="AB4655" s="22"/>
      <c r="AC4655" s="22"/>
      <c r="AD4655" s="22"/>
      <c r="AE4655" s="22"/>
    </row>
    <row r="4656" spans="1:32" ht="18" customHeight="1">
      <c r="A4656" s="351" t="s">
        <v>3462</v>
      </c>
      <c r="B4656" s="344" t="s">
        <v>5594</v>
      </c>
      <c r="C4656" s="80" t="s">
        <v>10972</v>
      </c>
      <c r="D4656" s="123">
        <v>0.8</v>
      </c>
      <c r="E4656" s="114" t="s">
        <v>792</v>
      </c>
      <c r="F4656" s="3" t="s">
        <v>9551</v>
      </c>
      <c r="G4656" s="3" t="s">
        <v>11224</v>
      </c>
      <c r="H4656" s="3" t="s">
        <v>9551</v>
      </c>
      <c r="I4656" s="90" t="s">
        <v>7756</v>
      </c>
      <c r="J4656" s="341" t="s">
        <v>9478</v>
      </c>
      <c r="L4656" s="2" t="s">
        <v>8547</v>
      </c>
      <c r="W4656" s="272" t="s">
        <v>2814</v>
      </c>
      <c r="X4656" s="342" t="s">
        <v>9563</v>
      </c>
      <c r="Y4656" s="717"/>
      <c r="Z4656" s="105"/>
      <c r="AA4656" s="105"/>
      <c r="AF4656" s="31" t="s">
        <v>21163</v>
      </c>
    </row>
    <row r="4657" spans="1:32" ht="18" customHeight="1">
      <c r="A4657" s="351" t="s">
        <v>8105</v>
      </c>
      <c r="B4657" s="344" t="s">
        <v>9249</v>
      </c>
      <c r="C4657" s="80" t="s">
        <v>11421</v>
      </c>
      <c r="D4657" s="123">
        <v>0.8</v>
      </c>
      <c r="E4657" s="114" t="s">
        <v>4661</v>
      </c>
      <c r="F4657" s="3" t="s">
        <v>9551</v>
      </c>
      <c r="G4657" s="3" t="s">
        <v>11224</v>
      </c>
      <c r="H4657" s="3" t="s">
        <v>9551</v>
      </c>
      <c r="I4657" s="90"/>
      <c r="J4657" s="341" t="s">
        <v>9478</v>
      </c>
      <c r="L4657" s="2" t="s">
        <v>4797</v>
      </c>
      <c r="W4657" s="272" t="s">
        <v>2814</v>
      </c>
      <c r="X4657" s="342" t="s">
        <v>9563</v>
      </c>
      <c r="Y4657" s="717"/>
      <c r="Z4657" s="105"/>
      <c r="AA4657" s="105"/>
      <c r="AF4657" s="31" t="s">
        <v>14253</v>
      </c>
    </row>
    <row r="4658" spans="1:32" ht="18" customHeight="1">
      <c r="A4658" s="351"/>
      <c r="B4658" s="344"/>
      <c r="C4658" s="80"/>
      <c r="D4658" s="123"/>
      <c r="E4658" s="114"/>
      <c r="F4658" s="3"/>
      <c r="G4658" s="3"/>
      <c r="H4658" s="3"/>
      <c r="I4658" s="90"/>
      <c r="J4658" s="341"/>
      <c r="Y4658" s="717"/>
      <c r="Z4658" s="105"/>
      <c r="AA4658" s="105"/>
    </row>
    <row r="4659" spans="1:32" ht="18" customHeight="1">
      <c r="A4659" s="351" t="s">
        <v>19835</v>
      </c>
      <c r="B4659" s="344" t="s">
        <v>19836</v>
      </c>
      <c r="C4659" s="314" t="s">
        <v>19837</v>
      </c>
      <c r="D4659" s="123">
        <v>0.5</v>
      </c>
      <c r="E4659" s="114" t="s">
        <v>19838</v>
      </c>
      <c r="F4659" s="3" t="s">
        <v>19839</v>
      </c>
      <c r="G4659" s="3" t="s">
        <v>19840</v>
      </c>
      <c r="H4659" s="3" t="s">
        <v>19840</v>
      </c>
      <c r="I4659" s="90"/>
      <c r="J4659" s="341" t="s">
        <v>19841</v>
      </c>
      <c r="L4659" s="2" t="s">
        <v>19842</v>
      </c>
      <c r="R4659" s="33" t="s">
        <v>10991</v>
      </c>
      <c r="S4659" s="33"/>
      <c r="T4659" s="33" t="s">
        <v>10991</v>
      </c>
      <c r="V4659" s="77">
        <v>430</v>
      </c>
      <c r="W4659" s="272">
        <v>395</v>
      </c>
      <c r="X4659" s="342" t="s">
        <v>19843</v>
      </c>
      <c r="Y4659" s="717"/>
      <c r="Z4659" s="105"/>
      <c r="AA4659" s="105" t="s">
        <v>10040</v>
      </c>
      <c r="AB4659" s="105" t="s">
        <v>4985</v>
      </c>
      <c r="AF4659" s="31" t="s">
        <v>19844</v>
      </c>
    </row>
    <row r="4660" spans="1:32" ht="18" customHeight="1">
      <c r="A4660" s="351"/>
      <c r="B4660" s="344"/>
      <c r="C4660" s="80"/>
      <c r="D4660" s="123"/>
      <c r="E4660" s="114"/>
      <c r="F4660" s="3"/>
      <c r="G4660" s="3"/>
      <c r="H4660" s="3"/>
      <c r="I4660" s="90"/>
      <c r="J4660" s="341"/>
      <c r="Y4660" s="717"/>
      <c r="Z4660" s="105"/>
      <c r="AA4660" s="105"/>
    </row>
    <row r="4661" spans="1:32" ht="18" customHeight="1">
      <c r="A4661" s="351"/>
      <c r="B4661" s="344"/>
      <c r="C4661" s="80"/>
      <c r="D4661" s="123"/>
      <c r="E4661" s="114"/>
      <c r="F4661" s="3"/>
      <c r="G4661" s="3"/>
      <c r="H4661" s="3"/>
      <c r="I4661" s="90"/>
      <c r="J4661" s="341"/>
      <c r="Y4661" s="717"/>
      <c r="Z4661" s="105"/>
      <c r="AA4661" s="105"/>
    </row>
    <row r="4662" spans="1:32" ht="18" customHeight="1">
      <c r="A4662" s="351" t="s">
        <v>14244</v>
      </c>
      <c r="B4662" s="344" t="s">
        <v>14245</v>
      </c>
      <c r="C4662" s="80" t="s">
        <v>14246</v>
      </c>
      <c r="D4662" s="123">
        <v>0.3</v>
      </c>
      <c r="E4662" s="114" t="s">
        <v>14247</v>
      </c>
      <c r="F4662" s="3" t="s">
        <v>14248</v>
      </c>
      <c r="G4662" s="3" t="s">
        <v>14249</v>
      </c>
      <c r="H4662" s="3" t="s">
        <v>14249</v>
      </c>
      <c r="I4662" s="90"/>
      <c r="J4662" s="341" t="s">
        <v>14250</v>
      </c>
      <c r="L4662" s="2" t="s">
        <v>14251</v>
      </c>
      <c r="X4662" s="342" t="s">
        <v>14252</v>
      </c>
      <c r="Y4662" s="717"/>
      <c r="Z4662" s="105"/>
      <c r="AA4662" s="105" t="s">
        <v>10040</v>
      </c>
      <c r="AB4662" s="105" t="s">
        <v>4985</v>
      </c>
      <c r="AF4662" s="31" t="s">
        <v>14955</v>
      </c>
    </row>
    <row r="4663" spans="1:32" ht="18" customHeight="1">
      <c r="A4663" s="351"/>
      <c r="B4663" s="344"/>
      <c r="C4663" s="80"/>
      <c r="D4663" s="123"/>
      <c r="E4663" s="114"/>
      <c r="F4663" s="3"/>
      <c r="G4663" s="3"/>
      <c r="H4663" s="3"/>
      <c r="I4663" s="90"/>
      <c r="J4663" s="341"/>
      <c r="Y4663" s="717"/>
      <c r="Z4663" s="105"/>
      <c r="AA4663" s="105"/>
    </row>
    <row r="4664" spans="1:32" ht="18" customHeight="1">
      <c r="A4664" s="351" t="s">
        <v>14946</v>
      </c>
      <c r="B4664" s="344" t="s">
        <v>14947</v>
      </c>
      <c r="C4664" s="314" t="s">
        <v>14948</v>
      </c>
      <c r="D4664" s="123">
        <v>0.5</v>
      </c>
      <c r="E4664" s="114" t="s">
        <v>14949</v>
      </c>
      <c r="F4664" s="3" t="s">
        <v>14950</v>
      </c>
      <c r="G4664" s="3" t="s">
        <v>14951</v>
      </c>
      <c r="H4664" s="3" t="s">
        <v>14951</v>
      </c>
      <c r="I4664" s="90"/>
      <c r="J4664" s="341" t="s">
        <v>14952</v>
      </c>
      <c r="L4664" s="2" t="s">
        <v>14953</v>
      </c>
      <c r="R4664" s="33" t="s">
        <v>1331</v>
      </c>
      <c r="S4664" s="33" t="s">
        <v>1293</v>
      </c>
      <c r="T4664" s="33" t="s">
        <v>1331</v>
      </c>
      <c r="U4664" s="33" t="s">
        <v>1293</v>
      </c>
      <c r="V4664" s="77">
        <v>68</v>
      </c>
      <c r="W4664" s="272">
        <v>41</v>
      </c>
      <c r="X4664" s="342" t="s">
        <v>14954</v>
      </c>
      <c r="Y4664" s="717"/>
      <c r="Z4664" s="105"/>
      <c r="AA4664" s="105" t="s">
        <v>10040</v>
      </c>
      <c r="AB4664" s="105" t="s">
        <v>4985</v>
      </c>
    </row>
    <row r="4665" spans="1:32" ht="16.5" customHeight="1">
      <c r="A4665" s="351"/>
      <c r="B4665" s="344"/>
      <c r="C4665" s="80"/>
      <c r="D4665" s="123"/>
      <c r="E4665" s="114"/>
      <c r="F4665" s="3"/>
      <c r="G4665" s="3"/>
      <c r="H4665" s="3"/>
      <c r="I4665" s="90"/>
      <c r="J4665" s="341"/>
      <c r="Y4665" s="717"/>
      <c r="Z4665" s="105"/>
      <c r="AA4665" s="105"/>
    </row>
    <row r="4666" spans="1:32" ht="18" customHeight="1">
      <c r="A4666" s="351" t="s">
        <v>8720</v>
      </c>
      <c r="B4666" s="344" t="s">
        <v>1378</v>
      </c>
      <c r="C4666" s="311" t="s">
        <v>8484</v>
      </c>
      <c r="D4666" s="152">
        <v>0.38</v>
      </c>
      <c r="E4666" s="149" t="s">
        <v>11248</v>
      </c>
      <c r="F4666" s="5" t="s">
        <v>11224</v>
      </c>
      <c r="G4666" s="5" t="s">
        <v>4008</v>
      </c>
      <c r="H4666" s="5" t="s">
        <v>4008</v>
      </c>
      <c r="I4666" s="226" t="s">
        <v>9681</v>
      </c>
      <c r="J4666" s="799" t="s">
        <v>235</v>
      </c>
      <c r="L4666" s="2" t="s">
        <v>8830</v>
      </c>
      <c r="R4666" s="33" t="s">
        <v>10991</v>
      </c>
      <c r="T4666" s="33" t="s">
        <v>10991</v>
      </c>
      <c r="V4666" s="77">
        <v>335</v>
      </c>
      <c r="W4666" s="272">
        <v>230</v>
      </c>
      <c r="X4666" s="342" t="s">
        <v>9563</v>
      </c>
      <c r="Y4666" s="717"/>
      <c r="Z4666" s="105"/>
      <c r="AA4666" s="105"/>
    </row>
    <row r="4667" spans="1:32" ht="18" customHeight="1">
      <c r="A4667" s="351" t="s">
        <v>8533</v>
      </c>
      <c r="B4667" s="344" t="s">
        <v>11134</v>
      </c>
      <c r="C4667" s="311" t="s">
        <v>8484</v>
      </c>
      <c r="D4667" s="152">
        <v>0.38</v>
      </c>
      <c r="E4667" s="149" t="s">
        <v>11248</v>
      </c>
      <c r="F4667" s="5" t="s">
        <v>11224</v>
      </c>
      <c r="G4667" s="5" t="s">
        <v>4008</v>
      </c>
      <c r="H4667" s="5" t="s">
        <v>4008</v>
      </c>
      <c r="I4667" s="226" t="s">
        <v>9576</v>
      </c>
      <c r="J4667" s="799" t="s">
        <v>235</v>
      </c>
      <c r="L4667" s="2" t="s">
        <v>8830</v>
      </c>
      <c r="R4667" s="33" t="s">
        <v>10991</v>
      </c>
      <c r="T4667" s="33" t="s">
        <v>10991</v>
      </c>
      <c r="V4667" s="77">
        <v>335</v>
      </c>
      <c r="W4667" s="272">
        <v>230</v>
      </c>
      <c r="X4667" s="342" t="s">
        <v>9563</v>
      </c>
      <c r="Y4667" s="717"/>
      <c r="Z4667" s="105"/>
      <c r="AA4667" s="105"/>
    </row>
    <row r="4668" spans="1:32" ht="18" customHeight="1">
      <c r="A4668" s="348" t="s">
        <v>8534</v>
      </c>
      <c r="B4668" s="344" t="s">
        <v>11135</v>
      </c>
      <c r="C4668" s="306" t="s">
        <v>9600</v>
      </c>
      <c r="D4668" s="151">
        <v>0.5</v>
      </c>
      <c r="E4668" s="148">
        <v>520</v>
      </c>
      <c r="F4668" s="5" t="s">
        <v>11224</v>
      </c>
      <c r="G4668" s="5" t="s">
        <v>4008</v>
      </c>
      <c r="H4668" s="5" t="s">
        <v>4008</v>
      </c>
      <c r="I4668" s="147" t="s">
        <v>481</v>
      </c>
      <c r="J4668" s="444" t="s">
        <v>235</v>
      </c>
      <c r="L4668" s="2" t="s">
        <v>5496</v>
      </c>
      <c r="O4668" s="162" t="s">
        <v>10310</v>
      </c>
      <c r="P4668" s="198"/>
      <c r="Q4668" s="198"/>
      <c r="R4668" s="33" t="s">
        <v>10991</v>
      </c>
      <c r="S4668" s="33" t="s">
        <v>10311</v>
      </c>
      <c r="T4668" s="33" t="s">
        <v>10991</v>
      </c>
      <c r="U4668" s="33" t="s">
        <v>9282</v>
      </c>
      <c r="V4668" s="77">
        <v>461</v>
      </c>
      <c r="W4668" s="272">
        <v>292.5</v>
      </c>
      <c r="X4668" s="342" t="s">
        <v>6893</v>
      </c>
      <c r="Y4668" s="717"/>
      <c r="Z4668" s="105"/>
      <c r="AA4668" s="105"/>
    </row>
    <row r="4669" spans="1:32" ht="18" customHeight="1">
      <c r="B4669" s="344"/>
      <c r="C4669" s="80"/>
      <c r="D4669" s="123"/>
      <c r="E4669" s="124"/>
      <c r="F4669" s="3"/>
      <c r="G4669" s="3"/>
      <c r="H4669" s="3"/>
      <c r="I4669" s="114"/>
      <c r="J4669" s="373"/>
      <c r="O4669" s="162"/>
      <c r="P4669" s="198"/>
      <c r="Q4669" s="198"/>
      <c r="R4669" s="33"/>
      <c r="S4669" s="33"/>
      <c r="T4669" s="33"/>
      <c r="U4669" s="33"/>
      <c r="Y4669" s="717"/>
      <c r="Z4669" s="105"/>
      <c r="AA4669" s="105"/>
    </row>
    <row r="4670" spans="1:32" ht="18" customHeight="1">
      <c r="A4670" s="348" t="s">
        <v>14443</v>
      </c>
      <c r="B4670" s="344" t="s">
        <v>14444</v>
      </c>
      <c r="C4670" s="80" t="s">
        <v>14445</v>
      </c>
      <c r="D4670" s="123">
        <v>0.4</v>
      </c>
      <c r="E4670" s="124">
        <v>405</v>
      </c>
      <c r="F4670" s="3" t="s">
        <v>14446</v>
      </c>
      <c r="G4670" s="3" t="s">
        <v>14447</v>
      </c>
      <c r="H4670" s="3" t="s">
        <v>14447</v>
      </c>
      <c r="I4670" s="114" t="s">
        <v>18199</v>
      </c>
      <c r="J4670" s="373" t="s">
        <v>14448</v>
      </c>
      <c r="L4670" s="2" t="s">
        <v>14449</v>
      </c>
      <c r="O4670" s="162"/>
      <c r="P4670" s="198"/>
      <c r="Q4670" s="198"/>
      <c r="R4670" s="33" t="s">
        <v>10991</v>
      </c>
      <c r="S4670" s="33" t="s">
        <v>1293</v>
      </c>
      <c r="T4670" s="33" t="s">
        <v>10991</v>
      </c>
      <c r="U4670" s="33" t="s">
        <v>1293</v>
      </c>
      <c r="V4670" s="77">
        <v>300</v>
      </c>
      <c r="W4670" s="272">
        <v>225</v>
      </c>
      <c r="X4670" s="342" t="s">
        <v>14450</v>
      </c>
      <c r="Y4670" s="717"/>
      <c r="Z4670" s="105"/>
      <c r="AA4670" s="105"/>
      <c r="AB4670" s="105" t="s">
        <v>4985</v>
      </c>
      <c r="AF4670" s="31" t="s">
        <v>14451</v>
      </c>
    </row>
    <row r="4671" spans="1:32" ht="18" customHeight="1">
      <c r="A4671" s="348" t="s">
        <v>23047</v>
      </c>
      <c r="B4671" s="344" t="s">
        <v>23047</v>
      </c>
      <c r="C4671" s="80" t="s">
        <v>23048</v>
      </c>
      <c r="D4671" s="123">
        <v>0.4</v>
      </c>
      <c r="E4671" s="124">
        <v>405</v>
      </c>
      <c r="F4671" s="3" t="s">
        <v>23049</v>
      </c>
      <c r="G4671" s="3" t="s">
        <v>23050</v>
      </c>
      <c r="H4671" s="3" t="s">
        <v>23050</v>
      </c>
      <c r="I4671" s="114" t="s">
        <v>23546</v>
      </c>
      <c r="J4671" s="373" t="s">
        <v>23051</v>
      </c>
      <c r="L4671" s="2" t="s">
        <v>1730</v>
      </c>
      <c r="O4671" s="162"/>
      <c r="P4671" s="198"/>
      <c r="Q4671" s="198"/>
      <c r="R4671" s="33" t="s">
        <v>10991</v>
      </c>
      <c r="S4671" s="33" t="s">
        <v>1293</v>
      </c>
      <c r="T4671" s="33" t="s">
        <v>10991</v>
      </c>
      <c r="U4671" s="33" t="s">
        <v>1293</v>
      </c>
      <c r="V4671" s="77">
        <v>300</v>
      </c>
      <c r="W4671" s="272">
        <v>225</v>
      </c>
      <c r="X4671" s="342" t="s">
        <v>1447</v>
      </c>
      <c r="Y4671" s="717"/>
      <c r="Z4671" s="105"/>
      <c r="AA4671" s="105"/>
      <c r="AB4671" s="105" t="s">
        <v>4985</v>
      </c>
      <c r="AF4671" s="31" t="s">
        <v>23052</v>
      </c>
    </row>
    <row r="4672" spans="1:32" ht="18" customHeight="1">
      <c r="B4672" s="344"/>
      <c r="C4672" s="80"/>
      <c r="D4672" s="123"/>
      <c r="E4672" s="124"/>
      <c r="F4672" s="3"/>
      <c r="G4672" s="3"/>
      <c r="H4672" s="3"/>
      <c r="I4672" s="114"/>
      <c r="J4672" s="373"/>
      <c r="O4672" s="162"/>
      <c r="P4672" s="198"/>
      <c r="Q4672" s="198"/>
      <c r="R4672" s="33"/>
      <c r="S4672" s="33"/>
      <c r="T4672" s="33"/>
      <c r="U4672" s="33"/>
      <c r="Y4672" s="717"/>
      <c r="Z4672" s="105"/>
      <c r="AA4672" s="105"/>
    </row>
    <row r="4673" spans="1:32" ht="18" customHeight="1">
      <c r="A4673" s="348" t="s">
        <v>13693</v>
      </c>
      <c r="B4673" s="344" t="s">
        <v>13694</v>
      </c>
      <c r="C4673" s="314" t="s">
        <v>13695</v>
      </c>
      <c r="D4673" s="123">
        <v>0.4</v>
      </c>
      <c r="E4673" s="124">
        <v>520</v>
      </c>
      <c r="F4673" s="3" t="s">
        <v>13696</v>
      </c>
      <c r="G4673" s="3" t="s">
        <v>13697</v>
      </c>
      <c r="H4673" s="3" t="s">
        <v>13697</v>
      </c>
      <c r="I4673" s="114"/>
      <c r="J4673" s="373" t="s">
        <v>13698</v>
      </c>
      <c r="L4673" s="2" t="s">
        <v>13699</v>
      </c>
      <c r="O4673" s="162"/>
      <c r="P4673" s="198"/>
      <c r="Q4673" s="198"/>
      <c r="R4673" s="33" t="s">
        <v>10991</v>
      </c>
      <c r="S4673" s="33" t="s">
        <v>1986</v>
      </c>
      <c r="T4673" s="33" t="s">
        <v>10991</v>
      </c>
      <c r="U4673" s="33" t="s">
        <v>1986</v>
      </c>
      <c r="V4673" s="77">
        <v>300</v>
      </c>
      <c r="W4673" s="272">
        <v>100</v>
      </c>
      <c r="X4673" s="342" t="s">
        <v>13700</v>
      </c>
      <c r="Y4673" s="717"/>
      <c r="Z4673" s="105" t="s">
        <v>11559</v>
      </c>
      <c r="AA4673" s="105" t="s">
        <v>10040</v>
      </c>
      <c r="AB4673" s="105" t="s">
        <v>4985</v>
      </c>
      <c r="AF4673" s="31" t="s">
        <v>13701</v>
      </c>
    </row>
    <row r="4674" spans="1:32" ht="18" customHeight="1">
      <c r="B4674" s="344"/>
      <c r="C4674" s="894"/>
      <c r="D4674" s="895"/>
      <c r="E4674" s="896"/>
      <c r="F4674" s="897"/>
      <c r="G4674" s="897"/>
      <c r="H4674" s="897"/>
      <c r="I4674" s="898"/>
      <c r="J4674" s="899"/>
      <c r="O4674" s="162"/>
      <c r="P4674" s="198"/>
      <c r="Q4674" s="198"/>
      <c r="R4674" s="33"/>
      <c r="S4674" s="33"/>
      <c r="T4674" s="33"/>
      <c r="U4674" s="33"/>
      <c r="Y4674" s="717"/>
      <c r="Z4674" s="105"/>
      <c r="AA4674" s="105"/>
    </row>
    <row r="4675" spans="1:32" ht="18" customHeight="1">
      <c r="A4675" s="348" t="s">
        <v>14090</v>
      </c>
      <c r="B4675" s="344" t="s">
        <v>14091</v>
      </c>
      <c r="C4675" s="894" t="s">
        <v>14092</v>
      </c>
      <c r="D4675" s="895">
        <v>0.8</v>
      </c>
      <c r="E4675" s="896">
        <v>520</v>
      </c>
      <c r="F4675" s="897" t="s">
        <v>14093</v>
      </c>
      <c r="G4675" s="897" t="s">
        <v>14094</v>
      </c>
      <c r="H4675" s="897" t="s">
        <v>14094</v>
      </c>
      <c r="I4675" s="898" t="s">
        <v>14209</v>
      </c>
      <c r="J4675" s="899" t="s">
        <v>14095</v>
      </c>
      <c r="L4675" s="2" t="s">
        <v>14096</v>
      </c>
      <c r="O4675" s="162"/>
      <c r="P4675" s="198"/>
      <c r="Q4675" s="198"/>
      <c r="R4675" s="33" t="s">
        <v>10991</v>
      </c>
      <c r="S4675" s="33" t="s">
        <v>1986</v>
      </c>
      <c r="T4675" s="33" t="s">
        <v>10991</v>
      </c>
      <c r="U4675" s="33" t="s">
        <v>1986</v>
      </c>
      <c r="V4675" s="77">
        <v>402</v>
      </c>
      <c r="W4675" s="272">
        <v>301</v>
      </c>
      <c r="X4675" s="342" t="s">
        <v>14097</v>
      </c>
      <c r="Y4675" s="717"/>
      <c r="Z4675" s="105"/>
      <c r="AA4675" s="105"/>
      <c r="AB4675" s="105" t="s">
        <v>4985</v>
      </c>
      <c r="AF4675" s="31" t="s">
        <v>14098</v>
      </c>
    </row>
    <row r="4676" spans="1:32" ht="18" customHeight="1">
      <c r="A4676" s="900" t="s">
        <v>14119</v>
      </c>
      <c r="B4676" s="864" t="s">
        <v>14120</v>
      </c>
      <c r="C4676" s="912" t="s">
        <v>14092</v>
      </c>
      <c r="D4676" s="847">
        <v>0.8</v>
      </c>
      <c r="E4676" s="848">
        <v>520</v>
      </c>
      <c r="F4676" s="850" t="s">
        <v>1171</v>
      </c>
      <c r="G4676" s="850" t="s">
        <v>1172</v>
      </c>
      <c r="H4676" s="850" t="s">
        <v>1172</v>
      </c>
      <c r="I4676" s="866"/>
      <c r="J4676" s="888" t="s">
        <v>14095</v>
      </c>
      <c r="K4676" s="916"/>
      <c r="L4676" s="852" t="s">
        <v>14121</v>
      </c>
      <c r="M4676" s="853"/>
      <c r="N4676" s="1093" t="s">
        <v>24524</v>
      </c>
      <c r="O4676" s="1046"/>
      <c r="P4676" s="948"/>
      <c r="Q4676" s="948"/>
      <c r="R4676" s="856" t="s">
        <v>10991</v>
      </c>
      <c r="S4676" s="856" t="s">
        <v>1293</v>
      </c>
      <c r="T4676" s="856" t="s">
        <v>10991</v>
      </c>
      <c r="U4676" s="856" t="s">
        <v>1293</v>
      </c>
      <c r="V4676" s="856">
        <v>416</v>
      </c>
      <c r="W4676" s="857">
        <v>356</v>
      </c>
      <c r="X4676" s="858" t="s">
        <v>14122</v>
      </c>
      <c r="Y4676" s="890"/>
      <c r="Z4676" s="860" t="s">
        <v>14123</v>
      </c>
      <c r="AA4676" s="860" t="s">
        <v>14124</v>
      </c>
      <c r="AB4676" s="860" t="s">
        <v>14125</v>
      </c>
      <c r="AC4676" s="860" t="s">
        <v>14126</v>
      </c>
      <c r="AD4676" s="861"/>
      <c r="AE4676" s="861"/>
      <c r="AF4676" s="856" t="s">
        <v>14127</v>
      </c>
    </row>
    <row r="4677" spans="1:32" ht="18" customHeight="1">
      <c r="A4677" s="348" t="s">
        <v>15039</v>
      </c>
      <c r="B4677" s="344" t="s">
        <v>15040</v>
      </c>
      <c r="C4677" s="894" t="s">
        <v>15041</v>
      </c>
      <c r="D4677" s="895">
        <v>0.8</v>
      </c>
      <c r="E4677" s="896">
        <v>520</v>
      </c>
      <c r="F4677" s="897" t="s">
        <v>15042</v>
      </c>
      <c r="G4677" s="897" t="s">
        <v>15043</v>
      </c>
      <c r="H4677" s="897" t="s">
        <v>15043</v>
      </c>
      <c r="I4677" s="898"/>
      <c r="J4677" s="899" t="s">
        <v>14095</v>
      </c>
      <c r="L4677" s="2" t="s">
        <v>15044</v>
      </c>
      <c r="O4677" s="162"/>
      <c r="P4677" s="198"/>
      <c r="Q4677" s="198"/>
      <c r="R4677" s="33" t="s">
        <v>10991</v>
      </c>
      <c r="S4677" s="33" t="s">
        <v>1293</v>
      </c>
      <c r="T4677" s="33" t="s">
        <v>10991</v>
      </c>
      <c r="U4677" s="33" t="s">
        <v>1293</v>
      </c>
      <c r="V4677" s="77">
        <v>455</v>
      </c>
      <c r="W4677" s="272">
        <v>285</v>
      </c>
      <c r="X4677" s="342" t="s">
        <v>1447</v>
      </c>
      <c r="Y4677" s="717"/>
      <c r="Z4677" s="105"/>
      <c r="AA4677" s="105"/>
      <c r="AB4677" s="105" t="s">
        <v>4985</v>
      </c>
      <c r="AF4677" s="31" t="s">
        <v>15045</v>
      </c>
    </row>
    <row r="4678" spans="1:32" ht="18" customHeight="1">
      <c r="A4678" s="348" t="s">
        <v>15046</v>
      </c>
      <c r="B4678" s="344" t="s">
        <v>15047</v>
      </c>
      <c r="C4678" s="894" t="s">
        <v>15041</v>
      </c>
      <c r="D4678" s="895">
        <v>1.2</v>
      </c>
      <c r="E4678" s="896">
        <v>520</v>
      </c>
      <c r="F4678" s="897" t="s">
        <v>15042</v>
      </c>
      <c r="G4678" s="897" t="s">
        <v>15043</v>
      </c>
      <c r="H4678" s="897" t="s">
        <v>15043</v>
      </c>
      <c r="I4678" s="898"/>
      <c r="J4678" s="899" t="s">
        <v>14095</v>
      </c>
      <c r="L4678" s="2" t="s">
        <v>15044</v>
      </c>
      <c r="O4678" s="162"/>
      <c r="P4678" s="198"/>
      <c r="Q4678" s="198"/>
      <c r="R4678" s="33" t="s">
        <v>10991</v>
      </c>
      <c r="S4678" s="33" t="s">
        <v>1293</v>
      </c>
      <c r="T4678" s="33" t="s">
        <v>10991</v>
      </c>
      <c r="U4678" s="33" t="s">
        <v>1293</v>
      </c>
      <c r="V4678" s="77">
        <v>455</v>
      </c>
      <c r="W4678" s="272">
        <v>285</v>
      </c>
      <c r="X4678" s="342" t="s">
        <v>1447</v>
      </c>
      <c r="Y4678" s="717"/>
      <c r="Z4678" s="105"/>
      <c r="AA4678" s="105"/>
      <c r="AB4678" s="105" t="s">
        <v>4985</v>
      </c>
      <c r="AF4678" s="31" t="s">
        <v>15045</v>
      </c>
    </row>
    <row r="4679" spans="1:32" ht="18" customHeight="1">
      <c r="A4679" s="348" t="s">
        <v>17321</v>
      </c>
      <c r="B4679" s="344" t="s">
        <v>17322</v>
      </c>
      <c r="C4679" s="894" t="s">
        <v>7763</v>
      </c>
      <c r="D4679" s="895">
        <v>0.8</v>
      </c>
      <c r="E4679" s="896">
        <v>520</v>
      </c>
      <c r="F4679" s="897" t="s">
        <v>1171</v>
      </c>
      <c r="G4679" s="897" t="s">
        <v>1172</v>
      </c>
      <c r="H4679" s="897" t="s">
        <v>1172</v>
      </c>
      <c r="I4679" s="898"/>
      <c r="J4679" s="899" t="s">
        <v>14095</v>
      </c>
      <c r="L4679" s="2" t="s">
        <v>17323</v>
      </c>
      <c r="O4679" s="162"/>
      <c r="P4679" s="198"/>
      <c r="Q4679" s="198"/>
      <c r="R4679" s="33" t="s">
        <v>10991</v>
      </c>
      <c r="S4679" s="33" t="s">
        <v>1293</v>
      </c>
      <c r="T4679" s="33" t="s">
        <v>10991</v>
      </c>
      <c r="U4679" s="33" t="s">
        <v>1293</v>
      </c>
      <c r="V4679" s="77">
        <v>450</v>
      </c>
      <c r="W4679" s="272">
        <v>380</v>
      </c>
      <c r="X4679" s="342" t="s">
        <v>1447</v>
      </c>
      <c r="Y4679" s="717"/>
      <c r="Z4679" s="105"/>
      <c r="AA4679" s="105" t="s">
        <v>10040</v>
      </c>
      <c r="AB4679" s="105" t="s">
        <v>4985</v>
      </c>
      <c r="AF4679" s="31" t="s">
        <v>17324</v>
      </c>
    </row>
    <row r="4680" spans="1:32" ht="18" customHeight="1">
      <c r="A4680" s="348" t="s">
        <v>16504</v>
      </c>
      <c r="B4680" s="344" t="s">
        <v>16505</v>
      </c>
      <c r="C4680" s="894" t="s">
        <v>16506</v>
      </c>
      <c r="D4680" s="895">
        <v>0.8</v>
      </c>
      <c r="E4680" s="896">
        <v>520</v>
      </c>
      <c r="F4680" s="897" t="s">
        <v>16507</v>
      </c>
      <c r="G4680" s="897" t="s">
        <v>16508</v>
      </c>
      <c r="H4680" s="897" t="s">
        <v>16508</v>
      </c>
      <c r="I4680" s="898" t="s">
        <v>16544</v>
      </c>
      <c r="J4680" s="899" t="s">
        <v>14095</v>
      </c>
      <c r="L4680" s="2" t="s">
        <v>16509</v>
      </c>
      <c r="O4680" s="162"/>
      <c r="P4680" s="198"/>
      <c r="Q4680" s="198"/>
      <c r="R4680" s="33" t="s">
        <v>10991</v>
      </c>
      <c r="S4680" s="33" t="s">
        <v>1293</v>
      </c>
      <c r="T4680" s="33" t="s">
        <v>10991</v>
      </c>
      <c r="U4680" s="33" t="s">
        <v>1293</v>
      </c>
      <c r="V4680" s="77">
        <v>420</v>
      </c>
      <c r="W4680" s="272">
        <v>335</v>
      </c>
      <c r="X4680" s="342" t="s">
        <v>1447</v>
      </c>
      <c r="Y4680" s="717"/>
      <c r="Z4680" s="105"/>
      <c r="AA4680" s="105"/>
      <c r="AB4680" s="105" t="s">
        <v>4985</v>
      </c>
      <c r="AF4680" s="31" t="s">
        <v>16510</v>
      </c>
    </row>
    <row r="4681" spans="1:32" ht="18" customHeight="1">
      <c r="A4681" s="348" t="s">
        <v>17149</v>
      </c>
      <c r="B4681" s="344" t="s">
        <v>17150</v>
      </c>
      <c r="C4681" s="894" t="s">
        <v>17151</v>
      </c>
      <c r="D4681" s="895">
        <v>1.2</v>
      </c>
      <c r="E4681" s="896">
        <v>520</v>
      </c>
      <c r="F4681" s="897" t="s">
        <v>17152</v>
      </c>
      <c r="G4681" s="897" t="s">
        <v>17153</v>
      </c>
      <c r="H4681" s="897" t="s">
        <v>17153</v>
      </c>
      <c r="I4681" s="898" t="s">
        <v>20067</v>
      </c>
      <c r="J4681" s="899" t="s">
        <v>14095</v>
      </c>
      <c r="L4681" s="2" t="s">
        <v>17154</v>
      </c>
      <c r="O4681" s="162"/>
      <c r="P4681" s="198"/>
      <c r="Q4681" s="198"/>
      <c r="R4681" s="33" t="s">
        <v>10991</v>
      </c>
      <c r="S4681" s="33" t="s">
        <v>1293</v>
      </c>
      <c r="T4681" s="33" t="s">
        <v>10991</v>
      </c>
      <c r="U4681" s="33" t="s">
        <v>1293</v>
      </c>
      <c r="V4681" s="77">
        <v>455</v>
      </c>
      <c r="W4681" s="272">
        <v>285</v>
      </c>
      <c r="X4681" s="342" t="s">
        <v>3302</v>
      </c>
      <c r="Y4681" s="717"/>
      <c r="Z4681" s="105"/>
      <c r="AA4681" s="105"/>
      <c r="AB4681" s="105" t="s">
        <v>4985</v>
      </c>
      <c r="AF4681" s="31" t="s">
        <v>17155</v>
      </c>
    </row>
    <row r="4682" spans="1:32" ht="18" customHeight="1">
      <c r="A4682" s="348" t="s">
        <v>17156</v>
      </c>
      <c r="B4682" s="344" t="s">
        <v>17157</v>
      </c>
      <c r="C4682" s="894" t="s">
        <v>17158</v>
      </c>
      <c r="D4682" s="895">
        <v>0.8</v>
      </c>
      <c r="E4682" s="896">
        <v>520</v>
      </c>
      <c r="F4682" s="897" t="s">
        <v>17152</v>
      </c>
      <c r="G4682" s="897" t="s">
        <v>17153</v>
      </c>
      <c r="H4682" s="897" t="s">
        <v>17153</v>
      </c>
      <c r="I4682" s="898" t="s">
        <v>20068</v>
      </c>
      <c r="J4682" s="899" t="s">
        <v>14095</v>
      </c>
      <c r="L4682" s="2" t="s">
        <v>17154</v>
      </c>
      <c r="O4682" s="162"/>
      <c r="P4682" s="198"/>
      <c r="Q4682" s="198"/>
      <c r="R4682" s="33" t="s">
        <v>10991</v>
      </c>
      <c r="S4682" s="33" t="s">
        <v>1293</v>
      </c>
      <c r="T4682" s="33" t="s">
        <v>10991</v>
      </c>
      <c r="U4682" s="33" t="s">
        <v>1293</v>
      </c>
      <c r="V4682" s="77">
        <v>455</v>
      </c>
      <c r="W4682" s="272">
        <v>285</v>
      </c>
      <c r="X4682" s="342" t="s">
        <v>3302</v>
      </c>
      <c r="Y4682" s="717"/>
      <c r="Z4682" s="105"/>
      <c r="AA4682" s="105"/>
      <c r="AB4682" s="105" t="s">
        <v>4985</v>
      </c>
      <c r="AF4682" s="31" t="s">
        <v>17155</v>
      </c>
    </row>
    <row r="4683" spans="1:32" ht="18" customHeight="1">
      <c r="B4683" s="344"/>
      <c r="C4683" s="894"/>
      <c r="D4683" s="895"/>
      <c r="E4683" s="896"/>
      <c r="F4683" s="897"/>
      <c r="G4683" s="897"/>
      <c r="H4683" s="897"/>
      <c r="I4683" s="898"/>
      <c r="J4683" s="899"/>
      <c r="O4683" s="162"/>
      <c r="P4683" s="198"/>
      <c r="Q4683" s="198"/>
      <c r="R4683" s="33"/>
      <c r="S4683" s="33"/>
      <c r="T4683" s="33"/>
      <c r="U4683" s="33"/>
      <c r="Y4683" s="717"/>
      <c r="Z4683" s="105"/>
      <c r="AA4683" s="105"/>
    </row>
    <row r="4684" spans="1:32" ht="18" customHeight="1">
      <c r="B4684" s="344"/>
      <c r="C4684" s="80"/>
      <c r="D4684" s="123"/>
      <c r="E4684" s="124"/>
      <c r="F4684" s="3"/>
      <c r="G4684" s="3"/>
      <c r="H4684" s="3"/>
      <c r="I4684" s="114"/>
      <c r="J4684" s="373"/>
      <c r="O4684" s="162"/>
      <c r="P4684" s="198"/>
      <c r="Q4684" s="198"/>
      <c r="R4684" s="33"/>
      <c r="S4684" s="33"/>
      <c r="T4684" s="33"/>
      <c r="U4684" s="33"/>
      <c r="Y4684" s="717"/>
      <c r="Z4684" s="105"/>
      <c r="AA4684" s="105"/>
    </row>
    <row r="4685" spans="1:32" ht="18" customHeight="1">
      <c r="A4685" s="348" t="s">
        <v>9694</v>
      </c>
      <c r="B4685" s="344" t="s">
        <v>5257</v>
      </c>
      <c r="C4685" s="314" t="s">
        <v>5258</v>
      </c>
      <c r="D4685" s="123">
        <v>0.5</v>
      </c>
      <c r="E4685" s="124">
        <v>520</v>
      </c>
      <c r="F4685" s="3" t="s">
        <v>10109</v>
      </c>
      <c r="G4685" s="3" t="s">
        <v>9914</v>
      </c>
      <c r="H4685" s="3" t="s">
        <v>9914</v>
      </c>
      <c r="I4685" s="114"/>
      <c r="J4685" s="373" t="s">
        <v>13072</v>
      </c>
      <c r="L4685" s="2" t="s">
        <v>7064</v>
      </c>
      <c r="O4685" s="162"/>
      <c r="P4685" s="198"/>
      <c r="Q4685" s="198"/>
      <c r="R4685" s="33" t="s">
        <v>10991</v>
      </c>
      <c r="S4685" s="33" t="s">
        <v>10311</v>
      </c>
      <c r="T4685" s="33" t="s">
        <v>10991</v>
      </c>
      <c r="U4685" s="33" t="s">
        <v>9282</v>
      </c>
      <c r="V4685" s="77">
        <v>305</v>
      </c>
      <c r="W4685" s="272">
        <v>250</v>
      </c>
      <c r="X4685" s="342" t="s">
        <v>9563</v>
      </c>
      <c r="Y4685" s="717"/>
      <c r="Z4685" s="105"/>
      <c r="AA4685" s="105" t="s">
        <v>12334</v>
      </c>
      <c r="AB4685" s="105" t="s">
        <v>4985</v>
      </c>
    </row>
    <row r="4686" spans="1:32" ht="18" customHeight="1">
      <c r="A4686" s="348" t="s">
        <v>10077</v>
      </c>
      <c r="B4686" s="344" t="s">
        <v>954</v>
      </c>
      <c r="C4686" s="314" t="s">
        <v>5258</v>
      </c>
      <c r="D4686" s="123">
        <v>0.6</v>
      </c>
      <c r="E4686" s="124">
        <v>520</v>
      </c>
      <c r="F4686" s="3" t="s">
        <v>10109</v>
      </c>
      <c r="G4686" s="3" t="s">
        <v>9914</v>
      </c>
      <c r="H4686" s="3" t="s">
        <v>9914</v>
      </c>
      <c r="I4686" s="114" t="s">
        <v>4751</v>
      </c>
      <c r="J4686" s="373" t="s">
        <v>13072</v>
      </c>
      <c r="L4686" s="2" t="s">
        <v>9894</v>
      </c>
      <c r="O4686" s="162"/>
      <c r="P4686" s="198"/>
      <c r="Q4686" s="198"/>
      <c r="R4686" s="33" t="s">
        <v>10991</v>
      </c>
      <c r="S4686" s="33" t="s">
        <v>10311</v>
      </c>
      <c r="T4686" s="33" t="s">
        <v>10991</v>
      </c>
      <c r="U4686" s="33" t="s">
        <v>9282</v>
      </c>
      <c r="V4686" s="77">
        <v>390</v>
      </c>
      <c r="W4686" s="272">
        <v>280</v>
      </c>
      <c r="X4686" s="342" t="s">
        <v>9563</v>
      </c>
      <c r="Y4686" s="717"/>
      <c r="Z4686" s="105"/>
      <c r="AA4686" s="105"/>
      <c r="AB4686" s="105" t="s">
        <v>4985</v>
      </c>
    </row>
    <row r="4687" spans="1:32" ht="18" customHeight="1">
      <c r="A4687" s="348" t="s">
        <v>13060</v>
      </c>
      <c r="B4687" s="344" t="s">
        <v>13061</v>
      </c>
      <c r="C4687" s="314" t="s">
        <v>349</v>
      </c>
      <c r="D4687" s="123">
        <v>0.6</v>
      </c>
      <c r="E4687" s="124">
        <v>520</v>
      </c>
      <c r="F4687" s="3" t="s">
        <v>10132</v>
      </c>
      <c r="G4687" s="3" t="s">
        <v>10133</v>
      </c>
      <c r="H4687" s="3" t="s">
        <v>10133</v>
      </c>
      <c r="I4687" s="114"/>
      <c r="J4687" s="373" t="s">
        <v>13072</v>
      </c>
      <c r="L4687" s="2" t="s">
        <v>13062</v>
      </c>
      <c r="O4687" s="162"/>
      <c r="P4687" s="198"/>
      <c r="Q4687" s="198"/>
      <c r="R4687" s="33">
        <v>0</v>
      </c>
      <c r="S4687" s="33">
        <v>-2</v>
      </c>
      <c r="T4687" s="33">
        <v>0</v>
      </c>
      <c r="U4687" s="33">
        <v>-2</v>
      </c>
      <c r="V4687" s="77">
        <v>330</v>
      </c>
      <c r="W4687" s="272">
        <v>330</v>
      </c>
      <c r="X4687" s="342" t="s">
        <v>8107</v>
      </c>
      <c r="Y4687" s="717"/>
      <c r="Z4687" s="105"/>
      <c r="AA4687" s="105"/>
      <c r="AB4687" s="105" t="s">
        <v>5776</v>
      </c>
      <c r="AC4687" s="105" t="s">
        <v>13063</v>
      </c>
      <c r="AD4687" s="22"/>
      <c r="AF4687" s="3" t="s">
        <v>13064</v>
      </c>
    </row>
    <row r="4688" spans="1:32" ht="18" customHeight="1">
      <c r="A4688" s="348" t="s">
        <v>13065</v>
      </c>
      <c r="B4688" s="344" t="s">
        <v>13066</v>
      </c>
      <c r="C4688" s="314" t="s">
        <v>349</v>
      </c>
      <c r="D4688" s="123">
        <v>0.6</v>
      </c>
      <c r="E4688" s="124">
        <v>520</v>
      </c>
      <c r="F4688" s="3" t="s">
        <v>10132</v>
      </c>
      <c r="G4688" s="3" t="s">
        <v>10133</v>
      </c>
      <c r="H4688" s="3" t="s">
        <v>10133</v>
      </c>
      <c r="I4688" s="114"/>
      <c r="J4688" s="373" t="s">
        <v>13072</v>
      </c>
      <c r="L4688" s="2" t="s">
        <v>13062</v>
      </c>
      <c r="O4688" s="162"/>
      <c r="P4688" s="198"/>
      <c r="Q4688" s="198"/>
      <c r="R4688" s="33">
        <v>0</v>
      </c>
      <c r="S4688" s="33">
        <v>-2</v>
      </c>
      <c r="T4688" s="33">
        <v>0</v>
      </c>
      <c r="U4688" s="33">
        <v>-2</v>
      </c>
      <c r="V4688" s="77">
        <v>330</v>
      </c>
      <c r="W4688" s="272">
        <v>330</v>
      </c>
      <c r="X4688" s="342" t="s">
        <v>8107</v>
      </c>
      <c r="Y4688" s="717"/>
      <c r="Z4688" s="105"/>
      <c r="AA4688" s="105"/>
      <c r="AB4688" s="105" t="s">
        <v>5776</v>
      </c>
      <c r="AC4688" s="105" t="s">
        <v>13063</v>
      </c>
      <c r="AF4688" s="3" t="s">
        <v>13064</v>
      </c>
    </row>
    <row r="4689" spans="1:32" ht="18" customHeight="1">
      <c r="A4689" s="348" t="s">
        <v>13067</v>
      </c>
      <c r="B4689" s="344" t="s">
        <v>13068</v>
      </c>
      <c r="C4689" s="314" t="s">
        <v>349</v>
      </c>
      <c r="D4689" s="123">
        <v>0.6</v>
      </c>
      <c r="E4689" s="124">
        <v>520</v>
      </c>
      <c r="F4689" s="3" t="s">
        <v>10132</v>
      </c>
      <c r="G4689" s="3" t="s">
        <v>10133</v>
      </c>
      <c r="H4689" s="3" t="s">
        <v>10133</v>
      </c>
      <c r="I4689" s="114"/>
      <c r="J4689" s="373" t="s">
        <v>13072</v>
      </c>
      <c r="L4689" s="2" t="s">
        <v>13062</v>
      </c>
      <c r="O4689" s="162"/>
      <c r="P4689" s="198"/>
      <c r="Q4689" s="198"/>
      <c r="R4689" s="33">
        <v>0</v>
      </c>
      <c r="S4689" s="33">
        <v>-2</v>
      </c>
      <c r="T4689" s="33">
        <v>0</v>
      </c>
      <c r="U4689" s="33">
        <v>-2</v>
      </c>
      <c r="V4689" s="77">
        <v>330</v>
      </c>
      <c r="W4689" s="272">
        <v>330</v>
      </c>
      <c r="X4689" s="342" t="s">
        <v>8107</v>
      </c>
      <c r="Y4689" s="717"/>
      <c r="Z4689" s="105"/>
      <c r="AA4689" s="105"/>
      <c r="AB4689" s="105" t="s">
        <v>5776</v>
      </c>
      <c r="AC4689" s="105" t="s">
        <v>13063</v>
      </c>
      <c r="AD4689" s="268"/>
      <c r="AF4689" s="3" t="s">
        <v>13064</v>
      </c>
    </row>
    <row r="4690" spans="1:32" ht="18" customHeight="1">
      <c r="A4690" s="348" t="s">
        <v>13069</v>
      </c>
      <c r="B4690" s="344" t="s">
        <v>13070</v>
      </c>
      <c r="C4690" s="314" t="s">
        <v>349</v>
      </c>
      <c r="D4690" s="123">
        <v>0.6</v>
      </c>
      <c r="E4690" s="124">
        <v>520</v>
      </c>
      <c r="F4690" s="3" t="s">
        <v>10132</v>
      </c>
      <c r="G4690" s="3" t="s">
        <v>10133</v>
      </c>
      <c r="H4690" s="3" t="s">
        <v>10133</v>
      </c>
      <c r="I4690" s="114" t="s">
        <v>13133</v>
      </c>
      <c r="J4690" s="373" t="s">
        <v>13072</v>
      </c>
      <c r="L4690" s="2" t="s">
        <v>13062</v>
      </c>
      <c r="O4690" s="162"/>
      <c r="P4690" s="198"/>
      <c r="Q4690" s="198"/>
      <c r="R4690" s="33">
        <v>0</v>
      </c>
      <c r="S4690" s="33">
        <v>-2</v>
      </c>
      <c r="T4690" s="33">
        <v>0</v>
      </c>
      <c r="U4690" s="33">
        <v>-2</v>
      </c>
      <c r="V4690" s="77">
        <v>330</v>
      </c>
      <c r="W4690" s="272">
        <v>330</v>
      </c>
      <c r="X4690" s="342" t="s">
        <v>8107</v>
      </c>
      <c r="Y4690" s="717"/>
      <c r="Z4690" s="105"/>
      <c r="AA4690" s="105"/>
      <c r="AB4690" s="105" t="s">
        <v>5776</v>
      </c>
      <c r="AD4690" s="268"/>
      <c r="AF4690" s="3" t="s">
        <v>13071</v>
      </c>
    </row>
    <row r="4691" spans="1:32" ht="18" customHeight="1">
      <c r="A4691" s="348" t="s">
        <v>13073</v>
      </c>
      <c r="B4691" s="344" t="s">
        <v>13075</v>
      </c>
      <c r="C4691" s="314" t="s">
        <v>349</v>
      </c>
      <c r="D4691" s="123">
        <v>0.6</v>
      </c>
      <c r="E4691" s="124">
        <v>520</v>
      </c>
      <c r="F4691" s="3" t="s">
        <v>10132</v>
      </c>
      <c r="G4691" s="3" t="s">
        <v>10133</v>
      </c>
      <c r="H4691" s="3" t="s">
        <v>10133</v>
      </c>
      <c r="I4691" s="114" t="s">
        <v>13134</v>
      </c>
      <c r="J4691" s="373" t="s">
        <v>13072</v>
      </c>
      <c r="L4691" s="2" t="s">
        <v>13062</v>
      </c>
      <c r="O4691" s="162"/>
      <c r="P4691" s="198"/>
      <c r="Q4691" s="198"/>
      <c r="R4691" s="33">
        <v>0</v>
      </c>
      <c r="S4691" s="33">
        <v>-2</v>
      </c>
      <c r="T4691" s="33">
        <v>0</v>
      </c>
      <c r="U4691" s="33">
        <v>-2</v>
      </c>
      <c r="V4691" s="77">
        <v>330</v>
      </c>
      <c r="W4691" s="272">
        <v>330</v>
      </c>
      <c r="X4691" s="342" t="s">
        <v>8107</v>
      </c>
      <c r="Y4691" s="717"/>
      <c r="Z4691" s="105"/>
      <c r="AA4691" s="105"/>
      <c r="AB4691" s="105" t="s">
        <v>5776</v>
      </c>
      <c r="AD4691" s="268"/>
      <c r="AF4691" s="3" t="s">
        <v>13071</v>
      </c>
    </row>
    <row r="4692" spans="1:32" ht="18" customHeight="1">
      <c r="A4692" s="348" t="s">
        <v>13074</v>
      </c>
      <c r="B4692" s="344" t="s">
        <v>13076</v>
      </c>
      <c r="C4692" s="314" t="s">
        <v>349</v>
      </c>
      <c r="D4692" s="123">
        <v>0.6</v>
      </c>
      <c r="E4692" s="124">
        <v>520</v>
      </c>
      <c r="F4692" s="3" t="s">
        <v>10132</v>
      </c>
      <c r="G4692" s="3" t="s">
        <v>10133</v>
      </c>
      <c r="H4692" s="3" t="s">
        <v>10133</v>
      </c>
      <c r="I4692" s="114" t="s">
        <v>13135</v>
      </c>
      <c r="J4692" s="373" t="s">
        <v>13072</v>
      </c>
      <c r="L4692" s="2" t="s">
        <v>13062</v>
      </c>
      <c r="O4692" s="162"/>
      <c r="P4692" s="198"/>
      <c r="Q4692" s="198"/>
      <c r="R4692" s="33">
        <v>0</v>
      </c>
      <c r="S4692" s="33">
        <v>-2</v>
      </c>
      <c r="T4692" s="33">
        <v>0</v>
      </c>
      <c r="U4692" s="33">
        <v>-2</v>
      </c>
      <c r="V4692" s="77">
        <v>330</v>
      </c>
      <c r="W4692" s="272">
        <v>330</v>
      </c>
      <c r="X4692" s="342" t="s">
        <v>8107</v>
      </c>
      <c r="Y4692" s="717"/>
      <c r="Z4692" s="105"/>
      <c r="AA4692" s="105"/>
      <c r="AB4692" s="105" t="s">
        <v>5776</v>
      </c>
      <c r="AD4692" s="268"/>
      <c r="AF4692" s="3" t="s">
        <v>13071</v>
      </c>
    </row>
    <row r="4693" spans="1:32" ht="18" customHeight="1">
      <c r="A4693" s="348" t="s">
        <v>15800</v>
      </c>
      <c r="B4693" s="344" t="s">
        <v>15801</v>
      </c>
      <c r="C4693" s="314" t="s">
        <v>15802</v>
      </c>
      <c r="D4693" s="123">
        <v>1</v>
      </c>
      <c r="E4693" s="124">
        <v>640</v>
      </c>
      <c r="F4693" s="3" t="s">
        <v>15803</v>
      </c>
      <c r="G4693" s="3" t="s">
        <v>15804</v>
      </c>
      <c r="H4693" s="3" t="s">
        <v>15804</v>
      </c>
      <c r="I4693" s="114" t="s">
        <v>16672</v>
      </c>
      <c r="J4693" s="373" t="s">
        <v>13072</v>
      </c>
      <c r="L4693" s="2" t="s">
        <v>15805</v>
      </c>
      <c r="O4693" s="162"/>
      <c r="P4693" s="198"/>
      <c r="Q4693" s="198"/>
      <c r="R4693" s="33" t="s">
        <v>10991</v>
      </c>
      <c r="S4693" s="33" t="s">
        <v>1293</v>
      </c>
      <c r="T4693" s="33" t="s">
        <v>10991</v>
      </c>
      <c r="U4693" s="33" t="s">
        <v>1293</v>
      </c>
      <c r="V4693" s="77">
        <v>540</v>
      </c>
      <c r="W4693" s="272">
        <v>280</v>
      </c>
      <c r="X4693" s="342" t="s">
        <v>3087</v>
      </c>
      <c r="Y4693" s="717"/>
      <c r="Z4693" s="105"/>
      <c r="AA4693" s="105"/>
      <c r="AB4693" s="105" t="s">
        <v>5776</v>
      </c>
      <c r="AD4693" s="268"/>
      <c r="AF4693" s="31" t="s">
        <v>15806</v>
      </c>
    </row>
    <row r="4694" spans="1:32" ht="18" customHeight="1">
      <c r="A4694" s="348" t="s">
        <v>16455</v>
      </c>
      <c r="B4694" s="344" t="s">
        <v>16456</v>
      </c>
      <c r="C4694" s="314" t="s">
        <v>16457</v>
      </c>
      <c r="D4694" s="123">
        <v>0.5</v>
      </c>
      <c r="E4694" s="124">
        <v>520</v>
      </c>
      <c r="F4694" s="3" t="s">
        <v>16458</v>
      </c>
      <c r="G4694" s="3" t="s">
        <v>16459</v>
      </c>
      <c r="H4694" s="3" t="s">
        <v>16459</v>
      </c>
      <c r="I4694" s="114" t="s">
        <v>16545</v>
      </c>
      <c r="J4694" s="373" t="s">
        <v>13072</v>
      </c>
      <c r="L4694" s="2" t="s">
        <v>16460</v>
      </c>
      <c r="O4694" s="162"/>
      <c r="P4694" s="198"/>
      <c r="Q4694" s="198"/>
      <c r="R4694" s="33" t="s">
        <v>10991</v>
      </c>
      <c r="S4694" s="33" t="s">
        <v>1293</v>
      </c>
      <c r="T4694" s="33" t="s">
        <v>10991</v>
      </c>
      <c r="U4694" s="33" t="s">
        <v>1293</v>
      </c>
      <c r="V4694" s="77">
        <v>352</v>
      </c>
      <c r="W4694" s="272">
        <v>252</v>
      </c>
      <c r="X4694" s="342" t="s">
        <v>1447</v>
      </c>
      <c r="Y4694" s="717"/>
      <c r="Z4694" s="105"/>
      <c r="AA4694" s="105"/>
      <c r="AB4694" s="105" t="s">
        <v>5776</v>
      </c>
      <c r="AD4694" s="268"/>
      <c r="AF4694" s="31" t="s">
        <v>16461</v>
      </c>
    </row>
    <row r="4695" spans="1:32" ht="18" customHeight="1">
      <c r="A4695" s="348" t="s">
        <v>16697</v>
      </c>
      <c r="B4695" s="344" t="s">
        <v>16698</v>
      </c>
      <c r="C4695" s="314" t="s">
        <v>16699</v>
      </c>
      <c r="D4695" s="123">
        <v>0.5</v>
      </c>
      <c r="E4695" s="124">
        <v>520</v>
      </c>
      <c r="F4695" s="3" t="s">
        <v>16700</v>
      </c>
      <c r="G4695" s="3" t="s">
        <v>16701</v>
      </c>
      <c r="H4695" s="3" t="s">
        <v>16701</v>
      </c>
      <c r="I4695" s="114"/>
      <c r="J4695" s="373" t="s">
        <v>13072</v>
      </c>
      <c r="L4695" s="2" t="s">
        <v>5255</v>
      </c>
      <c r="O4695" s="162"/>
      <c r="P4695" s="198"/>
      <c r="Q4695" s="198"/>
      <c r="R4695" s="33" t="s">
        <v>10991</v>
      </c>
      <c r="S4695" s="33" t="s">
        <v>1293</v>
      </c>
      <c r="T4695" s="33" t="s">
        <v>10991</v>
      </c>
      <c r="U4695" s="33" t="s">
        <v>1293</v>
      </c>
      <c r="V4695" s="77">
        <v>352</v>
      </c>
      <c r="W4695" s="272">
        <v>252</v>
      </c>
      <c r="X4695" s="342" t="s">
        <v>1447</v>
      </c>
      <c r="Y4695" s="717"/>
      <c r="Z4695" s="105"/>
      <c r="AA4695" s="105"/>
      <c r="AB4695" s="105" t="s">
        <v>5776</v>
      </c>
      <c r="AD4695" s="268"/>
      <c r="AF4695" s="31" t="s">
        <v>21560</v>
      </c>
    </row>
    <row r="4696" spans="1:32" ht="18" customHeight="1">
      <c r="A4696" s="348" t="s">
        <v>16681</v>
      </c>
      <c r="B4696" s="344" t="s">
        <v>16682</v>
      </c>
      <c r="C4696" s="314" t="s">
        <v>4552</v>
      </c>
      <c r="D4696" s="123">
        <v>0.5</v>
      </c>
      <c r="E4696" s="124">
        <v>520</v>
      </c>
      <c r="F4696" s="3" t="s">
        <v>16683</v>
      </c>
      <c r="G4696" s="3" t="s">
        <v>16684</v>
      </c>
      <c r="H4696" s="3" t="s">
        <v>16684</v>
      </c>
      <c r="I4696" s="114" t="s">
        <v>16871</v>
      </c>
      <c r="J4696" s="373" t="s">
        <v>13072</v>
      </c>
      <c r="L4696" s="2" t="s">
        <v>5255</v>
      </c>
      <c r="O4696" s="162"/>
      <c r="P4696" s="198"/>
      <c r="Q4696" s="198"/>
      <c r="R4696" s="33" t="s">
        <v>10991</v>
      </c>
      <c r="S4696" s="33" t="s">
        <v>1293</v>
      </c>
      <c r="T4696" s="33" t="s">
        <v>10991</v>
      </c>
      <c r="U4696" s="33" t="s">
        <v>1293</v>
      </c>
      <c r="V4696" s="77">
        <v>352</v>
      </c>
      <c r="W4696" s="272">
        <v>252</v>
      </c>
      <c r="X4696" s="342" t="s">
        <v>1447</v>
      </c>
      <c r="Y4696" s="717"/>
      <c r="Z4696" s="105"/>
      <c r="AA4696" s="105"/>
      <c r="AB4696" s="105" t="s">
        <v>5776</v>
      </c>
      <c r="AD4696" s="268"/>
      <c r="AF4696" s="31" t="s">
        <v>16685</v>
      </c>
    </row>
    <row r="4697" spans="1:32" ht="18" customHeight="1">
      <c r="A4697" s="348" t="s">
        <v>17859</v>
      </c>
      <c r="B4697" s="344" t="s">
        <v>17860</v>
      </c>
      <c r="C4697" s="314" t="s">
        <v>17861</v>
      </c>
      <c r="D4697" s="123">
        <v>0.5</v>
      </c>
      <c r="E4697" s="124">
        <v>405</v>
      </c>
      <c r="F4697" s="3" t="s">
        <v>17862</v>
      </c>
      <c r="G4697" s="3" t="s">
        <v>17863</v>
      </c>
      <c r="H4697" s="3" t="s">
        <v>17863</v>
      </c>
      <c r="I4697" s="114"/>
      <c r="J4697" s="373" t="s">
        <v>13072</v>
      </c>
      <c r="L4697" s="2" t="s">
        <v>1265</v>
      </c>
      <c r="O4697" s="162"/>
      <c r="P4697" s="198"/>
      <c r="Q4697" s="198"/>
      <c r="R4697" s="33" t="s">
        <v>10991</v>
      </c>
      <c r="S4697" s="33" t="s">
        <v>1293</v>
      </c>
      <c r="T4697" s="33" t="s">
        <v>10991</v>
      </c>
      <c r="U4697" s="33"/>
      <c r="V4697" s="77">
        <v>325</v>
      </c>
      <c r="W4697" s="272">
        <v>270</v>
      </c>
      <c r="X4697" s="342" t="s">
        <v>3302</v>
      </c>
      <c r="Y4697" s="717"/>
      <c r="Z4697" s="105"/>
      <c r="AA4697" s="105"/>
      <c r="AB4697" s="105" t="s">
        <v>5776</v>
      </c>
      <c r="AD4697" s="268"/>
      <c r="AF4697" s="31" t="s">
        <v>17864</v>
      </c>
    </row>
    <row r="4698" spans="1:32" ht="18" customHeight="1">
      <c r="A4698" s="348" t="s">
        <v>17300</v>
      </c>
      <c r="B4698" s="344" t="s">
        <v>17301</v>
      </c>
      <c r="C4698" s="314" t="s">
        <v>349</v>
      </c>
      <c r="D4698" s="123">
        <v>0.6</v>
      </c>
      <c r="E4698" s="124">
        <v>520</v>
      </c>
      <c r="F4698" s="3" t="s">
        <v>10132</v>
      </c>
      <c r="G4698" s="3" t="s">
        <v>10133</v>
      </c>
      <c r="H4698" s="3" t="s">
        <v>10133</v>
      </c>
      <c r="I4698" s="114"/>
      <c r="J4698" s="373" t="s">
        <v>13072</v>
      </c>
      <c r="L4698" s="2" t="s">
        <v>13062</v>
      </c>
      <c r="O4698" s="162"/>
      <c r="P4698" s="198"/>
      <c r="Q4698" s="198"/>
      <c r="R4698" s="33">
        <v>0</v>
      </c>
      <c r="S4698" s="33">
        <v>-2</v>
      </c>
      <c r="T4698" s="33">
        <v>0</v>
      </c>
      <c r="U4698" s="33">
        <v>-2</v>
      </c>
      <c r="V4698" s="77">
        <v>330</v>
      </c>
      <c r="W4698" s="272">
        <v>330</v>
      </c>
      <c r="X4698" s="342" t="s">
        <v>8107</v>
      </c>
      <c r="Y4698" s="717"/>
      <c r="Z4698" s="105"/>
      <c r="AA4698" s="105"/>
      <c r="AB4698" s="105" t="s">
        <v>5776</v>
      </c>
      <c r="AD4698" s="268"/>
      <c r="AF4698" s="3" t="s">
        <v>17299</v>
      </c>
    </row>
    <row r="4699" spans="1:32" ht="18" customHeight="1">
      <c r="A4699" s="348" t="s">
        <v>17334</v>
      </c>
      <c r="B4699" s="344" t="s">
        <v>17335</v>
      </c>
      <c r="C4699" s="314" t="s">
        <v>4009</v>
      </c>
      <c r="D4699" s="123">
        <v>0.5</v>
      </c>
      <c r="E4699" s="124">
        <v>520</v>
      </c>
      <c r="F4699" s="3" t="s">
        <v>1171</v>
      </c>
      <c r="G4699" s="3" t="s">
        <v>1172</v>
      </c>
      <c r="H4699" s="3" t="s">
        <v>1172</v>
      </c>
      <c r="I4699" s="114" t="s">
        <v>17747</v>
      </c>
      <c r="J4699" s="373" t="s">
        <v>13072</v>
      </c>
      <c r="L4699" s="2" t="s">
        <v>5255</v>
      </c>
      <c r="O4699" s="162"/>
      <c r="P4699" s="198"/>
      <c r="Q4699" s="198"/>
      <c r="R4699" s="33" t="s">
        <v>10991</v>
      </c>
      <c r="S4699" s="33" t="s">
        <v>1293</v>
      </c>
      <c r="T4699" s="33" t="s">
        <v>10991</v>
      </c>
      <c r="U4699" s="33" t="s">
        <v>1293</v>
      </c>
      <c r="V4699" s="77">
        <v>352</v>
      </c>
      <c r="W4699" s="272">
        <v>252</v>
      </c>
      <c r="X4699" s="342" t="s">
        <v>1447</v>
      </c>
      <c r="Y4699" s="717"/>
      <c r="Z4699" s="105"/>
      <c r="AA4699" s="105"/>
      <c r="AB4699" s="105" t="s">
        <v>5776</v>
      </c>
      <c r="AD4699" s="268"/>
      <c r="AF4699" s="3" t="s">
        <v>17336</v>
      </c>
    </row>
    <row r="4700" spans="1:32" ht="18" customHeight="1">
      <c r="A4700" s="348" t="s">
        <v>17979</v>
      </c>
      <c r="B4700" s="344" t="s">
        <v>17980</v>
      </c>
      <c r="C4700" s="314" t="s">
        <v>17981</v>
      </c>
      <c r="D4700" s="123">
        <v>0.5</v>
      </c>
      <c r="E4700" s="124">
        <v>520</v>
      </c>
      <c r="F4700" s="3" t="s">
        <v>17982</v>
      </c>
      <c r="G4700" s="3" t="s">
        <v>17983</v>
      </c>
      <c r="H4700" s="3" t="s">
        <v>17983</v>
      </c>
      <c r="I4700" s="114"/>
      <c r="J4700" s="373" t="s">
        <v>13072</v>
      </c>
      <c r="L4700" s="2" t="s">
        <v>1933</v>
      </c>
      <c r="O4700" s="162"/>
      <c r="P4700" s="198"/>
      <c r="Q4700" s="198"/>
      <c r="R4700" s="33" t="s">
        <v>10991</v>
      </c>
      <c r="S4700" s="33" t="s">
        <v>1293</v>
      </c>
      <c r="T4700" s="33" t="s">
        <v>10991</v>
      </c>
      <c r="U4700" s="33" t="s">
        <v>1293</v>
      </c>
      <c r="V4700" s="77">
        <v>352</v>
      </c>
      <c r="W4700" s="272">
        <v>252</v>
      </c>
      <c r="X4700" s="342" t="s">
        <v>1447</v>
      </c>
      <c r="Y4700" s="717"/>
      <c r="Z4700" s="105"/>
      <c r="AA4700" s="105"/>
      <c r="AB4700" s="105" t="s">
        <v>5776</v>
      </c>
      <c r="AD4700" s="268"/>
      <c r="AF4700" s="3" t="s">
        <v>17984</v>
      </c>
    </row>
    <row r="4701" spans="1:32" ht="18" customHeight="1">
      <c r="A4701" s="348" t="s">
        <v>18466</v>
      </c>
      <c r="B4701" s="344" t="s">
        <v>18467</v>
      </c>
      <c r="C4701" s="314" t="s">
        <v>18468</v>
      </c>
      <c r="D4701" s="123">
        <v>1</v>
      </c>
      <c r="E4701" s="124">
        <v>520</v>
      </c>
      <c r="F4701" s="3" t="s">
        <v>18469</v>
      </c>
      <c r="G4701" s="3" t="s">
        <v>18470</v>
      </c>
      <c r="H4701" s="3" t="s">
        <v>18470</v>
      </c>
      <c r="I4701" s="114"/>
      <c r="J4701" s="373" t="s">
        <v>13072</v>
      </c>
      <c r="L4701" s="2" t="s">
        <v>3517</v>
      </c>
      <c r="O4701" s="162"/>
      <c r="P4701" s="198"/>
      <c r="Q4701" s="198"/>
      <c r="R4701" s="33" t="s">
        <v>10991</v>
      </c>
      <c r="S4701" s="33" t="s">
        <v>1293</v>
      </c>
      <c r="T4701" s="33" t="s">
        <v>10991</v>
      </c>
      <c r="U4701" s="33"/>
      <c r="V4701" s="77">
        <v>430</v>
      </c>
      <c r="W4701" s="272">
        <v>270</v>
      </c>
      <c r="X4701" s="342" t="s">
        <v>3911</v>
      </c>
      <c r="Y4701" s="717"/>
      <c r="Z4701" s="105"/>
      <c r="AA4701" s="105"/>
      <c r="AB4701" s="105" t="s">
        <v>5776</v>
      </c>
      <c r="AD4701" s="268"/>
      <c r="AF4701" s="3" t="s">
        <v>18471</v>
      </c>
    </row>
    <row r="4702" spans="1:32" ht="18" customHeight="1">
      <c r="A4702" s="348" t="s">
        <v>18819</v>
      </c>
      <c r="B4702" s="344" t="s">
        <v>18820</v>
      </c>
      <c r="C4702" s="314" t="s">
        <v>18815</v>
      </c>
      <c r="D4702" s="123">
        <v>0.8</v>
      </c>
      <c r="E4702" s="124">
        <v>520</v>
      </c>
      <c r="F4702" s="3" t="s">
        <v>18811</v>
      </c>
      <c r="G4702" s="3" t="s">
        <v>18812</v>
      </c>
      <c r="H4702" s="3" t="s">
        <v>18812</v>
      </c>
      <c r="I4702" s="114"/>
      <c r="J4702" s="373" t="s">
        <v>18816</v>
      </c>
      <c r="L4702" s="2" t="s">
        <v>18817</v>
      </c>
      <c r="O4702" s="162"/>
      <c r="P4702" s="198"/>
      <c r="Q4702" s="198"/>
      <c r="R4702" s="33" t="s">
        <v>10991</v>
      </c>
      <c r="S4702" s="33" t="s">
        <v>1293</v>
      </c>
      <c r="T4702" s="33" t="s">
        <v>10991</v>
      </c>
      <c r="U4702" s="33"/>
      <c r="V4702" s="77">
        <v>425</v>
      </c>
      <c r="W4702" s="272">
        <v>265</v>
      </c>
      <c r="X4702" s="342" t="s">
        <v>3911</v>
      </c>
      <c r="Y4702" s="717"/>
      <c r="Z4702" s="105"/>
      <c r="AA4702" s="105"/>
      <c r="AB4702" s="105" t="s">
        <v>5776</v>
      </c>
      <c r="AD4702" s="268"/>
      <c r="AF4702" s="3" t="s">
        <v>18818</v>
      </c>
    </row>
    <row r="4703" spans="1:32" ht="18" customHeight="1">
      <c r="A4703" s="348" t="s">
        <v>18755</v>
      </c>
      <c r="B4703" s="344" t="s">
        <v>18756</v>
      </c>
      <c r="C4703" s="314" t="s">
        <v>18757</v>
      </c>
      <c r="D4703" s="123">
        <v>0.5</v>
      </c>
      <c r="E4703" s="124">
        <v>520</v>
      </c>
      <c r="F4703" s="3" t="s">
        <v>18758</v>
      </c>
      <c r="G4703" s="3" t="s">
        <v>18759</v>
      </c>
      <c r="H4703" s="3" t="s">
        <v>18759</v>
      </c>
      <c r="I4703" s="114" t="s">
        <v>18897</v>
      </c>
      <c r="J4703" s="373" t="s">
        <v>13072</v>
      </c>
      <c r="L4703" s="2" t="s">
        <v>18760</v>
      </c>
      <c r="O4703" s="162"/>
      <c r="P4703" s="198"/>
      <c r="Q4703" s="198"/>
      <c r="R4703" s="33" t="s">
        <v>10991</v>
      </c>
      <c r="S4703" s="33" t="s">
        <v>1293</v>
      </c>
      <c r="T4703" s="33" t="s">
        <v>10991</v>
      </c>
      <c r="U4703" s="33"/>
      <c r="V4703" s="77">
        <v>352</v>
      </c>
      <c r="W4703" s="272">
        <v>252</v>
      </c>
      <c r="X4703" s="342" t="s">
        <v>1447</v>
      </c>
      <c r="Y4703" s="717"/>
      <c r="Z4703" s="105"/>
      <c r="AA4703" s="105"/>
      <c r="AB4703" s="105" t="s">
        <v>5776</v>
      </c>
      <c r="AD4703" s="268"/>
      <c r="AF4703" s="3" t="s">
        <v>18761</v>
      </c>
    </row>
    <row r="4704" spans="1:32" ht="18" customHeight="1">
      <c r="A4704" s="900" t="s">
        <v>20032</v>
      </c>
      <c r="B4704" s="864" t="s">
        <v>20033</v>
      </c>
      <c r="C4704" s="912" t="s">
        <v>20034</v>
      </c>
      <c r="D4704" s="847">
        <v>0.5</v>
      </c>
      <c r="E4704" s="848">
        <v>420</v>
      </c>
      <c r="F4704" s="850" t="s">
        <v>20035</v>
      </c>
      <c r="G4704" s="850"/>
      <c r="H4704" s="850"/>
      <c r="I4704" s="866"/>
      <c r="J4704" s="888" t="s">
        <v>20036</v>
      </c>
      <c r="K4704" s="852"/>
      <c r="L4704" s="852" t="s">
        <v>20037</v>
      </c>
      <c r="M4704" s="853"/>
      <c r="N4704" s="910" t="s">
        <v>23261</v>
      </c>
      <c r="O4704" s="1046"/>
      <c r="P4704" s="948"/>
      <c r="Q4704" s="948"/>
      <c r="R4704" s="856" t="s">
        <v>10991</v>
      </c>
      <c r="S4704" s="856" t="s">
        <v>1293</v>
      </c>
      <c r="T4704" s="856" t="s">
        <v>10991</v>
      </c>
      <c r="U4704" s="856"/>
      <c r="V4704" s="856">
        <v>300</v>
      </c>
      <c r="W4704" s="857">
        <v>280</v>
      </c>
      <c r="X4704" s="858" t="s">
        <v>1447</v>
      </c>
      <c r="Y4704" s="890"/>
      <c r="Z4704" s="860"/>
      <c r="AA4704" s="860"/>
      <c r="AB4704" s="860" t="s">
        <v>5776</v>
      </c>
      <c r="AC4704" s="860"/>
      <c r="AD4704" s="1107"/>
      <c r="AE4704" s="861"/>
      <c r="AF4704" s="856" t="s">
        <v>20038</v>
      </c>
    </row>
    <row r="4705" spans="1:32" ht="18" customHeight="1">
      <c r="A4705" s="348" t="s">
        <v>21722</v>
      </c>
      <c r="B4705" s="344" t="s">
        <v>21723</v>
      </c>
      <c r="C4705" s="314" t="s">
        <v>21724</v>
      </c>
      <c r="D4705" s="123">
        <v>0.5</v>
      </c>
      <c r="E4705" s="124">
        <v>420</v>
      </c>
      <c r="F4705" s="3" t="s">
        <v>21725</v>
      </c>
      <c r="G4705" s="3"/>
      <c r="H4705" s="3"/>
      <c r="I4705" s="114"/>
      <c r="J4705" s="373" t="s">
        <v>21726</v>
      </c>
      <c r="L4705" s="2" t="s">
        <v>21727</v>
      </c>
      <c r="O4705" s="162"/>
      <c r="P4705" s="198"/>
      <c r="Q4705" s="198"/>
      <c r="R4705" s="33" t="s">
        <v>10991</v>
      </c>
      <c r="S4705" s="33" t="s">
        <v>1293</v>
      </c>
      <c r="T4705" s="33" t="s">
        <v>10991</v>
      </c>
      <c r="U4705" s="33"/>
      <c r="V4705" s="77">
        <v>280</v>
      </c>
      <c r="W4705" s="272">
        <v>200</v>
      </c>
      <c r="X4705" s="342" t="s">
        <v>1447</v>
      </c>
      <c r="Y4705" s="717"/>
      <c r="Z4705" s="105"/>
      <c r="AA4705" s="105"/>
      <c r="AB4705" s="105" t="s">
        <v>5776</v>
      </c>
      <c r="AD4705" s="268"/>
      <c r="AF4705" s="31" t="s">
        <v>21728</v>
      </c>
    </row>
    <row r="4706" spans="1:32" ht="18" customHeight="1">
      <c r="A4706" s="348" t="s">
        <v>21691</v>
      </c>
      <c r="B4706" s="344" t="s">
        <v>21703</v>
      </c>
      <c r="C4706" s="314" t="s">
        <v>21692</v>
      </c>
      <c r="D4706" s="123">
        <v>0.5</v>
      </c>
      <c r="E4706" s="124">
        <v>420</v>
      </c>
      <c r="F4706" s="3" t="s">
        <v>21693</v>
      </c>
      <c r="G4706" s="3"/>
      <c r="H4706" s="3"/>
      <c r="I4706" s="114"/>
      <c r="J4706" s="373" t="s">
        <v>21694</v>
      </c>
      <c r="L4706" s="2" t="s">
        <v>3813</v>
      </c>
      <c r="O4706" s="162"/>
      <c r="P4706" s="198"/>
      <c r="Q4706" s="198"/>
      <c r="R4706" s="33" t="s">
        <v>10991</v>
      </c>
      <c r="S4706" s="33" t="s">
        <v>1293</v>
      </c>
      <c r="T4706" s="33" t="s">
        <v>10991</v>
      </c>
      <c r="U4706" s="33"/>
      <c r="V4706" s="77">
        <v>300</v>
      </c>
      <c r="W4706" s="272">
        <v>280</v>
      </c>
      <c r="X4706" s="342" t="s">
        <v>2730</v>
      </c>
      <c r="Y4706" s="717"/>
      <c r="Z4706" s="105"/>
      <c r="AA4706" s="105"/>
      <c r="AB4706" s="105" t="s">
        <v>5776</v>
      </c>
      <c r="AD4706" s="268"/>
      <c r="AF4706" s="31" t="s">
        <v>21695</v>
      </c>
    </row>
    <row r="4707" spans="1:32" ht="18" customHeight="1">
      <c r="A4707" s="348" t="s">
        <v>21793</v>
      </c>
      <c r="B4707" s="344" t="s">
        <v>21794</v>
      </c>
      <c r="C4707" s="314" t="s">
        <v>21795</v>
      </c>
      <c r="D4707" s="123">
        <v>0.5</v>
      </c>
      <c r="E4707" s="124">
        <v>520</v>
      </c>
      <c r="F4707" s="3" t="s">
        <v>21796</v>
      </c>
      <c r="G4707" s="3" t="s">
        <v>21797</v>
      </c>
      <c r="H4707" s="3" t="s">
        <v>21797</v>
      </c>
      <c r="I4707" s="114"/>
      <c r="J4707" s="373" t="s">
        <v>21798</v>
      </c>
      <c r="L4707" s="2" t="s">
        <v>21799</v>
      </c>
      <c r="O4707" s="162"/>
      <c r="P4707" s="198"/>
      <c r="Q4707" s="198"/>
      <c r="R4707" s="33" t="s">
        <v>10991</v>
      </c>
      <c r="S4707" s="33" t="s">
        <v>1293</v>
      </c>
      <c r="T4707" s="33" t="s">
        <v>10991</v>
      </c>
      <c r="U4707" s="33"/>
      <c r="V4707" s="77">
        <v>352</v>
      </c>
      <c r="W4707" s="272">
        <v>252</v>
      </c>
      <c r="X4707" s="342" t="s">
        <v>1830</v>
      </c>
      <c r="Y4707" s="717"/>
      <c r="Z4707" s="105"/>
      <c r="AA4707" s="105"/>
      <c r="AB4707" s="105" t="s">
        <v>5776</v>
      </c>
      <c r="AD4707" s="268"/>
      <c r="AF4707" s="31" t="s">
        <v>21800</v>
      </c>
    </row>
    <row r="4708" spans="1:32" ht="18" customHeight="1">
      <c r="A4708" s="348" t="s">
        <v>22182</v>
      </c>
      <c r="B4708" s="344" t="s">
        <v>22183</v>
      </c>
      <c r="C4708" s="314" t="s">
        <v>14</v>
      </c>
      <c r="D4708" s="123">
        <v>0.5</v>
      </c>
      <c r="E4708" s="124">
        <v>420</v>
      </c>
      <c r="F4708" s="3" t="s">
        <v>22184</v>
      </c>
      <c r="G4708" s="3"/>
      <c r="H4708" s="3"/>
      <c r="I4708" s="114"/>
      <c r="J4708" s="373" t="s">
        <v>22185</v>
      </c>
      <c r="L4708" s="2" t="s">
        <v>1019</v>
      </c>
      <c r="O4708" s="162"/>
      <c r="P4708" s="198"/>
      <c r="Q4708" s="198"/>
      <c r="R4708" s="33" t="s">
        <v>10991</v>
      </c>
      <c r="S4708" s="33" t="s">
        <v>1293</v>
      </c>
      <c r="T4708" s="33" t="s">
        <v>10991</v>
      </c>
      <c r="U4708" s="33"/>
      <c r="V4708" s="77">
        <v>300</v>
      </c>
      <c r="W4708" s="272">
        <v>280</v>
      </c>
      <c r="X4708" s="342" t="s">
        <v>1447</v>
      </c>
      <c r="Y4708" s="717"/>
      <c r="Z4708" s="105"/>
      <c r="AA4708" s="105"/>
      <c r="AB4708" s="105" t="s">
        <v>5776</v>
      </c>
      <c r="AD4708" s="268"/>
      <c r="AF4708" s="31" t="s">
        <v>22186</v>
      </c>
    </row>
    <row r="4709" spans="1:32" ht="18" customHeight="1">
      <c r="A4709" s="348" t="s">
        <v>23937</v>
      </c>
      <c r="B4709" s="344" t="s">
        <v>23938</v>
      </c>
      <c r="C4709" s="314" t="s">
        <v>23939</v>
      </c>
      <c r="D4709" s="123">
        <v>0.5</v>
      </c>
      <c r="E4709" s="124">
        <v>420</v>
      </c>
      <c r="F4709" s="3" t="s">
        <v>23940</v>
      </c>
      <c r="G4709" s="3"/>
      <c r="H4709" s="3"/>
      <c r="I4709" s="114"/>
      <c r="J4709" s="373" t="s">
        <v>23941</v>
      </c>
      <c r="L4709" s="2" t="s">
        <v>3813</v>
      </c>
      <c r="O4709" s="162"/>
      <c r="P4709" s="198"/>
      <c r="Q4709" s="198"/>
      <c r="R4709" s="33" t="s">
        <v>10991</v>
      </c>
      <c r="S4709" s="33" t="s">
        <v>1293</v>
      </c>
      <c r="T4709" s="33" t="s">
        <v>10991</v>
      </c>
      <c r="U4709" s="33"/>
      <c r="V4709" s="77">
        <v>300</v>
      </c>
      <c r="W4709" s="272">
        <v>280</v>
      </c>
      <c r="X4709" s="342" t="s">
        <v>2730</v>
      </c>
      <c r="Y4709" s="717"/>
      <c r="Z4709" s="105"/>
      <c r="AA4709" s="105"/>
      <c r="AB4709" s="105" t="s">
        <v>5776</v>
      </c>
      <c r="AD4709" s="836" t="s">
        <v>23942</v>
      </c>
      <c r="AF4709" s="31" t="s">
        <v>23943</v>
      </c>
    </row>
    <row r="4710" spans="1:32" ht="18" customHeight="1">
      <c r="A4710" s="348" t="s">
        <v>24999</v>
      </c>
      <c r="B4710" s="344" t="s">
        <v>25000</v>
      </c>
      <c r="C4710" s="314" t="s">
        <v>14</v>
      </c>
      <c r="D4710" s="123">
        <v>0.5</v>
      </c>
      <c r="E4710" s="124">
        <v>420</v>
      </c>
      <c r="F4710" s="3" t="s">
        <v>25001</v>
      </c>
      <c r="G4710" s="3"/>
      <c r="H4710" s="3"/>
      <c r="I4710" s="114"/>
      <c r="J4710" s="373" t="s">
        <v>25002</v>
      </c>
      <c r="L4710" s="2" t="s">
        <v>25003</v>
      </c>
      <c r="O4710" s="162"/>
      <c r="P4710" s="198"/>
      <c r="Q4710" s="198"/>
      <c r="R4710" s="33" t="s">
        <v>10991</v>
      </c>
      <c r="S4710" s="33" t="s">
        <v>1293</v>
      </c>
      <c r="T4710" s="33" t="s">
        <v>10991</v>
      </c>
      <c r="U4710" s="33"/>
      <c r="V4710" s="77">
        <v>300</v>
      </c>
      <c r="W4710" s="272">
        <v>215</v>
      </c>
      <c r="X4710" s="342" t="s">
        <v>25004</v>
      </c>
      <c r="Y4710" s="717"/>
      <c r="Z4710" s="105"/>
      <c r="AA4710" s="105"/>
      <c r="AB4710" s="105" t="s">
        <v>5776</v>
      </c>
      <c r="AD4710" s="836"/>
      <c r="AF4710" s="31" t="s">
        <v>25005</v>
      </c>
    </row>
    <row r="4711" spans="1:32" ht="18" customHeight="1">
      <c r="A4711" s="348" t="s">
        <v>25032</v>
      </c>
      <c r="B4711" s="344" t="s">
        <v>25033</v>
      </c>
      <c r="C4711" s="314" t="s">
        <v>25034</v>
      </c>
      <c r="D4711" s="123">
        <v>0.8</v>
      </c>
      <c r="E4711" s="124">
        <v>640</v>
      </c>
      <c r="F4711" s="3" t="s">
        <v>25035</v>
      </c>
      <c r="G4711" s="3" t="s">
        <v>25036</v>
      </c>
      <c r="H4711" s="3" t="s">
        <v>25036</v>
      </c>
      <c r="I4711" s="114" t="s">
        <v>20488</v>
      </c>
      <c r="J4711" s="373" t="s">
        <v>25037</v>
      </c>
      <c r="L4711" s="2" t="s">
        <v>25038</v>
      </c>
      <c r="O4711" s="162"/>
      <c r="P4711" s="198"/>
      <c r="Q4711" s="198"/>
      <c r="R4711" s="33" t="s">
        <v>10991</v>
      </c>
      <c r="S4711" s="33" t="s">
        <v>1293</v>
      </c>
      <c r="T4711" s="33" t="s">
        <v>10991</v>
      </c>
      <c r="U4711" s="33"/>
      <c r="V4711" s="77">
        <v>490</v>
      </c>
      <c r="W4711" s="272">
        <v>350</v>
      </c>
      <c r="X4711" s="342" t="s">
        <v>24997</v>
      </c>
      <c r="Y4711" s="717"/>
      <c r="Z4711" s="105"/>
      <c r="AA4711" s="105"/>
      <c r="AB4711" s="105" t="s">
        <v>5776</v>
      </c>
      <c r="AD4711" s="836"/>
      <c r="AF4711" s="31" t="s">
        <v>25039</v>
      </c>
    </row>
    <row r="4712" spans="1:32" ht="18" customHeight="1">
      <c r="A4712" s="348" t="s">
        <v>25836</v>
      </c>
      <c r="B4712" s="344" t="s">
        <v>25837</v>
      </c>
      <c r="C4712" s="314" t="s">
        <v>2032</v>
      </c>
      <c r="D4712" s="123">
        <v>0.5</v>
      </c>
      <c r="E4712" s="124">
        <v>520</v>
      </c>
      <c r="F4712" s="3" t="s">
        <v>1171</v>
      </c>
      <c r="G4712" s="3" t="s">
        <v>1172</v>
      </c>
      <c r="H4712" s="3" t="s">
        <v>1172</v>
      </c>
      <c r="I4712" s="114" t="s">
        <v>26018</v>
      </c>
      <c r="J4712" s="373" t="s">
        <v>18816</v>
      </c>
      <c r="L4712" s="2" t="s">
        <v>1831</v>
      </c>
      <c r="O4712" s="162"/>
      <c r="P4712" s="198"/>
      <c r="Q4712" s="198"/>
      <c r="R4712" s="33" t="s">
        <v>10991</v>
      </c>
      <c r="S4712" s="33" t="s">
        <v>1293</v>
      </c>
      <c r="T4712" s="33" t="s">
        <v>10991</v>
      </c>
      <c r="U4712" s="33"/>
      <c r="V4712" s="77">
        <v>370</v>
      </c>
      <c r="W4712" s="272">
        <v>250</v>
      </c>
      <c r="X4712" s="342" t="s">
        <v>24997</v>
      </c>
      <c r="Y4712" s="717"/>
      <c r="Z4712" s="105"/>
      <c r="AA4712" s="105"/>
      <c r="AB4712" s="105" t="s">
        <v>5776</v>
      </c>
      <c r="AD4712" s="836"/>
      <c r="AF4712" s="31" t="s">
        <v>25838</v>
      </c>
    </row>
    <row r="4713" spans="1:32" ht="18" customHeight="1">
      <c r="A4713" s="348" t="s">
        <v>26748</v>
      </c>
      <c r="B4713" s="344" t="s">
        <v>26749</v>
      </c>
      <c r="C4713" s="314" t="s">
        <v>14</v>
      </c>
      <c r="D4713" s="123">
        <v>0.5</v>
      </c>
      <c r="E4713" s="124">
        <v>550</v>
      </c>
      <c r="F4713" s="3" t="s">
        <v>26750</v>
      </c>
      <c r="G4713" s="3"/>
      <c r="H4713" s="3"/>
      <c r="I4713" s="114"/>
      <c r="J4713" s="373" t="s">
        <v>26751</v>
      </c>
      <c r="L4713" s="2" t="s">
        <v>1932</v>
      </c>
      <c r="O4713" s="162"/>
      <c r="P4713" s="198"/>
      <c r="Q4713" s="198"/>
      <c r="R4713" s="33" t="s">
        <v>10991</v>
      </c>
      <c r="S4713" s="33" t="s">
        <v>1293</v>
      </c>
      <c r="T4713" s="33" t="s">
        <v>10991</v>
      </c>
      <c r="U4713" s="33"/>
      <c r="V4713" s="77">
        <v>280</v>
      </c>
      <c r="W4713" s="272">
        <v>200</v>
      </c>
      <c r="X4713" s="342" t="s">
        <v>24997</v>
      </c>
      <c r="Y4713" s="717"/>
      <c r="Z4713" s="105"/>
      <c r="AA4713" s="105"/>
      <c r="AB4713" s="105" t="s">
        <v>5776</v>
      </c>
      <c r="AD4713" s="836"/>
      <c r="AF4713" s="31" t="s">
        <v>26752</v>
      </c>
    </row>
    <row r="4714" spans="1:32" ht="18" customHeight="1">
      <c r="B4714" s="344"/>
      <c r="C4714" s="80"/>
      <c r="D4714" s="123"/>
      <c r="E4714" s="124"/>
      <c r="F4714" s="3"/>
      <c r="G4714" s="3"/>
      <c r="H4714" s="3"/>
      <c r="I4714" s="114"/>
      <c r="J4714" s="373"/>
      <c r="O4714" s="162"/>
      <c r="P4714" s="198"/>
      <c r="Q4714" s="198"/>
      <c r="R4714" s="33"/>
      <c r="S4714" s="33"/>
      <c r="T4714" s="33"/>
      <c r="U4714" s="33"/>
      <c r="Y4714" s="717"/>
      <c r="Z4714" s="105"/>
      <c r="AA4714" s="105"/>
    </row>
    <row r="4715" spans="1:32" ht="18" customHeight="1">
      <c r="A4715" s="348" t="s">
        <v>6154</v>
      </c>
      <c r="B4715" s="344" t="s">
        <v>6306</v>
      </c>
      <c r="C4715" s="80" t="s">
        <v>11718</v>
      </c>
      <c r="D4715" s="123">
        <v>0.38</v>
      </c>
      <c r="E4715" s="124">
        <v>405</v>
      </c>
      <c r="F4715" s="3" t="s">
        <v>11224</v>
      </c>
      <c r="G4715" s="3" t="s">
        <v>4008</v>
      </c>
      <c r="H4715" s="3" t="s">
        <v>4008</v>
      </c>
      <c r="I4715" s="114" t="s">
        <v>6847</v>
      </c>
      <c r="J4715" s="373" t="s">
        <v>8337</v>
      </c>
      <c r="L4715" s="2" t="s">
        <v>4952</v>
      </c>
      <c r="O4715" s="162"/>
      <c r="P4715" s="198"/>
      <c r="Q4715" s="198"/>
      <c r="R4715" s="33" t="s">
        <v>10991</v>
      </c>
      <c r="S4715" s="33" t="s">
        <v>10311</v>
      </c>
      <c r="T4715" s="33" t="s">
        <v>10991</v>
      </c>
      <c r="U4715" s="33" t="s">
        <v>9282</v>
      </c>
      <c r="V4715" s="77">
        <v>220</v>
      </c>
      <c r="W4715" s="272">
        <v>190</v>
      </c>
      <c r="X4715" s="342" t="s">
        <v>3087</v>
      </c>
      <c r="Y4715" s="717"/>
      <c r="Z4715" s="105"/>
      <c r="AA4715" s="105"/>
    </row>
    <row r="4716" spans="1:32" ht="18" customHeight="1">
      <c r="A4716" s="348" t="s">
        <v>514</v>
      </c>
      <c r="B4716" s="344" t="s">
        <v>3088</v>
      </c>
      <c r="C4716" s="80" t="s">
        <v>11718</v>
      </c>
      <c r="D4716" s="123">
        <v>0.38</v>
      </c>
      <c r="E4716" s="124">
        <v>405</v>
      </c>
      <c r="F4716" s="3" t="s">
        <v>11224</v>
      </c>
      <c r="G4716" s="3" t="s">
        <v>4008</v>
      </c>
      <c r="H4716" s="3" t="s">
        <v>4008</v>
      </c>
      <c r="I4716" s="114" t="s">
        <v>11734</v>
      </c>
      <c r="J4716" s="373" t="s">
        <v>8337</v>
      </c>
      <c r="L4716" s="2" t="s">
        <v>4952</v>
      </c>
      <c r="O4716" s="162"/>
      <c r="P4716" s="198"/>
      <c r="Q4716" s="198"/>
      <c r="R4716" s="33" t="s">
        <v>10991</v>
      </c>
      <c r="S4716" s="33" t="s">
        <v>10311</v>
      </c>
      <c r="T4716" s="33" t="s">
        <v>10991</v>
      </c>
      <c r="U4716" s="33" t="s">
        <v>9282</v>
      </c>
      <c r="V4716" s="77">
        <v>220</v>
      </c>
      <c r="W4716" s="272">
        <v>190</v>
      </c>
      <c r="X4716" s="342" t="s">
        <v>3087</v>
      </c>
      <c r="Y4716" s="717"/>
      <c r="Z4716" s="105"/>
      <c r="AA4716" s="105"/>
    </row>
    <row r="4717" spans="1:32" ht="18" customHeight="1">
      <c r="A4717" s="348" t="s">
        <v>1457</v>
      </c>
      <c r="B4717" s="344" t="s">
        <v>12651</v>
      </c>
      <c r="C4717" s="80" t="s">
        <v>11718</v>
      </c>
      <c r="D4717" s="123">
        <v>0.4</v>
      </c>
      <c r="E4717" s="124">
        <v>520</v>
      </c>
      <c r="F4717" s="3" t="s">
        <v>11224</v>
      </c>
      <c r="G4717" s="3" t="s">
        <v>4008</v>
      </c>
      <c r="H4717" s="3" t="s">
        <v>4008</v>
      </c>
      <c r="I4717" s="114" t="s">
        <v>8852</v>
      </c>
      <c r="J4717" s="373" t="s">
        <v>8337</v>
      </c>
      <c r="L4717" s="2" t="s">
        <v>11680</v>
      </c>
      <c r="O4717" s="162"/>
      <c r="P4717" s="198"/>
      <c r="Q4717" s="198"/>
      <c r="R4717" s="33"/>
      <c r="S4717" s="33"/>
      <c r="T4717" s="33"/>
      <c r="U4717" s="33"/>
      <c r="V4717" s="77">
        <v>390</v>
      </c>
      <c r="W4717" s="272">
        <v>220</v>
      </c>
      <c r="X4717" s="342" t="s">
        <v>9563</v>
      </c>
      <c r="Y4717" s="717"/>
      <c r="Z4717" s="105"/>
      <c r="AA4717" s="105"/>
    </row>
    <row r="4718" spans="1:32" ht="18" customHeight="1">
      <c r="A4718" s="348" t="s">
        <v>2936</v>
      </c>
      <c r="B4718" s="344" t="s">
        <v>7179</v>
      </c>
      <c r="C4718" s="80" t="s">
        <v>11718</v>
      </c>
      <c r="D4718" s="123">
        <v>0.4</v>
      </c>
      <c r="E4718" s="124">
        <v>520</v>
      </c>
      <c r="F4718" s="3" t="s">
        <v>10109</v>
      </c>
      <c r="G4718" s="3" t="s">
        <v>4008</v>
      </c>
      <c r="H4718" s="3" t="s">
        <v>4008</v>
      </c>
      <c r="I4718" s="114" t="s">
        <v>1672</v>
      </c>
      <c r="J4718" s="373" t="s">
        <v>8337</v>
      </c>
      <c r="L4718" s="2" t="s">
        <v>3517</v>
      </c>
      <c r="O4718" s="162"/>
      <c r="P4718" s="198"/>
      <c r="Q4718" s="198"/>
      <c r="R4718" s="33" t="s">
        <v>10991</v>
      </c>
      <c r="S4718" s="33" t="s">
        <v>10311</v>
      </c>
      <c r="T4718" s="33" t="s">
        <v>10991</v>
      </c>
      <c r="U4718" s="33" t="s">
        <v>9282</v>
      </c>
      <c r="V4718" s="77">
        <v>390</v>
      </c>
      <c r="W4718" s="272">
        <v>220</v>
      </c>
      <c r="Y4718" s="717"/>
      <c r="Z4718" s="105"/>
      <c r="AA4718" s="105"/>
      <c r="AF4718" s="31" t="s">
        <v>3223</v>
      </c>
    </row>
    <row r="4719" spans="1:32" ht="18" customHeight="1">
      <c r="A4719" s="348" t="s">
        <v>19942</v>
      </c>
      <c r="B4719" s="344" t="s">
        <v>19943</v>
      </c>
      <c r="C4719" s="314" t="s">
        <v>19944</v>
      </c>
      <c r="D4719" s="123">
        <v>0.5</v>
      </c>
      <c r="E4719" s="124">
        <v>640</v>
      </c>
      <c r="F4719" s="3" t="s">
        <v>4008</v>
      </c>
      <c r="G4719" s="3" t="s">
        <v>19945</v>
      </c>
      <c r="H4719" s="3" t="s">
        <v>19946</v>
      </c>
      <c r="I4719" s="114" t="s">
        <v>21854</v>
      </c>
      <c r="J4719" s="373" t="s">
        <v>8337</v>
      </c>
      <c r="L4719" s="2" t="s">
        <v>1989</v>
      </c>
      <c r="O4719" s="162"/>
      <c r="P4719" s="198"/>
      <c r="Q4719" s="198"/>
      <c r="R4719" s="33" t="s">
        <v>10991</v>
      </c>
      <c r="S4719" s="33" t="s">
        <v>1986</v>
      </c>
      <c r="T4719" s="33" t="s">
        <v>10991</v>
      </c>
      <c r="U4719" s="33"/>
      <c r="V4719" s="77">
        <v>200</v>
      </c>
      <c r="W4719" s="272">
        <v>105</v>
      </c>
      <c r="X4719" s="342" t="s">
        <v>19947</v>
      </c>
      <c r="Y4719" s="717"/>
      <c r="Z4719" s="105" t="s">
        <v>8129</v>
      </c>
      <c r="AA4719" s="105" t="s">
        <v>10040</v>
      </c>
      <c r="AB4719" s="105" t="s">
        <v>4985</v>
      </c>
      <c r="AF4719" s="31" t="s">
        <v>19948</v>
      </c>
    </row>
    <row r="4720" spans="1:32" ht="18" customHeight="1">
      <c r="B4720" s="344"/>
      <c r="C4720" s="80"/>
      <c r="D4720" s="123"/>
      <c r="E4720" s="124"/>
      <c r="F4720" s="3"/>
      <c r="G4720" s="3"/>
      <c r="H4720" s="3"/>
      <c r="I4720" s="114"/>
      <c r="J4720" s="373"/>
      <c r="O4720" s="162"/>
      <c r="P4720" s="198"/>
      <c r="Q4720" s="198"/>
      <c r="R4720" s="33"/>
      <c r="S4720" s="33"/>
      <c r="T4720" s="33"/>
      <c r="U4720" s="33"/>
      <c r="Y4720" s="717"/>
      <c r="Z4720" s="105"/>
      <c r="AA4720" s="105"/>
    </row>
    <row r="4721" spans="1:32" ht="18" customHeight="1">
      <c r="A4721" s="348" t="s">
        <v>3219</v>
      </c>
      <c r="B4721" s="344" t="s">
        <v>3220</v>
      </c>
      <c r="C4721" s="80" t="s">
        <v>12668</v>
      </c>
      <c r="D4721" s="123">
        <v>1.2</v>
      </c>
      <c r="E4721" s="124">
        <v>550</v>
      </c>
      <c r="F4721" s="3" t="s">
        <v>10109</v>
      </c>
      <c r="G4721" s="3" t="s">
        <v>9914</v>
      </c>
      <c r="H4721" s="3" t="s">
        <v>9914</v>
      </c>
      <c r="I4721" s="114"/>
      <c r="J4721" s="373" t="s">
        <v>3221</v>
      </c>
      <c r="L4721" s="2" t="s">
        <v>3222</v>
      </c>
      <c r="O4721" s="162"/>
      <c r="P4721" s="198"/>
      <c r="Q4721" s="198"/>
      <c r="R4721" s="33" t="s">
        <v>10991</v>
      </c>
      <c r="S4721" s="33" t="s">
        <v>10311</v>
      </c>
      <c r="T4721" s="33" t="s">
        <v>10991</v>
      </c>
      <c r="U4721" s="33" t="s">
        <v>9282</v>
      </c>
      <c r="V4721" s="77">
        <v>451</v>
      </c>
      <c r="W4721" s="272">
        <v>255</v>
      </c>
      <c r="X4721" s="342" t="s">
        <v>9563</v>
      </c>
      <c r="Y4721" s="717"/>
      <c r="Z4721" s="105" t="s">
        <v>9747</v>
      </c>
      <c r="AA4721" s="105" t="s">
        <v>12334</v>
      </c>
      <c r="AB4721" s="105" t="s">
        <v>4985</v>
      </c>
      <c r="AD4721" s="105"/>
      <c r="AE4721" s="105"/>
      <c r="AF4721" s="31" t="s">
        <v>3223</v>
      </c>
    </row>
    <row r="4722" spans="1:32" ht="18" customHeight="1">
      <c r="A4722" s="348" t="s">
        <v>3224</v>
      </c>
      <c r="B4722" s="344" t="s">
        <v>5910</v>
      </c>
      <c r="C4722" s="80" t="s">
        <v>12668</v>
      </c>
      <c r="D4722" s="123">
        <v>1.2</v>
      </c>
      <c r="E4722" s="124">
        <v>550</v>
      </c>
      <c r="F4722" s="3" t="s">
        <v>10109</v>
      </c>
      <c r="G4722" s="3" t="s">
        <v>9914</v>
      </c>
      <c r="H4722" s="3" t="s">
        <v>9914</v>
      </c>
      <c r="I4722" s="114"/>
      <c r="J4722" s="373" t="s">
        <v>3221</v>
      </c>
      <c r="L4722" s="2" t="s">
        <v>3222</v>
      </c>
      <c r="O4722" s="162"/>
      <c r="P4722" s="198"/>
      <c r="Q4722" s="198"/>
      <c r="R4722" s="33" t="s">
        <v>10991</v>
      </c>
      <c r="S4722" s="33" t="s">
        <v>10311</v>
      </c>
      <c r="T4722" s="33" t="s">
        <v>10991</v>
      </c>
      <c r="U4722" s="33" t="s">
        <v>9282</v>
      </c>
      <c r="V4722" s="77">
        <v>451</v>
      </c>
      <c r="W4722" s="272">
        <v>255</v>
      </c>
      <c r="X4722" s="342" t="s">
        <v>9563</v>
      </c>
      <c r="Y4722" s="717"/>
      <c r="Z4722" s="105" t="s">
        <v>9747</v>
      </c>
      <c r="AA4722" s="105" t="s">
        <v>12334</v>
      </c>
      <c r="AB4722" s="105" t="s">
        <v>4985</v>
      </c>
      <c r="AD4722" s="105"/>
      <c r="AE4722" s="105"/>
      <c r="AF4722" s="31" t="s">
        <v>3223</v>
      </c>
    </row>
    <row r="4723" spans="1:32" ht="18" customHeight="1">
      <c r="A4723" s="348" t="s">
        <v>5911</v>
      </c>
      <c r="B4723" s="344" t="s">
        <v>58</v>
      </c>
      <c r="C4723" s="80" t="s">
        <v>11898</v>
      </c>
      <c r="D4723" s="123">
        <v>1.2</v>
      </c>
      <c r="E4723" s="124">
        <v>600</v>
      </c>
      <c r="F4723" s="3" t="s">
        <v>10109</v>
      </c>
      <c r="G4723" s="3" t="s">
        <v>9914</v>
      </c>
      <c r="H4723" s="3" t="s">
        <v>9914</v>
      </c>
      <c r="I4723" s="114"/>
      <c r="J4723" s="373" t="s">
        <v>3221</v>
      </c>
      <c r="L4723" s="2" t="s">
        <v>5912</v>
      </c>
      <c r="O4723" s="162"/>
      <c r="P4723" s="198"/>
      <c r="Q4723" s="198"/>
      <c r="R4723" s="33" t="s">
        <v>10991</v>
      </c>
      <c r="S4723" s="33" t="s">
        <v>10311</v>
      </c>
      <c r="T4723" s="33" t="s">
        <v>10991</v>
      </c>
      <c r="U4723" s="33" t="s">
        <v>9282</v>
      </c>
      <c r="V4723" s="77">
        <v>500</v>
      </c>
      <c r="W4723" s="272">
        <v>320</v>
      </c>
      <c r="X4723" s="342" t="s">
        <v>9563</v>
      </c>
      <c r="Y4723" s="717"/>
      <c r="Z4723" s="105" t="s">
        <v>9747</v>
      </c>
      <c r="AA4723" s="105" t="s">
        <v>12334</v>
      </c>
      <c r="AB4723" s="105" t="s">
        <v>4985</v>
      </c>
      <c r="AF4723" s="31" t="s">
        <v>1427</v>
      </c>
    </row>
    <row r="4724" spans="1:32" ht="18" customHeight="1">
      <c r="A4724" s="348" t="s">
        <v>5913</v>
      </c>
      <c r="B4724" s="344" t="s">
        <v>4705</v>
      </c>
      <c r="C4724" s="80" t="s">
        <v>11898</v>
      </c>
      <c r="D4724" s="123">
        <v>1.2</v>
      </c>
      <c r="E4724" s="124">
        <v>600</v>
      </c>
      <c r="F4724" s="3" t="s">
        <v>10109</v>
      </c>
      <c r="G4724" s="3" t="s">
        <v>9914</v>
      </c>
      <c r="H4724" s="3" t="s">
        <v>9914</v>
      </c>
      <c r="I4724" s="114"/>
      <c r="J4724" s="373" t="s">
        <v>3221</v>
      </c>
      <c r="L4724" s="2" t="s">
        <v>5912</v>
      </c>
      <c r="O4724" s="162"/>
      <c r="P4724" s="198"/>
      <c r="Q4724" s="198"/>
      <c r="R4724" s="33" t="s">
        <v>10991</v>
      </c>
      <c r="S4724" s="33" t="s">
        <v>10311</v>
      </c>
      <c r="T4724" s="33" t="s">
        <v>10991</v>
      </c>
      <c r="U4724" s="33" t="s">
        <v>9282</v>
      </c>
      <c r="V4724" s="77">
        <v>500</v>
      </c>
      <c r="W4724" s="272">
        <v>320</v>
      </c>
      <c r="X4724" s="342" t="s">
        <v>9563</v>
      </c>
      <c r="Y4724" s="717"/>
      <c r="Z4724" s="105" t="s">
        <v>9747</v>
      </c>
      <c r="AA4724" s="105" t="s">
        <v>12334</v>
      </c>
      <c r="AB4724" s="105" t="s">
        <v>4985</v>
      </c>
      <c r="AF4724" s="31" t="s">
        <v>1427</v>
      </c>
    </row>
    <row r="4725" spans="1:32" ht="18" customHeight="1">
      <c r="A4725" s="348" t="s">
        <v>1425</v>
      </c>
      <c r="B4725" s="344" t="s">
        <v>1426</v>
      </c>
      <c r="C4725" s="80" t="s">
        <v>11718</v>
      </c>
      <c r="D4725" s="123">
        <v>1.8</v>
      </c>
      <c r="E4725" s="124">
        <v>600</v>
      </c>
      <c r="F4725" s="3" t="s">
        <v>10109</v>
      </c>
      <c r="G4725" s="3" t="s">
        <v>9914</v>
      </c>
      <c r="H4725" s="3" t="s">
        <v>9914</v>
      </c>
      <c r="I4725" s="114" t="s">
        <v>18241</v>
      </c>
      <c r="J4725" s="373" t="s">
        <v>3221</v>
      </c>
      <c r="L4725" s="2" t="s">
        <v>5912</v>
      </c>
      <c r="O4725" s="162"/>
      <c r="P4725" s="198"/>
      <c r="Q4725" s="198"/>
      <c r="R4725" s="33" t="s">
        <v>10991</v>
      </c>
      <c r="S4725" s="33" t="s">
        <v>10311</v>
      </c>
      <c r="T4725" s="33" t="s">
        <v>10991</v>
      </c>
      <c r="U4725" s="33" t="s">
        <v>9282</v>
      </c>
      <c r="V4725" s="77">
        <v>500</v>
      </c>
      <c r="W4725" s="272">
        <v>320</v>
      </c>
      <c r="X4725" s="342" t="s">
        <v>9563</v>
      </c>
      <c r="Y4725" s="717"/>
      <c r="Z4725" s="105" t="s">
        <v>9747</v>
      </c>
      <c r="AA4725" s="105" t="s">
        <v>12334</v>
      </c>
      <c r="AB4725" s="105" t="s">
        <v>4985</v>
      </c>
    </row>
    <row r="4726" spans="1:32" ht="18" customHeight="1">
      <c r="A4726" s="348" t="s">
        <v>1428</v>
      </c>
      <c r="B4726" s="344" t="s">
        <v>11524</v>
      </c>
      <c r="C4726" s="80" t="s">
        <v>11718</v>
      </c>
      <c r="D4726" s="123">
        <v>1.8</v>
      </c>
      <c r="E4726" s="124">
        <v>600</v>
      </c>
      <c r="F4726" s="3" t="s">
        <v>10109</v>
      </c>
      <c r="G4726" s="3" t="s">
        <v>9914</v>
      </c>
      <c r="H4726" s="3" t="s">
        <v>9914</v>
      </c>
      <c r="I4726" s="114" t="s">
        <v>11663</v>
      </c>
      <c r="J4726" s="373" t="s">
        <v>3221</v>
      </c>
      <c r="L4726" s="2" t="s">
        <v>5912</v>
      </c>
      <c r="O4726" s="162"/>
      <c r="P4726" s="198"/>
      <c r="Q4726" s="198"/>
      <c r="R4726" s="33" t="s">
        <v>10991</v>
      </c>
      <c r="S4726" s="33" t="s">
        <v>10311</v>
      </c>
      <c r="T4726" s="33" t="s">
        <v>10991</v>
      </c>
      <c r="U4726" s="33" t="s">
        <v>9282</v>
      </c>
      <c r="V4726" s="77">
        <v>500</v>
      </c>
      <c r="W4726" s="272">
        <v>320</v>
      </c>
      <c r="X4726" s="342" t="s">
        <v>9563</v>
      </c>
      <c r="Y4726" s="717"/>
      <c r="Z4726" s="105" t="s">
        <v>9747</v>
      </c>
      <c r="AA4726" s="105" t="s">
        <v>12334</v>
      </c>
      <c r="AB4726" s="105" t="s">
        <v>4985</v>
      </c>
      <c r="AF4726" s="31" t="s">
        <v>749</v>
      </c>
    </row>
    <row r="4727" spans="1:32" ht="18" customHeight="1">
      <c r="B4727" s="344"/>
      <c r="C4727" s="80"/>
      <c r="D4727" s="123"/>
      <c r="E4727" s="124"/>
      <c r="F4727" s="3"/>
      <c r="G4727" s="3"/>
      <c r="H4727" s="3"/>
      <c r="I4727" s="114"/>
      <c r="J4727" s="373"/>
      <c r="O4727" s="162"/>
      <c r="P4727" s="198"/>
      <c r="Q4727" s="198"/>
      <c r="R4727" s="33"/>
      <c r="S4727" s="33"/>
      <c r="T4727" s="33"/>
      <c r="U4727" s="33"/>
      <c r="Y4727" s="717"/>
      <c r="Z4727" s="105"/>
      <c r="AA4727" s="105"/>
    </row>
    <row r="4728" spans="1:32" ht="18" customHeight="1">
      <c r="A4728" s="348" t="s">
        <v>8338</v>
      </c>
      <c r="B4728" s="344" t="s">
        <v>8339</v>
      </c>
      <c r="C4728" s="314" t="s">
        <v>1345</v>
      </c>
      <c r="D4728" s="123">
        <v>0.6</v>
      </c>
      <c r="E4728" s="124">
        <v>520</v>
      </c>
      <c r="F4728" s="3" t="s">
        <v>10109</v>
      </c>
      <c r="G4728" s="3" t="s">
        <v>9914</v>
      </c>
      <c r="H4728" s="3" t="s">
        <v>9914</v>
      </c>
      <c r="I4728" s="114" t="s">
        <v>9939</v>
      </c>
      <c r="J4728" s="373" t="s">
        <v>5717</v>
      </c>
      <c r="L4728" s="2" t="s">
        <v>6231</v>
      </c>
      <c r="O4728" s="162"/>
      <c r="P4728" s="198"/>
      <c r="Q4728" s="198"/>
      <c r="R4728" s="33" t="s">
        <v>10991</v>
      </c>
      <c r="S4728" s="33" t="s">
        <v>10311</v>
      </c>
      <c r="T4728" s="33" t="s">
        <v>10991</v>
      </c>
      <c r="U4728" s="33" t="s">
        <v>9282</v>
      </c>
      <c r="V4728" s="77">
        <v>460</v>
      </c>
      <c r="W4728" s="272">
        <v>340</v>
      </c>
      <c r="X4728" s="342" t="s">
        <v>9563</v>
      </c>
      <c r="Y4728" s="717"/>
      <c r="Z4728" s="105"/>
      <c r="AA4728" s="105"/>
      <c r="AB4728" s="105" t="s">
        <v>4985</v>
      </c>
    </row>
    <row r="4729" spans="1:32" ht="18" customHeight="1">
      <c r="B4729" s="344"/>
      <c r="C4729" s="80"/>
      <c r="D4729" s="123"/>
      <c r="E4729" s="124"/>
      <c r="F4729" s="3"/>
      <c r="G4729" s="3"/>
      <c r="H4729" s="3"/>
      <c r="I4729" s="114"/>
      <c r="J4729" s="373"/>
      <c r="O4729" s="162"/>
      <c r="P4729" s="198"/>
      <c r="Q4729" s="198"/>
      <c r="R4729" s="33"/>
      <c r="S4729" s="33"/>
      <c r="T4729" s="33"/>
      <c r="U4729" s="33"/>
      <c r="Y4729" s="717"/>
      <c r="Z4729" s="105"/>
      <c r="AA4729" s="105"/>
    </row>
    <row r="4730" spans="1:32" ht="18" customHeight="1">
      <c r="A4730" s="348" t="s">
        <v>8628</v>
      </c>
      <c r="B4730" s="344" t="s">
        <v>8629</v>
      </c>
      <c r="C4730" s="80" t="s">
        <v>11718</v>
      </c>
      <c r="D4730" s="123">
        <v>0.38</v>
      </c>
      <c r="E4730" s="124">
        <v>405</v>
      </c>
      <c r="F4730" s="3" t="s">
        <v>10109</v>
      </c>
      <c r="G4730" s="3" t="s">
        <v>4008</v>
      </c>
      <c r="H4730" s="3" t="s">
        <v>4008</v>
      </c>
      <c r="I4730" s="114" t="s">
        <v>17050</v>
      </c>
      <c r="J4730" s="373" t="s">
        <v>10439</v>
      </c>
      <c r="L4730" s="2" t="s">
        <v>596</v>
      </c>
      <c r="O4730" s="162"/>
      <c r="P4730" s="198"/>
      <c r="Q4730" s="198"/>
      <c r="R4730" s="33" t="s">
        <v>10991</v>
      </c>
      <c r="S4730" s="33" t="s">
        <v>10311</v>
      </c>
      <c r="T4730" s="33" t="s">
        <v>10991</v>
      </c>
      <c r="U4730" s="33" t="s">
        <v>9282</v>
      </c>
      <c r="V4730" s="77">
        <v>330</v>
      </c>
      <c r="W4730" s="272">
        <v>250</v>
      </c>
      <c r="X4730" s="342" t="s">
        <v>9563</v>
      </c>
      <c r="Y4730" s="717"/>
      <c r="Z4730" s="105"/>
      <c r="AA4730" s="105"/>
      <c r="AB4730" s="105" t="s">
        <v>4985</v>
      </c>
      <c r="AF4730" s="31" t="s">
        <v>5573</v>
      </c>
    </row>
    <row r="4731" spans="1:32" s="134" customFormat="1" ht="18" customHeight="1">
      <c r="A4731" s="348" t="s">
        <v>8630</v>
      </c>
      <c r="B4731" s="344" t="s">
        <v>8631</v>
      </c>
      <c r="C4731" s="80" t="s">
        <v>11718</v>
      </c>
      <c r="D4731" s="123">
        <v>0.38</v>
      </c>
      <c r="E4731" s="124">
        <v>405</v>
      </c>
      <c r="F4731" s="3" t="s">
        <v>10109</v>
      </c>
      <c r="G4731" s="3" t="s">
        <v>4008</v>
      </c>
      <c r="H4731" s="3" t="s">
        <v>4008</v>
      </c>
      <c r="I4731" s="114" t="s">
        <v>648</v>
      </c>
      <c r="J4731" s="373" t="s">
        <v>10439</v>
      </c>
      <c r="K4731" s="2"/>
      <c r="L4731" s="2" t="s">
        <v>596</v>
      </c>
      <c r="M4731" s="22"/>
      <c r="N4731" s="22"/>
      <c r="O4731" s="162"/>
      <c r="P4731" s="198"/>
      <c r="Q4731" s="198"/>
      <c r="R4731" s="33" t="s">
        <v>10991</v>
      </c>
      <c r="S4731" s="33" t="s">
        <v>10311</v>
      </c>
      <c r="T4731" s="33" t="s">
        <v>10991</v>
      </c>
      <c r="U4731" s="33" t="s">
        <v>9282</v>
      </c>
      <c r="V4731" s="77">
        <v>330</v>
      </c>
      <c r="W4731" s="272">
        <v>250</v>
      </c>
      <c r="X4731" s="342" t="s">
        <v>9563</v>
      </c>
      <c r="Y4731" s="717"/>
      <c r="Z4731" s="105"/>
      <c r="AA4731" s="105"/>
      <c r="AB4731" s="105" t="s">
        <v>4985</v>
      </c>
      <c r="AC4731" s="105"/>
      <c r="AD4731" s="104"/>
      <c r="AE4731" s="104"/>
      <c r="AF4731" s="31" t="s">
        <v>9476</v>
      </c>
    </row>
    <row r="4732" spans="1:32" s="134" customFormat="1" ht="18" customHeight="1">
      <c r="A4732" s="348" t="s">
        <v>10440</v>
      </c>
      <c r="B4732" s="344" t="s">
        <v>5556</v>
      </c>
      <c r="C4732" s="80" t="s">
        <v>11718</v>
      </c>
      <c r="D4732" s="123">
        <v>0.8</v>
      </c>
      <c r="E4732" s="124">
        <v>550</v>
      </c>
      <c r="F4732" s="3" t="s">
        <v>10109</v>
      </c>
      <c r="G4732" s="3" t="s">
        <v>10109</v>
      </c>
      <c r="H4732" s="3" t="s">
        <v>4008</v>
      </c>
      <c r="I4732" s="114" t="s">
        <v>6384</v>
      </c>
      <c r="J4732" s="373" t="s">
        <v>10439</v>
      </c>
      <c r="K4732" s="2"/>
      <c r="L4732" s="2" t="s">
        <v>10934</v>
      </c>
      <c r="M4732" s="22"/>
      <c r="N4732" s="22"/>
      <c r="O4732" s="162"/>
      <c r="P4732" s="198"/>
      <c r="Q4732" s="198"/>
      <c r="R4732" s="33" t="s">
        <v>10991</v>
      </c>
      <c r="S4732" s="33" t="s">
        <v>10311</v>
      </c>
      <c r="T4732" s="33" t="s">
        <v>10991</v>
      </c>
      <c r="U4732" s="33" t="s">
        <v>9282</v>
      </c>
      <c r="V4732" s="77">
        <v>490</v>
      </c>
      <c r="W4732" s="272">
        <v>340</v>
      </c>
      <c r="X4732" s="342" t="s">
        <v>9563</v>
      </c>
      <c r="Y4732" s="717"/>
      <c r="Z4732" s="105"/>
      <c r="AA4732" s="105"/>
      <c r="AB4732" s="105" t="s">
        <v>4985</v>
      </c>
      <c r="AC4732" s="105"/>
      <c r="AD4732" s="104"/>
      <c r="AE4732" s="104"/>
      <c r="AF4732" s="31"/>
    </row>
    <row r="4733" spans="1:32" ht="18" customHeight="1">
      <c r="A4733" s="348" t="s">
        <v>9474</v>
      </c>
      <c r="B4733" s="344" t="s">
        <v>9475</v>
      </c>
      <c r="C4733" s="80" t="s">
        <v>11718</v>
      </c>
      <c r="D4733" s="123">
        <v>0.38</v>
      </c>
      <c r="E4733" s="124">
        <v>405</v>
      </c>
      <c r="F4733" s="3" t="s">
        <v>10109</v>
      </c>
      <c r="G4733" s="3" t="s">
        <v>9914</v>
      </c>
      <c r="H4733" s="3" t="s">
        <v>9914</v>
      </c>
      <c r="I4733" s="114"/>
      <c r="J4733" s="373" t="s">
        <v>10439</v>
      </c>
      <c r="L4733" s="2" t="s">
        <v>3107</v>
      </c>
      <c r="O4733" s="162"/>
      <c r="P4733" s="198"/>
      <c r="Q4733" s="198"/>
      <c r="R4733" s="33" t="s">
        <v>10991</v>
      </c>
      <c r="S4733" s="33" t="s">
        <v>10311</v>
      </c>
      <c r="T4733" s="33" t="s">
        <v>10991</v>
      </c>
      <c r="U4733" s="33" t="s">
        <v>9282</v>
      </c>
      <c r="V4733" s="77">
        <v>330</v>
      </c>
      <c r="W4733" s="272">
        <v>250</v>
      </c>
      <c r="X4733" s="342" t="s">
        <v>9563</v>
      </c>
      <c r="Y4733" s="717"/>
      <c r="Z4733" s="105"/>
      <c r="AA4733" s="105"/>
      <c r="AB4733" s="105" t="s">
        <v>4985</v>
      </c>
    </row>
    <row r="4734" spans="1:32" ht="18" customHeight="1">
      <c r="A4734" s="348" t="s">
        <v>20606</v>
      </c>
      <c r="B4734" s="344" t="s">
        <v>20607</v>
      </c>
      <c r="C4734" s="80" t="s">
        <v>20608</v>
      </c>
      <c r="D4734" s="123">
        <v>0.5</v>
      </c>
      <c r="E4734" s="124">
        <v>405</v>
      </c>
      <c r="F4734" s="3" t="s">
        <v>20609</v>
      </c>
      <c r="G4734" s="3" t="s">
        <v>20610</v>
      </c>
      <c r="H4734" s="3" t="s">
        <v>20610</v>
      </c>
      <c r="I4734" s="114"/>
      <c r="J4734" s="373" t="s">
        <v>10439</v>
      </c>
      <c r="L4734" s="2" t="s">
        <v>20611</v>
      </c>
      <c r="O4734" s="162"/>
      <c r="P4734" s="198"/>
      <c r="Q4734" s="198"/>
      <c r="R4734" s="33" t="s">
        <v>10991</v>
      </c>
      <c r="S4734" s="33" t="s">
        <v>1293</v>
      </c>
      <c r="T4734" s="33" t="s">
        <v>10991</v>
      </c>
      <c r="U4734" s="33"/>
      <c r="V4734" s="77">
        <v>330</v>
      </c>
      <c r="W4734" s="272">
        <v>250</v>
      </c>
      <c r="X4734" s="342" t="s">
        <v>20612</v>
      </c>
      <c r="Y4734" s="717"/>
      <c r="Z4734" s="105"/>
      <c r="AA4734" s="105"/>
      <c r="AB4734" s="105" t="s">
        <v>4985</v>
      </c>
      <c r="AF4734" s="31" t="s">
        <v>20613</v>
      </c>
    </row>
    <row r="4735" spans="1:32" ht="18" customHeight="1">
      <c r="A4735" s="348" t="s">
        <v>24056</v>
      </c>
      <c r="B4735" s="344" t="s">
        <v>24078</v>
      </c>
      <c r="C4735" s="80" t="s">
        <v>24057</v>
      </c>
      <c r="D4735" s="123">
        <v>1.2</v>
      </c>
      <c r="E4735" s="124">
        <v>520</v>
      </c>
      <c r="F4735" s="3" t="s">
        <v>24059</v>
      </c>
      <c r="G4735" s="3" t="s">
        <v>24058</v>
      </c>
      <c r="H4735" s="3" t="s">
        <v>24058</v>
      </c>
      <c r="I4735" s="114" t="s">
        <v>24171</v>
      </c>
      <c r="J4735" s="373" t="s">
        <v>24060</v>
      </c>
      <c r="L4735" s="2" t="s">
        <v>24061</v>
      </c>
      <c r="O4735" s="162"/>
      <c r="P4735" s="198"/>
      <c r="Q4735" s="198"/>
      <c r="R4735" s="33" t="s">
        <v>10991</v>
      </c>
      <c r="S4735" s="33" t="s">
        <v>1293</v>
      </c>
      <c r="T4735" s="33" t="s">
        <v>10991</v>
      </c>
      <c r="U4735" s="33"/>
      <c r="V4735" s="77">
        <v>415</v>
      </c>
      <c r="W4735" s="272">
        <v>360</v>
      </c>
      <c r="X4735" s="342" t="s">
        <v>1447</v>
      </c>
      <c r="Y4735" s="717"/>
      <c r="Z4735" s="105"/>
      <c r="AA4735" s="105"/>
      <c r="AB4735" s="105" t="s">
        <v>4985</v>
      </c>
      <c r="AF4735" s="31" t="s">
        <v>24062</v>
      </c>
    </row>
    <row r="4736" spans="1:32" ht="18" customHeight="1">
      <c r="A4736" s="348" t="s">
        <v>24071</v>
      </c>
      <c r="B4736" s="344" t="s">
        <v>24077</v>
      </c>
      <c r="C4736" s="80" t="s">
        <v>24072</v>
      </c>
      <c r="D4736" s="123">
        <v>1.2</v>
      </c>
      <c r="E4736" s="124">
        <v>520</v>
      </c>
      <c r="F4736" s="3" t="s">
        <v>24073</v>
      </c>
      <c r="G4736" s="3" t="s">
        <v>24074</v>
      </c>
      <c r="H4736" s="3" t="s">
        <v>24074</v>
      </c>
      <c r="I4736" s="114" t="s">
        <v>24172</v>
      </c>
      <c r="J4736" s="373" t="s">
        <v>24075</v>
      </c>
      <c r="L4736" s="2" t="s">
        <v>17323</v>
      </c>
      <c r="O4736" s="162"/>
      <c r="P4736" s="198"/>
      <c r="Q4736" s="198"/>
      <c r="R4736" s="33" t="s">
        <v>10991</v>
      </c>
      <c r="S4736" s="33" t="s">
        <v>1293</v>
      </c>
      <c r="T4736" s="33" t="s">
        <v>10991</v>
      </c>
      <c r="U4736" s="33"/>
      <c r="V4736" s="77">
        <v>415</v>
      </c>
      <c r="W4736" s="272">
        <v>360</v>
      </c>
      <c r="X4736" s="342" t="s">
        <v>1447</v>
      </c>
      <c r="Y4736" s="717"/>
      <c r="Z4736" s="105"/>
      <c r="AA4736" s="105"/>
      <c r="AB4736" s="105" t="s">
        <v>4985</v>
      </c>
      <c r="AF4736" s="31" t="s">
        <v>24076</v>
      </c>
    </row>
    <row r="4737" spans="1:32" ht="18" customHeight="1">
      <c r="A4737" s="348" t="s">
        <v>24241</v>
      </c>
      <c r="B4737" s="344" t="s">
        <v>24242</v>
      </c>
      <c r="C4737" s="80" t="s">
        <v>2518</v>
      </c>
      <c r="D4737" s="123">
        <v>1.2</v>
      </c>
      <c r="E4737" s="124">
        <v>520</v>
      </c>
      <c r="F4737" s="3" t="s">
        <v>24243</v>
      </c>
      <c r="G4737" s="3" t="s">
        <v>24244</v>
      </c>
      <c r="H4737" s="3" t="s">
        <v>24244</v>
      </c>
      <c r="I4737" s="114" t="s">
        <v>24958</v>
      </c>
      <c r="J4737" s="373" t="s">
        <v>10439</v>
      </c>
      <c r="L4737" s="2" t="s">
        <v>24245</v>
      </c>
      <c r="O4737" s="162"/>
      <c r="P4737" s="198"/>
      <c r="Q4737" s="198"/>
      <c r="R4737" s="33" t="s">
        <v>10991</v>
      </c>
      <c r="S4737" s="33" t="s">
        <v>1293</v>
      </c>
      <c r="T4737" s="33" t="s">
        <v>10991</v>
      </c>
      <c r="U4737" s="33"/>
      <c r="V4737" s="77">
        <v>405</v>
      </c>
      <c r="W4737" s="272">
        <v>330</v>
      </c>
      <c r="X4737" s="342" t="s">
        <v>1447</v>
      </c>
      <c r="Y4737" s="717"/>
      <c r="Z4737" s="105"/>
      <c r="AA4737" s="105"/>
      <c r="AB4737" s="105" t="s">
        <v>4985</v>
      </c>
      <c r="AF4737" s="31" t="s">
        <v>24246</v>
      </c>
    </row>
    <row r="4738" spans="1:32" ht="18" customHeight="1">
      <c r="A4738" s="348" t="s">
        <v>24851</v>
      </c>
      <c r="B4738" s="344" t="s">
        <v>24852</v>
      </c>
      <c r="C4738" s="80" t="s">
        <v>24853</v>
      </c>
      <c r="D4738" s="123">
        <v>0.8</v>
      </c>
      <c r="E4738" s="124">
        <v>520</v>
      </c>
      <c r="F4738" s="3" t="s">
        <v>24854</v>
      </c>
      <c r="G4738" s="3"/>
      <c r="H4738" s="3"/>
      <c r="I4738" s="114" t="s">
        <v>2343</v>
      </c>
      <c r="J4738" s="373" t="s">
        <v>10439</v>
      </c>
      <c r="L4738" s="2" t="s">
        <v>24855</v>
      </c>
      <c r="O4738" s="162"/>
      <c r="P4738" s="198"/>
      <c r="Q4738" s="198"/>
      <c r="R4738" s="33" t="s">
        <v>10991</v>
      </c>
      <c r="S4738" s="33" t="s">
        <v>1293</v>
      </c>
      <c r="T4738" s="33" t="s">
        <v>10991</v>
      </c>
      <c r="U4738" s="33"/>
      <c r="V4738" s="77">
        <v>415</v>
      </c>
      <c r="W4738" s="272">
        <v>360</v>
      </c>
      <c r="X4738" s="342" t="s">
        <v>24856</v>
      </c>
      <c r="Y4738" s="717"/>
      <c r="Z4738" s="105"/>
      <c r="AA4738" s="105"/>
      <c r="AB4738" s="105" t="s">
        <v>4985</v>
      </c>
      <c r="AF4738" s="31" t="s">
        <v>24858</v>
      </c>
    </row>
    <row r="4739" spans="1:32" ht="18" customHeight="1">
      <c r="B4739" s="344"/>
      <c r="C4739" s="80"/>
      <c r="D4739" s="123"/>
      <c r="E4739" s="124"/>
      <c r="F4739" s="3"/>
      <c r="G4739" s="3"/>
      <c r="H4739" s="3"/>
      <c r="I4739" s="114"/>
      <c r="J4739" s="373"/>
      <c r="O4739" s="162"/>
      <c r="P4739" s="198"/>
      <c r="Q4739" s="198"/>
      <c r="R4739" s="33"/>
      <c r="S4739" s="33"/>
      <c r="T4739" s="33"/>
      <c r="U4739" s="33"/>
      <c r="Y4739" s="717"/>
      <c r="Z4739" s="105"/>
      <c r="AA4739" s="105"/>
    </row>
    <row r="4740" spans="1:32" ht="18" customHeight="1">
      <c r="A4740" s="348" t="s">
        <v>16774</v>
      </c>
      <c r="B4740" s="344" t="s">
        <v>16775</v>
      </c>
      <c r="C4740" s="80" t="s">
        <v>16776</v>
      </c>
      <c r="D4740" s="123">
        <v>0.8</v>
      </c>
      <c r="E4740" s="124">
        <v>520</v>
      </c>
      <c r="F4740" s="3" t="s">
        <v>16777</v>
      </c>
      <c r="G4740" s="3" t="s">
        <v>16778</v>
      </c>
      <c r="H4740" s="3" t="s">
        <v>16778</v>
      </c>
      <c r="I4740" s="114" t="s">
        <v>17393</v>
      </c>
      <c r="J4740" s="373" t="s">
        <v>16779</v>
      </c>
      <c r="L4740" s="2" t="s">
        <v>16780</v>
      </c>
      <c r="O4740" s="162"/>
      <c r="P4740" s="198"/>
      <c r="Q4740" s="198"/>
      <c r="R4740" s="33" t="s">
        <v>10991</v>
      </c>
      <c r="S4740" s="33" t="s">
        <v>1986</v>
      </c>
      <c r="T4740" s="33" t="s">
        <v>10991</v>
      </c>
      <c r="U4740" s="33" t="s">
        <v>1986</v>
      </c>
      <c r="V4740" s="77">
        <v>355</v>
      </c>
      <c r="W4740" s="272">
        <v>235</v>
      </c>
      <c r="X4740" s="342" t="s">
        <v>1830</v>
      </c>
      <c r="Y4740" s="717"/>
      <c r="Z4740" s="105"/>
      <c r="AA4740" s="105"/>
      <c r="AB4740" s="105" t="s">
        <v>4985</v>
      </c>
      <c r="AF4740" s="31" t="s">
        <v>16781</v>
      </c>
    </row>
    <row r="4741" spans="1:32" ht="18" customHeight="1">
      <c r="A4741" s="348" t="s">
        <v>16782</v>
      </c>
      <c r="B4741" s="344" t="s">
        <v>16783</v>
      </c>
      <c r="C4741" s="80" t="s">
        <v>16776</v>
      </c>
      <c r="D4741" s="123">
        <v>0.8</v>
      </c>
      <c r="E4741" s="124">
        <v>520</v>
      </c>
      <c r="F4741" s="3" t="s">
        <v>16777</v>
      </c>
      <c r="G4741" s="3" t="s">
        <v>16778</v>
      </c>
      <c r="H4741" s="3" t="s">
        <v>16778</v>
      </c>
      <c r="I4741" s="114"/>
      <c r="J4741" s="373" t="s">
        <v>16779</v>
      </c>
      <c r="L4741" s="2" t="s">
        <v>16780</v>
      </c>
      <c r="O4741" s="162"/>
      <c r="P4741" s="198"/>
      <c r="Q4741" s="198"/>
      <c r="R4741" s="33" t="s">
        <v>10991</v>
      </c>
      <c r="S4741" s="33" t="s">
        <v>1986</v>
      </c>
      <c r="T4741" s="33" t="s">
        <v>10991</v>
      </c>
      <c r="U4741" s="33" t="s">
        <v>1986</v>
      </c>
      <c r="V4741" s="77">
        <v>355</v>
      </c>
      <c r="W4741" s="272">
        <v>235</v>
      </c>
      <c r="X4741" s="342" t="s">
        <v>1830</v>
      </c>
      <c r="Y4741" s="717"/>
      <c r="Z4741" s="105"/>
      <c r="AA4741" s="105"/>
      <c r="AB4741" s="105" t="s">
        <v>4985</v>
      </c>
      <c r="AF4741" s="31" t="s">
        <v>16615</v>
      </c>
    </row>
    <row r="4742" spans="1:32" ht="18" customHeight="1">
      <c r="A4742" s="348" t="s">
        <v>16607</v>
      </c>
      <c r="B4742" s="344" t="s">
        <v>16608</v>
      </c>
      <c r="C4742" s="80" t="s">
        <v>16609</v>
      </c>
      <c r="D4742" s="123">
        <v>0.8</v>
      </c>
      <c r="E4742" s="124">
        <v>520</v>
      </c>
      <c r="F4742" s="3" t="s">
        <v>16610</v>
      </c>
      <c r="G4742" s="3" t="s">
        <v>16611</v>
      </c>
      <c r="H4742" s="3" t="s">
        <v>16611</v>
      </c>
      <c r="I4742" s="114" t="s">
        <v>16934</v>
      </c>
      <c r="J4742" s="373" t="s">
        <v>16612</v>
      </c>
      <c r="L4742" s="2" t="s">
        <v>16613</v>
      </c>
      <c r="O4742" s="162"/>
      <c r="P4742" s="198"/>
      <c r="Q4742" s="198"/>
      <c r="R4742" s="33" t="s">
        <v>10991</v>
      </c>
      <c r="S4742" s="33" t="s">
        <v>1986</v>
      </c>
      <c r="T4742" s="33" t="s">
        <v>10991</v>
      </c>
      <c r="U4742" s="33" t="s">
        <v>1986</v>
      </c>
      <c r="V4742" s="77">
        <v>355</v>
      </c>
      <c r="W4742" s="272">
        <v>235</v>
      </c>
      <c r="X4742" s="342" t="s">
        <v>16614</v>
      </c>
      <c r="Y4742" s="717"/>
      <c r="Z4742" s="105"/>
      <c r="AA4742" s="105"/>
      <c r="AB4742" s="105" t="s">
        <v>4985</v>
      </c>
      <c r="AF4742" s="31" t="s">
        <v>24857</v>
      </c>
    </row>
    <row r="4743" spans="1:32" ht="18" customHeight="1">
      <c r="A4743" s="348" t="s">
        <v>17669</v>
      </c>
      <c r="B4743" s="344" t="s">
        <v>17670</v>
      </c>
      <c r="C4743" s="80" t="s">
        <v>17671</v>
      </c>
      <c r="D4743" s="123">
        <v>0.8</v>
      </c>
      <c r="E4743" s="124">
        <v>520</v>
      </c>
      <c r="F4743" s="3" t="s">
        <v>17672</v>
      </c>
      <c r="G4743" s="3" t="s">
        <v>17673</v>
      </c>
      <c r="H4743" s="3" t="s">
        <v>17673</v>
      </c>
      <c r="I4743" s="114"/>
      <c r="J4743" s="373" t="s">
        <v>16612</v>
      </c>
      <c r="L4743" s="2" t="s">
        <v>5255</v>
      </c>
      <c r="O4743" s="162"/>
      <c r="P4743" s="198"/>
      <c r="Q4743" s="198"/>
      <c r="R4743" s="33" t="s">
        <v>10991</v>
      </c>
      <c r="S4743" s="33" t="s">
        <v>1986</v>
      </c>
      <c r="T4743" s="33" t="s">
        <v>10991</v>
      </c>
      <c r="U4743" s="33" t="s">
        <v>1986</v>
      </c>
      <c r="V4743" s="77">
        <v>355</v>
      </c>
      <c r="W4743" s="272">
        <v>235</v>
      </c>
      <c r="X4743" s="342" t="s">
        <v>3911</v>
      </c>
      <c r="Y4743" s="717"/>
      <c r="Z4743" s="105"/>
      <c r="AA4743" s="105"/>
      <c r="AB4743" s="105" t="s">
        <v>4985</v>
      </c>
      <c r="AF4743" s="31" t="s">
        <v>17674</v>
      </c>
    </row>
    <row r="4744" spans="1:32" ht="18" customHeight="1">
      <c r="A4744" s="348" t="s">
        <v>17875</v>
      </c>
      <c r="B4744" s="344" t="s">
        <v>18134</v>
      </c>
      <c r="C4744" s="80" t="s">
        <v>3056</v>
      </c>
      <c r="D4744" s="123">
        <v>0.6</v>
      </c>
      <c r="E4744" s="124">
        <v>520</v>
      </c>
      <c r="F4744" s="3" t="s">
        <v>17876</v>
      </c>
      <c r="G4744" s="3" t="s">
        <v>17877</v>
      </c>
      <c r="H4744" s="3" t="s">
        <v>17877</v>
      </c>
      <c r="I4744" s="114"/>
      <c r="J4744" s="373" t="s">
        <v>16612</v>
      </c>
      <c r="L4744" s="2" t="s">
        <v>17878</v>
      </c>
      <c r="O4744" s="162"/>
      <c r="P4744" s="198"/>
      <c r="Q4744" s="198"/>
      <c r="R4744" s="33" t="s">
        <v>10991</v>
      </c>
      <c r="S4744" s="33" t="s">
        <v>1986</v>
      </c>
      <c r="T4744" s="33" t="s">
        <v>10991</v>
      </c>
      <c r="U4744" s="33"/>
      <c r="V4744" s="77">
        <v>380</v>
      </c>
      <c r="W4744" s="272">
        <v>220</v>
      </c>
      <c r="X4744" s="342" t="s">
        <v>5477</v>
      </c>
      <c r="Y4744" s="717"/>
      <c r="Z4744" s="105"/>
      <c r="AA4744" s="105"/>
      <c r="AB4744" s="105" t="s">
        <v>4985</v>
      </c>
      <c r="AF4744" s="31" t="s">
        <v>17879</v>
      </c>
    </row>
    <row r="4745" spans="1:32" ht="18" customHeight="1">
      <c r="A4745" s="348" t="s">
        <v>24456</v>
      </c>
      <c r="B4745" s="344" t="s">
        <v>24457</v>
      </c>
      <c r="C4745" s="80" t="s">
        <v>24458</v>
      </c>
      <c r="D4745" s="123">
        <v>0.8</v>
      </c>
      <c r="E4745" s="124">
        <v>520</v>
      </c>
      <c r="F4745" s="3" t="s">
        <v>24459</v>
      </c>
      <c r="G4745" s="3" t="s">
        <v>24460</v>
      </c>
      <c r="H4745" s="3" t="s">
        <v>24460</v>
      </c>
      <c r="I4745" s="114"/>
      <c r="J4745" s="373" t="s">
        <v>16612</v>
      </c>
      <c r="L4745" s="2" t="s">
        <v>24461</v>
      </c>
      <c r="O4745" s="162"/>
      <c r="P4745" s="198"/>
      <c r="Q4745" s="198"/>
      <c r="R4745" s="33" t="s">
        <v>10991</v>
      </c>
      <c r="S4745" s="33" t="s">
        <v>1293</v>
      </c>
      <c r="T4745" s="33" t="s">
        <v>10991</v>
      </c>
      <c r="U4745" s="33"/>
      <c r="V4745" s="77">
        <v>355</v>
      </c>
      <c r="W4745" s="272">
        <v>235</v>
      </c>
      <c r="X4745" s="342" t="s">
        <v>1447</v>
      </c>
      <c r="Y4745" s="717"/>
      <c r="Z4745" s="105"/>
      <c r="AA4745" s="105"/>
      <c r="AB4745" s="105" t="s">
        <v>4985</v>
      </c>
      <c r="AF4745" s="31" t="s">
        <v>24462</v>
      </c>
    </row>
    <row r="4746" spans="1:32" ht="18" customHeight="1">
      <c r="B4746" s="344"/>
      <c r="C4746" s="80"/>
      <c r="D4746" s="123"/>
      <c r="E4746" s="124"/>
      <c r="F4746" s="3"/>
      <c r="G4746" s="3"/>
      <c r="H4746" s="3"/>
      <c r="I4746" s="114"/>
      <c r="J4746" s="373"/>
      <c r="O4746" s="162"/>
      <c r="P4746" s="198"/>
      <c r="Q4746" s="198"/>
      <c r="R4746" s="33"/>
      <c r="S4746" s="33"/>
      <c r="T4746" s="33"/>
      <c r="U4746" s="33"/>
      <c r="Y4746" s="717"/>
      <c r="Z4746" s="105"/>
      <c r="AA4746" s="105"/>
    </row>
    <row r="4747" spans="1:32" ht="18" customHeight="1">
      <c r="A4747" s="348" t="s">
        <v>7745</v>
      </c>
      <c r="B4747" s="344" t="s">
        <v>9556</v>
      </c>
      <c r="C4747" s="80" t="s">
        <v>11718</v>
      </c>
      <c r="D4747" s="123">
        <v>1</v>
      </c>
      <c r="E4747" s="124">
        <v>520</v>
      </c>
      <c r="F4747" s="3" t="s">
        <v>10109</v>
      </c>
      <c r="G4747" s="3" t="s">
        <v>4008</v>
      </c>
      <c r="H4747" s="3" t="s">
        <v>4008</v>
      </c>
      <c r="I4747" s="114" t="s">
        <v>19569</v>
      </c>
      <c r="J4747" s="373" t="s">
        <v>15721</v>
      </c>
      <c r="L4747" s="2" t="s">
        <v>2009</v>
      </c>
      <c r="M4747" s="1165" t="s">
        <v>25914</v>
      </c>
      <c r="O4747" s="162"/>
      <c r="P4747" s="198"/>
      <c r="Q4747" s="198"/>
      <c r="R4747" s="33" t="s">
        <v>10991</v>
      </c>
      <c r="S4747" s="33"/>
      <c r="T4747" s="33" t="s">
        <v>10991</v>
      </c>
      <c r="U4747" s="33"/>
      <c r="V4747" s="77">
        <v>397</v>
      </c>
      <c r="W4747" s="272">
        <v>397</v>
      </c>
      <c r="X4747" s="342" t="s">
        <v>9005</v>
      </c>
      <c r="Y4747" s="717"/>
      <c r="Z4747" s="105"/>
      <c r="AA4747" s="105"/>
    </row>
    <row r="4748" spans="1:32" ht="18" customHeight="1">
      <c r="A4748" s="348" t="s">
        <v>3035</v>
      </c>
      <c r="B4748" s="344" t="s">
        <v>2001</v>
      </c>
      <c r="C4748" s="80" t="s">
        <v>11718</v>
      </c>
      <c r="D4748" s="123">
        <v>1</v>
      </c>
      <c r="E4748" s="124">
        <v>520</v>
      </c>
      <c r="F4748" s="3" t="s">
        <v>10109</v>
      </c>
      <c r="G4748" s="3" t="s">
        <v>4008</v>
      </c>
      <c r="H4748" s="3" t="s">
        <v>4008</v>
      </c>
      <c r="I4748" s="114" t="s">
        <v>1553</v>
      </c>
      <c r="J4748" s="373" t="s">
        <v>15721</v>
      </c>
      <c r="L4748" s="2" t="s">
        <v>7613</v>
      </c>
      <c r="M4748" s="1165" t="s">
        <v>25914</v>
      </c>
      <c r="O4748" s="162"/>
      <c r="P4748" s="198"/>
      <c r="Q4748" s="198"/>
      <c r="R4748" s="33" t="s">
        <v>6662</v>
      </c>
      <c r="S4748" s="33" t="s">
        <v>9371</v>
      </c>
      <c r="T4748" s="33" t="s">
        <v>6662</v>
      </c>
      <c r="U4748" s="33" t="s">
        <v>9282</v>
      </c>
      <c r="V4748" s="77">
        <v>442</v>
      </c>
      <c r="W4748" s="272">
        <v>442</v>
      </c>
      <c r="X4748" s="342" t="s">
        <v>9005</v>
      </c>
      <c r="Y4748" s="717"/>
      <c r="Z4748" s="105"/>
      <c r="AA4748" s="105"/>
      <c r="AF4748" s="832"/>
    </row>
    <row r="4749" spans="1:32" ht="18" customHeight="1">
      <c r="B4749" s="344"/>
      <c r="C4749" s="80"/>
      <c r="D4749" s="123"/>
      <c r="E4749" s="124"/>
      <c r="F4749" s="3"/>
      <c r="G4749" s="3"/>
      <c r="H4749" s="3"/>
      <c r="I4749" s="114"/>
      <c r="J4749" s="373"/>
      <c r="O4749" s="162"/>
      <c r="P4749" s="198"/>
      <c r="Q4749" s="198"/>
      <c r="R4749" s="33"/>
      <c r="S4749" s="33"/>
      <c r="T4749" s="33"/>
      <c r="U4749" s="33"/>
      <c r="Y4749" s="717"/>
      <c r="Z4749" s="105"/>
      <c r="AA4749" s="105"/>
    </row>
    <row r="4750" spans="1:32" ht="18" customHeight="1">
      <c r="A4750" s="351" t="s">
        <v>11720</v>
      </c>
      <c r="B4750" s="344" t="s">
        <v>11582</v>
      </c>
      <c r="C4750" s="306" t="s">
        <v>8484</v>
      </c>
      <c r="D4750" s="151">
        <v>0.4</v>
      </c>
      <c r="E4750" s="147" t="s">
        <v>12210</v>
      </c>
      <c r="F4750" s="88" t="s">
        <v>4008</v>
      </c>
      <c r="G4750" s="88" t="s">
        <v>4008</v>
      </c>
      <c r="H4750" s="88" t="s">
        <v>4008</v>
      </c>
      <c r="I4750" s="147" t="s">
        <v>4158</v>
      </c>
      <c r="J4750" s="430"/>
      <c r="K4750" s="86"/>
      <c r="L4750" s="86" t="s">
        <v>3196</v>
      </c>
      <c r="M4750" s="134"/>
      <c r="N4750" s="134"/>
      <c r="O4750" s="134"/>
      <c r="P4750" s="635"/>
      <c r="Q4750" s="635"/>
      <c r="R4750" s="33" t="s">
        <v>10991</v>
      </c>
      <c r="S4750" s="33"/>
      <c r="T4750" s="33" t="s">
        <v>10991</v>
      </c>
      <c r="U4750" s="33"/>
      <c r="V4750" s="77">
        <v>461</v>
      </c>
      <c r="W4750" s="272">
        <v>292.5</v>
      </c>
      <c r="X4750" s="342" t="s">
        <v>6893</v>
      </c>
      <c r="Y4750" s="717"/>
      <c r="Z4750" s="105"/>
      <c r="AA4750" s="105"/>
      <c r="AB4750" s="752"/>
      <c r="AC4750" s="752"/>
      <c r="AD4750" s="807"/>
      <c r="AE4750" s="807"/>
    </row>
    <row r="4751" spans="1:32" ht="18" customHeight="1">
      <c r="A4751" s="350" t="s">
        <v>708</v>
      </c>
      <c r="B4751" s="344" t="s">
        <v>1222</v>
      </c>
      <c r="C4751" s="80" t="s">
        <v>10396</v>
      </c>
      <c r="D4751" s="123">
        <v>1</v>
      </c>
      <c r="E4751" s="114" t="s">
        <v>3312</v>
      </c>
      <c r="F4751" s="3" t="s">
        <v>11224</v>
      </c>
      <c r="G4751" s="3" t="s">
        <v>11224</v>
      </c>
      <c r="H4751" s="3" t="s">
        <v>4008</v>
      </c>
      <c r="I4751" s="114"/>
      <c r="J4751" s="432"/>
      <c r="X4751" s="342" t="s">
        <v>9563</v>
      </c>
      <c r="Y4751" s="717"/>
      <c r="Z4751" s="105"/>
      <c r="AA4751" s="105"/>
    </row>
    <row r="4752" spans="1:32" ht="18" customHeight="1">
      <c r="A4752" s="350"/>
      <c r="B4752" s="344"/>
      <c r="C4752" s="80"/>
      <c r="D4752" s="123"/>
      <c r="E4752" s="114"/>
      <c r="F4752" s="3"/>
      <c r="G4752" s="3"/>
      <c r="H4752" s="3"/>
      <c r="I4752" s="114"/>
      <c r="J4752" s="432"/>
      <c r="Y4752" s="717"/>
      <c r="Z4752" s="105"/>
      <c r="AA4752" s="105"/>
    </row>
    <row r="4753" spans="1:32" ht="18" customHeight="1">
      <c r="A4753" s="350" t="s">
        <v>15425</v>
      </c>
      <c r="B4753" s="344" t="s">
        <v>15426</v>
      </c>
      <c r="C4753" s="80" t="s">
        <v>15427</v>
      </c>
      <c r="D4753" s="123">
        <v>0.5</v>
      </c>
      <c r="E4753" s="114" t="s">
        <v>15428</v>
      </c>
      <c r="F4753" s="12" t="s">
        <v>615</v>
      </c>
      <c r="G4753" s="3"/>
      <c r="H4753" s="3"/>
      <c r="I4753" s="114"/>
      <c r="J4753" s="432" t="s">
        <v>15429</v>
      </c>
      <c r="L4753" s="2" t="s">
        <v>15430</v>
      </c>
      <c r="R4753" s="33" t="s">
        <v>10991</v>
      </c>
      <c r="S4753" s="33"/>
      <c r="T4753" s="33" t="s">
        <v>10991</v>
      </c>
      <c r="U4753" s="33"/>
      <c r="V4753" s="77">
        <v>340</v>
      </c>
      <c r="W4753" s="272">
        <v>246</v>
      </c>
      <c r="X4753" s="342" t="s">
        <v>15431</v>
      </c>
      <c r="Y4753" s="717"/>
      <c r="Z4753" s="105"/>
      <c r="AA4753" s="105"/>
      <c r="AB4753" s="105" t="s">
        <v>4985</v>
      </c>
      <c r="AF4753" s="31" t="s">
        <v>15432</v>
      </c>
    </row>
    <row r="4754" spans="1:32" ht="18" customHeight="1">
      <c r="A4754" s="350" t="s">
        <v>18863</v>
      </c>
      <c r="B4754" s="344" t="s">
        <v>18864</v>
      </c>
      <c r="C4754" s="80" t="s">
        <v>1701</v>
      </c>
      <c r="D4754" s="123">
        <v>0.5</v>
      </c>
      <c r="E4754" s="114" t="s">
        <v>999</v>
      </c>
      <c r="F4754" s="12" t="s">
        <v>615</v>
      </c>
      <c r="G4754" s="3"/>
      <c r="H4754" s="3"/>
      <c r="I4754" s="114"/>
      <c r="J4754" s="432" t="s">
        <v>15429</v>
      </c>
      <c r="L4754" s="2" t="s">
        <v>1465</v>
      </c>
      <c r="R4754" s="33" t="s">
        <v>10991</v>
      </c>
      <c r="S4754" s="33"/>
      <c r="T4754" s="33" t="s">
        <v>10991</v>
      </c>
      <c r="U4754" s="33"/>
      <c r="V4754" s="77">
        <v>340</v>
      </c>
      <c r="W4754" s="272">
        <v>246</v>
      </c>
      <c r="X4754" s="342" t="s">
        <v>1447</v>
      </c>
      <c r="Y4754" s="717"/>
      <c r="Z4754" s="105"/>
      <c r="AA4754" s="105"/>
      <c r="AB4754" s="105" t="s">
        <v>4985</v>
      </c>
      <c r="AF4754" s="31" t="s">
        <v>18855</v>
      </c>
    </row>
    <row r="4755" spans="1:32" ht="18" customHeight="1">
      <c r="A4755" s="350"/>
      <c r="B4755" s="344"/>
      <c r="C4755" s="80"/>
      <c r="D4755" s="123"/>
      <c r="E4755" s="114"/>
      <c r="F4755" s="3"/>
      <c r="G4755" s="3"/>
      <c r="H4755" s="3"/>
      <c r="I4755" s="114"/>
      <c r="J4755" s="432"/>
      <c r="Y4755" s="717"/>
      <c r="Z4755" s="105"/>
      <c r="AA4755" s="105"/>
    </row>
    <row r="4756" spans="1:32" ht="18" customHeight="1">
      <c r="A4756" s="350" t="s">
        <v>1806</v>
      </c>
      <c r="B4756" s="344" t="s">
        <v>3708</v>
      </c>
      <c r="C4756" s="80" t="s">
        <v>8554</v>
      </c>
      <c r="D4756" s="123">
        <v>0.8</v>
      </c>
      <c r="E4756" s="114" t="s">
        <v>530</v>
      </c>
      <c r="F4756" s="12" t="s">
        <v>615</v>
      </c>
      <c r="G4756" s="3"/>
      <c r="H4756" s="3"/>
      <c r="I4756" s="114"/>
      <c r="J4756" s="373" t="s">
        <v>8707</v>
      </c>
      <c r="L4756" s="2" t="s">
        <v>12656</v>
      </c>
      <c r="R4756" s="33" t="s">
        <v>7143</v>
      </c>
      <c r="S4756" s="33" t="s">
        <v>11003</v>
      </c>
      <c r="T4756" s="33" t="s">
        <v>7143</v>
      </c>
      <c r="U4756" s="33" t="s">
        <v>11003</v>
      </c>
      <c r="V4756" s="77">
        <v>335</v>
      </c>
      <c r="W4756" s="272">
        <v>225</v>
      </c>
      <c r="X4756" s="342" t="s">
        <v>9563</v>
      </c>
      <c r="Y4756" s="717"/>
      <c r="Z4756" s="105"/>
      <c r="AA4756" s="105"/>
    </row>
    <row r="4757" spans="1:32" ht="18" customHeight="1">
      <c r="A4757" s="350" t="s">
        <v>5852</v>
      </c>
      <c r="B4757" s="344" t="s">
        <v>7738</v>
      </c>
      <c r="C4757" s="80" t="s">
        <v>11718</v>
      </c>
      <c r="D4757" s="123">
        <v>0.8</v>
      </c>
      <c r="E4757" s="114" t="s">
        <v>9172</v>
      </c>
      <c r="F4757" s="3" t="s">
        <v>10109</v>
      </c>
      <c r="G4757" s="3" t="s">
        <v>4008</v>
      </c>
      <c r="H4757" s="3" t="s">
        <v>4008</v>
      </c>
      <c r="I4757" s="114" t="s">
        <v>9599</v>
      </c>
      <c r="J4757" s="373" t="s">
        <v>8707</v>
      </c>
      <c r="L4757" s="2" t="s">
        <v>11855</v>
      </c>
      <c r="R4757" s="33" t="s">
        <v>10991</v>
      </c>
      <c r="S4757" s="33"/>
      <c r="T4757" s="33" t="s">
        <v>10991</v>
      </c>
      <c r="U4757" s="33"/>
      <c r="V4757" s="77">
        <v>200</v>
      </c>
      <c r="W4757" s="272">
        <v>90</v>
      </c>
      <c r="X4757" s="342" t="s">
        <v>9563</v>
      </c>
      <c r="Y4757" s="717"/>
      <c r="Z4757" s="105"/>
      <c r="AA4757" s="105"/>
    </row>
    <row r="4758" spans="1:32" ht="18" customHeight="1">
      <c r="A4758" s="350" t="s">
        <v>5560</v>
      </c>
      <c r="B4758" s="344" t="s">
        <v>12586</v>
      </c>
      <c r="C4758" s="80" t="s">
        <v>11718</v>
      </c>
      <c r="D4758" s="123">
        <v>0.8</v>
      </c>
      <c r="E4758" s="114" t="s">
        <v>9172</v>
      </c>
      <c r="F4758" s="3" t="s">
        <v>10109</v>
      </c>
      <c r="G4758" s="3" t="s">
        <v>4008</v>
      </c>
      <c r="H4758" s="3" t="s">
        <v>4008</v>
      </c>
      <c r="I4758" s="114"/>
      <c r="J4758" s="373"/>
      <c r="L4758" s="2" t="s">
        <v>11692</v>
      </c>
      <c r="R4758" s="33" t="s">
        <v>4339</v>
      </c>
      <c r="S4758" s="33" t="s">
        <v>4340</v>
      </c>
      <c r="T4758" s="33" t="s">
        <v>4339</v>
      </c>
      <c r="U4758" s="33" t="s">
        <v>9282</v>
      </c>
      <c r="V4758" s="77">
        <v>200</v>
      </c>
      <c r="W4758" s="272">
        <v>90</v>
      </c>
      <c r="X4758" s="342" t="s">
        <v>6392</v>
      </c>
      <c r="Y4758" s="717"/>
      <c r="Z4758" s="105"/>
      <c r="AA4758" s="105"/>
    </row>
    <row r="4759" spans="1:32" ht="18" customHeight="1">
      <c r="A4759" s="350" t="s">
        <v>9195</v>
      </c>
      <c r="B4759" s="344" t="s">
        <v>1889</v>
      </c>
      <c r="C4759" s="80" t="s">
        <v>1703</v>
      </c>
      <c r="D4759" s="123">
        <v>0.8</v>
      </c>
      <c r="E4759" s="114" t="s">
        <v>1646</v>
      </c>
      <c r="F4759" s="3" t="s">
        <v>615</v>
      </c>
      <c r="G4759" s="3"/>
      <c r="H4759" s="3"/>
      <c r="I4759" s="114"/>
      <c r="J4759" s="373"/>
      <c r="L4759" s="2" t="s">
        <v>1890</v>
      </c>
      <c r="R4759" s="33" t="s">
        <v>7143</v>
      </c>
      <c r="S4759" s="33" t="s">
        <v>11003</v>
      </c>
      <c r="T4759" s="33" t="s">
        <v>7143</v>
      </c>
      <c r="U4759" s="33" t="s">
        <v>11003</v>
      </c>
      <c r="V4759" s="77">
        <v>335</v>
      </c>
      <c r="W4759" s="272">
        <v>225</v>
      </c>
      <c r="X4759" s="342" t="s">
        <v>9563</v>
      </c>
      <c r="Y4759" s="717"/>
      <c r="Z4759" s="105"/>
      <c r="AA4759" s="105" t="s">
        <v>1891</v>
      </c>
      <c r="AB4759" s="105" t="s">
        <v>4985</v>
      </c>
    </row>
    <row r="4760" spans="1:32" ht="18" customHeight="1">
      <c r="A4760" s="350" t="s">
        <v>3032</v>
      </c>
      <c r="B4760" s="344" t="s">
        <v>10295</v>
      </c>
      <c r="C4760" s="80" t="s">
        <v>1703</v>
      </c>
      <c r="D4760" s="123">
        <v>0.8</v>
      </c>
      <c r="E4760" s="114" t="s">
        <v>1646</v>
      </c>
      <c r="F4760" s="3" t="s">
        <v>615</v>
      </c>
      <c r="G4760" s="3"/>
      <c r="H4760" s="3"/>
      <c r="I4760" s="114"/>
      <c r="J4760" s="373"/>
      <c r="L4760" s="2" t="s">
        <v>1890</v>
      </c>
      <c r="R4760" s="33" t="s">
        <v>7143</v>
      </c>
      <c r="S4760" s="33" t="s">
        <v>11003</v>
      </c>
      <c r="T4760" s="33" t="s">
        <v>7143</v>
      </c>
      <c r="U4760" s="33" t="s">
        <v>11003</v>
      </c>
      <c r="V4760" s="77">
        <v>335</v>
      </c>
      <c r="W4760" s="272">
        <v>225</v>
      </c>
      <c r="X4760" s="342" t="s">
        <v>9563</v>
      </c>
      <c r="Y4760" s="717"/>
      <c r="Z4760" s="105"/>
      <c r="AA4760" s="105" t="s">
        <v>1891</v>
      </c>
      <c r="AB4760" s="105" t="s">
        <v>4985</v>
      </c>
    </row>
    <row r="4761" spans="1:32" ht="18" customHeight="1">
      <c r="A4761" s="350" t="s">
        <v>8088</v>
      </c>
      <c r="B4761" s="344" t="s">
        <v>2409</v>
      </c>
      <c r="C4761" s="80" t="s">
        <v>11718</v>
      </c>
      <c r="D4761" s="123">
        <v>0.8</v>
      </c>
      <c r="E4761" s="114" t="s">
        <v>9172</v>
      </c>
      <c r="F4761" s="3" t="s">
        <v>10109</v>
      </c>
      <c r="G4761" s="3" t="s">
        <v>4008</v>
      </c>
      <c r="H4761" s="3" t="s">
        <v>4008</v>
      </c>
      <c r="I4761" s="114" t="s">
        <v>11154</v>
      </c>
      <c r="J4761" s="373"/>
      <c r="L4761" s="2" t="s">
        <v>11692</v>
      </c>
      <c r="R4761" s="33" t="s">
        <v>10991</v>
      </c>
      <c r="S4761" s="33" t="s">
        <v>11003</v>
      </c>
      <c r="T4761" s="33" t="s">
        <v>10991</v>
      </c>
      <c r="U4761" s="33" t="s">
        <v>11003</v>
      </c>
      <c r="V4761" s="77">
        <v>200</v>
      </c>
      <c r="W4761" s="272">
        <v>90</v>
      </c>
      <c r="X4761" s="342" t="s">
        <v>6392</v>
      </c>
      <c r="Y4761" s="717"/>
      <c r="Z4761" s="105" t="s">
        <v>8150</v>
      </c>
      <c r="AA4761" s="105" t="s">
        <v>1891</v>
      </c>
      <c r="AB4761" s="105" t="s">
        <v>4985</v>
      </c>
    </row>
    <row r="4762" spans="1:32" ht="18" customHeight="1">
      <c r="A4762" s="350" t="s">
        <v>12009</v>
      </c>
      <c r="B4762" s="344" t="s">
        <v>12010</v>
      </c>
      <c r="C4762" s="80" t="s">
        <v>11718</v>
      </c>
      <c r="D4762" s="123">
        <v>0.8</v>
      </c>
      <c r="E4762" s="114" t="s">
        <v>9172</v>
      </c>
      <c r="F4762" s="3" t="s">
        <v>10109</v>
      </c>
      <c r="G4762" s="3" t="s">
        <v>4008</v>
      </c>
      <c r="H4762" s="3" t="s">
        <v>4008</v>
      </c>
      <c r="I4762" s="114" t="s">
        <v>7181</v>
      </c>
      <c r="J4762" s="373"/>
      <c r="L4762" s="2" t="s">
        <v>11692</v>
      </c>
      <c r="R4762" s="33" t="s">
        <v>10991</v>
      </c>
      <c r="S4762" s="33" t="s">
        <v>11003</v>
      </c>
      <c r="T4762" s="33" t="s">
        <v>10991</v>
      </c>
      <c r="U4762" s="33" t="s">
        <v>11003</v>
      </c>
      <c r="V4762" s="77">
        <v>200</v>
      </c>
      <c r="W4762" s="272">
        <v>90</v>
      </c>
      <c r="X4762" s="342" t="s">
        <v>6392</v>
      </c>
      <c r="Y4762" s="717"/>
      <c r="Z4762" s="105" t="s">
        <v>8150</v>
      </c>
      <c r="AA4762" s="105" t="s">
        <v>1891</v>
      </c>
      <c r="AB4762" s="105" t="s">
        <v>4985</v>
      </c>
    </row>
    <row r="4763" spans="1:32" ht="18" customHeight="1">
      <c r="A4763" s="350" t="s">
        <v>9286</v>
      </c>
      <c r="B4763" s="344" t="s">
        <v>9287</v>
      </c>
      <c r="C4763" s="80" t="s">
        <v>1703</v>
      </c>
      <c r="D4763" s="123">
        <v>0.8</v>
      </c>
      <c r="E4763" s="114" t="s">
        <v>1646</v>
      </c>
      <c r="F4763" s="3" t="s">
        <v>615</v>
      </c>
      <c r="G4763" s="3"/>
      <c r="H4763" s="3"/>
      <c r="I4763" s="114"/>
      <c r="J4763" s="373"/>
      <c r="L4763" s="2" t="s">
        <v>1890</v>
      </c>
      <c r="R4763" s="33" t="s">
        <v>7143</v>
      </c>
      <c r="S4763" s="33" t="s">
        <v>11003</v>
      </c>
      <c r="T4763" s="33" t="s">
        <v>7143</v>
      </c>
      <c r="U4763" s="33" t="s">
        <v>11003</v>
      </c>
      <c r="V4763" s="77">
        <v>330</v>
      </c>
      <c r="W4763" s="272">
        <v>225</v>
      </c>
      <c r="X4763" s="342" t="s">
        <v>3087</v>
      </c>
      <c r="Y4763" s="717"/>
      <c r="Z4763" s="105" t="s">
        <v>11705</v>
      </c>
      <c r="AA4763" s="105" t="s">
        <v>1891</v>
      </c>
      <c r="AB4763" s="105" t="s">
        <v>4985</v>
      </c>
    </row>
    <row r="4764" spans="1:32" ht="18" customHeight="1">
      <c r="A4764" s="350"/>
      <c r="B4764" s="344"/>
      <c r="C4764" s="80"/>
      <c r="D4764" s="123"/>
      <c r="E4764" s="114"/>
      <c r="F4764" s="12"/>
      <c r="G4764" s="3"/>
      <c r="H4764" s="3"/>
      <c r="I4764" s="114"/>
      <c r="J4764" s="373"/>
      <c r="R4764" s="33"/>
      <c r="S4764" s="33"/>
      <c r="T4764" s="33"/>
      <c r="U4764" s="33"/>
      <c r="Y4764" s="717"/>
      <c r="Z4764" s="105"/>
      <c r="AA4764" s="105"/>
    </row>
    <row r="4765" spans="1:32" ht="18" customHeight="1">
      <c r="A4765" s="350" t="s">
        <v>7144</v>
      </c>
      <c r="B4765" s="344" t="s">
        <v>12173</v>
      </c>
      <c r="C4765" s="1142" t="s">
        <v>11600</v>
      </c>
      <c r="D4765" s="1143">
        <v>0.8</v>
      </c>
      <c r="E4765" s="1144">
        <v>405</v>
      </c>
      <c r="F4765" s="4" t="s">
        <v>9551</v>
      </c>
      <c r="G4765" s="4" t="s">
        <v>11224</v>
      </c>
      <c r="H4765" s="4" t="s">
        <v>4008</v>
      </c>
      <c r="I4765" s="141" t="s">
        <v>2343</v>
      </c>
      <c r="J4765" s="433"/>
      <c r="L4765" s="2" t="s">
        <v>4442</v>
      </c>
      <c r="X4765" s="342" t="s">
        <v>9563</v>
      </c>
      <c r="Y4765" s="717"/>
      <c r="Z4765" s="105"/>
      <c r="AA4765" s="105"/>
    </row>
    <row r="4766" spans="1:32" ht="18" customHeight="1">
      <c r="A4766" s="1137" t="s">
        <v>4383</v>
      </c>
      <c r="B4766" s="1138" t="s">
        <v>4924</v>
      </c>
      <c r="C4766" s="1145" t="s">
        <v>3692</v>
      </c>
      <c r="D4766" s="1143">
        <v>0.8</v>
      </c>
      <c r="E4766" s="1144">
        <v>405</v>
      </c>
      <c r="F4766" s="4" t="s">
        <v>9551</v>
      </c>
      <c r="G4766" s="4" t="s">
        <v>11224</v>
      </c>
      <c r="H4766" s="4" t="s">
        <v>4008</v>
      </c>
      <c r="I4766" s="505" t="s">
        <v>11798</v>
      </c>
      <c r="J4766" s="506"/>
      <c r="L4766" s="2" t="s">
        <v>4442</v>
      </c>
      <c r="R4766" s="33" t="s">
        <v>10991</v>
      </c>
      <c r="S4766" s="33" t="s">
        <v>11003</v>
      </c>
      <c r="T4766" s="33" t="s">
        <v>10991</v>
      </c>
      <c r="U4766" s="33" t="s">
        <v>11003</v>
      </c>
      <c r="V4766" s="77">
        <v>335</v>
      </c>
      <c r="W4766" s="77">
        <v>230</v>
      </c>
      <c r="X4766" s="31"/>
      <c r="Y4766" s="730"/>
      <c r="Z4766" s="105"/>
      <c r="AA4766" s="105"/>
    </row>
    <row r="4767" spans="1:32" ht="18" customHeight="1">
      <c r="A4767" s="1139" t="s">
        <v>25254</v>
      </c>
      <c r="B4767" s="1140" t="s">
        <v>25356</v>
      </c>
      <c r="C4767" s="1146" t="s">
        <v>25255</v>
      </c>
      <c r="D4767" s="1147">
        <v>0.4</v>
      </c>
      <c r="E4767" s="1148">
        <v>520</v>
      </c>
      <c r="F4767" s="897" t="s">
        <v>25256</v>
      </c>
      <c r="G4767" s="897" t="s">
        <v>25257</v>
      </c>
      <c r="H4767" s="897" t="s">
        <v>25257</v>
      </c>
      <c r="I4767" s="1135" t="s">
        <v>1000</v>
      </c>
      <c r="J4767" s="1136" t="s">
        <v>25258</v>
      </c>
      <c r="L4767" s="2" t="s">
        <v>25259</v>
      </c>
      <c r="R4767" s="33" t="s">
        <v>10991</v>
      </c>
      <c r="S4767" s="33" t="s">
        <v>11003</v>
      </c>
      <c r="T4767" s="33" t="s">
        <v>10991</v>
      </c>
      <c r="U4767" s="33"/>
      <c r="V4767" s="77">
        <v>380</v>
      </c>
      <c r="W4767" s="272">
        <v>190</v>
      </c>
      <c r="X4767" s="31" t="s">
        <v>25260</v>
      </c>
      <c r="Y4767" s="730"/>
      <c r="Z4767" s="105"/>
      <c r="AA4767" s="105"/>
      <c r="AB4767" s="105" t="s">
        <v>4985</v>
      </c>
      <c r="AF4767" s="31" t="s">
        <v>25261</v>
      </c>
    </row>
    <row r="4768" spans="1:32" ht="18" customHeight="1">
      <c r="A4768" s="1139" t="s">
        <v>25262</v>
      </c>
      <c r="B4768" s="1140" t="s">
        <v>25357</v>
      </c>
      <c r="C4768" s="1146" t="s">
        <v>25255</v>
      </c>
      <c r="D4768" s="1147">
        <v>0.4</v>
      </c>
      <c r="E4768" s="1148">
        <v>520</v>
      </c>
      <c r="F4768" s="897" t="s">
        <v>25256</v>
      </c>
      <c r="G4768" s="897" t="s">
        <v>25257</v>
      </c>
      <c r="H4768" s="897" t="s">
        <v>25257</v>
      </c>
      <c r="I4768" s="1135"/>
      <c r="J4768" s="1136" t="s">
        <v>25258</v>
      </c>
      <c r="L4768" s="2" t="s">
        <v>25259</v>
      </c>
      <c r="R4768" s="33" t="s">
        <v>10991</v>
      </c>
      <c r="S4768" s="33" t="s">
        <v>11003</v>
      </c>
      <c r="T4768" s="33" t="s">
        <v>10991</v>
      </c>
      <c r="U4768" s="33"/>
      <c r="V4768" s="77">
        <v>380</v>
      </c>
      <c r="W4768" s="272">
        <v>190</v>
      </c>
      <c r="X4768" s="31"/>
      <c r="Y4768" s="730"/>
      <c r="Z4768" s="105"/>
      <c r="AA4768" s="105"/>
      <c r="AB4768" s="105" t="s">
        <v>4985</v>
      </c>
    </row>
    <row r="4769" spans="1:32" ht="18" customHeight="1">
      <c r="A4769" s="1139" t="s">
        <v>25667</v>
      </c>
      <c r="B4769" s="1140" t="s">
        <v>25668</v>
      </c>
      <c r="C4769" s="1146" t="s">
        <v>1345</v>
      </c>
      <c r="D4769" s="1147">
        <v>0.4</v>
      </c>
      <c r="E4769" s="1148">
        <v>520</v>
      </c>
      <c r="F4769" s="897" t="s">
        <v>1171</v>
      </c>
      <c r="G4769" s="897" t="s">
        <v>1172</v>
      </c>
      <c r="H4769" s="897" t="s">
        <v>1172</v>
      </c>
      <c r="I4769" s="1135"/>
      <c r="J4769" s="1136" t="s">
        <v>25258</v>
      </c>
      <c r="L4769" s="2" t="s">
        <v>7648</v>
      </c>
      <c r="R4769" s="33" t="s">
        <v>10991</v>
      </c>
      <c r="S4769" s="33" t="s">
        <v>11003</v>
      </c>
      <c r="T4769" s="33" t="s">
        <v>10991</v>
      </c>
      <c r="U4769" s="33"/>
      <c r="V4769" s="77">
        <v>380</v>
      </c>
      <c r="W4769" s="272">
        <v>190</v>
      </c>
      <c r="X4769" s="31"/>
      <c r="Y4769" s="730"/>
      <c r="Z4769" s="105"/>
      <c r="AA4769" s="105"/>
      <c r="AB4769" s="105" t="s">
        <v>4985</v>
      </c>
      <c r="AF4769" s="31" t="s">
        <v>25669</v>
      </c>
    </row>
    <row r="4770" spans="1:32" ht="18" customHeight="1">
      <c r="A4770" s="1154" t="s">
        <v>25511</v>
      </c>
      <c r="B4770" s="1140" t="s">
        <v>25512</v>
      </c>
      <c r="C4770" s="1146" t="s">
        <v>1345</v>
      </c>
      <c r="D4770" s="1147">
        <v>0.4</v>
      </c>
      <c r="E4770" s="1148">
        <v>520</v>
      </c>
      <c r="F4770" s="897" t="s">
        <v>1171</v>
      </c>
      <c r="G4770" s="897" t="s">
        <v>1172</v>
      </c>
      <c r="H4770" s="897" t="s">
        <v>1172</v>
      </c>
      <c r="I4770" s="1135" t="s">
        <v>1000</v>
      </c>
      <c r="J4770" s="1136" t="s">
        <v>25258</v>
      </c>
      <c r="L4770" s="2" t="s">
        <v>7648</v>
      </c>
      <c r="R4770" s="33" t="s">
        <v>10991</v>
      </c>
      <c r="S4770" s="33" t="s">
        <v>11003</v>
      </c>
      <c r="T4770" s="33" t="s">
        <v>10991</v>
      </c>
      <c r="U4770" s="33"/>
      <c r="V4770" s="77">
        <v>380</v>
      </c>
      <c r="W4770" s="272">
        <v>190</v>
      </c>
      <c r="X4770" s="31" t="s">
        <v>24997</v>
      </c>
      <c r="Y4770" s="730"/>
      <c r="Z4770" s="105"/>
      <c r="AA4770" s="105"/>
      <c r="AB4770" s="105" t="s">
        <v>4985</v>
      </c>
      <c r="AF4770" s="31" t="s">
        <v>25513</v>
      </c>
    </row>
    <row r="4771" spans="1:32" ht="18" customHeight="1">
      <c r="A4771" s="1154"/>
      <c r="B4771" s="1140"/>
      <c r="C4771" s="1146"/>
      <c r="D4771" s="1147"/>
      <c r="E4771" s="1148"/>
      <c r="F4771" s="897"/>
      <c r="G4771" s="897"/>
      <c r="H4771" s="897"/>
      <c r="I4771" s="1135"/>
      <c r="J4771" s="1136"/>
      <c r="R4771" s="33"/>
      <c r="S4771" s="33"/>
      <c r="T4771" s="33"/>
      <c r="U4771" s="33"/>
      <c r="X4771" s="31"/>
      <c r="Y4771" s="730"/>
      <c r="Z4771" s="105"/>
      <c r="AA4771" s="105"/>
    </row>
    <row r="4772" spans="1:32" ht="18" customHeight="1">
      <c r="A4772" s="90"/>
      <c r="B4772" s="1141"/>
      <c r="C4772" s="1149"/>
      <c r="D4772" s="1150"/>
      <c r="E4772" s="1144"/>
      <c r="F4772" s="3"/>
      <c r="G4772" s="3"/>
      <c r="H4772" s="3"/>
      <c r="I4772" s="496"/>
      <c r="J4772" s="561"/>
      <c r="R4772" s="33"/>
      <c r="S4772" s="33"/>
      <c r="T4772" s="33"/>
      <c r="U4772" s="33"/>
      <c r="X4772" s="31"/>
      <c r="Y4772" s="730"/>
      <c r="Z4772" s="105"/>
      <c r="AA4772" s="105"/>
    </row>
    <row r="4773" spans="1:32" ht="18" customHeight="1">
      <c r="A4773" s="558" t="s">
        <v>8508</v>
      </c>
      <c r="B4773" s="559" t="s">
        <v>1803</v>
      </c>
      <c r="C4773" s="560" t="s">
        <v>580</v>
      </c>
      <c r="D4773" s="497">
        <v>0.6</v>
      </c>
      <c r="E4773" s="498">
        <v>520</v>
      </c>
      <c r="F4773" s="3" t="s">
        <v>2647</v>
      </c>
      <c r="G4773" s="3" t="s">
        <v>4008</v>
      </c>
      <c r="H4773" s="3" t="s">
        <v>4008</v>
      </c>
      <c r="I4773" s="496"/>
      <c r="J4773" s="561"/>
      <c r="L4773" s="2" t="s">
        <v>12721</v>
      </c>
      <c r="R4773" s="33" t="s">
        <v>10991</v>
      </c>
      <c r="S4773" s="33" t="s">
        <v>11003</v>
      </c>
      <c r="T4773" s="33" t="s">
        <v>10991</v>
      </c>
      <c r="U4773" s="33"/>
      <c r="V4773" s="77">
        <v>390</v>
      </c>
      <c r="W4773" s="272">
        <v>282</v>
      </c>
      <c r="X4773" s="342" t="s">
        <v>9563</v>
      </c>
      <c r="Y4773" s="730"/>
      <c r="Z4773" s="105"/>
      <c r="AA4773" s="105"/>
    </row>
    <row r="4774" spans="1:32" ht="18" customHeight="1">
      <c r="A4774" s="562"/>
      <c r="B4774" s="563"/>
      <c r="C4774" s="560"/>
      <c r="D4774" s="497"/>
      <c r="E4774" s="498"/>
      <c r="F4774" s="3"/>
      <c r="G4774" s="3"/>
      <c r="H4774" s="3"/>
      <c r="I4774" s="496"/>
      <c r="J4774" s="561"/>
      <c r="R4774" s="33"/>
      <c r="S4774" s="33"/>
      <c r="T4774" s="33"/>
      <c r="U4774" s="33"/>
      <c r="X4774" s="564"/>
      <c r="Y4774" s="730"/>
      <c r="Z4774" s="105"/>
      <c r="AA4774" s="105"/>
    </row>
    <row r="4775" spans="1:32" ht="18" customHeight="1">
      <c r="A4775" s="710"/>
      <c r="B4775" s="563"/>
      <c r="C4775" s="560"/>
      <c r="D4775" s="497"/>
      <c r="E4775" s="498"/>
      <c r="F4775" s="3"/>
      <c r="G4775" s="3"/>
      <c r="H4775" s="3"/>
      <c r="I4775" s="496"/>
      <c r="J4775" s="561"/>
      <c r="R4775" s="33"/>
      <c r="S4775" s="33"/>
      <c r="T4775" s="33"/>
      <c r="U4775" s="33"/>
      <c r="X4775" s="564"/>
      <c r="Y4775" s="265"/>
      <c r="Z4775" s="105"/>
      <c r="AA4775" s="105"/>
    </row>
    <row r="4776" spans="1:32" ht="18" customHeight="1">
      <c r="A4776" s="350" t="s">
        <v>642</v>
      </c>
      <c r="B4776" s="344" t="s">
        <v>643</v>
      </c>
      <c r="C4776" s="80" t="s">
        <v>11898</v>
      </c>
      <c r="D4776" s="123">
        <v>0.6</v>
      </c>
      <c r="E4776" s="124"/>
      <c r="F4776" s="3" t="s">
        <v>10109</v>
      </c>
      <c r="G4776" s="3" t="s">
        <v>9914</v>
      </c>
      <c r="H4776" s="3" t="s">
        <v>9914</v>
      </c>
      <c r="I4776" s="114" t="s">
        <v>8269</v>
      </c>
      <c r="J4776" s="373" t="s">
        <v>10413</v>
      </c>
      <c r="L4776" s="2" t="s">
        <v>3230</v>
      </c>
      <c r="R4776" s="33" t="s">
        <v>10991</v>
      </c>
      <c r="S4776" s="33" t="s">
        <v>11003</v>
      </c>
      <c r="T4776" s="33" t="s">
        <v>10991</v>
      </c>
      <c r="U4776" s="33" t="s">
        <v>11003</v>
      </c>
      <c r="V4776" s="77">
        <v>367</v>
      </c>
      <c r="W4776" s="272">
        <v>297</v>
      </c>
      <c r="X4776" s="342" t="s">
        <v>6893</v>
      </c>
      <c r="Y4776" s="358" t="s">
        <v>3231</v>
      </c>
      <c r="Z4776" s="105"/>
      <c r="AA4776" s="105" t="s">
        <v>1891</v>
      </c>
      <c r="AB4776" s="105" t="s">
        <v>4985</v>
      </c>
    </row>
    <row r="4777" spans="1:32" ht="18" customHeight="1">
      <c r="A4777" s="350" t="s">
        <v>2688</v>
      </c>
      <c r="B4777" s="344" t="s">
        <v>12397</v>
      </c>
      <c r="C4777" s="80" t="s">
        <v>12668</v>
      </c>
      <c r="D4777" s="123">
        <v>0.6</v>
      </c>
      <c r="E4777" s="124">
        <v>520</v>
      </c>
      <c r="F4777" s="3" t="s">
        <v>10109</v>
      </c>
      <c r="G4777" s="3" t="s">
        <v>9914</v>
      </c>
      <c r="H4777" s="3" t="s">
        <v>9914</v>
      </c>
      <c r="I4777" s="114" t="s">
        <v>1091</v>
      </c>
      <c r="J4777" s="373" t="s">
        <v>10413</v>
      </c>
      <c r="L4777" s="2" t="s">
        <v>1499</v>
      </c>
      <c r="R4777" s="33" t="s">
        <v>10991</v>
      </c>
      <c r="S4777" s="33" t="s">
        <v>11003</v>
      </c>
      <c r="T4777" s="33" t="s">
        <v>10991</v>
      </c>
      <c r="U4777" s="33" t="s">
        <v>11003</v>
      </c>
      <c r="V4777" s="77">
        <v>445</v>
      </c>
      <c r="W4777" s="272">
        <v>320</v>
      </c>
      <c r="X4777" s="342" t="s">
        <v>3087</v>
      </c>
      <c r="Y4777" s="358"/>
      <c r="Z4777" s="105"/>
      <c r="AA4777" s="105"/>
      <c r="AB4777" s="105" t="s">
        <v>4985</v>
      </c>
    </row>
    <row r="4778" spans="1:32" ht="18" customHeight="1">
      <c r="A4778" s="351" t="s">
        <v>469</v>
      </c>
      <c r="B4778" s="344" t="s">
        <v>11027</v>
      </c>
      <c r="C4778" s="80" t="s">
        <v>8554</v>
      </c>
      <c r="D4778" s="123">
        <v>0.5</v>
      </c>
      <c r="E4778" s="114" t="s">
        <v>9320</v>
      </c>
      <c r="F4778" s="12" t="s">
        <v>615</v>
      </c>
      <c r="G4778" s="3"/>
      <c r="H4778" s="3"/>
      <c r="I4778" s="114"/>
      <c r="J4778" s="373" t="s">
        <v>10413</v>
      </c>
      <c r="L4778" s="2" t="s">
        <v>5496</v>
      </c>
      <c r="R4778" s="33" t="s">
        <v>10991</v>
      </c>
      <c r="S4778" s="33" t="s">
        <v>11003</v>
      </c>
      <c r="T4778" s="33" t="s">
        <v>10991</v>
      </c>
      <c r="U4778" s="33" t="s">
        <v>11003</v>
      </c>
      <c r="V4778" s="77">
        <v>245</v>
      </c>
      <c r="W4778" s="272">
        <v>180</v>
      </c>
      <c r="X4778" s="342" t="s">
        <v>9563</v>
      </c>
      <c r="Y4778" s="717"/>
      <c r="Z4778" s="105"/>
      <c r="AA4778" s="105"/>
    </row>
    <row r="4779" spans="1:32" ht="18" customHeight="1">
      <c r="A4779" s="351" t="s">
        <v>12396</v>
      </c>
      <c r="B4779" s="344" t="s">
        <v>2668</v>
      </c>
      <c r="C4779" s="80" t="s">
        <v>12668</v>
      </c>
      <c r="D4779" s="123">
        <v>0.5</v>
      </c>
      <c r="E4779" s="114" t="s">
        <v>1646</v>
      </c>
      <c r="F4779" s="3" t="s">
        <v>10109</v>
      </c>
      <c r="G4779" s="3" t="s">
        <v>9914</v>
      </c>
      <c r="H4779" s="3" t="s">
        <v>9914</v>
      </c>
      <c r="I4779" s="114" t="s">
        <v>2781</v>
      </c>
      <c r="J4779" s="373" t="s">
        <v>10413</v>
      </c>
      <c r="L4779" s="2" t="s">
        <v>3341</v>
      </c>
      <c r="R4779" s="33" t="s">
        <v>10991</v>
      </c>
      <c r="S4779" s="33" t="s">
        <v>11003</v>
      </c>
      <c r="T4779" s="33" t="s">
        <v>10991</v>
      </c>
      <c r="U4779" s="33" t="s">
        <v>11003</v>
      </c>
      <c r="V4779" s="77">
        <v>320</v>
      </c>
      <c r="W4779" s="272">
        <v>180</v>
      </c>
      <c r="X4779" s="342" t="s">
        <v>3087</v>
      </c>
      <c r="Y4779" s="717"/>
      <c r="Z4779" s="105"/>
      <c r="AA4779" s="105"/>
      <c r="AB4779" s="105" t="s">
        <v>4985</v>
      </c>
    </row>
    <row r="4780" spans="1:32" ht="18" customHeight="1">
      <c r="A4780" s="351" t="s">
        <v>9103</v>
      </c>
      <c r="B4780" s="344" t="s">
        <v>5985</v>
      </c>
      <c r="C4780" s="80" t="s">
        <v>12668</v>
      </c>
      <c r="D4780" s="123">
        <v>0.6</v>
      </c>
      <c r="E4780" s="114" t="s">
        <v>9172</v>
      </c>
      <c r="F4780" s="3" t="s">
        <v>10109</v>
      </c>
      <c r="G4780" s="3" t="s">
        <v>9914</v>
      </c>
      <c r="H4780" s="3" t="s">
        <v>9914</v>
      </c>
      <c r="I4780" s="114"/>
      <c r="J4780" s="373" t="s">
        <v>10413</v>
      </c>
      <c r="L4780" s="2" t="s">
        <v>7996</v>
      </c>
      <c r="R4780" s="33" t="s">
        <v>10991</v>
      </c>
      <c r="S4780" s="33" t="s">
        <v>11003</v>
      </c>
      <c r="T4780" s="33" t="s">
        <v>10991</v>
      </c>
      <c r="U4780" s="33" t="s">
        <v>11003</v>
      </c>
      <c r="V4780" s="77">
        <v>400</v>
      </c>
      <c r="W4780" s="272">
        <v>282</v>
      </c>
      <c r="X4780" s="342" t="s">
        <v>3087</v>
      </c>
      <c r="Y4780" s="717"/>
      <c r="Z4780" s="105" t="s">
        <v>11705</v>
      </c>
      <c r="AA4780" s="105" t="s">
        <v>1891</v>
      </c>
      <c r="AB4780" s="105" t="s">
        <v>4985</v>
      </c>
    </row>
    <row r="4781" spans="1:32" ht="18" customHeight="1">
      <c r="A4781" s="351" t="s">
        <v>3574</v>
      </c>
      <c r="B4781" s="344" t="s">
        <v>3575</v>
      </c>
      <c r="C4781" s="80" t="s">
        <v>12668</v>
      </c>
      <c r="D4781" s="123">
        <v>0.6</v>
      </c>
      <c r="E4781" s="114" t="s">
        <v>9172</v>
      </c>
      <c r="F4781" s="3" t="s">
        <v>10109</v>
      </c>
      <c r="G4781" s="3" t="s">
        <v>9914</v>
      </c>
      <c r="H4781" s="3" t="s">
        <v>9914</v>
      </c>
      <c r="I4781" s="114" t="s">
        <v>1689</v>
      </c>
      <c r="J4781" s="373" t="s">
        <v>10413</v>
      </c>
      <c r="L4781" s="2" t="s">
        <v>7996</v>
      </c>
      <c r="R4781" s="33" t="s">
        <v>10991</v>
      </c>
      <c r="S4781" s="33" t="s">
        <v>11003</v>
      </c>
      <c r="T4781" s="33" t="s">
        <v>10991</v>
      </c>
      <c r="U4781" s="33" t="s">
        <v>11003</v>
      </c>
      <c r="V4781" s="77">
        <v>400</v>
      </c>
      <c r="W4781" s="272">
        <v>282</v>
      </c>
      <c r="X4781" s="342" t="s">
        <v>3087</v>
      </c>
      <c r="Y4781" s="717"/>
      <c r="Z4781" s="105" t="s">
        <v>11705</v>
      </c>
      <c r="AA4781" s="105" t="s">
        <v>1891</v>
      </c>
      <c r="AB4781" s="105" t="s">
        <v>4985</v>
      </c>
    </row>
    <row r="4782" spans="1:32" ht="18" customHeight="1">
      <c r="A4782" s="351" t="s">
        <v>8993</v>
      </c>
      <c r="B4782" s="344" t="s">
        <v>7117</v>
      </c>
      <c r="C4782" s="80" t="s">
        <v>11898</v>
      </c>
      <c r="D4782" s="123">
        <v>0.6</v>
      </c>
      <c r="E4782" s="114" t="s">
        <v>6049</v>
      </c>
      <c r="F4782" s="3" t="s">
        <v>10109</v>
      </c>
      <c r="G4782" s="3" t="s">
        <v>9914</v>
      </c>
      <c r="H4782" s="3" t="s">
        <v>9914</v>
      </c>
      <c r="I4782" s="114"/>
      <c r="J4782" s="373" t="s">
        <v>10413</v>
      </c>
      <c r="L4782" s="2" t="s">
        <v>7996</v>
      </c>
      <c r="R4782" s="33" t="s">
        <v>10991</v>
      </c>
      <c r="S4782" s="33" t="s">
        <v>11003</v>
      </c>
      <c r="T4782" s="33" t="s">
        <v>10991</v>
      </c>
      <c r="U4782" s="33" t="s">
        <v>11003</v>
      </c>
      <c r="V4782" s="77">
        <v>400</v>
      </c>
      <c r="W4782" s="272">
        <v>282</v>
      </c>
      <c r="X4782" s="342" t="s">
        <v>3087</v>
      </c>
      <c r="Y4782" s="717"/>
      <c r="Z4782" s="105" t="s">
        <v>11705</v>
      </c>
      <c r="AA4782" s="105"/>
      <c r="AB4782" s="105" t="s">
        <v>4985</v>
      </c>
    </row>
    <row r="4783" spans="1:32" ht="18" customHeight="1">
      <c r="A4783" s="351" t="s">
        <v>7931</v>
      </c>
      <c r="B4783" s="344" t="s">
        <v>599</v>
      </c>
      <c r="C4783" s="80" t="s">
        <v>7763</v>
      </c>
      <c r="D4783" s="123">
        <v>0.4</v>
      </c>
      <c r="E4783" s="114" t="s">
        <v>9172</v>
      </c>
      <c r="F4783" s="3" t="s">
        <v>10109</v>
      </c>
      <c r="G4783" s="3" t="s">
        <v>9914</v>
      </c>
      <c r="H4783" s="3" t="s">
        <v>9914</v>
      </c>
      <c r="I4783" s="114"/>
      <c r="J4783" s="373" t="s">
        <v>10413</v>
      </c>
      <c r="L4783" s="2" t="s">
        <v>7996</v>
      </c>
      <c r="R4783" s="33" t="s">
        <v>4339</v>
      </c>
      <c r="S4783" s="33" t="s">
        <v>4340</v>
      </c>
      <c r="T4783" s="33" t="s">
        <v>4339</v>
      </c>
      <c r="U4783" s="33"/>
      <c r="V4783" s="77">
        <v>202</v>
      </c>
      <c r="W4783" s="272">
        <v>202</v>
      </c>
      <c r="X4783" s="342" t="s">
        <v>9563</v>
      </c>
      <c r="Y4783" s="820"/>
      <c r="Z4783" s="821" t="s">
        <v>9809</v>
      </c>
      <c r="AA4783" s="105" t="s">
        <v>11705</v>
      </c>
      <c r="AB4783" s="105" t="s">
        <v>1891</v>
      </c>
      <c r="AD4783" s="104" t="s">
        <v>4985</v>
      </c>
    </row>
    <row r="4784" spans="1:32" ht="18" customHeight="1">
      <c r="A4784" s="351" t="s">
        <v>10828</v>
      </c>
      <c r="B4784" s="344" t="s">
        <v>10829</v>
      </c>
      <c r="C4784" s="314" t="s">
        <v>1345</v>
      </c>
      <c r="D4784" s="123">
        <v>0.6</v>
      </c>
      <c r="E4784" s="114" t="s">
        <v>9172</v>
      </c>
      <c r="F4784" s="3" t="s">
        <v>10109</v>
      </c>
      <c r="G4784" s="3" t="s">
        <v>9914</v>
      </c>
      <c r="H4784" s="3" t="s">
        <v>9914</v>
      </c>
      <c r="I4784" s="114"/>
      <c r="J4784" s="373" t="s">
        <v>10413</v>
      </c>
      <c r="L4784" s="2" t="s">
        <v>4367</v>
      </c>
      <c r="R4784" s="33" t="s">
        <v>10991</v>
      </c>
      <c r="S4784" s="33" t="s">
        <v>11003</v>
      </c>
      <c r="T4784" s="33" t="s">
        <v>10991</v>
      </c>
      <c r="U4784" s="33" t="s">
        <v>11003</v>
      </c>
      <c r="V4784" s="77">
        <v>410</v>
      </c>
      <c r="W4784" s="272">
        <v>136</v>
      </c>
      <c r="X4784" s="342" t="s">
        <v>3087</v>
      </c>
      <c r="Y4784" s="820"/>
      <c r="Z4784" s="105" t="s">
        <v>6929</v>
      </c>
      <c r="AA4784" s="105" t="s">
        <v>1891</v>
      </c>
      <c r="AB4784" s="105" t="s">
        <v>4985</v>
      </c>
      <c r="AF4784" s="31" t="s">
        <v>5248</v>
      </c>
    </row>
    <row r="4785" spans="1:32" ht="18" customHeight="1">
      <c r="A4785" s="351" t="s">
        <v>516</v>
      </c>
      <c r="B4785" s="344" t="s">
        <v>517</v>
      </c>
      <c r="C4785" s="314" t="s">
        <v>1345</v>
      </c>
      <c r="D4785" s="123">
        <v>0.8</v>
      </c>
      <c r="E4785" s="114" t="s">
        <v>9172</v>
      </c>
      <c r="F4785" s="3" t="s">
        <v>10109</v>
      </c>
      <c r="G4785" s="3" t="s">
        <v>9914</v>
      </c>
      <c r="H4785" s="3" t="s">
        <v>9914</v>
      </c>
      <c r="I4785" s="114"/>
      <c r="J4785" s="373" t="s">
        <v>10413</v>
      </c>
      <c r="L4785" s="2" t="s">
        <v>518</v>
      </c>
      <c r="R4785" s="33" t="s">
        <v>10991</v>
      </c>
      <c r="S4785" s="33" t="s">
        <v>11003</v>
      </c>
      <c r="T4785" s="33" t="s">
        <v>10991</v>
      </c>
      <c r="U4785" s="33" t="s">
        <v>11003</v>
      </c>
      <c r="V4785" s="77">
        <v>264</v>
      </c>
      <c r="W4785" s="272">
        <v>210</v>
      </c>
      <c r="X4785" s="342" t="s">
        <v>3087</v>
      </c>
      <c r="Y4785" s="820"/>
      <c r="Z4785" s="105" t="s">
        <v>6929</v>
      </c>
      <c r="AA4785" s="105" t="s">
        <v>1891</v>
      </c>
      <c r="AB4785" s="105" t="s">
        <v>4985</v>
      </c>
      <c r="AD4785" s="104" t="s">
        <v>2406</v>
      </c>
      <c r="AF4785" s="31" t="s">
        <v>519</v>
      </c>
    </row>
    <row r="4786" spans="1:32" ht="18" customHeight="1">
      <c r="A4786" s="351" t="s">
        <v>520</v>
      </c>
      <c r="B4786" s="344" t="s">
        <v>521</v>
      </c>
      <c r="C4786" s="314" t="s">
        <v>1345</v>
      </c>
      <c r="D4786" s="123">
        <v>0.6</v>
      </c>
      <c r="E4786" s="114" t="s">
        <v>9172</v>
      </c>
      <c r="F4786" s="3" t="s">
        <v>10109</v>
      </c>
      <c r="G4786" s="3" t="s">
        <v>9914</v>
      </c>
      <c r="H4786" s="3" t="s">
        <v>9914</v>
      </c>
      <c r="I4786" s="114"/>
      <c r="J4786" s="373" t="s">
        <v>10413</v>
      </c>
      <c r="L4786" s="2" t="s">
        <v>7648</v>
      </c>
      <c r="R4786" s="33" t="s">
        <v>10991</v>
      </c>
      <c r="S4786" s="33" t="s">
        <v>11003</v>
      </c>
      <c r="T4786" s="33" t="s">
        <v>10991</v>
      </c>
      <c r="U4786" s="33" t="s">
        <v>11003</v>
      </c>
      <c r="V4786" s="77">
        <v>264</v>
      </c>
      <c r="W4786" s="272">
        <v>210</v>
      </c>
      <c r="X4786" s="342" t="s">
        <v>3087</v>
      </c>
      <c r="Y4786" s="820"/>
      <c r="Z4786" s="105" t="s">
        <v>6929</v>
      </c>
      <c r="AA4786" s="105" t="s">
        <v>1891</v>
      </c>
      <c r="AB4786" s="105" t="s">
        <v>4985</v>
      </c>
      <c r="AF4786" s="31" t="s">
        <v>519</v>
      </c>
    </row>
    <row r="4787" spans="1:32" ht="18" customHeight="1">
      <c r="A4787" s="351" t="s">
        <v>17819</v>
      </c>
      <c r="B4787" s="344" t="s">
        <v>17820</v>
      </c>
      <c r="C4787" s="314" t="s">
        <v>17821</v>
      </c>
      <c r="D4787" s="123">
        <v>0.5</v>
      </c>
      <c r="E4787" s="114" t="s">
        <v>17822</v>
      </c>
      <c r="F4787" s="3" t="s">
        <v>17823</v>
      </c>
      <c r="G4787" s="3" t="s">
        <v>17824</v>
      </c>
      <c r="H4787" s="3" t="s">
        <v>17824</v>
      </c>
      <c r="I4787" s="114"/>
      <c r="J4787" s="373" t="s">
        <v>17825</v>
      </c>
      <c r="L4787" s="2" t="s">
        <v>17826</v>
      </c>
      <c r="R4787" s="33" t="s">
        <v>10991</v>
      </c>
      <c r="S4787" s="33" t="s">
        <v>11003</v>
      </c>
      <c r="T4787" s="33" t="s">
        <v>10991</v>
      </c>
      <c r="U4787" s="33"/>
      <c r="V4787" s="77">
        <v>440</v>
      </c>
      <c r="W4787" s="272">
        <v>246</v>
      </c>
      <c r="X4787" s="342" t="s">
        <v>3911</v>
      </c>
      <c r="Y4787" s="820"/>
      <c r="Z4787" s="105"/>
      <c r="AA4787" s="105"/>
      <c r="AB4787" s="105" t="s">
        <v>4985</v>
      </c>
      <c r="AF4787" s="31" t="s">
        <v>17827</v>
      </c>
    </row>
    <row r="4788" spans="1:32" ht="18" customHeight="1">
      <c r="A4788" s="351" t="s">
        <v>18099</v>
      </c>
      <c r="B4788" s="344" t="s">
        <v>18106</v>
      </c>
      <c r="C4788" s="314" t="s">
        <v>18100</v>
      </c>
      <c r="D4788" s="123">
        <v>0.4</v>
      </c>
      <c r="E4788" s="114" t="s">
        <v>18101</v>
      </c>
      <c r="F4788" s="3" t="s">
        <v>18102</v>
      </c>
      <c r="G4788" s="3" t="s">
        <v>18103</v>
      </c>
      <c r="H4788" s="3" t="s">
        <v>18103</v>
      </c>
      <c r="I4788" s="114" t="s">
        <v>18442</v>
      </c>
      <c r="J4788" s="373" t="s">
        <v>10413</v>
      </c>
      <c r="L4788" s="2" t="s">
        <v>18104</v>
      </c>
      <c r="R4788" s="33" t="s">
        <v>10991</v>
      </c>
      <c r="S4788" s="33" t="s">
        <v>11003</v>
      </c>
      <c r="T4788" s="33" t="s">
        <v>10991</v>
      </c>
      <c r="U4788" s="33"/>
      <c r="V4788" s="77">
        <v>406</v>
      </c>
      <c r="W4788" s="272">
        <v>290</v>
      </c>
      <c r="X4788" s="342" t="s">
        <v>2730</v>
      </c>
      <c r="Y4788" s="820"/>
      <c r="Z4788" s="105"/>
      <c r="AA4788" s="105"/>
      <c r="AB4788" s="105" t="s">
        <v>4985</v>
      </c>
      <c r="AF4788" s="31" t="s">
        <v>18105</v>
      </c>
    </row>
    <row r="4789" spans="1:32" ht="18" customHeight="1">
      <c r="A4789" s="351" t="s">
        <v>18351</v>
      </c>
      <c r="B4789" s="344" t="s">
        <v>18352</v>
      </c>
      <c r="C4789" s="314" t="s">
        <v>18353</v>
      </c>
      <c r="D4789" s="123">
        <v>0.5</v>
      </c>
      <c r="E4789" s="114" t="s">
        <v>18354</v>
      </c>
      <c r="F4789" s="3" t="s">
        <v>18355</v>
      </c>
      <c r="G4789" s="3" t="s">
        <v>18356</v>
      </c>
      <c r="H4789" s="3" t="s">
        <v>18356</v>
      </c>
      <c r="I4789" s="114"/>
      <c r="J4789" s="373" t="s">
        <v>10413</v>
      </c>
      <c r="L4789" s="2" t="s">
        <v>18357</v>
      </c>
      <c r="R4789" s="33" t="s">
        <v>10991</v>
      </c>
      <c r="S4789" s="33" t="s">
        <v>11003</v>
      </c>
      <c r="T4789" s="33" t="s">
        <v>10991</v>
      </c>
      <c r="U4789" s="33"/>
      <c r="V4789" s="77">
        <v>460</v>
      </c>
      <c r="W4789" s="272">
        <v>340</v>
      </c>
      <c r="X4789" s="342" t="s">
        <v>3911</v>
      </c>
      <c r="Y4789" s="820"/>
      <c r="Z4789" s="105"/>
      <c r="AA4789" s="105"/>
      <c r="AB4789" s="105" t="s">
        <v>4985</v>
      </c>
      <c r="AF4789" s="31" t="s">
        <v>18358</v>
      </c>
    </row>
    <row r="4790" spans="1:32" ht="18" customHeight="1">
      <c r="A4790" s="351" t="s">
        <v>18359</v>
      </c>
      <c r="B4790" s="344" t="s">
        <v>18360</v>
      </c>
      <c r="C4790" s="314" t="s">
        <v>18361</v>
      </c>
      <c r="D4790" s="123">
        <v>0.5</v>
      </c>
      <c r="E4790" s="114" t="s">
        <v>18362</v>
      </c>
      <c r="F4790" s="3" t="s">
        <v>1171</v>
      </c>
      <c r="G4790" s="3" t="s">
        <v>1172</v>
      </c>
      <c r="H4790" s="3" t="s">
        <v>1172</v>
      </c>
      <c r="I4790" s="114" t="s">
        <v>18867</v>
      </c>
      <c r="J4790" s="373" t="s">
        <v>10413</v>
      </c>
      <c r="L4790" s="2" t="s">
        <v>8523</v>
      </c>
      <c r="R4790" s="33" t="s">
        <v>10991</v>
      </c>
      <c r="S4790" s="33" t="s">
        <v>11003</v>
      </c>
      <c r="T4790" s="33" t="s">
        <v>10991</v>
      </c>
      <c r="U4790" s="33"/>
      <c r="V4790" s="77">
        <v>460</v>
      </c>
      <c r="W4790" s="272">
        <v>340</v>
      </c>
      <c r="X4790" s="342" t="s">
        <v>3911</v>
      </c>
      <c r="Y4790" s="820"/>
      <c r="Z4790" s="105"/>
      <c r="AA4790" s="105"/>
      <c r="AB4790" s="105" t="s">
        <v>4985</v>
      </c>
      <c r="AF4790" s="31" t="s">
        <v>18358</v>
      </c>
    </row>
    <row r="4791" spans="1:32" ht="18" customHeight="1">
      <c r="A4791" s="351" t="s">
        <v>19451</v>
      </c>
      <c r="B4791" s="344" t="s">
        <v>19452</v>
      </c>
      <c r="C4791" s="314" t="s">
        <v>19453</v>
      </c>
      <c r="D4791" s="123">
        <v>0.5</v>
      </c>
      <c r="E4791" s="114" t="s">
        <v>19454</v>
      </c>
      <c r="F4791" s="3" t="s">
        <v>19455</v>
      </c>
      <c r="G4791" s="3" t="s">
        <v>19456</v>
      </c>
      <c r="H4791" s="3" t="s">
        <v>19456</v>
      </c>
      <c r="I4791" s="114" t="s">
        <v>20586</v>
      </c>
      <c r="J4791" s="373" t="s">
        <v>10413</v>
      </c>
      <c r="L4791" s="2" t="s">
        <v>19457</v>
      </c>
      <c r="R4791" s="33" t="s">
        <v>10991</v>
      </c>
      <c r="S4791" s="33" t="s">
        <v>11003</v>
      </c>
      <c r="T4791" s="33" t="s">
        <v>10991</v>
      </c>
      <c r="U4791" s="33"/>
      <c r="V4791" s="77">
        <v>455</v>
      </c>
      <c r="W4791" s="272">
        <v>335</v>
      </c>
      <c r="X4791" s="342" t="s">
        <v>3911</v>
      </c>
      <c r="Y4791" s="820"/>
      <c r="Z4791" s="105"/>
      <c r="AA4791" s="105"/>
      <c r="AB4791" s="105" t="s">
        <v>4985</v>
      </c>
      <c r="AF4791" s="31" t="s">
        <v>19458</v>
      </c>
    </row>
    <row r="4792" spans="1:32" ht="18" customHeight="1">
      <c r="A4792" s="351" t="s">
        <v>24297</v>
      </c>
      <c r="B4792" s="344" t="s">
        <v>24298</v>
      </c>
      <c r="C4792" s="80" t="s">
        <v>24299</v>
      </c>
      <c r="D4792" s="123">
        <v>0.6</v>
      </c>
      <c r="E4792" s="114" t="s">
        <v>24300</v>
      </c>
      <c r="F4792" s="3" t="s">
        <v>24301</v>
      </c>
      <c r="G4792" s="3" t="s">
        <v>24302</v>
      </c>
      <c r="H4792" s="3" t="s">
        <v>24302</v>
      </c>
      <c r="I4792" s="114"/>
      <c r="J4792" s="373" t="s">
        <v>10413</v>
      </c>
      <c r="L4792" s="2" t="s">
        <v>24303</v>
      </c>
      <c r="R4792" s="33" t="s">
        <v>10991</v>
      </c>
      <c r="S4792" s="33" t="s">
        <v>11003</v>
      </c>
      <c r="T4792" s="33" t="s">
        <v>10991</v>
      </c>
      <c r="U4792" s="33"/>
      <c r="V4792" s="77">
        <v>360</v>
      </c>
      <c r="W4792" s="272">
        <v>240</v>
      </c>
      <c r="X4792" s="342" t="s">
        <v>2730</v>
      </c>
      <c r="Y4792" s="820"/>
      <c r="Z4792" s="822"/>
      <c r="AA4792" s="105"/>
      <c r="AB4792" s="105" t="s">
        <v>4985</v>
      </c>
      <c r="AF4792" s="31" t="s">
        <v>24304</v>
      </c>
    </row>
    <row r="4793" spans="1:32" ht="18" customHeight="1">
      <c r="A4793" s="351" t="s">
        <v>24305</v>
      </c>
      <c r="B4793" s="344" t="s">
        <v>24306</v>
      </c>
      <c r="C4793" s="80" t="s">
        <v>24307</v>
      </c>
      <c r="D4793" s="123">
        <v>0.8</v>
      </c>
      <c r="E4793" s="114" t="s">
        <v>24300</v>
      </c>
      <c r="F4793" s="3" t="s">
        <v>24301</v>
      </c>
      <c r="G4793" s="3" t="s">
        <v>24302</v>
      </c>
      <c r="H4793" s="3" t="s">
        <v>24302</v>
      </c>
      <c r="I4793" s="114"/>
      <c r="J4793" s="373" t="s">
        <v>10413</v>
      </c>
      <c r="L4793" s="2" t="s">
        <v>24303</v>
      </c>
      <c r="R4793" s="33" t="s">
        <v>10991</v>
      </c>
      <c r="S4793" s="33" t="s">
        <v>11003</v>
      </c>
      <c r="T4793" s="33" t="s">
        <v>10991</v>
      </c>
      <c r="U4793" s="33"/>
      <c r="V4793" s="77">
        <v>360</v>
      </c>
      <c r="W4793" s="272">
        <v>240</v>
      </c>
      <c r="X4793" s="342" t="s">
        <v>2730</v>
      </c>
      <c r="Y4793" s="820"/>
      <c r="Z4793" s="822"/>
      <c r="AA4793" s="105"/>
      <c r="AB4793" s="105" t="s">
        <v>4985</v>
      </c>
      <c r="AF4793" s="31" t="s">
        <v>24304</v>
      </c>
    </row>
    <row r="4794" spans="1:32" ht="18" customHeight="1">
      <c r="A4794" s="351" t="s">
        <v>24309</v>
      </c>
      <c r="B4794" s="344" t="s">
        <v>24310</v>
      </c>
      <c r="C4794" s="80" t="s">
        <v>2364</v>
      </c>
      <c r="D4794" s="123">
        <v>0.6</v>
      </c>
      <c r="E4794" s="114" t="s">
        <v>3195</v>
      </c>
      <c r="F4794" s="3" t="s">
        <v>1171</v>
      </c>
      <c r="G4794" s="3" t="s">
        <v>1172</v>
      </c>
      <c r="H4794" s="3" t="s">
        <v>1172</v>
      </c>
      <c r="I4794" s="114"/>
      <c r="J4794" s="373" t="s">
        <v>10413</v>
      </c>
      <c r="L4794" s="2" t="s">
        <v>2508</v>
      </c>
      <c r="R4794" s="33" t="s">
        <v>10991</v>
      </c>
      <c r="S4794" s="33" t="s">
        <v>11003</v>
      </c>
      <c r="T4794" s="33" t="s">
        <v>10991</v>
      </c>
      <c r="U4794" s="33"/>
      <c r="V4794" s="77">
        <v>360</v>
      </c>
      <c r="W4794" s="272">
        <v>240</v>
      </c>
      <c r="X4794" s="342" t="s">
        <v>2730</v>
      </c>
      <c r="Y4794" s="820"/>
      <c r="Z4794" s="822"/>
      <c r="AA4794" s="105"/>
      <c r="AB4794" s="105" t="s">
        <v>4985</v>
      </c>
      <c r="AF4794" s="31" t="s">
        <v>24308</v>
      </c>
    </row>
    <row r="4795" spans="1:32" ht="18" customHeight="1">
      <c r="A4795" s="351" t="s">
        <v>24311</v>
      </c>
      <c r="B4795" s="344" t="s">
        <v>24312</v>
      </c>
      <c r="C4795" s="80" t="s">
        <v>2364</v>
      </c>
      <c r="D4795" s="123">
        <v>0.8</v>
      </c>
      <c r="E4795" s="114" t="s">
        <v>3195</v>
      </c>
      <c r="F4795" s="3" t="s">
        <v>1171</v>
      </c>
      <c r="G4795" s="3" t="s">
        <v>1172</v>
      </c>
      <c r="H4795" s="3" t="s">
        <v>1172</v>
      </c>
      <c r="I4795" s="114"/>
      <c r="J4795" s="373" t="s">
        <v>10413</v>
      </c>
      <c r="L4795" s="2" t="s">
        <v>2508</v>
      </c>
      <c r="R4795" s="33" t="s">
        <v>10991</v>
      </c>
      <c r="S4795" s="33" t="s">
        <v>11003</v>
      </c>
      <c r="T4795" s="33" t="s">
        <v>10991</v>
      </c>
      <c r="U4795" s="33"/>
      <c r="V4795" s="77">
        <v>360</v>
      </c>
      <c r="W4795" s="272">
        <v>240</v>
      </c>
      <c r="X4795" s="342" t="s">
        <v>2730</v>
      </c>
      <c r="Y4795" s="820"/>
      <c r="Z4795" s="822"/>
      <c r="AA4795" s="105"/>
      <c r="AB4795" s="105" t="s">
        <v>4985</v>
      </c>
      <c r="AF4795" s="31" t="s">
        <v>24308</v>
      </c>
    </row>
    <row r="4796" spans="1:32" ht="18" customHeight="1">
      <c r="A4796" s="351" t="s">
        <v>25145</v>
      </c>
      <c r="B4796" s="344" t="s">
        <v>25146</v>
      </c>
      <c r="C4796" s="314" t="s">
        <v>1345</v>
      </c>
      <c r="D4796" s="123">
        <v>0.4</v>
      </c>
      <c r="E4796" s="114" t="s">
        <v>25147</v>
      </c>
      <c r="F4796" s="3" t="s">
        <v>25148</v>
      </c>
      <c r="G4796" s="3" t="s">
        <v>25149</v>
      </c>
      <c r="H4796" s="3" t="s">
        <v>25149</v>
      </c>
      <c r="I4796" s="114"/>
      <c r="J4796" s="373" t="s">
        <v>10413</v>
      </c>
      <c r="L4796" s="2" t="s">
        <v>1499</v>
      </c>
      <c r="R4796" s="33" t="s">
        <v>10991</v>
      </c>
      <c r="S4796" s="33" t="s">
        <v>11003</v>
      </c>
      <c r="T4796" s="33" t="s">
        <v>10991</v>
      </c>
      <c r="U4796" s="33"/>
      <c r="V4796" s="77">
        <v>406</v>
      </c>
      <c r="W4796" s="272">
        <v>298</v>
      </c>
      <c r="X4796" s="342" t="s">
        <v>25150</v>
      </c>
      <c r="Y4796" s="820"/>
      <c r="Z4796" s="822"/>
      <c r="AA4796" s="105"/>
      <c r="AB4796" s="105" t="s">
        <v>4985</v>
      </c>
      <c r="AF4796" s="31" t="s">
        <v>25151</v>
      </c>
    </row>
    <row r="4797" spans="1:32" ht="18" customHeight="1">
      <c r="A4797" s="351" t="s">
        <v>25770</v>
      </c>
      <c r="B4797" s="344" t="s">
        <v>25771</v>
      </c>
      <c r="C4797" s="314" t="s">
        <v>25772</v>
      </c>
      <c r="D4797" s="123">
        <v>0.6</v>
      </c>
      <c r="E4797" s="114" t="s">
        <v>25773</v>
      </c>
      <c r="F4797" s="3" t="s">
        <v>25774</v>
      </c>
      <c r="G4797" s="3" t="s">
        <v>25775</v>
      </c>
      <c r="H4797" s="3" t="s">
        <v>25775</v>
      </c>
      <c r="I4797" s="114"/>
      <c r="J4797" s="373" t="s">
        <v>25776</v>
      </c>
      <c r="L4797" s="2" t="s">
        <v>25777</v>
      </c>
      <c r="R4797" s="33" t="s">
        <v>10991</v>
      </c>
      <c r="S4797" s="33" t="s">
        <v>11003</v>
      </c>
      <c r="T4797" s="33" t="s">
        <v>10991</v>
      </c>
      <c r="U4797" s="33"/>
      <c r="V4797" s="77">
        <v>360</v>
      </c>
      <c r="W4797" s="272">
        <v>275</v>
      </c>
      <c r="X4797" s="342" t="s">
        <v>24997</v>
      </c>
      <c r="Y4797" s="820"/>
      <c r="Z4797" s="822"/>
      <c r="AA4797" s="105"/>
      <c r="AB4797" s="105" t="s">
        <v>4985</v>
      </c>
      <c r="AF4797" s="31" t="s">
        <v>25778</v>
      </c>
    </row>
    <row r="4798" spans="1:32" ht="18" customHeight="1">
      <c r="A4798" s="351" t="s">
        <v>26784</v>
      </c>
      <c r="B4798" s="344" t="s">
        <v>26785</v>
      </c>
      <c r="C4798" s="314" t="s">
        <v>1345</v>
      </c>
      <c r="D4798" s="123">
        <v>0.4</v>
      </c>
      <c r="E4798" s="114" t="s">
        <v>26786</v>
      </c>
      <c r="F4798" s="3" t="s">
        <v>26787</v>
      </c>
      <c r="G4798" s="3" t="s">
        <v>26788</v>
      </c>
      <c r="H4798" s="3" t="s">
        <v>26788</v>
      </c>
      <c r="I4798" s="114"/>
      <c r="J4798" s="373" t="s">
        <v>10413</v>
      </c>
      <c r="L4798" s="2" t="s">
        <v>26789</v>
      </c>
      <c r="R4798" s="33" t="s">
        <v>10991</v>
      </c>
      <c r="S4798" s="33" t="s">
        <v>11003</v>
      </c>
      <c r="T4798" s="33" t="s">
        <v>10991</v>
      </c>
      <c r="U4798" s="33"/>
      <c r="V4798" s="77">
        <v>362</v>
      </c>
      <c r="W4798" s="272">
        <v>275</v>
      </c>
      <c r="X4798" s="342" t="s">
        <v>24997</v>
      </c>
      <c r="Y4798" s="820"/>
      <c r="Z4798" s="105" t="s">
        <v>6929</v>
      </c>
      <c r="AA4798" s="105"/>
      <c r="AB4798" s="105" t="s">
        <v>4985</v>
      </c>
      <c r="AF4798" s="31" t="s">
        <v>26790</v>
      </c>
    </row>
    <row r="4799" spans="1:32" ht="18" customHeight="1">
      <c r="A4799" s="351"/>
      <c r="B4799" s="344"/>
      <c r="C4799" s="80"/>
      <c r="D4799" s="123"/>
      <c r="E4799" s="114"/>
      <c r="F4799" s="3"/>
      <c r="G4799" s="3"/>
      <c r="H4799" s="3"/>
      <c r="I4799" s="114"/>
      <c r="J4799" s="373"/>
      <c r="R4799" s="33"/>
      <c r="S4799" s="33"/>
      <c r="T4799" s="33"/>
      <c r="U4799" s="33"/>
      <c r="Y4799" s="820"/>
      <c r="Z4799" s="822"/>
      <c r="AA4799" s="105"/>
    </row>
    <row r="4800" spans="1:32" ht="18" customHeight="1">
      <c r="A4800" s="351" t="s">
        <v>10577</v>
      </c>
      <c r="B4800" s="344" t="s">
        <v>10578</v>
      </c>
      <c r="C4800" s="80" t="s">
        <v>12668</v>
      </c>
      <c r="D4800" s="123">
        <v>0.6</v>
      </c>
      <c r="E4800" s="114" t="s">
        <v>9172</v>
      </c>
      <c r="F4800" s="3" t="s">
        <v>10109</v>
      </c>
      <c r="G4800" s="3" t="s">
        <v>9914</v>
      </c>
      <c r="H4800" s="3" t="s">
        <v>9914</v>
      </c>
      <c r="I4800" s="114" t="s">
        <v>7757</v>
      </c>
      <c r="J4800" s="373" t="s">
        <v>10579</v>
      </c>
      <c r="L4800" s="2" t="s">
        <v>12508</v>
      </c>
      <c r="R4800" s="33" t="s">
        <v>10991</v>
      </c>
      <c r="S4800" s="33" t="s">
        <v>11003</v>
      </c>
      <c r="T4800" s="33" t="s">
        <v>10991</v>
      </c>
      <c r="U4800" s="33" t="s">
        <v>11003</v>
      </c>
      <c r="V4800" s="77">
        <v>438</v>
      </c>
      <c r="W4800" s="272">
        <v>318</v>
      </c>
      <c r="X4800" s="342" t="s">
        <v>3087</v>
      </c>
      <c r="Y4800" s="820"/>
      <c r="Z4800" s="822"/>
      <c r="AA4800" s="105"/>
      <c r="AB4800" s="105" t="s">
        <v>4985</v>
      </c>
    </row>
    <row r="4801" spans="1:32" ht="18" customHeight="1">
      <c r="A4801" s="351"/>
      <c r="B4801" s="344"/>
      <c r="C4801" s="80"/>
      <c r="D4801" s="123"/>
      <c r="E4801" s="114"/>
      <c r="F4801" s="3"/>
      <c r="G4801" s="3"/>
      <c r="H4801" s="3"/>
      <c r="I4801" s="114"/>
      <c r="J4801" s="373"/>
      <c r="R4801" s="33"/>
      <c r="S4801" s="33"/>
      <c r="T4801" s="33"/>
      <c r="U4801" s="33"/>
      <c r="Y4801" s="820"/>
      <c r="Z4801" s="822"/>
      <c r="AA4801" s="105"/>
    </row>
    <row r="4802" spans="1:32" ht="18" customHeight="1">
      <c r="A4802" s="351"/>
      <c r="B4802" s="344"/>
      <c r="C4802" s="80"/>
      <c r="D4802" s="123"/>
      <c r="E4802" s="114"/>
      <c r="F4802" s="12"/>
      <c r="G4802" s="3"/>
      <c r="H4802" s="3"/>
      <c r="I4802" s="114"/>
      <c r="J4802" s="373"/>
      <c r="R4802" s="33"/>
      <c r="S4802" s="33"/>
      <c r="T4802" s="33"/>
      <c r="U4802" s="33"/>
      <c r="Y4802" s="717"/>
      <c r="Z4802" s="105"/>
      <c r="AA4802" s="105"/>
    </row>
    <row r="4803" spans="1:32" ht="18" customHeight="1">
      <c r="A4803" s="351" t="s">
        <v>2860</v>
      </c>
      <c r="B4803" s="344" t="s">
        <v>3264</v>
      </c>
      <c r="C4803" s="314" t="s">
        <v>1345</v>
      </c>
      <c r="D4803" s="123">
        <v>0.3</v>
      </c>
      <c r="E4803" s="114" t="s">
        <v>10903</v>
      </c>
      <c r="F4803" s="3" t="s">
        <v>10109</v>
      </c>
      <c r="G4803" s="3" t="s">
        <v>9914</v>
      </c>
      <c r="H4803" s="3" t="s">
        <v>9914</v>
      </c>
      <c r="I4803" s="114"/>
      <c r="J4803" s="373"/>
      <c r="L4803" s="2" t="s">
        <v>3265</v>
      </c>
      <c r="R4803" s="33" t="s">
        <v>4339</v>
      </c>
      <c r="S4803" s="33" t="s">
        <v>4340</v>
      </c>
      <c r="T4803" s="33" t="s">
        <v>4339</v>
      </c>
      <c r="U4803" s="33" t="s">
        <v>9282</v>
      </c>
      <c r="V4803" s="77">
        <v>83</v>
      </c>
      <c r="W4803" s="272">
        <v>63</v>
      </c>
      <c r="X4803" s="342" t="s">
        <v>961</v>
      </c>
      <c r="Y4803" s="342" t="s">
        <v>1510</v>
      </c>
      <c r="Z4803" s="105"/>
      <c r="AA4803" s="105" t="s">
        <v>1891</v>
      </c>
      <c r="AB4803" s="105" t="s">
        <v>4985</v>
      </c>
    </row>
    <row r="4804" spans="1:32" ht="18" customHeight="1">
      <c r="A4804" s="351" t="s">
        <v>1449</v>
      </c>
      <c r="B4804" s="344" t="s">
        <v>1450</v>
      </c>
      <c r="C4804" s="314" t="s">
        <v>349</v>
      </c>
      <c r="D4804" s="123">
        <v>0.3</v>
      </c>
      <c r="E4804" s="114" t="s">
        <v>1451</v>
      </c>
      <c r="F4804" s="3" t="s">
        <v>10132</v>
      </c>
      <c r="G4804" s="3" t="s">
        <v>10133</v>
      </c>
      <c r="H4804" s="3" t="s">
        <v>10133</v>
      </c>
      <c r="I4804" s="114" t="s">
        <v>13059</v>
      </c>
      <c r="J4804" s="373"/>
      <c r="L4804" s="2" t="s">
        <v>1452</v>
      </c>
      <c r="R4804" s="33" t="s">
        <v>10991</v>
      </c>
      <c r="S4804" s="33" t="s">
        <v>11003</v>
      </c>
      <c r="T4804" s="33" t="s">
        <v>10991</v>
      </c>
      <c r="U4804" s="33"/>
      <c r="V4804" s="77">
        <v>178</v>
      </c>
      <c r="W4804" s="272">
        <v>83</v>
      </c>
      <c r="X4804" s="342" t="s">
        <v>8107</v>
      </c>
      <c r="Y4804" s="358"/>
      <c r="Z4804" s="105" t="s">
        <v>1453</v>
      </c>
      <c r="AA4804" s="105" t="s">
        <v>1454</v>
      </c>
      <c r="AB4804" s="105" t="s">
        <v>5776</v>
      </c>
      <c r="AD4804" s="104" t="s">
        <v>1455</v>
      </c>
      <c r="AF4804" s="31" t="s">
        <v>1456</v>
      </c>
    </row>
    <row r="4805" spans="1:32" ht="18" customHeight="1">
      <c r="A4805" s="351" t="s">
        <v>1273</v>
      </c>
      <c r="B4805" s="344" t="s">
        <v>1274</v>
      </c>
      <c r="C4805" s="314" t="s">
        <v>349</v>
      </c>
      <c r="D4805" s="123">
        <v>0.4</v>
      </c>
      <c r="E4805" s="114" t="s">
        <v>10717</v>
      </c>
      <c r="F4805" s="3" t="s">
        <v>10132</v>
      </c>
      <c r="G4805" s="3" t="s">
        <v>10133</v>
      </c>
      <c r="H4805" s="3" t="s">
        <v>10133</v>
      </c>
      <c r="I4805" s="114" t="s">
        <v>6582</v>
      </c>
      <c r="J4805" s="373"/>
      <c r="L4805" s="2" t="s">
        <v>1275</v>
      </c>
      <c r="R4805" s="33" t="s">
        <v>10991</v>
      </c>
      <c r="S4805" s="33" t="s">
        <v>11003</v>
      </c>
      <c r="T4805" s="33" t="s">
        <v>10991</v>
      </c>
      <c r="U4805" s="33"/>
      <c r="V4805" s="77">
        <v>217.5</v>
      </c>
      <c r="W4805" s="272">
        <v>88</v>
      </c>
      <c r="X4805" s="342" t="s">
        <v>9563</v>
      </c>
      <c r="Y4805" s="358"/>
      <c r="Z4805" s="105" t="s">
        <v>1276</v>
      </c>
      <c r="AA4805" s="105" t="s">
        <v>1454</v>
      </c>
      <c r="AB4805" s="105" t="s">
        <v>5776</v>
      </c>
      <c r="AC4805" s="105" t="s">
        <v>1824</v>
      </c>
      <c r="AD4805" s="104" t="s">
        <v>1455</v>
      </c>
      <c r="AF4805" s="31" t="s">
        <v>1825</v>
      </c>
    </row>
    <row r="4806" spans="1:32" ht="18" customHeight="1">
      <c r="A4806" s="351" t="s">
        <v>13934</v>
      </c>
      <c r="B4806" s="344" t="s">
        <v>13935</v>
      </c>
      <c r="C4806" s="314" t="s">
        <v>349</v>
      </c>
      <c r="D4806" s="123">
        <v>0.3</v>
      </c>
      <c r="E4806" s="114" t="s">
        <v>6582</v>
      </c>
      <c r="F4806" s="3" t="s">
        <v>13936</v>
      </c>
      <c r="G4806" s="3" t="s">
        <v>13937</v>
      </c>
      <c r="H4806" s="3" t="s">
        <v>10133</v>
      </c>
      <c r="I4806" s="114" t="s">
        <v>14862</v>
      </c>
      <c r="J4806" s="373"/>
      <c r="L4806" s="2" t="s">
        <v>13938</v>
      </c>
      <c r="R4806" s="33" t="s">
        <v>1331</v>
      </c>
      <c r="S4806" s="33" t="s">
        <v>11003</v>
      </c>
      <c r="T4806" s="33" t="s">
        <v>1331</v>
      </c>
      <c r="U4806" s="33"/>
      <c r="V4806" s="77">
        <v>186</v>
      </c>
      <c r="W4806" s="272">
        <v>92</v>
      </c>
      <c r="X4806" s="342" t="s">
        <v>1447</v>
      </c>
      <c r="Y4806" s="358"/>
      <c r="Z4806" s="105" t="s">
        <v>13939</v>
      </c>
      <c r="AA4806" s="105" t="s">
        <v>1454</v>
      </c>
      <c r="AB4806" s="105" t="s">
        <v>5776</v>
      </c>
      <c r="AD4806" s="104" t="s">
        <v>1455</v>
      </c>
      <c r="AF4806" s="31" t="s">
        <v>13940</v>
      </c>
    </row>
    <row r="4807" spans="1:32" ht="18" customHeight="1">
      <c r="A4807" s="351"/>
      <c r="B4807" s="344"/>
      <c r="C4807" s="80"/>
      <c r="D4807" s="123"/>
      <c r="E4807" s="114"/>
      <c r="F4807" s="12"/>
      <c r="G4807" s="3"/>
      <c r="H4807" s="3"/>
      <c r="I4807" s="114"/>
      <c r="J4807" s="373"/>
      <c r="R4807" s="33"/>
      <c r="S4807" s="33"/>
      <c r="T4807" s="33"/>
      <c r="U4807" s="33"/>
      <c r="Y4807" s="717"/>
      <c r="Z4807" s="105"/>
      <c r="AA4807" s="105"/>
    </row>
    <row r="4808" spans="1:32" ht="18" customHeight="1">
      <c r="A4808" s="351" t="s">
        <v>347</v>
      </c>
      <c r="B4808" s="344" t="s">
        <v>348</v>
      </c>
      <c r="C4808" s="314" t="s">
        <v>349</v>
      </c>
      <c r="D4808" s="123">
        <v>0.8</v>
      </c>
      <c r="E4808" s="114" t="s">
        <v>8722</v>
      </c>
      <c r="F4808" s="3" t="s">
        <v>10132</v>
      </c>
      <c r="G4808" s="3" t="s">
        <v>10133</v>
      </c>
      <c r="H4808" s="3" t="s">
        <v>10133</v>
      </c>
      <c r="I4808" s="114" t="s">
        <v>5304</v>
      </c>
      <c r="J4808" s="373" t="s">
        <v>19742</v>
      </c>
      <c r="L4808" s="2" t="s">
        <v>8025</v>
      </c>
      <c r="R4808" s="33" t="s">
        <v>10991</v>
      </c>
      <c r="S4808" s="33" t="s">
        <v>11003</v>
      </c>
      <c r="T4808" s="33" t="s">
        <v>10991</v>
      </c>
      <c r="U4808" s="33" t="s">
        <v>11003</v>
      </c>
      <c r="V4808" s="77">
        <v>300</v>
      </c>
      <c r="W4808" s="272">
        <v>280</v>
      </c>
      <c r="X4808" s="342" t="s">
        <v>8107</v>
      </c>
      <c r="Y4808" s="717"/>
      <c r="Z4808" s="105"/>
      <c r="AA4808" s="105"/>
      <c r="AB4808" s="105" t="s">
        <v>5776</v>
      </c>
    </row>
    <row r="4809" spans="1:32" ht="18" customHeight="1">
      <c r="A4809" s="351" t="s">
        <v>350</v>
      </c>
      <c r="B4809" s="344" t="s">
        <v>350</v>
      </c>
      <c r="C4809" s="314" t="s">
        <v>349</v>
      </c>
      <c r="D4809" s="123">
        <v>0.8</v>
      </c>
      <c r="E4809" s="114" t="s">
        <v>9172</v>
      </c>
      <c r="F4809" s="3" t="s">
        <v>10132</v>
      </c>
      <c r="G4809" s="3" t="s">
        <v>10133</v>
      </c>
      <c r="H4809" s="3" t="s">
        <v>10133</v>
      </c>
      <c r="I4809" s="114"/>
      <c r="J4809" s="373" t="s">
        <v>19742</v>
      </c>
      <c r="L4809" s="2" t="s">
        <v>3517</v>
      </c>
      <c r="R4809" s="33" t="s">
        <v>4339</v>
      </c>
      <c r="S4809" s="33" t="s">
        <v>4340</v>
      </c>
      <c r="T4809" s="33" t="s">
        <v>4339</v>
      </c>
      <c r="U4809" s="33" t="s">
        <v>9282</v>
      </c>
      <c r="V4809" s="77">
        <v>288</v>
      </c>
      <c r="W4809" s="272">
        <v>220</v>
      </c>
      <c r="X4809" s="342" t="s">
        <v>9563</v>
      </c>
      <c r="Y4809" s="717"/>
      <c r="Z4809" s="105"/>
      <c r="AA4809" s="105" t="s">
        <v>1891</v>
      </c>
      <c r="AB4809" s="105" t="s">
        <v>4985</v>
      </c>
    </row>
    <row r="4810" spans="1:32" ht="18" customHeight="1">
      <c r="A4810" s="351" t="s">
        <v>11814</v>
      </c>
      <c r="B4810" s="344" t="s">
        <v>11814</v>
      </c>
      <c r="C4810" s="314" t="s">
        <v>1345</v>
      </c>
      <c r="D4810" s="123">
        <v>0.8</v>
      </c>
      <c r="E4810" s="114" t="s">
        <v>9172</v>
      </c>
      <c r="F4810" s="3" t="s">
        <v>10109</v>
      </c>
      <c r="G4810" s="3" t="s">
        <v>9914</v>
      </c>
      <c r="H4810" s="3" t="s">
        <v>9914</v>
      </c>
      <c r="I4810" s="114" t="s">
        <v>6632</v>
      </c>
      <c r="J4810" s="373" t="s">
        <v>19742</v>
      </c>
      <c r="L4810" s="2" t="s">
        <v>8025</v>
      </c>
      <c r="R4810" s="33" t="s">
        <v>4339</v>
      </c>
      <c r="S4810" s="33" t="s">
        <v>4340</v>
      </c>
      <c r="T4810" s="33" t="s">
        <v>4339</v>
      </c>
      <c r="U4810" s="33" t="s">
        <v>9282</v>
      </c>
      <c r="V4810" s="77">
        <v>300</v>
      </c>
      <c r="W4810" s="272">
        <v>280</v>
      </c>
      <c r="X4810" s="342" t="s">
        <v>8107</v>
      </c>
      <c r="Y4810" s="717"/>
      <c r="Z4810" s="105"/>
      <c r="AA4810" s="105"/>
      <c r="AB4810" s="105" t="s">
        <v>5776</v>
      </c>
    </row>
    <row r="4811" spans="1:32" ht="18" customHeight="1">
      <c r="A4811" s="351" t="s">
        <v>11074</v>
      </c>
      <c r="B4811" s="344" t="s">
        <v>11075</v>
      </c>
      <c r="C4811" s="314" t="s">
        <v>1345</v>
      </c>
      <c r="D4811" s="123">
        <v>0.8</v>
      </c>
      <c r="E4811" s="114" t="s">
        <v>9172</v>
      </c>
      <c r="F4811" s="3" t="s">
        <v>10109</v>
      </c>
      <c r="G4811" s="3" t="s">
        <v>9914</v>
      </c>
      <c r="H4811" s="3" t="s">
        <v>9914</v>
      </c>
      <c r="I4811" s="114" t="s">
        <v>11382</v>
      </c>
      <c r="J4811" s="373" t="s">
        <v>19742</v>
      </c>
      <c r="L4811" s="2" t="s">
        <v>8025</v>
      </c>
      <c r="R4811" s="33" t="s">
        <v>4339</v>
      </c>
      <c r="S4811" s="33" t="s">
        <v>4340</v>
      </c>
      <c r="T4811" s="33" t="s">
        <v>4339</v>
      </c>
      <c r="U4811" s="33" t="s">
        <v>9282</v>
      </c>
      <c r="V4811" s="77">
        <v>300</v>
      </c>
      <c r="W4811" s="272">
        <v>280</v>
      </c>
      <c r="X4811" s="342" t="s">
        <v>8107</v>
      </c>
      <c r="Y4811" s="717"/>
      <c r="Z4811" s="105"/>
      <c r="AA4811" s="105"/>
      <c r="AB4811" s="105" t="s">
        <v>5776</v>
      </c>
    </row>
    <row r="4812" spans="1:32" ht="18" customHeight="1">
      <c r="A4812" s="351" t="s">
        <v>282</v>
      </c>
      <c r="B4812" s="344" t="s">
        <v>283</v>
      </c>
      <c r="C4812" s="314" t="s">
        <v>1345</v>
      </c>
      <c r="D4812" s="123">
        <v>0.8</v>
      </c>
      <c r="E4812" s="114" t="s">
        <v>9172</v>
      </c>
      <c r="F4812" s="3" t="s">
        <v>10109</v>
      </c>
      <c r="G4812" s="3" t="s">
        <v>9914</v>
      </c>
      <c r="H4812" s="3" t="s">
        <v>9914</v>
      </c>
      <c r="I4812" s="114" t="s">
        <v>1689</v>
      </c>
      <c r="J4812" s="373" t="s">
        <v>19742</v>
      </c>
      <c r="L4812" s="2" t="s">
        <v>6231</v>
      </c>
      <c r="R4812" s="33" t="s">
        <v>10991</v>
      </c>
      <c r="S4812" s="33" t="s">
        <v>11003</v>
      </c>
      <c r="T4812" s="33" t="s">
        <v>10991</v>
      </c>
      <c r="U4812" s="33" t="s">
        <v>11003</v>
      </c>
      <c r="V4812" s="77">
        <v>461</v>
      </c>
      <c r="W4812" s="272">
        <v>160</v>
      </c>
      <c r="X4812" s="342" t="s">
        <v>8107</v>
      </c>
      <c r="Y4812" s="717"/>
      <c r="Z4812" s="105" t="s">
        <v>6929</v>
      </c>
      <c r="AA4812" s="105" t="s">
        <v>1891</v>
      </c>
      <c r="AB4812" s="105" t="s">
        <v>4985</v>
      </c>
      <c r="AC4812" s="105" t="s">
        <v>215</v>
      </c>
    </row>
    <row r="4813" spans="1:32" ht="18" customHeight="1">
      <c r="A4813" s="351" t="s">
        <v>195</v>
      </c>
      <c r="B4813" s="344" t="s">
        <v>194</v>
      </c>
      <c r="C4813" s="314" t="s">
        <v>1345</v>
      </c>
      <c r="D4813" s="123">
        <v>0.8</v>
      </c>
      <c r="E4813" s="114" t="s">
        <v>9172</v>
      </c>
      <c r="F4813" s="3" t="s">
        <v>10109</v>
      </c>
      <c r="G4813" s="3" t="s">
        <v>9914</v>
      </c>
      <c r="H4813" s="3" t="s">
        <v>9914</v>
      </c>
      <c r="I4813" s="114" t="s">
        <v>5788</v>
      </c>
      <c r="J4813" s="373" t="s">
        <v>19742</v>
      </c>
      <c r="L4813" s="2" t="s">
        <v>9894</v>
      </c>
      <c r="R4813" s="33">
        <v>0</v>
      </c>
      <c r="S4813" s="33">
        <v>-2</v>
      </c>
      <c r="T4813" s="33">
        <v>0</v>
      </c>
      <c r="U4813" s="33">
        <v>-1</v>
      </c>
      <c r="V4813" s="77">
        <v>420</v>
      </c>
      <c r="W4813" s="272">
        <v>190</v>
      </c>
      <c r="X4813" s="342" t="s">
        <v>8107</v>
      </c>
      <c r="Y4813" s="717"/>
      <c r="Z4813" s="105"/>
      <c r="AA4813" s="105"/>
      <c r="AB4813" s="105" t="s">
        <v>4985</v>
      </c>
      <c r="AC4813" s="105" t="s">
        <v>215</v>
      </c>
    </row>
    <row r="4814" spans="1:32" ht="18" customHeight="1">
      <c r="A4814" s="351" t="s">
        <v>11089</v>
      </c>
      <c r="B4814" s="344" t="s">
        <v>9998</v>
      </c>
      <c r="C4814" s="314" t="s">
        <v>1345</v>
      </c>
      <c r="D4814" s="123">
        <v>0.8</v>
      </c>
      <c r="E4814" s="114" t="s">
        <v>9172</v>
      </c>
      <c r="F4814" s="3" t="s">
        <v>10109</v>
      </c>
      <c r="G4814" s="3" t="s">
        <v>9914</v>
      </c>
      <c r="H4814" s="3" t="s">
        <v>9914</v>
      </c>
      <c r="I4814" s="114" t="s">
        <v>11382</v>
      </c>
      <c r="J4814" s="373" t="s">
        <v>19742</v>
      </c>
      <c r="L4814" s="2" t="s">
        <v>7064</v>
      </c>
      <c r="R4814" s="33" t="s">
        <v>10991</v>
      </c>
      <c r="S4814" s="33" t="s">
        <v>11003</v>
      </c>
      <c r="T4814" s="33" t="s">
        <v>10991</v>
      </c>
      <c r="U4814" s="33"/>
      <c r="V4814" s="77">
        <v>300</v>
      </c>
      <c r="W4814" s="272">
        <v>280</v>
      </c>
      <c r="X4814" s="342" t="s">
        <v>9563</v>
      </c>
      <c r="Y4814" s="717"/>
      <c r="Z4814" s="105"/>
      <c r="AA4814" s="105"/>
      <c r="AB4814" s="105" t="s">
        <v>4985</v>
      </c>
    </row>
    <row r="4815" spans="1:32" ht="18" customHeight="1">
      <c r="A4815" s="351" t="s">
        <v>6989</v>
      </c>
      <c r="B4815" s="344" t="s">
        <v>6990</v>
      </c>
      <c r="C4815" s="314" t="s">
        <v>1345</v>
      </c>
      <c r="D4815" s="123">
        <v>0.8</v>
      </c>
      <c r="E4815" s="114" t="s">
        <v>9172</v>
      </c>
      <c r="F4815" s="3" t="s">
        <v>10109</v>
      </c>
      <c r="G4815" s="3" t="s">
        <v>9914</v>
      </c>
      <c r="H4815" s="3" t="s">
        <v>9914</v>
      </c>
      <c r="I4815" s="114" t="s">
        <v>431</v>
      </c>
      <c r="J4815" s="373" t="s">
        <v>19742</v>
      </c>
      <c r="L4815" s="2" t="s">
        <v>9894</v>
      </c>
      <c r="R4815" s="33">
        <v>0</v>
      </c>
      <c r="S4815" s="33">
        <v>-2</v>
      </c>
      <c r="T4815" s="33">
        <v>0</v>
      </c>
      <c r="U4815" s="33">
        <v>-1</v>
      </c>
      <c r="V4815" s="77">
        <v>380</v>
      </c>
      <c r="W4815" s="272">
        <v>280</v>
      </c>
      <c r="X4815" s="342" t="s">
        <v>9563</v>
      </c>
      <c r="Y4815" s="717"/>
      <c r="Z4815" s="105"/>
      <c r="AA4815" s="105"/>
      <c r="AB4815" s="105" t="s">
        <v>4985</v>
      </c>
    </row>
    <row r="4816" spans="1:32" ht="18" customHeight="1">
      <c r="A4816" s="351" t="s">
        <v>11851</v>
      </c>
      <c r="B4816" s="344" t="s">
        <v>11348</v>
      </c>
      <c r="C4816" s="314" t="s">
        <v>1345</v>
      </c>
      <c r="D4816" s="123">
        <v>0.8</v>
      </c>
      <c r="E4816" s="114" t="s">
        <v>9172</v>
      </c>
      <c r="F4816" s="3" t="s">
        <v>10109</v>
      </c>
      <c r="G4816" s="3" t="s">
        <v>9914</v>
      </c>
      <c r="H4816" s="3" t="s">
        <v>9914</v>
      </c>
      <c r="I4816" s="114" t="s">
        <v>1091</v>
      </c>
      <c r="J4816" s="373" t="s">
        <v>19742</v>
      </c>
      <c r="L4816" s="2" t="s">
        <v>9894</v>
      </c>
      <c r="R4816" s="33" t="s">
        <v>10991</v>
      </c>
      <c r="S4816" s="33" t="s">
        <v>11003</v>
      </c>
      <c r="T4816" s="33" t="s">
        <v>10991</v>
      </c>
      <c r="U4816" s="33"/>
      <c r="V4816" s="77">
        <v>435</v>
      </c>
      <c r="W4816" s="272">
        <v>220</v>
      </c>
      <c r="X4816" s="342" t="s">
        <v>3087</v>
      </c>
      <c r="Y4816" s="717"/>
      <c r="Z4816" s="105"/>
      <c r="AA4816" s="105"/>
      <c r="AB4816" s="105" t="s">
        <v>4985</v>
      </c>
      <c r="AF4816" s="31" t="s">
        <v>7391</v>
      </c>
    </row>
    <row r="4817" spans="1:32" ht="18" customHeight="1">
      <c r="A4817" s="351" t="s">
        <v>11576</v>
      </c>
      <c r="B4817" s="344" t="s">
        <v>11577</v>
      </c>
      <c r="C4817" s="314" t="s">
        <v>1345</v>
      </c>
      <c r="D4817" s="123">
        <v>0.8</v>
      </c>
      <c r="E4817" s="114" t="s">
        <v>9172</v>
      </c>
      <c r="F4817" s="3" t="s">
        <v>10109</v>
      </c>
      <c r="G4817" s="3" t="s">
        <v>9914</v>
      </c>
      <c r="H4817" s="3" t="s">
        <v>9914</v>
      </c>
      <c r="I4817" s="114" t="s">
        <v>10145</v>
      </c>
      <c r="J4817" s="373" t="s">
        <v>19742</v>
      </c>
      <c r="L4817" s="2" t="s">
        <v>10622</v>
      </c>
      <c r="R4817" s="33">
        <v>0</v>
      </c>
      <c r="S4817" s="33">
        <v>-2</v>
      </c>
      <c r="T4817" s="33">
        <v>0</v>
      </c>
      <c r="U4817" s="33">
        <v>-1</v>
      </c>
      <c r="V4817" s="77">
        <v>335</v>
      </c>
      <c r="W4817" s="272">
        <v>230</v>
      </c>
      <c r="X4817" s="342" t="s">
        <v>3087</v>
      </c>
      <c r="Y4817" s="717"/>
      <c r="Z4817" s="105"/>
      <c r="AA4817" s="105"/>
      <c r="AB4817" s="105" t="s">
        <v>4985</v>
      </c>
      <c r="AF4817" s="31" t="s">
        <v>4869</v>
      </c>
    </row>
    <row r="4818" spans="1:32" ht="18" customHeight="1">
      <c r="A4818" s="351" t="s">
        <v>3</v>
      </c>
      <c r="B4818" s="344" t="s">
        <v>4</v>
      </c>
      <c r="C4818" s="314" t="s">
        <v>1345</v>
      </c>
      <c r="D4818" s="123">
        <v>0.8</v>
      </c>
      <c r="E4818" s="114" t="s">
        <v>6049</v>
      </c>
      <c r="F4818" s="3" t="s">
        <v>10109</v>
      </c>
      <c r="G4818" s="3" t="s">
        <v>9914</v>
      </c>
      <c r="H4818" s="3" t="s">
        <v>9914</v>
      </c>
      <c r="I4818" s="114" t="s">
        <v>214</v>
      </c>
      <c r="J4818" s="373" t="s">
        <v>19742</v>
      </c>
      <c r="L4818" s="2" t="s">
        <v>3517</v>
      </c>
      <c r="R4818" s="33">
        <v>0</v>
      </c>
      <c r="S4818" s="33">
        <v>-2</v>
      </c>
      <c r="T4818" s="33">
        <v>0</v>
      </c>
      <c r="U4818" s="33">
        <v>-1</v>
      </c>
      <c r="V4818" s="77">
        <v>380</v>
      </c>
      <c r="W4818" s="272">
        <v>280</v>
      </c>
      <c r="X4818" s="342" t="s">
        <v>3087</v>
      </c>
      <c r="Y4818" s="717"/>
      <c r="Z4818" s="105"/>
      <c r="AA4818" s="105"/>
      <c r="AB4818" s="105" t="s">
        <v>4985</v>
      </c>
      <c r="AC4818" s="105" t="s">
        <v>215</v>
      </c>
      <c r="AF4818" s="31" t="s">
        <v>5</v>
      </c>
    </row>
    <row r="4819" spans="1:32" ht="18" customHeight="1">
      <c r="A4819" s="351" t="s">
        <v>13107</v>
      </c>
      <c r="B4819" s="344" t="s">
        <v>13108</v>
      </c>
      <c r="C4819" s="314" t="s">
        <v>349</v>
      </c>
      <c r="D4819" s="123">
        <v>0.8</v>
      </c>
      <c r="E4819" s="114" t="s">
        <v>8722</v>
      </c>
      <c r="F4819" s="3" t="s">
        <v>10132</v>
      </c>
      <c r="G4819" s="3" t="s">
        <v>10133</v>
      </c>
      <c r="H4819" s="3" t="s">
        <v>10133</v>
      </c>
      <c r="I4819" s="114" t="s">
        <v>12598</v>
      </c>
      <c r="J4819" s="373" t="s">
        <v>19742</v>
      </c>
      <c r="L4819" s="2" t="s">
        <v>4868</v>
      </c>
      <c r="R4819" s="33" t="s">
        <v>10991</v>
      </c>
      <c r="S4819" s="33" t="s">
        <v>11003</v>
      </c>
      <c r="T4819" s="33" t="s">
        <v>10991</v>
      </c>
      <c r="U4819" s="33"/>
      <c r="V4819" s="77">
        <v>380</v>
      </c>
      <c r="W4819" s="272">
        <v>280</v>
      </c>
      <c r="X4819" s="342" t="s">
        <v>8107</v>
      </c>
      <c r="Y4819" s="717"/>
      <c r="Z4819" s="105"/>
      <c r="AA4819" s="105"/>
      <c r="AB4819" s="105" t="s">
        <v>5776</v>
      </c>
      <c r="AF4819" s="31" t="s">
        <v>13109</v>
      </c>
    </row>
    <row r="4820" spans="1:32" ht="18" customHeight="1">
      <c r="A4820" s="351" t="s">
        <v>13883</v>
      </c>
      <c r="B4820" s="344" t="s">
        <v>13891</v>
      </c>
      <c r="C4820" s="314" t="s">
        <v>13884</v>
      </c>
      <c r="D4820" s="123">
        <v>0.8</v>
      </c>
      <c r="E4820" s="114" t="s">
        <v>13885</v>
      </c>
      <c r="F4820" s="3" t="s">
        <v>13886</v>
      </c>
      <c r="G4820" s="3" t="s">
        <v>13887</v>
      </c>
      <c r="H4820" s="3" t="s">
        <v>13887</v>
      </c>
      <c r="I4820" s="114" t="s">
        <v>15472</v>
      </c>
      <c r="J4820" s="373" t="s">
        <v>19742</v>
      </c>
      <c r="L4820" s="2" t="s">
        <v>13888</v>
      </c>
      <c r="R4820" s="33">
        <v>0</v>
      </c>
      <c r="S4820" s="33">
        <v>-2</v>
      </c>
      <c r="T4820" s="33">
        <v>0</v>
      </c>
      <c r="U4820" s="33">
        <v>-1</v>
      </c>
      <c r="V4820" s="77">
        <v>335</v>
      </c>
      <c r="W4820" s="272">
        <v>230</v>
      </c>
      <c r="X4820" s="342" t="s">
        <v>13889</v>
      </c>
      <c r="Y4820" s="717"/>
      <c r="Z4820" s="105"/>
      <c r="AA4820" s="105"/>
      <c r="AB4820" s="105" t="s">
        <v>5776</v>
      </c>
      <c r="AF4820" s="31" t="s">
        <v>13890</v>
      </c>
    </row>
    <row r="4821" spans="1:32" ht="18" customHeight="1">
      <c r="A4821" s="351" t="s">
        <v>16368</v>
      </c>
      <c r="B4821" s="344" t="s">
        <v>16369</v>
      </c>
      <c r="C4821" s="314" t="s">
        <v>1345</v>
      </c>
      <c r="D4821" s="123">
        <v>0.8</v>
      </c>
      <c r="E4821" s="114" t="s">
        <v>1857</v>
      </c>
      <c r="F4821" s="3" t="s">
        <v>1171</v>
      </c>
      <c r="G4821" s="3" t="s">
        <v>1172</v>
      </c>
      <c r="H4821" s="3" t="s">
        <v>1172</v>
      </c>
      <c r="I4821" s="114"/>
      <c r="J4821" s="373" t="s">
        <v>19742</v>
      </c>
      <c r="L4821" s="2" t="s">
        <v>1730</v>
      </c>
      <c r="R4821" s="33" t="s">
        <v>10991</v>
      </c>
      <c r="S4821" s="33" t="s">
        <v>11003</v>
      </c>
      <c r="T4821" s="33" t="s">
        <v>10991</v>
      </c>
      <c r="U4821" s="33"/>
      <c r="V4821" s="77">
        <v>335</v>
      </c>
      <c r="W4821" s="272">
        <v>230</v>
      </c>
      <c r="X4821" s="342" t="s">
        <v>1447</v>
      </c>
      <c r="Y4821" s="717"/>
      <c r="Z4821" s="105"/>
      <c r="AA4821" s="105"/>
      <c r="AB4821" s="105" t="s">
        <v>5776</v>
      </c>
      <c r="AF4821" s="31" t="s">
        <v>16370</v>
      </c>
    </row>
    <row r="4822" spans="1:32" ht="18" customHeight="1">
      <c r="A4822" s="351" t="s">
        <v>16765</v>
      </c>
      <c r="B4822" s="344" t="s">
        <v>16766</v>
      </c>
      <c r="C4822" s="314" t="s">
        <v>16767</v>
      </c>
      <c r="D4822" s="123">
        <v>0.8</v>
      </c>
      <c r="E4822" s="114" t="s">
        <v>16768</v>
      </c>
      <c r="F4822" s="3" t="s">
        <v>16769</v>
      </c>
      <c r="G4822" s="3" t="s">
        <v>16770</v>
      </c>
      <c r="H4822" s="3" t="s">
        <v>16770</v>
      </c>
      <c r="I4822" s="114"/>
      <c r="J4822" s="373" t="s">
        <v>19742</v>
      </c>
      <c r="L4822" s="2" t="s">
        <v>16771</v>
      </c>
      <c r="R4822" s="33" t="s">
        <v>10991</v>
      </c>
      <c r="S4822" s="33" t="s">
        <v>11003</v>
      </c>
      <c r="T4822" s="33" t="s">
        <v>10991</v>
      </c>
      <c r="U4822" s="33"/>
      <c r="V4822" s="77">
        <v>490</v>
      </c>
      <c r="W4822" s="272">
        <v>160</v>
      </c>
      <c r="X4822" s="342" t="s">
        <v>16772</v>
      </c>
      <c r="Y4822" s="717"/>
      <c r="Z4822" s="105" t="s">
        <v>6929</v>
      </c>
      <c r="AA4822" s="105"/>
      <c r="AB4822" s="105" t="s">
        <v>5776</v>
      </c>
      <c r="AF4822" s="31" t="s">
        <v>16773</v>
      </c>
    </row>
    <row r="4823" spans="1:32" ht="18" customHeight="1">
      <c r="A4823" s="351" t="s">
        <v>19743</v>
      </c>
      <c r="B4823" s="344" t="s">
        <v>19744</v>
      </c>
      <c r="C4823" s="314" t="s">
        <v>19745</v>
      </c>
      <c r="D4823" s="123">
        <v>0.8</v>
      </c>
      <c r="E4823" s="114" t="s">
        <v>19746</v>
      </c>
      <c r="F4823" s="3" t="s">
        <v>19747</v>
      </c>
      <c r="G4823" s="3" t="s">
        <v>1172</v>
      </c>
      <c r="H4823" s="3" t="s">
        <v>1172</v>
      </c>
      <c r="I4823" s="114" t="s">
        <v>20912</v>
      </c>
      <c r="J4823" s="373" t="s">
        <v>19748</v>
      </c>
      <c r="L4823" s="2" t="s">
        <v>1730</v>
      </c>
      <c r="R4823" s="33" t="s">
        <v>10991</v>
      </c>
      <c r="S4823" s="33" t="s">
        <v>11003</v>
      </c>
      <c r="T4823" s="33" t="s">
        <v>10991</v>
      </c>
      <c r="U4823" s="33"/>
      <c r="V4823" s="77">
        <v>335</v>
      </c>
      <c r="W4823" s="272">
        <v>230</v>
      </c>
      <c r="X4823" s="342" t="s">
        <v>19749</v>
      </c>
      <c r="Y4823" s="717"/>
      <c r="Z4823" s="105"/>
      <c r="AA4823" s="105"/>
      <c r="AB4823" s="105" t="s">
        <v>5776</v>
      </c>
      <c r="AF4823" s="31" t="s">
        <v>19750</v>
      </c>
    </row>
    <row r="4824" spans="1:32" ht="18" customHeight="1">
      <c r="A4824" s="351" t="s">
        <v>21487</v>
      </c>
      <c r="B4824" s="344" t="s">
        <v>21488</v>
      </c>
      <c r="C4824" s="314" t="s">
        <v>21489</v>
      </c>
      <c r="D4824" s="123">
        <v>0.8</v>
      </c>
      <c r="E4824" s="114" t="s">
        <v>21490</v>
      </c>
      <c r="F4824" s="3" t="s">
        <v>21491</v>
      </c>
      <c r="G4824" s="3" t="s">
        <v>21492</v>
      </c>
      <c r="H4824" s="3" t="s">
        <v>21492</v>
      </c>
      <c r="I4824" s="114" t="s">
        <v>21602</v>
      </c>
      <c r="J4824" s="373" t="s">
        <v>19742</v>
      </c>
      <c r="L4824" s="2" t="s">
        <v>21493</v>
      </c>
      <c r="R4824" s="33">
        <v>0</v>
      </c>
      <c r="S4824" s="33">
        <v>-2</v>
      </c>
      <c r="T4824" s="33">
        <v>0</v>
      </c>
      <c r="U4824" s="33">
        <v>-1</v>
      </c>
      <c r="V4824" s="77">
        <v>420</v>
      </c>
      <c r="W4824" s="272">
        <v>190</v>
      </c>
      <c r="X4824" s="342" t="s">
        <v>21494</v>
      </c>
      <c r="Y4824" s="717"/>
      <c r="Z4824" s="105"/>
      <c r="AA4824" s="105"/>
      <c r="AB4824" s="105" t="s">
        <v>5776</v>
      </c>
      <c r="AF4824" s="31" t="s">
        <v>21561</v>
      </c>
    </row>
    <row r="4825" spans="1:32" ht="18" customHeight="1">
      <c r="A4825" s="351" t="s">
        <v>21647</v>
      </c>
      <c r="B4825" s="344" t="s">
        <v>21648</v>
      </c>
      <c r="C4825" s="314" t="s">
        <v>1345</v>
      </c>
      <c r="D4825" s="123">
        <v>0.78</v>
      </c>
      <c r="E4825" s="114" t="s">
        <v>6582</v>
      </c>
      <c r="F4825" s="3" t="s">
        <v>1171</v>
      </c>
      <c r="G4825" s="3" t="s">
        <v>1172</v>
      </c>
      <c r="H4825" s="3" t="s">
        <v>1172</v>
      </c>
      <c r="I4825" s="114"/>
      <c r="J4825" s="373" t="s">
        <v>19742</v>
      </c>
      <c r="L4825" s="2" t="s">
        <v>21649</v>
      </c>
      <c r="R4825" s="33" t="s">
        <v>10991</v>
      </c>
      <c r="S4825" s="33" t="s">
        <v>11003</v>
      </c>
      <c r="T4825" s="33" t="s">
        <v>10991</v>
      </c>
      <c r="U4825" s="33"/>
      <c r="V4825" s="77">
        <v>475</v>
      </c>
      <c r="W4825" s="272">
        <v>220</v>
      </c>
      <c r="X4825" s="342" t="s">
        <v>21650</v>
      </c>
      <c r="Y4825" s="717"/>
      <c r="Z4825" s="105"/>
      <c r="AA4825" s="105"/>
      <c r="AB4825" s="105" t="s">
        <v>5776</v>
      </c>
      <c r="AF4825" s="31" t="s">
        <v>21651</v>
      </c>
    </row>
    <row r="4826" spans="1:32" ht="18" customHeight="1">
      <c r="A4826" s="351" t="s">
        <v>23755</v>
      </c>
      <c r="B4826" s="344" t="s">
        <v>23756</v>
      </c>
      <c r="C4826" s="314" t="s">
        <v>1345</v>
      </c>
      <c r="D4826" s="123">
        <v>0.8</v>
      </c>
      <c r="E4826" s="114" t="s">
        <v>23757</v>
      </c>
      <c r="F4826" s="3" t="s">
        <v>1171</v>
      </c>
      <c r="G4826" s="3" t="s">
        <v>1172</v>
      </c>
      <c r="H4826" s="3" t="s">
        <v>1172</v>
      </c>
      <c r="I4826" s="114" t="s">
        <v>23838</v>
      </c>
      <c r="J4826" s="373" t="s">
        <v>19742</v>
      </c>
      <c r="L4826" s="2" t="s">
        <v>15845</v>
      </c>
      <c r="R4826" s="33" t="s">
        <v>10991</v>
      </c>
      <c r="S4826" s="33" t="s">
        <v>11003</v>
      </c>
      <c r="T4826" s="33" t="s">
        <v>10991</v>
      </c>
      <c r="U4826" s="33"/>
      <c r="V4826" s="77">
        <v>475</v>
      </c>
      <c r="W4826" s="272">
        <v>220</v>
      </c>
      <c r="X4826" s="342" t="s">
        <v>23758</v>
      </c>
      <c r="Y4826" s="717"/>
      <c r="Z4826" s="105"/>
      <c r="AA4826" s="105"/>
      <c r="AB4826" s="105" t="s">
        <v>5776</v>
      </c>
      <c r="AF4826" s="31" t="s">
        <v>23759</v>
      </c>
    </row>
    <row r="4827" spans="1:32" ht="18" customHeight="1">
      <c r="A4827" s="351" t="s">
        <v>24368</v>
      </c>
      <c r="B4827" s="344" t="s">
        <v>24369</v>
      </c>
      <c r="C4827" s="314" t="s">
        <v>1345</v>
      </c>
      <c r="D4827" s="123">
        <v>0.8</v>
      </c>
      <c r="E4827" s="114" t="s">
        <v>6582</v>
      </c>
      <c r="F4827" s="3" t="s">
        <v>1171</v>
      </c>
      <c r="G4827" s="3" t="s">
        <v>1172</v>
      </c>
      <c r="H4827" s="3" t="s">
        <v>1172</v>
      </c>
      <c r="I4827" s="114" t="s">
        <v>24511</v>
      </c>
      <c r="J4827" s="373" t="s">
        <v>19742</v>
      </c>
      <c r="L4827" s="2" t="s">
        <v>24370</v>
      </c>
      <c r="R4827" s="33" t="s">
        <v>10991</v>
      </c>
      <c r="S4827" s="33" t="s">
        <v>11003</v>
      </c>
      <c r="T4827" s="33" t="s">
        <v>10991</v>
      </c>
      <c r="U4827" s="33"/>
      <c r="V4827" s="77">
        <v>566</v>
      </c>
      <c r="W4827" s="272">
        <v>160</v>
      </c>
      <c r="X4827" s="342" t="s">
        <v>1447</v>
      </c>
      <c r="Y4827" s="717"/>
      <c r="Z4827" s="105" t="s">
        <v>6929</v>
      </c>
      <c r="AA4827" s="105"/>
      <c r="AB4827" s="105" t="s">
        <v>5776</v>
      </c>
      <c r="AF4827" s="31" t="s">
        <v>24371</v>
      </c>
    </row>
    <row r="4828" spans="1:32" ht="18" customHeight="1">
      <c r="A4828" s="351"/>
      <c r="B4828" s="344"/>
      <c r="C4828" s="314"/>
      <c r="D4828" s="123"/>
      <c r="E4828" s="114"/>
      <c r="F4828" s="3"/>
      <c r="G4828" s="3"/>
      <c r="H4828" s="3"/>
      <c r="I4828" s="114"/>
      <c r="J4828" s="373"/>
      <c r="R4828" s="33"/>
      <c r="S4828" s="33"/>
      <c r="T4828" s="33"/>
      <c r="U4828" s="33"/>
      <c r="Y4828" s="717"/>
      <c r="Z4828" s="105"/>
      <c r="AA4828" s="105"/>
    </row>
    <row r="4829" spans="1:32" ht="18" customHeight="1">
      <c r="A4829" s="863" t="s">
        <v>16623</v>
      </c>
      <c r="B4829" s="864" t="s">
        <v>16624</v>
      </c>
      <c r="C4829" s="912" t="s">
        <v>16625</v>
      </c>
      <c r="D4829" s="847">
        <v>0.6</v>
      </c>
      <c r="E4829" s="866" t="s">
        <v>16626</v>
      </c>
      <c r="F4829" s="850" t="s">
        <v>16627</v>
      </c>
      <c r="G4829" s="850"/>
      <c r="H4829" s="850"/>
      <c r="I4829" s="866"/>
      <c r="J4829" s="888" t="s">
        <v>16628</v>
      </c>
      <c r="K4829" s="852"/>
      <c r="L4829" s="852" t="s">
        <v>16629</v>
      </c>
      <c r="M4829" s="1326" t="s">
        <v>16814</v>
      </c>
      <c r="N4829" s="1326"/>
      <c r="O4829" s="1326"/>
      <c r="P4829" s="1326"/>
      <c r="Q4829" s="1327"/>
      <c r="R4829" s="856" t="s">
        <v>10991</v>
      </c>
      <c r="S4829" s="856" t="s">
        <v>11003</v>
      </c>
      <c r="T4829" s="856" t="s">
        <v>10991</v>
      </c>
      <c r="U4829" s="856"/>
      <c r="V4829" s="856">
        <v>320</v>
      </c>
      <c r="W4829" s="857">
        <v>260</v>
      </c>
      <c r="X4829" s="858" t="s">
        <v>16630</v>
      </c>
      <c r="Y4829" s="890"/>
      <c r="Z4829" s="860"/>
      <c r="AA4829" s="860"/>
      <c r="AB4829" s="860" t="s">
        <v>5776</v>
      </c>
      <c r="AC4829" s="860"/>
      <c r="AD4829" s="861"/>
      <c r="AE4829" s="861"/>
      <c r="AF4829" s="856" t="s">
        <v>15482</v>
      </c>
    </row>
    <row r="4830" spans="1:32" ht="18" customHeight="1">
      <c r="A4830" s="863" t="s">
        <v>16631</v>
      </c>
      <c r="B4830" s="864" t="s">
        <v>16632</v>
      </c>
      <c r="C4830" s="912" t="s">
        <v>16633</v>
      </c>
      <c r="D4830" s="847">
        <v>0.8</v>
      </c>
      <c r="E4830" s="866" t="s">
        <v>16634</v>
      </c>
      <c r="F4830" s="850" t="s">
        <v>16635</v>
      </c>
      <c r="G4830" s="850" t="s">
        <v>16636</v>
      </c>
      <c r="H4830" s="850" t="s">
        <v>16636</v>
      </c>
      <c r="I4830" s="866"/>
      <c r="J4830" s="888" t="s">
        <v>16628</v>
      </c>
      <c r="K4830" s="852"/>
      <c r="L4830" s="852" t="s">
        <v>16629</v>
      </c>
      <c r="M4830" s="1326" t="s">
        <v>16814</v>
      </c>
      <c r="N4830" s="1326"/>
      <c r="O4830" s="1326"/>
      <c r="P4830" s="1326"/>
      <c r="Q4830" s="1327"/>
      <c r="R4830" s="856" t="s">
        <v>10991</v>
      </c>
      <c r="S4830" s="856" t="s">
        <v>11003</v>
      </c>
      <c r="T4830" s="856" t="s">
        <v>10991</v>
      </c>
      <c r="U4830" s="856"/>
      <c r="V4830" s="856">
        <v>320</v>
      </c>
      <c r="W4830" s="857">
        <v>260</v>
      </c>
      <c r="X4830" s="858" t="s">
        <v>16630</v>
      </c>
      <c r="Y4830" s="890"/>
      <c r="Z4830" s="860"/>
      <c r="AA4830" s="860"/>
      <c r="AB4830" s="860" t="s">
        <v>5776</v>
      </c>
      <c r="AC4830" s="860"/>
      <c r="AD4830" s="861"/>
      <c r="AE4830" s="861"/>
      <c r="AF4830" s="856"/>
    </row>
    <row r="4831" spans="1:32" ht="18" customHeight="1">
      <c r="A4831" s="351"/>
      <c r="B4831" s="344"/>
      <c r="C4831" s="314"/>
      <c r="D4831" s="123"/>
      <c r="E4831" s="114"/>
      <c r="F4831" s="3"/>
      <c r="G4831" s="3"/>
      <c r="H4831" s="3"/>
      <c r="I4831" s="114"/>
      <c r="J4831" s="373"/>
      <c r="R4831" s="33"/>
      <c r="S4831" s="33"/>
      <c r="T4831" s="33"/>
      <c r="U4831" s="33"/>
      <c r="Y4831" s="717"/>
      <c r="Z4831" s="105"/>
      <c r="AA4831" s="105"/>
    </row>
    <row r="4832" spans="1:32" ht="18" customHeight="1">
      <c r="A4832" s="351" t="s">
        <v>9644</v>
      </c>
      <c r="B4832" s="344" t="s">
        <v>10596</v>
      </c>
      <c r="C4832" s="314" t="s">
        <v>12668</v>
      </c>
      <c r="D4832" s="123">
        <v>0.5</v>
      </c>
      <c r="E4832" s="114" t="s">
        <v>1646</v>
      </c>
      <c r="F4832" s="3" t="s">
        <v>10109</v>
      </c>
      <c r="G4832" s="3" t="s">
        <v>9914</v>
      </c>
      <c r="H4832" s="3" t="s">
        <v>9914</v>
      </c>
      <c r="I4832" s="114" t="s">
        <v>842</v>
      </c>
      <c r="J4832" s="373"/>
      <c r="L4832" s="2" t="s">
        <v>3107</v>
      </c>
      <c r="R4832" s="33" t="s">
        <v>10991</v>
      </c>
      <c r="S4832" s="33" t="s">
        <v>11003</v>
      </c>
      <c r="T4832" s="33" t="s">
        <v>10991</v>
      </c>
      <c r="U4832" s="33" t="s">
        <v>11003</v>
      </c>
      <c r="V4832" s="77">
        <v>284</v>
      </c>
      <c r="W4832" s="272">
        <v>235</v>
      </c>
      <c r="X4832" s="342" t="s">
        <v>3087</v>
      </c>
      <c r="Y4832" s="717"/>
      <c r="Z4832" s="105"/>
      <c r="AA4832" s="105"/>
      <c r="AB4832" s="105" t="s">
        <v>4985</v>
      </c>
    </row>
    <row r="4833" spans="1:32" ht="18" customHeight="1">
      <c r="A4833" s="351" t="s">
        <v>15474</v>
      </c>
      <c r="B4833" s="344" t="s">
        <v>15475</v>
      </c>
      <c r="C4833" s="314" t="s">
        <v>15476</v>
      </c>
      <c r="D4833" s="123">
        <v>0.8</v>
      </c>
      <c r="E4833" s="114" t="s">
        <v>15477</v>
      </c>
      <c r="F4833" s="3" t="s">
        <v>15478</v>
      </c>
      <c r="G4833" s="3" t="s">
        <v>15479</v>
      </c>
      <c r="H4833" s="3" t="s">
        <v>15479</v>
      </c>
      <c r="I4833" s="114"/>
      <c r="J4833" s="373" t="s">
        <v>15480</v>
      </c>
      <c r="L4833" s="2" t="s">
        <v>15481</v>
      </c>
      <c r="R4833" s="33" t="s">
        <v>10991</v>
      </c>
      <c r="S4833" s="33" t="s">
        <v>11003</v>
      </c>
      <c r="T4833" s="33" t="s">
        <v>10991</v>
      </c>
      <c r="U4833" s="33" t="s">
        <v>11003</v>
      </c>
      <c r="V4833" s="77">
        <v>461</v>
      </c>
      <c r="W4833" s="272">
        <v>292.5</v>
      </c>
      <c r="X4833" s="342" t="s">
        <v>1830</v>
      </c>
      <c r="Y4833" s="717"/>
      <c r="Z4833" s="105"/>
      <c r="AA4833" s="105"/>
      <c r="AB4833" s="105" t="s">
        <v>4985</v>
      </c>
    </row>
    <row r="4834" spans="1:32" ht="18" customHeight="1">
      <c r="A4834" s="351"/>
      <c r="B4834" s="344"/>
      <c r="C4834" s="314"/>
      <c r="D4834" s="123"/>
      <c r="E4834" s="114"/>
      <c r="F4834" s="3"/>
      <c r="G4834" s="3"/>
      <c r="H4834" s="3"/>
      <c r="I4834" s="114"/>
      <c r="J4834" s="373"/>
      <c r="R4834" s="33"/>
      <c r="S4834" s="33"/>
      <c r="T4834" s="33"/>
      <c r="U4834" s="33"/>
      <c r="Y4834" s="717"/>
      <c r="Z4834" s="105"/>
      <c r="AA4834" s="105"/>
    </row>
    <row r="4835" spans="1:32" ht="18" customHeight="1">
      <c r="A4835" s="351" t="s">
        <v>13226</v>
      </c>
      <c r="B4835" s="344" t="s">
        <v>13227</v>
      </c>
      <c r="C4835" s="314" t="s">
        <v>1345</v>
      </c>
      <c r="D4835" s="123">
        <v>1</v>
      </c>
      <c r="E4835" s="114" t="s">
        <v>1</v>
      </c>
      <c r="F4835" s="3" t="s">
        <v>10109</v>
      </c>
      <c r="G4835" s="3" t="s">
        <v>10109</v>
      </c>
      <c r="H4835" s="3" t="s">
        <v>9914</v>
      </c>
      <c r="I4835" s="114" t="s">
        <v>13267</v>
      </c>
      <c r="J4835" s="373" t="s">
        <v>13229</v>
      </c>
      <c r="L4835" s="2" t="s">
        <v>631</v>
      </c>
      <c r="R4835" s="33" t="s">
        <v>10991</v>
      </c>
      <c r="S4835" s="33" t="s">
        <v>11003</v>
      </c>
      <c r="T4835" s="33" t="s">
        <v>10991</v>
      </c>
      <c r="U4835" s="33" t="s">
        <v>11003</v>
      </c>
      <c r="V4835" s="77">
        <v>440</v>
      </c>
      <c r="W4835" s="272">
        <v>260</v>
      </c>
      <c r="X4835" s="342" t="s">
        <v>1447</v>
      </c>
      <c r="Y4835" s="717"/>
      <c r="Z4835" s="105"/>
      <c r="AA4835" s="105"/>
      <c r="AB4835" s="105" t="s">
        <v>4985</v>
      </c>
    </row>
    <row r="4836" spans="1:32" ht="18" customHeight="1">
      <c r="A4836" s="351"/>
      <c r="B4836" s="344"/>
      <c r="C4836" s="80"/>
      <c r="D4836" s="123"/>
      <c r="E4836" s="114"/>
      <c r="F4836" s="12"/>
      <c r="G4836" s="3"/>
      <c r="H4836" s="3"/>
      <c r="I4836" s="114"/>
      <c r="J4836" s="373"/>
      <c r="R4836" s="33"/>
      <c r="S4836" s="33"/>
      <c r="T4836" s="33"/>
      <c r="U4836" s="33"/>
      <c r="Y4836" s="717"/>
      <c r="Z4836" s="105"/>
      <c r="AA4836" s="105"/>
      <c r="AC4836" s="1005"/>
      <c r="AD4836" s="1006"/>
      <c r="AE4836" s="1006"/>
    </row>
    <row r="4837" spans="1:32" ht="18" customHeight="1">
      <c r="A4837" s="351" t="s">
        <v>5004</v>
      </c>
      <c r="B4837" s="344" t="s">
        <v>1151</v>
      </c>
      <c r="C4837" s="305" t="s">
        <v>12477</v>
      </c>
      <c r="D4837" s="135">
        <v>0.5</v>
      </c>
      <c r="E4837" s="136" t="s">
        <v>11723</v>
      </c>
      <c r="F4837" s="27" t="s">
        <v>11224</v>
      </c>
      <c r="G4837" s="27" t="s">
        <v>11224</v>
      </c>
      <c r="H4837" s="27" t="s">
        <v>9551</v>
      </c>
      <c r="I4837" s="136" t="s">
        <v>1000</v>
      </c>
      <c r="J4837" s="424"/>
      <c r="L4837" s="2" t="s">
        <v>5331</v>
      </c>
      <c r="R4837" s="33" t="s">
        <v>10991</v>
      </c>
      <c r="S4837" s="33" t="s">
        <v>11003</v>
      </c>
      <c r="T4837" s="33" t="s">
        <v>10991</v>
      </c>
      <c r="U4837" s="33" t="s">
        <v>11003</v>
      </c>
      <c r="V4837" s="77">
        <v>245</v>
      </c>
      <c r="W4837" s="272">
        <v>180</v>
      </c>
      <c r="X4837" s="342" t="s">
        <v>9563</v>
      </c>
      <c r="Y4837" s="717"/>
      <c r="Z4837" s="105"/>
      <c r="AA4837" s="105"/>
    </row>
    <row r="4838" spans="1:32" ht="18" customHeight="1">
      <c r="A4838" s="351" t="s">
        <v>3825</v>
      </c>
      <c r="B4838" s="344" t="s">
        <v>12571</v>
      </c>
      <c r="C4838" s="305" t="s">
        <v>10368</v>
      </c>
      <c r="D4838" s="135">
        <v>0.52</v>
      </c>
      <c r="E4838" s="136" t="s">
        <v>4470</v>
      </c>
      <c r="F4838" s="27" t="s">
        <v>11224</v>
      </c>
      <c r="G4838" s="27" t="s">
        <v>11224</v>
      </c>
      <c r="H4838" s="27" t="s">
        <v>9551</v>
      </c>
      <c r="I4838" s="136" t="s">
        <v>1000</v>
      </c>
      <c r="J4838" s="424"/>
      <c r="L4838" s="2" t="s">
        <v>5331</v>
      </c>
      <c r="R4838" s="33" t="s">
        <v>10991</v>
      </c>
      <c r="S4838" s="33" t="s">
        <v>11003</v>
      </c>
      <c r="T4838" s="33" t="s">
        <v>10991</v>
      </c>
      <c r="U4838" s="33" t="s">
        <v>11003</v>
      </c>
      <c r="V4838" s="77">
        <v>245</v>
      </c>
      <c r="W4838" s="272">
        <v>180</v>
      </c>
      <c r="X4838" s="342" t="s">
        <v>9563</v>
      </c>
      <c r="Y4838" s="717"/>
      <c r="Z4838" s="105"/>
      <c r="AA4838" s="105"/>
    </row>
    <row r="4839" spans="1:32" ht="18" customHeight="1">
      <c r="A4839" s="351" t="s">
        <v>12705</v>
      </c>
      <c r="B4839" s="344" t="s">
        <v>8997</v>
      </c>
      <c r="C4839" s="305" t="s">
        <v>10396</v>
      </c>
      <c r="D4839" s="135">
        <v>0.52</v>
      </c>
      <c r="E4839" s="136" t="s">
        <v>3312</v>
      </c>
      <c r="F4839" s="27" t="s">
        <v>11224</v>
      </c>
      <c r="G4839" s="27" t="s">
        <v>11224</v>
      </c>
      <c r="H4839" s="27" t="s">
        <v>9551</v>
      </c>
      <c r="I4839" s="136"/>
      <c r="J4839" s="424"/>
      <c r="L4839" s="2" t="s">
        <v>5331</v>
      </c>
      <c r="R4839" s="33" t="s">
        <v>10991</v>
      </c>
      <c r="S4839" s="33" t="s">
        <v>11003</v>
      </c>
      <c r="T4839" s="33" t="s">
        <v>10991</v>
      </c>
      <c r="U4839" s="33" t="s">
        <v>11003</v>
      </c>
      <c r="V4839" s="77">
        <v>245</v>
      </c>
      <c r="W4839" s="272">
        <v>180</v>
      </c>
      <c r="X4839" s="342" t="s">
        <v>9563</v>
      </c>
      <c r="Y4839" s="717"/>
      <c r="Z4839" s="105"/>
      <c r="AA4839" s="105"/>
    </row>
    <row r="4840" spans="1:32" ht="18" customHeight="1">
      <c r="A4840" s="539" t="s">
        <v>3665</v>
      </c>
      <c r="B4840" s="540" t="s">
        <v>4063</v>
      </c>
      <c r="C4840" s="306" t="s">
        <v>10396</v>
      </c>
      <c r="D4840" s="151">
        <v>0.52</v>
      </c>
      <c r="E4840" s="147" t="s">
        <v>3312</v>
      </c>
      <c r="F4840" s="88" t="s">
        <v>11224</v>
      </c>
      <c r="G4840" s="88" t="s">
        <v>11224</v>
      </c>
      <c r="H4840" s="88" t="s">
        <v>9551</v>
      </c>
      <c r="I4840" s="147" t="s">
        <v>1000</v>
      </c>
      <c r="J4840" s="445"/>
      <c r="K4840" s="13"/>
      <c r="L4840" s="13" t="s">
        <v>5331</v>
      </c>
      <c r="M4840" s="108"/>
      <c r="N4840" s="108"/>
      <c r="O4840" s="108"/>
      <c r="P4840" s="627"/>
      <c r="Q4840" s="627"/>
      <c r="R4840" s="33" t="s">
        <v>10991</v>
      </c>
      <c r="S4840" s="33" t="s">
        <v>11003</v>
      </c>
      <c r="T4840" s="33" t="s">
        <v>10991</v>
      </c>
      <c r="U4840" s="33" t="s">
        <v>11003</v>
      </c>
      <c r="V4840" s="33">
        <v>295</v>
      </c>
      <c r="W4840" s="582">
        <v>227</v>
      </c>
      <c r="X4840" s="583" t="s">
        <v>9563</v>
      </c>
      <c r="Y4840" s="726"/>
      <c r="Z4840" s="684"/>
      <c r="AA4840" s="684"/>
      <c r="AB4840" s="684"/>
      <c r="AC4840" s="684"/>
      <c r="AD4840" s="809"/>
      <c r="AE4840" s="809"/>
    </row>
    <row r="4841" spans="1:32" ht="18" customHeight="1">
      <c r="A4841" s="351" t="s">
        <v>3842</v>
      </c>
      <c r="B4841" s="344" t="s">
        <v>6441</v>
      </c>
      <c r="C4841" s="305" t="s">
        <v>10396</v>
      </c>
      <c r="D4841" s="135">
        <v>0.6</v>
      </c>
      <c r="E4841" s="136" t="s">
        <v>3930</v>
      </c>
      <c r="F4841" s="27" t="s">
        <v>11224</v>
      </c>
      <c r="G4841" s="27" t="s">
        <v>9551</v>
      </c>
      <c r="H4841" s="27" t="s">
        <v>9551</v>
      </c>
      <c r="I4841" s="136"/>
      <c r="J4841" s="422" t="s">
        <v>4270</v>
      </c>
      <c r="L4841" s="2" t="s">
        <v>12587</v>
      </c>
      <c r="R4841" s="33" t="s">
        <v>4339</v>
      </c>
      <c r="S4841" s="33" t="s">
        <v>4340</v>
      </c>
      <c r="T4841" s="33" t="s">
        <v>4339</v>
      </c>
      <c r="U4841" s="33" t="s">
        <v>9282</v>
      </c>
      <c r="V4841" s="77">
        <v>461</v>
      </c>
      <c r="W4841" s="272">
        <v>292.5</v>
      </c>
      <c r="X4841" s="342" t="s">
        <v>9563</v>
      </c>
      <c r="Y4841" s="717"/>
      <c r="Z4841" s="105"/>
      <c r="AA4841" s="105"/>
    </row>
    <row r="4842" spans="1:32" ht="18" customHeight="1">
      <c r="A4842" s="351" t="s">
        <v>2685</v>
      </c>
      <c r="B4842" s="344" t="s">
        <v>858</v>
      </c>
      <c r="C4842" s="305" t="s">
        <v>12477</v>
      </c>
      <c r="D4842" s="135">
        <v>0.6</v>
      </c>
      <c r="E4842" s="136" t="s">
        <v>9929</v>
      </c>
      <c r="F4842" s="27" t="s">
        <v>11224</v>
      </c>
      <c r="G4842" s="27" t="s">
        <v>9551</v>
      </c>
      <c r="H4842" s="27" t="s">
        <v>9551</v>
      </c>
      <c r="I4842" s="136"/>
      <c r="J4842" s="422" t="s">
        <v>4270</v>
      </c>
      <c r="L4842" s="2" t="s">
        <v>12587</v>
      </c>
      <c r="R4842" s="33" t="s">
        <v>4339</v>
      </c>
      <c r="S4842" s="33" t="s">
        <v>4340</v>
      </c>
      <c r="T4842" s="33" t="s">
        <v>4339</v>
      </c>
      <c r="U4842" s="33" t="s">
        <v>9282</v>
      </c>
      <c r="V4842" s="77">
        <v>461</v>
      </c>
      <c r="W4842" s="272">
        <v>292.5</v>
      </c>
      <c r="X4842" s="342" t="s">
        <v>9563</v>
      </c>
      <c r="Y4842" s="717"/>
      <c r="Z4842" s="105"/>
      <c r="AA4842" s="105"/>
    </row>
    <row r="4843" spans="1:32" ht="18" customHeight="1">
      <c r="A4843" s="351" t="s">
        <v>4737</v>
      </c>
      <c r="B4843" s="344" t="s">
        <v>3710</v>
      </c>
      <c r="C4843" s="305" t="s">
        <v>12477</v>
      </c>
      <c r="D4843" s="135">
        <v>0.6</v>
      </c>
      <c r="E4843" s="136" t="s">
        <v>9929</v>
      </c>
      <c r="F4843" s="27" t="s">
        <v>11224</v>
      </c>
      <c r="G4843" s="27" t="s">
        <v>9551</v>
      </c>
      <c r="H4843" s="27" t="s">
        <v>9551</v>
      </c>
      <c r="I4843" s="136"/>
      <c r="J4843" s="422" t="s">
        <v>4270</v>
      </c>
      <c r="L4843" s="2" t="s">
        <v>12587</v>
      </c>
      <c r="R4843" s="33" t="s">
        <v>10991</v>
      </c>
      <c r="S4843" s="33" t="s">
        <v>11003</v>
      </c>
      <c r="T4843" s="33" t="s">
        <v>10991</v>
      </c>
      <c r="U4843" s="33" t="s">
        <v>11003</v>
      </c>
      <c r="V4843" s="77">
        <v>461</v>
      </c>
      <c r="W4843" s="272">
        <v>292.5</v>
      </c>
      <c r="X4843" s="342" t="s">
        <v>9563</v>
      </c>
      <c r="Y4843" s="717"/>
      <c r="Z4843" s="105"/>
      <c r="AA4843" s="105"/>
    </row>
    <row r="4844" spans="1:32" ht="18" customHeight="1">
      <c r="A4844" s="351" t="s">
        <v>7669</v>
      </c>
      <c r="B4844" s="344" t="s">
        <v>11219</v>
      </c>
      <c r="C4844" s="305" t="s">
        <v>12477</v>
      </c>
      <c r="D4844" s="135">
        <v>0.6</v>
      </c>
      <c r="E4844" s="136" t="s">
        <v>9929</v>
      </c>
      <c r="F4844" s="27" t="s">
        <v>11224</v>
      </c>
      <c r="G4844" s="27" t="s">
        <v>9551</v>
      </c>
      <c r="H4844" s="27" t="s">
        <v>9551</v>
      </c>
      <c r="I4844" s="136"/>
      <c r="J4844" s="422" t="s">
        <v>4270</v>
      </c>
      <c r="L4844" s="2" t="s">
        <v>12587</v>
      </c>
      <c r="R4844" s="33" t="s">
        <v>10991</v>
      </c>
      <c r="S4844" s="33" t="s">
        <v>11003</v>
      </c>
      <c r="T4844" s="33" t="s">
        <v>10991</v>
      </c>
      <c r="U4844" s="33" t="s">
        <v>11003</v>
      </c>
      <c r="V4844" s="77">
        <v>461</v>
      </c>
      <c r="W4844" s="272">
        <v>292.5</v>
      </c>
      <c r="X4844" s="342" t="s">
        <v>9563</v>
      </c>
      <c r="Y4844" s="717"/>
      <c r="Z4844" s="105"/>
      <c r="AA4844" s="105"/>
    </row>
    <row r="4845" spans="1:32" ht="18" customHeight="1">
      <c r="A4845" s="351" t="s">
        <v>1252</v>
      </c>
      <c r="B4845" s="344" t="s">
        <v>10878</v>
      </c>
      <c r="C4845" s="305" t="s">
        <v>12477</v>
      </c>
      <c r="D4845" s="135">
        <v>0.6</v>
      </c>
      <c r="E4845" s="136" t="s">
        <v>9929</v>
      </c>
      <c r="F4845" s="27" t="s">
        <v>11224</v>
      </c>
      <c r="G4845" s="27" t="s">
        <v>9551</v>
      </c>
      <c r="H4845" s="27" t="s">
        <v>9551</v>
      </c>
      <c r="I4845" s="136" t="s">
        <v>7686</v>
      </c>
      <c r="J4845" s="422" t="s">
        <v>4270</v>
      </c>
      <c r="L4845" s="2" t="s">
        <v>12587</v>
      </c>
      <c r="R4845" s="33" t="s">
        <v>10991</v>
      </c>
      <c r="S4845" s="33" t="s">
        <v>11003</v>
      </c>
      <c r="T4845" s="33" t="s">
        <v>10991</v>
      </c>
      <c r="U4845" s="33" t="s">
        <v>11003</v>
      </c>
      <c r="V4845" s="77">
        <v>461</v>
      </c>
      <c r="W4845" s="272">
        <v>292.5</v>
      </c>
      <c r="X4845" s="342" t="s">
        <v>9563</v>
      </c>
      <c r="Y4845" s="717"/>
      <c r="Z4845" s="105"/>
      <c r="AA4845" s="105"/>
    </row>
    <row r="4846" spans="1:32" ht="18" customHeight="1">
      <c r="A4846" s="351" t="s">
        <v>1446</v>
      </c>
      <c r="B4846" s="344" t="s">
        <v>7860</v>
      </c>
      <c r="C4846" s="305" t="s">
        <v>12477</v>
      </c>
      <c r="D4846" s="135">
        <v>0.6</v>
      </c>
      <c r="E4846" s="136" t="s">
        <v>9929</v>
      </c>
      <c r="F4846" s="27" t="s">
        <v>11224</v>
      </c>
      <c r="G4846" s="27" t="s">
        <v>9551</v>
      </c>
      <c r="H4846" s="27" t="s">
        <v>9551</v>
      </c>
      <c r="I4846" s="136"/>
      <c r="J4846" s="422" t="s">
        <v>4270</v>
      </c>
      <c r="L4846" s="2" t="s">
        <v>12587</v>
      </c>
      <c r="R4846" s="33" t="s">
        <v>10991</v>
      </c>
      <c r="S4846" s="33" t="s">
        <v>11003</v>
      </c>
      <c r="T4846" s="33" t="s">
        <v>10991</v>
      </c>
      <c r="U4846" s="33" t="s">
        <v>11003</v>
      </c>
      <c r="V4846" s="77">
        <v>461</v>
      </c>
      <c r="W4846" s="272">
        <v>292.5</v>
      </c>
      <c r="X4846" s="342" t="s">
        <v>9563</v>
      </c>
      <c r="Y4846" s="717"/>
      <c r="Z4846" s="105"/>
      <c r="AA4846" s="105"/>
    </row>
    <row r="4847" spans="1:32" ht="18" customHeight="1">
      <c r="A4847" s="351" t="s">
        <v>3210</v>
      </c>
      <c r="B4847" s="344" t="s">
        <v>5761</v>
      </c>
      <c r="C4847" s="305" t="s">
        <v>12477</v>
      </c>
      <c r="D4847" s="135">
        <v>0.6</v>
      </c>
      <c r="E4847" s="136" t="s">
        <v>10953</v>
      </c>
      <c r="F4847" s="27" t="s">
        <v>11224</v>
      </c>
      <c r="G4847" s="27" t="s">
        <v>9551</v>
      </c>
      <c r="H4847" s="27" t="s">
        <v>9551</v>
      </c>
      <c r="I4847" s="136" t="s">
        <v>5262</v>
      </c>
      <c r="J4847" s="422" t="s">
        <v>4270</v>
      </c>
      <c r="L4847" s="2" t="s">
        <v>12436</v>
      </c>
      <c r="R4847" s="33" t="s">
        <v>10991</v>
      </c>
      <c r="S4847" s="33" t="s">
        <v>11003</v>
      </c>
      <c r="T4847" s="33" t="s">
        <v>10991</v>
      </c>
      <c r="U4847" s="33"/>
      <c r="V4847" s="77">
        <v>493</v>
      </c>
      <c r="W4847" s="272">
        <v>340</v>
      </c>
      <c r="X4847" s="342" t="s">
        <v>3087</v>
      </c>
      <c r="Y4847" s="717"/>
      <c r="Z4847" s="105"/>
      <c r="AA4847" s="105"/>
    </row>
    <row r="4848" spans="1:32" ht="18" customHeight="1">
      <c r="A4848" s="351" t="s">
        <v>5658</v>
      </c>
      <c r="B4848" s="344" t="s">
        <v>8637</v>
      </c>
      <c r="C4848" s="305" t="s">
        <v>12477</v>
      </c>
      <c r="D4848" s="135">
        <v>0.6</v>
      </c>
      <c r="E4848" s="136" t="s">
        <v>10953</v>
      </c>
      <c r="F4848" s="27" t="s">
        <v>11224</v>
      </c>
      <c r="G4848" s="27" t="s">
        <v>9551</v>
      </c>
      <c r="H4848" s="27" t="s">
        <v>9551</v>
      </c>
      <c r="I4848" s="136" t="s">
        <v>5262</v>
      </c>
      <c r="J4848" s="422" t="s">
        <v>4270</v>
      </c>
      <c r="L4848" s="2" t="s">
        <v>12436</v>
      </c>
      <c r="R4848" s="33" t="s">
        <v>10991</v>
      </c>
      <c r="S4848" s="33" t="s">
        <v>11003</v>
      </c>
      <c r="T4848" s="33" t="s">
        <v>10991</v>
      </c>
      <c r="U4848" s="33"/>
      <c r="V4848" s="77">
        <v>493</v>
      </c>
      <c r="W4848" s="272">
        <v>340</v>
      </c>
      <c r="X4848" s="342" t="s">
        <v>3087</v>
      </c>
      <c r="Y4848" s="717"/>
      <c r="Z4848" s="105"/>
      <c r="AA4848" s="105"/>
      <c r="AF4848" s="31" t="s">
        <v>6420</v>
      </c>
    </row>
    <row r="4849" spans="1:32" ht="18" customHeight="1">
      <c r="A4849" s="351" t="s">
        <v>12761</v>
      </c>
      <c r="B4849" s="344" t="s">
        <v>9646</v>
      </c>
      <c r="C4849" s="305" t="s">
        <v>12477</v>
      </c>
      <c r="D4849" s="135">
        <v>0.6</v>
      </c>
      <c r="E4849" s="136" t="s">
        <v>10953</v>
      </c>
      <c r="F4849" s="27" t="s">
        <v>11224</v>
      </c>
      <c r="G4849" s="27" t="s">
        <v>9551</v>
      </c>
      <c r="H4849" s="27" t="s">
        <v>9551</v>
      </c>
      <c r="I4849" s="136" t="s">
        <v>5960</v>
      </c>
      <c r="J4849" s="422" t="s">
        <v>4270</v>
      </c>
      <c r="L4849" s="2" t="s">
        <v>11667</v>
      </c>
      <c r="R4849" s="33" t="s">
        <v>10038</v>
      </c>
      <c r="S4849" s="33" t="s">
        <v>11003</v>
      </c>
      <c r="T4849" s="33" t="s">
        <v>10038</v>
      </c>
      <c r="U4849" s="33"/>
      <c r="V4849" s="77">
        <v>493</v>
      </c>
      <c r="W4849" s="272">
        <v>340</v>
      </c>
      <c r="X4849" s="342" t="s">
        <v>3087</v>
      </c>
      <c r="Y4849" s="717"/>
      <c r="Z4849" s="105"/>
      <c r="AA4849" s="105"/>
    </row>
    <row r="4850" spans="1:32" ht="18" customHeight="1">
      <c r="A4850" s="351" t="s">
        <v>2698</v>
      </c>
      <c r="B4850" s="344" t="s">
        <v>6757</v>
      </c>
      <c r="C4850" s="305" t="s">
        <v>12477</v>
      </c>
      <c r="D4850" s="135">
        <v>0.6</v>
      </c>
      <c r="E4850" s="136" t="s">
        <v>10953</v>
      </c>
      <c r="F4850" s="27" t="s">
        <v>11224</v>
      </c>
      <c r="G4850" s="27" t="s">
        <v>9551</v>
      </c>
      <c r="H4850" s="27" t="s">
        <v>9551</v>
      </c>
      <c r="I4850" s="136" t="s">
        <v>5960</v>
      </c>
      <c r="J4850" s="422" t="s">
        <v>4270</v>
      </c>
      <c r="L4850" s="2" t="s">
        <v>11667</v>
      </c>
      <c r="R4850" s="33" t="s">
        <v>10038</v>
      </c>
      <c r="S4850" s="33" t="s">
        <v>11003</v>
      </c>
      <c r="T4850" s="33" t="s">
        <v>10038</v>
      </c>
      <c r="U4850" s="33"/>
      <c r="V4850" s="77">
        <v>493</v>
      </c>
      <c r="W4850" s="272">
        <v>340</v>
      </c>
      <c r="X4850" s="342" t="s">
        <v>3087</v>
      </c>
      <c r="Y4850" s="717"/>
      <c r="Z4850" s="105"/>
      <c r="AA4850" s="105"/>
      <c r="AD4850" s="104" t="s">
        <v>4985</v>
      </c>
    </row>
    <row r="4851" spans="1:32" ht="18" customHeight="1">
      <c r="A4851" s="351" t="s">
        <v>3049</v>
      </c>
      <c r="B4851" s="344" t="s">
        <v>1227</v>
      </c>
      <c r="C4851" s="305" t="s">
        <v>12477</v>
      </c>
      <c r="D4851" s="135">
        <v>0.6</v>
      </c>
      <c r="E4851" s="136" t="s">
        <v>4149</v>
      </c>
      <c r="F4851" s="27" t="s">
        <v>11224</v>
      </c>
      <c r="G4851" s="27" t="s">
        <v>9551</v>
      </c>
      <c r="H4851" s="27" t="s">
        <v>9551</v>
      </c>
      <c r="I4851" s="136" t="s">
        <v>5262</v>
      </c>
      <c r="J4851" s="422" t="s">
        <v>4270</v>
      </c>
      <c r="L4851" s="2" t="s">
        <v>5684</v>
      </c>
      <c r="R4851" s="33" t="s">
        <v>10991</v>
      </c>
      <c r="S4851" s="33" t="s">
        <v>11003</v>
      </c>
      <c r="T4851" s="33" t="s">
        <v>10991</v>
      </c>
      <c r="U4851" s="33"/>
      <c r="V4851" s="77">
        <v>493</v>
      </c>
      <c r="W4851" s="272">
        <v>340</v>
      </c>
      <c r="X4851" s="342" t="s">
        <v>3087</v>
      </c>
      <c r="Y4851" s="717"/>
      <c r="Z4851" s="105"/>
      <c r="AA4851" s="105"/>
      <c r="AD4851" s="104" t="s">
        <v>4985</v>
      </c>
      <c r="AF4851" s="31" t="s">
        <v>16162</v>
      </c>
    </row>
    <row r="4852" spans="1:32" ht="18" customHeight="1">
      <c r="A4852" s="351" t="s">
        <v>3955</v>
      </c>
      <c r="B4852" s="344" t="s">
        <v>9507</v>
      </c>
      <c r="C4852" s="305" t="s">
        <v>12477</v>
      </c>
      <c r="D4852" s="135">
        <v>0.6</v>
      </c>
      <c r="E4852" s="136" t="s">
        <v>10953</v>
      </c>
      <c r="F4852" s="27" t="s">
        <v>11224</v>
      </c>
      <c r="G4852" s="27" t="s">
        <v>9551</v>
      </c>
      <c r="H4852" s="27" t="s">
        <v>9551</v>
      </c>
      <c r="I4852" s="136" t="s">
        <v>5262</v>
      </c>
      <c r="J4852" s="422" t="s">
        <v>4270</v>
      </c>
      <c r="L4852" s="2" t="s">
        <v>11667</v>
      </c>
      <c r="R4852" s="33" t="s">
        <v>10991</v>
      </c>
      <c r="S4852" s="33" t="s">
        <v>11003</v>
      </c>
      <c r="T4852" s="33" t="s">
        <v>10991</v>
      </c>
      <c r="U4852" s="33"/>
      <c r="V4852" s="77">
        <v>493</v>
      </c>
      <c r="W4852" s="272">
        <v>340</v>
      </c>
      <c r="X4852" s="342" t="s">
        <v>3087</v>
      </c>
      <c r="Y4852" s="717"/>
      <c r="Z4852" s="105"/>
      <c r="AA4852" s="105"/>
    </row>
    <row r="4853" spans="1:32" ht="18" customHeight="1">
      <c r="A4853" s="351" t="s">
        <v>4385</v>
      </c>
      <c r="B4853" s="344" t="s">
        <v>9965</v>
      </c>
      <c r="C4853" s="305" t="s">
        <v>12668</v>
      </c>
      <c r="D4853" s="135">
        <v>0.5</v>
      </c>
      <c r="E4853" s="136" t="s">
        <v>9172</v>
      </c>
      <c r="F4853" s="27" t="s">
        <v>11224</v>
      </c>
      <c r="G4853" s="27" t="s">
        <v>9551</v>
      </c>
      <c r="H4853" s="27" t="s">
        <v>9551</v>
      </c>
      <c r="I4853" s="136" t="s">
        <v>9503</v>
      </c>
      <c r="J4853" s="422" t="s">
        <v>4270</v>
      </c>
      <c r="L4853" s="2" t="s">
        <v>5654</v>
      </c>
      <c r="R4853" s="33" t="s">
        <v>10991</v>
      </c>
      <c r="S4853" s="33" t="s">
        <v>11003</v>
      </c>
      <c r="T4853" s="33" t="s">
        <v>10991</v>
      </c>
      <c r="U4853" s="33"/>
      <c r="V4853" s="77">
        <v>420</v>
      </c>
      <c r="W4853" s="272">
        <v>315</v>
      </c>
      <c r="X4853" s="342" t="s">
        <v>3087</v>
      </c>
      <c r="Y4853" s="717"/>
      <c r="Z4853" s="105"/>
      <c r="AA4853" s="105"/>
    </row>
    <row r="4854" spans="1:32" ht="18" customHeight="1">
      <c r="A4854" s="351" t="s">
        <v>6423</v>
      </c>
      <c r="B4854" s="344" t="s">
        <v>6425</v>
      </c>
      <c r="C4854" s="315" t="s">
        <v>1345</v>
      </c>
      <c r="D4854" s="135">
        <v>0.3</v>
      </c>
      <c r="E4854" s="136" t="s">
        <v>10903</v>
      </c>
      <c r="F4854" s="27" t="s">
        <v>11224</v>
      </c>
      <c r="G4854" s="27" t="s">
        <v>9551</v>
      </c>
      <c r="H4854" s="27" t="s">
        <v>9551</v>
      </c>
      <c r="I4854" s="136"/>
      <c r="J4854" s="422" t="s">
        <v>4270</v>
      </c>
      <c r="L4854" s="2" t="s">
        <v>6424</v>
      </c>
      <c r="R4854" s="33" t="s">
        <v>10991</v>
      </c>
      <c r="S4854" s="33" t="s">
        <v>11003</v>
      </c>
      <c r="T4854" s="33" t="s">
        <v>10991</v>
      </c>
      <c r="U4854" s="33"/>
      <c r="V4854" s="77">
        <v>220</v>
      </c>
      <c r="W4854" s="272">
        <v>169</v>
      </c>
      <c r="X4854" s="342" t="s">
        <v>961</v>
      </c>
      <c r="Y4854" s="717" t="s">
        <v>7282</v>
      </c>
      <c r="Z4854" s="105"/>
      <c r="AA4854" s="105" t="s">
        <v>8150</v>
      </c>
      <c r="AB4854" s="105" t="s">
        <v>12334</v>
      </c>
    </row>
    <row r="4855" spans="1:32" s="134" customFormat="1" ht="18" customHeight="1">
      <c r="A4855" s="351" t="s">
        <v>16155</v>
      </c>
      <c r="B4855" s="344" t="s">
        <v>16156</v>
      </c>
      <c r="C4855" s="315" t="s">
        <v>16157</v>
      </c>
      <c r="D4855" s="135">
        <v>0.3</v>
      </c>
      <c r="E4855" s="136" t="s">
        <v>16158</v>
      </c>
      <c r="F4855" s="27" t="s">
        <v>16159</v>
      </c>
      <c r="G4855" s="27" t="s">
        <v>16159</v>
      </c>
      <c r="H4855" s="27" t="s">
        <v>16160</v>
      </c>
      <c r="I4855" s="136"/>
      <c r="J4855" s="422" t="s">
        <v>4270</v>
      </c>
      <c r="K4855" s="2"/>
      <c r="L4855" s="2" t="s">
        <v>16161</v>
      </c>
      <c r="M4855" s="22"/>
      <c r="N4855" s="22"/>
      <c r="O4855" s="22"/>
      <c r="P4855" s="10"/>
      <c r="Q4855" s="10"/>
      <c r="R4855" s="33" t="s">
        <v>10991</v>
      </c>
      <c r="S4855" s="33" t="s">
        <v>11003</v>
      </c>
      <c r="T4855" s="33" t="s">
        <v>10991</v>
      </c>
      <c r="U4855" s="33"/>
      <c r="V4855" s="77">
        <v>200</v>
      </c>
      <c r="W4855" s="272">
        <v>150</v>
      </c>
      <c r="X4855" s="342" t="s">
        <v>2730</v>
      </c>
      <c r="Y4855" s="717"/>
      <c r="Z4855" s="105"/>
      <c r="AA4855" s="105" t="s">
        <v>6929</v>
      </c>
      <c r="AB4855" s="105" t="s">
        <v>10040</v>
      </c>
      <c r="AC4855" s="105"/>
      <c r="AD4855" s="104"/>
      <c r="AE4855" s="104"/>
      <c r="AF4855" s="31"/>
    </row>
    <row r="4856" spans="1:32" s="134" customFormat="1" ht="18" customHeight="1">
      <c r="A4856" s="351" t="s">
        <v>3077</v>
      </c>
      <c r="B4856" s="344" t="s">
        <v>7861</v>
      </c>
      <c r="C4856" s="305" t="s">
        <v>4552</v>
      </c>
      <c r="D4856" s="135">
        <v>0.4</v>
      </c>
      <c r="E4856" s="136" t="s">
        <v>4553</v>
      </c>
      <c r="F4856" s="27" t="s">
        <v>11224</v>
      </c>
      <c r="G4856" s="27" t="s">
        <v>9551</v>
      </c>
      <c r="H4856" s="27" t="s">
        <v>9551</v>
      </c>
      <c r="I4856" s="136" t="s">
        <v>2225</v>
      </c>
      <c r="J4856" s="422" t="s">
        <v>4270</v>
      </c>
      <c r="K4856" s="2"/>
      <c r="L4856" s="2" t="s">
        <v>10134</v>
      </c>
      <c r="M4856" s="22"/>
      <c r="N4856" s="22"/>
      <c r="O4856" s="22"/>
      <c r="P4856" s="10"/>
      <c r="Q4856" s="10"/>
      <c r="R4856" s="33" t="s">
        <v>10991</v>
      </c>
      <c r="S4856" s="33" t="s">
        <v>11003</v>
      </c>
      <c r="T4856" s="33" t="s">
        <v>10991</v>
      </c>
      <c r="U4856" s="33" t="s">
        <v>11003</v>
      </c>
      <c r="V4856" s="77">
        <v>470</v>
      </c>
      <c r="W4856" s="272">
        <v>230</v>
      </c>
      <c r="X4856" s="342" t="s">
        <v>6893</v>
      </c>
      <c r="Y4856" s="717"/>
      <c r="Z4856" s="105"/>
      <c r="AA4856" s="105"/>
      <c r="AB4856" s="105"/>
      <c r="AC4856" s="105"/>
      <c r="AD4856" s="104"/>
      <c r="AE4856" s="104"/>
      <c r="AF4856" s="31"/>
    </row>
    <row r="4857" spans="1:32" s="134" customFormat="1" ht="18" customHeight="1">
      <c r="A4857" s="351" t="s">
        <v>158</v>
      </c>
      <c r="B4857" s="344" t="s">
        <v>8061</v>
      </c>
      <c r="C4857" s="305" t="s">
        <v>9580</v>
      </c>
      <c r="D4857" s="135">
        <v>0.5</v>
      </c>
      <c r="E4857" s="136" t="s">
        <v>8619</v>
      </c>
      <c r="F4857" s="27" t="s">
        <v>11224</v>
      </c>
      <c r="G4857" s="27" t="s">
        <v>9551</v>
      </c>
      <c r="H4857" s="27" t="s">
        <v>9551</v>
      </c>
      <c r="I4857" s="136" t="s">
        <v>5949</v>
      </c>
      <c r="J4857" s="423"/>
      <c r="K4857" s="2"/>
      <c r="L4857" s="2" t="s">
        <v>8972</v>
      </c>
      <c r="M4857" s="22"/>
      <c r="N4857" s="22"/>
      <c r="O4857" s="22"/>
      <c r="P4857" s="10"/>
      <c r="Q4857" s="10"/>
      <c r="R4857" s="76"/>
      <c r="S4857" s="76"/>
      <c r="T4857" s="76"/>
      <c r="U4857" s="82"/>
      <c r="V4857" s="77"/>
      <c r="W4857" s="272" t="s">
        <v>1619</v>
      </c>
      <c r="X4857" s="342" t="s">
        <v>6893</v>
      </c>
      <c r="Y4857" s="711"/>
      <c r="Z4857" s="105"/>
      <c r="AA4857" s="105"/>
      <c r="AB4857" s="105"/>
      <c r="AC4857" s="105"/>
      <c r="AD4857" s="104"/>
      <c r="AE4857" s="104"/>
      <c r="AF4857" s="31"/>
    </row>
    <row r="4858" spans="1:32" s="134" customFormat="1" ht="18" customHeight="1">
      <c r="A4858" s="351" t="s">
        <v>7831</v>
      </c>
      <c r="B4858" s="344" t="s">
        <v>8460</v>
      </c>
      <c r="C4858" s="305" t="s">
        <v>2532</v>
      </c>
      <c r="D4858" s="135">
        <v>0.5</v>
      </c>
      <c r="E4858" s="171">
        <v>435</v>
      </c>
      <c r="F4858" s="27" t="s">
        <v>11224</v>
      </c>
      <c r="G4858" s="27" t="s">
        <v>9551</v>
      </c>
      <c r="H4858" s="27" t="s">
        <v>9551</v>
      </c>
      <c r="I4858" s="136" t="s">
        <v>1697</v>
      </c>
      <c r="J4858" s="422" t="s">
        <v>4270</v>
      </c>
      <c r="K4858" s="2"/>
      <c r="L4858" s="2" t="s">
        <v>1458</v>
      </c>
      <c r="M4858" s="22"/>
      <c r="N4858" s="22"/>
      <c r="O4858" s="22"/>
      <c r="P4858" s="10"/>
      <c r="Q4858" s="10"/>
      <c r="R4858" s="76"/>
      <c r="S4858" s="76"/>
      <c r="T4858" s="76"/>
      <c r="U4858" s="82"/>
      <c r="V4858" s="77"/>
      <c r="W4858" s="272" t="s">
        <v>7837</v>
      </c>
      <c r="X4858" s="342" t="s">
        <v>6893</v>
      </c>
      <c r="Y4858" s="717"/>
      <c r="Z4858" s="105"/>
      <c r="AA4858" s="105"/>
      <c r="AB4858" s="105"/>
      <c r="AC4858" s="105"/>
      <c r="AD4858" s="104"/>
      <c r="AE4858" s="104"/>
      <c r="AF4858" s="31"/>
    </row>
    <row r="4859" spans="1:32" s="134" customFormat="1" ht="18" customHeight="1">
      <c r="A4859" s="351" t="s">
        <v>9800</v>
      </c>
      <c r="B4859" s="344" t="s">
        <v>11461</v>
      </c>
      <c r="C4859" s="305" t="s">
        <v>12477</v>
      </c>
      <c r="D4859" s="135">
        <v>0.6</v>
      </c>
      <c r="E4859" s="171">
        <v>520</v>
      </c>
      <c r="F4859" s="27" t="s">
        <v>11224</v>
      </c>
      <c r="G4859" s="27" t="s">
        <v>9551</v>
      </c>
      <c r="H4859" s="27" t="s">
        <v>9551</v>
      </c>
      <c r="I4859" s="136" t="s">
        <v>4158</v>
      </c>
      <c r="J4859" s="422" t="s">
        <v>4270</v>
      </c>
      <c r="K4859" s="2"/>
      <c r="L4859" s="2" t="s">
        <v>5496</v>
      </c>
      <c r="M4859" s="22"/>
      <c r="N4859" s="22"/>
      <c r="O4859" s="22"/>
      <c r="P4859" s="10"/>
      <c r="Q4859" s="10"/>
      <c r="R4859" s="76"/>
      <c r="S4859" s="76"/>
      <c r="T4859" s="76"/>
      <c r="U4859" s="82"/>
      <c r="V4859" s="77"/>
      <c r="W4859" s="272" t="s">
        <v>7837</v>
      </c>
      <c r="X4859" s="342" t="s">
        <v>6893</v>
      </c>
      <c r="Y4859" s="717"/>
      <c r="Z4859" s="105"/>
      <c r="AA4859" s="105"/>
      <c r="AB4859" s="105"/>
      <c r="AC4859" s="105"/>
      <c r="AD4859" s="104"/>
      <c r="AE4859" s="104"/>
      <c r="AF4859" s="31"/>
    </row>
    <row r="4860" spans="1:32" s="134" customFormat="1" ht="18" customHeight="1">
      <c r="A4860" s="351" t="s">
        <v>12555</v>
      </c>
      <c r="B4860" s="344" t="s">
        <v>9096</v>
      </c>
      <c r="C4860" s="305" t="s">
        <v>12477</v>
      </c>
      <c r="D4860" s="135">
        <v>0.4</v>
      </c>
      <c r="E4860" s="136" t="s">
        <v>9929</v>
      </c>
      <c r="F4860" s="27" t="s">
        <v>9551</v>
      </c>
      <c r="G4860" s="27" t="s">
        <v>9551</v>
      </c>
      <c r="H4860" s="27" t="s">
        <v>9551</v>
      </c>
      <c r="I4860" s="136" t="s">
        <v>9681</v>
      </c>
      <c r="J4860" s="424"/>
      <c r="K4860" s="2"/>
      <c r="L4860" s="2" t="s">
        <v>5496</v>
      </c>
      <c r="M4860" s="22"/>
      <c r="N4860" s="22"/>
      <c r="O4860" s="22"/>
      <c r="P4860" s="10"/>
      <c r="Q4860" s="10"/>
      <c r="R4860" s="76"/>
      <c r="S4860" s="76"/>
      <c r="T4860" s="76"/>
      <c r="U4860" s="82"/>
      <c r="V4860" s="77"/>
      <c r="W4860" s="272" t="s">
        <v>1619</v>
      </c>
      <c r="X4860" s="342" t="s">
        <v>6893</v>
      </c>
      <c r="Y4860" s="717"/>
      <c r="Z4860" s="105"/>
      <c r="AA4860" s="105"/>
      <c r="AB4860" s="105"/>
      <c r="AC4860" s="105"/>
      <c r="AD4860" s="104"/>
      <c r="AE4860" s="104"/>
      <c r="AF4860" s="31"/>
    </row>
    <row r="4861" spans="1:32" s="134" customFormat="1" ht="18" customHeight="1">
      <c r="A4861" s="348" t="s">
        <v>718</v>
      </c>
      <c r="B4861" s="344" t="s">
        <v>11419</v>
      </c>
      <c r="C4861" s="305" t="s">
        <v>2532</v>
      </c>
      <c r="D4861" s="135">
        <v>0.5</v>
      </c>
      <c r="E4861" s="171">
        <v>520</v>
      </c>
      <c r="F4861" s="27" t="s">
        <v>11224</v>
      </c>
      <c r="G4861" s="27" t="s">
        <v>4008</v>
      </c>
      <c r="H4861" s="27" t="s">
        <v>11224</v>
      </c>
      <c r="I4861" s="172" t="s">
        <v>9054</v>
      </c>
      <c r="J4861" s="422" t="s">
        <v>4270</v>
      </c>
      <c r="K4861" s="2"/>
      <c r="L4861" s="2" t="s">
        <v>5496</v>
      </c>
      <c r="M4861" s="22"/>
      <c r="N4861" s="22"/>
      <c r="O4861" s="162" t="s">
        <v>7368</v>
      </c>
      <c r="P4861" s="198"/>
      <c r="Q4861" s="198"/>
      <c r="R4861" s="76"/>
      <c r="S4861" s="76"/>
      <c r="T4861" s="76"/>
      <c r="U4861" s="82"/>
      <c r="V4861" s="77"/>
      <c r="W4861" s="272" t="s">
        <v>7837</v>
      </c>
      <c r="X4861" s="342" t="s">
        <v>6893</v>
      </c>
      <c r="Y4861" s="717"/>
      <c r="Z4861" s="105"/>
      <c r="AA4861" s="105"/>
      <c r="AB4861" s="105"/>
      <c r="AC4861" s="105"/>
      <c r="AD4861" s="104"/>
      <c r="AE4861" s="104"/>
      <c r="AF4861" s="31"/>
    </row>
    <row r="4862" spans="1:32" s="134" customFormat="1" ht="18" customHeight="1">
      <c r="A4862" s="350" t="s">
        <v>12307</v>
      </c>
      <c r="B4862" s="344" t="s">
        <v>12331</v>
      </c>
      <c r="C4862" s="305" t="s">
        <v>12477</v>
      </c>
      <c r="D4862" s="135">
        <v>0.5</v>
      </c>
      <c r="E4862" s="136" t="s">
        <v>9929</v>
      </c>
      <c r="F4862" s="27" t="s">
        <v>11224</v>
      </c>
      <c r="G4862" s="27" t="s">
        <v>9551</v>
      </c>
      <c r="H4862" s="27" t="s">
        <v>9551</v>
      </c>
      <c r="I4862" s="136" t="s">
        <v>6556</v>
      </c>
      <c r="J4862" s="422" t="s">
        <v>4270</v>
      </c>
      <c r="K4862" s="2"/>
      <c r="L4862" s="2" t="s">
        <v>12587</v>
      </c>
      <c r="M4862" s="22"/>
      <c r="N4862" s="22"/>
      <c r="O4862" s="22"/>
      <c r="P4862" s="10"/>
      <c r="Q4862" s="10"/>
      <c r="R4862" s="33" t="s">
        <v>10991</v>
      </c>
      <c r="S4862" s="33" t="s">
        <v>4340</v>
      </c>
      <c r="T4862" s="33" t="s">
        <v>10991</v>
      </c>
      <c r="U4862" s="33" t="s">
        <v>9282</v>
      </c>
      <c r="V4862" s="77">
        <v>461</v>
      </c>
      <c r="W4862" s="272">
        <v>292.5</v>
      </c>
      <c r="X4862" s="342" t="s">
        <v>6893</v>
      </c>
      <c r="Y4862" s="717"/>
      <c r="Z4862" s="105"/>
      <c r="AA4862" s="105"/>
      <c r="AB4862" s="105"/>
      <c r="AC4862" s="105"/>
      <c r="AD4862" s="104"/>
      <c r="AE4862" s="104"/>
      <c r="AF4862" s="31"/>
    </row>
    <row r="4863" spans="1:32" s="134" customFormat="1" ht="18" customHeight="1">
      <c r="A4863" s="350"/>
      <c r="B4863" s="344"/>
      <c r="C4863" s="305"/>
      <c r="D4863" s="135"/>
      <c r="E4863" s="136"/>
      <c r="F4863" s="27"/>
      <c r="G4863" s="27"/>
      <c r="H4863" s="27"/>
      <c r="I4863" s="136"/>
      <c r="J4863" s="422"/>
      <c r="K4863" s="2"/>
      <c r="L4863" s="2"/>
      <c r="M4863" s="22"/>
      <c r="N4863" s="22"/>
      <c r="O4863" s="22"/>
      <c r="P4863" s="10"/>
      <c r="Q4863" s="10"/>
      <c r="R4863" s="33"/>
      <c r="S4863" s="33"/>
      <c r="T4863" s="33"/>
      <c r="U4863" s="33"/>
      <c r="V4863" s="77"/>
      <c r="W4863" s="272"/>
      <c r="X4863" s="342"/>
      <c r="Y4863" s="717"/>
      <c r="Z4863" s="105"/>
      <c r="AA4863" s="105"/>
      <c r="AB4863" s="105"/>
      <c r="AC4863" s="105"/>
      <c r="AD4863" s="104"/>
      <c r="AE4863" s="104"/>
      <c r="AF4863" s="31"/>
    </row>
    <row r="4864" spans="1:32" s="134" customFormat="1" ht="18" customHeight="1">
      <c r="A4864" s="351" t="s">
        <v>6862</v>
      </c>
      <c r="B4864" s="344" t="s">
        <v>3931</v>
      </c>
      <c r="C4864" s="305" t="s">
        <v>12477</v>
      </c>
      <c r="D4864" s="135">
        <v>0.6</v>
      </c>
      <c r="E4864" s="171">
        <v>405</v>
      </c>
      <c r="F4864" s="27" t="s">
        <v>11224</v>
      </c>
      <c r="G4864" s="27" t="s">
        <v>9551</v>
      </c>
      <c r="H4864" s="27" t="s">
        <v>9551</v>
      </c>
      <c r="I4864" s="136" t="s">
        <v>1000</v>
      </c>
      <c r="J4864" s="424" t="s">
        <v>3757</v>
      </c>
      <c r="K4864" s="1071"/>
      <c r="L4864" s="2" t="s">
        <v>11820</v>
      </c>
      <c r="M4864" s="1071" t="s">
        <v>21164</v>
      </c>
      <c r="N4864" s="22"/>
      <c r="O4864" s="22"/>
      <c r="P4864" s="10"/>
      <c r="Q4864" s="10"/>
      <c r="R4864" s="33" t="s">
        <v>10991</v>
      </c>
      <c r="S4864" s="33" t="s">
        <v>11003</v>
      </c>
      <c r="T4864" s="33" t="s">
        <v>10991</v>
      </c>
      <c r="U4864" s="33" t="s">
        <v>11003</v>
      </c>
      <c r="V4864" s="77">
        <v>344</v>
      </c>
      <c r="W4864" s="272">
        <v>292.5</v>
      </c>
      <c r="X4864" s="342" t="s">
        <v>9563</v>
      </c>
      <c r="Y4864" s="717"/>
      <c r="Z4864" s="105"/>
      <c r="AA4864" s="105"/>
      <c r="AB4864" s="105"/>
      <c r="AC4864" s="105"/>
      <c r="AD4864" s="104"/>
      <c r="AE4864" s="104"/>
      <c r="AF4864" s="31"/>
    </row>
    <row r="4865" spans="1:32" s="134" customFormat="1" ht="18" customHeight="1">
      <c r="A4865" s="351" t="s">
        <v>4905</v>
      </c>
      <c r="B4865" s="344" t="s">
        <v>7743</v>
      </c>
      <c r="C4865" s="305" t="s">
        <v>12477</v>
      </c>
      <c r="D4865" s="135">
        <v>0.4</v>
      </c>
      <c r="E4865" s="136" t="s">
        <v>9929</v>
      </c>
      <c r="F4865" s="27" t="s">
        <v>4008</v>
      </c>
      <c r="G4865" s="27" t="s">
        <v>9551</v>
      </c>
      <c r="H4865" s="27" t="s">
        <v>9551</v>
      </c>
      <c r="I4865" s="136" t="s">
        <v>4158</v>
      </c>
      <c r="J4865" s="424" t="s">
        <v>3757</v>
      </c>
      <c r="K4865" s="2"/>
      <c r="L4865" s="2" t="s">
        <v>5496</v>
      </c>
      <c r="M4865" s="22"/>
      <c r="N4865" s="22"/>
      <c r="O4865" s="22"/>
      <c r="P4865" s="10"/>
      <c r="Q4865" s="10"/>
      <c r="R4865" s="76"/>
      <c r="S4865" s="76"/>
      <c r="T4865" s="76"/>
      <c r="U4865" s="82"/>
      <c r="V4865" s="77"/>
      <c r="W4865" s="272" t="s">
        <v>7837</v>
      </c>
      <c r="X4865" s="342" t="s">
        <v>6893</v>
      </c>
      <c r="Y4865" s="717"/>
      <c r="Z4865" s="105"/>
      <c r="AA4865" s="105"/>
      <c r="AB4865" s="105"/>
      <c r="AC4865" s="105"/>
      <c r="AD4865" s="104"/>
      <c r="AE4865" s="104"/>
      <c r="AF4865" s="31"/>
    </row>
    <row r="4866" spans="1:32" ht="18" customHeight="1">
      <c r="A4866" s="351" t="s">
        <v>4878</v>
      </c>
      <c r="B4866" s="344" t="s">
        <v>4253</v>
      </c>
      <c r="C4866" s="305" t="s">
        <v>12477</v>
      </c>
      <c r="D4866" s="135">
        <v>0.4</v>
      </c>
      <c r="E4866" s="136" t="s">
        <v>9929</v>
      </c>
      <c r="F4866" s="27" t="s">
        <v>4008</v>
      </c>
      <c r="G4866" s="27" t="s">
        <v>4008</v>
      </c>
      <c r="H4866" s="27" t="s">
        <v>4008</v>
      </c>
      <c r="I4866" s="136" t="s">
        <v>481</v>
      </c>
      <c r="J4866" s="424" t="s">
        <v>3757</v>
      </c>
      <c r="L4866" s="2" t="s">
        <v>5496</v>
      </c>
      <c r="R4866" s="33" t="s">
        <v>10991</v>
      </c>
      <c r="S4866" s="33"/>
      <c r="T4866" s="33" t="s">
        <v>10991</v>
      </c>
      <c r="U4866" s="33"/>
      <c r="V4866" s="77">
        <v>461</v>
      </c>
      <c r="W4866" s="272">
        <v>292.5</v>
      </c>
      <c r="X4866" s="342" t="s">
        <v>6893</v>
      </c>
      <c r="Y4866" s="717"/>
      <c r="Z4866" s="105"/>
      <c r="AA4866" s="105"/>
      <c r="AF4866" s="832"/>
    </row>
    <row r="4867" spans="1:32" ht="18" customHeight="1">
      <c r="A4867" s="351" t="s">
        <v>8901</v>
      </c>
      <c r="B4867" s="344" t="s">
        <v>7867</v>
      </c>
      <c r="C4867" s="305" t="s">
        <v>12477</v>
      </c>
      <c r="D4867" s="135">
        <v>0.38</v>
      </c>
      <c r="E4867" s="171">
        <v>405</v>
      </c>
      <c r="F4867" s="27" t="s">
        <v>11224</v>
      </c>
      <c r="G4867" s="27" t="s">
        <v>9551</v>
      </c>
      <c r="H4867" s="27" t="s">
        <v>9551</v>
      </c>
      <c r="I4867" s="136" t="s">
        <v>2838</v>
      </c>
      <c r="J4867" s="424" t="s">
        <v>3757</v>
      </c>
      <c r="L4867" s="2" t="s">
        <v>11820</v>
      </c>
      <c r="W4867" s="272" t="s">
        <v>7837</v>
      </c>
      <c r="X4867" s="342" t="s">
        <v>6893</v>
      </c>
      <c r="Y4867" s="717"/>
      <c r="Z4867" s="105"/>
      <c r="AA4867" s="105"/>
      <c r="AF4867" s="832"/>
    </row>
    <row r="4868" spans="1:32" s="134" customFormat="1" ht="18" customHeight="1">
      <c r="A4868" s="351" t="s">
        <v>3916</v>
      </c>
      <c r="B4868" s="344" t="s">
        <v>9487</v>
      </c>
      <c r="C4868" s="305" t="s">
        <v>12477</v>
      </c>
      <c r="D4868" s="135">
        <v>0.4</v>
      </c>
      <c r="E4868" s="136" t="s">
        <v>9929</v>
      </c>
      <c r="F4868" s="27" t="s">
        <v>9551</v>
      </c>
      <c r="G4868" s="27" t="s">
        <v>9551</v>
      </c>
      <c r="H4868" s="27" t="s">
        <v>9551</v>
      </c>
      <c r="I4868" s="136" t="s">
        <v>4158</v>
      </c>
      <c r="J4868" s="424"/>
      <c r="K4868" s="2"/>
      <c r="L4868" s="2" t="s">
        <v>5496</v>
      </c>
      <c r="M4868" s="22"/>
      <c r="N4868" s="22"/>
      <c r="O4868" s="22"/>
      <c r="P4868" s="10"/>
      <c r="Q4868" s="10"/>
      <c r="R4868" s="33" t="s">
        <v>10991</v>
      </c>
      <c r="S4868" s="33"/>
      <c r="T4868" s="33" t="s">
        <v>10991</v>
      </c>
      <c r="U4868" s="33"/>
      <c r="V4868" s="77">
        <v>461</v>
      </c>
      <c r="W4868" s="272">
        <v>292.5</v>
      </c>
      <c r="X4868" s="342" t="s">
        <v>6893</v>
      </c>
      <c r="Y4868" s="717"/>
      <c r="Z4868" s="105"/>
      <c r="AA4868" s="105"/>
      <c r="AB4868" s="105"/>
      <c r="AC4868" s="752"/>
      <c r="AD4868" s="807"/>
      <c r="AE4868" s="807"/>
      <c r="AF4868" s="832"/>
    </row>
    <row r="4869" spans="1:32" ht="18" customHeight="1">
      <c r="A4869" s="351" t="s">
        <v>1880</v>
      </c>
      <c r="B4869" s="344" t="s">
        <v>11460</v>
      </c>
      <c r="C4869" s="305" t="s">
        <v>10396</v>
      </c>
      <c r="D4869" s="135">
        <v>0.4</v>
      </c>
      <c r="E4869" s="136" t="s">
        <v>3930</v>
      </c>
      <c r="F4869" s="27" t="s">
        <v>9551</v>
      </c>
      <c r="G4869" s="27" t="s">
        <v>9551</v>
      </c>
      <c r="H4869" s="27" t="s">
        <v>9551</v>
      </c>
      <c r="I4869" s="136" t="s">
        <v>10145</v>
      </c>
      <c r="J4869" s="424"/>
      <c r="L4869" s="2" t="s">
        <v>5496</v>
      </c>
      <c r="R4869" s="33" t="s">
        <v>10991</v>
      </c>
      <c r="S4869" s="33"/>
      <c r="T4869" s="33" t="s">
        <v>10991</v>
      </c>
      <c r="U4869" s="33"/>
      <c r="V4869" s="77">
        <v>461</v>
      </c>
      <c r="W4869" s="272">
        <v>292.5</v>
      </c>
      <c r="X4869" s="342" t="s">
        <v>6893</v>
      </c>
      <c r="Y4869" s="717"/>
      <c r="Z4869" s="105"/>
      <c r="AA4869" s="105"/>
      <c r="AC4869" s="752"/>
      <c r="AD4869" s="807"/>
      <c r="AE4869" s="807"/>
      <c r="AF4869" s="832"/>
    </row>
    <row r="4870" spans="1:32" ht="18" customHeight="1">
      <c r="A4870" s="351" t="s">
        <v>12758</v>
      </c>
      <c r="B4870" s="344" t="s">
        <v>1050</v>
      </c>
      <c r="C4870" s="305" t="s">
        <v>10396</v>
      </c>
      <c r="D4870" s="135">
        <v>0.4</v>
      </c>
      <c r="E4870" s="136" t="s">
        <v>3930</v>
      </c>
      <c r="F4870" s="27" t="s">
        <v>9551</v>
      </c>
      <c r="G4870" s="27" t="s">
        <v>9551</v>
      </c>
      <c r="H4870" s="27" t="s">
        <v>9551</v>
      </c>
      <c r="I4870" s="136" t="s">
        <v>4158</v>
      </c>
      <c r="J4870" s="424" t="s">
        <v>3757</v>
      </c>
      <c r="L4870" s="2" t="s">
        <v>5496</v>
      </c>
      <c r="R4870" s="33" t="s">
        <v>10991</v>
      </c>
      <c r="S4870" s="33"/>
      <c r="T4870" s="33" t="s">
        <v>10991</v>
      </c>
      <c r="U4870" s="33"/>
      <c r="V4870" s="77">
        <v>461</v>
      </c>
      <c r="W4870" s="272">
        <v>292.5</v>
      </c>
      <c r="X4870" s="342" t="s">
        <v>6893</v>
      </c>
      <c r="Y4870" s="717"/>
      <c r="Z4870" s="105"/>
      <c r="AA4870" s="105"/>
      <c r="AC4870" s="752"/>
      <c r="AD4870" s="807"/>
      <c r="AE4870" s="807"/>
      <c r="AF4870" s="832"/>
    </row>
    <row r="4871" spans="1:32" ht="18" customHeight="1">
      <c r="A4871" s="351"/>
      <c r="B4871" s="344"/>
      <c r="C4871" s="80"/>
      <c r="D4871" s="123"/>
      <c r="E4871" s="114"/>
      <c r="F4871" s="3"/>
      <c r="G4871" s="3"/>
      <c r="H4871" s="3"/>
      <c r="I4871" s="114"/>
      <c r="J4871" s="432"/>
      <c r="R4871" s="33"/>
      <c r="S4871" s="33"/>
      <c r="T4871" s="33"/>
      <c r="U4871" s="33"/>
      <c r="Y4871" s="717"/>
      <c r="Z4871" s="105"/>
      <c r="AA4871" s="105"/>
      <c r="AC4871" s="752"/>
      <c r="AD4871" s="807"/>
      <c r="AE4871" s="807"/>
      <c r="AF4871" s="832"/>
    </row>
    <row r="4872" spans="1:32" ht="18" customHeight="1">
      <c r="A4872" s="351" t="s">
        <v>12759</v>
      </c>
      <c r="B4872" s="344" t="s">
        <v>12838</v>
      </c>
      <c r="C4872" s="304" t="s">
        <v>4552</v>
      </c>
      <c r="D4872" s="132">
        <v>0.5</v>
      </c>
      <c r="E4872" s="211" t="s">
        <v>9929</v>
      </c>
      <c r="F4872" s="131" t="s">
        <v>11224</v>
      </c>
      <c r="G4872" s="131" t="s">
        <v>9551</v>
      </c>
      <c r="H4872" s="131" t="s">
        <v>9551</v>
      </c>
      <c r="I4872" s="211" t="s">
        <v>3511</v>
      </c>
      <c r="J4872" s="437"/>
      <c r="L4872" s="2" t="s">
        <v>5496</v>
      </c>
      <c r="R4872" s="33" t="s">
        <v>10991</v>
      </c>
      <c r="S4872" s="33"/>
      <c r="T4872" s="33" t="s">
        <v>10991</v>
      </c>
      <c r="U4872" s="33"/>
      <c r="V4872" s="77">
        <v>461</v>
      </c>
      <c r="W4872" s="272">
        <v>292.5</v>
      </c>
      <c r="X4872" s="342" t="s">
        <v>6893</v>
      </c>
      <c r="Y4872" s="717"/>
      <c r="Z4872" s="105"/>
      <c r="AA4872" s="105"/>
      <c r="AB4872" s="752"/>
      <c r="AC4872" s="752"/>
      <c r="AD4872" s="807"/>
      <c r="AE4872" s="807"/>
      <c r="AF4872" s="832"/>
    </row>
    <row r="4873" spans="1:32" ht="18" customHeight="1">
      <c r="A4873" s="351" t="s">
        <v>2696</v>
      </c>
      <c r="B4873" s="344" t="s">
        <v>12839</v>
      </c>
      <c r="C4873" s="304" t="s">
        <v>6984</v>
      </c>
      <c r="D4873" s="132">
        <v>0.5</v>
      </c>
      <c r="E4873" s="211" t="s">
        <v>3930</v>
      </c>
      <c r="F4873" s="131" t="s">
        <v>11224</v>
      </c>
      <c r="G4873" s="131" t="s">
        <v>9551</v>
      </c>
      <c r="H4873" s="131" t="s">
        <v>9551</v>
      </c>
      <c r="I4873" s="211" t="s">
        <v>6556</v>
      </c>
      <c r="J4873" s="437"/>
      <c r="L4873" s="2" t="s">
        <v>5496</v>
      </c>
      <c r="R4873" s="33" t="s">
        <v>10991</v>
      </c>
      <c r="S4873" s="33"/>
      <c r="T4873" s="33" t="s">
        <v>10991</v>
      </c>
      <c r="U4873" s="33"/>
      <c r="V4873" s="77">
        <v>461</v>
      </c>
      <c r="W4873" s="272">
        <v>292.5</v>
      </c>
      <c r="X4873" s="342" t="s">
        <v>6893</v>
      </c>
      <c r="Y4873" s="717"/>
      <c r="Z4873" s="105"/>
      <c r="AA4873" s="105"/>
      <c r="AB4873" s="752"/>
      <c r="AC4873" s="752"/>
      <c r="AD4873" s="807"/>
      <c r="AE4873" s="807"/>
      <c r="AF4873" s="832"/>
    </row>
    <row r="4874" spans="1:32" ht="18" customHeight="1">
      <c r="A4874" s="351" t="s">
        <v>6950</v>
      </c>
      <c r="B4874" s="344" t="s">
        <v>4213</v>
      </c>
      <c r="C4874" s="304" t="s">
        <v>6984</v>
      </c>
      <c r="D4874" s="132">
        <v>0.5</v>
      </c>
      <c r="E4874" s="211" t="s">
        <v>3930</v>
      </c>
      <c r="F4874" s="131" t="s">
        <v>11224</v>
      </c>
      <c r="G4874" s="131" t="s">
        <v>9551</v>
      </c>
      <c r="H4874" s="131" t="s">
        <v>9551</v>
      </c>
      <c r="I4874" s="211" t="s">
        <v>4751</v>
      </c>
      <c r="J4874" s="437"/>
      <c r="L4874" s="2" t="s">
        <v>5496</v>
      </c>
      <c r="R4874" s="33" t="s">
        <v>6247</v>
      </c>
      <c r="S4874" s="33" t="s">
        <v>11539</v>
      </c>
      <c r="T4874" s="33" t="s">
        <v>6247</v>
      </c>
      <c r="U4874" s="33" t="s">
        <v>11539</v>
      </c>
      <c r="V4874" s="77">
        <v>461</v>
      </c>
      <c r="W4874" s="272">
        <v>292.5</v>
      </c>
      <c r="X4874" s="342" t="s">
        <v>6893</v>
      </c>
      <c r="Y4874" s="717"/>
      <c r="Z4874" s="105"/>
      <c r="AA4874" s="105"/>
      <c r="AB4874" s="752"/>
      <c r="AC4874" s="752"/>
      <c r="AD4874" s="807"/>
      <c r="AE4874" s="807"/>
      <c r="AF4874" s="832"/>
    </row>
    <row r="4875" spans="1:32" ht="18" customHeight="1">
      <c r="A4875" s="351" t="s">
        <v>5309</v>
      </c>
      <c r="B4875" s="344" t="s">
        <v>1801</v>
      </c>
      <c r="C4875" s="303" t="s">
        <v>9000</v>
      </c>
      <c r="D4875" s="138">
        <v>0.65</v>
      </c>
      <c r="E4875" s="141" t="s">
        <v>4910</v>
      </c>
      <c r="F4875" s="258" t="s">
        <v>615</v>
      </c>
      <c r="G4875" s="111" t="s">
        <v>6917</v>
      </c>
      <c r="H4875" s="112" t="s">
        <v>6917</v>
      </c>
      <c r="I4875" s="141"/>
      <c r="J4875" s="439" t="s">
        <v>11177</v>
      </c>
      <c r="L4875" s="2" t="s">
        <v>374</v>
      </c>
      <c r="M4875" s="22" t="s">
        <v>3625</v>
      </c>
      <c r="R4875" s="33" t="s">
        <v>6247</v>
      </c>
      <c r="S4875" s="33" t="s">
        <v>11539</v>
      </c>
      <c r="T4875" s="33" t="s">
        <v>6247</v>
      </c>
      <c r="U4875" s="33" t="s">
        <v>11539</v>
      </c>
      <c r="V4875" s="77">
        <v>200</v>
      </c>
      <c r="W4875" s="272">
        <v>50</v>
      </c>
      <c r="X4875" s="342" t="s">
        <v>9563</v>
      </c>
      <c r="Y4875" s="717"/>
      <c r="Z4875" s="105"/>
      <c r="AA4875" s="105"/>
      <c r="AB4875" s="752"/>
      <c r="AC4875" s="752"/>
      <c r="AD4875" s="807"/>
      <c r="AE4875" s="807"/>
      <c r="AF4875" s="832"/>
    </row>
    <row r="4876" spans="1:32" ht="18" customHeight="1">
      <c r="A4876" s="351" t="s">
        <v>3523</v>
      </c>
      <c r="B4876" s="344" t="s">
        <v>2710</v>
      </c>
      <c r="C4876" s="303" t="s">
        <v>11703</v>
      </c>
      <c r="D4876" s="138">
        <v>0.65</v>
      </c>
      <c r="E4876" s="141" t="s">
        <v>3050</v>
      </c>
      <c r="F4876" s="258" t="s">
        <v>615</v>
      </c>
      <c r="G4876" s="111" t="s">
        <v>6917</v>
      </c>
      <c r="H4876" s="112" t="s">
        <v>6917</v>
      </c>
      <c r="I4876" s="141" t="s">
        <v>4682</v>
      </c>
      <c r="J4876" s="439" t="s">
        <v>11177</v>
      </c>
      <c r="L4876" s="2" t="s">
        <v>374</v>
      </c>
      <c r="M4876" s="22" t="s">
        <v>12656</v>
      </c>
      <c r="R4876" s="33" t="s">
        <v>6247</v>
      </c>
      <c r="S4876" s="33" t="s">
        <v>11539</v>
      </c>
      <c r="T4876" s="33" t="s">
        <v>6247</v>
      </c>
      <c r="U4876" s="33" t="s">
        <v>11539</v>
      </c>
      <c r="V4876" s="77">
        <v>200</v>
      </c>
      <c r="W4876" s="272">
        <v>50</v>
      </c>
      <c r="X4876" s="342" t="s">
        <v>9563</v>
      </c>
      <c r="Y4876" s="717"/>
      <c r="Z4876" s="105"/>
      <c r="AA4876" s="105"/>
      <c r="AB4876" s="752"/>
      <c r="AC4876" s="752"/>
      <c r="AD4876" s="807"/>
      <c r="AE4876" s="807"/>
      <c r="AF4876" s="832"/>
    </row>
    <row r="4877" spans="1:32" ht="18" customHeight="1">
      <c r="A4877" s="351" t="s">
        <v>2460</v>
      </c>
      <c r="B4877" s="344" t="s">
        <v>12672</v>
      </c>
      <c r="C4877" s="303" t="s">
        <v>11703</v>
      </c>
      <c r="D4877" s="138">
        <v>0.65</v>
      </c>
      <c r="E4877" s="141" t="s">
        <v>3050</v>
      </c>
      <c r="F4877" s="258" t="s">
        <v>615</v>
      </c>
      <c r="G4877" s="111" t="s">
        <v>6917</v>
      </c>
      <c r="H4877" s="112" t="s">
        <v>6917</v>
      </c>
      <c r="I4877" s="141"/>
      <c r="J4877" s="439" t="s">
        <v>11177</v>
      </c>
      <c r="L4877" s="2" t="s">
        <v>374</v>
      </c>
      <c r="M4877" s="22" t="s">
        <v>5131</v>
      </c>
      <c r="R4877" s="33" t="s">
        <v>6247</v>
      </c>
      <c r="S4877" s="33" t="s">
        <v>11539</v>
      </c>
      <c r="T4877" s="33" t="s">
        <v>6247</v>
      </c>
      <c r="U4877" s="33" t="s">
        <v>11539</v>
      </c>
      <c r="V4877" s="77">
        <v>200</v>
      </c>
      <c r="W4877" s="272">
        <v>50</v>
      </c>
      <c r="X4877" s="342" t="s">
        <v>9563</v>
      </c>
      <c r="Y4877" s="717"/>
      <c r="Z4877" s="105"/>
      <c r="AA4877" s="105"/>
      <c r="AB4877" s="752"/>
      <c r="AC4877" s="752"/>
      <c r="AD4877" s="807"/>
      <c r="AE4877" s="807"/>
      <c r="AF4877" s="832"/>
    </row>
    <row r="4878" spans="1:32" ht="18" customHeight="1">
      <c r="A4878" s="539" t="s">
        <v>6555</v>
      </c>
      <c r="B4878" s="540" t="s">
        <v>165</v>
      </c>
      <c r="C4878" s="320" t="s">
        <v>10467</v>
      </c>
      <c r="D4878" s="151">
        <v>0.7</v>
      </c>
      <c r="E4878" s="147" t="s">
        <v>6951</v>
      </c>
      <c r="F4878" s="541" t="s">
        <v>615</v>
      </c>
      <c r="G4878" s="542" t="s">
        <v>6917</v>
      </c>
      <c r="H4878" s="543" t="s">
        <v>6917</v>
      </c>
      <c r="I4878" s="147" t="s">
        <v>8990</v>
      </c>
      <c r="J4878" s="544" t="s">
        <v>1205</v>
      </c>
      <c r="L4878" s="2" t="s">
        <v>374</v>
      </c>
      <c r="M4878" s="22" t="s">
        <v>5131</v>
      </c>
      <c r="R4878" s="33">
        <v>0</v>
      </c>
      <c r="S4878" s="33">
        <v>-1</v>
      </c>
      <c r="T4878" s="33">
        <v>0</v>
      </c>
      <c r="U4878" s="33">
        <v>-1</v>
      </c>
      <c r="V4878" s="77">
        <v>315</v>
      </c>
      <c r="W4878" s="272">
        <v>135.9</v>
      </c>
      <c r="X4878" s="342" t="s">
        <v>9563</v>
      </c>
      <c r="Y4878" s="717"/>
      <c r="Z4878" s="105"/>
      <c r="AA4878" s="105"/>
      <c r="AB4878" s="752"/>
      <c r="AC4878" s="752"/>
      <c r="AD4878" s="807"/>
      <c r="AE4878" s="807"/>
      <c r="AF4878" s="832"/>
    </row>
    <row r="4879" spans="1:32" ht="18" customHeight="1">
      <c r="A4879" s="539" t="s">
        <v>4138</v>
      </c>
      <c r="B4879" s="540" t="s">
        <v>3406</v>
      </c>
      <c r="C4879" s="320" t="s">
        <v>10467</v>
      </c>
      <c r="D4879" s="151">
        <v>0.8</v>
      </c>
      <c r="E4879" s="147" t="s">
        <v>6951</v>
      </c>
      <c r="F4879" s="541" t="s">
        <v>615</v>
      </c>
      <c r="G4879" s="542" t="s">
        <v>6917</v>
      </c>
      <c r="H4879" s="543" t="s">
        <v>6917</v>
      </c>
      <c r="I4879" s="147" t="s">
        <v>1670</v>
      </c>
      <c r="J4879" s="544" t="s">
        <v>1205</v>
      </c>
      <c r="L4879" s="2" t="s">
        <v>374</v>
      </c>
      <c r="M4879" s="22" t="s">
        <v>5131</v>
      </c>
      <c r="R4879" s="33">
        <v>0</v>
      </c>
      <c r="S4879" s="33">
        <v>-1</v>
      </c>
      <c r="T4879" s="33">
        <v>0</v>
      </c>
      <c r="U4879" s="33">
        <v>-1</v>
      </c>
      <c r="V4879" s="77">
        <v>315</v>
      </c>
      <c r="W4879" s="272">
        <v>135.9</v>
      </c>
      <c r="X4879" s="342" t="s">
        <v>9563</v>
      </c>
      <c r="Y4879" s="717"/>
      <c r="Z4879" s="105"/>
      <c r="AA4879" s="105"/>
      <c r="AB4879" s="752"/>
      <c r="AC4879" s="752"/>
      <c r="AD4879" s="807"/>
      <c r="AE4879" s="807"/>
      <c r="AF4879" s="832"/>
    </row>
    <row r="4880" spans="1:32" ht="18" customHeight="1">
      <c r="A4880" s="351" t="s">
        <v>7145</v>
      </c>
      <c r="B4880" s="344" t="s">
        <v>12767</v>
      </c>
      <c r="C4880" s="303" t="s">
        <v>7146</v>
      </c>
      <c r="D4880" s="138">
        <v>0.8</v>
      </c>
      <c r="E4880" s="141" t="s">
        <v>7954</v>
      </c>
      <c r="F4880" s="4" t="s">
        <v>11224</v>
      </c>
      <c r="G4880" s="4" t="s">
        <v>9551</v>
      </c>
      <c r="H4880" s="4" t="s">
        <v>9551</v>
      </c>
      <c r="I4880" s="141"/>
      <c r="J4880" s="439"/>
      <c r="L4880" s="2" t="s">
        <v>374</v>
      </c>
      <c r="M4880" s="22" t="s">
        <v>5131</v>
      </c>
      <c r="R4880" s="33">
        <v>0</v>
      </c>
      <c r="S4880" s="33">
        <v>-1</v>
      </c>
      <c r="T4880" s="33">
        <v>0</v>
      </c>
      <c r="U4880" s="33">
        <v>-1</v>
      </c>
      <c r="V4880" s="77">
        <v>315</v>
      </c>
      <c r="W4880" s="272">
        <v>135.9</v>
      </c>
      <c r="X4880" s="342" t="s">
        <v>6893</v>
      </c>
      <c r="Y4880" s="717"/>
      <c r="Z4880" s="105"/>
      <c r="AA4880" s="105"/>
      <c r="AB4880" s="752"/>
      <c r="AC4880" s="752"/>
      <c r="AD4880" s="807"/>
      <c r="AE4880" s="807"/>
      <c r="AF4880" s="832"/>
    </row>
    <row r="4881" spans="1:32" ht="18" customHeight="1">
      <c r="A4881" s="351" t="s">
        <v>11340</v>
      </c>
      <c r="B4881" s="344" t="s">
        <v>8891</v>
      </c>
      <c r="C4881" s="303" t="s">
        <v>11718</v>
      </c>
      <c r="D4881" s="138">
        <v>0.6</v>
      </c>
      <c r="E4881" s="141" t="s">
        <v>1646</v>
      </c>
      <c r="F4881" s="600" t="s">
        <v>10109</v>
      </c>
      <c r="G4881" s="279" t="s">
        <v>10109</v>
      </c>
      <c r="H4881" s="140" t="s">
        <v>4008</v>
      </c>
      <c r="I4881" s="141"/>
      <c r="J4881" s="439"/>
      <c r="L4881" s="2" t="s">
        <v>374</v>
      </c>
      <c r="M4881" s="22" t="s">
        <v>7739</v>
      </c>
      <c r="R4881" s="33" t="s">
        <v>10991</v>
      </c>
      <c r="S4881" s="33"/>
      <c r="T4881" s="33" t="s">
        <v>10991</v>
      </c>
      <c r="U4881" s="33"/>
      <c r="V4881" s="77">
        <v>175</v>
      </c>
      <c r="W4881" s="272">
        <v>130</v>
      </c>
      <c r="X4881" s="342" t="s">
        <v>3087</v>
      </c>
      <c r="Y4881" s="717"/>
      <c r="Z4881" s="105"/>
      <c r="AA4881" s="105"/>
      <c r="AB4881" s="752"/>
      <c r="AC4881" s="752"/>
      <c r="AD4881" s="807"/>
      <c r="AE4881" s="807"/>
      <c r="AF4881" s="832"/>
    </row>
    <row r="4882" spans="1:32" ht="18" customHeight="1">
      <c r="A4882" s="351" t="s">
        <v>10100</v>
      </c>
      <c r="B4882" s="344" t="s">
        <v>5702</v>
      </c>
      <c r="C4882" s="303" t="s">
        <v>10276</v>
      </c>
      <c r="D4882" s="138">
        <v>1</v>
      </c>
      <c r="E4882" s="141" t="s">
        <v>10277</v>
      </c>
      <c r="F4882" s="258" t="s">
        <v>615</v>
      </c>
      <c r="G4882" s="111" t="s">
        <v>6917</v>
      </c>
      <c r="H4882" s="112" t="s">
        <v>6917</v>
      </c>
      <c r="I4882" s="141" t="s">
        <v>7997</v>
      </c>
      <c r="J4882" s="439" t="s">
        <v>374</v>
      </c>
      <c r="M4882" s="22" t="s">
        <v>3321</v>
      </c>
      <c r="R4882" s="33">
        <v>0</v>
      </c>
      <c r="S4882" s="33">
        <v>-2</v>
      </c>
      <c r="T4882" s="33">
        <v>0</v>
      </c>
      <c r="U4882" s="33">
        <v>-1</v>
      </c>
      <c r="V4882" s="77">
        <v>432</v>
      </c>
      <c r="W4882" s="272">
        <v>300</v>
      </c>
      <c r="X4882" s="342" t="s">
        <v>6893</v>
      </c>
      <c r="Y4882" s="717"/>
      <c r="Z4882" s="105"/>
      <c r="AA4882" s="105"/>
      <c r="AB4882" s="752"/>
      <c r="AC4882" s="752"/>
      <c r="AD4882" s="807"/>
      <c r="AE4882" s="807"/>
      <c r="AF4882" s="832"/>
    </row>
    <row r="4883" spans="1:32" ht="18" customHeight="1">
      <c r="A4883" s="351" t="s">
        <v>10660</v>
      </c>
      <c r="B4883" s="344" t="s">
        <v>7870</v>
      </c>
      <c r="C4883" s="80" t="s">
        <v>6894</v>
      </c>
      <c r="D4883" s="123">
        <v>0.7</v>
      </c>
      <c r="E4883" s="114"/>
      <c r="F4883" s="549" t="s">
        <v>615</v>
      </c>
      <c r="G4883" s="268" t="s">
        <v>6917</v>
      </c>
      <c r="H4883" s="550" t="s">
        <v>6917</v>
      </c>
      <c r="I4883" s="114"/>
      <c r="J4883" s="461" t="s">
        <v>1460</v>
      </c>
      <c r="R4883" s="76" t="s">
        <v>11895</v>
      </c>
      <c r="S4883" s="76" t="s">
        <v>8219</v>
      </c>
      <c r="T4883" s="76" t="s">
        <v>11895</v>
      </c>
      <c r="U4883" s="82" t="s">
        <v>9282</v>
      </c>
      <c r="V4883" s="77">
        <v>493</v>
      </c>
      <c r="W4883" s="272">
        <v>308</v>
      </c>
      <c r="X4883" s="342" t="s">
        <v>6893</v>
      </c>
      <c r="Y4883" s="711" t="s">
        <v>9976</v>
      </c>
      <c r="Z4883" s="105"/>
      <c r="AA4883" s="105"/>
    </row>
    <row r="4884" spans="1:32" ht="18" customHeight="1">
      <c r="A4884" s="351"/>
      <c r="B4884" s="344"/>
      <c r="C4884" s="80"/>
      <c r="D4884" s="123"/>
      <c r="E4884" s="114"/>
      <c r="F4884" s="549"/>
      <c r="G4884" s="268"/>
      <c r="H4884" s="550"/>
      <c r="I4884" s="114"/>
      <c r="J4884" s="461"/>
      <c r="Y4884" s="711"/>
      <c r="Z4884" s="105"/>
      <c r="AA4884" s="105"/>
    </row>
    <row r="4885" spans="1:32" ht="18" customHeight="1">
      <c r="A4885" s="539" t="s">
        <v>856</v>
      </c>
      <c r="B4885" s="540" t="s">
        <v>6271</v>
      </c>
      <c r="C4885" s="320" t="s">
        <v>11600</v>
      </c>
      <c r="D4885" s="151">
        <v>0.6</v>
      </c>
      <c r="E4885" s="147" t="s">
        <v>6951</v>
      </c>
      <c r="F4885" s="88" t="s">
        <v>11224</v>
      </c>
      <c r="G4885" s="88" t="s">
        <v>9551</v>
      </c>
      <c r="H4885" s="88" t="s">
        <v>9551</v>
      </c>
      <c r="I4885" s="147"/>
      <c r="J4885" s="430" t="s">
        <v>9867</v>
      </c>
      <c r="K4885" s="13"/>
      <c r="L4885" s="13"/>
      <c r="M4885" s="108" t="s">
        <v>3792</v>
      </c>
      <c r="N4885" s="593" t="s">
        <v>11602</v>
      </c>
      <c r="O4885" s="591"/>
      <c r="P4885" s="631"/>
      <c r="Q4885" s="631"/>
      <c r="R4885" s="33" t="s">
        <v>7143</v>
      </c>
      <c r="S4885" s="33"/>
      <c r="T4885" s="33" t="s">
        <v>7143</v>
      </c>
      <c r="U4885" s="33"/>
      <c r="V4885" s="33">
        <v>345</v>
      </c>
      <c r="W4885" s="582">
        <v>250</v>
      </c>
      <c r="X4885" s="583" t="s">
        <v>961</v>
      </c>
      <c r="Y4885" s="1351" t="s">
        <v>1123</v>
      </c>
      <c r="Z4885" s="1352"/>
      <c r="AA4885" s="684"/>
      <c r="AB4885" s="684"/>
      <c r="AC4885" s="684"/>
      <c r="AD4885" s="809"/>
      <c r="AE4885" s="809"/>
      <c r="AF4885" s="33"/>
    </row>
    <row r="4886" spans="1:32" ht="18" customHeight="1">
      <c r="A4886" s="351" t="s">
        <v>2158</v>
      </c>
      <c r="B4886" s="344" t="s">
        <v>8069</v>
      </c>
      <c r="C4886" s="314" t="s">
        <v>11600</v>
      </c>
      <c r="D4886" s="123">
        <v>0.5</v>
      </c>
      <c r="E4886" s="114" t="s">
        <v>9955</v>
      </c>
      <c r="F4886" s="3" t="s">
        <v>11224</v>
      </c>
      <c r="G4886" s="3" t="s">
        <v>9551</v>
      </c>
      <c r="H4886" s="3" t="s">
        <v>9551</v>
      </c>
      <c r="I4886" s="114"/>
      <c r="J4886" s="373" t="s">
        <v>9867</v>
      </c>
      <c r="M4886" s="22" t="s">
        <v>2161</v>
      </c>
      <c r="R4886" s="33" t="s">
        <v>6247</v>
      </c>
      <c r="S4886" s="33" t="s">
        <v>11539</v>
      </c>
      <c r="T4886" s="33" t="s">
        <v>6247</v>
      </c>
      <c r="U4886" s="33" t="s">
        <v>11539</v>
      </c>
      <c r="V4886" s="77">
        <v>260</v>
      </c>
      <c r="W4886" s="272">
        <v>210</v>
      </c>
      <c r="X4886" s="342" t="s">
        <v>9563</v>
      </c>
      <c r="Y4886" s="717"/>
      <c r="Z4886" s="105"/>
      <c r="AA4886" s="105"/>
    </row>
    <row r="4887" spans="1:32" ht="18" customHeight="1">
      <c r="A4887" s="351" t="s">
        <v>12016</v>
      </c>
      <c r="B4887" s="344" t="s">
        <v>1979</v>
      </c>
      <c r="C4887" s="314" t="s">
        <v>11600</v>
      </c>
      <c r="D4887" s="123">
        <v>0.5</v>
      </c>
      <c r="E4887" s="114" t="s">
        <v>9955</v>
      </c>
      <c r="F4887" s="3" t="s">
        <v>11224</v>
      </c>
      <c r="G4887" s="3" t="s">
        <v>9551</v>
      </c>
      <c r="H4887" s="3" t="s">
        <v>9551</v>
      </c>
      <c r="I4887" s="114" t="s">
        <v>7031</v>
      </c>
      <c r="J4887" s="373" t="s">
        <v>9867</v>
      </c>
      <c r="M4887" s="22" t="s">
        <v>5331</v>
      </c>
      <c r="R4887" s="33" t="s">
        <v>10991</v>
      </c>
      <c r="S4887" s="33"/>
      <c r="T4887" s="33" t="s">
        <v>10991</v>
      </c>
      <c r="U4887" s="33"/>
      <c r="V4887" s="77">
        <v>260</v>
      </c>
      <c r="W4887" s="272">
        <v>210</v>
      </c>
      <c r="X4887" s="342" t="s">
        <v>9563</v>
      </c>
      <c r="Y4887" s="717"/>
      <c r="Z4887" s="105"/>
      <c r="AA4887" s="105"/>
    </row>
    <row r="4888" spans="1:32" ht="18" customHeight="1">
      <c r="A4888" s="539" t="s">
        <v>6747</v>
      </c>
      <c r="B4888" s="540" t="s">
        <v>6749</v>
      </c>
      <c r="C4888" s="320" t="s">
        <v>12668</v>
      </c>
      <c r="D4888" s="151">
        <v>0.7</v>
      </c>
      <c r="E4888" s="147" t="s">
        <v>9172</v>
      </c>
      <c r="F4888" s="88" t="s">
        <v>11224</v>
      </c>
      <c r="G4888" s="88" t="s">
        <v>9551</v>
      </c>
      <c r="H4888" s="88" t="s">
        <v>9551</v>
      </c>
      <c r="I4888" s="147" t="s">
        <v>2344</v>
      </c>
      <c r="J4888" s="430" t="s">
        <v>9867</v>
      </c>
      <c r="K4888" s="13"/>
      <c r="L4888" s="13"/>
      <c r="M4888" s="108" t="s">
        <v>6748</v>
      </c>
      <c r="N4888" s="108"/>
      <c r="O4888" s="108"/>
      <c r="P4888" s="627"/>
      <c r="Q4888" s="627"/>
      <c r="R4888" s="33" t="s">
        <v>10991</v>
      </c>
      <c r="S4888" s="33"/>
      <c r="T4888" s="33" t="s">
        <v>10991</v>
      </c>
      <c r="U4888" s="33"/>
      <c r="V4888" s="33">
        <v>297</v>
      </c>
      <c r="W4888" s="582">
        <v>210</v>
      </c>
      <c r="X4888" s="583" t="s">
        <v>3087</v>
      </c>
      <c r="Y4888" s="726"/>
      <c r="Z4888" s="684" t="s">
        <v>6929</v>
      </c>
      <c r="AA4888" s="684" t="s">
        <v>12334</v>
      </c>
      <c r="AB4888" s="684" t="s">
        <v>4985</v>
      </c>
      <c r="AC4888" s="684"/>
      <c r="AD4888" s="809"/>
      <c r="AE4888" s="809"/>
      <c r="AF4888" s="33" t="s">
        <v>6750</v>
      </c>
    </row>
    <row r="4889" spans="1:32" ht="18" customHeight="1">
      <c r="A4889" s="539" t="s">
        <v>10672</v>
      </c>
      <c r="B4889" s="540" t="s">
        <v>10673</v>
      </c>
      <c r="C4889" s="320" t="s">
        <v>12668</v>
      </c>
      <c r="D4889" s="151">
        <v>0.7</v>
      </c>
      <c r="E4889" s="147" t="s">
        <v>9172</v>
      </c>
      <c r="F4889" s="88" t="s">
        <v>11224</v>
      </c>
      <c r="G4889" s="88" t="s">
        <v>9551</v>
      </c>
      <c r="H4889" s="88" t="s">
        <v>9551</v>
      </c>
      <c r="I4889" s="147"/>
      <c r="J4889" s="430" t="s">
        <v>9867</v>
      </c>
      <c r="K4889" s="13"/>
      <c r="L4889" s="13"/>
      <c r="M4889" s="108" t="s">
        <v>6748</v>
      </c>
      <c r="N4889" s="108"/>
      <c r="O4889" s="108"/>
      <c r="P4889" s="627"/>
      <c r="Q4889" s="627"/>
      <c r="R4889" s="33">
        <v>0</v>
      </c>
      <c r="S4889" s="33">
        <v>-2</v>
      </c>
      <c r="T4889" s="33">
        <v>0</v>
      </c>
      <c r="U4889" s="33">
        <v>-2</v>
      </c>
      <c r="V4889" s="33">
        <v>297</v>
      </c>
      <c r="W4889" s="582">
        <v>210</v>
      </c>
      <c r="X4889" s="583" t="s">
        <v>3087</v>
      </c>
      <c r="Y4889" s="726"/>
      <c r="Z4889" s="684" t="s">
        <v>6929</v>
      </c>
      <c r="AA4889" s="684" t="s">
        <v>12334</v>
      </c>
      <c r="AB4889" s="684" t="s">
        <v>4985</v>
      </c>
      <c r="AC4889" s="684"/>
      <c r="AD4889" s="809"/>
      <c r="AE4889" s="809"/>
      <c r="AF4889" s="33" t="s">
        <v>9347</v>
      </c>
    </row>
    <row r="4890" spans="1:32" ht="18" customHeight="1">
      <c r="A4890" s="351"/>
      <c r="B4890" s="344"/>
      <c r="C4890" s="314"/>
      <c r="D4890" s="123"/>
      <c r="E4890" s="114"/>
      <c r="F4890" s="3"/>
      <c r="G4890" s="3"/>
      <c r="H4890" s="3"/>
      <c r="I4890" s="114"/>
      <c r="J4890" s="373"/>
      <c r="R4890" s="33"/>
      <c r="S4890" s="33"/>
      <c r="T4890" s="33"/>
      <c r="U4890" s="33"/>
      <c r="Y4890" s="717"/>
      <c r="Z4890" s="105"/>
      <c r="AA4890" s="105"/>
    </row>
    <row r="4891" spans="1:32" ht="18" customHeight="1">
      <c r="A4891" s="351"/>
      <c r="B4891" s="344"/>
      <c r="C4891" s="314"/>
      <c r="D4891" s="123"/>
      <c r="E4891" s="114"/>
      <c r="F4891" s="3"/>
      <c r="G4891" s="3"/>
      <c r="H4891" s="3"/>
      <c r="I4891" s="114"/>
      <c r="J4891" s="373"/>
      <c r="R4891" s="33"/>
      <c r="S4891" s="33"/>
      <c r="T4891" s="33"/>
      <c r="U4891" s="33"/>
      <c r="Y4891" s="717"/>
      <c r="Z4891" s="105"/>
      <c r="AA4891" s="105"/>
    </row>
    <row r="4892" spans="1:32" ht="18" customHeight="1">
      <c r="A4892" s="350" t="s">
        <v>857</v>
      </c>
      <c r="B4892" s="344" t="s">
        <v>4540</v>
      </c>
      <c r="C4892" s="80" t="s">
        <v>11600</v>
      </c>
      <c r="D4892" s="123">
        <v>0.5</v>
      </c>
      <c r="E4892" s="114" t="s">
        <v>7954</v>
      </c>
      <c r="F4892" s="3" t="s">
        <v>11224</v>
      </c>
      <c r="G4892" s="3" t="s">
        <v>9551</v>
      </c>
      <c r="H4892" s="3" t="s">
        <v>9551</v>
      </c>
      <c r="I4892" s="114" t="s">
        <v>4158</v>
      </c>
      <c r="J4892" s="432"/>
      <c r="L4892" s="2" t="s">
        <v>3196</v>
      </c>
      <c r="R4892" s="76" t="s">
        <v>2740</v>
      </c>
      <c r="T4892" s="76" t="s">
        <v>2740</v>
      </c>
      <c r="V4892" s="77">
        <v>461</v>
      </c>
      <c r="W4892" s="272">
        <v>292.5</v>
      </c>
      <c r="X4892" s="342" t="s">
        <v>9563</v>
      </c>
      <c r="Y4892" s="717"/>
      <c r="Z4892" s="105"/>
      <c r="AA4892" s="105"/>
    </row>
    <row r="4893" spans="1:32" ht="18" customHeight="1">
      <c r="A4893" s="350" t="s">
        <v>3876</v>
      </c>
      <c r="B4893" s="344" t="s">
        <v>9826</v>
      </c>
      <c r="C4893" s="306" t="s">
        <v>10396</v>
      </c>
      <c r="D4893" s="151">
        <v>0.5</v>
      </c>
      <c r="E4893" s="147" t="s">
        <v>9320</v>
      </c>
      <c r="F4893" s="88" t="s">
        <v>11224</v>
      </c>
      <c r="G4893" s="88" t="s">
        <v>4008</v>
      </c>
      <c r="H4893" s="88" t="s">
        <v>9551</v>
      </c>
      <c r="I4893" s="147" t="s">
        <v>11500</v>
      </c>
      <c r="J4893" s="430" t="s">
        <v>2528</v>
      </c>
      <c r="L4893" s="2" t="s">
        <v>5684</v>
      </c>
      <c r="W4893" s="272" t="s">
        <v>7837</v>
      </c>
      <c r="X4893" s="342" t="s">
        <v>6893</v>
      </c>
      <c r="Y4893" s="717"/>
      <c r="Z4893" s="105"/>
      <c r="AA4893" s="105"/>
    </row>
    <row r="4894" spans="1:32" ht="18" customHeight="1">
      <c r="A4894" s="351" t="s">
        <v>5049</v>
      </c>
      <c r="B4894" s="344" t="s">
        <v>5110</v>
      </c>
      <c r="C4894" s="80" t="s">
        <v>12477</v>
      </c>
      <c r="D4894" s="123">
        <v>0.6</v>
      </c>
      <c r="E4894" s="124">
        <v>550</v>
      </c>
      <c r="F4894" s="3" t="s">
        <v>11224</v>
      </c>
      <c r="G4894" s="3" t="s">
        <v>9551</v>
      </c>
      <c r="H4894" s="3" t="s">
        <v>9551</v>
      </c>
      <c r="I4894" s="114" t="s">
        <v>11500</v>
      </c>
      <c r="J4894" s="373" t="s">
        <v>2528</v>
      </c>
      <c r="W4894" s="272" t="s">
        <v>7837</v>
      </c>
      <c r="X4894" s="342" t="s">
        <v>6893</v>
      </c>
      <c r="Y4894" s="717"/>
      <c r="Z4894" s="105"/>
      <c r="AA4894" s="105"/>
    </row>
    <row r="4895" spans="1:32" ht="18" customHeight="1">
      <c r="A4895" s="351"/>
      <c r="B4895" s="344"/>
      <c r="C4895" s="80"/>
      <c r="D4895" s="123"/>
      <c r="E4895" s="124"/>
      <c r="F4895" s="3"/>
      <c r="G4895" s="3"/>
      <c r="H4895" s="3"/>
      <c r="I4895" s="114"/>
      <c r="J4895" s="373"/>
      <c r="Y4895" s="717"/>
      <c r="Z4895" s="105"/>
      <c r="AA4895" s="105"/>
    </row>
    <row r="4896" spans="1:32" ht="18" customHeight="1">
      <c r="A4896" s="351" t="s">
        <v>12247</v>
      </c>
      <c r="B4896" s="344" t="s">
        <v>12247</v>
      </c>
      <c r="C4896" s="314" t="s">
        <v>1345</v>
      </c>
      <c r="D4896" s="123">
        <v>0.5</v>
      </c>
      <c r="E4896" s="124">
        <v>520</v>
      </c>
      <c r="F4896" s="3" t="s">
        <v>10109</v>
      </c>
      <c r="G4896" s="3" t="s">
        <v>9914</v>
      </c>
      <c r="H4896" s="3" t="s">
        <v>10109</v>
      </c>
      <c r="I4896" s="114"/>
      <c r="J4896" s="373"/>
      <c r="L4896" s="2" t="s">
        <v>3517</v>
      </c>
      <c r="R4896" s="33" t="s">
        <v>6247</v>
      </c>
      <c r="S4896" s="33" t="s">
        <v>11539</v>
      </c>
      <c r="T4896" s="33" t="s">
        <v>6247</v>
      </c>
      <c r="U4896" s="33" t="s">
        <v>11539</v>
      </c>
      <c r="V4896" s="77">
        <v>103</v>
      </c>
      <c r="W4896" s="272">
        <v>101</v>
      </c>
      <c r="X4896" s="342" t="s">
        <v>9563</v>
      </c>
      <c r="Y4896" s="717"/>
      <c r="Z4896" s="105"/>
      <c r="AA4896" s="105" t="s">
        <v>12334</v>
      </c>
      <c r="AB4896" s="105" t="s">
        <v>4985</v>
      </c>
    </row>
    <row r="4897" spans="1:32" ht="18" customHeight="1">
      <c r="A4897" s="351"/>
      <c r="B4897" s="344"/>
      <c r="C4897" s="80"/>
      <c r="D4897" s="123"/>
      <c r="E4897" s="124"/>
      <c r="F4897" s="3"/>
      <c r="G4897" s="3"/>
      <c r="H4897" s="3"/>
      <c r="I4897" s="114"/>
      <c r="J4897" s="373"/>
      <c r="Y4897" s="717"/>
      <c r="Z4897" s="105"/>
      <c r="AA4897" s="105"/>
    </row>
    <row r="4898" spans="1:32" ht="18" customHeight="1">
      <c r="A4898" s="350" t="s">
        <v>10304</v>
      </c>
      <c r="B4898" s="344" t="s">
        <v>5261</v>
      </c>
      <c r="C4898" s="80" t="s">
        <v>12477</v>
      </c>
      <c r="D4898" s="123">
        <v>0.4</v>
      </c>
      <c r="E4898" s="124">
        <v>520</v>
      </c>
      <c r="F4898" s="3" t="s">
        <v>11224</v>
      </c>
      <c r="G4898" s="3" t="s">
        <v>9551</v>
      </c>
      <c r="H4898" s="3" t="s">
        <v>9551</v>
      </c>
      <c r="I4898" s="114" t="s">
        <v>5788</v>
      </c>
      <c r="J4898" s="373" t="s">
        <v>2529</v>
      </c>
      <c r="L4898" s="2" t="s">
        <v>3196</v>
      </c>
      <c r="R4898" s="33" t="s">
        <v>10991</v>
      </c>
      <c r="S4898" s="33"/>
      <c r="T4898" s="33" t="s">
        <v>10991</v>
      </c>
      <c r="U4898" s="33"/>
      <c r="V4898" s="77">
        <v>461</v>
      </c>
      <c r="W4898" s="272">
        <v>292.5</v>
      </c>
      <c r="X4898" s="342" t="s">
        <v>6893</v>
      </c>
      <c r="Y4898" s="717"/>
      <c r="Z4898" s="105"/>
      <c r="AA4898" s="105"/>
    </row>
    <row r="4899" spans="1:32" ht="18" customHeight="1">
      <c r="A4899" s="350"/>
      <c r="B4899" s="344"/>
      <c r="C4899" s="80"/>
      <c r="D4899" s="123"/>
      <c r="E4899" s="124"/>
      <c r="F4899" s="3"/>
      <c r="G4899" s="3"/>
      <c r="H4899" s="3"/>
      <c r="I4899" s="114"/>
      <c r="J4899" s="374"/>
      <c r="R4899" s="33"/>
      <c r="S4899" s="33"/>
      <c r="T4899" s="33"/>
      <c r="U4899" s="33"/>
      <c r="Y4899" s="717"/>
      <c r="Z4899" s="105"/>
      <c r="AA4899" s="105"/>
    </row>
    <row r="4900" spans="1:32" ht="18" customHeight="1">
      <c r="A4900" s="350" t="s">
        <v>13628</v>
      </c>
      <c r="B4900" s="344" t="s">
        <v>13629</v>
      </c>
      <c r="C4900" s="80" t="s">
        <v>13630</v>
      </c>
      <c r="D4900" s="123">
        <v>0.6</v>
      </c>
      <c r="E4900" s="124">
        <v>405</v>
      </c>
      <c r="F4900" s="3" t="s">
        <v>13631</v>
      </c>
      <c r="G4900" s="3" t="s">
        <v>13632</v>
      </c>
      <c r="H4900" s="3" t="s">
        <v>13632</v>
      </c>
      <c r="I4900" s="114" t="s">
        <v>13759</v>
      </c>
      <c r="J4900" s="374" t="s">
        <v>13633</v>
      </c>
      <c r="K4900" s="2" t="s">
        <v>13634</v>
      </c>
      <c r="R4900" s="33" t="s">
        <v>10991</v>
      </c>
      <c r="S4900" s="33"/>
      <c r="T4900" s="33" t="s">
        <v>10991</v>
      </c>
      <c r="U4900" s="33"/>
      <c r="V4900" s="77">
        <v>345</v>
      </c>
      <c r="W4900" s="272">
        <v>285</v>
      </c>
      <c r="X4900" s="342" t="s">
        <v>13635</v>
      </c>
      <c r="Y4900" s="717"/>
      <c r="Z4900" s="105"/>
      <c r="AA4900" s="105"/>
      <c r="AB4900" s="105" t="s">
        <v>4985</v>
      </c>
      <c r="AF4900" s="31" t="s">
        <v>13636</v>
      </c>
    </row>
    <row r="4901" spans="1:32" ht="18" customHeight="1">
      <c r="A4901" s="350"/>
      <c r="B4901" s="344"/>
      <c r="C4901" s="80"/>
      <c r="D4901" s="123"/>
      <c r="E4901" s="124"/>
      <c r="F4901" s="3"/>
      <c r="G4901" s="3"/>
      <c r="H4901" s="3"/>
      <c r="I4901" s="114"/>
      <c r="J4901" s="341"/>
      <c r="R4901" s="33"/>
      <c r="S4901" s="33"/>
      <c r="T4901" s="33"/>
      <c r="U4901" s="33"/>
      <c r="Y4901" s="717"/>
      <c r="Z4901" s="105"/>
      <c r="AA4901" s="105"/>
    </row>
    <row r="4902" spans="1:32" ht="18" customHeight="1">
      <c r="A4902" s="350" t="s">
        <v>3123</v>
      </c>
      <c r="B4902" s="344" t="s">
        <v>4022</v>
      </c>
      <c r="C4902" s="80" t="s">
        <v>9066</v>
      </c>
      <c r="D4902" s="123">
        <v>0.8</v>
      </c>
      <c r="E4902" s="124">
        <v>460</v>
      </c>
      <c r="F4902" s="3" t="s">
        <v>9551</v>
      </c>
      <c r="G4902" s="3" t="s">
        <v>2647</v>
      </c>
      <c r="H4902" s="3" t="s">
        <v>9551</v>
      </c>
      <c r="I4902" s="114" t="s">
        <v>8034</v>
      </c>
      <c r="J4902" s="341" t="s">
        <v>17038</v>
      </c>
      <c r="K4902" s="529" t="s">
        <v>9933</v>
      </c>
      <c r="R4902" s="33" t="s">
        <v>6247</v>
      </c>
      <c r="S4902" s="33" t="s">
        <v>11539</v>
      </c>
      <c r="T4902" s="33" t="s">
        <v>6247</v>
      </c>
      <c r="U4902" s="33" t="s">
        <v>11539</v>
      </c>
      <c r="V4902" s="77">
        <v>380</v>
      </c>
      <c r="W4902" s="272">
        <v>260</v>
      </c>
      <c r="X4902" s="342" t="s">
        <v>9563</v>
      </c>
      <c r="Y4902" s="717"/>
      <c r="Z4902" s="105"/>
      <c r="AA4902" s="105"/>
    </row>
    <row r="4903" spans="1:32" ht="18" customHeight="1">
      <c r="A4903" s="350" t="s">
        <v>5135</v>
      </c>
      <c r="B4903" s="344" t="s">
        <v>3123</v>
      </c>
      <c r="C4903" s="80" t="s">
        <v>11718</v>
      </c>
      <c r="D4903" s="123">
        <v>1</v>
      </c>
      <c r="E4903" s="124">
        <v>520</v>
      </c>
      <c r="F4903" s="3" t="s">
        <v>2647</v>
      </c>
      <c r="G4903" s="3" t="s">
        <v>11224</v>
      </c>
      <c r="H4903" s="3" t="s">
        <v>9551</v>
      </c>
      <c r="I4903" s="114"/>
      <c r="J4903" s="341" t="s">
        <v>17038</v>
      </c>
      <c r="K4903" s="529"/>
      <c r="R4903" s="33"/>
      <c r="S4903" s="33"/>
      <c r="T4903" s="33"/>
      <c r="U4903" s="33"/>
      <c r="Y4903" s="717"/>
      <c r="Z4903" s="105"/>
      <c r="AA4903" s="105"/>
    </row>
    <row r="4904" spans="1:32" ht="18" customHeight="1">
      <c r="A4904" s="673" t="s">
        <v>2022</v>
      </c>
      <c r="B4904" s="540" t="s">
        <v>6201</v>
      </c>
      <c r="C4904" s="306" t="s">
        <v>12668</v>
      </c>
      <c r="D4904" s="151">
        <v>1</v>
      </c>
      <c r="E4904" s="148">
        <v>640</v>
      </c>
      <c r="F4904" s="88" t="s">
        <v>11224</v>
      </c>
      <c r="G4904" s="88" t="s">
        <v>9551</v>
      </c>
      <c r="H4904" s="88" t="s">
        <v>9551</v>
      </c>
      <c r="I4904" s="147"/>
      <c r="J4904" s="958" t="s">
        <v>17038</v>
      </c>
      <c r="K4904" s="706" t="s">
        <v>3610</v>
      </c>
      <c r="L4904" s="13"/>
      <c r="M4904" s="108"/>
      <c r="N4904" s="108"/>
      <c r="O4904" s="108"/>
      <c r="P4904" s="627"/>
      <c r="Q4904" s="627"/>
      <c r="R4904" s="33" t="s">
        <v>10991</v>
      </c>
      <c r="S4904" s="33"/>
      <c r="T4904" s="33" t="s">
        <v>10991</v>
      </c>
      <c r="U4904" s="33"/>
      <c r="V4904" s="33">
        <v>205</v>
      </c>
      <c r="W4904" s="582">
        <v>130</v>
      </c>
      <c r="X4904" s="583" t="s">
        <v>961</v>
      </c>
      <c r="Y4904" s="726" t="s">
        <v>9976</v>
      </c>
      <c r="Z4904" s="684"/>
      <c r="AA4904" s="684"/>
      <c r="AB4904" s="684"/>
      <c r="AC4904" s="684"/>
      <c r="AD4904" s="809"/>
      <c r="AE4904" s="809"/>
    </row>
    <row r="4905" spans="1:32" ht="18" customHeight="1">
      <c r="A4905" s="350" t="s">
        <v>16749</v>
      </c>
      <c r="B4905" s="344" t="s">
        <v>16750</v>
      </c>
      <c r="C4905" s="314" t="s">
        <v>701</v>
      </c>
      <c r="D4905" s="123">
        <v>0.8</v>
      </c>
      <c r="E4905" s="124">
        <v>420</v>
      </c>
      <c r="F4905" s="3" t="s">
        <v>16751</v>
      </c>
      <c r="G4905" s="3"/>
      <c r="H4905" s="3"/>
      <c r="I4905" s="114"/>
      <c r="J4905" s="341" t="s">
        <v>17038</v>
      </c>
      <c r="K4905" s="2" t="s">
        <v>16752</v>
      </c>
      <c r="R4905" s="33" t="s">
        <v>10991</v>
      </c>
      <c r="S4905" s="33"/>
      <c r="T4905" s="33" t="s">
        <v>10991</v>
      </c>
      <c r="U4905" s="33"/>
      <c r="V4905" s="77">
        <v>330</v>
      </c>
      <c r="W4905" s="272">
        <v>270</v>
      </c>
      <c r="X4905" s="342" t="s">
        <v>2730</v>
      </c>
      <c r="Y4905" s="717"/>
      <c r="Z4905" s="105"/>
      <c r="AA4905" s="105"/>
      <c r="AB4905" s="105" t="s">
        <v>4985</v>
      </c>
      <c r="AF4905" s="31" t="s">
        <v>16753</v>
      </c>
    </row>
    <row r="4906" spans="1:32" ht="18" customHeight="1">
      <c r="A4906" s="350" t="s">
        <v>17114</v>
      </c>
      <c r="B4906" s="344" t="s">
        <v>23953</v>
      </c>
      <c r="C4906" s="314" t="s">
        <v>701</v>
      </c>
      <c r="D4906" s="123">
        <v>0.8</v>
      </c>
      <c r="E4906" s="124">
        <v>420</v>
      </c>
      <c r="F4906" s="3" t="s">
        <v>17115</v>
      </c>
      <c r="G4906" s="3"/>
      <c r="H4906" s="3"/>
      <c r="I4906" s="114" t="s">
        <v>24030</v>
      </c>
      <c r="J4906" s="341" t="s">
        <v>17038</v>
      </c>
      <c r="K4906" s="2" t="s">
        <v>3813</v>
      </c>
      <c r="L4906" s="1020"/>
      <c r="R4906" s="33" t="s">
        <v>10991</v>
      </c>
      <c r="S4906" s="33"/>
      <c r="T4906" s="33" t="s">
        <v>10991</v>
      </c>
      <c r="U4906" s="33"/>
      <c r="V4906" s="77">
        <v>330</v>
      </c>
      <c r="W4906" s="272">
        <v>270</v>
      </c>
      <c r="X4906" s="342" t="s">
        <v>2730</v>
      </c>
      <c r="Y4906" s="717"/>
      <c r="Z4906" s="105"/>
      <c r="AA4906" s="105"/>
      <c r="AB4906" s="105" t="s">
        <v>4985</v>
      </c>
      <c r="AF4906" s="31" t="s">
        <v>17116</v>
      </c>
    </row>
    <row r="4907" spans="1:32" ht="18" customHeight="1">
      <c r="A4907" s="350" t="s">
        <v>17035</v>
      </c>
      <c r="B4907" s="344" t="s">
        <v>17036</v>
      </c>
      <c r="C4907" s="314" t="s">
        <v>17037</v>
      </c>
      <c r="D4907" s="123">
        <v>0.8</v>
      </c>
      <c r="E4907" s="124">
        <v>420</v>
      </c>
      <c r="F4907" s="3" t="s">
        <v>615</v>
      </c>
      <c r="G4907" s="3"/>
      <c r="H4907" s="3"/>
      <c r="I4907" s="114" t="s">
        <v>17148</v>
      </c>
      <c r="J4907" s="341" t="s">
        <v>17038</v>
      </c>
      <c r="K4907" s="2" t="s">
        <v>4111</v>
      </c>
      <c r="R4907" s="33" t="s">
        <v>10991</v>
      </c>
      <c r="S4907" s="33"/>
      <c r="T4907" s="33" t="s">
        <v>10991</v>
      </c>
      <c r="U4907" s="33"/>
      <c r="V4907" s="77">
        <v>330</v>
      </c>
      <c r="W4907" s="272">
        <v>270</v>
      </c>
      <c r="X4907" s="342" t="s">
        <v>17039</v>
      </c>
      <c r="Y4907" s="717"/>
      <c r="Z4907" s="105"/>
      <c r="AA4907" s="105"/>
      <c r="AB4907" s="105" t="s">
        <v>17040</v>
      </c>
      <c r="AF4907" s="31" t="s">
        <v>17041</v>
      </c>
    </row>
    <row r="4908" spans="1:32" ht="18" customHeight="1">
      <c r="A4908" s="350" t="s">
        <v>17199</v>
      </c>
      <c r="B4908" s="344" t="s">
        <v>17200</v>
      </c>
      <c r="C4908" s="314" t="s">
        <v>13396</v>
      </c>
      <c r="D4908" s="123">
        <v>0.8</v>
      </c>
      <c r="E4908" s="124">
        <v>420</v>
      </c>
      <c r="F4908" s="3" t="s">
        <v>17201</v>
      </c>
      <c r="G4908" s="3"/>
      <c r="H4908" s="3"/>
      <c r="I4908" s="114" t="s">
        <v>17302</v>
      </c>
      <c r="J4908" s="341" t="s">
        <v>17202</v>
      </c>
      <c r="K4908" s="2" t="s">
        <v>4111</v>
      </c>
      <c r="R4908" s="33" t="s">
        <v>10991</v>
      </c>
      <c r="S4908" s="33"/>
      <c r="T4908" s="33" t="s">
        <v>10991</v>
      </c>
      <c r="U4908" s="33"/>
      <c r="V4908" s="77">
        <v>330</v>
      </c>
      <c r="W4908" s="272">
        <v>270</v>
      </c>
      <c r="X4908" s="342" t="s">
        <v>5477</v>
      </c>
      <c r="Y4908" s="717"/>
      <c r="Z4908" s="105"/>
      <c r="AA4908" s="105"/>
      <c r="AB4908" s="105" t="s">
        <v>4985</v>
      </c>
      <c r="AF4908" s="31" t="s">
        <v>17203</v>
      </c>
    </row>
    <row r="4909" spans="1:32" ht="18" customHeight="1">
      <c r="A4909" s="945" t="s">
        <v>7846</v>
      </c>
      <c r="B4909" s="864" t="s">
        <v>12404</v>
      </c>
      <c r="C4909" s="912" t="s">
        <v>9742</v>
      </c>
      <c r="D4909" s="847">
        <v>0.5</v>
      </c>
      <c r="E4909" s="848">
        <v>520</v>
      </c>
      <c r="F4909" s="850" t="s">
        <v>11224</v>
      </c>
      <c r="G4909" s="850" t="s">
        <v>9551</v>
      </c>
      <c r="H4909" s="850" t="s">
        <v>9551</v>
      </c>
      <c r="I4909" s="866" t="s">
        <v>5530</v>
      </c>
      <c r="J4909" s="958" t="s">
        <v>17038</v>
      </c>
      <c r="K4909" s="1021" t="s">
        <v>2797</v>
      </c>
      <c r="L4909" s="852"/>
      <c r="M4909" s="853"/>
      <c r="N4909" s="853"/>
      <c r="O4909" s="853"/>
      <c r="P4909" s="855"/>
      <c r="Q4909" s="855"/>
      <c r="R4909" s="856" t="s">
        <v>6247</v>
      </c>
      <c r="S4909" s="856" t="s">
        <v>11539</v>
      </c>
      <c r="T4909" s="856" t="s">
        <v>6247</v>
      </c>
      <c r="U4909" s="856" t="s">
        <v>11539</v>
      </c>
      <c r="V4909" s="856">
        <v>220</v>
      </c>
      <c r="W4909" s="857">
        <v>165</v>
      </c>
      <c r="X4909" s="858" t="s">
        <v>961</v>
      </c>
      <c r="Y4909" s="890" t="s">
        <v>9976</v>
      </c>
      <c r="Z4909" s="860"/>
      <c r="AA4909" s="860"/>
      <c r="AB4909" s="860"/>
      <c r="AC4909" s="860"/>
      <c r="AD4909" s="861"/>
      <c r="AE4909" s="861"/>
      <c r="AF4909" s="856"/>
    </row>
    <row r="4910" spans="1:32" ht="18" customHeight="1">
      <c r="A4910" s="350" t="s">
        <v>11398</v>
      </c>
      <c r="B4910" s="344" t="s">
        <v>450</v>
      </c>
      <c r="C4910" s="314" t="s">
        <v>11718</v>
      </c>
      <c r="D4910" s="123">
        <v>1</v>
      </c>
      <c r="E4910" s="124">
        <v>550</v>
      </c>
      <c r="F4910" s="3" t="s">
        <v>11224</v>
      </c>
      <c r="G4910" s="3" t="s">
        <v>4008</v>
      </c>
      <c r="H4910" s="3" t="s">
        <v>9551</v>
      </c>
      <c r="I4910" s="114" t="s">
        <v>8034</v>
      </c>
      <c r="J4910" s="341" t="s">
        <v>17038</v>
      </c>
      <c r="K4910" s="529" t="s">
        <v>5496</v>
      </c>
      <c r="R4910" s="33" t="s">
        <v>10991</v>
      </c>
      <c r="S4910" s="33"/>
      <c r="T4910" s="33" t="s">
        <v>10991</v>
      </c>
      <c r="U4910" s="33"/>
      <c r="V4910" s="77">
        <v>380</v>
      </c>
      <c r="W4910" s="272">
        <v>260</v>
      </c>
      <c r="X4910" s="342" t="s">
        <v>9563</v>
      </c>
      <c r="Y4910" s="717"/>
      <c r="Z4910" s="105"/>
      <c r="AA4910" s="105"/>
    </row>
    <row r="4911" spans="1:32" ht="18" customHeight="1">
      <c r="A4911" s="350" t="s">
        <v>9739</v>
      </c>
      <c r="B4911" s="344" t="s">
        <v>156</v>
      </c>
      <c r="C4911" s="314" t="s">
        <v>5267</v>
      </c>
      <c r="D4911" s="123">
        <v>1</v>
      </c>
      <c r="E4911" s="124">
        <v>400</v>
      </c>
      <c r="F4911" s="3" t="s">
        <v>4008</v>
      </c>
      <c r="G4911" s="3" t="s">
        <v>2647</v>
      </c>
      <c r="H4911" s="3" t="s">
        <v>9551</v>
      </c>
      <c r="I4911" s="114"/>
      <c r="J4911" s="341" t="s">
        <v>17038</v>
      </c>
      <c r="K4911" s="529"/>
      <c r="R4911" s="33"/>
      <c r="S4911" s="33"/>
      <c r="T4911" s="33"/>
      <c r="U4911" s="33"/>
      <c r="Y4911" s="717"/>
      <c r="Z4911" s="105"/>
      <c r="AA4911" s="105"/>
    </row>
    <row r="4912" spans="1:32" ht="18" customHeight="1">
      <c r="A4912" s="350" t="s">
        <v>932</v>
      </c>
      <c r="B4912" s="344" t="s">
        <v>933</v>
      </c>
      <c r="C4912" s="314" t="s">
        <v>3578</v>
      </c>
      <c r="D4912" s="123">
        <v>0.8</v>
      </c>
      <c r="E4912" s="124">
        <v>520</v>
      </c>
      <c r="F4912" s="3" t="s">
        <v>2647</v>
      </c>
      <c r="G4912" s="3" t="s">
        <v>4008</v>
      </c>
      <c r="H4912" s="3" t="s">
        <v>9551</v>
      </c>
      <c r="I4912" s="114" t="s">
        <v>5960</v>
      </c>
      <c r="J4912" s="341" t="s">
        <v>17038</v>
      </c>
      <c r="K4912" s="529" t="s">
        <v>5496</v>
      </c>
      <c r="R4912" s="33" t="s">
        <v>6247</v>
      </c>
      <c r="S4912" s="33" t="s">
        <v>11539</v>
      </c>
      <c r="T4912" s="33" t="s">
        <v>6247</v>
      </c>
      <c r="U4912" s="33" t="s">
        <v>11539</v>
      </c>
      <c r="V4912" s="77">
        <v>380</v>
      </c>
      <c r="W4912" s="272">
        <v>270</v>
      </c>
      <c r="X4912" s="342" t="s">
        <v>9563</v>
      </c>
      <c r="Y4912" s="717"/>
      <c r="Z4912" s="105"/>
      <c r="AA4912" s="105"/>
    </row>
    <row r="4913" spans="1:32" ht="18" customHeight="1">
      <c r="A4913" s="350" t="s">
        <v>17939</v>
      </c>
      <c r="B4913" s="344" t="s">
        <v>17940</v>
      </c>
      <c r="C4913" s="314" t="s">
        <v>2032</v>
      </c>
      <c r="D4913" s="123">
        <v>1</v>
      </c>
      <c r="E4913" s="124">
        <v>520</v>
      </c>
      <c r="F4913" s="3" t="s">
        <v>2647</v>
      </c>
      <c r="G4913" s="3" t="s">
        <v>4008</v>
      </c>
      <c r="H4913" s="3" t="s">
        <v>9551</v>
      </c>
      <c r="I4913" s="114" t="s">
        <v>17998</v>
      </c>
      <c r="J4913" s="341" t="s">
        <v>17038</v>
      </c>
      <c r="K4913" s="529" t="s">
        <v>1831</v>
      </c>
      <c r="R4913" s="33" t="s">
        <v>10991</v>
      </c>
      <c r="S4913" s="33"/>
      <c r="T4913" s="33" t="s">
        <v>10991</v>
      </c>
      <c r="U4913" s="33" t="s">
        <v>11539</v>
      </c>
      <c r="V4913" s="77">
        <v>235</v>
      </c>
      <c r="W4913" s="272">
        <v>100</v>
      </c>
      <c r="X4913" s="342" t="s">
        <v>1447</v>
      </c>
      <c r="Y4913" s="717"/>
      <c r="Z4913" s="105" t="s">
        <v>17942</v>
      </c>
      <c r="AA4913" s="105"/>
      <c r="AB4913" s="105" t="s">
        <v>17941</v>
      </c>
      <c r="AC4913" s="105" t="s">
        <v>17943</v>
      </c>
      <c r="AF4913" s="31" t="s">
        <v>17944</v>
      </c>
    </row>
    <row r="4914" spans="1:32" ht="18" customHeight="1">
      <c r="A4914" s="350" t="s">
        <v>17204</v>
      </c>
      <c r="B4914" s="344" t="s">
        <v>17205</v>
      </c>
      <c r="C4914" s="314" t="s">
        <v>13396</v>
      </c>
      <c r="D4914" s="123">
        <v>0.8</v>
      </c>
      <c r="E4914" s="124">
        <v>420</v>
      </c>
      <c r="F4914" s="3" t="s">
        <v>17201</v>
      </c>
      <c r="G4914" s="3"/>
      <c r="H4914" s="3"/>
      <c r="I4914" s="114" t="s">
        <v>17302</v>
      </c>
      <c r="J4914" s="341" t="s">
        <v>17202</v>
      </c>
      <c r="K4914" s="2" t="s">
        <v>4111</v>
      </c>
      <c r="R4914" s="33" t="s">
        <v>10991</v>
      </c>
      <c r="S4914" s="33"/>
      <c r="T4914" s="33" t="s">
        <v>10991</v>
      </c>
      <c r="U4914" s="33"/>
      <c r="V4914" s="77">
        <v>330</v>
      </c>
      <c r="W4914" s="272">
        <v>270</v>
      </c>
      <c r="X4914" s="342" t="s">
        <v>5477</v>
      </c>
      <c r="Y4914" s="717"/>
      <c r="Z4914" s="105"/>
      <c r="AA4914" s="105"/>
      <c r="AB4914" s="105" t="s">
        <v>4985</v>
      </c>
      <c r="AF4914" s="31" t="s">
        <v>17203</v>
      </c>
    </row>
    <row r="4915" spans="1:32" ht="18" customHeight="1">
      <c r="A4915" s="350" t="s">
        <v>17277</v>
      </c>
      <c r="B4915" s="344" t="s">
        <v>17278</v>
      </c>
      <c r="C4915" s="314" t="s">
        <v>2375</v>
      </c>
      <c r="D4915" s="123">
        <v>0.8</v>
      </c>
      <c r="E4915" s="124">
        <v>420</v>
      </c>
      <c r="F4915" s="3" t="s">
        <v>615</v>
      </c>
      <c r="G4915" s="3"/>
      <c r="H4915" s="3"/>
      <c r="I4915" s="114" t="s">
        <v>17381</v>
      </c>
      <c r="J4915" s="341" t="s">
        <v>17038</v>
      </c>
      <c r="K4915" s="2" t="s">
        <v>1019</v>
      </c>
      <c r="R4915" s="33" t="s">
        <v>10991</v>
      </c>
      <c r="S4915" s="33"/>
      <c r="T4915" s="33" t="s">
        <v>10991</v>
      </c>
      <c r="U4915" s="33"/>
      <c r="V4915" s="77">
        <v>330</v>
      </c>
      <c r="W4915" s="272">
        <v>270</v>
      </c>
      <c r="X4915" s="342" t="s">
        <v>1447</v>
      </c>
      <c r="Y4915" s="717"/>
      <c r="Z4915" s="105"/>
      <c r="AA4915" s="105"/>
      <c r="AB4915" s="105" t="s">
        <v>4985</v>
      </c>
      <c r="AF4915" s="31" t="s">
        <v>17279</v>
      </c>
    </row>
    <row r="4916" spans="1:32" ht="18" customHeight="1">
      <c r="A4916" s="350" t="s">
        <v>17452</v>
      </c>
      <c r="B4916" s="344" t="s">
        <v>17453</v>
      </c>
      <c r="C4916" s="314" t="s">
        <v>2375</v>
      </c>
      <c r="D4916" s="123">
        <v>0.8</v>
      </c>
      <c r="E4916" s="124">
        <v>420</v>
      </c>
      <c r="F4916" s="3" t="s">
        <v>615</v>
      </c>
      <c r="G4916" s="3"/>
      <c r="H4916" s="3"/>
      <c r="I4916" s="114" t="s">
        <v>17666</v>
      </c>
      <c r="J4916" s="341" t="s">
        <v>17038</v>
      </c>
      <c r="K4916" s="2" t="s">
        <v>1019</v>
      </c>
      <c r="R4916" s="33" t="s">
        <v>10991</v>
      </c>
      <c r="S4916" s="33"/>
      <c r="T4916" s="33" t="s">
        <v>10991</v>
      </c>
      <c r="U4916" s="33"/>
      <c r="V4916" s="77">
        <v>330</v>
      </c>
      <c r="W4916" s="272">
        <v>270</v>
      </c>
      <c r="X4916" s="342" t="s">
        <v>1447</v>
      </c>
      <c r="Y4916" s="717"/>
      <c r="Z4916" s="105"/>
      <c r="AA4916" s="105"/>
      <c r="AB4916" s="105" t="s">
        <v>4985</v>
      </c>
      <c r="AF4916" s="31" t="s">
        <v>17454</v>
      </c>
    </row>
    <row r="4917" spans="1:32" ht="18" customHeight="1">
      <c r="A4917" s="350" t="s">
        <v>21393</v>
      </c>
      <c r="B4917" s="344" t="s">
        <v>21396</v>
      </c>
      <c r="C4917" s="314" t="s">
        <v>21394</v>
      </c>
      <c r="D4917" s="123">
        <v>0.8</v>
      </c>
      <c r="E4917" s="124">
        <v>420</v>
      </c>
      <c r="F4917" s="3" t="s">
        <v>615</v>
      </c>
      <c r="G4917" s="3"/>
      <c r="H4917" s="3"/>
      <c r="I4917" s="114"/>
      <c r="J4917" s="341" t="s">
        <v>17038</v>
      </c>
      <c r="K4917" s="2" t="s">
        <v>1019</v>
      </c>
      <c r="R4917" s="33" t="s">
        <v>10991</v>
      </c>
      <c r="S4917" s="33"/>
      <c r="T4917" s="33" t="s">
        <v>10991</v>
      </c>
      <c r="U4917" s="33"/>
      <c r="V4917" s="77">
        <v>330</v>
      </c>
      <c r="W4917" s="272">
        <v>270</v>
      </c>
      <c r="X4917" s="342" t="s">
        <v>1447</v>
      </c>
      <c r="Y4917" s="717"/>
      <c r="Z4917" s="105"/>
      <c r="AA4917" s="105"/>
      <c r="AB4917" s="105" t="s">
        <v>4985</v>
      </c>
      <c r="AF4917" s="31" t="s">
        <v>21395</v>
      </c>
    </row>
    <row r="4918" spans="1:32" ht="18" customHeight="1">
      <c r="A4918" s="350" t="s">
        <v>21736</v>
      </c>
      <c r="B4918" s="344" t="s">
        <v>21737</v>
      </c>
      <c r="C4918" s="314" t="s">
        <v>21738</v>
      </c>
      <c r="D4918" s="123">
        <v>0.8</v>
      </c>
      <c r="E4918" s="124">
        <v>420</v>
      </c>
      <c r="F4918" s="3" t="s">
        <v>21739</v>
      </c>
      <c r="G4918" s="3"/>
      <c r="H4918" s="3"/>
      <c r="I4918" s="114" t="s">
        <v>21801</v>
      </c>
      <c r="J4918" s="341" t="s">
        <v>17038</v>
      </c>
      <c r="K4918" s="2" t="s">
        <v>21740</v>
      </c>
      <c r="R4918" s="33" t="s">
        <v>10991</v>
      </c>
      <c r="S4918" s="33"/>
      <c r="T4918" s="33" t="s">
        <v>10991</v>
      </c>
      <c r="U4918" s="33"/>
      <c r="V4918" s="77">
        <v>330</v>
      </c>
      <c r="W4918" s="272">
        <v>270</v>
      </c>
      <c r="X4918" s="342" t="s">
        <v>1830</v>
      </c>
      <c r="Y4918" s="717"/>
      <c r="Z4918" s="105"/>
      <c r="AA4918" s="105"/>
      <c r="AB4918" s="105" t="s">
        <v>4985</v>
      </c>
      <c r="AF4918" s="31" t="s">
        <v>21741</v>
      </c>
    </row>
    <row r="4919" spans="1:32" ht="18" customHeight="1">
      <c r="A4919" s="350" t="s">
        <v>21155</v>
      </c>
      <c r="B4919" s="344" t="s">
        <v>21158</v>
      </c>
      <c r="C4919" s="314" t="s">
        <v>701</v>
      </c>
      <c r="D4919" s="123">
        <v>0.8</v>
      </c>
      <c r="E4919" s="124">
        <v>420</v>
      </c>
      <c r="F4919" s="3" t="s">
        <v>615</v>
      </c>
      <c r="G4919" s="3"/>
      <c r="H4919" s="3"/>
      <c r="I4919" s="114" t="s">
        <v>21212</v>
      </c>
      <c r="J4919" s="341" t="s">
        <v>17038</v>
      </c>
      <c r="K4919" s="2" t="s">
        <v>1019</v>
      </c>
      <c r="R4919" s="33" t="s">
        <v>10991</v>
      </c>
      <c r="S4919" s="33"/>
      <c r="T4919" s="33" t="s">
        <v>10991</v>
      </c>
      <c r="U4919" s="33"/>
      <c r="V4919" s="77">
        <v>330</v>
      </c>
      <c r="W4919" s="272">
        <v>270</v>
      </c>
      <c r="X4919" s="342" t="s">
        <v>1447</v>
      </c>
      <c r="Y4919" s="717"/>
      <c r="Z4919" s="105"/>
      <c r="AA4919" s="105"/>
      <c r="AB4919" s="105" t="s">
        <v>21157</v>
      </c>
      <c r="AF4919" s="31" t="s">
        <v>21156</v>
      </c>
    </row>
    <row r="4920" spans="1:32" ht="18" customHeight="1">
      <c r="A4920" s="350" t="s">
        <v>22321</v>
      </c>
      <c r="B4920" s="344" t="s">
        <v>22334</v>
      </c>
      <c r="C4920" s="314" t="s">
        <v>701</v>
      </c>
      <c r="D4920" s="123">
        <v>0.78</v>
      </c>
      <c r="E4920" s="124">
        <v>420</v>
      </c>
      <c r="F4920" s="3" t="s">
        <v>615</v>
      </c>
      <c r="G4920" s="3"/>
      <c r="H4920" s="3"/>
      <c r="I4920" s="114" t="s">
        <v>22360</v>
      </c>
      <c r="J4920" s="341" t="s">
        <v>17038</v>
      </c>
      <c r="K4920" s="2" t="s">
        <v>1019</v>
      </c>
      <c r="R4920" s="33" t="s">
        <v>10991</v>
      </c>
      <c r="S4920" s="33"/>
      <c r="T4920" s="33" t="s">
        <v>10991</v>
      </c>
      <c r="U4920" s="33"/>
      <c r="V4920" s="77">
        <v>330</v>
      </c>
      <c r="W4920" s="272">
        <v>270</v>
      </c>
      <c r="X4920" s="342" t="s">
        <v>1447</v>
      </c>
      <c r="Y4920" s="717"/>
      <c r="Z4920" s="105"/>
      <c r="AA4920" s="105"/>
      <c r="AB4920" s="105" t="s">
        <v>4985</v>
      </c>
      <c r="AF4920" s="31" t="s">
        <v>22322</v>
      </c>
    </row>
    <row r="4921" spans="1:32" ht="18" customHeight="1">
      <c r="A4921" s="350" t="s">
        <v>21751</v>
      </c>
      <c r="B4921" s="344" t="s">
        <v>22507</v>
      </c>
      <c r="C4921" s="314" t="s">
        <v>21752</v>
      </c>
      <c r="D4921" s="123">
        <v>0.78</v>
      </c>
      <c r="E4921" s="124">
        <v>640</v>
      </c>
      <c r="F4921" s="3" t="s">
        <v>21753</v>
      </c>
      <c r="G4921" s="3" t="s">
        <v>21754</v>
      </c>
      <c r="H4921" s="3" t="s">
        <v>21754</v>
      </c>
      <c r="I4921" s="114"/>
      <c r="J4921" s="341" t="s">
        <v>17038</v>
      </c>
      <c r="K4921" s="2" t="s">
        <v>15845</v>
      </c>
      <c r="R4921" s="33" t="s">
        <v>10991</v>
      </c>
      <c r="S4921" s="33"/>
      <c r="T4921" s="33" t="s">
        <v>10991</v>
      </c>
      <c r="U4921" s="33"/>
      <c r="V4921" s="77">
        <v>240</v>
      </c>
      <c r="W4921" s="272">
        <v>230</v>
      </c>
      <c r="X4921" s="342" t="s">
        <v>21755</v>
      </c>
      <c r="Y4921" s="717"/>
      <c r="Z4921" s="105" t="s">
        <v>21756</v>
      </c>
      <c r="AA4921" s="105" t="s">
        <v>5501</v>
      </c>
      <c r="AB4921" s="105" t="s">
        <v>21757</v>
      </c>
      <c r="AF4921" s="31" t="s">
        <v>22508</v>
      </c>
    </row>
    <row r="4922" spans="1:32" ht="18" customHeight="1">
      <c r="A4922" s="350"/>
      <c r="B4922" s="344"/>
      <c r="C4922" s="314"/>
      <c r="D4922" s="123"/>
      <c r="E4922" s="124"/>
      <c r="F4922" s="3"/>
      <c r="G4922" s="3"/>
      <c r="H4922" s="3"/>
      <c r="I4922" s="114"/>
      <c r="J4922" s="341"/>
      <c r="R4922" s="33"/>
      <c r="S4922" s="33"/>
      <c r="T4922" s="33"/>
      <c r="U4922" s="33"/>
      <c r="Y4922" s="717"/>
      <c r="Z4922" s="105"/>
      <c r="AA4922" s="105"/>
    </row>
    <row r="4923" spans="1:32" ht="18" customHeight="1">
      <c r="A4923" s="350" t="s">
        <v>20093</v>
      </c>
      <c r="B4923" s="344" t="s">
        <v>20094</v>
      </c>
      <c r="C4923" s="314" t="s">
        <v>20095</v>
      </c>
      <c r="D4923" s="123">
        <v>0.8</v>
      </c>
      <c r="E4923" s="124">
        <v>435</v>
      </c>
      <c r="F4923" s="3" t="s">
        <v>20096</v>
      </c>
      <c r="G4923" s="3"/>
      <c r="H4923" s="3"/>
      <c r="I4923" s="114" t="s">
        <v>21652</v>
      </c>
      <c r="J4923" s="341" t="s">
        <v>20097</v>
      </c>
      <c r="K4923" s="2" t="s">
        <v>20098</v>
      </c>
      <c r="R4923" s="33" t="s">
        <v>10991</v>
      </c>
      <c r="S4923" s="33"/>
      <c r="T4923" s="33" t="s">
        <v>10991</v>
      </c>
      <c r="U4923" s="33"/>
      <c r="V4923" s="77">
        <v>280</v>
      </c>
      <c r="W4923" s="272">
        <v>200</v>
      </c>
      <c r="X4923" s="342" t="s">
        <v>20099</v>
      </c>
      <c r="Y4923" s="717"/>
      <c r="Z4923" s="105"/>
      <c r="AA4923" s="105"/>
      <c r="AB4923" s="105" t="s">
        <v>4985</v>
      </c>
      <c r="AF4923" s="31" t="s">
        <v>20100</v>
      </c>
    </row>
    <row r="4924" spans="1:32" ht="18" customHeight="1">
      <c r="A4924" s="350" t="s">
        <v>20227</v>
      </c>
      <c r="B4924" s="344" t="s">
        <v>20228</v>
      </c>
      <c r="C4924" s="314" t="s">
        <v>20229</v>
      </c>
      <c r="D4924" s="123">
        <v>0.8</v>
      </c>
      <c r="E4924" s="124">
        <v>405</v>
      </c>
      <c r="F4924" s="3" t="s">
        <v>17532</v>
      </c>
      <c r="G4924" s="3"/>
      <c r="H4924" s="3"/>
      <c r="I4924" s="114" t="s">
        <v>21652</v>
      </c>
      <c r="J4924" s="341" t="s">
        <v>20097</v>
      </c>
      <c r="K4924" s="2" t="s">
        <v>3341</v>
      </c>
      <c r="R4924" s="33" t="s">
        <v>10991</v>
      </c>
      <c r="S4924" s="33"/>
      <c r="T4924" s="33" t="s">
        <v>10991</v>
      </c>
      <c r="U4924" s="33"/>
      <c r="V4924" s="77">
        <v>280</v>
      </c>
      <c r="W4924" s="272">
        <v>200</v>
      </c>
      <c r="X4924" s="342" t="s">
        <v>2730</v>
      </c>
      <c r="Y4924" s="717"/>
      <c r="Z4924" s="105"/>
      <c r="AA4924" s="105"/>
      <c r="AB4924" s="105" t="s">
        <v>4985</v>
      </c>
      <c r="AF4924" s="31" t="s">
        <v>20230</v>
      </c>
    </row>
    <row r="4925" spans="1:32" ht="18" customHeight="1">
      <c r="A4925" s="350"/>
      <c r="B4925" s="344"/>
      <c r="C4925" s="80"/>
      <c r="D4925" s="123"/>
      <c r="E4925" s="124"/>
      <c r="F4925" s="3"/>
      <c r="G4925" s="3"/>
      <c r="H4925" s="3"/>
      <c r="I4925" s="114"/>
      <c r="J4925" s="341"/>
      <c r="R4925" s="33"/>
      <c r="S4925" s="33"/>
      <c r="T4925" s="33"/>
      <c r="U4925" s="33"/>
      <c r="Y4925" s="717"/>
      <c r="Z4925" s="105"/>
      <c r="AA4925" s="105"/>
    </row>
    <row r="4926" spans="1:32" ht="18" customHeight="1">
      <c r="A4926" s="348" t="s">
        <v>9316</v>
      </c>
      <c r="B4926" s="340" t="s">
        <v>2166</v>
      </c>
      <c r="C4926" s="80" t="s">
        <v>9580</v>
      </c>
      <c r="D4926" s="123">
        <v>0.5</v>
      </c>
      <c r="E4926" s="124">
        <v>435</v>
      </c>
      <c r="F4926" s="3" t="s">
        <v>11224</v>
      </c>
      <c r="G4926" s="3" t="s">
        <v>9551</v>
      </c>
      <c r="H4926" s="3" t="s">
        <v>9551</v>
      </c>
      <c r="I4926" s="158"/>
      <c r="J4926" s="406" t="s">
        <v>0</v>
      </c>
      <c r="O4926" s="71"/>
      <c r="W4926" s="272" t="s">
        <v>7774</v>
      </c>
      <c r="X4926" s="342" t="s">
        <v>6893</v>
      </c>
      <c r="Y4926" s="711"/>
      <c r="Z4926" s="105"/>
      <c r="AA4926" s="105"/>
    </row>
    <row r="4927" spans="1:32" ht="18" customHeight="1">
      <c r="C4927" s="80"/>
      <c r="D4927" s="123"/>
      <c r="E4927" s="124"/>
      <c r="F4927" s="3"/>
      <c r="G4927" s="3"/>
      <c r="H4927" s="3"/>
      <c r="I4927" s="158"/>
      <c r="J4927" s="420"/>
      <c r="O4927" s="71"/>
      <c r="Y4927" s="711"/>
      <c r="Z4927" s="105"/>
      <c r="AA4927" s="105"/>
    </row>
    <row r="4928" spans="1:32" ht="18" customHeight="1">
      <c r="A4928" s="348" t="s">
        <v>13741</v>
      </c>
      <c r="B4928" s="340" t="s">
        <v>13742</v>
      </c>
      <c r="C4928" s="80" t="s">
        <v>13743</v>
      </c>
      <c r="D4928" s="123">
        <v>0.8</v>
      </c>
      <c r="E4928" s="124">
        <v>520</v>
      </c>
      <c r="F4928" s="3" t="s">
        <v>13744</v>
      </c>
      <c r="G4928" s="3" t="s">
        <v>13745</v>
      </c>
      <c r="H4928" s="3" t="s">
        <v>13745</v>
      </c>
      <c r="I4928" s="158" t="s">
        <v>13830</v>
      </c>
      <c r="J4928" s="420" t="s">
        <v>13746</v>
      </c>
      <c r="K4928" s="2" t="s">
        <v>13747</v>
      </c>
      <c r="O4928" s="71"/>
      <c r="R4928" s="33">
        <v>0</v>
      </c>
      <c r="S4928" s="33">
        <v>-2</v>
      </c>
      <c r="T4928" s="33">
        <v>0</v>
      </c>
      <c r="U4928" s="33">
        <v>-2</v>
      </c>
      <c r="V4928" s="77">
        <v>298.5</v>
      </c>
      <c r="W4928" s="272">
        <v>171</v>
      </c>
      <c r="X4928" s="342" t="s">
        <v>13748</v>
      </c>
      <c r="Y4928" s="711"/>
      <c r="Z4928" s="105"/>
      <c r="AA4928" s="105"/>
      <c r="AB4928" s="105" t="s">
        <v>13749</v>
      </c>
      <c r="AF4928" s="31" t="s">
        <v>13750</v>
      </c>
    </row>
    <row r="4929" spans="1:32" ht="18" customHeight="1">
      <c r="A4929" s="348" t="s">
        <v>16336</v>
      </c>
      <c r="B4929" s="340" t="s">
        <v>16337</v>
      </c>
      <c r="C4929" s="314" t="s">
        <v>16338</v>
      </c>
      <c r="D4929" s="123">
        <v>0.6</v>
      </c>
      <c r="E4929" s="124">
        <v>520</v>
      </c>
      <c r="F4929" s="3" t="s">
        <v>16339</v>
      </c>
      <c r="G4929" s="3" t="s">
        <v>16340</v>
      </c>
      <c r="H4929" s="3" t="s">
        <v>16341</v>
      </c>
      <c r="I4929" s="158"/>
      <c r="J4929" s="420" t="s">
        <v>13746</v>
      </c>
      <c r="K4929" s="2" t="s">
        <v>16342</v>
      </c>
      <c r="O4929" s="71"/>
      <c r="R4929" s="33">
        <v>0</v>
      </c>
      <c r="S4929" s="33">
        <v>-2</v>
      </c>
      <c r="T4929" s="33">
        <v>0</v>
      </c>
      <c r="U4929" s="33">
        <v>-2</v>
      </c>
      <c r="V4929" s="77">
        <v>298.5</v>
      </c>
      <c r="W4929" s="272">
        <v>239.4</v>
      </c>
      <c r="X4929" s="342" t="s">
        <v>2730</v>
      </c>
      <c r="Y4929" s="711"/>
      <c r="Z4929" s="105"/>
      <c r="AA4929" s="105"/>
      <c r="AB4929" s="105" t="s">
        <v>4985</v>
      </c>
      <c r="AF4929" s="31" t="s">
        <v>16343</v>
      </c>
    </row>
    <row r="4930" spans="1:32" ht="18" customHeight="1">
      <c r="A4930" s="348" t="s">
        <v>16344</v>
      </c>
      <c r="B4930" s="340" t="s">
        <v>16345</v>
      </c>
      <c r="C4930" s="314" t="s">
        <v>16338</v>
      </c>
      <c r="D4930" s="123">
        <v>0.6</v>
      </c>
      <c r="E4930" s="124">
        <v>520</v>
      </c>
      <c r="F4930" s="3" t="s">
        <v>16339</v>
      </c>
      <c r="G4930" s="3" t="s">
        <v>16340</v>
      </c>
      <c r="H4930" s="3" t="s">
        <v>16341</v>
      </c>
      <c r="I4930" s="158"/>
      <c r="J4930" s="420" t="s">
        <v>13746</v>
      </c>
      <c r="K4930" s="2" t="s">
        <v>16342</v>
      </c>
      <c r="O4930" s="71"/>
      <c r="R4930" s="33">
        <v>0</v>
      </c>
      <c r="S4930" s="33">
        <v>-2</v>
      </c>
      <c r="T4930" s="33">
        <v>0</v>
      </c>
      <c r="U4930" s="33">
        <v>-2</v>
      </c>
      <c r="V4930" s="77">
        <v>289.5</v>
      </c>
      <c r="W4930" s="272">
        <v>271.39999999999998</v>
      </c>
      <c r="X4930" s="342" t="s">
        <v>2730</v>
      </c>
      <c r="Y4930" s="711"/>
      <c r="Z4930" s="105"/>
      <c r="AA4930" s="105"/>
      <c r="AB4930" s="105" t="s">
        <v>4985</v>
      </c>
      <c r="AF4930" s="31" t="s">
        <v>16343</v>
      </c>
    </row>
    <row r="4931" spans="1:32" ht="18" customHeight="1">
      <c r="A4931" s="348" t="s">
        <v>22607</v>
      </c>
      <c r="B4931" s="340" t="s">
        <v>22608</v>
      </c>
      <c r="C4931" s="314" t="s">
        <v>1345</v>
      </c>
      <c r="D4931" s="123">
        <v>0.78</v>
      </c>
      <c r="E4931" s="124">
        <v>520</v>
      </c>
      <c r="F4931" s="3" t="s">
        <v>1171</v>
      </c>
      <c r="G4931" s="3" t="s">
        <v>1172</v>
      </c>
      <c r="H4931" s="3" t="s">
        <v>1172</v>
      </c>
      <c r="I4931" s="158"/>
      <c r="J4931" s="420" t="s">
        <v>13746</v>
      </c>
      <c r="K4931" s="2" t="s">
        <v>631</v>
      </c>
      <c r="O4931" s="71"/>
      <c r="R4931" s="33" t="s">
        <v>10991</v>
      </c>
      <c r="S4931" s="33"/>
      <c r="T4931" s="33" t="s">
        <v>10991</v>
      </c>
      <c r="U4931" s="33"/>
      <c r="V4931" s="77">
        <v>340</v>
      </c>
      <c r="W4931" s="272">
        <v>270</v>
      </c>
      <c r="X4931" s="342" t="s">
        <v>1447</v>
      </c>
      <c r="Y4931" s="711"/>
      <c r="Z4931" s="105"/>
      <c r="AA4931" s="105"/>
      <c r="AB4931" s="105" t="s">
        <v>4985</v>
      </c>
      <c r="AF4931" s="31" t="s">
        <v>22609</v>
      </c>
    </row>
    <row r="4932" spans="1:32" ht="18" customHeight="1">
      <c r="C4932" s="314"/>
      <c r="D4932" s="123"/>
      <c r="E4932" s="124"/>
      <c r="F4932" s="3"/>
      <c r="G4932" s="3"/>
      <c r="H4932" s="3"/>
      <c r="I4932" s="158"/>
      <c r="J4932" s="420"/>
      <c r="O4932" s="71"/>
      <c r="R4932" s="33"/>
      <c r="S4932" s="33"/>
      <c r="T4932" s="33"/>
      <c r="U4932" s="33"/>
      <c r="Y4932" s="711"/>
      <c r="Z4932" s="105"/>
      <c r="AA4932" s="105"/>
    </row>
    <row r="4933" spans="1:32" ht="18" customHeight="1">
      <c r="A4933" s="348" t="s">
        <v>24602</v>
      </c>
      <c r="B4933" s="340" t="s">
        <v>24603</v>
      </c>
      <c r="C4933" s="314" t="s">
        <v>24604</v>
      </c>
      <c r="D4933" s="123">
        <v>1</v>
      </c>
      <c r="E4933" s="124">
        <v>670</v>
      </c>
      <c r="F4933" s="3" t="s">
        <v>24605</v>
      </c>
      <c r="G4933" s="3" t="s">
        <v>24606</v>
      </c>
      <c r="H4933" s="3" t="s">
        <v>24606</v>
      </c>
      <c r="I4933" s="158"/>
      <c r="J4933" s="420" t="s">
        <v>24607</v>
      </c>
      <c r="K4933" s="2" t="s">
        <v>24608</v>
      </c>
      <c r="O4933" s="71"/>
      <c r="R4933" s="33" t="s">
        <v>10991</v>
      </c>
      <c r="S4933" s="33"/>
      <c r="T4933" s="33" t="s">
        <v>10991</v>
      </c>
      <c r="U4933" s="33"/>
      <c r="V4933" s="77">
        <v>605</v>
      </c>
      <c r="W4933" s="272">
        <v>292.5</v>
      </c>
      <c r="X4933" s="342" t="s">
        <v>24609</v>
      </c>
      <c r="Y4933" s="711"/>
      <c r="Z4933" s="105"/>
      <c r="AA4933" s="105"/>
      <c r="AB4933" s="105" t="s">
        <v>4985</v>
      </c>
    </row>
    <row r="4934" spans="1:32" ht="18" customHeight="1">
      <c r="A4934" s="348" t="s">
        <v>25619</v>
      </c>
      <c r="B4934" s="340" t="s">
        <v>25620</v>
      </c>
      <c r="C4934" s="314" t="s">
        <v>2032</v>
      </c>
      <c r="D4934" s="123">
        <v>1</v>
      </c>
      <c r="E4934" s="124">
        <v>670</v>
      </c>
      <c r="F4934" s="3" t="s">
        <v>1171</v>
      </c>
      <c r="G4934" s="3" t="s">
        <v>1172</v>
      </c>
      <c r="H4934" s="3" t="s">
        <v>1172</v>
      </c>
      <c r="I4934" s="158"/>
      <c r="J4934" s="420" t="s">
        <v>25621</v>
      </c>
      <c r="K4934" s="2" t="s">
        <v>15805</v>
      </c>
      <c r="O4934" s="71"/>
      <c r="R4934" s="33" t="s">
        <v>10991</v>
      </c>
      <c r="S4934" s="33"/>
      <c r="T4934" s="33" t="s">
        <v>10991</v>
      </c>
      <c r="U4934" s="33"/>
      <c r="V4934" s="77">
        <v>525</v>
      </c>
      <c r="W4934" s="272">
        <v>325</v>
      </c>
      <c r="X4934" s="342" t="s">
        <v>1447</v>
      </c>
      <c r="Y4934" s="711"/>
      <c r="Z4934" s="105"/>
      <c r="AA4934" s="105"/>
      <c r="AB4934" s="105" t="s">
        <v>4985</v>
      </c>
      <c r="AF4934" s="31" t="s">
        <v>25622</v>
      </c>
    </row>
    <row r="4935" spans="1:32" ht="18" customHeight="1">
      <c r="A4935" s="348" t="s">
        <v>25623</v>
      </c>
      <c r="B4935" s="340" t="s">
        <v>25625</v>
      </c>
      <c r="C4935" s="314" t="s">
        <v>2032</v>
      </c>
      <c r="D4935" s="123">
        <v>1</v>
      </c>
      <c r="E4935" s="124">
        <v>670</v>
      </c>
      <c r="F4935" s="3" t="s">
        <v>1171</v>
      </c>
      <c r="G4935" s="3" t="s">
        <v>1172</v>
      </c>
      <c r="H4935" s="3" t="s">
        <v>1172</v>
      </c>
      <c r="I4935" s="158"/>
      <c r="J4935" s="420" t="s">
        <v>25621</v>
      </c>
      <c r="K4935" s="2" t="s">
        <v>15805</v>
      </c>
      <c r="O4935" s="71"/>
      <c r="R4935" s="33" t="s">
        <v>10991</v>
      </c>
      <c r="S4935" s="33"/>
      <c r="T4935" s="33" t="s">
        <v>10991</v>
      </c>
      <c r="U4935" s="33"/>
      <c r="V4935" s="77">
        <v>525</v>
      </c>
      <c r="W4935" s="272">
        <v>325</v>
      </c>
      <c r="X4935" s="342" t="s">
        <v>1447</v>
      </c>
      <c r="Y4935" s="711"/>
      <c r="Z4935" s="105"/>
      <c r="AA4935" s="105"/>
      <c r="AB4935" s="105" t="s">
        <v>4985</v>
      </c>
      <c r="AF4935" s="31" t="s">
        <v>25624</v>
      </c>
    </row>
    <row r="4936" spans="1:32" ht="18" customHeight="1">
      <c r="C4936" s="314"/>
      <c r="D4936" s="123"/>
      <c r="E4936" s="124"/>
      <c r="F4936" s="3"/>
      <c r="G4936" s="3"/>
      <c r="H4936" s="3"/>
      <c r="I4936" s="158"/>
      <c r="J4936" s="420"/>
      <c r="O4936" s="71"/>
      <c r="R4936" s="33"/>
      <c r="S4936" s="33"/>
      <c r="T4936" s="33"/>
      <c r="U4936" s="33"/>
      <c r="Y4936" s="711"/>
      <c r="Z4936" s="105"/>
      <c r="AA4936" s="105"/>
    </row>
    <row r="4937" spans="1:32" ht="18" customHeight="1">
      <c r="A4937" s="348" t="s">
        <v>25066</v>
      </c>
      <c r="B4937" s="340" t="s">
        <v>25067</v>
      </c>
      <c r="C4937" s="314" t="s">
        <v>25068</v>
      </c>
      <c r="D4937" s="123">
        <v>1</v>
      </c>
      <c r="E4937" s="124">
        <v>640</v>
      </c>
      <c r="F4937" s="3" t="s">
        <v>25069</v>
      </c>
      <c r="G4937" s="3"/>
      <c r="H4937" s="3"/>
      <c r="I4937" s="158"/>
      <c r="J4937" s="420" t="s">
        <v>25070</v>
      </c>
      <c r="K4937" s="2" t="s">
        <v>25071</v>
      </c>
      <c r="O4937" s="71"/>
      <c r="R4937" s="33" t="s">
        <v>10991</v>
      </c>
      <c r="S4937" s="33"/>
      <c r="T4937" s="33" t="s">
        <v>10991</v>
      </c>
      <c r="U4937" s="33"/>
      <c r="V4937" s="77">
        <v>153</v>
      </c>
      <c r="W4937" s="272">
        <v>108</v>
      </c>
      <c r="X4937" s="342" t="s">
        <v>25072</v>
      </c>
      <c r="Y4937" s="711"/>
      <c r="Z4937" s="105" t="s">
        <v>25073</v>
      </c>
      <c r="AA4937" s="105" t="s">
        <v>25074</v>
      </c>
      <c r="AB4937" s="105" t="s">
        <v>25075</v>
      </c>
      <c r="AC4937" s="105" t="s">
        <v>25076</v>
      </c>
      <c r="AF4937" s="31" t="s">
        <v>25077</v>
      </c>
    </row>
    <row r="4938" spans="1:32" ht="18" customHeight="1">
      <c r="A4938" s="348" t="s">
        <v>26232</v>
      </c>
      <c r="B4938" s="340" t="s">
        <v>26235</v>
      </c>
      <c r="C4938" s="314" t="s">
        <v>13466</v>
      </c>
      <c r="D4938" s="123">
        <v>1</v>
      </c>
      <c r="E4938" s="124">
        <v>640</v>
      </c>
      <c r="F4938" s="3" t="s">
        <v>26233</v>
      </c>
      <c r="G4938" s="3"/>
      <c r="H4938" s="3"/>
      <c r="I4938" s="158"/>
      <c r="J4938" s="420" t="s">
        <v>25070</v>
      </c>
      <c r="K4938" s="2" t="s">
        <v>25071</v>
      </c>
      <c r="O4938" s="71"/>
      <c r="R4938" s="33" t="s">
        <v>10991</v>
      </c>
      <c r="S4938" s="33"/>
      <c r="T4938" s="33" t="s">
        <v>10991</v>
      </c>
      <c r="U4938" s="33"/>
      <c r="V4938" s="77">
        <v>157</v>
      </c>
      <c r="W4938" s="272">
        <v>118</v>
      </c>
      <c r="X4938" s="342" t="s">
        <v>24997</v>
      </c>
      <c r="Y4938" s="711"/>
      <c r="Z4938" s="105" t="s">
        <v>26234</v>
      </c>
      <c r="AA4938" s="105" t="s">
        <v>2406</v>
      </c>
      <c r="AB4938" s="105" t="s">
        <v>10040</v>
      </c>
      <c r="AC4938" s="105" t="s">
        <v>4985</v>
      </c>
      <c r="AF4938" s="31" t="s">
        <v>26231</v>
      </c>
    </row>
    <row r="4939" spans="1:32" ht="18" customHeight="1">
      <c r="C4939" s="80"/>
      <c r="D4939" s="123"/>
      <c r="E4939" s="124"/>
      <c r="F4939" s="3"/>
      <c r="G4939" s="3"/>
      <c r="H4939" s="3"/>
      <c r="I4939" s="158"/>
      <c r="J4939" s="420"/>
      <c r="O4939" s="71"/>
      <c r="Y4939" s="711"/>
      <c r="Z4939" s="105"/>
      <c r="AA4939" s="105"/>
    </row>
    <row r="4940" spans="1:32" ht="18" customHeight="1">
      <c r="A4940" s="350" t="s">
        <v>10405</v>
      </c>
      <c r="B4940" s="344" t="s">
        <v>5171</v>
      </c>
      <c r="C4940" s="80" t="s">
        <v>11600</v>
      </c>
      <c r="D4940" s="123">
        <v>0.4</v>
      </c>
      <c r="E4940" s="114" t="s">
        <v>7954</v>
      </c>
      <c r="F4940" s="3" t="s">
        <v>9551</v>
      </c>
      <c r="G4940" s="3" t="s">
        <v>9551</v>
      </c>
      <c r="H4940" s="3" t="s">
        <v>9551</v>
      </c>
      <c r="I4940" s="114" t="s">
        <v>4158</v>
      </c>
      <c r="J4940" s="373" t="s">
        <v>2928</v>
      </c>
      <c r="K4940" s="2" t="s">
        <v>5496</v>
      </c>
      <c r="R4940" s="33" t="s">
        <v>10991</v>
      </c>
      <c r="S4940" s="33"/>
      <c r="T4940" s="33" t="s">
        <v>10991</v>
      </c>
      <c r="U4940" s="33"/>
      <c r="V4940" s="77">
        <v>461</v>
      </c>
      <c r="W4940" s="272">
        <v>292.5</v>
      </c>
      <c r="X4940" s="342" t="s">
        <v>6893</v>
      </c>
      <c r="Y4940" s="717"/>
      <c r="Z4940" s="105"/>
      <c r="AA4940" s="105"/>
    </row>
    <row r="4941" spans="1:32" ht="18" customHeight="1">
      <c r="A4941" s="350" t="s">
        <v>8362</v>
      </c>
      <c r="B4941" s="344" t="s">
        <v>1288</v>
      </c>
      <c r="C4941" s="80" t="s">
        <v>11600</v>
      </c>
      <c r="D4941" s="123">
        <v>0.4</v>
      </c>
      <c r="E4941" s="114" t="s">
        <v>7954</v>
      </c>
      <c r="F4941" s="3" t="s">
        <v>9551</v>
      </c>
      <c r="G4941" s="3" t="s">
        <v>9551</v>
      </c>
      <c r="H4941" s="3" t="s">
        <v>9551</v>
      </c>
      <c r="I4941" s="114" t="s">
        <v>2343</v>
      </c>
      <c r="J4941" s="432" t="s">
        <v>2477</v>
      </c>
      <c r="K4941" s="2" t="s">
        <v>5496</v>
      </c>
      <c r="R4941" s="33" t="s">
        <v>10991</v>
      </c>
      <c r="S4941" s="33"/>
      <c r="T4941" s="33" t="s">
        <v>10991</v>
      </c>
      <c r="U4941" s="33"/>
      <c r="V4941" s="77">
        <v>461</v>
      </c>
      <c r="W4941" s="272">
        <v>292.5</v>
      </c>
      <c r="X4941" s="342" t="s">
        <v>6893</v>
      </c>
      <c r="Y4941" s="717"/>
      <c r="Z4941" s="105"/>
      <c r="AA4941" s="105"/>
    </row>
    <row r="4942" spans="1:32" ht="18" customHeight="1">
      <c r="A4942" s="350" t="s">
        <v>5500</v>
      </c>
      <c r="B4942" s="344" t="s">
        <v>2419</v>
      </c>
      <c r="C4942" s="80" t="s">
        <v>2532</v>
      </c>
      <c r="D4942" s="123">
        <v>0.6</v>
      </c>
      <c r="E4942" s="114" t="s">
        <v>3930</v>
      </c>
      <c r="F4942" s="3" t="s">
        <v>9551</v>
      </c>
      <c r="G4942" s="3" t="s">
        <v>9551</v>
      </c>
      <c r="H4942" s="3" t="s">
        <v>11224</v>
      </c>
      <c r="I4942" s="114" t="s">
        <v>1547</v>
      </c>
      <c r="J4942" s="432" t="s">
        <v>3577</v>
      </c>
      <c r="K4942" s="2" t="s">
        <v>5496</v>
      </c>
      <c r="R4942" s="33" t="s">
        <v>10991</v>
      </c>
      <c r="S4942" s="33"/>
      <c r="T4942" s="33" t="s">
        <v>10991</v>
      </c>
      <c r="U4942" s="33"/>
      <c r="V4942" s="77">
        <v>461</v>
      </c>
      <c r="W4942" s="272">
        <v>292.5</v>
      </c>
      <c r="X4942" s="342" t="s">
        <v>6893</v>
      </c>
      <c r="Y4942" s="717"/>
      <c r="Z4942" s="105"/>
      <c r="AA4942" s="105"/>
      <c r="AF4942" s="31" t="s">
        <v>24610</v>
      </c>
    </row>
    <row r="4943" spans="1:32" ht="18" customHeight="1">
      <c r="A4943" s="350"/>
      <c r="B4943" s="344"/>
      <c r="C4943" s="80"/>
      <c r="D4943" s="123"/>
      <c r="E4943" s="114"/>
      <c r="F4943" s="3"/>
      <c r="G4943" s="3"/>
      <c r="H4943" s="3"/>
      <c r="I4943" s="114"/>
      <c r="J4943" s="432"/>
      <c r="R4943" s="33"/>
      <c r="S4943" s="33"/>
      <c r="T4943" s="33"/>
      <c r="U4943" s="33"/>
      <c r="X4943" s="342" t="s">
        <v>9563</v>
      </c>
      <c r="Y4943" s="717"/>
      <c r="Z4943" s="105"/>
      <c r="AA4943" s="105"/>
    </row>
    <row r="4944" spans="1:32" ht="18" customHeight="1">
      <c r="A4944" s="350" t="s">
        <v>7157</v>
      </c>
      <c r="B4944" s="344" t="s">
        <v>5029</v>
      </c>
      <c r="C4944" s="80" t="s">
        <v>6814</v>
      </c>
      <c r="D4944" s="123">
        <v>2</v>
      </c>
      <c r="E4944" s="114" t="s">
        <v>1324</v>
      </c>
      <c r="F4944" s="3" t="s">
        <v>1324</v>
      </c>
      <c r="G4944" s="3" t="s">
        <v>1324</v>
      </c>
      <c r="H4944" s="3" t="s">
        <v>1324</v>
      </c>
      <c r="I4944" s="114"/>
      <c r="J4944" s="432"/>
      <c r="K4944" s="2" t="s">
        <v>10559</v>
      </c>
      <c r="R4944" s="33" t="s">
        <v>12315</v>
      </c>
      <c r="S4944" s="33" t="s">
        <v>12315</v>
      </c>
      <c r="T4944" s="33" t="s">
        <v>12315</v>
      </c>
      <c r="U4944" s="33" t="s">
        <v>9282</v>
      </c>
      <c r="V4944" s="77" t="s">
        <v>12315</v>
      </c>
      <c r="W4944" s="272" t="s">
        <v>12315</v>
      </c>
      <c r="Y4944" s="717"/>
      <c r="Z4944" s="105"/>
      <c r="AA4944" s="105"/>
    </row>
    <row r="4945" spans="1:32" ht="18" customHeight="1">
      <c r="A4945" s="350"/>
      <c r="B4945" s="344"/>
      <c r="C4945" s="80"/>
      <c r="D4945" s="123"/>
      <c r="E4945" s="114"/>
      <c r="F4945" s="3"/>
      <c r="G4945" s="3"/>
      <c r="H4945" s="3"/>
      <c r="I4945" s="114"/>
      <c r="J4945" s="432"/>
      <c r="R4945" s="33"/>
      <c r="S4945" s="33"/>
      <c r="T4945" s="33"/>
      <c r="U4945" s="33"/>
      <c r="Y4945" s="717"/>
      <c r="Z4945" s="105"/>
      <c r="AA4945" s="105"/>
    </row>
    <row r="4946" spans="1:32" ht="18" customHeight="1">
      <c r="A4946" s="350" t="s">
        <v>2004</v>
      </c>
      <c r="B4946" s="344" t="s">
        <v>6996</v>
      </c>
      <c r="C4946" s="80" t="s">
        <v>1703</v>
      </c>
      <c r="D4946" s="123">
        <v>0.8</v>
      </c>
      <c r="E4946" s="114" t="s">
        <v>1646</v>
      </c>
      <c r="F4946" s="3" t="s">
        <v>615</v>
      </c>
      <c r="G4946" s="3"/>
      <c r="H4946" s="3"/>
      <c r="I4946" s="114"/>
      <c r="J4946" s="432"/>
      <c r="K4946" s="2" t="s">
        <v>4604</v>
      </c>
      <c r="R4946" s="33">
        <v>0</v>
      </c>
      <c r="S4946" s="33">
        <v>-2</v>
      </c>
      <c r="T4946" s="33">
        <v>0</v>
      </c>
      <c r="U4946" s="33">
        <v>-1</v>
      </c>
      <c r="V4946" s="77">
        <v>315</v>
      </c>
      <c r="W4946" s="272">
        <v>135.9</v>
      </c>
      <c r="X4946" s="342" t="s">
        <v>3087</v>
      </c>
      <c r="Y4946" s="717"/>
      <c r="Z4946" s="105"/>
      <c r="AA4946" s="105" t="s">
        <v>4985</v>
      </c>
      <c r="AF4946" s="31" t="s">
        <v>8494</v>
      </c>
    </row>
    <row r="4947" spans="1:32" ht="18" customHeight="1">
      <c r="A4947" s="350"/>
      <c r="B4947" s="344"/>
      <c r="C4947" s="80"/>
      <c r="D4947" s="123"/>
      <c r="E4947" s="114"/>
      <c r="F4947" s="3"/>
      <c r="G4947" s="3"/>
      <c r="H4947" s="3"/>
      <c r="I4947" s="114"/>
      <c r="J4947" s="432"/>
      <c r="R4947" s="33"/>
      <c r="S4947" s="33"/>
      <c r="T4947" s="33"/>
      <c r="U4947" s="33"/>
      <c r="Y4947" s="717"/>
      <c r="Z4947" s="105"/>
      <c r="AA4947" s="105"/>
    </row>
    <row r="4948" spans="1:32" ht="18" customHeight="1">
      <c r="A4948" s="350" t="s">
        <v>17355</v>
      </c>
      <c r="B4948" s="344" t="s">
        <v>17367</v>
      </c>
      <c r="C4948" s="314" t="s">
        <v>17356</v>
      </c>
      <c r="D4948" s="123">
        <v>0.4</v>
      </c>
      <c r="E4948" s="114" t="s">
        <v>17357</v>
      </c>
      <c r="F4948" s="3" t="s">
        <v>4008</v>
      </c>
      <c r="G4948" s="3" t="s">
        <v>17358</v>
      </c>
      <c r="H4948" s="3" t="s">
        <v>17359</v>
      </c>
      <c r="I4948" s="114"/>
      <c r="J4948" s="432" t="s">
        <v>17360</v>
      </c>
      <c r="K4948" s="2" t="s">
        <v>17361</v>
      </c>
      <c r="R4948" s="33" t="s">
        <v>10991</v>
      </c>
      <c r="S4948" s="33"/>
      <c r="T4948" s="33" t="s">
        <v>10991</v>
      </c>
      <c r="U4948" s="33"/>
      <c r="V4948" s="77">
        <v>420</v>
      </c>
      <c r="W4948" s="272">
        <v>156</v>
      </c>
      <c r="X4948" s="342" t="s">
        <v>17362</v>
      </c>
      <c r="Y4948" s="717"/>
      <c r="Z4948" s="105" t="s">
        <v>17363</v>
      </c>
      <c r="AA4948" s="105" t="s">
        <v>4985</v>
      </c>
      <c r="AF4948" s="31" t="s">
        <v>17364</v>
      </c>
    </row>
    <row r="4949" spans="1:32" ht="18" customHeight="1">
      <c r="A4949" s="350" t="s">
        <v>17365</v>
      </c>
      <c r="B4949" s="344" t="s">
        <v>17368</v>
      </c>
      <c r="C4949" s="314" t="s">
        <v>17356</v>
      </c>
      <c r="D4949" s="123">
        <v>0.4</v>
      </c>
      <c r="E4949" s="114" t="s">
        <v>17357</v>
      </c>
      <c r="F4949" s="3" t="s">
        <v>17358</v>
      </c>
      <c r="G4949" s="3" t="s">
        <v>17359</v>
      </c>
      <c r="H4949" s="3" t="s">
        <v>17359</v>
      </c>
      <c r="I4949" s="114"/>
      <c r="J4949" s="432" t="s">
        <v>17360</v>
      </c>
      <c r="K4949" s="2" t="s">
        <v>17361</v>
      </c>
      <c r="R4949" s="33" t="s">
        <v>10991</v>
      </c>
      <c r="S4949" s="33"/>
      <c r="T4949" s="33" t="s">
        <v>10991</v>
      </c>
      <c r="U4949" s="33"/>
      <c r="V4949" s="77">
        <v>420</v>
      </c>
      <c r="W4949" s="272">
        <v>156</v>
      </c>
      <c r="X4949" s="342" t="s">
        <v>17362</v>
      </c>
      <c r="Y4949" s="717"/>
      <c r="Z4949" s="105" t="s">
        <v>17363</v>
      </c>
      <c r="AA4949" s="105" t="s">
        <v>4985</v>
      </c>
      <c r="AF4949" s="31" t="s">
        <v>17364</v>
      </c>
    </row>
    <row r="4950" spans="1:32" ht="18" customHeight="1">
      <c r="A4950" s="350" t="s">
        <v>17366</v>
      </c>
      <c r="B4950" s="344" t="s">
        <v>17369</v>
      </c>
      <c r="C4950" s="314" t="s">
        <v>17356</v>
      </c>
      <c r="D4950" s="123">
        <v>0.5</v>
      </c>
      <c r="E4950" s="114" t="s">
        <v>17357</v>
      </c>
      <c r="F4950" s="3" t="s">
        <v>17358</v>
      </c>
      <c r="G4950" s="3" t="s">
        <v>17359</v>
      </c>
      <c r="H4950" s="3" t="s">
        <v>17359</v>
      </c>
      <c r="I4950" s="114"/>
      <c r="J4950" s="432" t="s">
        <v>17360</v>
      </c>
      <c r="K4950" s="2" t="s">
        <v>17361</v>
      </c>
      <c r="R4950" s="33" t="s">
        <v>10991</v>
      </c>
      <c r="S4950" s="33"/>
      <c r="T4950" s="33" t="s">
        <v>10991</v>
      </c>
      <c r="U4950" s="33"/>
      <c r="V4950" s="77">
        <v>420</v>
      </c>
      <c r="W4950" s="272">
        <v>156</v>
      </c>
      <c r="X4950" s="342" t="s">
        <v>17362</v>
      </c>
      <c r="Y4950" s="717"/>
      <c r="Z4950" s="105" t="s">
        <v>17363</v>
      </c>
      <c r="AA4950" s="105" t="s">
        <v>4985</v>
      </c>
      <c r="AF4950" s="31" t="s">
        <v>17364</v>
      </c>
    </row>
    <row r="4951" spans="1:32" s="853" customFormat="1" ht="18" customHeight="1">
      <c r="A4951" s="350" t="s">
        <v>17810</v>
      </c>
      <c r="B4951" s="344" t="s">
        <v>17811</v>
      </c>
      <c r="C4951" s="314" t="s">
        <v>17812</v>
      </c>
      <c r="D4951" s="123">
        <v>0.6</v>
      </c>
      <c r="E4951" s="114" t="s">
        <v>17813</v>
      </c>
      <c r="F4951" s="3" t="s">
        <v>17814</v>
      </c>
      <c r="G4951" s="3" t="s">
        <v>17814</v>
      </c>
      <c r="H4951" s="3" t="s">
        <v>17815</v>
      </c>
      <c r="I4951" s="114" t="s">
        <v>17916</v>
      </c>
      <c r="J4951" s="432" t="s">
        <v>8179</v>
      </c>
      <c r="K4951" s="2" t="s">
        <v>17816</v>
      </c>
      <c r="L4951" s="2"/>
      <c r="M4951" s="22"/>
      <c r="N4951" s="22"/>
      <c r="O4951" s="22"/>
      <c r="P4951" s="10"/>
      <c r="Q4951" s="10"/>
      <c r="R4951" s="33" t="s">
        <v>10991</v>
      </c>
      <c r="S4951" s="33"/>
      <c r="T4951" s="33" t="s">
        <v>10991</v>
      </c>
      <c r="U4951" s="33"/>
      <c r="V4951" s="77">
        <v>372</v>
      </c>
      <c r="W4951" s="272">
        <v>209</v>
      </c>
      <c r="X4951" s="342" t="s">
        <v>3087</v>
      </c>
      <c r="Y4951" s="717"/>
      <c r="Z4951" s="105" t="s">
        <v>9747</v>
      </c>
      <c r="AA4951" s="105" t="s">
        <v>17817</v>
      </c>
      <c r="AB4951" s="105" t="s">
        <v>17818</v>
      </c>
      <c r="AC4951" s="105"/>
      <c r="AD4951" s="104"/>
      <c r="AE4951" s="104"/>
      <c r="AF4951" s="31" t="s">
        <v>21864</v>
      </c>
    </row>
    <row r="4952" spans="1:32" ht="18" customHeight="1">
      <c r="A4952" s="350"/>
      <c r="B4952" s="344"/>
      <c r="C4952" s="314"/>
      <c r="D4952" s="123"/>
      <c r="E4952" s="114"/>
      <c r="F4952" s="3"/>
      <c r="G4952" s="3"/>
      <c r="H4952" s="3"/>
      <c r="I4952" s="114"/>
      <c r="J4952" s="432"/>
      <c r="R4952" s="33"/>
      <c r="S4952" s="33"/>
      <c r="T4952" s="33"/>
      <c r="U4952" s="33"/>
      <c r="Y4952" s="717"/>
      <c r="Z4952" s="105"/>
      <c r="AA4952" s="105"/>
    </row>
    <row r="4953" spans="1:32" ht="18" customHeight="1">
      <c r="A4953" s="350" t="s">
        <v>21855</v>
      </c>
      <c r="B4953" s="344" t="s">
        <v>21856</v>
      </c>
      <c r="C4953" s="314" t="s">
        <v>21857</v>
      </c>
      <c r="D4953" s="123">
        <v>0.8</v>
      </c>
      <c r="E4953" s="114" t="s">
        <v>21858</v>
      </c>
      <c r="F4953" s="3" t="s">
        <v>21859</v>
      </c>
      <c r="G4953" s="3" t="s">
        <v>21860</v>
      </c>
      <c r="H4953" s="3" t="s">
        <v>21860</v>
      </c>
      <c r="I4953" s="114"/>
      <c r="J4953" s="432" t="s">
        <v>21861</v>
      </c>
      <c r="K4953" s="2" t="s">
        <v>21862</v>
      </c>
      <c r="R4953" s="33" t="s">
        <v>10991</v>
      </c>
      <c r="S4953" s="33"/>
      <c r="T4953" s="33" t="s">
        <v>10991</v>
      </c>
      <c r="U4953" s="33"/>
      <c r="V4953" s="77">
        <v>450</v>
      </c>
      <c r="W4953" s="272">
        <v>338</v>
      </c>
      <c r="X4953" s="342" t="s">
        <v>21863</v>
      </c>
      <c r="Y4953" s="717"/>
      <c r="Z4953" s="105"/>
      <c r="AA4953" s="105"/>
      <c r="AB4953" s="105" t="s">
        <v>4985</v>
      </c>
      <c r="AF4953" s="31" t="s">
        <v>21865</v>
      </c>
    </row>
    <row r="4954" spans="1:32" ht="18" customHeight="1">
      <c r="A4954" s="945" t="s">
        <v>25737</v>
      </c>
      <c r="B4954" s="864" t="s">
        <v>25738</v>
      </c>
      <c r="C4954" s="912" t="s">
        <v>1345</v>
      </c>
      <c r="D4954" s="847">
        <v>0.8</v>
      </c>
      <c r="E4954" s="848">
        <v>520</v>
      </c>
      <c r="F4954" s="850" t="s">
        <v>1172</v>
      </c>
      <c r="G4954" s="850" t="s">
        <v>1171</v>
      </c>
      <c r="H4954" s="850" t="s">
        <v>1172</v>
      </c>
      <c r="I4954" s="866"/>
      <c r="J4954" s="946" t="s">
        <v>21861</v>
      </c>
      <c r="K4954" s="852" t="s">
        <v>7648</v>
      </c>
      <c r="L4954" s="852"/>
      <c r="M4954" s="853"/>
      <c r="N4954" s="853"/>
      <c r="O4954" s="853"/>
      <c r="P4954" s="855"/>
      <c r="Q4954" s="855"/>
      <c r="R4954" s="856" t="s">
        <v>10991</v>
      </c>
      <c r="S4954" s="856"/>
      <c r="T4954" s="856" t="s">
        <v>10991</v>
      </c>
      <c r="U4954" s="856"/>
      <c r="V4954" s="856">
        <v>285</v>
      </c>
      <c r="W4954" s="857">
        <v>185</v>
      </c>
      <c r="X4954" s="858" t="s">
        <v>1447</v>
      </c>
      <c r="Y4954" s="890"/>
      <c r="Z4954" s="860" t="s">
        <v>9747</v>
      </c>
      <c r="AA4954" s="860" t="s">
        <v>10040</v>
      </c>
      <c r="AB4954" s="860" t="s">
        <v>4985</v>
      </c>
      <c r="AC4954" s="860"/>
      <c r="AD4954" s="861"/>
      <c r="AE4954" s="861"/>
      <c r="AF4954" s="856" t="s">
        <v>25739</v>
      </c>
    </row>
    <row r="4955" spans="1:32" ht="18" customHeight="1">
      <c r="A4955" s="350" t="s">
        <v>25912</v>
      </c>
      <c r="B4955" s="344" t="s">
        <v>25913</v>
      </c>
      <c r="C4955" s="314" t="s">
        <v>1345</v>
      </c>
      <c r="D4955" s="123">
        <v>0.8</v>
      </c>
      <c r="E4955" s="124">
        <v>520</v>
      </c>
      <c r="F4955" s="3" t="s">
        <v>1172</v>
      </c>
      <c r="G4955" s="3" t="s">
        <v>1171</v>
      </c>
      <c r="H4955" s="3" t="s">
        <v>1172</v>
      </c>
      <c r="I4955" s="114" t="s">
        <v>2776</v>
      </c>
      <c r="J4955" s="432" t="s">
        <v>21861</v>
      </c>
      <c r="K4955" s="2" t="s">
        <v>7648</v>
      </c>
      <c r="R4955" s="856" t="s">
        <v>10991</v>
      </c>
      <c r="S4955" s="856"/>
      <c r="T4955" s="856" t="s">
        <v>10991</v>
      </c>
      <c r="U4955" s="33"/>
      <c r="V4955" s="77">
        <v>289.5</v>
      </c>
      <c r="W4955" s="272">
        <v>186.5</v>
      </c>
      <c r="X4955" s="342" t="s">
        <v>1447</v>
      </c>
      <c r="Y4955" s="717"/>
      <c r="Z4955" s="105" t="s">
        <v>9747</v>
      </c>
      <c r="AA4955" s="105"/>
      <c r="AB4955" s="105" t="s">
        <v>4985</v>
      </c>
      <c r="AF4955" s="31" t="s">
        <v>25911</v>
      </c>
    </row>
    <row r="4956" spans="1:32" ht="18" customHeight="1">
      <c r="A4956" s="350"/>
      <c r="B4956" s="344"/>
      <c r="C4956" s="80"/>
      <c r="D4956" s="123"/>
      <c r="E4956" s="114"/>
      <c r="F4956" s="3"/>
      <c r="G4956" s="3"/>
      <c r="H4956" s="3"/>
      <c r="I4956" s="114"/>
      <c r="J4956" s="432"/>
      <c r="R4956" s="33"/>
      <c r="S4956" s="33"/>
      <c r="T4956" s="33"/>
      <c r="U4956" s="33"/>
      <c r="Y4956" s="717"/>
      <c r="Z4956" s="105"/>
      <c r="AA4956" s="105"/>
    </row>
    <row r="4957" spans="1:32" ht="18" customHeight="1">
      <c r="A4957" s="350" t="s">
        <v>5767</v>
      </c>
      <c r="B4957" s="344" t="s">
        <v>1988</v>
      </c>
      <c r="C4957" s="80" t="s">
        <v>1703</v>
      </c>
      <c r="D4957" s="123">
        <v>0.5</v>
      </c>
      <c r="E4957" s="114" t="s">
        <v>10953</v>
      </c>
      <c r="F4957" s="3" t="s">
        <v>615</v>
      </c>
      <c r="G4957" s="3"/>
      <c r="H4957" s="3"/>
      <c r="I4957" s="114" t="s">
        <v>9576</v>
      </c>
      <c r="J4957" s="432" t="s">
        <v>15698</v>
      </c>
      <c r="K4957" s="2" t="s">
        <v>1989</v>
      </c>
      <c r="L4957" s="1113" t="s">
        <v>23944</v>
      </c>
      <c r="M4957" s="1113"/>
      <c r="R4957" s="33" t="s">
        <v>10991</v>
      </c>
      <c r="S4957" s="33"/>
      <c r="T4957" s="33" t="s">
        <v>10991</v>
      </c>
      <c r="U4957" s="33"/>
      <c r="V4957" s="77">
        <v>386</v>
      </c>
      <c r="W4957" s="272">
        <v>252</v>
      </c>
      <c r="X4957" s="342" t="s">
        <v>3087</v>
      </c>
      <c r="Y4957" s="717"/>
      <c r="Z4957" s="105"/>
      <c r="AA4957" s="105" t="s">
        <v>4985</v>
      </c>
    </row>
    <row r="4958" spans="1:32" ht="18" customHeight="1">
      <c r="A4958" s="350" t="s">
        <v>15443</v>
      </c>
      <c r="B4958" s="344" t="s">
        <v>15444</v>
      </c>
      <c r="C4958" s="80" t="s">
        <v>2518</v>
      </c>
      <c r="D4958" s="123">
        <v>0.6</v>
      </c>
      <c r="E4958" s="114" t="s">
        <v>3195</v>
      </c>
      <c r="F4958" s="3" t="s">
        <v>1171</v>
      </c>
      <c r="G4958" s="3" t="s">
        <v>1172</v>
      </c>
      <c r="H4958" s="3" t="s">
        <v>1172</v>
      </c>
      <c r="I4958" s="114" t="s">
        <v>15998</v>
      </c>
      <c r="J4958" s="432" t="s">
        <v>15698</v>
      </c>
      <c r="K4958" s="2" t="s">
        <v>3321</v>
      </c>
      <c r="R4958" s="33" t="s">
        <v>10991</v>
      </c>
      <c r="S4958" s="33"/>
      <c r="T4958" s="33" t="s">
        <v>10991</v>
      </c>
      <c r="U4958" s="33"/>
      <c r="V4958" s="77">
        <v>380</v>
      </c>
      <c r="W4958" s="272">
        <v>295</v>
      </c>
      <c r="X4958" s="342" t="s">
        <v>2730</v>
      </c>
      <c r="Y4958" s="717"/>
      <c r="Z4958" s="105"/>
      <c r="AA4958" s="105" t="s">
        <v>4985</v>
      </c>
      <c r="AF4958" s="31" t="s">
        <v>15445</v>
      </c>
    </row>
    <row r="4959" spans="1:32" ht="18" customHeight="1">
      <c r="A4959" s="350" t="s">
        <v>15694</v>
      </c>
      <c r="B4959" s="344" t="s">
        <v>15695</v>
      </c>
      <c r="C4959" s="80" t="s">
        <v>14</v>
      </c>
      <c r="D4959" s="123">
        <v>0.5</v>
      </c>
      <c r="E4959" s="114" t="s">
        <v>15696</v>
      </c>
      <c r="F4959" s="3" t="s">
        <v>15697</v>
      </c>
      <c r="G4959" s="3"/>
      <c r="H4959" s="3"/>
      <c r="I4959" s="114"/>
      <c r="J4959" s="432" t="s">
        <v>15698</v>
      </c>
      <c r="K4959" s="2" t="s">
        <v>631</v>
      </c>
      <c r="L4959" s="1113" t="s">
        <v>23944</v>
      </c>
      <c r="M4959" s="1113"/>
      <c r="R4959" s="33" t="s">
        <v>10991</v>
      </c>
      <c r="S4959" s="33"/>
      <c r="T4959" s="33" t="s">
        <v>10991</v>
      </c>
      <c r="U4959" s="33"/>
      <c r="V4959" s="77">
        <v>386</v>
      </c>
      <c r="W4959" s="272">
        <v>252</v>
      </c>
      <c r="X4959" s="342" t="s">
        <v>3087</v>
      </c>
      <c r="Y4959" s="717"/>
      <c r="Z4959" s="105"/>
      <c r="AA4959" s="105" t="s">
        <v>4985</v>
      </c>
      <c r="AF4959" s="31" t="s">
        <v>15699</v>
      </c>
    </row>
    <row r="4960" spans="1:32" ht="18" customHeight="1">
      <c r="A4960" s="350" t="s">
        <v>20647</v>
      </c>
      <c r="B4960" s="344" t="s">
        <v>20648</v>
      </c>
      <c r="C4960" s="80" t="s">
        <v>20649</v>
      </c>
      <c r="D4960" s="123">
        <v>0.5</v>
      </c>
      <c r="E4960" s="114" t="s">
        <v>20650</v>
      </c>
      <c r="F4960" s="3" t="s">
        <v>20651</v>
      </c>
      <c r="G4960" s="3" t="s">
        <v>20652</v>
      </c>
      <c r="H4960" s="3" t="s">
        <v>20652</v>
      </c>
      <c r="I4960" s="114"/>
      <c r="J4960" s="432" t="s">
        <v>15698</v>
      </c>
      <c r="K4960" s="2" t="s">
        <v>20653</v>
      </c>
      <c r="R4960" s="33" t="s">
        <v>10991</v>
      </c>
      <c r="S4960" s="33"/>
      <c r="T4960" s="33" t="s">
        <v>10991</v>
      </c>
      <c r="U4960" s="33"/>
      <c r="V4960" s="77">
        <v>225</v>
      </c>
      <c r="W4960" s="272">
        <v>150</v>
      </c>
      <c r="X4960" s="342" t="s">
        <v>2730</v>
      </c>
      <c r="Y4960" s="717"/>
      <c r="Z4960" s="105"/>
      <c r="AA4960" s="105" t="s">
        <v>4985</v>
      </c>
      <c r="AF4960" s="31" t="s">
        <v>20654</v>
      </c>
    </row>
    <row r="4961" spans="1:32" ht="18" customHeight="1">
      <c r="A4961" s="350"/>
      <c r="B4961" s="344"/>
      <c r="C4961" s="80"/>
      <c r="D4961" s="123"/>
      <c r="E4961" s="114"/>
      <c r="F4961" s="3"/>
      <c r="G4961" s="3"/>
      <c r="H4961" s="3"/>
      <c r="I4961" s="114"/>
      <c r="J4961" s="432"/>
      <c r="R4961" s="33"/>
      <c r="S4961" s="33"/>
      <c r="T4961" s="33"/>
      <c r="U4961" s="33"/>
      <c r="Y4961" s="717"/>
      <c r="Z4961" s="105"/>
      <c r="AA4961" s="105"/>
    </row>
    <row r="4962" spans="1:32" ht="18" customHeight="1">
      <c r="A4962" s="350" t="s">
        <v>5591</v>
      </c>
      <c r="B4962" s="344" t="s">
        <v>9344</v>
      </c>
      <c r="C4962" s="80" t="s">
        <v>12565</v>
      </c>
      <c r="D4962" s="123">
        <v>0.4</v>
      </c>
      <c r="E4962" s="114" t="s">
        <v>361</v>
      </c>
      <c r="F4962" s="3" t="s">
        <v>9551</v>
      </c>
      <c r="G4962" s="3" t="s">
        <v>9551</v>
      </c>
      <c r="H4962" s="3" t="s">
        <v>9551</v>
      </c>
      <c r="I4962" s="114" t="s">
        <v>4158</v>
      </c>
      <c r="J4962" s="373" t="s">
        <v>1400</v>
      </c>
      <c r="K4962" s="2" t="s">
        <v>5496</v>
      </c>
      <c r="W4962" s="272" t="s">
        <v>2814</v>
      </c>
      <c r="X4962" s="342" t="s">
        <v>6893</v>
      </c>
      <c r="Y4962" s="717"/>
      <c r="Z4962" s="105"/>
      <c r="AA4962" s="105"/>
    </row>
    <row r="4963" spans="1:32" ht="18" customHeight="1">
      <c r="A4963" s="350"/>
      <c r="B4963" s="344"/>
      <c r="C4963" s="80"/>
      <c r="D4963" s="123"/>
      <c r="E4963" s="114"/>
      <c r="F4963" s="3"/>
      <c r="G4963" s="3"/>
      <c r="H4963" s="3"/>
      <c r="I4963" s="114"/>
      <c r="J4963" s="373"/>
      <c r="Y4963" s="717"/>
      <c r="Z4963" s="105"/>
      <c r="AA4963" s="105"/>
    </row>
    <row r="4964" spans="1:32" ht="18" customHeight="1">
      <c r="A4964" s="350" t="s">
        <v>7474</v>
      </c>
      <c r="B4964" s="344" t="s">
        <v>7475</v>
      </c>
      <c r="C4964" s="80" t="s">
        <v>12668</v>
      </c>
      <c r="D4964" s="123">
        <v>0.6</v>
      </c>
      <c r="E4964" s="114" t="s">
        <v>9172</v>
      </c>
      <c r="F4964" s="3" t="s">
        <v>10109</v>
      </c>
      <c r="G4964" s="3" t="s">
        <v>9914</v>
      </c>
      <c r="H4964" s="3" t="s">
        <v>9914</v>
      </c>
      <c r="I4964" s="114"/>
      <c r="J4964" s="373" t="s">
        <v>7476</v>
      </c>
      <c r="K4964" s="2" t="s">
        <v>7780</v>
      </c>
      <c r="R4964" s="33">
        <v>0</v>
      </c>
      <c r="S4964" s="33">
        <v>-2</v>
      </c>
      <c r="T4964" s="33">
        <v>0</v>
      </c>
      <c r="U4964" s="33">
        <v>-2</v>
      </c>
      <c r="V4964" s="77">
        <v>170</v>
      </c>
      <c r="W4964" s="272">
        <v>170</v>
      </c>
      <c r="X4964" s="342" t="s">
        <v>9563</v>
      </c>
      <c r="Y4964" s="717"/>
      <c r="Z4964" s="105"/>
      <c r="AA4964" s="105" t="s">
        <v>6929</v>
      </c>
      <c r="AB4964" s="105" t="s">
        <v>12334</v>
      </c>
      <c r="AD4964" s="104" t="s">
        <v>4985</v>
      </c>
      <c r="AF4964" s="31" t="s">
        <v>7477</v>
      </c>
    </row>
    <row r="4965" spans="1:32" ht="18" customHeight="1">
      <c r="A4965" s="350" t="s">
        <v>13041</v>
      </c>
      <c r="B4965" s="344" t="s">
        <v>13042</v>
      </c>
      <c r="C4965" s="80" t="s">
        <v>1010</v>
      </c>
      <c r="D4965" s="123">
        <v>0.5</v>
      </c>
      <c r="E4965" s="114" t="s">
        <v>341</v>
      </c>
      <c r="F4965" s="3" t="s">
        <v>10109</v>
      </c>
      <c r="G4965" s="3" t="s">
        <v>9914</v>
      </c>
      <c r="H4965" s="3" t="s">
        <v>9914</v>
      </c>
      <c r="I4965" s="114"/>
      <c r="J4965" s="373" t="s">
        <v>7476</v>
      </c>
      <c r="K4965" s="2" t="s">
        <v>13043</v>
      </c>
      <c r="R4965" s="33" t="s">
        <v>1331</v>
      </c>
      <c r="S4965" s="33"/>
      <c r="T4965" s="33" t="s">
        <v>13044</v>
      </c>
      <c r="U4965" s="33"/>
      <c r="V4965" s="77">
        <v>170</v>
      </c>
      <c r="W4965" s="272">
        <v>170</v>
      </c>
      <c r="X4965" s="342" t="s">
        <v>1447</v>
      </c>
      <c r="Y4965" s="717"/>
      <c r="Z4965" s="105"/>
      <c r="AA4965" s="105" t="s">
        <v>6929</v>
      </c>
      <c r="AB4965" s="105" t="s">
        <v>12334</v>
      </c>
      <c r="AD4965" s="104" t="s">
        <v>4985</v>
      </c>
      <c r="AF4965" s="31" t="s">
        <v>13040</v>
      </c>
    </row>
    <row r="4966" spans="1:32" ht="18" customHeight="1">
      <c r="A4966" s="350"/>
      <c r="B4966" s="344"/>
      <c r="C4966" s="80"/>
      <c r="D4966" s="123"/>
      <c r="E4966" s="114"/>
      <c r="F4966" s="3"/>
      <c r="G4966" s="3"/>
      <c r="H4966" s="3"/>
      <c r="I4966" s="114"/>
      <c r="J4966" s="373"/>
      <c r="Y4966" s="717"/>
      <c r="Z4966" s="105"/>
      <c r="AA4966" s="105"/>
    </row>
    <row r="4967" spans="1:32" ht="18" customHeight="1">
      <c r="A4967" s="350" t="s">
        <v>4817</v>
      </c>
      <c r="B4967" s="344" t="s">
        <v>273</v>
      </c>
      <c r="C4967" s="314" t="s">
        <v>2098</v>
      </c>
      <c r="D4967" s="123">
        <v>0.4</v>
      </c>
      <c r="E4967" s="114" t="s">
        <v>9172</v>
      </c>
      <c r="F4967" s="3" t="s">
        <v>10109</v>
      </c>
      <c r="G4967" s="3" t="s">
        <v>9914</v>
      </c>
      <c r="H4967" s="3" t="s">
        <v>9914</v>
      </c>
      <c r="I4967" s="114" t="s">
        <v>5304</v>
      </c>
      <c r="J4967" s="373"/>
      <c r="K4967" s="2" t="s">
        <v>4367</v>
      </c>
      <c r="R4967" s="33" t="s">
        <v>10991</v>
      </c>
      <c r="S4967" s="33"/>
      <c r="T4967" s="33" t="s">
        <v>10991</v>
      </c>
      <c r="V4967" s="77">
        <v>420</v>
      </c>
      <c r="W4967" s="272">
        <v>297</v>
      </c>
      <c r="X4967" s="342" t="s">
        <v>9563</v>
      </c>
      <c r="Y4967" s="717"/>
      <c r="Z4967" s="105" t="s">
        <v>12334</v>
      </c>
      <c r="AA4967" s="105" t="s">
        <v>4985</v>
      </c>
    </row>
    <row r="4968" spans="1:32" ht="18" customHeight="1">
      <c r="A4968" s="350"/>
      <c r="B4968" s="344"/>
      <c r="C4968" s="314"/>
      <c r="D4968" s="123"/>
      <c r="E4968" s="114"/>
      <c r="F4968" s="3"/>
      <c r="G4968" s="3"/>
      <c r="H4968" s="3"/>
      <c r="I4968" s="114"/>
      <c r="J4968" s="373"/>
      <c r="R4968" s="33"/>
      <c r="S4968" s="33"/>
      <c r="T4968" s="33"/>
      <c r="Y4968" s="717"/>
      <c r="Z4968" s="105"/>
      <c r="AA4968" s="105"/>
    </row>
    <row r="4969" spans="1:32" ht="18" customHeight="1">
      <c r="A4969" s="350" t="s">
        <v>5042</v>
      </c>
      <c r="B4969" s="344" t="s">
        <v>183</v>
      </c>
      <c r="C4969" s="314" t="s">
        <v>612</v>
      </c>
      <c r="D4969" s="123">
        <v>0.3</v>
      </c>
      <c r="E4969" s="114" t="s">
        <v>10903</v>
      </c>
      <c r="F4969" s="3" t="s">
        <v>10109</v>
      </c>
      <c r="G4969" s="3" t="s">
        <v>9914</v>
      </c>
      <c r="H4969" s="3" t="s">
        <v>9914</v>
      </c>
      <c r="I4969" s="114"/>
      <c r="J4969" s="373"/>
      <c r="K4969" s="2" t="s">
        <v>2186</v>
      </c>
      <c r="R4969" s="33" t="s">
        <v>10991</v>
      </c>
      <c r="S4969" s="33"/>
      <c r="T4969" s="33" t="s">
        <v>10991</v>
      </c>
      <c r="V4969" s="77">
        <v>490</v>
      </c>
      <c r="W4969" s="272">
        <v>375</v>
      </c>
      <c r="X4969" s="342" t="s">
        <v>2468</v>
      </c>
      <c r="Y4969" s="717" t="s">
        <v>1510</v>
      </c>
      <c r="Z4969" s="105"/>
      <c r="AA4969" s="105" t="s">
        <v>6929</v>
      </c>
      <c r="AB4969" s="105" t="s">
        <v>12334</v>
      </c>
      <c r="AD4969" s="104" t="s">
        <v>4985</v>
      </c>
    </row>
    <row r="4970" spans="1:32" ht="18" customHeight="1">
      <c r="A4970" s="350"/>
      <c r="B4970" s="344"/>
      <c r="C4970" s="80"/>
      <c r="D4970" s="123"/>
      <c r="E4970" s="114"/>
      <c r="F4970" s="3"/>
      <c r="G4970" s="3"/>
      <c r="H4970" s="3"/>
      <c r="I4970" s="114"/>
      <c r="J4970" s="373"/>
      <c r="Y4970" s="717"/>
      <c r="Z4970" s="105"/>
      <c r="AA4970" s="105"/>
    </row>
    <row r="4971" spans="1:32" ht="18" customHeight="1">
      <c r="A4971" s="351" t="s">
        <v>5592</v>
      </c>
      <c r="B4971" s="344" t="s">
        <v>2542</v>
      </c>
      <c r="C4971" s="140" t="s">
        <v>12848</v>
      </c>
      <c r="D4971" s="138">
        <v>0.5</v>
      </c>
      <c r="E4971" s="141" t="s">
        <v>11248</v>
      </c>
      <c r="F4971" s="4" t="s">
        <v>8330</v>
      </c>
      <c r="G4971" s="4"/>
      <c r="H4971" s="4"/>
      <c r="I4971" s="141" t="s">
        <v>6930</v>
      </c>
      <c r="J4971" s="433" t="s">
        <v>3108</v>
      </c>
      <c r="K4971" s="2" t="s">
        <v>8769</v>
      </c>
      <c r="R4971" s="33" t="s">
        <v>10991</v>
      </c>
      <c r="S4971" s="33"/>
      <c r="T4971" s="33" t="s">
        <v>10991</v>
      </c>
      <c r="V4971" s="77">
        <v>170</v>
      </c>
      <c r="W4971" s="272">
        <v>125</v>
      </c>
      <c r="X4971" s="342" t="s">
        <v>9563</v>
      </c>
      <c r="Y4971" s="717"/>
      <c r="Z4971" s="105" t="s">
        <v>12334</v>
      </c>
      <c r="AA4971" s="105"/>
    </row>
    <row r="4972" spans="1:32" ht="18" customHeight="1">
      <c r="A4972" s="351"/>
      <c r="B4972" s="344"/>
      <c r="C4972" s="295"/>
      <c r="D4972" s="195"/>
      <c r="E4972" s="259"/>
      <c r="F4972" s="3"/>
      <c r="G4972" s="3"/>
      <c r="H4972" s="3"/>
      <c r="I4972" s="259"/>
      <c r="J4972" s="487"/>
      <c r="R4972" s="33"/>
      <c r="S4972" s="33"/>
      <c r="T4972" s="33"/>
      <c r="Y4972" s="717"/>
      <c r="Z4972" s="105"/>
      <c r="AA4972" s="105"/>
    </row>
    <row r="4973" spans="1:32" ht="18" customHeight="1">
      <c r="A4973" s="351" t="s">
        <v>9396</v>
      </c>
      <c r="B4973" s="344" t="s">
        <v>12634</v>
      </c>
      <c r="C4973" s="295" t="s">
        <v>1703</v>
      </c>
      <c r="D4973" s="195">
        <v>0.5</v>
      </c>
      <c r="E4973" s="259" t="s">
        <v>10903</v>
      </c>
      <c r="F4973" s="12" t="s">
        <v>3397</v>
      </c>
      <c r="G4973" s="3"/>
      <c r="H4973" s="3"/>
      <c r="I4973" s="259"/>
      <c r="J4973" s="487" t="s">
        <v>3521</v>
      </c>
      <c r="K4973" s="2" t="s">
        <v>8995</v>
      </c>
      <c r="R4973" s="82" t="s">
        <v>11409</v>
      </c>
      <c r="T4973" s="82" t="s">
        <v>11409</v>
      </c>
      <c r="V4973" s="77">
        <v>400</v>
      </c>
      <c r="W4973" s="272">
        <v>270</v>
      </c>
      <c r="X4973" s="342" t="s">
        <v>6893</v>
      </c>
      <c r="Y4973" s="717" t="s">
        <v>9005</v>
      </c>
      <c r="Z4973" s="105"/>
      <c r="AA4973" s="105"/>
    </row>
    <row r="4974" spans="1:32" ht="18" customHeight="1">
      <c r="A4974" s="351"/>
      <c r="B4974" s="344"/>
      <c r="C4974" s="295"/>
      <c r="D4974" s="195"/>
      <c r="E4974" s="259"/>
      <c r="F4974" s="12"/>
      <c r="G4974" s="3"/>
      <c r="H4974" s="3"/>
      <c r="I4974" s="259"/>
      <c r="J4974" s="487"/>
      <c r="R4974" s="82"/>
      <c r="T4974" s="82"/>
      <c r="Y4974" s="717"/>
      <c r="Z4974" s="105"/>
      <c r="AA4974" s="105"/>
    </row>
    <row r="4975" spans="1:32" ht="18" customHeight="1">
      <c r="A4975" s="351" t="s">
        <v>1755</v>
      </c>
      <c r="B4975" s="344" t="s">
        <v>5214</v>
      </c>
      <c r="C4975" s="295" t="s">
        <v>11898</v>
      </c>
      <c r="D4975" s="195">
        <v>0.6</v>
      </c>
      <c r="E4975" s="259" t="s">
        <v>11723</v>
      </c>
      <c r="F4975" s="3" t="s">
        <v>10109</v>
      </c>
      <c r="G4975" s="3" t="s">
        <v>4008</v>
      </c>
      <c r="H4975" s="3" t="s">
        <v>4008</v>
      </c>
      <c r="I4975" s="259" t="s">
        <v>1672</v>
      </c>
      <c r="J4975" s="487"/>
      <c r="K4975" s="2" t="s">
        <v>4983</v>
      </c>
      <c r="R4975" s="33" t="s">
        <v>10991</v>
      </c>
      <c r="S4975" s="33"/>
      <c r="T4975" s="33" t="s">
        <v>10991</v>
      </c>
      <c r="V4975" s="77">
        <v>316</v>
      </c>
      <c r="W4975" s="272">
        <v>244</v>
      </c>
      <c r="X4975" s="342" t="s">
        <v>3087</v>
      </c>
      <c r="Y4975" s="717"/>
      <c r="Z4975" s="105"/>
      <c r="AA4975" s="105" t="s">
        <v>4985</v>
      </c>
    </row>
    <row r="4976" spans="1:32" ht="18" customHeight="1">
      <c r="A4976" s="351" t="s">
        <v>765</v>
      </c>
      <c r="B4976" s="344" t="s">
        <v>1111</v>
      </c>
      <c r="C4976" s="295" t="s">
        <v>12668</v>
      </c>
      <c r="D4976" s="195">
        <v>0.6</v>
      </c>
      <c r="E4976" s="259" t="s">
        <v>1646</v>
      </c>
      <c r="F4976" s="3" t="s">
        <v>10109</v>
      </c>
      <c r="G4976" s="3" t="s">
        <v>4008</v>
      </c>
      <c r="H4976" s="3" t="s">
        <v>4008</v>
      </c>
      <c r="I4976" s="259"/>
      <c r="J4976" s="487"/>
      <c r="K4976" s="2" t="s">
        <v>3107</v>
      </c>
      <c r="R4976" s="33" t="s">
        <v>10991</v>
      </c>
      <c r="S4976" s="33"/>
      <c r="T4976" s="33" t="s">
        <v>10991</v>
      </c>
      <c r="V4976" s="77">
        <v>316</v>
      </c>
      <c r="W4976" s="272">
        <v>244</v>
      </c>
      <c r="X4976" s="342" t="s">
        <v>3087</v>
      </c>
      <c r="Y4976" s="717"/>
      <c r="Z4976" s="105"/>
      <c r="AA4976" s="105" t="s">
        <v>4985</v>
      </c>
    </row>
    <row r="4977" spans="1:32" ht="18" customHeight="1">
      <c r="A4977" s="351" t="s">
        <v>12755</v>
      </c>
      <c r="B4977" s="344" t="s">
        <v>2520</v>
      </c>
      <c r="C4977" s="295" t="s">
        <v>12668</v>
      </c>
      <c r="D4977" s="195">
        <v>0.5</v>
      </c>
      <c r="E4977" s="259" t="s">
        <v>1646</v>
      </c>
      <c r="F4977" s="3" t="s">
        <v>10109</v>
      </c>
      <c r="G4977" s="3" t="s">
        <v>4008</v>
      </c>
      <c r="H4977" s="3" t="s">
        <v>4008</v>
      </c>
      <c r="I4977" s="259" t="s">
        <v>1690</v>
      </c>
      <c r="J4977" s="487"/>
      <c r="K4977" s="2" t="s">
        <v>2521</v>
      </c>
      <c r="R4977" s="33" t="s">
        <v>10991</v>
      </c>
      <c r="S4977" s="33"/>
      <c r="T4977" s="33" t="s">
        <v>10991</v>
      </c>
      <c r="V4977" s="77">
        <v>300</v>
      </c>
      <c r="W4977" s="272">
        <v>250</v>
      </c>
      <c r="X4977" s="342" t="s">
        <v>3087</v>
      </c>
      <c r="Y4977" s="717"/>
      <c r="Z4977" s="105"/>
      <c r="AA4977" s="105" t="s">
        <v>4985</v>
      </c>
    </row>
    <row r="4978" spans="1:32" ht="18" customHeight="1">
      <c r="A4978" s="351"/>
      <c r="B4978" s="344"/>
      <c r="C4978" s="295"/>
      <c r="D4978" s="195"/>
      <c r="E4978" s="259"/>
      <c r="F4978" s="3"/>
      <c r="G4978" s="3"/>
      <c r="H4978" s="3"/>
      <c r="I4978" s="259"/>
      <c r="J4978" s="487"/>
      <c r="R4978" s="33"/>
      <c r="S4978" s="33"/>
      <c r="T4978" s="33"/>
      <c r="Y4978" s="717"/>
      <c r="Z4978" s="105"/>
      <c r="AA4978" s="105"/>
    </row>
    <row r="4979" spans="1:32" ht="18" customHeight="1">
      <c r="A4979" s="351" t="s">
        <v>12745</v>
      </c>
      <c r="B4979" s="344" t="s">
        <v>3053</v>
      </c>
      <c r="C4979" s="295" t="s">
        <v>12477</v>
      </c>
      <c r="D4979" s="195">
        <v>0.5</v>
      </c>
      <c r="E4979" s="259" t="s">
        <v>8619</v>
      </c>
      <c r="F4979" s="3" t="s">
        <v>11224</v>
      </c>
      <c r="G4979" s="3" t="s">
        <v>9551</v>
      </c>
      <c r="H4979" s="3" t="s">
        <v>9551</v>
      </c>
      <c r="I4979" s="259" t="s">
        <v>481</v>
      </c>
      <c r="J4979" s="487"/>
      <c r="K4979" s="2" t="s">
        <v>9175</v>
      </c>
      <c r="W4979" s="272" t="s">
        <v>1619</v>
      </c>
      <c r="X4979" s="342" t="s">
        <v>6893</v>
      </c>
      <c r="Y4979" s="717"/>
      <c r="Z4979" s="105"/>
      <c r="AA4979" s="105"/>
    </row>
    <row r="4980" spans="1:32" ht="18" customHeight="1">
      <c r="A4980" s="351" t="s">
        <v>8578</v>
      </c>
      <c r="B4980" s="344" t="s">
        <v>468</v>
      </c>
      <c r="C4980" s="295" t="s">
        <v>10396</v>
      </c>
      <c r="D4980" s="195">
        <v>0.4</v>
      </c>
      <c r="E4980" s="143">
        <v>435</v>
      </c>
      <c r="F4980" s="3" t="s">
        <v>11224</v>
      </c>
      <c r="G4980" s="27" t="s">
        <v>9551</v>
      </c>
      <c r="H4980" s="3" t="s">
        <v>9551</v>
      </c>
      <c r="I4980" s="259" t="s">
        <v>2838</v>
      </c>
      <c r="J4980" s="487"/>
      <c r="K4980" s="2" t="s">
        <v>5676</v>
      </c>
      <c r="R4980" s="33" t="s">
        <v>10991</v>
      </c>
      <c r="S4980" s="33"/>
      <c r="T4980" s="33" t="s">
        <v>10991</v>
      </c>
      <c r="V4980" s="77">
        <v>367</v>
      </c>
      <c r="W4980" s="272">
        <v>245</v>
      </c>
      <c r="X4980" s="342" t="s">
        <v>3087</v>
      </c>
      <c r="Y4980" s="717"/>
      <c r="Z4980" s="105"/>
      <c r="AA4980" s="105"/>
    </row>
    <row r="4981" spans="1:32" ht="18" customHeight="1">
      <c r="A4981" s="351" t="s">
        <v>2913</v>
      </c>
      <c r="B4981" s="344" t="s">
        <v>4963</v>
      </c>
      <c r="C4981" s="295" t="s">
        <v>10396</v>
      </c>
      <c r="D4981" s="195">
        <v>0.5</v>
      </c>
      <c r="E4981" s="259" t="s">
        <v>9320</v>
      </c>
      <c r="F4981" s="3" t="s">
        <v>11224</v>
      </c>
      <c r="G4981" s="3" t="s">
        <v>9551</v>
      </c>
      <c r="H4981" s="3" t="s">
        <v>9551</v>
      </c>
      <c r="I4981" s="259" t="s">
        <v>4158</v>
      </c>
      <c r="J4981" s="487"/>
      <c r="K4981" s="2" t="s">
        <v>11667</v>
      </c>
      <c r="R4981" s="82"/>
      <c r="S4981" s="82"/>
      <c r="T4981" s="82"/>
      <c r="W4981" s="272" t="s">
        <v>11343</v>
      </c>
      <c r="X4981" s="342" t="s">
        <v>11344</v>
      </c>
      <c r="Y4981" s="717"/>
      <c r="Z4981" s="105"/>
      <c r="AA4981" s="105"/>
    </row>
    <row r="4982" spans="1:32" ht="18" customHeight="1">
      <c r="A4982" s="351"/>
      <c r="B4982" s="344"/>
      <c r="C4982" s="295"/>
      <c r="D4982" s="195"/>
      <c r="E4982" s="259"/>
      <c r="F4982" s="3"/>
      <c r="G4982" s="3"/>
      <c r="H4982" s="3"/>
      <c r="I4982" s="259"/>
      <c r="J4982" s="487"/>
      <c r="R4982" s="82"/>
      <c r="S4982" s="82"/>
      <c r="T4982" s="82"/>
      <c r="Y4982" s="717"/>
      <c r="Z4982" s="105"/>
      <c r="AA4982" s="105"/>
    </row>
    <row r="4983" spans="1:32" ht="18" customHeight="1">
      <c r="A4983" s="351" t="s">
        <v>4189</v>
      </c>
      <c r="B4983" s="344" t="s">
        <v>4190</v>
      </c>
      <c r="C4983" s="663" t="s">
        <v>2375</v>
      </c>
      <c r="D4983" s="195">
        <v>0.8</v>
      </c>
      <c r="E4983" s="259" t="s">
        <v>9172</v>
      </c>
      <c r="F4983" s="3" t="s">
        <v>615</v>
      </c>
      <c r="G4983" s="3"/>
      <c r="H4983" s="3"/>
      <c r="I4983" s="259"/>
      <c r="J4983" s="487" t="s">
        <v>11339</v>
      </c>
      <c r="K4983" s="2" t="s">
        <v>11342</v>
      </c>
      <c r="R4983" s="82" t="s">
        <v>11345</v>
      </c>
      <c r="S4983" s="82"/>
      <c r="T4983" s="82" t="s">
        <v>11345</v>
      </c>
      <c r="V4983" s="77">
        <v>405</v>
      </c>
      <c r="W4983" s="272">
        <v>50</v>
      </c>
      <c r="X4983" s="342" t="s">
        <v>3087</v>
      </c>
      <c r="Y4983" s="717"/>
      <c r="Z4983" s="105"/>
      <c r="AA4983" s="105" t="s">
        <v>2217</v>
      </c>
      <c r="AB4983" s="105" t="s">
        <v>12334</v>
      </c>
      <c r="AD4983" s="104" t="s">
        <v>4985</v>
      </c>
    </row>
    <row r="4984" spans="1:32" ht="18" customHeight="1">
      <c r="A4984" s="351"/>
      <c r="B4984" s="344"/>
      <c r="C4984" s="295"/>
      <c r="D4984" s="195"/>
      <c r="E4984" s="259"/>
      <c r="F4984" s="3"/>
      <c r="G4984" s="3"/>
      <c r="H4984" s="3"/>
      <c r="I4984" s="259"/>
      <c r="J4984" s="487"/>
      <c r="R4984" s="82"/>
      <c r="S4984" s="82"/>
      <c r="T4984" s="82"/>
      <c r="Y4984" s="717"/>
      <c r="Z4984" s="105"/>
      <c r="AA4984" s="105"/>
    </row>
    <row r="4985" spans="1:32" ht="18" customHeight="1">
      <c r="A4985" s="351" t="s">
        <v>12151</v>
      </c>
      <c r="B4985" s="344" t="s">
        <v>12039</v>
      </c>
      <c r="C4985" s="295" t="s">
        <v>12668</v>
      </c>
      <c r="D4985" s="195">
        <v>0.6</v>
      </c>
      <c r="E4985" s="259" t="s">
        <v>10953</v>
      </c>
      <c r="F4985" s="3" t="s">
        <v>10109</v>
      </c>
      <c r="G4985" s="3" t="s">
        <v>9914</v>
      </c>
      <c r="H4985" s="3" t="s">
        <v>9914</v>
      </c>
      <c r="I4985" s="259" t="s">
        <v>8034</v>
      </c>
      <c r="J4985" s="487"/>
      <c r="K4985" s="2" t="s">
        <v>4367</v>
      </c>
      <c r="R4985" s="33" t="s">
        <v>10991</v>
      </c>
      <c r="S4985" s="33"/>
      <c r="T4985" s="33" t="s">
        <v>10991</v>
      </c>
      <c r="V4985" s="77">
        <v>400</v>
      </c>
      <c r="W4985" s="272">
        <v>300</v>
      </c>
      <c r="X4985" s="342" t="s">
        <v>9563</v>
      </c>
      <c r="Y4985" s="717"/>
      <c r="Z4985" s="105"/>
      <c r="AA4985" s="105"/>
      <c r="AB4985" s="105" t="s">
        <v>4985</v>
      </c>
    </row>
    <row r="4986" spans="1:32" ht="18" customHeight="1">
      <c r="A4986" s="351"/>
      <c r="B4986" s="344"/>
      <c r="C4986" s="295"/>
      <c r="D4986" s="195"/>
      <c r="E4986" s="259"/>
      <c r="F4986" s="3"/>
      <c r="G4986" s="3"/>
      <c r="H4986" s="3"/>
      <c r="I4986" s="259"/>
      <c r="J4986" s="487"/>
      <c r="Y4986" s="717"/>
      <c r="Z4986" s="105"/>
      <c r="AA4986" s="105"/>
    </row>
    <row r="4987" spans="1:32" ht="18" customHeight="1">
      <c r="A4987" s="351" t="s">
        <v>13559</v>
      </c>
      <c r="B4987" s="344" t="s">
        <v>13560</v>
      </c>
      <c r="C4987" s="295" t="s">
        <v>2032</v>
      </c>
      <c r="D4987" s="195">
        <v>0.6</v>
      </c>
      <c r="E4987" s="259" t="s">
        <v>341</v>
      </c>
      <c r="F4987" s="3" t="s">
        <v>10109</v>
      </c>
      <c r="G4987" s="3" t="s">
        <v>9914</v>
      </c>
      <c r="H4987" s="3" t="s">
        <v>9914</v>
      </c>
      <c r="I4987" s="259"/>
      <c r="J4987" s="487" t="s">
        <v>13561</v>
      </c>
      <c r="K4987" s="2" t="s">
        <v>6231</v>
      </c>
      <c r="R4987" s="33" t="s">
        <v>10991</v>
      </c>
      <c r="S4987" s="33"/>
      <c r="T4987" s="33" t="s">
        <v>10991</v>
      </c>
      <c r="V4987" s="77">
        <v>385</v>
      </c>
      <c r="W4987" s="272">
        <v>335</v>
      </c>
      <c r="X4987" s="342" t="s">
        <v>1447</v>
      </c>
      <c r="Y4987" s="717"/>
      <c r="Z4987" s="105"/>
      <c r="AA4987" s="105"/>
      <c r="AD4987" s="104" t="s">
        <v>4985</v>
      </c>
      <c r="AF4987" s="31" t="s">
        <v>13562</v>
      </c>
    </row>
    <row r="4988" spans="1:32" ht="18" customHeight="1">
      <c r="A4988" s="351" t="s">
        <v>25715</v>
      </c>
      <c r="B4988" s="344" t="s">
        <v>25732</v>
      </c>
      <c r="C4988" s="295" t="s">
        <v>25716</v>
      </c>
      <c r="D4988" s="195">
        <v>0.6</v>
      </c>
      <c r="E4988" s="259" t="s">
        <v>25717</v>
      </c>
      <c r="F4988" s="3" t="s">
        <v>25718</v>
      </c>
      <c r="G4988" s="3" t="s">
        <v>25719</v>
      </c>
      <c r="H4988" s="3" t="s">
        <v>25719</v>
      </c>
      <c r="I4988" s="259" t="s">
        <v>648</v>
      </c>
      <c r="J4988" s="487" t="s">
        <v>13561</v>
      </c>
      <c r="K4988" s="2" t="s">
        <v>25720</v>
      </c>
      <c r="R4988" s="33" t="s">
        <v>10991</v>
      </c>
      <c r="S4988" s="33"/>
      <c r="T4988" s="33" t="s">
        <v>10991</v>
      </c>
      <c r="V4988" s="77">
        <v>385</v>
      </c>
      <c r="W4988" s="272">
        <v>260</v>
      </c>
      <c r="X4988" s="342" t="s">
        <v>25721</v>
      </c>
      <c r="Y4988" s="717"/>
      <c r="Z4988" s="105"/>
      <c r="AA4988" s="105"/>
      <c r="AD4988" s="104" t="s">
        <v>4985</v>
      </c>
      <c r="AF4988" s="31" t="s">
        <v>25722</v>
      </c>
    </row>
    <row r="4989" spans="1:32" ht="18" customHeight="1">
      <c r="A4989" s="351" t="s">
        <v>25730</v>
      </c>
      <c r="B4989" s="344" t="s">
        <v>25731</v>
      </c>
      <c r="C4989" s="295" t="s">
        <v>2032</v>
      </c>
      <c r="D4989" s="195">
        <v>0.6</v>
      </c>
      <c r="E4989" s="259" t="s">
        <v>25733</v>
      </c>
      <c r="F4989" s="3" t="s">
        <v>25734</v>
      </c>
      <c r="G4989" s="3" t="s">
        <v>25735</v>
      </c>
      <c r="H4989" s="3" t="s">
        <v>25735</v>
      </c>
      <c r="I4989" s="259" t="s">
        <v>648</v>
      </c>
      <c r="J4989" s="487" t="s">
        <v>13561</v>
      </c>
      <c r="K4989" s="2" t="s">
        <v>7648</v>
      </c>
      <c r="R4989" s="33" t="s">
        <v>10991</v>
      </c>
      <c r="S4989" s="33"/>
      <c r="T4989" s="33" t="s">
        <v>10991</v>
      </c>
      <c r="V4989" s="77">
        <v>385</v>
      </c>
      <c r="W4989" s="272">
        <v>260</v>
      </c>
      <c r="X4989" s="342" t="s">
        <v>24997</v>
      </c>
      <c r="Y4989" s="717"/>
      <c r="Z4989" s="105"/>
      <c r="AA4989" s="105"/>
      <c r="AD4989" s="104" t="s">
        <v>4985</v>
      </c>
      <c r="AF4989" s="31" t="s">
        <v>25736</v>
      </c>
    </row>
    <row r="4990" spans="1:32" ht="18" customHeight="1">
      <c r="A4990" s="351"/>
      <c r="B4990" s="344"/>
      <c r="C4990" s="295"/>
      <c r="D4990" s="195"/>
      <c r="E4990" s="259"/>
      <c r="F4990" s="3"/>
      <c r="G4990" s="3"/>
      <c r="H4990" s="3"/>
      <c r="I4990" s="259"/>
      <c r="J4990" s="487"/>
      <c r="Y4990" s="717"/>
      <c r="Z4990" s="105"/>
      <c r="AA4990" s="105"/>
    </row>
    <row r="4991" spans="1:32" ht="18" customHeight="1">
      <c r="A4991" s="351" t="s">
        <v>2914</v>
      </c>
      <c r="B4991" s="344" t="s">
        <v>5760</v>
      </c>
      <c r="C4991" s="312" t="s">
        <v>10396</v>
      </c>
      <c r="D4991" s="163">
        <v>0.38</v>
      </c>
      <c r="E4991" s="124">
        <v>405</v>
      </c>
      <c r="F4991" s="4" t="s">
        <v>11224</v>
      </c>
      <c r="G4991" s="4" t="s">
        <v>9551</v>
      </c>
      <c r="H4991" s="4" t="s">
        <v>4008</v>
      </c>
      <c r="I4991" s="260" t="s">
        <v>9681</v>
      </c>
      <c r="J4991" s="488" t="s">
        <v>3109</v>
      </c>
      <c r="L4991" s="2" t="s">
        <v>11820</v>
      </c>
      <c r="R4991" s="76" t="s">
        <v>1262</v>
      </c>
      <c r="S4991" s="76" t="s">
        <v>5389</v>
      </c>
      <c r="T4991" s="76" t="s">
        <v>1262</v>
      </c>
      <c r="U4991" s="82" t="s">
        <v>6132</v>
      </c>
      <c r="V4991" s="77">
        <v>370</v>
      </c>
      <c r="W4991" s="272">
        <v>165</v>
      </c>
      <c r="X4991" s="342" t="s">
        <v>9563</v>
      </c>
      <c r="Y4991" s="717"/>
      <c r="Z4991" s="105"/>
      <c r="AA4991" s="105"/>
    </row>
    <row r="4992" spans="1:32" ht="18" customHeight="1">
      <c r="A4992" s="351" t="s">
        <v>4419</v>
      </c>
      <c r="B4992" s="340" t="s">
        <v>1639</v>
      </c>
      <c r="C4992" s="311" t="s">
        <v>2518</v>
      </c>
      <c r="D4992" s="152">
        <v>0.6</v>
      </c>
      <c r="E4992" s="149" t="s">
        <v>2519</v>
      </c>
      <c r="F4992" s="5" t="s">
        <v>11224</v>
      </c>
      <c r="G4992" s="5" t="s">
        <v>9551</v>
      </c>
      <c r="H4992" s="5" t="s">
        <v>9551</v>
      </c>
      <c r="I4992" s="226" t="s">
        <v>1697</v>
      </c>
      <c r="J4992" s="488" t="s">
        <v>3109</v>
      </c>
      <c r="L4992" s="2" t="s">
        <v>5108</v>
      </c>
      <c r="M4992" s="509" t="s">
        <v>6250</v>
      </c>
      <c r="W4992" s="272" t="s">
        <v>10468</v>
      </c>
      <c r="X4992" s="342" t="s">
        <v>6893</v>
      </c>
      <c r="Y4992" s="717"/>
      <c r="Z4992" s="105"/>
      <c r="AA4992" s="105"/>
    </row>
    <row r="4993" spans="1:32" ht="18" customHeight="1">
      <c r="A4993" s="349" t="s">
        <v>794</v>
      </c>
      <c r="B4993" s="340" t="s">
        <v>29</v>
      </c>
      <c r="C4993" s="303" t="s">
        <v>2518</v>
      </c>
      <c r="D4993" s="138">
        <v>0.6</v>
      </c>
      <c r="E4993" s="143">
        <v>435</v>
      </c>
      <c r="F4993" s="4" t="s">
        <v>11224</v>
      </c>
      <c r="G4993" s="4" t="s">
        <v>9551</v>
      </c>
      <c r="H4993" s="4" t="s">
        <v>9551</v>
      </c>
      <c r="I4993" s="141" t="s">
        <v>2225</v>
      </c>
      <c r="J4993" s="433"/>
      <c r="K4993" s="2" t="s">
        <v>10008</v>
      </c>
      <c r="R4993" s="76" t="s">
        <v>6565</v>
      </c>
      <c r="S4993" s="76" t="s">
        <v>6566</v>
      </c>
      <c r="T4993" s="76" t="s">
        <v>6565</v>
      </c>
      <c r="U4993" s="82" t="s">
        <v>6132</v>
      </c>
      <c r="V4993" s="77">
        <v>370</v>
      </c>
      <c r="W4993" s="272">
        <v>165</v>
      </c>
      <c r="X4993" s="342" t="s">
        <v>6893</v>
      </c>
      <c r="Y4993" s="717"/>
      <c r="Z4993" s="105"/>
      <c r="AA4993" s="105"/>
    </row>
    <row r="4994" spans="1:32" ht="18" customHeight="1">
      <c r="A4994" s="349"/>
      <c r="C4994" s="1128"/>
      <c r="D4994" s="1129"/>
      <c r="E4994" s="1130"/>
      <c r="F4994" s="1131"/>
      <c r="G4994" s="1131"/>
      <c r="H4994" s="1131"/>
      <c r="I4994" s="1132"/>
      <c r="J4994" s="1133"/>
      <c r="Y4994" s="717"/>
      <c r="Z4994" s="105"/>
      <c r="AA4994" s="105"/>
    </row>
    <row r="4995" spans="1:32" ht="18" customHeight="1">
      <c r="A4995" s="349" t="s">
        <v>24320</v>
      </c>
      <c r="B4995" s="340" t="s">
        <v>24328</v>
      </c>
      <c r="C4995" s="1128" t="s">
        <v>24321</v>
      </c>
      <c r="D4995" s="1129">
        <v>0.8</v>
      </c>
      <c r="E4995" s="1130">
        <v>640</v>
      </c>
      <c r="F4995" s="1131" t="s">
        <v>24322</v>
      </c>
      <c r="G4995" s="1131" t="s">
        <v>24323</v>
      </c>
      <c r="H4995" s="1131" t="s">
        <v>24323</v>
      </c>
      <c r="I4995" s="1132"/>
      <c r="J4995" s="1133" t="s">
        <v>24324</v>
      </c>
      <c r="K4995" s="2" t="s">
        <v>24325</v>
      </c>
      <c r="R4995" s="33" t="s">
        <v>10991</v>
      </c>
      <c r="S4995" s="33" t="s">
        <v>1293</v>
      </c>
      <c r="T4995" s="33" t="s">
        <v>10991</v>
      </c>
      <c r="V4995" s="77">
        <v>515</v>
      </c>
      <c r="W4995" s="272">
        <v>250</v>
      </c>
      <c r="X4995" s="342" t="s">
        <v>24326</v>
      </c>
      <c r="Y4995" s="717"/>
      <c r="Z4995" s="105"/>
      <c r="AA4995" s="105"/>
      <c r="AB4995" s="104" t="s">
        <v>4985</v>
      </c>
      <c r="AF4995" s="31" t="s">
        <v>24327</v>
      </c>
    </row>
    <row r="4996" spans="1:32" ht="18" customHeight="1">
      <c r="A4996" s="349" t="s">
        <v>24761</v>
      </c>
      <c r="B4996" s="340" t="s">
        <v>24849</v>
      </c>
      <c r="C4996" s="1128" t="s">
        <v>24762</v>
      </c>
      <c r="D4996" s="1129">
        <v>0.6</v>
      </c>
      <c r="E4996" s="1130">
        <v>520</v>
      </c>
      <c r="F4996" s="1131" t="s">
        <v>24763</v>
      </c>
      <c r="G4996" s="1131" t="s">
        <v>24764</v>
      </c>
      <c r="H4996" s="1131" t="s">
        <v>24764</v>
      </c>
      <c r="I4996" s="1132"/>
      <c r="J4996" s="1133" t="s">
        <v>24324</v>
      </c>
      <c r="K4996" s="2" t="s">
        <v>3321</v>
      </c>
      <c r="R4996" s="33" t="s">
        <v>10991</v>
      </c>
      <c r="S4996" s="33" t="s">
        <v>1293</v>
      </c>
      <c r="T4996" s="33" t="s">
        <v>10991</v>
      </c>
      <c r="V4996" s="77">
        <v>440</v>
      </c>
      <c r="W4996" s="272">
        <v>320</v>
      </c>
      <c r="X4996" s="342" t="s">
        <v>1447</v>
      </c>
      <c r="Y4996" s="717"/>
      <c r="Z4996" s="105"/>
      <c r="AA4996" s="105"/>
      <c r="AB4996" s="104" t="s">
        <v>4985</v>
      </c>
    </row>
    <row r="4997" spans="1:32" ht="18" customHeight="1">
      <c r="A4997" s="349" t="s">
        <v>24751</v>
      </c>
      <c r="B4997" s="340" t="s">
        <v>24752</v>
      </c>
      <c r="C4997" s="1128" t="s">
        <v>24753</v>
      </c>
      <c r="D4997" s="1129">
        <v>1</v>
      </c>
      <c r="E4997" s="1130">
        <v>520</v>
      </c>
      <c r="F4997" s="1131" t="s">
        <v>24754</v>
      </c>
      <c r="G4997" s="1131" t="s">
        <v>24755</v>
      </c>
      <c r="H4997" s="1131" t="s">
        <v>24755</v>
      </c>
      <c r="I4997" s="1132"/>
      <c r="J4997" s="1133" t="s">
        <v>24324</v>
      </c>
      <c r="K4997" s="2" t="s">
        <v>24756</v>
      </c>
      <c r="R4997" s="33" t="s">
        <v>10991</v>
      </c>
      <c r="S4997" s="33" t="s">
        <v>1293</v>
      </c>
      <c r="T4997" s="33" t="s">
        <v>10991</v>
      </c>
      <c r="V4997" s="77">
        <v>428</v>
      </c>
      <c r="W4997" s="272">
        <v>311</v>
      </c>
      <c r="X4997" s="342" t="s">
        <v>2730</v>
      </c>
      <c r="Y4997" s="717"/>
      <c r="Z4997" s="105"/>
      <c r="AA4997" s="105"/>
      <c r="AB4997" s="104" t="s">
        <v>4985</v>
      </c>
    </row>
    <row r="4998" spans="1:32" ht="18" customHeight="1">
      <c r="A4998" s="349" t="s">
        <v>24758</v>
      </c>
      <c r="B4998" s="340" t="s">
        <v>24759</v>
      </c>
      <c r="C4998" s="1128" t="s">
        <v>24753</v>
      </c>
      <c r="D4998" s="1129">
        <v>0.6</v>
      </c>
      <c r="E4998" s="1130">
        <v>520</v>
      </c>
      <c r="F4998" s="1131" t="s">
        <v>24754</v>
      </c>
      <c r="G4998" s="1131" t="s">
        <v>24755</v>
      </c>
      <c r="H4998" s="1131" t="s">
        <v>24755</v>
      </c>
      <c r="I4998" s="1132"/>
      <c r="J4998" s="1133" t="s">
        <v>24324</v>
      </c>
      <c r="K4998" s="2" t="s">
        <v>24760</v>
      </c>
      <c r="R4998" s="33" t="s">
        <v>10991</v>
      </c>
      <c r="S4998" s="33" t="s">
        <v>1293</v>
      </c>
      <c r="T4998" s="33" t="s">
        <v>10991</v>
      </c>
      <c r="V4998" s="77">
        <v>428</v>
      </c>
      <c r="W4998" s="272">
        <v>311</v>
      </c>
      <c r="X4998" s="342" t="s">
        <v>2730</v>
      </c>
      <c r="Y4998" s="717"/>
      <c r="Z4998" s="105"/>
      <c r="AA4998" s="105"/>
      <c r="AB4998" s="104" t="s">
        <v>4985</v>
      </c>
    </row>
    <row r="4999" spans="1:32" ht="18" customHeight="1">
      <c r="A4999" s="349"/>
      <c r="C4999" s="663"/>
      <c r="D4999" s="195"/>
      <c r="E4999" s="565"/>
      <c r="F4999" s="3"/>
      <c r="G4999" s="3"/>
      <c r="H4999" s="3"/>
      <c r="I4999" s="259"/>
      <c r="J4999" s="487"/>
      <c r="Y4999" s="717"/>
      <c r="Z4999" s="105"/>
      <c r="AA4999" s="105"/>
    </row>
    <row r="5000" spans="1:32" ht="18" customHeight="1">
      <c r="A5000" s="349" t="s">
        <v>11731</v>
      </c>
      <c r="B5000" s="340" t="s">
        <v>11732</v>
      </c>
      <c r="C5000" s="663" t="s">
        <v>11898</v>
      </c>
      <c r="D5000" s="195">
        <v>1.2</v>
      </c>
      <c r="E5000" s="565">
        <v>560</v>
      </c>
      <c r="F5000" s="3" t="s">
        <v>4008</v>
      </c>
      <c r="G5000" s="3" t="s">
        <v>10109</v>
      </c>
      <c r="H5000" s="3" t="s">
        <v>4008</v>
      </c>
      <c r="I5000" s="259" t="s">
        <v>3508</v>
      </c>
      <c r="J5000" s="487" t="s">
        <v>7647</v>
      </c>
      <c r="K5000" s="2" t="s">
        <v>10934</v>
      </c>
      <c r="R5000" s="33" t="s">
        <v>10991</v>
      </c>
      <c r="S5000" s="33" t="s">
        <v>9711</v>
      </c>
      <c r="T5000" s="33" t="s">
        <v>10991</v>
      </c>
      <c r="U5000" s="33" t="s">
        <v>9282</v>
      </c>
      <c r="V5000" s="77">
        <v>460</v>
      </c>
      <c r="W5000" s="272">
        <v>293</v>
      </c>
      <c r="X5000" s="342" t="s">
        <v>9563</v>
      </c>
      <c r="Y5000" s="717"/>
      <c r="Z5000" s="105"/>
      <c r="AA5000" s="105" t="s">
        <v>12334</v>
      </c>
      <c r="AB5000" s="105" t="s">
        <v>4985</v>
      </c>
      <c r="AF5000" s="31" t="s">
        <v>24765</v>
      </c>
    </row>
    <row r="5001" spans="1:32" ht="18" customHeight="1">
      <c r="A5001" s="349" t="s">
        <v>9318</v>
      </c>
      <c r="B5001" s="340" t="s">
        <v>1662</v>
      </c>
      <c r="C5001" s="663" t="s">
        <v>1260</v>
      </c>
      <c r="D5001" s="195">
        <v>1</v>
      </c>
      <c r="E5001" s="565">
        <v>640</v>
      </c>
      <c r="F5001" s="3" t="s">
        <v>615</v>
      </c>
      <c r="G5001" s="3"/>
      <c r="H5001" s="3"/>
      <c r="I5001" s="259" t="s">
        <v>11664</v>
      </c>
      <c r="J5001" s="487" t="s">
        <v>7647</v>
      </c>
      <c r="K5001" s="2" t="s">
        <v>1663</v>
      </c>
      <c r="R5001" s="33" t="s">
        <v>10991</v>
      </c>
      <c r="S5001" s="33" t="s">
        <v>9711</v>
      </c>
      <c r="T5001" s="33" t="s">
        <v>10991</v>
      </c>
      <c r="U5001" s="33" t="s">
        <v>9282</v>
      </c>
      <c r="V5001" s="77">
        <v>518</v>
      </c>
      <c r="W5001" s="272">
        <v>329</v>
      </c>
      <c r="X5001" s="342" t="s">
        <v>1664</v>
      </c>
      <c r="Y5001" s="717" t="s">
        <v>1510</v>
      </c>
      <c r="Z5001" s="105"/>
      <c r="AA5001" s="105" t="s">
        <v>12334</v>
      </c>
      <c r="AB5001" s="105" t="s">
        <v>4985</v>
      </c>
      <c r="AF5001" s="31" t="s">
        <v>24757</v>
      </c>
    </row>
    <row r="5002" spans="1:32" ht="18" customHeight="1">
      <c r="A5002" s="349" t="s">
        <v>3623</v>
      </c>
      <c r="B5002" s="340" t="s">
        <v>5914</v>
      </c>
      <c r="C5002" s="663" t="s">
        <v>1260</v>
      </c>
      <c r="D5002" s="195">
        <v>1</v>
      </c>
      <c r="E5002" s="565">
        <v>640</v>
      </c>
      <c r="F5002" s="3" t="s">
        <v>615</v>
      </c>
      <c r="G5002" s="3"/>
      <c r="H5002" s="3"/>
      <c r="I5002" s="259" t="s">
        <v>11664</v>
      </c>
      <c r="J5002" s="487" t="s">
        <v>7647</v>
      </c>
      <c r="K5002" s="2" t="s">
        <v>1663</v>
      </c>
      <c r="R5002" s="33" t="s">
        <v>10991</v>
      </c>
      <c r="S5002" s="33" t="s">
        <v>9711</v>
      </c>
      <c r="T5002" s="33" t="s">
        <v>10991</v>
      </c>
      <c r="U5002" s="33" t="s">
        <v>9282</v>
      </c>
      <c r="V5002" s="77">
        <v>518</v>
      </c>
      <c r="W5002" s="272">
        <v>329</v>
      </c>
      <c r="X5002" s="342" t="s">
        <v>1664</v>
      </c>
      <c r="Y5002" s="717" t="s">
        <v>1510</v>
      </c>
      <c r="Z5002" s="105"/>
      <c r="AA5002" s="105" t="s">
        <v>12334</v>
      </c>
      <c r="AB5002" s="105" t="s">
        <v>4985</v>
      </c>
      <c r="AF5002" s="31" t="s">
        <v>24757</v>
      </c>
    </row>
    <row r="5003" spans="1:32" ht="18" customHeight="1">
      <c r="A5003" s="349" t="s">
        <v>10611</v>
      </c>
      <c r="B5003" s="340" t="s">
        <v>8284</v>
      </c>
      <c r="C5003" s="663" t="s">
        <v>1260</v>
      </c>
      <c r="D5003" s="195">
        <v>1</v>
      </c>
      <c r="E5003" s="565">
        <v>640</v>
      </c>
      <c r="F5003" s="3" t="s">
        <v>615</v>
      </c>
      <c r="G5003" s="3"/>
      <c r="H5003" s="3"/>
      <c r="I5003" s="259" t="s">
        <v>11664</v>
      </c>
      <c r="J5003" s="487" t="s">
        <v>7647</v>
      </c>
      <c r="K5003" s="2" t="s">
        <v>1663</v>
      </c>
      <c r="R5003" s="33" t="s">
        <v>10991</v>
      </c>
      <c r="S5003" s="33" t="s">
        <v>9711</v>
      </c>
      <c r="T5003" s="33" t="s">
        <v>10991</v>
      </c>
      <c r="U5003" s="33" t="s">
        <v>9282</v>
      </c>
      <c r="V5003" s="77">
        <v>518</v>
      </c>
      <c r="W5003" s="272">
        <v>329</v>
      </c>
      <c r="X5003" s="342" t="s">
        <v>1664</v>
      </c>
      <c r="Y5003" s="717" t="s">
        <v>1510</v>
      </c>
      <c r="Z5003" s="105"/>
      <c r="AA5003" s="105" t="s">
        <v>12334</v>
      </c>
      <c r="AB5003" s="105" t="s">
        <v>4985</v>
      </c>
    </row>
    <row r="5004" spans="1:32" ht="18" customHeight="1">
      <c r="A5004" s="349" t="s">
        <v>8510</v>
      </c>
      <c r="B5004" s="340" t="s">
        <v>8511</v>
      </c>
      <c r="C5004" s="663" t="s">
        <v>1260</v>
      </c>
      <c r="D5004" s="195">
        <v>1</v>
      </c>
      <c r="E5004" s="565">
        <v>640</v>
      </c>
      <c r="F5004" s="3" t="s">
        <v>615</v>
      </c>
      <c r="G5004" s="3"/>
      <c r="H5004" s="3"/>
      <c r="I5004" s="259"/>
      <c r="J5004" s="487" t="s">
        <v>7647</v>
      </c>
      <c r="K5004" s="2" t="s">
        <v>1663</v>
      </c>
      <c r="R5004" s="33" t="s">
        <v>10991</v>
      </c>
      <c r="S5004" s="33" t="s">
        <v>9711</v>
      </c>
      <c r="T5004" s="33" t="s">
        <v>10991</v>
      </c>
      <c r="U5004" s="33" t="s">
        <v>9282</v>
      </c>
      <c r="V5004" s="77">
        <v>518</v>
      </c>
      <c r="W5004" s="272">
        <v>329</v>
      </c>
      <c r="X5004" s="342" t="s">
        <v>1664</v>
      </c>
      <c r="Y5004" s="717" t="s">
        <v>1510</v>
      </c>
      <c r="Z5004" s="105"/>
      <c r="AA5004" s="105" t="s">
        <v>12334</v>
      </c>
      <c r="AB5004" s="105" t="s">
        <v>4985</v>
      </c>
    </row>
    <row r="5005" spans="1:32" ht="18" customHeight="1">
      <c r="A5005" s="349" t="s">
        <v>4485</v>
      </c>
      <c r="B5005" s="340" t="s">
        <v>4486</v>
      </c>
      <c r="C5005" s="663" t="s">
        <v>1703</v>
      </c>
      <c r="D5005" s="195">
        <v>1</v>
      </c>
      <c r="E5005" s="565">
        <v>640</v>
      </c>
      <c r="F5005" s="3" t="s">
        <v>4487</v>
      </c>
      <c r="G5005" s="3"/>
      <c r="H5005" s="3"/>
      <c r="I5005" s="259"/>
      <c r="J5005" s="487" t="s">
        <v>7647</v>
      </c>
      <c r="K5005" s="2" t="s">
        <v>9085</v>
      </c>
      <c r="R5005" s="33" t="s">
        <v>10991</v>
      </c>
      <c r="S5005" s="33" t="s">
        <v>9711</v>
      </c>
      <c r="T5005" s="33" t="s">
        <v>10991</v>
      </c>
      <c r="U5005" s="33" t="s">
        <v>9282</v>
      </c>
      <c r="V5005" s="77">
        <v>530</v>
      </c>
      <c r="W5005" s="272">
        <v>280</v>
      </c>
      <c r="X5005" s="342" t="s">
        <v>961</v>
      </c>
      <c r="Y5005" s="717" t="s">
        <v>10966</v>
      </c>
      <c r="Z5005" s="105"/>
      <c r="AA5005" s="105" t="s">
        <v>12334</v>
      </c>
      <c r="AB5005" s="105" t="s">
        <v>4985</v>
      </c>
    </row>
    <row r="5006" spans="1:32" ht="18" customHeight="1">
      <c r="A5006" s="349" t="s">
        <v>5589</v>
      </c>
      <c r="B5006" s="340" t="s">
        <v>11041</v>
      </c>
      <c r="C5006" s="663" t="s">
        <v>6913</v>
      </c>
      <c r="D5006" s="195">
        <v>1</v>
      </c>
      <c r="E5006" s="565">
        <v>640</v>
      </c>
      <c r="F5006" s="3" t="s">
        <v>615</v>
      </c>
      <c r="G5006" s="3"/>
      <c r="H5006" s="3"/>
      <c r="I5006" s="259"/>
      <c r="J5006" s="487" t="s">
        <v>7647</v>
      </c>
      <c r="K5006" s="2" t="s">
        <v>11042</v>
      </c>
      <c r="R5006" s="33" t="s">
        <v>10991</v>
      </c>
      <c r="S5006" s="33" t="s">
        <v>9711</v>
      </c>
      <c r="T5006" s="33" t="s">
        <v>10991</v>
      </c>
      <c r="U5006" s="33" t="s">
        <v>9282</v>
      </c>
      <c r="V5006" s="77">
        <v>520</v>
      </c>
      <c r="W5006" s="272">
        <v>330</v>
      </c>
      <c r="X5006" s="342" t="s">
        <v>6893</v>
      </c>
      <c r="Y5006" s="717" t="s">
        <v>1510</v>
      </c>
      <c r="Z5006" s="105" t="s">
        <v>2680</v>
      </c>
      <c r="AA5006" s="105" t="s">
        <v>12334</v>
      </c>
      <c r="AB5006" s="105" t="s">
        <v>4985</v>
      </c>
    </row>
    <row r="5007" spans="1:32" ht="18" customHeight="1">
      <c r="A5007" s="349" t="s">
        <v>54</v>
      </c>
      <c r="B5007" s="340" t="s">
        <v>9143</v>
      </c>
      <c r="C5007" s="663" t="s">
        <v>6913</v>
      </c>
      <c r="D5007" s="195">
        <v>1</v>
      </c>
      <c r="E5007" s="565">
        <v>640</v>
      </c>
      <c r="F5007" s="3" t="s">
        <v>615</v>
      </c>
      <c r="G5007" s="3"/>
      <c r="H5007" s="3"/>
      <c r="I5007" s="259"/>
      <c r="J5007" s="487" t="s">
        <v>7647</v>
      </c>
      <c r="K5007" s="2" t="s">
        <v>11042</v>
      </c>
      <c r="R5007" s="33" t="s">
        <v>10991</v>
      </c>
      <c r="S5007" s="33" t="s">
        <v>9711</v>
      </c>
      <c r="T5007" s="33" t="s">
        <v>10991</v>
      </c>
      <c r="U5007" s="33" t="s">
        <v>9282</v>
      </c>
      <c r="V5007" s="77">
        <v>520</v>
      </c>
      <c r="W5007" s="272">
        <v>330</v>
      </c>
      <c r="X5007" s="342" t="s">
        <v>6893</v>
      </c>
      <c r="Y5007" s="717" t="s">
        <v>1510</v>
      </c>
      <c r="Z5007" s="105" t="s">
        <v>2680</v>
      </c>
      <c r="AA5007" s="105" t="s">
        <v>12334</v>
      </c>
      <c r="AB5007" s="105" t="s">
        <v>4985</v>
      </c>
      <c r="AD5007" s="104" t="s">
        <v>11705</v>
      </c>
    </row>
    <row r="5008" spans="1:32" ht="18" customHeight="1">
      <c r="A5008" s="349" t="s">
        <v>8740</v>
      </c>
      <c r="B5008" s="340" t="s">
        <v>2755</v>
      </c>
      <c r="C5008" s="663" t="s">
        <v>1703</v>
      </c>
      <c r="D5008" s="195">
        <v>1</v>
      </c>
      <c r="E5008" s="565">
        <v>405</v>
      </c>
      <c r="F5008" s="3" t="s">
        <v>11589</v>
      </c>
      <c r="G5008" s="3"/>
      <c r="H5008" s="3"/>
      <c r="I5008" s="259"/>
      <c r="J5008" s="487" t="s">
        <v>7647</v>
      </c>
      <c r="K5008" s="2" t="s">
        <v>9468</v>
      </c>
      <c r="R5008" s="33" t="s">
        <v>10991</v>
      </c>
      <c r="S5008" s="33" t="s">
        <v>9711</v>
      </c>
      <c r="T5008" s="33" t="s">
        <v>10991</v>
      </c>
      <c r="U5008" s="33" t="s">
        <v>9282</v>
      </c>
      <c r="V5008" s="77">
        <v>320</v>
      </c>
      <c r="W5008" s="272">
        <v>290</v>
      </c>
      <c r="X5008" s="342" t="s">
        <v>3087</v>
      </c>
      <c r="Y5008" s="717"/>
      <c r="Z5008" s="105"/>
      <c r="AA5008" s="105" t="s">
        <v>12334</v>
      </c>
      <c r="AB5008" s="105" t="s">
        <v>4985</v>
      </c>
      <c r="AD5008" s="104" t="s">
        <v>11705</v>
      </c>
    </row>
    <row r="5009" spans="1:30" ht="18" customHeight="1">
      <c r="A5009" s="349" t="s">
        <v>1135</v>
      </c>
      <c r="B5009" s="340" t="s">
        <v>11920</v>
      </c>
      <c r="C5009" s="663" t="s">
        <v>12575</v>
      </c>
      <c r="D5009" s="195">
        <v>0.5</v>
      </c>
      <c r="E5009" s="565">
        <v>640</v>
      </c>
      <c r="F5009" s="3" t="s">
        <v>10109</v>
      </c>
      <c r="G5009" s="3" t="s">
        <v>9914</v>
      </c>
      <c r="H5009" s="3" t="s">
        <v>9914</v>
      </c>
      <c r="I5009" s="259"/>
      <c r="J5009" s="487" t="s">
        <v>12347</v>
      </c>
      <c r="K5009" s="2" t="s">
        <v>8714</v>
      </c>
      <c r="R5009" s="33" t="s">
        <v>10991</v>
      </c>
      <c r="S5009" s="33" t="s">
        <v>9711</v>
      </c>
      <c r="T5009" s="33" t="s">
        <v>10991</v>
      </c>
      <c r="U5009" s="33" t="s">
        <v>9282</v>
      </c>
      <c r="V5009" s="77">
        <v>535</v>
      </c>
      <c r="W5009" s="272">
        <v>305</v>
      </c>
      <c r="X5009" s="342" t="s">
        <v>1664</v>
      </c>
      <c r="Y5009" s="717" t="s">
        <v>8715</v>
      </c>
      <c r="Z5009" s="105"/>
      <c r="AA5009" s="105" t="s">
        <v>12334</v>
      </c>
      <c r="AB5009" s="105" t="s">
        <v>4985</v>
      </c>
      <c r="AD5009" s="104" t="s">
        <v>6929</v>
      </c>
    </row>
    <row r="5010" spans="1:30" ht="18" customHeight="1">
      <c r="A5010" s="349" t="s">
        <v>5517</v>
      </c>
      <c r="B5010" s="340" t="s">
        <v>5518</v>
      </c>
      <c r="C5010" s="663" t="s">
        <v>1703</v>
      </c>
      <c r="D5010" s="195">
        <v>1.2</v>
      </c>
      <c r="E5010" s="565">
        <v>520</v>
      </c>
      <c r="F5010" s="3" t="s">
        <v>5519</v>
      </c>
      <c r="G5010" s="3"/>
      <c r="H5010" s="3"/>
      <c r="I5010" s="259"/>
      <c r="J5010" s="487" t="s">
        <v>7647</v>
      </c>
      <c r="K5010" s="2" t="s">
        <v>5520</v>
      </c>
      <c r="R5010" s="33" t="s">
        <v>10991</v>
      </c>
      <c r="S5010" s="33" t="s">
        <v>9711</v>
      </c>
      <c r="T5010" s="33" t="s">
        <v>10991</v>
      </c>
      <c r="U5010" s="33" t="s">
        <v>9282</v>
      </c>
      <c r="V5010" s="77">
        <v>360</v>
      </c>
      <c r="W5010" s="272">
        <v>340</v>
      </c>
      <c r="X5010" s="342" t="s">
        <v>961</v>
      </c>
      <c r="Y5010" s="717" t="s">
        <v>1510</v>
      </c>
      <c r="Z5010" s="105"/>
      <c r="AA5010" s="105" t="s">
        <v>12334</v>
      </c>
      <c r="AB5010" s="105" t="s">
        <v>4985</v>
      </c>
      <c r="AD5010" s="104" t="s">
        <v>11705</v>
      </c>
    </row>
    <row r="5011" spans="1:30" ht="18" customHeight="1">
      <c r="A5011" s="349" t="s">
        <v>936</v>
      </c>
      <c r="B5011" s="340" t="s">
        <v>10428</v>
      </c>
      <c r="C5011" s="663" t="s">
        <v>1703</v>
      </c>
      <c r="D5011" s="195">
        <v>1.2</v>
      </c>
      <c r="E5011" s="565">
        <v>520</v>
      </c>
      <c r="F5011" s="3" t="s">
        <v>5519</v>
      </c>
      <c r="G5011" s="3"/>
      <c r="H5011" s="3"/>
      <c r="I5011" s="259"/>
      <c r="J5011" s="487" t="s">
        <v>7647</v>
      </c>
      <c r="K5011" s="2" t="s">
        <v>5520</v>
      </c>
      <c r="R5011" s="33" t="s">
        <v>10991</v>
      </c>
      <c r="S5011" s="33" t="s">
        <v>9711</v>
      </c>
      <c r="T5011" s="33" t="s">
        <v>10991</v>
      </c>
      <c r="U5011" s="33" t="s">
        <v>9282</v>
      </c>
      <c r="V5011" s="77">
        <v>360</v>
      </c>
      <c r="W5011" s="272">
        <v>340</v>
      </c>
      <c r="X5011" s="342" t="s">
        <v>961</v>
      </c>
      <c r="Y5011" s="717" t="s">
        <v>1510</v>
      </c>
      <c r="Z5011" s="105"/>
      <c r="AA5011" s="105" t="s">
        <v>12334</v>
      </c>
      <c r="AB5011" s="105" t="s">
        <v>4985</v>
      </c>
      <c r="AD5011" s="104" t="s">
        <v>11705</v>
      </c>
    </row>
    <row r="5012" spans="1:30" ht="18" customHeight="1">
      <c r="A5012" s="349" t="s">
        <v>10429</v>
      </c>
      <c r="B5012" s="340" t="s">
        <v>10430</v>
      </c>
      <c r="C5012" s="663" t="s">
        <v>1703</v>
      </c>
      <c r="D5012" s="195">
        <v>1.2</v>
      </c>
      <c r="E5012" s="565">
        <v>520</v>
      </c>
      <c r="F5012" s="3" t="s">
        <v>5519</v>
      </c>
      <c r="G5012" s="3"/>
      <c r="H5012" s="3"/>
      <c r="I5012" s="259"/>
      <c r="J5012" s="487" t="s">
        <v>7647</v>
      </c>
      <c r="K5012" s="2" t="s">
        <v>5520</v>
      </c>
      <c r="R5012" s="33" t="s">
        <v>10991</v>
      </c>
      <c r="S5012" s="33" t="s">
        <v>9711</v>
      </c>
      <c r="T5012" s="33" t="s">
        <v>10991</v>
      </c>
      <c r="U5012" s="33" t="s">
        <v>9282</v>
      </c>
      <c r="V5012" s="77">
        <v>360</v>
      </c>
      <c r="W5012" s="272">
        <v>340</v>
      </c>
      <c r="X5012" s="342" t="s">
        <v>961</v>
      </c>
      <c r="Y5012" s="717" t="s">
        <v>1510</v>
      </c>
      <c r="Z5012" s="105"/>
      <c r="AA5012" s="105" t="s">
        <v>12334</v>
      </c>
      <c r="AB5012" s="105" t="s">
        <v>4985</v>
      </c>
      <c r="AD5012" s="104" t="s">
        <v>11705</v>
      </c>
    </row>
    <row r="5013" spans="1:30" ht="18" customHeight="1">
      <c r="A5013" s="349" t="s">
        <v>7724</v>
      </c>
      <c r="B5013" s="340" t="s">
        <v>11779</v>
      </c>
      <c r="C5013" s="663" t="s">
        <v>1703</v>
      </c>
      <c r="D5013" s="195">
        <v>1.2</v>
      </c>
      <c r="E5013" s="565">
        <v>520</v>
      </c>
      <c r="F5013" s="3" t="s">
        <v>5519</v>
      </c>
      <c r="G5013" s="3"/>
      <c r="H5013" s="3"/>
      <c r="I5013" s="259"/>
      <c r="J5013" s="487" t="s">
        <v>7647</v>
      </c>
      <c r="K5013" s="2" t="s">
        <v>5520</v>
      </c>
      <c r="R5013" s="33" t="s">
        <v>10991</v>
      </c>
      <c r="S5013" s="33" t="s">
        <v>9711</v>
      </c>
      <c r="T5013" s="33" t="s">
        <v>10991</v>
      </c>
      <c r="U5013" s="33" t="s">
        <v>9282</v>
      </c>
      <c r="V5013" s="77">
        <v>360</v>
      </c>
      <c r="W5013" s="272">
        <v>340</v>
      </c>
      <c r="X5013" s="342" t="s">
        <v>961</v>
      </c>
      <c r="Y5013" s="717" t="s">
        <v>1510</v>
      </c>
      <c r="Z5013" s="105"/>
      <c r="AA5013" s="105" t="s">
        <v>12334</v>
      </c>
      <c r="AB5013" s="105" t="s">
        <v>4985</v>
      </c>
      <c r="AD5013" s="104" t="s">
        <v>11705</v>
      </c>
    </row>
    <row r="5014" spans="1:30" ht="18" customHeight="1">
      <c r="A5014" s="349" t="s">
        <v>8734</v>
      </c>
      <c r="B5014" s="340" t="s">
        <v>8735</v>
      </c>
      <c r="C5014" s="663" t="s">
        <v>1703</v>
      </c>
      <c r="D5014" s="195">
        <v>1.2</v>
      </c>
      <c r="E5014" s="565">
        <v>520</v>
      </c>
      <c r="F5014" s="3" t="s">
        <v>5519</v>
      </c>
      <c r="G5014" s="3"/>
      <c r="H5014" s="3"/>
      <c r="I5014" s="259"/>
      <c r="J5014" s="487" t="s">
        <v>7647</v>
      </c>
      <c r="K5014" s="2" t="s">
        <v>5520</v>
      </c>
      <c r="R5014" s="33" t="s">
        <v>10991</v>
      </c>
      <c r="S5014" s="33" t="s">
        <v>9711</v>
      </c>
      <c r="T5014" s="33" t="s">
        <v>10991</v>
      </c>
      <c r="U5014" s="33" t="s">
        <v>9282</v>
      </c>
      <c r="V5014" s="77">
        <v>360</v>
      </c>
      <c r="W5014" s="272">
        <v>340</v>
      </c>
      <c r="X5014" s="342" t="s">
        <v>961</v>
      </c>
      <c r="Y5014" s="717" t="s">
        <v>1510</v>
      </c>
      <c r="Z5014" s="105"/>
      <c r="AA5014" s="105" t="s">
        <v>12334</v>
      </c>
      <c r="AB5014" s="105" t="s">
        <v>4985</v>
      </c>
      <c r="AD5014" s="104" t="s">
        <v>11705</v>
      </c>
    </row>
    <row r="5015" spans="1:30" ht="18" customHeight="1">
      <c r="A5015" s="349" t="s">
        <v>11983</v>
      </c>
      <c r="B5015" s="340" t="s">
        <v>11984</v>
      </c>
      <c r="C5015" s="663" t="s">
        <v>1703</v>
      </c>
      <c r="D5015" s="195">
        <v>1.2</v>
      </c>
      <c r="E5015" s="565">
        <v>520</v>
      </c>
      <c r="F5015" s="3" t="s">
        <v>5519</v>
      </c>
      <c r="G5015" s="3"/>
      <c r="H5015" s="3"/>
      <c r="I5015" s="259"/>
      <c r="J5015" s="487" t="s">
        <v>7647</v>
      </c>
      <c r="K5015" s="2" t="s">
        <v>5520</v>
      </c>
      <c r="R5015" s="33" t="s">
        <v>10991</v>
      </c>
      <c r="S5015" s="33" t="s">
        <v>9711</v>
      </c>
      <c r="T5015" s="33" t="s">
        <v>10991</v>
      </c>
      <c r="U5015" s="33" t="s">
        <v>9282</v>
      </c>
      <c r="V5015" s="77">
        <v>360</v>
      </c>
      <c r="W5015" s="272">
        <v>340</v>
      </c>
      <c r="X5015" s="342" t="s">
        <v>961</v>
      </c>
      <c r="Y5015" s="717" t="s">
        <v>1510</v>
      </c>
      <c r="Z5015" s="105"/>
      <c r="AA5015" s="105" t="s">
        <v>12334</v>
      </c>
      <c r="AB5015" s="105" t="s">
        <v>4985</v>
      </c>
      <c r="AD5015" s="104" t="s">
        <v>11705</v>
      </c>
    </row>
    <row r="5016" spans="1:30" ht="18" customHeight="1">
      <c r="A5016" s="349" t="s">
        <v>2937</v>
      </c>
      <c r="B5016" s="340" t="s">
        <v>12333</v>
      </c>
      <c r="C5016" s="663" t="s">
        <v>1703</v>
      </c>
      <c r="D5016" s="195">
        <v>1.2</v>
      </c>
      <c r="E5016" s="565">
        <v>520</v>
      </c>
      <c r="F5016" s="3" t="s">
        <v>5519</v>
      </c>
      <c r="G5016" s="3"/>
      <c r="H5016" s="3"/>
      <c r="I5016" s="259"/>
      <c r="J5016" s="487" t="s">
        <v>7647</v>
      </c>
      <c r="K5016" s="2" t="s">
        <v>5520</v>
      </c>
      <c r="R5016" s="33" t="s">
        <v>10991</v>
      </c>
      <c r="S5016" s="33" t="s">
        <v>9711</v>
      </c>
      <c r="T5016" s="33" t="s">
        <v>10991</v>
      </c>
      <c r="U5016" s="33" t="s">
        <v>9282</v>
      </c>
      <c r="V5016" s="77">
        <v>360</v>
      </c>
      <c r="W5016" s="272">
        <v>340</v>
      </c>
      <c r="X5016" s="342" t="s">
        <v>961</v>
      </c>
      <c r="Y5016" s="717" t="s">
        <v>1510</v>
      </c>
      <c r="Z5016" s="105"/>
      <c r="AA5016" s="105" t="s">
        <v>12334</v>
      </c>
      <c r="AB5016" s="105" t="s">
        <v>4985</v>
      </c>
      <c r="AD5016" s="104" t="s">
        <v>11705</v>
      </c>
    </row>
    <row r="5017" spans="1:30" ht="18" customHeight="1">
      <c r="A5017" s="349" t="s">
        <v>2526</v>
      </c>
      <c r="B5017" s="340" t="s">
        <v>3424</v>
      </c>
      <c r="C5017" s="663" t="s">
        <v>1703</v>
      </c>
      <c r="D5017" s="195">
        <v>1.2</v>
      </c>
      <c r="E5017" s="565">
        <v>520</v>
      </c>
      <c r="F5017" s="3" t="s">
        <v>5519</v>
      </c>
      <c r="G5017" s="3"/>
      <c r="H5017" s="3"/>
      <c r="I5017" s="259"/>
      <c r="J5017" s="487" t="s">
        <v>7647</v>
      </c>
      <c r="K5017" s="2" t="s">
        <v>5520</v>
      </c>
      <c r="R5017" s="33" t="s">
        <v>10991</v>
      </c>
      <c r="S5017" s="33" t="s">
        <v>9711</v>
      </c>
      <c r="T5017" s="33" t="s">
        <v>10991</v>
      </c>
      <c r="U5017" s="33" t="s">
        <v>9282</v>
      </c>
      <c r="V5017" s="77">
        <v>360</v>
      </c>
      <c r="W5017" s="272">
        <v>340</v>
      </c>
      <c r="X5017" s="342" t="s">
        <v>961</v>
      </c>
      <c r="Y5017" s="717" t="s">
        <v>1510</v>
      </c>
      <c r="Z5017" s="105"/>
      <c r="AA5017" s="105" t="s">
        <v>12334</v>
      </c>
      <c r="AB5017" s="105" t="s">
        <v>4985</v>
      </c>
      <c r="AD5017" s="104" t="s">
        <v>11705</v>
      </c>
    </row>
    <row r="5018" spans="1:30" ht="18" customHeight="1">
      <c r="A5018" s="349" t="s">
        <v>2938</v>
      </c>
      <c r="B5018" s="340" t="s">
        <v>3004</v>
      </c>
      <c r="C5018" s="663" t="s">
        <v>1703</v>
      </c>
      <c r="D5018" s="195">
        <v>1.2</v>
      </c>
      <c r="E5018" s="565">
        <v>520</v>
      </c>
      <c r="F5018" s="3" t="s">
        <v>5519</v>
      </c>
      <c r="G5018" s="3"/>
      <c r="H5018" s="3"/>
      <c r="I5018" s="259"/>
      <c r="J5018" s="487" t="s">
        <v>7647</v>
      </c>
      <c r="K5018" s="2" t="s">
        <v>5520</v>
      </c>
      <c r="R5018" s="33" t="s">
        <v>10991</v>
      </c>
      <c r="S5018" s="33" t="s">
        <v>9711</v>
      </c>
      <c r="T5018" s="33" t="s">
        <v>10991</v>
      </c>
      <c r="U5018" s="33" t="s">
        <v>9282</v>
      </c>
      <c r="V5018" s="77">
        <v>360</v>
      </c>
      <c r="W5018" s="272">
        <v>340</v>
      </c>
      <c r="X5018" s="342" t="s">
        <v>961</v>
      </c>
      <c r="Y5018" s="717" t="s">
        <v>1510</v>
      </c>
      <c r="Z5018" s="105"/>
      <c r="AA5018" s="105" t="s">
        <v>12334</v>
      </c>
      <c r="AB5018" s="105" t="s">
        <v>4985</v>
      </c>
      <c r="AD5018" s="104" t="s">
        <v>11705</v>
      </c>
    </row>
    <row r="5019" spans="1:30" ht="18" customHeight="1">
      <c r="A5019" s="349" t="s">
        <v>12338</v>
      </c>
      <c r="B5019" s="340" t="s">
        <v>3980</v>
      </c>
      <c r="C5019" s="663" t="s">
        <v>1703</v>
      </c>
      <c r="D5019" s="195">
        <v>1</v>
      </c>
      <c r="E5019" s="565">
        <v>405</v>
      </c>
      <c r="F5019" s="3" t="s">
        <v>5519</v>
      </c>
      <c r="G5019" s="3"/>
      <c r="H5019" s="3"/>
      <c r="I5019" s="259"/>
      <c r="J5019" s="487" t="s">
        <v>7647</v>
      </c>
      <c r="K5019" s="2" t="s">
        <v>9468</v>
      </c>
      <c r="R5019" s="33" t="s">
        <v>10991</v>
      </c>
      <c r="S5019" s="33" t="s">
        <v>9711</v>
      </c>
      <c r="T5019" s="33" t="s">
        <v>10991</v>
      </c>
      <c r="U5019" s="33" t="s">
        <v>9282</v>
      </c>
      <c r="V5019" s="77">
        <v>320</v>
      </c>
      <c r="W5019" s="272">
        <v>290</v>
      </c>
      <c r="X5019" s="342" t="s">
        <v>6392</v>
      </c>
      <c r="Y5019" s="717"/>
      <c r="Z5019" s="105"/>
      <c r="AA5019" s="105" t="s">
        <v>12334</v>
      </c>
      <c r="AB5019" s="105" t="s">
        <v>4985</v>
      </c>
      <c r="AD5019" s="104" t="s">
        <v>11705</v>
      </c>
    </row>
    <row r="5020" spans="1:30" ht="18" customHeight="1">
      <c r="A5020" s="349" t="s">
        <v>897</v>
      </c>
      <c r="B5020" s="340" t="s">
        <v>898</v>
      </c>
      <c r="C5020" s="663" t="s">
        <v>1703</v>
      </c>
      <c r="D5020" s="195">
        <v>1</v>
      </c>
      <c r="E5020" s="565">
        <v>405</v>
      </c>
      <c r="F5020" s="3" t="s">
        <v>5519</v>
      </c>
      <c r="G5020" s="3"/>
      <c r="H5020" s="3"/>
      <c r="I5020" s="259"/>
      <c r="J5020" s="487" t="s">
        <v>7647</v>
      </c>
      <c r="K5020" s="2" t="s">
        <v>9468</v>
      </c>
      <c r="R5020" s="33" t="s">
        <v>10991</v>
      </c>
      <c r="S5020" s="33" t="s">
        <v>9711</v>
      </c>
      <c r="T5020" s="33" t="s">
        <v>10991</v>
      </c>
      <c r="U5020" s="33" t="s">
        <v>9282</v>
      </c>
      <c r="V5020" s="77">
        <v>320</v>
      </c>
      <c r="W5020" s="272">
        <v>290</v>
      </c>
      <c r="X5020" s="342" t="s">
        <v>6392</v>
      </c>
      <c r="Y5020" s="717"/>
      <c r="Z5020" s="105"/>
      <c r="AA5020" s="105" t="s">
        <v>12334</v>
      </c>
      <c r="AB5020" s="105" t="s">
        <v>4985</v>
      </c>
      <c r="AD5020" s="104" t="s">
        <v>11705</v>
      </c>
    </row>
    <row r="5021" spans="1:30" ht="18" customHeight="1">
      <c r="A5021" s="349" t="s">
        <v>251</v>
      </c>
      <c r="B5021" s="340" t="s">
        <v>7727</v>
      </c>
      <c r="C5021" s="663" t="s">
        <v>1703</v>
      </c>
      <c r="D5021" s="195">
        <v>1</v>
      </c>
      <c r="E5021" s="565">
        <v>405</v>
      </c>
      <c r="F5021" s="3" t="s">
        <v>5519</v>
      </c>
      <c r="G5021" s="3"/>
      <c r="H5021" s="3"/>
      <c r="I5021" s="259"/>
      <c r="J5021" s="487" t="s">
        <v>7647</v>
      </c>
      <c r="K5021" s="2" t="s">
        <v>9468</v>
      </c>
      <c r="R5021" s="33" t="s">
        <v>10038</v>
      </c>
      <c r="S5021" s="33" t="s">
        <v>9711</v>
      </c>
      <c r="T5021" s="33" t="s">
        <v>10038</v>
      </c>
      <c r="U5021" s="33" t="s">
        <v>9282</v>
      </c>
      <c r="V5021" s="77">
        <v>320</v>
      </c>
      <c r="W5021" s="272">
        <v>290</v>
      </c>
      <c r="X5021" s="342" t="s">
        <v>6392</v>
      </c>
      <c r="Y5021" s="717"/>
      <c r="Z5021" s="105"/>
      <c r="AA5021" s="105" t="s">
        <v>12334</v>
      </c>
      <c r="AB5021" s="105" t="s">
        <v>4985</v>
      </c>
      <c r="AD5021" s="104" t="s">
        <v>11705</v>
      </c>
    </row>
    <row r="5022" spans="1:30" ht="18" customHeight="1">
      <c r="A5022" s="349" t="s">
        <v>11</v>
      </c>
      <c r="B5022" s="340" t="s">
        <v>12818</v>
      </c>
      <c r="C5022" s="663" t="s">
        <v>5025</v>
      </c>
      <c r="D5022" s="195">
        <v>1</v>
      </c>
      <c r="E5022" s="565">
        <v>640</v>
      </c>
      <c r="F5022" s="3" t="s">
        <v>2674</v>
      </c>
      <c r="G5022" s="3"/>
      <c r="H5022" s="3"/>
      <c r="I5022" s="259"/>
      <c r="J5022" s="487" t="s">
        <v>7647</v>
      </c>
      <c r="K5022" s="2" t="s">
        <v>2675</v>
      </c>
      <c r="R5022" s="33" t="s">
        <v>10991</v>
      </c>
      <c r="S5022" s="33" t="s">
        <v>11539</v>
      </c>
      <c r="T5022" s="33" t="s">
        <v>10991</v>
      </c>
      <c r="U5022" s="33" t="s">
        <v>11539</v>
      </c>
      <c r="V5022" s="77">
        <v>400</v>
      </c>
      <c r="W5022" s="272">
        <v>360</v>
      </c>
      <c r="X5022" s="342" t="s">
        <v>9877</v>
      </c>
      <c r="Y5022" s="717" t="s">
        <v>10998</v>
      </c>
      <c r="Z5022" s="105" t="s">
        <v>2680</v>
      </c>
      <c r="AA5022" s="105" t="s">
        <v>4807</v>
      </c>
      <c r="AB5022" s="105" t="s">
        <v>5776</v>
      </c>
      <c r="AD5022" s="104" t="s">
        <v>4808</v>
      </c>
    </row>
    <row r="5023" spans="1:30" ht="18" customHeight="1">
      <c r="A5023" s="349" t="s">
        <v>6064</v>
      </c>
      <c r="B5023" s="340" t="s">
        <v>4262</v>
      </c>
      <c r="C5023" s="663" t="s">
        <v>5025</v>
      </c>
      <c r="D5023" s="195">
        <v>1</v>
      </c>
      <c r="E5023" s="565">
        <v>640</v>
      </c>
      <c r="F5023" s="3" t="s">
        <v>2674</v>
      </c>
      <c r="G5023" s="3"/>
      <c r="H5023" s="3"/>
      <c r="I5023" s="259"/>
      <c r="J5023" s="487" t="s">
        <v>7647</v>
      </c>
      <c r="K5023" s="2" t="s">
        <v>2675</v>
      </c>
      <c r="R5023" s="33" t="s">
        <v>10991</v>
      </c>
      <c r="S5023" s="33" t="s">
        <v>11539</v>
      </c>
      <c r="T5023" s="33" t="s">
        <v>10991</v>
      </c>
      <c r="U5023" s="33" t="s">
        <v>11539</v>
      </c>
      <c r="V5023" s="77">
        <v>400</v>
      </c>
      <c r="W5023" s="272">
        <v>360</v>
      </c>
      <c r="X5023" s="342" t="s">
        <v>9877</v>
      </c>
      <c r="Y5023" s="717" t="s">
        <v>10998</v>
      </c>
      <c r="Z5023" s="105" t="s">
        <v>2680</v>
      </c>
      <c r="AA5023" s="105" t="s">
        <v>4807</v>
      </c>
      <c r="AB5023" s="105" t="s">
        <v>5776</v>
      </c>
      <c r="AD5023" s="104" t="s">
        <v>4808</v>
      </c>
    </row>
    <row r="5024" spans="1:30" ht="18" customHeight="1">
      <c r="A5024" s="349" t="s">
        <v>4071</v>
      </c>
      <c r="B5024" s="340" t="s">
        <v>5462</v>
      </c>
      <c r="C5024" s="663" t="s">
        <v>1703</v>
      </c>
      <c r="D5024" s="195">
        <v>0.8</v>
      </c>
      <c r="E5024" s="565">
        <v>550</v>
      </c>
      <c r="F5024" s="3" t="s">
        <v>2674</v>
      </c>
      <c r="G5024" s="3"/>
      <c r="H5024" s="3"/>
      <c r="I5024" s="259"/>
      <c r="J5024" s="487" t="s">
        <v>7647</v>
      </c>
      <c r="K5024" s="2" t="s">
        <v>3517</v>
      </c>
      <c r="R5024" s="33" t="s">
        <v>1120</v>
      </c>
      <c r="S5024" s="33" t="s">
        <v>11539</v>
      </c>
      <c r="T5024" s="33" t="s">
        <v>1120</v>
      </c>
      <c r="U5024" s="33" t="s">
        <v>11539</v>
      </c>
      <c r="V5024" s="77">
        <v>413</v>
      </c>
      <c r="W5024" s="272">
        <v>232</v>
      </c>
      <c r="X5024" s="342" t="s">
        <v>9879</v>
      </c>
      <c r="Y5024" s="717"/>
      <c r="Z5024" s="105"/>
      <c r="AA5024" s="105"/>
      <c r="AB5024" s="105" t="s">
        <v>5776</v>
      </c>
    </row>
    <row r="5025" spans="1:32" ht="18" customHeight="1">
      <c r="A5025" s="349" t="s">
        <v>9469</v>
      </c>
      <c r="B5025" s="340" t="s">
        <v>9470</v>
      </c>
      <c r="C5025" s="663" t="s">
        <v>1703</v>
      </c>
      <c r="D5025" s="195">
        <v>1</v>
      </c>
      <c r="E5025" s="565">
        <v>640</v>
      </c>
      <c r="F5025" s="3" t="s">
        <v>2674</v>
      </c>
      <c r="G5025" s="3"/>
      <c r="H5025" s="3"/>
      <c r="I5025" s="259"/>
      <c r="J5025" s="487" t="s">
        <v>7647</v>
      </c>
      <c r="K5025" s="2" t="s">
        <v>9471</v>
      </c>
      <c r="R5025" s="33" t="s">
        <v>1120</v>
      </c>
      <c r="S5025" s="33" t="s">
        <v>11539</v>
      </c>
      <c r="T5025" s="33" t="s">
        <v>1120</v>
      </c>
      <c r="U5025" s="33" t="s">
        <v>11539</v>
      </c>
      <c r="V5025" s="77">
        <v>530</v>
      </c>
      <c r="W5025" s="272">
        <v>390</v>
      </c>
      <c r="X5025" s="342" t="s">
        <v>9877</v>
      </c>
      <c r="Y5025" s="717" t="s">
        <v>10998</v>
      </c>
      <c r="Z5025" s="105"/>
      <c r="AA5025" s="105"/>
      <c r="AB5025" s="105" t="s">
        <v>5776</v>
      </c>
    </row>
    <row r="5026" spans="1:32" ht="18" customHeight="1">
      <c r="A5026" s="349" t="s">
        <v>3059</v>
      </c>
      <c r="B5026" s="340" t="s">
        <v>2990</v>
      </c>
      <c r="C5026" s="663" t="s">
        <v>1703</v>
      </c>
      <c r="D5026" s="195">
        <v>0.5</v>
      </c>
      <c r="E5026" s="565">
        <v>405</v>
      </c>
      <c r="F5026" s="3" t="s">
        <v>615</v>
      </c>
      <c r="G5026" s="3"/>
      <c r="H5026" s="3"/>
      <c r="I5026" s="259" t="s">
        <v>2896</v>
      </c>
      <c r="J5026" s="487" t="s">
        <v>7647</v>
      </c>
      <c r="K5026" s="2" t="s">
        <v>3341</v>
      </c>
      <c r="R5026" s="33" t="s">
        <v>10038</v>
      </c>
      <c r="S5026" s="33" t="s">
        <v>9711</v>
      </c>
      <c r="T5026" s="33" t="s">
        <v>10038</v>
      </c>
      <c r="U5026" s="33" t="s">
        <v>9282</v>
      </c>
      <c r="V5026" s="77">
        <v>297</v>
      </c>
      <c r="W5026" s="272">
        <v>210</v>
      </c>
      <c r="X5026" s="342" t="s">
        <v>3087</v>
      </c>
      <c r="Y5026" s="717"/>
      <c r="Z5026" s="105"/>
      <c r="AA5026" s="105"/>
      <c r="AB5026" s="105" t="s">
        <v>5776</v>
      </c>
    </row>
    <row r="5027" spans="1:32" ht="18" customHeight="1">
      <c r="A5027" s="349" t="s">
        <v>4255</v>
      </c>
      <c r="B5027" s="340" t="s">
        <v>4256</v>
      </c>
      <c r="C5027" s="663" t="s">
        <v>1703</v>
      </c>
      <c r="D5027" s="195">
        <v>0.5</v>
      </c>
      <c r="E5027" s="565">
        <v>550</v>
      </c>
      <c r="F5027" s="3" t="s">
        <v>615</v>
      </c>
      <c r="G5027" s="3"/>
      <c r="H5027" s="3"/>
      <c r="I5027" s="259" t="s">
        <v>7757</v>
      </c>
      <c r="J5027" s="487" t="s">
        <v>7647</v>
      </c>
      <c r="K5027" s="2" t="s">
        <v>4367</v>
      </c>
      <c r="R5027" s="33" t="s">
        <v>10991</v>
      </c>
      <c r="S5027" s="33" t="s">
        <v>11539</v>
      </c>
      <c r="T5027" s="33" t="s">
        <v>10991</v>
      </c>
      <c r="U5027" s="33" t="s">
        <v>11539</v>
      </c>
      <c r="V5027" s="77">
        <v>420</v>
      </c>
      <c r="W5027" s="272">
        <v>297</v>
      </c>
      <c r="X5027" s="342" t="s">
        <v>3087</v>
      </c>
      <c r="Y5027" s="717"/>
      <c r="Z5027" s="105"/>
      <c r="AA5027" s="105"/>
      <c r="AB5027" s="105" t="s">
        <v>5776</v>
      </c>
      <c r="AF5027" s="31" t="s">
        <v>4257</v>
      </c>
    </row>
    <row r="5028" spans="1:32" ht="18" customHeight="1">
      <c r="A5028" s="349" t="s">
        <v>4727</v>
      </c>
      <c r="B5028" s="340" t="s">
        <v>10349</v>
      </c>
      <c r="C5028" s="663" t="s">
        <v>10350</v>
      </c>
      <c r="D5028" s="195">
        <v>0.5</v>
      </c>
      <c r="E5028" s="565">
        <v>520</v>
      </c>
      <c r="F5028" s="3" t="s">
        <v>10109</v>
      </c>
      <c r="G5028" s="3" t="s">
        <v>9914</v>
      </c>
      <c r="H5028" s="3" t="s">
        <v>9914</v>
      </c>
      <c r="I5028" s="259"/>
      <c r="J5028" s="487" t="s">
        <v>7647</v>
      </c>
      <c r="K5028" s="2" t="s">
        <v>7648</v>
      </c>
      <c r="R5028" s="33">
        <v>0</v>
      </c>
      <c r="S5028" s="33">
        <v>-2</v>
      </c>
      <c r="T5028" s="33">
        <v>0</v>
      </c>
      <c r="U5028" s="33">
        <v>-2</v>
      </c>
      <c r="V5028" s="77">
        <v>195</v>
      </c>
      <c r="W5028" s="272">
        <v>195</v>
      </c>
      <c r="X5028" s="342" t="s">
        <v>3087</v>
      </c>
      <c r="Y5028" s="717"/>
      <c r="Z5028" s="105" t="s">
        <v>6929</v>
      </c>
      <c r="AA5028" s="268"/>
      <c r="AB5028" s="105" t="s">
        <v>5776</v>
      </c>
      <c r="AF5028" s="31" t="s">
        <v>7649</v>
      </c>
    </row>
    <row r="5029" spans="1:32" ht="18" customHeight="1">
      <c r="A5029" s="349" t="s">
        <v>5241</v>
      </c>
      <c r="B5029" s="340" t="s">
        <v>7627</v>
      </c>
      <c r="C5029" s="663" t="s">
        <v>5267</v>
      </c>
      <c r="D5029" s="195">
        <v>0.5</v>
      </c>
      <c r="E5029" s="565">
        <v>520</v>
      </c>
      <c r="F5029" s="3" t="s">
        <v>10109</v>
      </c>
      <c r="G5029" s="3" t="s">
        <v>9914</v>
      </c>
      <c r="H5029" s="3" t="s">
        <v>9914</v>
      </c>
      <c r="I5029" s="259" t="s">
        <v>2781</v>
      </c>
      <c r="J5029" s="487" t="s">
        <v>7647</v>
      </c>
      <c r="K5029" s="2" t="s">
        <v>4874</v>
      </c>
      <c r="R5029" s="33" t="s">
        <v>10991</v>
      </c>
      <c r="S5029" s="33" t="s">
        <v>11539</v>
      </c>
      <c r="T5029" s="33" t="s">
        <v>10991</v>
      </c>
      <c r="U5029" s="33" t="s">
        <v>11539</v>
      </c>
      <c r="V5029" s="77">
        <v>272.5</v>
      </c>
      <c r="W5029" s="272">
        <v>273.5</v>
      </c>
      <c r="X5029" s="342" t="s">
        <v>6392</v>
      </c>
      <c r="Y5029" s="717"/>
      <c r="Z5029" s="105" t="s">
        <v>7079</v>
      </c>
      <c r="AA5029" s="268"/>
      <c r="AB5029" s="105" t="s">
        <v>5776</v>
      </c>
      <c r="AD5029" s="105"/>
      <c r="AE5029" s="105"/>
      <c r="AF5029" s="31" t="s">
        <v>7628</v>
      </c>
    </row>
    <row r="5030" spans="1:32" ht="18" customHeight="1">
      <c r="A5030" s="349" t="s">
        <v>808</v>
      </c>
      <c r="B5030" s="340" t="s">
        <v>809</v>
      </c>
      <c r="C5030" s="663" t="s">
        <v>1703</v>
      </c>
      <c r="D5030" s="195">
        <v>1</v>
      </c>
      <c r="E5030" s="565">
        <v>405</v>
      </c>
      <c r="F5030" s="3" t="s">
        <v>2674</v>
      </c>
      <c r="G5030" s="3"/>
      <c r="H5030" s="3"/>
      <c r="I5030" s="259"/>
      <c r="J5030" s="487" t="s">
        <v>7647</v>
      </c>
      <c r="K5030" s="2" t="s">
        <v>11488</v>
      </c>
      <c r="R5030" s="33" t="s">
        <v>10991</v>
      </c>
      <c r="S5030" s="33" t="s">
        <v>11539</v>
      </c>
      <c r="T5030" s="33" t="s">
        <v>10991</v>
      </c>
      <c r="U5030" s="33" t="s">
        <v>11539</v>
      </c>
      <c r="V5030" s="77">
        <v>182</v>
      </c>
      <c r="W5030" s="272">
        <v>110</v>
      </c>
      <c r="X5030" s="342" t="s">
        <v>9563</v>
      </c>
      <c r="Y5030" s="717"/>
      <c r="Z5030" s="104" t="s">
        <v>6929</v>
      </c>
      <c r="AA5030" s="105" t="s">
        <v>12334</v>
      </c>
      <c r="AB5030" s="105" t="s">
        <v>4985</v>
      </c>
      <c r="AC5030" s="10"/>
      <c r="AD5030" s="22"/>
      <c r="AE5030" s="22"/>
      <c r="AF5030" s="31" t="s">
        <v>810</v>
      </c>
    </row>
    <row r="5031" spans="1:32" ht="18" customHeight="1">
      <c r="A5031" s="349" t="s">
        <v>4191</v>
      </c>
      <c r="B5031" s="340" t="s">
        <v>4192</v>
      </c>
      <c r="C5031" s="663" t="s">
        <v>5267</v>
      </c>
      <c r="D5031" s="195">
        <v>0.5</v>
      </c>
      <c r="E5031" s="565">
        <v>520</v>
      </c>
      <c r="F5031" s="3" t="s">
        <v>10109</v>
      </c>
      <c r="G5031" s="3" t="s">
        <v>9914</v>
      </c>
      <c r="H5031" s="3" t="s">
        <v>9914</v>
      </c>
      <c r="I5031" s="259"/>
      <c r="J5031" s="487" t="s">
        <v>7647</v>
      </c>
      <c r="K5031" s="2" t="s">
        <v>7648</v>
      </c>
      <c r="R5031" s="33" t="s">
        <v>10991</v>
      </c>
      <c r="S5031" s="33" t="s">
        <v>11539</v>
      </c>
      <c r="T5031" s="33" t="s">
        <v>10991</v>
      </c>
      <c r="U5031" s="33" t="s">
        <v>11539</v>
      </c>
      <c r="V5031" s="77">
        <v>215</v>
      </c>
      <c r="W5031" s="272">
        <v>195</v>
      </c>
      <c r="X5031" s="342" t="s">
        <v>6392</v>
      </c>
      <c r="Y5031" s="717"/>
      <c r="Z5031" s="105"/>
      <c r="AA5031" s="105"/>
      <c r="AB5031" s="105" t="s">
        <v>4985</v>
      </c>
      <c r="AE5031" s="835"/>
      <c r="AF5031" s="31" t="s">
        <v>5412</v>
      </c>
    </row>
    <row r="5032" spans="1:32" ht="18" customHeight="1">
      <c r="A5032" s="349" t="s">
        <v>2996</v>
      </c>
      <c r="B5032" s="340" t="s">
        <v>2997</v>
      </c>
      <c r="C5032" s="663" t="s">
        <v>1703</v>
      </c>
      <c r="D5032" s="195">
        <v>1</v>
      </c>
      <c r="E5032" s="565">
        <v>405</v>
      </c>
      <c r="F5032" s="3" t="s">
        <v>10513</v>
      </c>
      <c r="G5032" s="3"/>
      <c r="H5032" s="3"/>
      <c r="I5032" s="259"/>
      <c r="J5032" s="487" t="s">
        <v>7647</v>
      </c>
      <c r="K5032" s="2" t="s">
        <v>10622</v>
      </c>
      <c r="R5032" s="33" t="s">
        <v>10991</v>
      </c>
      <c r="S5032" s="33" t="s">
        <v>11539</v>
      </c>
      <c r="T5032" s="33" t="s">
        <v>10991</v>
      </c>
      <c r="U5032" s="33" t="s">
        <v>11539</v>
      </c>
      <c r="V5032" s="77">
        <v>220</v>
      </c>
      <c r="W5032" s="272">
        <v>79</v>
      </c>
      <c r="X5032" s="342" t="s">
        <v>9563</v>
      </c>
      <c r="Y5032" s="717"/>
      <c r="Z5032" s="105" t="s">
        <v>4805</v>
      </c>
      <c r="AA5032" s="105" t="s">
        <v>12334</v>
      </c>
      <c r="AB5032" s="105" t="s">
        <v>4985</v>
      </c>
      <c r="AE5032" s="835"/>
      <c r="AF5032" s="31" t="s">
        <v>2998</v>
      </c>
    </row>
    <row r="5033" spans="1:32" ht="18" customHeight="1">
      <c r="A5033" s="349" t="s">
        <v>4450</v>
      </c>
      <c r="B5033" s="340" t="s">
        <v>4451</v>
      </c>
      <c r="C5033" s="663" t="s">
        <v>1703</v>
      </c>
      <c r="D5033" s="195">
        <v>1</v>
      </c>
      <c r="E5033" s="565">
        <v>640</v>
      </c>
      <c r="F5033" s="3" t="s">
        <v>10513</v>
      </c>
      <c r="G5033" s="3"/>
      <c r="H5033" s="3"/>
      <c r="I5033" s="259" t="s">
        <v>14065</v>
      </c>
      <c r="J5033" s="487" t="s">
        <v>7647</v>
      </c>
      <c r="K5033" s="2" t="s">
        <v>4452</v>
      </c>
      <c r="R5033" s="33" t="s">
        <v>10991</v>
      </c>
      <c r="S5033" s="33" t="s">
        <v>11539</v>
      </c>
      <c r="T5033" s="33" t="s">
        <v>10991</v>
      </c>
      <c r="U5033" s="33" t="s">
        <v>11539</v>
      </c>
      <c r="V5033" s="77">
        <v>520</v>
      </c>
      <c r="W5033" s="272">
        <v>310</v>
      </c>
      <c r="X5033" s="342" t="s">
        <v>6392</v>
      </c>
      <c r="Y5033" s="717"/>
      <c r="Z5033" s="105"/>
      <c r="AA5033" s="105" t="s">
        <v>12334</v>
      </c>
      <c r="AB5033" s="105" t="s">
        <v>4985</v>
      </c>
      <c r="AC5033" s="105" t="s">
        <v>2406</v>
      </c>
      <c r="AE5033" s="835"/>
      <c r="AF5033" s="31" t="s">
        <v>4453</v>
      </c>
    </row>
    <row r="5034" spans="1:32" ht="18" customHeight="1">
      <c r="A5034" s="349" t="s">
        <v>13090</v>
      </c>
      <c r="B5034" s="340" t="s">
        <v>13091</v>
      </c>
      <c r="C5034" s="663" t="s">
        <v>13092</v>
      </c>
      <c r="D5034" s="195">
        <v>1</v>
      </c>
      <c r="E5034" s="565">
        <v>405</v>
      </c>
      <c r="F5034" s="3" t="s">
        <v>10513</v>
      </c>
      <c r="G5034" s="3"/>
      <c r="H5034" s="3"/>
      <c r="I5034" s="259"/>
      <c r="J5034" s="487" t="s">
        <v>7647</v>
      </c>
      <c r="K5034" s="2" t="s">
        <v>1932</v>
      </c>
      <c r="R5034" s="33">
        <v>0</v>
      </c>
      <c r="S5034" s="33">
        <v>-2</v>
      </c>
      <c r="T5034" s="33">
        <v>0</v>
      </c>
      <c r="U5034" s="33">
        <v>-1</v>
      </c>
      <c r="V5034" s="77">
        <v>230</v>
      </c>
      <c r="W5034" s="272">
        <v>200</v>
      </c>
      <c r="X5034" s="342" t="s">
        <v>1447</v>
      </c>
      <c r="Y5034" s="717"/>
      <c r="Z5034" s="105"/>
      <c r="AA5034" s="105"/>
      <c r="AB5034" s="105" t="s">
        <v>4985</v>
      </c>
      <c r="AE5034" s="835"/>
      <c r="AF5034" s="31" t="s">
        <v>15187</v>
      </c>
    </row>
    <row r="5035" spans="1:32" ht="18" customHeight="1">
      <c r="A5035" s="349" t="s">
        <v>14990</v>
      </c>
      <c r="B5035" s="340" t="s">
        <v>14991</v>
      </c>
      <c r="C5035" s="663" t="s">
        <v>14992</v>
      </c>
      <c r="D5035" s="195">
        <v>0.5</v>
      </c>
      <c r="E5035" s="565">
        <v>550</v>
      </c>
      <c r="F5035" s="3" t="s">
        <v>14993</v>
      </c>
      <c r="G5035" s="3"/>
      <c r="H5035" s="3"/>
      <c r="I5035" s="259" t="s">
        <v>15033</v>
      </c>
      <c r="J5035" s="487" t="s">
        <v>7647</v>
      </c>
      <c r="K5035" s="2" t="s">
        <v>1499</v>
      </c>
      <c r="R5035" s="33" t="s">
        <v>10991</v>
      </c>
      <c r="S5035" s="33" t="s">
        <v>11539</v>
      </c>
      <c r="T5035" s="33" t="s">
        <v>10991</v>
      </c>
      <c r="U5035" s="33" t="s">
        <v>11539</v>
      </c>
      <c r="V5035" s="77">
        <v>420</v>
      </c>
      <c r="W5035" s="272">
        <v>297</v>
      </c>
      <c r="X5035" s="342" t="s">
        <v>14994</v>
      </c>
      <c r="Y5035" s="717"/>
      <c r="Z5035" s="546"/>
      <c r="AA5035" s="105"/>
      <c r="AB5035" s="105" t="s">
        <v>4985</v>
      </c>
      <c r="AE5035" s="835"/>
      <c r="AF5035" s="31" t="s">
        <v>15188</v>
      </c>
    </row>
    <row r="5036" spans="1:32" ht="18" customHeight="1">
      <c r="A5036" s="349" t="s">
        <v>15181</v>
      </c>
      <c r="B5036" s="340" t="s">
        <v>15182</v>
      </c>
      <c r="C5036" s="663" t="s">
        <v>12575</v>
      </c>
      <c r="D5036" s="195">
        <v>0.78</v>
      </c>
      <c r="E5036" s="565">
        <v>520</v>
      </c>
      <c r="F5036" s="3" t="s">
        <v>15183</v>
      </c>
      <c r="G5036" s="3" t="s">
        <v>15184</v>
      </c>
      <c r="H5036" s="3" t="s">
        <v>15184</v>
      </c>
      <c r="I5036" s="259" t="s">
        <v>15225</v>
      </c>
      <c r="J5036" s="487" t="s">
        <v>7647</v>
      </c>
      <c r="K5036" s="2" t="s">
        <v>6231</v>
      </c>
      <c r="R5036" s="33" t="s">
        <v>10991</v>
      </c>
      <c r="S5036" s="33" t="s">
        <v>11539</v>
      </c>
      <c r="T5036" s="33" t="s">
        <v>10991</v>
      </c>
      <c r="U5036" s="33" t="s">
        <v>11539</v>
      </c>
      <c r="V5036" s="77">
        <v>370</v>
      </c>
      <c r="W5036" s="272">
        <v>340</v>
      </c>
      <c r="X5036" s="342" t="s">
        <v>15185</v>
      </c>
      <c r="Y5036" s="717"/>
      <c r="Z5036" s="546" t="s">
        <v>15226</v>
      </c>
      <c r="AA5036" s="105"/>
      <c r="AB5036" s="105" t="s">
        <v>4985</v>
      </c>
      <c r="AE5036" s="835"/>
      <c r="AF5036" s="31" t="s">
        <v>15186</v>
      </c>
    </row>
    <row r="5037" spans="1:32" ht="18" customHeight="1">
      <c r="A5037" s="349" t="s">
        <v>15241</v>
      </c>
      <c r="B5037" s="340" t="s">
        <v>15242</v>
      </c>
      <c r="C5037" s="663" t="s">
        <v>15243</v>
      </c>
      <c r="D5037" s="195">
        <v>0.8</v>
      </c>
      <c r="E5037" s="565">
        <v>520</v>
      </c>
      <c r="F5037" s="3" t="s">
        <v>15244</v>
      </c>
      <c r="G5037" s="3" t="s">
        <v>15245</v>
      </c>
      <c r="H5037" s="3" t="s">
        <v>15245</v>
      </c>
      <c r="I5037" s="259"/>
      <c r="J5037" s="487" t="s">
        <v>7647</v>
      </c>
      <c r="K5037" s="2" t="s">
        <v>15246</v>
      </c>
      <c r="R5037" s="33" t="s">
        <v>10991</v>
      </c>
      <c r="S5037" s="33" t="s">
        <v>11539</v>
      </c>
      <c r="T5037" s="33" t="s">
        <v>10991</v>
      </c>
      <c r="U5037" s="33" t="s">
        <v>11539</v>
      </c>
      <c r="V5037" s="77">
        <v>435</v>
      </c>
      <c r="W5037" s="272">
        <v>280</v>
      </c>
      <c r="X5037" s="342" t="s">
        <v>1830</v>
      </c>
      <c r="Y5037" s="717"/>
      <c r="Z5037" s="546"/>
      <c r="AA5037" s="105"/>
      <c r="AB5037" s="105" t="s">
        <v>4985</v>
      </c>
      <c r="AE5037" s="835"/>
      <c r="AF5037" s="31" t="s">
        <v>15247</v>
      </c>
    </row>
    <row r="5038" spans="1:32" ht="18" customHeight="1">
      <c r="A5038" s="349" t="s">
        <v>15521</v>
      </c>
      <c r="B5038" s="340" t="s">
        <v>15522</v>
      </c>
      <c r="C5038" s="663" t="s">
        <v>15523</v>
      </c>
      <c r="D5038" s="195">
        <v>0.5</v>
      </c>
      <c r="E5038" s="565">
        <v>550</v>
      </c>
      <c r="F5038" s="3" t="s">
        <v>15524</v>
      </c>
      <c r="G5038" s="3"/>
      <c r="H5038" s="3"/>
      <c r="I5038" s="259"/>
      <c r="J5038" s="487" t="s">
        <v>7647</v>
      </c>
      <c r="K5038" s="2" t="s">
        <v>15525</v>
      </c>
      <c r="R5038" s="33" t="s">
        <v>10991</v>
      </c>
      <c r="S5038" s="33" t="s">
        <v>11539</v>
      </c>
      <c r="T5038" s="33" t="s">
        <v>10991</v>
      </c>
      <c r="U5038" s="33" t="s">
        <v>11539</v>
      </c>
      <c r="V5038" s="77">
        <v>450</v>
      </c>
      <c r="W5038" s="272">
        <v>290</v>
      </c>
      <c r="X5038" s="342" t="s">
        <v>1447</v>
      </c>
      <c r="Y5038" s="717"/>
      <c r="Z5038" s="546"/>
      <c r="AA5038" s="105"/>
      <c r="AB5038" s="105" t="s">
        <v>4985</v>
      </c>
      <c r="AE5038" s="835"/>
      <c r="AF5038" s="31" t="s">
        <v>15526</v>
      </c>
    </row>
    <row r="5039" spans="1:32" ht="18" customHeight="1">
      <c r="A5039" s="349" t="s">
        <v>15836</v>
      </c>
      <c r="B5039" s="340" t="s">
        <v>15837</v>
      </c>
      <c r="C5039" s="663" t="s">
        <v>15838</v>
      </c>
      <c r="D5039" s="195">
        <v>0.5</v>
      </c>
      <c r="E5039" s="565">
        <v>420</v>
      </c>
      <c r="F5039" s="3" t="s">
        <v>15839</v>
      </c>
      <c r="G5039" s="3"/>
      <c r="H5039" s="3"/>
      <c r="I5039" s="259"/>
      <c r="J5039" s="487" t="s">
        <v>7647</v>
      </c>
      <c r="K5039" s="2" t="s">
        <v>15840</v>
      </c>
      <c r="R5039" s="33" t="s">
        <v>10991</v>
      </c>
      <c r="S5039" s="33" t="s">
        <v>11539</v>
      </c>
      <c r="T5039" s="33" t="s">
        <v>10991</v>
      </c>
      <c r="U5039" s="33" t="s">
        <v>11539</v>
      </c>
      <c r="V5039" s="77">
        <v>346</v>
      </c>
      <c r="W5039" s="272">
        <v>273</v>
      </c>
      <c r="X5039" s="342" t="s">
        <v>1447</v>
      </c>
      <c r="Y5039" s="717"/>
      <c r="Z5039" s="105"/>
      <c r="AA5039" s="105"/>
      <c r="AB5039" s="105" t="s">
        <v>4985</v>
      </c>
      <c r="AE5039" s="835"/>
      <c r="AF5039" s="31" t="s">
        <v>15841</v>
      </c>
    </row>
    <row r="5040" spans="1:32" ht="18" customHeight="1">
      <c r="A5040" s="349" t="s">
        <v>16052</v>
      </c>
      <c r="B5040" s="340" t="s">
        <v>16053</v>
      </c>
      <c r="C5040" s="663" t="s">
        <v>16054</v>
      </c>
      <c r="D5040" s="195">
        <v>0.5</v>
      </c>
      <c r="E5040" s="565">
        <v>405</v>
      </c>
      <c r="F5040" s="3" t="s">
        <v>16055</v>
      </c>
      <c r="G5040" s="3" t="s">
        <v>16056</v>
      </c>
      <c r="H5040" s="3" t="s">
        <v>16056</v>
      </c>
      <c r="I5040" s="259" t="s">
        <v>16180</v>
      </c>
      <c r="J5040" s="487" t="s">
        <v>7647</v>
      </c>
      <c r="K5040" s="2" t="s">
        <v>596</v>
      </c>
      <c r="R5040" s="33" t="s">
        <v>10991</v>
      </c>
      <c r="S5040" s="33" t="s">
        <v>11539</v>
      </c>
      <c r="T5040" s="33" t="s">
        <v>10991</v>
      </c>
      <c r="U5040" s="33" t="s">
        <v>11539</v>
      </c>
      <c r="V5040" s="77">
        <v>315</v>
      </c>
      <c r="W5040" s="272">
        <v>250</v>
      </c>
      <c r="X5040" s="342" t="s">
        <v>1830</v>
      </c>
      <c r="Y5040" s="717"/>
      <c r="Z5040" s="546"/>
      <c r="AA5040" s="105"/>
      <c r="AB5040" s="105" t="s">
        <v>4985</v>
      </c>
      <c r="AE5040" s="835"/>
      <c r="AF5040" s="31" t="s">
        <v>16057</v>
      </c>
    </row>
    <row r="5041" spans="1:33" ht="18" customHeight="1">
      <c r="A5041" s="349" t="s">
        <v>17009</v>
      </c>
      <c r="B5041" s="340" t="s">
        <v>17010</v>
      </c>
      <c r="C5041" s="663" t="s">
        <v>17011</v>
      </c>
      <c r="D5041" s="195">
        <v>0.6</v>
      </c>
      <c r="E5041" s="565">
        <v>405</v>
      </c>
      <c r="F5041" s="3" t="s">
        <v>17012</v>
      </c>
      <c r="G5041" s="3" t="s">
        <v>17013</v>
      </c>
      <c r="H5041" s="3" t="s">
        <v>17013</v>
      </c>
      <c r="I5041" s="259" t="s">
        <v>17785</v>
      </c>
      <c r="J5041" s="487" t="s">
        <v>7647</v>
      </c>
      <c r="K5041" s="2" t="s">
        <v>17014</v>
      </c>
      <c r="R5041" s="33" t="s">
        <v>10991</v>
      </c>
      <c r="S5041" s="33" t="s">
        <v>11539</v>
      </c>
      <c r="T5041" s="33" t="s">
        <v>10991</v>
      </c>
      <c r="U5041" s="33" t="s">
        <v>11539</v>
      </c>
      <c r="V5041" s="77">
        <v>275</v>
      </c>
      <c r="W5041" s="272">
        <v>220</v>
      </c>
      <c r="X5041" s="342" t="s">
        <v>3087</v>
      </c>
      <c r="Y5041" s="717"/>
      <c r="Z5041" s="105"/>
      <c r="AA5041" s="105"/>
      <c r="AB5041" s="105" t="s">
        <v>4985</v>
      </c>
      <c r="AE5041" s="835"/>
      <c r="AF5041" s="31" t="s">
        <v>17015</v>
      </c>
    </row>
    <row r="5042" spans="1:33" ht="18" customHeight="1">
      <c r="A5042" s="906" t="s">
        <v>17206</v>
      </c>
      <c r="B5042" s="907" t="s">
        <v>17207</v>
      </c>
      <c r="C5042" s="1166" t="s">
        <v>14</v>
      </c>
      <c r="D5042" s="1167">
        <v>0.5</v>
      </c>
      <c r="E5042" s="1168">
        <v>550</v>
      </c>
      <c r="F5042" s="850" t="s">
        <v>17208</v>
      </c>
      <c r="G5042" s="850"/>
      <c r="H5042" s="850"/>
      <c r="I5042" s="1169" t="s">
        <v>19445</v>
      </c>
      <c r="J5042" s="1170" t="s">
        <v>7647</v>
      </c>
      <c r="K5042" s="852" t="s">
        <v>1499</v>
      </c>
      <c r="L5042" s="910" t="s">
        <v>25942</v>
      </c>
      <c r="M5042" s="853"/>
      <c r="N5042" s="853"/>
      <c r="O5042" s="853"/>
      <c r="P5042" s="855"/>
      <c r="Q5042" s="855"/>
      <c r="R5042" s="856" t="s">
        <v>10991</v>
      </c>
      <c r="S5042" s="856" t="s">
        <v>11539</v>
      </c>
      <c r="T5042" s="856" t="s">
        <v>10991</v>
      </c>
      <c r="U5042" s="856" t="s">
        <v>11539</v>
      </c>
      <c r="V5042" s="856">
        <v>297</v>
      </c>
      <c r="W5042" s="857">
        <v>210</v>
      </c>
      <c r="X5042" s="858" t="s">
        <v>1447</v>
      </c>
      <c r="Y5042" s="890"/>
      <c r="Z5042" s="861" t="s">
        <v>6929</v>
      </c>
      <c r="AA5042" s="860"/>
      <c r="AB5042" s="860" t="s">
        <v>4985</v>
      </c>
      <c r="AC5042" s="860"/>
      <c r="AD5042" s="861"/>
      <c r="AE5042" s="1171"/>
      <c r="AF5042" s="856" t="s">
        <v>17209</v>
      </c>
    </row>
    <row r="5043" spans="1:33" ht="18" customHeight="1">
      <c r="A5043" s="349" t="s">
        <v>18701</v>
      </c>
      <c r="B5043" s="340" t="s">
        <v>18701</v>
      </c>
      <c r="C5043" s="663" t="s">
        <v>18702</v>
      </c>
      <c r="D5043" s="195">
        <v>0.8</v>
      </c>
      <c r="E5043" s="565">
        <v>405</v>
      </c>
      <c r="F5043" s="3" t="s">
        <v>18703</v>
      </c>
      <c r="G5043" s="3" t="s">
        <v>18704</v>
      </c>
      <c r="H5043" s="3" t="s">
        <v>18704</v>
      </c>
      <c r="I5043" s="259"/>
      <c r="J5043" s="487" t="s">
        <v>7647</v>
      </c>
      <c r="R5043" s="33"/>
      <c r="S5043" s="33"/>
      <c r="T5043" s="33"/>
      <c r="U5043" s="33"/>
      <c r="Y5043" s="717"/>
      <c r="Z5043" s="546"/>
      <c r="AA5043" s="22"/>
      <c r="AB5043" s="22"/>
      <c r="AC5043" s="22"/>
      <c r="AD5043" s="22"/>
      <c r="AE5043" s="22"/>
      <c r="AF5043" s="31" t="s">
        <v>18705</v>
      </c>
    </row>
    <row r="5044" spans="1:33" ht="18" customHeight="1">
      <c r="A5044" s="349" t="s">
        <v>18750</v>
      </c>
      <c r="B5044" s="340" t="s">
        <v>18751</v>
      </c>
      <c r="C5044" s="663" t="s">
        <v>18752</v>
      </c>
      <c r="D5044" s="195">
        <v>1</v>
      </c>
      <c r="E5044" s="565">
        <v>640</v>
      </c>
      <c r="F5044" s="3" t="s">
        <v>18753</v>
      </c>
      <c r="G5044" s="3"/>
      <c r="H5044" s="3"/>
      <c r="I5044" s="259" t="s">
        <v>18840</v>
      </c>
      <c r="J5044" s="487" t="s">
        <v>7647</v>
      </c>
      <c r="K5044" s="2" t="s">
        <v>6753</v>
      </c>
      <c r="R5044" s="33" t="s">
        <v>10991</v>
      </c>
      <c r="S5044" s="33" t="s">
        <v>11539</v>
      </c>
      <c r="T5044" s="33" t="s">
        <v>10991</v>
      </c>
      <c r="V5044" s="77">
        <v>490</v>
      </c>
      <c r="W5044" s="272">
        <v>315</v>
      </c>
      <c r="X5044" s="342" t="s">
        <v>5477</v>
      </c>
      <c r="Y5044" s="717"/>
      <c r="Z5044" s="105"/>
      <c r="AA5044" s="105"/>
      <c r="AB5044" s="105" t="s">
        <v>4985</v>
      </c>
      <c r="AF5044" s="31" t="s">
        <v>18754</v>
      </c>
      <c r="AG5044" s="97"/>
    </row>
    <row r="5045" spans="1:33" ht="18" customHeight="1">
      <c r="A5045" s="349" t="s">
        <v>21340</v>
      </c>
      <c r="B5045" s="340" t="s">
        <v>21341</v>
      </c>
      <c r="C5045" s="663" t="s">
        <v>14</v>
      </c>
      <c r="D5045" s="195">
        <v>0.5</v>
      </c>
      <c r="E5045" s="565">
        <v>550</v>
      </c>
      <c r="F5045" s="3" t="s">
        <v>21342</v>
      </c>
      <c r="G5045" s="3"/>
      <c r="H5045" s="3"/>
      <c r="I5045" s="259" t="s">
        <v>22114</v>
      </c>
      <c r="J5045" s="487" t="s">
        <v>7647</v>
      </c>
      <c r="K5045" s="2" t="s">
        <v>21343</v>
      </c>
      <c r="R5045" s="33" t="s">
        <v>10991</v>
      </c>
      <c r="S5045" s="33" t="s">
        <v>11539</v>
      </c>
      <c r="T5045" s="33" t="s">
        <v>10991</v>
      </c>
      <c r="V5045" s="77">
        <v>420</v>
      </c>
      <c r="W5045" s="272">
        <v>297</v>
      </c>
      <c r="X5045" s="342" t="s">
        <v>1447</v>
      </c>
      <c r="Y5045" s="717"/>
      <c r="Z5045" s="105"/>
      <c r="AA5045" s="105"/>
      <c r="AB5045" s="105" t="s">
        <v>4985</v>
      </c>
      <c r="AF5045" s="31" t="s">
        <v>21339</v>
      </c>
      <c r="AG5045" s="97"/>
    </row>
    <row r="5046" spans="1:33" ht="18" customHeight="1">
      <c r="A5046" s="349" t="s">
        <v>21214</v>
      </c>
      <c r="B5046" s="340" t="s">
        <v>21215</v>
      </c>
      <c r="C5046" s="663" t="s">
        <v>12046</v>
      </c>
      <c r="D5046" s="195">
        <v>0.4</v>
      </c>
      <c r="E5046" s="565">
        <v>520</v>
      </c>
      <c r="F5046" s="3" t="s">
        <v>21216</v>
      </c>
      <c r="G5046" s="3" t="s">
        <v>21217</v>
      </c>
      <c r="H5046" s="3" t="s">
        <v>21217</v>
      </c>
      <c r="I5046" s="259" t="s">
        <v>21309</v>
      </c>
      <c r="J5046" s="487" t="s">
        <v>7647</v>
      </c>
      <c r="K5046" s="2" t="s">
        <v>3321</v>
      </c>
      <c r="R5046" s="33" t="s">
        <v>10991</v>
      </c>
      <c r="S5046" s="33" t="s">
        <v>11539</v>
      </c>
      <c r="T5046" s="33" t="s">
        <v>10991</v>
      </c>
      <c r="V5046" s="77">
        <v>418</v>
      </c>
      <c r="W5046" s="272">
        <v>294</v>
      </c>
      <c r="X5046" s="342" t="s">
        <v>21218</v>
      </c>
      <c r="Y5046" s="717"/>
      <c r="Z5046" s="105"/>
      <c r="AA5046" s="105"/>
      <c r="AB5046" s="105" t="s">
        <v>4985</v>
      </c>
      <c r="AF5046" s="31" t="s">
        <v>21562</v>
      </c>
      <c r="AG5046" s="97"/>
    </row>
    <row r="5047" spans="1:33" ht="18" customHeight="1">
      <c r="A5047" s="349" t="s">
        <v>21397</v>
      </c>
      <c r="B5047" s="340" t="s">
        <v>21398</v>
      </c>
      <c r="C5047" s="663" t="s">
        <v>21399</v>
      </c>
      <c r="D5047" s="195">
        <v>1</v>
      </c>
      <c r="E5047" s="565">
        <v>640</v>
      </c>
      <c r="F5047" s="3" t="s">
        <v>17532</v>
      </c>
      <c r="G5047" s="3"/>
      <c r="H5047" s="3"/>
      <c r="I5047" s="259"/>
      <c r="J5047" s="487" t="s">
        <v>7647</v>
      </c>
      <c r="K5047" s="2" t="s">
        <v>21400</v>
      </c>
      <c r="R5047" s="33" t="s">
        <v>10991</v>
      </c>
      <c r="S5047" s="33" t="s">
        <v>11539</v>
      </c>
      <c r="T5047" s="33" t="s">
        <v>10991</v>
      </c>
      <c r="V5047" s="77">
        <v>590</v>
      </c>
      <c r="W5047" s="272">
        <v>390</v>
      </c>
      <c r="X5047" s="342" t="s">
        <v>1830</v>
      </c>
      <c r="Y5047" s="717"/>
      <c r="Z5047" s="105" t="s">
        <v>21401</v>
      </c>
      <c r="AA5047" s="105" t="s">
        <v>21402</v>
      </c>
      <c r="AB5047" s="105" t="s">
        <v>21403</v>
      </c>
      <c r="AF5047" s="31" t="s">
        <v>21404</v>
      </c>
      <c r="AG5047" s="97"/>
    </row>
    <row r="5048" spans="1:33" ht="18" customHeight="1">
      <c r="A5048" s="349" t="s">
        <v>22414</v>
      </c>
      <c r="B5048" s="340" t="s">
        <v>22415</v>
      </c>
      <c r="C5048" s="663" t="s">
        <v>22416</v>
      </c>
      <c r="D5048" s="195">
        <v>0.6</v>
      </c>
      <c r="E5048" s="565">
        <v>520</v>
      </c>
      <c r="F5048" s="3" t="s">
        <v>22417</v>
      </c>
      <c r="G5048" s="3" t="s">
        <v>22418</v>
      </c>
      <c r="H5048" s="3" t="s">
        <v>22418</v>
      </c>
      <c r="I5048" s="259" t="s">
        <v>24500</v>
      </c>
      <c r="J5048" s="487" t="s">
        <v>22419</v>
      </c>
      <c r="K5048" s="2" t="s">
        <v>1499</v>
      </c>
      <c r="R5048" s="33" t="s">
        <v>10991</v>
      </c>
      <c r="S5048" s="33" t="s">
        <v>11539</v>
      </c>
      <c r="T5048" s="33" t="s">
        <v>10991</v>
      </c>
      <c r="V5048" s="77">
        <v>445</v>
      </c>
      <c r="W5048" s="272">
        <v>315</v>
      </c>
      <c r="X5048" s="342" t="s">
        <v>1447</v>
      </c>
      <c r="Y5048" s="717"/>
      <c r="Z5048" s="105"/>
      <c r="AA5048" s="105"/>
      <c r="AB5048" s="105" t="s">
        <v>4985</v>
      </c>
      <c r="AF5048" s="31" t="s">
        <v>22420</v>
      </c>
      <c r="AG5048" s="97"/>
    </row>
    <row r="5049" spans="1:33" ht="18" customHeight="1">
      <c r="A5049" s="349" t="s">
        <v>22626</v>
      </c>
      <c r="B5049" s="340" t="s">
        <v>22627</v>
      </c>
      <c r="C5049" s="663" t="s">
        <v>3056</v>
      </c>
      <c r="D5049" s="195">
        <v>0.6</v>
      </c>
      <c r="E5049" s="565">
        <v>520</v>
      </c>
      <c r="F5049" s="3" t="s">
        <v>1171</v>
      </c>
      <c r="G5049" s="3" t="s">
        <v>1172</v>
      </c>
      <c r="H5049" s="3" t="s">
        <v>1172</v>
      </c>
      <c r="I5049" s="259" t="s">
        <v>23648</v>
      </c>
      <c r="J5049" s="487" t="s">
        <v>7647</v>
      </c>
      <c r="K5049" s="2" t="s">
        <v>1499</v>
      </c>
      <c r="R5049" s="33" t="s">
        <v>10991</v>
      </c>
      <c r="S5049" s="33" t="s">
        <v>11539</v>
      </c>
      <c r="T5049" s="33" t="s">
        <v>10991</v>
      </c>
      <c r="V5049" s="77">
        <v>445</v>
      </c>
      <c r="W5049" s="272">
        <v>315</v>
      </c>
      <c r="X5049" s="342" t="s">
        <v>1447</v>
      </c>
      <c r="Y5049" s="717"/>
      <c r="Z5049" s="105"/>
      <c r="AA5049" s="105"/>
      <c r="AB5049" s="105" t="s">
        <v>4985</v>
      </c>
      <c r="AF5049" s="31" t="s">
        <v>22628</v>
      </c>
      <c r="AG5049" s="97"/>
    </row>
    <row r="5050" spans="1:33" ht="18" customHeight="1">
      <c r="A5050" s="349" t="s">
        <v>22973</v>
      </c>
      <c r="B5050" s="340" t="s">
        <v>22974</v>
      </c>
      <c r="C5050" s="663" t="s">
        <v>22975</v>
      </c>
      <c r="D5050" s="195">
        <v>0.5</v>
      </c>
      <c r="E5050" s="565">
        <v>520</v>
      </c>
      <c r="F5050" s="3" t="s">
        <v>22976</v>
      </c>
      <c r="G5050" s="3" t="s">
        <v>22977</v>
      </c>
      <c r="H5050" s="3" t="s">
        <v>22977</v>
      </c>
      <c r="I5050" s="259"/>
      <c r="J5050" s="487" t="s">
        <v>7647</v>
      </c>
      <c r="K5050" s="2" t="s">
        <v>7648</v>
      </c>
      <c r="R5050" s="33" t="s">
        <v>10991</v>
      </c>
      <c r="S5050" s="33" t="s">
        <v>11539</v>
      </c>
      <c r="T5050" s="33" t="s">
        <v>10991</v>
      </c>
      <c r="V5050" s="77">
        <v>177</v>
      </c>
      <c r="W5050" s="272">
        <v>177</v>
      </c>
      <c r="X5050" s="342" t="s">
        <v>1447</v>
      </c>
      <c r="Y5050" s="717"/>
      <c r="Z5050" s="105" t="s">
        <v>6929</v>
      </c>
      <c r="AA5050" s="105" t="s">
        <v>10040</v>
      </c>
      <c r="AB5050" s="105" t="s">
        <v>5776</v>
      </c>
      <c r="AF5050" s="31" t="s">
        <v>22978</v>
      </c>
      <c r="AG5050" s="97"/>
    </row>
    <row r="5051" spans="1:33" ht="18" customHeight="1">
      <c r="A5051" s="349" t="s">
        <v>24015</v>
      </c>
      <c r="B5051" s="340" t="s">
        <v>24016</v>
      </c>
      <c r="C5051" s="663" t="s">
        <v>24017</v>
      </c>
      <c r="D5051" s="195">
        <v>1.2</v>
      </c>
      <c r="E5051" s="565">
        <v>520</v>
      </c>
      <c r="F5051" s="3" t="s">
        <v>17532</v>
      </c>
      <c r="G5051" s="3"/>
      <c r="H5051" s="3"/>
      <c r="I5051" s="259"/>
      <c r="J5051" s="487" t="s">
        <v>7647</v>
      </c>
      <c r="K5051" s="2" t="s">
        <v>24018</v>
      </c>
      <c r="R5051" s="33" t="s">
        <v>10991</v>
      </c>
      <c r="S5051" s="33" t="s">
        <v>11539</v>
      </c>
      <c r="T5051" s="33" t="s">
        <v>10991</v>
      </c>
      <c r="V5051" s="77">
        <v>341</v>
      </c>
      <c r="W5051" s="272">
        <v>270</v>
      </c>
      <c r="X5051" s="342" t="s">
        <v>24019</v>
      </c>
      <c r="Y5051" s="717"/>
      <c r="Z5051" s="105"/>
      <c r="AA5051" s="105"/>
      <c r="AB5051" s="105" t="s">
        <v>5776</v>
      </c>
      <c r="AF5051" s="31" t="s">
        <v>24020</v>
      </c>
      <c r="AG5051" s="97"/>
    </row>
    <row r="5052" spans="1:33" ht="18" customHeight="1">
      <c r="A5052" s="349" t="s">
        <v>24645</v>
      </c>
      <c r="B5052" s="340" t="s">
        <v>24646</v>
      </c>
      <c r="C5052" s="663" t="s">
        <v>14</v>
      </c>
      <c r="D5052" s="195">
        <v>0.5</v>
      </c>
      <c r="E5052" s="565">
        <v>550</v>
      </c>
      <c r="F5052" s="3" t="s">
        <v>24647</v>
      </c>
      <c r="G5052" s="3"/>
      <c r="H5052" s="3"/>
      <c r="I5052" s="259" t="s">
        <v>1574</v>
      </c>
      <c r="J5052" s="487" t="s">
        <v>7647</v>
      </c>
      <c r="K5052" s="2" t="s">
        <v>24648</v>
      </c>
      <c r="R5052" s="33" t="s">
        <v>10991</v>
      </c>
      <c r="S5052" s="33" t="s">
        <v>11539</v>
      </c>
      <c r="T5052" s="33" t="s">
        <v>10991</v>
      </c>
      <c r="V5052" s="77">
        <v>297</v>
      </c>
      <c r="W5052" s="272">
        <v>210</v>
      </c>
      <c r="X5052" s="342" t="s">
        <v>24649</v>
      </c>
      <c r="Y5052" s="717"/>
      <c r="Z5052" s="105" t="s">
        <v>6929</v>
      </c>
      <c r="AA5052" s="105"/>
      <c r="AB5052" s="105" t="s">
        <v>4985</v>
      </c>
      <c r="AF5052" s="1002" t="s">
        <v>24650</v>
      </c>
    </row>
    <row r="5053" spans="1:33" ht="18" customHeight="1">
      <c r="A5053" s="349" t="s">
        <v>24709</v>
      </c>
      <c r="B5053" s="340" t="s">
        <v>24710</v>
      </c>
      <c r="C5053" s="663" t="s">
        <v>24711</v>
      </c>
      <c r="D5053" s="195">
        <v>0.5</v>
      </c>
      <c r="E5053" s="565">
        <v>420</v>
      </c>
      <c r="F5053" s="3" t="s">
        <v>24712</v>
      </c>
      <c r="G5053" s="3"/>
      <c r="H5053" s="3"/>
      <c r="I5053" s="259" t="s">
        <v>24743</v>
      </c>
      <c r="J5053" s="487" t="s">
        <v>7647</v>
      </c>
      <c r="K5053" s="2" t="s">
        <v>24713</v>
      </c>
      <c r="R5053" s="33" t="s">
        <v>10991</v>
      </c>
      <c r="S5053" s="33" t="s">
        <v>11539</v>
      </c>
      <c r="T5053" s="33" t="s">
        <v>10991</v>
      </c>
      <c r="V5053" s="77">
        <v>297</v>
      </c>
      <c r="W5053" s="272">
        <v>210</v>
      </c>
      <c r="X5053" s="342" t="s">
        <v>2730</v>
      </c>
      <c r="Y5053" s="717"/>
      <c r="Z5053" s="105"/>
      <c r="AA5053" s="105"/>
      <c r="AB5053" s="105" t="s">
        <v>4985</v>
      </c>
      <c r="AF5053" s="1002" t="s">
        <v>24714</v>
      </c>
    </row>
    <row r="5054" spans="1:33" ht="18" customHeight="1">
      <c r="A5054" s="349" t="s">
        <v>24734</v>
      </c>
      <c r="B5054" s="340" t="s">
        <v>24740</v>
      </c>
      <c r="C5054" s="663" t="s">
        <v>24735</v>
      </c>
      <c r="D5054" s="195">
        <v>0.6</v>
      </c>
      <c r="E5054" s="565">
        <v>520</v>
      </c>
      <c r="F5054" s="3" t="s">
        <v>24736</v>
      </c>
      <c r="G5054" s="3" t="s">
        <v>24737</v>
      </c>
      <c r="H5054" s="3" t="s">
        <v>24737</v>
      </c>
      <c r="I5054" s="259"/>
      <c r="J5054" s="487" t="s">
        <v>7647</v>
      </c>
      <c r="K5054" s="2" t="s">
        <v>7648</v>
      </c>
      <c r="R5054" s="33" t="s">
        <v>10991</v>
      </c>
      <c r="S5054" s="33" t="s">
        <v>11539</v>
      </c>
      <c r="T5054" s="33" t="s">
        <v>10991</v>
      </c>
      <c r="V5054" s="77">
        <v>450</v>
      </c>
      <c r="W5054" s="272">
        <v>290</v>
      </c>
      <c r="X5054" s="342" t="s">
        <v>2730</v>
      </c>
      <c r="Y5054" s="717"/>
      <c r="Z5054" s="105"/>
      <c r="AA5054" s="105"/>
      <c r="AB5054" s="105" t="s">
        <v>4985</v>
      </c>
      <c r="AF5054" s="1002" t="s">
        <v>24738</v>
      </c>
    </row>
    <row r="5055" spans="1:33" ht="18" customHeight="1">
      <c r="A5055" s="349" t="s">
        <v>24739</v>
      </c>
      <c r="B5055" s="340" t="s">
        <v>24741</v>
      </c>
      <c r="C5055" s="663" t="s">
        <v>24735</v>
      </c>
      <c r="D5055" s="195">
        <v>0.6</v>
      </c>
      <c r="E5055" s="565">
        <v>520</v>
      </c>
      <c r="F5055" s="3" t="s">
        <v>24736</v>
      </c>
      <c r="G5055" s="3" t="s">
        <v>24737</v>
      </c>
      <c r="H5055" s="3" t="s">
        <v>24737</v>
      </c>
      <c r="I5055" s="259"/>
      <c r="J5055" s="487" t="s">
        <v>7647</v>
      </c>
      <c r="K5055" s="2" t="s">
        <v>7648</v>
      </c>
      <c r="R5055" s="33" t="s">
        <v>10991</v>
      </c>
      <c r="S5055" s="33" t="s">
        <v>11539</v>
      </c>
      <c r="T5055" s="33" t="s">
        <v>10991</v>
      </c>
      <c r="V5055" s="77">
        <v>450</v>
      </c>
      <c r="W5055" s="272">
        <v>290</v>
      </c>
      <c r="X5055" s="342" t="s">
        <v>2730</v>
      </c>
      <c r="Y5055" s="717"/>
      <c r="Z5055" s="105"/>
      <c r="AA5055" s="105"/>
      <c r="AB5055" s="105" t="s">
        <v>4985</v>
      </c>
      <c r="AF5055" s="1002" t="s">
        <v>24738</v>
      </c>
    </row>
    <row r="5056" spans="1:33" ht="18" customHeight="1">
      <c r="A5056" s="349" t="s">
        <v>24814</v>
      </c>
      <c r="B5056" s="340" t="s">
        <v>24815</v>
      </c>
      <c r="C5056" s="663" t="s">
        <v>531</v>
      </c>
      <c r="D5056" s="195">
        <v>1.5</v>
      </c>
      <c r="E5056" s="565">
        <v>520</v>
      </c>
      <c r="F5056" s="3" t="s">
        <v>17098</v>
      </c>
      <c r="G5056" s="3"/>
      <c r="H5056" s="3"/>
      <c r="I5056" s="259"/>
      <c r="J5056" s="487" t="s">
        <v>22419</v>
      </c>
      <c r="K5056" s="2" t="s">
        <v>24816</v>
      </c>
      <c r="R5056" s="33" t="s">
        <v>10991</v>
      </c>
      <c r="S5056" s="33" t="s">
        <v>11539</v>
      </c>
      <c r="T5056" s="33" t="s">
        <v>10991</v>
      </c>
      <c r="V5056" s="77">
        <v>320</v>
      </c>
      <c r="W5056" s="272">
        <v>290</v>
      </c>
      <c r="X5056" s="342" t="s">
        <v>1447</v>
      </c>
      <c r="Y5056" s="717"/>
      <c r="Z5056" s="105" t="s">
        <v>11705</v>
      </c>
      <c r="AA5056" s="105" t="s">
        <v>10040</v>
      </c>
      <c r="AB5056" s="105" t="s">
        <v>5776</v>
      </c>
      <c r="AF5056" s="1002" t="s">
        <v>24806</v>
      </c>
    </row>
    <row r="5057" spans="1:32" ht="18" customHeight="1">
      <c r="A5057" s="349" t="s">
        <v>24869</v>
      </c>
      <c r="B5057" s="340" t="s">
        <v>24870</v>
      </c>
      <c r="C5057" s="663" t="s">
        <v>24871</v>
      </c>
      <c r="D5057" s="195">
        <v>0.5</v>
      </c>
      <c r="E5057" s="565">
        <v>520</v>
      </c>
      <c r="F5057" s="3" t="s">
        <v>24872</v>
      </c>
      <c r="G5057" s="3" t="s">
        <v>24873</v>
      </c>
      <c r="H5057" s="3" t="s">
        <v>24873</v>
      </c>
      <c r="I5057" s="259" t="s">
        <v>24959</v>
      </c>
      <c r="J5057" s="487" t="s">
        <v>7647</v>
      </c>
      <c r="K5057" s="2" t="s">
        <v>24874</v>
      </c>
      <c r="R5057" s="33" t="s">
        <v>10991</v>
      </c>
      <c r="S5057" s="33" t="s">
        <v>11539</v>
      </c>
      <c r="T5057" s="33" t="s">
        <v>10991</v>
      </c>
      <c r="V5057" s="77">
        <v>460</v>
      </c>
      <c r="W5057" s="272">
        <v>320</v>
      </c>
      <c r="X5057" s="342" t="s">
        <v>1830</v>
      </c>
      <c r="Y5057" s="717"/>
      <c r="Z5057" s="105"/>
      <c r="AA5057" s="105"/>
      <c r="AB5057" s="105" t="s">
        <v>5776</v>
      </c>
      <c r="AF5057" s="1002" t="s">
        <v>24875</v>
      </c>
    </row>
    <row r="5058" spans="1:32" ht="18" customHeight="1">
      <c r="A5058" s="349" t="s">
        <v>25634</v>
      </c>
      <c r="B5058" s="340" t="s">
        <v>25635</v>
      </c>
      <c r="C5058" s="663" t="s">
        <v>25636</v>
      </c>
      <c r="D5058" s="195">
        <v>0.7</v>
      </c>
      <c r="E5058" s="565">
        <v>640</v>
      </c>
      <c r="F5058" s="3" t="s">
        <v>25640</v>
      </c>
      <c r="G5058" s="3"/>
      <c r="H5058" s="3"/>
      <c r="I5058" s="259"/>
      <c r="J5058" s="487" t="s">
        <v>7647</v>
      </c>
      <c r="K5058" s="2" t="s">
        <v>25637</v>
      </c>
      <c r="R5058" s="33" t="s">
        <v>10991</v>
      </c>
      <c r="S5058" s="33" t="s">
        <v>11539</v>
      </c>
      <c r="T5058" s="33" t="s">
        <v>10991</v>
      </c>
      <c r="V5058" s="77">
        <v>535</v>
      </c>
      <c r="W5058" s="272">
        <v>234</v>
      </c>
      <c r="X5058" s="342" t="s">
        <v>25638</v>
      </c>
      <c r="Y5058" s="717"/>
      <c r="Z5058" s="105"/>
      <c r="AA5058" s="105"/>
      <c r="AB5058" s="105" t="s">
        <v>5776</v>
      </c>
      <c r="AF5058" s="1002" t="s">
        <v>25639</v>
      </c>
    </row>
    <row r="5059" spans="1:32" ht="18" customHeight="1">
      <c r="A5059" s="349" t="s">
        <v>25641</v>
      </c>
      <c r="B5059" s="340" t="s">
        <v>25642</v>
      </c>
      <c r="C5059" s="663" t="s">
        <v>25636</v>
      </c>
      <c r="D5059" s="195">
        <v>0.7</v>
      </c>
      <c r="E5059" s="565">
        <v>640</v>
      </c>
      <c r="F5059" s="3" t="s">
        <v>25640</v>
      </c>
      <c r="G5059" s="3"/>
      <c r="H5059" s="3"/>
      <c r="I5059" s="259"/>
      <c r="J5059" s="487" t="s">
        <v>7647</v>
      </c>
      <c r="K5059" s="2" t="s">
        <v>25637</v>
      </c>
      <c r="R5059" s="33" t="s">
        <v>10991</v>
      </c>
      <c r="S5059" s="33" t="s">
        <v>11539</v>
      </c>
      <c r="T5059" s="33" t="s">
        <v>10991</v>
      </c>
      <c r="V5059" s="77">
        <v>535</v>
      </c>
      <c r="W5059" s="272">
        <v>234</v>
      </c>
      <c r="X5059" s="342" t="s">
        <v>25638</v>
      </c>
      <c r="Y5059" s="717"/>
      <c r="Z5059" s="105"/>
      <c r="AA5059" s="105"/>
      <c r="AB5059" s="105" t="s">
        <v>5776</v>
      </c>
      <c r="AF5059" s="1002" t="s">
        <v>25639</v>
      </c>
    </row>
    <row r="5060" spans="1:32" ht="18" customHeight="1">
      <c r="A5060" s="349" t="s">
        <v>26716</v>
      </c>
      <c r="B5060" s="340" t="s">
        <v>26716</v>
      </c>
      <c r="C5060" s="663" t="s">
        <v>1345</v>
      </c>
      <c r="D5060" s="195">
        <v>0.5</v>
      </c>
      <c r="E5060" s="565">
        <v>520</v>
      </c>
      <c r="F5060" s="3" t="s">
        <v>1171</v>
      </c>
      <c r="G5060" s="3" t="s">
        <v>1172</v>
      </c>
      <c r="H5060" s="3" t="s">
        <v>1172</v>
      </c>
      <c r="I5060" s="259"/>
      <c r="J5060" s="487" t="s">
        <v>7647</v>
      </c>
      <c r="K5060" s="2" t="s">
        <v>1019</v>
      </c>
      <c r="R5060" s="33" t="s">
        <v>10991</v>
      </c>
      <c r="S5060" s="33" t="s">
        <v>11539</v>
      </c>
      <c r="T5060" s="33" t="s">
        <v>10991</v>
      </c>
      <c r="V5060" s="77">
        <v>214</v>
      </c>
      <c r="W5060" s="272">
        <v>210</v>
      </c>
      <c r="X5060" s="342" t="s">
        <v>24997</v>
      </c>
      <c r="Y5060" s="717"/>
      <c r="Z5060" s="105" t="s">
        <v>11705</v>
      </c>
      <c r="AA5060" s="105" t="s">
        <v>10040</v>
      </c>
      <c r="AB5060" s="105" t="s">
        <v>5776</v>
      </c>
      <c r="AF5060" s="1002" t="s">
        <v>26717</v>
      </c>
    </row>
    <row r="5061" spans="1:32" ht="18" customHeight="1">
      <c r="A5061" s="349"/>
      <c r="C5061" s="663"/>
      <c r="D5061" s="195"/>
      <c r="E5061" s="565"/>
      <c r="F5061" s="3"/>
      <c r="G5061" s="3"/>
      <c r="H5061" s="3"/>
      <c r="I5061" s="259"/>
      <c r="J5061" s="487"/>
      <c r="R5061" s="33"/>
      <c r="S5061" s="33"/>
      <c r="T5061" s="33"/>
      <c r="Y5061" s="717"/>
      <c r="Z5061" s="105"/>
      <c r="AA5061" s="105"/>
      <c r="AF5061" s="1002"/>
    </row>
    <row r="5062" spans="1:32" ht="18" customHeight="1">
      <c r="A5062" s="349" t="s">
        <v>11084</v>
      </c>
      <c r="B5062" s="340" t="s">
        <v>11084</v>
      </c>
      <c r="C5062" s="663" t="s">
        <v>12668</v>
      </c>
      <c r="D5062" s="195">
        <v>0.8</v>
      </c>
      <c r="E5062" s="565">
        <v>520</v>
      </c>
      <c r="F5062" s="3" t="s">
        <v>11224</v>
      </c>
      <c r="G5062" s="3" t="s">
        <v>4008</v>
      </c>
      <c r="H5062" s="3" t="s">
        <v>4008</v>
      </c>
      <c r="I5062" s="259"/>
      <c r="J5062" s="487" t="s">
        <v>3279</v>
      </c>
      <c r="K5062" s="22" t="s">
        <v>1100</v>
      </c>
      <c r="R5062" s="82" t="s">
        <v>11409</v>
      </c>
      <c r="T5062" s="82" t="s">
        <v>11409</v>
      </c>
      <c r="V5062" s="77">
        <v>140</v>
      </c>
      <c r="W5062" s="272">
        <v>140</v>
      </c>
      <c r="X5062" s="342" t="s">
        <v>24997</v>
      </c>
      <c r="Y5062" s="717"/>
      <c r="Z5062" s="105"/>
      <c r="AA5062" s="105"/>
      <c r="AF5062" s="1002"/>
    </row>
    <row r="5063" spans="1:32" ht="18" customHeight="1">
      <c r="A5063" s="349" t="s">
        <v>2628</v>
      </c>
      <c r="B5063" s="340" t="s">
        <v>135</v>
      </c>
      <c r="C5063" s="663" t="s">
        <v>12668</v>
      </c>
      <c r="D5063" s="195">
        <v>1</v>
      </c>
      <c r="E5063" s="565">
        <v>520</v>
      </c>
      <c r="F5063" s="3" t="s">
        <v>10109</v>
      </c>
      <c r="G5063" s="3" t="s">
        <v>9914</v>
      </c>
      <c r="H5063" s="3" t="s">
        <v>9914</v>
      </c>
      <c r="I5063" s="259" t="s">
        <v>12024</v>
      </c>
      <c r="J5063" s="487" t="s">
        <v>3279</v>
      </c>
      <c r="K5063" s="2" t="s">
        <v>4874</v>
      </c>
      <c r="R5063" s="33" t="s">
        <v>10991</v>
      </c>
      <c r="S5063" s="33" t="s">
        <v>11539</v>
      </c>
      <c r="T5063" s="33" t="s">
        <v>10991</v>
      </c>
      <c r="U5063" s="33" t="s">
        <v>11539</v>
      </c>
      <c r="V5063" s="77">
        <v>321</v>
      </c>
      <c r="W5063" s="272">
        <v>254</v>
      </c>
      <c r="X5063" s="342" t="s">
        <v>9563</v>
      </c>
      <c r="Y5063" s="717"/>
      <c r="Z5063" s="105"/>
      <c r="AA5063" s="105"/>
      <c r="AB5063" s="105" t="s">
        <v>5776</v>
      </c>
      <c r="AF5063" s="1002"/>
    </row>
    <row r="5064" spans="1:32" ht="18" customHeight="1">
      <c r="A5064" s="349" t="s">
        <v>20818</v>
      </c>
      <c r="B5064" s="340" t="s">
        <v>20819</v>
      </c>
      <c r="C5064" s="663" t="s">
        <v>14</v>
      </c>
      <c r="D5064" s="195">
        <v>0.5</v>
      </c>
      <c r="E5064" s="565">
        <v>550</v>
      </c>
      <c r="F5064" s="176" t="s">
        <v>8539</v>
      </c>
      <c r="G5064" s="3"/>
      <c r="H5064" s="3"/>
      <c r="I5064" s="259"/>
      <c r="J5064" s="487" t="s">
        <v>3279</v>
      </c>
      <c r="K5064" s="2" t="s">
        <v>6231</v>
      </c>
      <c r="R5064" s="33" t="s">
        <v>10991</v>
      </c>
      <c r="S5064" s="33" t="s">
        <v>11539</v>
      </c>
      <c r="T5064" s="33" t="s">
        <v>10991</v>
      </c>
      <c r="U5064" s="33" t="s">
        <v>11539</v>
      </c>
      <c r="V5064" s="77">
        <v>170</v>
      </c>
      <c r="W5064" s="272">
        <v>150</v>
      </c>
      <c r="X5064" s="342" t="s">
        <v>1447</v>
      </c>
      <c r="Y5064" s="717"/>
      <c r="Z5064" s="105" t="s">
        <v>11258</v>
      </c>
      <c r="AA5064" s="105" t="s">
        <v>10040</v>
      </c>
      <c r="AB5064" s="105" t="s">
        <v>5776</v>
      </c>
      <c r="AF5064" s="1002"/>
    </row>
    <row r="5065" spans="1:32" ht="18" customHeight="1">
      <c r="A5065" s="349"/>
      <c r="C5065" s="663"/>
      <c r="D5065" s="195"/>
      <c r="E5065" s="565"/>
      <c r="F5065" s="3"/>
      <c r="G5065" s="3"/>
      <c r="H5065" s="3"/>
      <c r="I5065" s="259"/>
      <c r="J5065" s="487"/>
      <c r="R5065" s="82"/>
      <c r="T5065" s="82"/>
      <c r="Y5065" s="717"/>
      <c r="Z5065" s="105"/>
      <c r="AA5065" s="105"/>
      <c r="AF5065" s="1002"/>
    </row>
    <row r="5066" spans="1:32" ht="18" customHeight="1">
      <c r="A5066" s="349"/>
      <c r="C5066" s="663"/>
      <c r="D5066" s="195"/>
      <c r="E5066" s="565"/>
      <c r="F5066" s="3"/>
      <c r="G5066" s="3"/>
      <c r="H5066" s="3"/>
      <c r="I5066" s="259"/>
      <c r="J5066" s="487"/>
      <c r="R5066" s="82"/>
      <c r="T5066" s="82"/>
      <c r="Y5066" s="717"/>
      <c r="Z5066" s="105"/>
      <c r="AA5066" s="105"/>
      <c r="AF5066" s="1002"/>
    </row>
    <row r="5067" spans="1:32" ht="18" customHeight="1">
      <c r="A5067" s="351" t="s">
        <v>23217</v>
      </c>
      <c r="B5067" s="344" t="s">
        <v>8638</v>
      </c>
      <c r="C5067" s="331" t="s">
        <v>10396</v>
      </c>
      <c r="D5067" s="237">
        <v>0.5</v>
      </c>
      <c r="E5067" s="238" t="s">
        <v>9320</v>
      </c>
      <c r="F5067" s="20" t="s">
        <v>11224</v>
      </c>
      <c r="G5067" s="20" t="s">
        <v>4008</v>
      </c>
      <c r="H5067" s="20" t="s">
        <v>4008</v>
      </c>
      <c r="I5067" s="238" t="s">
        <v>4746</v>
      </c>
      <c r="J5067" s="460" t="s">
        <v>9169</v>
      </c>
      <c r="L5067" s="2" t="s">
        <v>10242</v>
      </c>
      <c r="R5067" s="33" t="s">
        <v>10991</v>
      </c>
      <c r="S5067" s="33" t="s">
        <v>9711</v>
      </c>
      <c r="T5067" s="33" t="s">
        <v>10991</v>
      </c>
      <c r="U5067" s="33" t="s">
        <v>9282</v>
      </c>
      <c r="V5067" s="77">
        <v>487</v>
      </c>
      <c r="W5067" s="272">
        <v>252.5</v>
      </c>
      <c r="X5067" s="342" t="s">
        <v>9563</v>
      </c>
      <c r="Y5067" s="717"/>
      <c r="Z5067" s="105"/>
      <c r="AA5067" s="105"/>
      <c r="AF5067" s="1002"/>
    </row>
    <row r="5068" spans="1:32" ht="18" customHeight="1">
      <c r="A5068" s="350" t="s">
        <v>8985</v>
      </c>
      <c r="B5068" s="344" t="s">
        <v>3676</v>
      </c>
      <c r="C5068" s="304" t="s">
        <v>12395</v>
      </c>
      <c r="D5068" s="132">
        <v>0.38</v>
      </c>
      <c r="E5068" s="124">
        <v>405</v>
      </c>
      <c r="F5068" s="131" t="s">
        <v>11224</v>
      </c>
      <c r="G5068" s="131" t="s">
        <v>9551</v>
      </c>
      <c r="H5068" s="131" t="s">
        <v>11224</v>
      </c>
      <c r="I5068" s="211" t="s">
        <v>11642</v>
      </c>
      <c r="J5068" s="460" t="s">
        <v>9169</v>
      </c>
      <c r="L5068" s="2" t="s">
        <v>2057</v>
      </c>
      <c r="W5068" s="272" t="s">
        <v>4920</v>
      </c>
      <c r="X5068" s="342" t="s">
        <v>6893</v>
      </c>
      <c r="Y5068" s="717"/>
      <c r="Z5068" s="105"/>
      <c r="AA5068" s="105"/>
      <c r="AF5068" s="1002"/>
    </row>
    <row r="5069" spans="1:32" ht="18" customHeight="1">
      <c r="A5069" s="350"/>
      <c r="B5069" s="344"/>
      <c r="C5069" s="1085"/>
      <c r="D5069" s="1086"/>
      <c r="E5069" s="565"/>
      <c r="F5069" s="131"/>
      <c r="G5069" s="131"/>
      <c r="H5069" s="131"/>
      <c r="I5069" s="1087"/>
      <c r="J5069" s="1088"/>
      <c r="Y5069" s="717"/>
      <c r="Z5069" s="105"/>
      <c r="AA5069" s="105"/>
      <c r="AF5069" s="1002"/>
    </row>
    <row r="5070" spans="1:32" ht="18" customHeight="1">
      <c r="A5070" s="351" t="s">
        <v>7639</v>
      </c>
      <c r="B5070" s="344" t="s">
        <v>3677</v>
      </c>
      <c r="C5070" s="295" t="s">
        <v>4986</v>
      </c>
      <c r="D5070" s="195">
        <v>0.5</v>
      </c>
      <c r="E5070" s="259" t="s">
        <v>4987</v>
      </c>
      <c r="F5070" s="3"/>
      <c r="G5070" s="3"/>
      <c r="H5070" s="3"/>
      <c r="I5070" s="259"/>
      <c r="J5070" s="489" t="s">
        <v>9051</v>
      </c>
      <c r="L5070" s="509" t="s">
        <v>3005</v>
      </c>
      <c r="W5070" s="272" t="s">
        <v>1913</v>
      </c>
      <c r="X5070" s="342" t="s">
        <v>9563</v>
      </c>
      <c r="Y5070" s="717"/>
      <c r="Z5070" s="105"/>
      <c r="AA5070" s="105"/>
      <c r="AF5070" s="1002"/>
    </row>
    <row r="5071" spans="1:32" ht="18" customHeight="1">
      <c r="A5071" s="351"/>
      <c r="B5071" s="344"/>
      <c r="C5071" s="295"/>
      <c r="D5071" s="195"/>
      <c r="E5071" s="259"/>
      <c r="F5071" s="3"/>
      <c r="G5071" s="3"/>
      <c r="H5071" s="3"/>
      <c r="I5071" s="259"/>
      <c r="J5071" s="490"/>
      <c r="L5071" s="509"/>
      <c r="Y5071" s="717"/>
      <c r="Z5071" s="105"/>
      <c r="AA5071" s="105"/>
      <c r="AF5071" s="1002"/>
    </row>
    <row r="5072" spans="1:32" ht="18" customHeight="1">
      <c r="A5072" s="351" t="s">
        <v>21923</v>
      </c>
      <c r="B5072" s="344" t="s">
        <v>21924</v>
      </c>
      <c r="C5072" s="295" t="s">
        <v>21925</v>
      </c>
      <c r="D5072" s="195">
        <v>1</v>
      </c>
      <c r="E5072" s="259" t="s">
        <v>21926</v>
      </c>
      <c r="F5072" s="3" t="s">
        <v>21927</v>
      </c>
      <c r="G5072" s="3"/>
      <c r="H5072" s="3"/>
      <c r="I5072" s="259"/>
      <c r="J5072" s="490" t="s">
        <v>21928</v>
      </c>
      <c r="K5072" s="2" t="s">
        <v>21929</v>
      </c>
      <c r="L5072" s="509"/>
      <c r="R5072" s="33" t="s">
        <v>10991</v>
      </c>
      <c r="S5072" s="33" t="s">
        <v>2754</v>
      </c>
      <c r="T5072" s="33" t="s">
        <v>10991</v>
      </c>
      <c r="V5072" s="77">
        <v>297</v>
      </c>
      <c r="W5072" s="272">
        <v>210</v>
      </c>
      <c r="X5072" s="342" t="s">
        <v>21930</v>
      </c>
      <c r="Y5072" s="717"/>
      <c r="Z5072" s="105"/>
      <c r="AA5072" s="105"/>
      <c r="AB5072" s="105" t="s">
        <v>4985</v>
      </c>
      <c r="AF5072" s="1002" t="s">
        <v>21931</v>
      </c>
    </row>
    <row r="5073" spans="1:32" ht="18" customHeight="1">
      <c r="A5073" s="351"/>
      <c r="B5073" s="344"/>
      <c r="C5073" s="295"/>
      <c r="D5073" s="195"/>
      <c r="E5073" s="259"/>
      <c r="F5073" s="3"/>
      <c r="G5073" s="3"/>
      <c r="H5073" s="3"/>
      <c r="I5073" s="259"/>
      <c r="J5073" s="490"/>
      <c r="L5073" s="509"/>
      <c r="Y5073" s="717"/>
      <c r="Z5073" s="105"/>
      <c r="AA5073" s="105"/>
      <c r="AF5073" s="1002"/>
    </row>
    <row r="5074" spans="1:32" ht="18" customHeight="1">
      <c r="A5074" s="351" t="s">
        <v>11001</v>
      </c>
      <c r="B5074" s="344" t="s">
        <v>8024</v>
      </c>
      <c r="C5074" s="295" t="s">
        <v>3486</v>
      </c>
      <c r="D5074" s="195">
        <v>0.4</v>
      </c>
      <c r="E5074" s="259" t="s">
        <v>10484</v>
      </c>
      <c r="F5074" s="3" t="s">
        <v>11224</v>
      </c>
      <c r="G5074" s="3" t="s">
        <v>4008</v>
      </c>
      <c r="H5074" s="3" t="s">
        <v>4008</v>
      </c>
      <c r="I5074" s="259"/>
      <c r="J5074" s="490" t="s">
        <v>287</v>
      </c>
      <c r="L5074" s="2" t="s">
        <v>4935</v>
      </c>
      <c r="R5074" s="33" t="s">
        <v>10991</v>
      </c>
      <c r="S5074" s="33" t="s">
        <v>7884</v>
      </c>
      <c r="T5074" s="33" t="s">
        <v>10991</v>
      </c>
      <c r="U5074" s="33" t="s">
        <v>9282</v>
      </c>
      <c r="V5074" s="77">
        <v>211</v>
      </c>
      <c r="W5074" s="272">
        <v>159</v>
      </c>
      <c r="X5074" s="342" t="s">
        <v>9563</v>
      </c>
      <c r="Y5074" s="717"/>
      <c r="Z5074" s="105"/>
      <c r="AA5074" s="105"/>
      <c r="AF5074" s="1002"/>
    </row>
    <row r="5075" spans="1:32" ht="18" customHeight="1">
      <c r="A5075" s="351" t="s">
        <v>12950</v>
      </c>
      <c r="B5075" s="344" t="s">
        <v>10999</v>
      </c>
      <c r="C5075" s="295" t="s">
        <v>3486</v>
      </c>
      <c r="D5075" s="195">
        <v>0.4</v>
      </c>
      <c r="E5075" s="259" t="s">
        <v>11000</v>
      </c>
      <c r="F5075" s="3" t="s">
        <v>11224</v>
      </c>
      <c r="G5075" s="3" t="s">
        <v>4008</v>
      </c>
      <c r="H5075" s="3" t="s">
        <v>4008</v>
      </c>
      <c r="I5075" s="259" t="s">
        <v>5923</v>
      </c>
      <c r="J5075" s="490" t="s">
        <v>287</v>
      </c>
      <c r="L5075" s="2" t="s">
        <v>4935</v>
      </c>
      <c r="R5075" s="33" t="s">
        <v>10991</v>
      </c>
      <c r="S5075" s="33" t="s">
        <v>7884</v>
      </c>
      <c r="T5075" s="33" t="s">
        <v>10991</v>
      </c>
      <c r="U5075" s="33" t="s">
        <v>9282</v>
      </c>
      <c r="V5075" s="77">
        <v>211</v>
      </c>
      <c r="W5075" s="272">
        <v>159</v>
      </c>
      <c r="X5075" s="342" t="s">
        <v>9563</v>
      </c>
      <c r="Y5075" s="717"/>
      <c r="Z5075" s="105"/>
      <c r="AA5075" s="105"/>
      <c r="AF5075" s="1002"/>
    </row>
    <row r="5076" spans="1:32" ht="18" customHeight="1">
      <c r="A5076" s="351" t="s">
        <v>4643</v>
      </c>
      <c r="B5076" s="344" t="s">
        <v>10422</v>
      </c>
      <c r="C5076" s="295" t="s">
        <v>12668</v>
      </c>
      <c r="D5076" s="195">
        <v>0.4</v>
      </c>
      <c r="E5076" s="259" t="s">
        <v>1646</v>
      </c>
      <c r="F5076" s="3" t="s">
        <v>10109</v>
      </c>
      <c r="G5076" s="3" t="s">
        <v>9551</v>
      </c>
      <c r="H5076" s="3" t="s">
        <v>4008</v>
      </c>
      <c r="I5076" s="259" t="s">
        <v>4361</v>
      </c>
      <c r="J5076" s="490"/>
      <c r="L5076" s="2" t="s">
        <v>4935</v>
      </c>
      <c r="R5076" s="33" t="s">
        <v>10991</v>
      </c>
      <c r="S5076" s="33" t="s">
        <v>7884</v>
      </c>
      <c r="T5076" s="33" t="s">
        <v>10991</v>
      </c>
      <c r="U5076" s="33" t="s">
        <v>9282</v>
      </c>
      <c r="V5076" s="77">
        <v>210</v>
      </c>
      <c r="W5076" s="272">
        <v>157.80000000000001</v>
      </c>
      <c r="X5076" s="342" t="s">
        <v>3087</v>
      </c>
      <c r="Y5076" s="717"/>
      <c r="Z5076" s="105"/>
      <c r="AA5076" s="105"/>
    </row>
    <row r="5077" spans="1:32" ht="18" customHeight="1">
      <c r="A5077" s="351"/>
      <c r="B5077" s="344"/>
      <c r="C5077" s="295"/>
      <c r="D5077" s="195"/>
      <c r="E5077" s="259"/>
      <c r="F5077" s="3"/>
      <c r="G5077" s="3"/>
      <c r="H5077" s="3"/>
      <c r="I5077" s="259"/>
      <c r="J5077" s="490"/>
      <c r="R5077" s="33"/>
      <c r="S5077" s="33"/>
      <c r="T5077" s="33"/>
      <c r="U5077" s="33"/>
      <c r="Y5077" s="717"/>
      <c r="Z5077" s="105"/>
      <c r="AA5077" s="105"/>
    </row>
    <row r="5078" spans="1:32" ht="18" customHeight="1">
      <c r="A5078" s="351" t="s">
        <v>13401</v>
      </c>
      <c r="B5078" s="344" t="s">
        <v>13402</v>
      </c>
      <c r="C5078" s="663" t="s">
        <v>1345</v>
      </c>
      <c r="D5078" s="195">
        <v>0.5</v>
      </c>
      <c r="E5078" s="259" t="s">
        <v>341</v>
      </c>
      <c r="F5078" s="3" t="s">
        <v>10109</v>
      </c>
      <c r="G5078" s="3" t="s">
        <v>9914</v>
      </c>
      <c r="H5078" s="3" t="s">
        <v>9914</v>
      </c>
      <c r="I5078" s="259"/>
      <c r="J5078" s="490" t="s">
        <v>13403</v>
      </c>
      <c r="L5078" s="2" t="s">
        <v>13404</v>
      </c>
      <c r="R5078" s="33" t="s">
        <v>10991</v>
      </c>
      <c r="S5078" s="33" t="s">
        <v>1293</v>
      </c>
      <c r="T5078" s="33" t="s">
        <v>10991</v>
      </c>
      <c r="U5078" s="33" t="s">
        <v>1293</v>
      </c>
      <c r="V5078" s="77">
        <v>175</v>
      </c>
      <c r="W5078" s="272">
        <v>130</v>
      </c>
      <c r="X5078" s="342" t="s">
        <v>1447</v>
      </c>
      <c r="Y5078" s="717"/>
      <c r="Z5078" s="105"/>
      <c r="AA5078" s="105" t="s">
        <v>12334</v>
      </c>
      <c r="AB5078" s="105" t="s">
        <v>4985</v>
      </c>
      <c r="AD5078" s="104" t="s">
        <v>13405</v>
      </c>
      <c r="AF5078" s="31" t="s">
        <v>13398</v>
      </c>
    </row>
    <row r="5079" spans="1:32" ht="18" customHeight="1">
      <c r="A5079" s="351" t="s">
        <v>14789</v>
      </c>
      <c r="B5079" s="344" t="s">
        <v>14790</v>
      </c>
      <c r="C5079" s="663" t="s">
        <v>1345</v>
      </c>
      <c r="D5079" s="195">
        <v>0.8</v>
      </c>
      <c r="E5079" s="259" t="s">
        <v>341</v>
      </c>
      <c r="F5079" s="3" t="s">
        <v>1171</v>
      </c>
      <c r="G5079" s="3" t="s">
        <v>1172</v>
      </c>
      <c r="H5079" s="3" t="s">
        <v>1172</v>
      </c>
      <c r="I5079" s="259"/>
      <c r="J5079" s="490" t="s">
        <v>13403</v>
      </c>
      <c r="L5079" s="2" t="s">
        <v>631</v>
      </c>
      <c r="R5079" s="33" t="s">
        <v>10991</v>
      </c>
      <c r="S5079" s="33" t="s">
        <v>1293</v>
      </c>
      <c r="T5079" s="33" t="s">
        <v>10991</v>
      </c>
      <c r="U5079" s="33" t="s">
        <v>1293</v>
      </c>
      <c r="V5079" s="77">
        <v>175</v>
      </c>
      <c r="W5079" s="272">
        <v>130</v>
      </c>
      <c r="X5079" s="342" t="s">
        <v>1447</v>
      </c>
      <c r="Y5079" s="717"/>
      <c r="Z5079" s="105"/>
      <c r="AA5079" s="105" t="s">
        <v>10040</v>
      </c>
      <c r="AB5079" s="105" t="s">
        <v>4985</v>
      </c>
      <c r="AD5079" s="104" t="s">
        <v>13405</v>
      </c>
      <c r="AF5079" s="31" t="s">
        <v>13398</v>
      </c>
    </row>
    <row r="5080" spans="1:32" ht="18" customHeight="1">
      <c r="A5080" s="351" t="s">
        <v>22877</v>
      </c>
      <c r="B5080" s="344" t="s">
        <v>22896</v>
      </c>
      <c r="C5080" s="663" t="s">
        <v>22879</v>
      </c>
      <c r="D5080" s="195">
        <v>1</v>
      </c>
      <c r="E5080" s="259" t="s">
        <v>22880</v>
      </c>
      <c r="F5080" s="3" t="s">
        <v>22881</v>
      </c>
      <c r="G5080" s="3"/>
      <c r="H5080" s="3"/>
      <c r="I5080" s="259"/>
      <c r="J5080" s="490" t="s">
        <v>13403</v>
      </c>
      <c r="L5080" s="2" t="s">
        <v>22882</v>
      </c>
      <c r="R5080" s="33" t="s">
        <v>10991</v>
      </c>
      <c r="S5080" s="33" t="s">
        <v>4340</v>
      </c>
      <c r="T5080" s="33" t="s">
        <v>10991</v>
      </c>
      <c r="U5080" s="33"/>
      <c r="V5080" s="77">
        <v>555</v>
      </c>
      <c r="W5080" s="272">
        <v>125</v>
      </c>
      <c r="X5080" s="342" t="s">
        <v>5477</v>
      </c>
      <c r="Y5080" s="717"/>
      <c r="Z5080" s="105" t="s">
        <v>2406</v>
      </c>
      <c r="AA5080" s="105" t="s">
        <v>10040</v>
      </c>
      <c r="AB5080" s="105" t="s">
        <v>4985</v>
      </c>
      <c r="AD5080" s="104" t="s">
        <v>4805</v>
      </c>
      <c r="AF5080" s="31" t="s">
        <v>22883</v>
      </c>
    </row>
    <row r="5081" spans="1:32" ht="18" customHeight="1">
      <c r="A5081" s="351" t="s">
        <v>22884</v>
      </c>
      <c r="B5081" s="344" t="s">
        <v>22897</v>
      </c>
      <c r="C5081" s="663" t="s">
        <v>22885</v>
      </c>
      <c r="D5081" s="195">
        <v>1</v>
      </c>
      <c r="E5081" s="259" t="s">
        <v>22886</v>
      </c>
      <c r="F5081" s="3" t="s">
        <v>22881</v>
      </c>
      <c r="G5081" s="3"/>
      <c r="H5081" s="3"/>
      <c r="I5081" s="259"/>
      <c r="J5081" s="490" t="s">
        <v>13403</v>
      </c>
      <c r="L5081" s="2" t="s">
        <v>22887</v>
      </c>
      <c r="R5081" s="33" t="s">
        <v>10991</v>
      </c>
      <c r="S5081" s="33" t="s">
        <v>4340</v>
      </c>
      <c r="T5081" s="33" t="s">
        <v>10991</v>
      </c>
      <c r="U5081" s="33"/>
      <c r="V5081" s="77">
        <v>82</v>
      </c>
      <c r="W5081" s="272">
        <v>33</v>
      </c>
      <c r="X5081" s="342" t="s">
        <v>5477</v>
      </c>
      <c r="Y5081" s="717"/>
      <c r="Z5081" s="105"/>
      <c r="AA5081" s="105" t="s">
        <v>10040</v>
      </c>
      <c r="AB5081" s="105" t="s">
        <v>4985</v>
      </c>
      <c r="AD5081" s="104" t="s">
        <v>22888</v>
      </c>
      <c r="AF5081" s="31" t="s">
        <v>22883</v>
      </c>
    </row>
    <row r="5082" spans="1:32" ht="18" customHeight="1">
      <c r="A5082" s="351" t="s">
        <v>22683</v>
      </c>
      <c r="B5082" s="344" t="s">
        <v>22684</v>
      </c>
      <c r="C5082" s="663" t="s">
        <v>12046</v>
      </c>
      <c r="D5082" s="195">
        <v>0.5</v>
      </c>
      <c r="E5082" s="259" t="s">
        <v>22685</v>
      </c>
      <c r="F5082" s="3" t="s">
        <v>22686</v>
      </c>
      <c r="G5082" s="3" t="s">
        <v>22687</v>
      </c>
      <c r="H5082" s="3" t="s">
        <v>22687</v>
      </c>
      <c r="I5082" s="259"/>
      <c r="J5082" s="490" t="s">
        <v>22688</v>
      </c>
      <c r="L5082" s="2" t="s">
        <v>22689</v>
      </c>
      <c r="R5082" s="33" t="s">
        <v>10991</v>
      </c>
      <c r="S5082" s="33" t="s">
        <v>1293</v>
      </c>
      <c r="T5082" s="33" t="s">
        <v>10991</v>
      </c>
      <c r="U5082" s="33"/>
      <c r="V5082" s="77">
        <v>500</v>
      </c>
      <c r="W5082" s="272">
        <v>100</v>
      </c>
      <c r="X5082" s="342" t="s">
        <v>3087</v>
      </c>
      <c r="Y5082" s="717"/>
      <c r="Z5082" s="105" t="s">
        <v>22690</v>
      </c>
      <c r="AA5082" s="105" t="s">
        <v>22691</v>
      </c>
      <c r="AB5082" s="105" t="s">
        <v>22692</v>
      </c>
      <c r="AD5082" s="104" t="s">
        <v>22693</v>
      </c>
      <c r="AF5082" s="31" t="s">
        <v>22694</v>
      </c>
    </row>
    <row r="5083" spans="1:32" ht="18" customHeight="1">
      <c r="A5083" s="351" t="s">
        <v>24418</v>
      </c>
      <c r="B5083" s="344" t="s">
        <v>24426</v>
      </c>
      <c r="C5083" s="663" t="s">
        <v>24419</v>
      </c>
      <c r="D5083" s="195">
        <v>1</v>
      </c>
      <c r="E5083" s="259" t="s">
        <v>24420</v>
      </c>
      <c r="F5083" s="3" t="s">
        <v>24421</v>
      </c>
      <c r="G5083" s="3" t="s">
        <v>24422</v>
      </c>
      <c r="H5083" s="3" t="s">
        <v>24422</v>
      </c>
      <c r="I5083" s="259"/>
      <c r="J5083" s="490" t="s">
        <v>13403</v>
      </c>
      <c r="L5083" s="2" t="s">
        <v>24423</v>
      </c>
      <c r="R5083" s="33" t="s">
        <v>10991</v>
      </c>
      <c r="S5083" s="33" t="s">
        <v>1293</v>
      </c>
      <c r="T5083" s="33" t="s">
        <v>10991</v>
      </c>
      <c r="U5083" s="33"/>
      <c r="V5083" s="77">
        <v>510</v>
      </c>
      <c r="W5083" s="272">
        <v>487</v>
      </c>
      <c r="X5083" s="342" t="s">
        <v>1447</v>
      </c>
      <c r="Y5083" s="717"/>
      <c r="Z5083" s="105" t="s">
        <v>2406</v>
      </c>
      <c r="AA5083" s="105" t="s">
        <v>10040</v>
      </c>
      <c r="AB5083" s="105" t="s">
        <v>4985</v>
      </c>
      <c r="AD5083" s="104" t="s">
        <v>24424</v>
      </c>
      <c r="AF5083" s="31" t="s">
        <v>24425</v>
      </c>
    </row>
    <row r="5084" spans="1:32" ht="18" customHeight="1">
      <c r="A5084" s="351" t="s">
        <v>24912</v>
      </c>
      <c r="B5084" s="344" t="s">
        <v>24913</v>
      </c>
      <c r="C5084" s="663" t="s">
        <v>12046</v>
      </c>
      <c r="D5084" s="195">
        <v>0.5</v>
      </c>
      <c r="E5084" s="259" t="s">
        <v>24914</v>
      </c>
      <c r="F5084" s="3" t="s">
        <v>24915</v>
      </c>
      <c r="G5084" s="3" t="s">
        <v>24916</v>
      </c>
      <c r="H5084" s="3" t="s">
        <v>24916</v>
      </c>
      <c r="I5084" s="259"/>
      <c r="J5084" s="490" t="s">
        <v>13403</v>
      </c>
      <c r="L5084" s="2" t="s">
        <v>24917</v>
      </c>
      <c r="R5084" s="33" t="s">
        <v>10991</v>
      </c>
      <c r="S5084" s="33" t="s">
        <v>1293</v>
      </c>
      <c r="T5084" s="33" t="s">
        <v>10991</v>
      </c>
      <c r="U5084" s="33"/>
      <c r="V5084" s="77">
        <v>500</v>
      </c>
      <c r="W5084" s="272">
        <v>100</v>
      </c>
      <c r="X5084" s="342" t="s">
        <v>3911</v>
      </c>
      <c r="Y5084" s="717"/>
      <c r="Z5084" s="105" t="s">
        <v>2406</v>
      </c>
      <c r="AA5084" s="105" t="s">
        <v>10040</v>
      </c>
      <c r="AB5084" s="105" t="s">
        <v>4985</v>
      </c>
      <c r="AD5084" s="104" t="s">
        <v>4805</v>
      </c>
      <c r="AF5084" s="31" t="s">
        <v>24918</v>
      </c>
    </row>
    <row r="5085" spans="1:32" ht="18" customHeight="1">
      <c r="A5085" s="351"/>
      <c r="B5085" s="344"/>
      <c r="C5085" s="663"/>
      <c r="D5085" s="195"/>
      <c r="E5085" s="259"/>
      <c r="F5085" s="3"/>
      <c r="G5085" s="3"/>
      <c r="H5085" s="3"/>
      <c r="I5085" s="259"/>
      <c r="J5085" s="490"/>
      <c r="R5085" s="33"/>
      <c r="S5085" s="33"/>
      <c r="T5085" s="33"/>
      <c r="U5085" s="33"/>
      <c r="Y5085" s="717"/>
      <c r="Z5085" s="105"/>
      <c r="AA5085" s="105"/>
    </row>
    <row r="5086" spans="1:32" ht="18" customHeight="1">
      <c r="A5086" s="351" t="s">
        <v>21676</v>
      </c>
      <c r="B5086" s="344" t="s">
        <v>21684</v>
      </c>
      <c r="C5086" s="663" t="s">
        <v>21677</v>
      </c>
      <c r="D5086" s="195">
        <v>0.4</v>
      </c>
      <c r="E5086" s="259" t="s">
        <v>21678</v>
      </c>
      <c r="F5086" s="3" t="s">
        <v>1172</v>
      </c>
      <c r="G5086" s="3" t="s">
        <v>1171</v>
      </c>
      <c r="H5086" s="3" t="s">
        <v>21679</v>
      </c>
      <c r="I5086" s="259"/>
      <c r="J5086" s="490" t="s">
        <v>21680</v>
      </c>
      <c r="L5086" s="2" t="s">
        <v>21681</v>
      </c>
      <c r="R5086" s="33" t="s">
        <v>10991</v>
      </c>
      <c r="S5086" s="33" t="s">
        <v>1293</v>
      </c>
      <c r="T5086" s="33" t="s">
        <v>10991</v>
      </c>
      <c r="U5086" s="33"/>
      <c r="V5086" s="77">
        <v>303</v>
      </c>
      <c r="W5086" s="272">
        <v>227</v>
      </c>
      <c r="X5086" s="342" t="s">
        <v>21682</v>
      </c>
      <c r="Y5086" s="717"/>
      <c r="Z5086" s="105"/>
      <c r="AA5086" s="105"/>
      <c r="AB5086" s="105" t="s">
        <v>4985</v>
      </c>
      <c r="AF5086" s="31" t="s">
        <v>21683</v>
      </c>
    </row>
    <row r="5087" spans="1:32" ht="18" customHeight="1">
      <c r="A5087" s="351"/>
      <c r="B5087" s="344"/>
      <c r="C5087" s="663"/>
      <c r="D5087" s="195"/>
      <c r="E5087" s="259"/>
      <c r="F5087" s="3"/>
      <c r="G5087" s="3"/>
      <c r="H5087" s="3"/>
      <c r="I5087" s="259"/>
      <c r="J5087" s="490"/>
      <c r="R5087" s="33"/>
      <c r="S5087" s="33"/>
      <c r="T5087" s="33"/>
      <c r="U5087" s="33"/>
      <c r="Y5087" s="717"/>
      <c r="Z5087" s="105"/>
      <c r="AA5087" s="105"/>
    </row>
    <row r="5088" spans="1:32" ht="18" customHeight="1">
      <c r="A5088" s="351"/>
      <c r="B5088" s="344"/>
      <c r="C5088" s="295"/>
      <c r="D5088" s="195"/>
      <c r="E5088" s="259"/>
      <c r="F5088" s="3"/>
      <c r="G5088" s="3"/>
      <c r="H5088" s="3"/>
      <c r="I5088" s="259"/>
      <c r="J5088" s="490"/>
      <c r="R5088" s="33"/>
      <c r="S5088" s="33"/>
      <c r="T5088" s="33"/>
      <c r="U5088" s="33"/>
      <c r="Y5088" s="717"/>
      <c r="Z5088" s="105"/>
      <c r="AA5088" s="105"/>
    </row>
    <row r="5089" spans="1:32" ht="18" customHeight="1">
      <c r="A5089" s="351" t="s">
        <v>9945</v>
      </c>
      <c r="B5089" s="344" t="s">
        <v>6735</v>
      </c>
      <c r="C5089" s="295" t="s">
        <v>8571</v>
      </c>
      <c r="D5089" s="195">
        <v>1</v>
      </c>
      <c r="E5089" s="259" t="s">
        <v>6049</v>
      </c>
      <c r="F5089" s="3" t="s">
        <v>615</v>
      </c>
      <c r="G5089" s="3"/>
      <c r="H5089" s="3"/>
      <c r="I5089" s="259"/>
      <c r="J5089" s="490"/>
      <c r="L5089" s="2" t="s">
        <v>11488</v>
      </c>
      <c r="R5089" s="82" t="s">
        <v>11994</v>
      </c>
      <c r="T5089" s="82" t="s">
        <v>11994</v>
      </c>
      <c r="V5089" s="77">
        <v>265</v>
      </c>
      <c r="W5089" s="272">
        <v>201.2</v>
      </c>
      <c r="X5089" s="342" t="s">
        <v>9563</v>
      </c>
      <c r="Y5089" s="717"/>
      <c r="Z5089" s="105"/>
      <c r="AA5089" s="105" t="s">
        <v>12334</v>
      </c>
      <c r="AB5089" s="105" t="s">
        <v>4985</v>
      </c>
      <c r="AD5089" s="104" t="s">
        <v>11705</v>
      </c>
    </row>
    <row r="5090" spans="1:32" ht="18" customHeight="1">
      <c r="A5090" s="351" t="s">
        <v>12332</v>
      </c>
      <c r="B5090" s="344" t="s">
        <v>10059</v>
      </c>
      <c r="C5090" s="295" t="s">
        <v>4033</v>
      </c>
      <c r="D5090" s="195">
        <v>1</v>
      </c>
      <c r="E5090" s="259" t="s">
        <v>4149</v>
      </c>
      <c r="F5090" s="3" t="s">
        <v>10109</v>
      </c>
      <c r="G5090" s="3" t="s">
        <v>9914</v>
      </c>
      <c r="H5090" s="3" t="s">
        <v>9914</v>
      </c>
      <c r="I5090" s="259"/>
      <c r="J5090" s="490"/>
      <c r="L5090" s="2" t="s">
        <v>11488</v>
      </c>
      <c r="R5090" s="82" t="s">
        <v>11994</v>
      </c>
      <c r="T5090" s="82" t="s">
        <v>11994</v>
      </c>
      <c r="V5090" s="77">
        <v>265</v>
      </c>
      <c r="W5090" s="272">
        <v>201.2</v>
      </c>
      <c r="X5090" s="342" t="s">
        <v>9563</v>
      </c>
      <c r="Y5090" s="717"/>
      <c r="Z5090" s="105"/>
      <c r="AA5090" s="105" t="s">
        <v>12334</v>
      </c>
      <c r="AB5090" s="105" t="s">
        <v>4985</v>
      </c>
      <c r="AD5090" s="104" t="s">
        <v>11705</v>
      </c>
    </row>
    <row r="5091" spans="1:32" ht="18" customHeight="1">
      <c r="A5091" s="351" t="s">
        <v>62</v>
      </c>
      <c r="B5091" s="344" t="s">
        <v>12469</v>
      </c>
      <c r="C5091" s="295" t="s">
        <v>4033</v>
      </c>
      <c r="D5091" s="195">
        <v>0.8</v>
      </c>
      <c r="E5091" s="259" t="s">
        <v>1646</v>
      </c>
      <c r="F5091" s="3" t="s">
        <v>10109</v>
      </c>
      <c r="G5091" s="3" t="s">
        <v>9914</v>
      </c>
      <c r="H5091" s="3" t="s">
        <v>9914</v>
      </c>
      <c r="I5091" s="259" t="s">
        <v>7757</v>
      </c>
      <c r="J5091" s="490"/>
      <c r="L5091" s="2" t="s">
        <v>11488</v>
      </c>
      <c r="R5091" s="82" t="s">
        <v>11994</v>
      </c>
      <c r="T5091" s="82" t="s">
        <v>11994</v>
      </c>
      <c r="V5091" s="77">
        <v>265</v>
      </c>
      <c r="W5091" s="272">
        <v>201.2</v>
      </c>
      <c r="X5091" s="342" t="s">
        <v>9563</v>
      </c>
      <c r="Y5091" s="717"/>
      <c r="Z5091" s="105"/>
      <c r="AA5091" s="105" t="s">
        <v>12334</v>
      </c>
      <c r="AB5091" s="105" t="s">
        <v>4985</v>
      </c>
      <c r="AD5091" s="104" t="s">
        <v>11705</v>
      </c>
    </row>
    <row r="5092" spans="1:32" ht="18" customHeight="1">
      <c r="A5092" s="351" t="s">
        <v>8572</v>
      </c>
      <c r="B5092" s="344" t="s">
        <v>3104</v>
      </c>
      <c r="C5092" s="663" t="s">
        <v>701</v>
      </c>
      <c r="D5092" s="195">
        <v>0.8</v>
      </c>
      <c r="E5092" s="259" t="s">
        <v>2896</v>
      </c>
      <c r="F5092" s="3" t="s">
        <v>615</v>
      </c>
      <c r="G5092" s="3"/>
      <c r="H5092" s="3"/>
      <c r="I5092" s="259" t="s">
        <v>8615</v>
      </c>
      <c r="J5092" s="490"/>
      <c r="L5092" s="2" t="s">
        <v>11488</v>
      </c>
      <c r="R5092" s="82" t="s">
        <v>11994</v>
      </c>
      <c r="T5092" s="82" t="s">
        <v>11994</v>
      </c>
      <c r="V5092" s="77">
        <v>265</v>
      </c>
      <c r="W5092" s="272">
        <v>201.2</v>
      </c>
      <c r="X5092" s="342" t="s">
        <v>9563</v>
      </c>
      <c r="Y5092" s="717"/>
      <c r="Z5092" s="105"/>
      <c r="AA5092" s="105" t="s">
        <v>12334</v>
      </c>
      <c r="AB5092" s="105" t="s">
        <v>4985</v>
      </c>
      <c r="AD5092" s="104" t="s">
        <v>11705</v>
      </c>
    </row>
    <row r="5093" spans="1:32" ht="18" customHeight="1">
      <c r="A5093" s="351" t="s">
        <v>12891</v>
      </c>
      <c r="B5093" s="344" t="s">
        <v>1885</v>
      </c>
      <c r="C5093" s="663" t="s">
        <v>2375</v>
      </c>
      <c r="D5093" s="195">
        <v>0.8</v>
      </c>
      <c r="E5093" s="259" t="s">
        <v>10789</v>
      </c>
      <c r="F5093" s="3" t="s">
        <v>615</v>
      </c>
      <c r="G5093" s="3"/>
      <c r="H5093" s="3"/>
      <c r="I5093" s="259"/>
      <c r="J5093" s="490"/>
      <c r="L5093" s="2" t="s">
        <v>11488</v>
      </c>
      <c r="R5093" s="82" t="s">
        <v>11994</v>
      </c>
      <c r="T5093" s="82" t="s">
        <v>11994</v>
      </c>
      <c r="V5093" s="77">
        <v>265</v>
      </c>
      <c r="W5093" s="272">
        <v>201.2</v>
      </c>
      <c r="X5093" s="342" t="s">
        <v>9563</v>
      </c>
      <c r="Y5093" s="717"/>
      <c r="Z5093" s="105"/>
      <c r="AA5093" s="105" t="s">
        <v>12334</v>
      </c>
      <c r="AB5093" s="105" t="s">
        <v>4985</v>
      </c>
      <c r="AD5093" s="104" t="s">
        <v>11705</v>
      </c>
    </row>
    <row r="5094" spans="1:32" ht="18" customHeight="1">
      <c r="A5094" s="351" t="s">
        <v>5577</v>
      </c>
      <c r="B5094" s="344" t="s">
        <v>5578</v>
      </c>
      <c r="C5094" s="663" t="s">
        <v>701</v>
      </c>
      <c r="D5094" s="195">
        <v>0.8</v>
      </c>
      <c r="E5094" s="259" t="s">
        <v>2896</v>
      </c>
      <c r="F5094" s="3" t="s">
        <v>615</v>
      </c>
      <c r="G5094" s="3"/>
      <c r="H5094" s="3"/>
      <c r="I5094" s="259" t="s">
        <v>7756</v>
      </c>
      <c r="J5094" s="490"/>
      <c r="L5094" s="2" t="s">
        <v>11488</v>
      </c>
      <c r="R5094" s="82" t="s">
        <v>11994</v>
      </c>
      <c r="T5094" s="82" t="s">
        <v>11994</v>
      </c>
      <c r="V5094" s="77">
        <v>265</v>
      </c>
      <c r="W5094" s="272">
        <v>201.2</v>
      </c>
      <c r="X5094" s="342" t="s">
        <v>9563</v>
      </c>
      <c r="Y5094" s="717"/>
      <c r="Z5094" s="105"/>
      <c r="AA5094" s="105" t="s">
        <v>12334</v>
      </c>
      <c r="AB5094" s="105" t="s">
        <v>4985</v>
      </c>
      <c r="AD5094" s="104" t="s">
        <v>11705</v>
      </c>
    </row>
    <row r="5095" spans="1:32" ht="18" customHeight="1">
      <c r="A5095" s="351" t="s">
        <v>9898</v>
      </c>
      <c r="B5095" s="344" t="s">
        <v>394</v>
      </c>
      <c r="C5095" s="295" t="s">
        <v>531</v>
      </c>
      <c r="D5095" s="195">
        <v>1</v>
      </c>
      <c r="E5095" s="259" t="s">
        <v>11723</v>
      </c>
      <c r="F5095" s="3" t="s">
        <v>10513</v>
      </c>
      <c r="G5095" s="3"/>
      <c r="H5095" s="3"/>
      <c r="I5095" s="259"/>
      <c r="J5095" s="490"/>
      <c r="L5095" s="2" t="s">
        <v>11488</v>
      </c>
      <c r="R5095" s="82" t="s">
        <v>11994</v>
      </c>
      <c r="T5095" s="82" t="s">
        <v>11994</v>
      </c>
      <c r="V5095" s="77">
        <v>265</v>
      </c>
      <c r="W5095" s="272">
        <v>201.2</v>
      </c>
      <c r="X5095" s="342" t="s">
        <v>9563</v>
      </c>
      <c r="Y5095" s="717"/>
      <c r="Z5095" s="105"/>
      <c r="AA5095" s="105" t="s">
        <v>12334</v>
      </c>
      <c r="AB5095" s="105" t="s">
        <v>4985</v>
      </c>
      <c r="AD5095" s="104" t="s">
        <v>11705</v>
      </c>
    </row>
    <row r="5096" spans="1:32" ht="18" customHeight="1">
      <c r="A5096" s="351" t="s">
        <v>12923</v>
      </c>
      <c r="B5096" s="344" t="s">
        <v>12924</v>
      </c>
      <c r="C5096" s="295" t="s">
        <v>14</v>
      </c>
      <c r="D5096" s="195">
        <v>0.8</v>
      </c>
      <c r="E5096" s="259" t="s">
        <v>341</v>
      </c>
      <c r="F5096" s="3" t="s">
        <v>10513</v>
      </c>
      <c r="G5096" s="3"/>
      <c r="H5096" s="3"/>
      <c r="I5096" s="259"/>
      <c r="J5096" s="490" t="s">
        <v>12925</v>
      </c>
      <c r="L5096" s="2" t="s">
        <v>12926</v>
      </c>
      <c r="R5096" s="33" t="s">
        <v>10991</v>
      </c>
      <c r="S5096" s="33"/>
      <c r="T5096" s="33" t="s">
        <v>10991</v>
      </c>
      <c r="U5096" s="33"/>
      <c r="V5096" s="77">
        <v>373</v>
      </c>
      <c r="W5096" s="272">
        <v>312</v>
      </c>
      <c r="X5096" s="342" t="s">
        <v>1447</v>
      </c>
      <c r="Y5096" s="717"/>
      <c r="Z5096" s="105"/>
      <c r="AA5096" s="105"/>
      <c r="AB5096" s="105" t="s">
        <v>4985</v>
      </c>
      <c r="AF5096" s="31" t="s">
        <v>12927</v>
      </c>
    </row>
    <row r="5097" spans="1:32" ht="18" customHeight="1">
      <c r="A5097" s="351" t="s">
        <v>13345</v>
      </c>
      <c r="B5097" s="344" t="s">
        <v>13346</v>
      </c>
      <c r="C5097" s="295" t="s">
        <v>14</v>
      </c>
      <c r="D5097" s="195">
        <v>0.8</v>
      </c>
      <c r="E5097" s="259" t="s">
        <v>341</v>
      </c>
      <c r="F5097" s="3" t="s">
        <v>10513</v>
      </c>
      <c r="G5097" s="3"/>
      <c r="H5097" s="3"/>
      <c r="I5097" s="259" t="s">
        <v>13541</v>
      </c>
      <c r="J5097" s="490" t="s">
        <v>12925</v>
      </c>
      <c r="L5097" s="2" t="s">
        <v>1499</v>
      </c>
      <c r="R5097" s="33">
        <v>0</v>
      </c>
      <c r="S5097" s="33">
        <v>-2</v>
      </c>
      <c r="T5097" s="33">
        <v>0</v>
      </c>
      <c r="U5097" s="33">
        <v>-1</v>
      </c>
      <c r="V5097" s="77">
        <v>373</v>
      </c>
      <c r="W5097" s="272">
        <v>312</v>
      </c>
      <c r="X5097" s="342" t="s">
        <v>1447</v>
      </c>
      <c r="Y5097" s="717"/>
      <c r="Z5097" s="105"/>
      <c r="AA5097" s="105"/>
      <c r="AB5097" s="105" t="s">
        <v>4985</v>
      </c>
      <c r="AF5097" s="31" t="s">
        <v>13340</v>
      </c>
    </row>
    <row r="5098" spans="1:32" ht="18" customHeight="1">
      <c r="A5098" s="351" t="s">
        <v>15023</v>
      </c>
      <c r="B5098" s="344" t="s">
        <v>15024</v>
      </c>
      <c r="C5098" s="663" t="s">
        <v>15025</v>
      </c>
      <c r="D5098" s="195">
        <v>0.8</v>
      </c>
      <c r="E5098" s="259" t="s">
        <v>999</v>
      </c>
      <c r="F5098" s="3" t="s">
        <v>8941</v>
      </c>
      <c r="G5098" s="3"/>
      <c r="H5098" s="3"/>
      <c r="I5098" s="259" t="s">
        <v>15026</v>
      </c>
      <c r="J5098" s="490" t="s">
        <v>15027</v>
      </c>
      <c r="L5098" s="2" t="s">
        <v>9303</v>
      </c>
      <c r="R5098" s="33" t="s">
        <v>10991</v>
      </c>
      <c r="S5098" s="33"/>
      <c r="T5098" s="33" t="s">
        <v>10991</v>
      </c>
      <c r="U5098" s="33"/>
      <c r="V5098" s="77">
        <v>295</v>
      </c>
      <c r="W5098" s="272">
        <v>37</v>
      </c>
      <c r="X5098" s="342" t="s">
        <v>8107</v>
      </c>
      <c r="Y5098" s="717"/>
      <c r="Z5098" s="22"/>
      <c r="AA5098" s="105" t="s">
        <v>4807</v>
      </c>
      <c r="AB5098" s="105" t="s">
        <v>5776</v>
      </c>
      <c r="AD5098" s="105" t="s">
        <v>4448</v>
      </c>
      <c r="AE5098" s="104" t="s">
        <v>15028</v>
      </c>
      <c r="AF5098" s="31" t="s">
        <v>15029</v>
      </c>
    </row>
    <row r="5099" spans="1:32" ht="18" customHeight="1">
      <c r="A5099" s="351" t="s">
        <v>15030</v>
      </c>
      <c r="B5099" s="344" t="s">
        <v>15031</v>
      </c>
      <c r="C5099" s="663" t="s">
        <v>15025</v>
      </c>
      <c r="D5099" s="195">
        <v>0.8</v>
      </c>
      <c r="E5099" s="259" t="s">
        <v>999</v>
      </c>
      <c r="F5099" s="3" t="s">
        <v>8941</v>
      </c>
      <c r="G5099" s="3"/>
      <c r="H5099" s="3"/>
      <c r="I5099" s="259" t="s">
        <v>15032</v>
      </c>
      <c r="J5099" s="490" t="s">
        <v>15027</v>
      </c>
      <c r="L5099" s="2" t="s">
        <v>9303</v>
      </c>
      <c r="R5099" s="33" t="s">
        <v>10991</v>
      </c>
      <c r="S5099" s="33"/>
      <c r="T5099" s="33" t="s">
        <v>10991</v>
      </c>
      <c r="U5099" s="33"/>
      <c r="V5099" s="77">
        <v>295</v>
      </c>
      <c r="W5099" s="272">
        <v>37</v>
      </c>
      <c r="X5099" s="342" t="s">
        <v>8107</v>
      </c>
      <c r="Y5099" s="717"/>
      <c r="Z5099" s="105"/>
      <c r="AA5099" s="105" t="s">
        <v>4807</v>
      </c>
      <c r="AB5099" s="105" t="s">
        <v>5776</v>
      </c>
      <c r="AD5099" s="104" t="s">
        <v>4448</v>
      </c>
      <c r="AE5099" s="104" t="s">
        <v>15028</v>
      </c>
      <c r="AF5099" s="31" t="s">
        <v>15029</v>
      </c>
    </row>
    <row r="5100" spans="1:32" ht="18" customHeight="1">
      <c r="A5100" s="351"/>
      <c r="B5100" s="344"/>
      <c r="C5100" s="663"/>
      <c r="D5100" s="195"/>
      <c r="E5100" s="259"/>
      <c r="F5100" s="3"/>
      <c r="G5100" s="3"/>
      <c r="H5100" s="3"/>
      <c r="I5100" s="259"/>
      <c r="J5100" s="490"/>
      <c r="R5100" s="33"/>
      <c r="S5100" s="33"/>
      <c r="T5100" s="33"/>
      <c r="U5100" s="33"/>
      <c r="Y5100" s="717"/>
      <c r="Z5100" s="105"/>
      <c r="AA5100" s="105"/>
    </row>
    <row r="5101" spans="1:32" ht="18" customHeight="1">
      <c r="A5101" s="351"/>
      <c r="B5101" s="344"/>
      <c r="C5101" s="663"/>
      <c r="D5101" s="195"/>
      <c r="E5101" s="259"/>
      <c r="F5101" s="3"/>
      <c r="G5101" s="3"/>
      <c r="H5101" s="3"/>
      <c r="I5101" s="259"/>
      <c r="J5101" s="490"/>
      <c r="R5101" s="33"/>
      <c r="S5101" s="33"/>
      <c r="T5101" s="33"/>
      <c r="U5101" s="33"/>
      <c r="Y5101" s="717"/>
      <c r="Z5101" s="105"/>
      <c r="AA5101" s="105"/>
    </row>
    <row r="5102" spans="1:32" ht="18" customHeight="1">
      <c r="A5102" s="351" t="s">
        <v>9433</v>
      </c>
      <c r="B5102" s="344" t="s">
        <v>9434</v>
      </c>
      <c r="C5102" s="295" t="s">
        <v>12668</v>
      </c>
      <c r="D5102" s="195">
        <v>0.6</v>
      </c>
      <c r="E5102" s="259" t="s">
        <v>1646</v>
      </c>
      <c r="F5102" s="3" t="s">
        <v>10109</v>
      </c>
      <c r="G5102" s="3" t="s">
        <v>9914</v>
      </c>
      <c r="H5102" s="3" t="s">
        <v>9914</v>
      </c>
      <c r="I5102" s="259" t="s">
        <v>3323</v>
      </c>
      <c r="J5102" s="490" t="s">
        <v>9435</v>
      </c>
      <c r="K5102" s="2" t="s">
        <v>3107</v>
      </c>
      <c r="R5102" s="33" t="s">
        <v>10991</v>
      </c>
      <c r="S5102" s="33"/>
      <c r="T5102" s="33" t="s">
        <v>10991</v>
      </c>
      <c r="U5102" s="33"/>
      <c r="V5102" s="77">
        <v>270</v>
      </c>
      <c r="W5102" s="272">
        <v>230</v>
      </c>
      <c r="X5102" s="342" t="s">
        <v>9563</v>
      </c>
      <c r="Y5102" s="717"/>
      <c r="Z5102" s="104" t="s">
        <v>11705</v>
      </c>
      <c r="AA5102" s="105" t="s">
        <v>12334</v>
      </c>
      <c r="AB5102" s="105" t="s">
        <v>4985</v>
      </c>
      <c r="AF5102" s="31" t="s">
        <v>9436</v>
      </c>
    </row>
    <row r="5103" spans="1:32" ht="18" customHeight="1">
      <c r="A5103" s="351" t="s">
        <v>16584</v>
      </c>
      <c r="B5103" s="344" t="s">
        <v>16585</v>
      </c>
      <c r="C5103" s="295" t="s">
        <v>2192</v>
      </c>
      <c r="D5103" s="195">
        <v>0.6</v>
      </c>
      <c r="E5103" s="259" t="s">
        <v>16586</v>
      </c>
      <c r="F5103" s="3" t="s">
        <v>16587</v>
      </c>
      <c r="G5103" s="3" t="s">
        <v>16588</v>
      </c>
      <c r="H5103" s="3" t="s">
        <v>16588</v>
      </c>
      <c r="I5103" s="259"/>
      <c r="J5103" s="490" t="s">
        <v>16589</v>
      </c>
      <c r="K5103" s="2" t="s">
        <v>1465</v>
      </c>
      <c r="R5103" s="33" t="s">
        <v>10991</v>
      </c>
      <c r="S5103" s="33"/>
      <c r="T5103" s="33" t="s">
        <v>10991</v>
      </c>
      <c r="U5103" s="33"/>
      <c r="V5103" s="77">
        <v>270</v>
      </c>
      <c r="W5103" s="272">
        <v>230</v>
      </c>
      <c r="X5103" s="342" t="s">
        <v>1447</v>
      </c>
      <c r="Y5103" s="717"/>
      <c r="Z5103" s="104" t="s">
        <v>11705</v>
      </c>
      <c r="AA5103" s="105" t="s">
        <v>10040</v>
      </c>
      <c r="AB5103" s="105" t="s">
        <v>4985</v>
      </c>
      <c r="AF5103" s="31" t="s">
        <v>16590</v>
      </c>
    </row>
    <row r="5104" spans="1:32" ht="18" customHeight="1">
      <c r="A5104" s="351" t="s">
        <v>21592</v>
      </c>
      <c r="B5104" s="344" t="s">
        <v>21593</v>
      </c>
      <c r="C5104" s="663" t="s">
        <v>21594</v>
      </c>
      <c r="D5104" s="195">
        <v>0.8</v>
      </c>
      <c r="E5104" s="259" t="s">
        <v>21595</v>
      </c>
      <c r="F5104" s="3" t="s">
        <v>21597</v>
      </c>
      <c r="G5104" s="3" t="s">
        <v>21596</v>
      </c>
      <c r="H5104" s="3" t="s">
        <v>21596</v>
      </c>
      <c r="I5104" s="259" t="s">
        <v>21922</v>
      </c>
      <c r="J5104" s="490" t="s">
        <v>9435</v>
      </c>
      <c r="K5104" s="2" t="s">
        <v>21598</v>
      </c>
      <c r="R5104" s="33" t="s">
        <v>10991</v>
      </c>
      <c r="S5104" s="33"/>
      <c r="T5104" s="33" t="s">
        <v>10991</v>
      </c>
      <c r="U5104" s="33"/>
      <c r="V5104" s="77">
        <v>490</v>
      </c>
      <c r="W5104" s="272">
        <v>295</v>
      </c>
      <c r="X5104" s="342" t="s">
        <v>21599</v>
      </c>
      <c r="Y5104" s="717"/>
      <c r="Z5104" s="104"/>
      <c r="AA5104" s="105"/>
      <c r="AB5104" s="105" t="s">
        <v>4985</v>
      </c>
      <c r="AF5104" s="31" t="s">
        <v>21600</v>
      </c>
    </row>
    <row r="5105" spans="1:32" ht="18" customHeight="1">
      <c r="A5105" s="351"/>
      <c r="B5105" s="344"/>
      <c r="C5105" s="295"/>
      <c r="D5105" s="195"/>
      <c r="E5105" s="259"/>
      <c r="F5105" s="3"/>
      <c r="G5105" s="3"/>
      <c r="H5105" s="3"/>
      <c r="I5105" s="259"/>
      <c r="J5105" s="490"/>
      <c r="R5105" s="33"/>
      <c r="S5105" s="33"/>
      <c r="T5105" s="33"/>
      <c r="U5105" s="33"/>
      <c r="Y5105" s="717"/>
      <c r="Z5105" s="105"/>
      <c r="AA5105" s="105"/>
    </row>
    <row r="5106" spans="1:32" ht="18" customHeight="1">
      <c r="A5106" s="351" t="s">
        <v>12766</v>
      </c>
      <c r="B5106" s="344" t="s">
        <v>10886</v>
      </c>
      <c r="C5106" s="321" t="s">
        <v>9748</v>
      </c>
      <c r="D5106" s="218">
        <v>0.5</v>
      </c>
      <c r="E5106" s="261" t="s">
        <v>2524</v>
      </c>
      <c r="F5106" s="5" t="s">
        <v>11224</v>
      </c>
      <c r="G5106" s="5" t="s">
        <v>4008</v>
      </c>
      <c r="H5106" s="5" t="s">
        <v>4008</v>
      </c>
      <c r="I5106" s="149" t="s">
        <v>11500</v>
      </c>
      <c r="J5106" s="443" t="s">
        <v>1264</v>
      </c>
      <c r="K5106" s="2" t="s">
        <v>11667</v>
      </c>
      <c r="R5106" s="33" t="s">
        <v>10991</v>
      </c>
      <c r="S5106" s="33"/>
      <c r="T5106" s="33" t="s">
        <v>10991</v>
      </c>
      <c r="U5106" s="33"/>
      <c r="V5106" s="77">
        <v>344</v>
      </c>
      <c r="W5106" s="272">
        <v>292.5</v>
      </c>
      <c r="X5106" s="342" t="s">
        <v>6893</v>
      </c>
      <c r="Y5106" s="717"/>
      <c r="Z5106" s="105"/>
      <c r="AA5106" s="105"/>
    </row>
    <row r="5107" spans="1:32" ht="18" customHeight="1">
      <c r="A5107" s="351" t="s">
        <v>7885</v>
      </c>
      <c r="B5107" s="344" t="s">
        <v>1630</v>
      </c>
      <c r="C5107" s="321" t="s">
        <v>9748</v>
      </c>
      <c r="D5107" s="218">
        <v>0.38</v>
      </c>
      <c r="E5107" s="124">
        <v>405</v>
      </c>
      <c r="F5107" s="5" t="s">
        <v>11224</v>
      </c>
      <c r="G5107" s="5" t="s">
        <v>4008</v>
      </c>
      <c r="H5107" s="5" t="s">
        <v>9551</v>
      </c>
      <c r="I5107" s="149" t="s">
        <v>1697</v>
      </c>
      <c r="J5107" s="443" t="s">
        <v>1264</v>
      </c>
      <c r="K5107" s="2" t="s">
        <v>4797</v>
      </c>
      <c r="R5107" s="33" t="s">
        <v>10991</v>
      </c>
      <c r="S5107" s="33"/>
      <c r="T5107" s="33" t="s">
        <v>10991</v>
      </c>
      <c r="U5107" s="33"/>
      <c r="V5107" s="77">
        <v>485</v>
      </c>
      <c r="W5107" s="272">
        <v>243</v>
      </c>
      <c r="X5107" s="342" t="s">
        <v>961</v>
      </c>
      <c r="Y5107" s="717"/>
      <c r="Z5107" s="105"/>
      <c r="AA5107" s="105"/>
    </row>
    <row r="5108" spans="1:32" ht="18" customHeight="1">
      <c r="A5108" s="350" t="s">
        <v>11424</v>
      </c>
      <c r="B5108" s="344" t="s">
        <v>11424</v>
      </c>
      <c r="C5108" s="321" t="s">
        <v>9748</v>
      </c>
      <c r="D5108" s="218">
        <v>0.6</v>
      </c>
      <c r="E5108" s="124">
        <v>405</v>
      </c>
      <c r="F5108" s="5" t="s">
        <v>11224</v>
      </c>
      <c r="G5108" s="5" t="s">
        <v>9551</v>
      </c>
      <c r="H5108" s="5" t="s">
        <v>9551</v>
      </c>
      <c r="I5108" s="149" t="s">
        <v>5949</v>
      </c>
      <c r="J5108" s="443" t="s">
        <v>1264</v>
      </c>
      <c r="K5108" s="2" t="s">
        <v>5602</v>
      </c>
      <c r="R5108" s="33" t="s">
        <v>10991</v>
      </c>
      <c r="S5108" s="33"/>
      <c r="T5108" s="33" t="s">
        <v>10991</v>
      </c>
      <c r="U5108" s="33"/>
      <c r="V5108" s="77">
        <v>344</v>
      </c>
      <c r="W5108" s="272">
        <v>292.5</v>
      </c>
      <c r="X5108" s="342" t="s">
        <v>9563</v>
      </c>
      <c r="Y5108" s="717"/>
      <c r="Z5108" s="105"/>
      <c r="AA5108" s="105"/>
    </row>
    <row r="5109" spans="1:32" ht="18" customHeight="1">
      <c r="A5109" s="355" t="s">
        <v>2979</v>
      </c>
      <c r="B5109" s="354" t="s">
        <v>2979</v>
      </c>
      <c r="C5109" s="311" t="s">
        <v>9748</v>
      </c>
      <c r="D5109" s="152">
        <v>0.8</v>
      </c>
      <c r="E5109" s="149" t="s">
        <v>2524</v>
      </c>
      <c r="F5109" s="5" t="s">
        <v>9551</v>
      </c>
      <c r="G5109" s="5" t="s">
        <v>11224</v>
      </c>
      <c r="H5109" s="5" t="s">
        <v>9551</v>
      </c>
      <c r="I5109" s="149" t="s">
        <v>323</v>
      </c>
      <c r="J5109" s="443"/>
      <c r="K5109" s="2" t="s">
        <v>9175</v>
      </c>
      <c r="R5109" s="33" t="s">
        <v>10991</v>
      </c>
      <c r="S5109" s="33"/>
      <c r="T5109" s="33" t="s">
        <v>10991</v>
      </c>
      <c r="U5109" s="33"/>
      <c r="V5109" s="77">
        <v>280</v>
      </c>
      <c r="W5109" s="272">
        <v>152</v>
      </c>
      <c r="X5109" s="342" t="s">
        <v>6893</v>
      </c>
      <c r="Y5109" s="717"/>
      <c r="Z5109" s="105"/>
      <c r="AA5109" s="105"/>
    </row>
    <row r="5110" spans="1:32" ht="18" customHeight="1">
      <c r="A5110" s="351" t="s">
        <v>10630</v>
      </c>
      <c r="B5110" s="344" t="s">
        <v>11033</v>
      </c>
      <c r="C5110" s="311" t="s">
        <v>10396</v>
      </c>
      <c r="D5110" s="152">
        <v>0.5</v>
      </c>
      <c r="E5110" s="149" t="s">
        <v>9320</v>
      </c>
      <c r="F5110" s="5" t="s">
        <v>11224</v>
      </c>
      <c r="G5110" s="5" t="s">
        <v>9551</v>
      </c>
      <c r="H5110" s="5" t="s">
        <v>9551</v>
      </c>
      <c r="I5110" s="149" t="s">
        <v>8301</v>
      </c>
      <c r="J5110" s="443" t="s">
        <v>7556</v>
      </c>
      <c r="K5110" s="1" t="s">
        <v>1264</v>
      </c>
      <c r="L5110" s="2" t="s">
        <v>9175</v>
      </c>
      <c r="R5110" s="33" t="s">
        <v>1985</v>
      </c>
      <c r="S5110" s="33"/>
      <c r="T5110" s="33" t="s">
        <v>1985</v>
      </c>
      <c r="U5110" s="33"/>
      <c r="V5110" s="77">
        <v>485</v>
      </c>
      <c r="W5110" s="272">
        <v>243</v>
      </c>
      <c r="X5110" s="342" t="s">
        <v>9563</v>
      </c>
      <c r="Y5110" s="717"/>
      <c r="Z5110" s="105"/>
      <c r="AA5110" s="105"/>
    </row>
    <row r="5111" spans="1:32" ht="18" customHeight="1">
      <c r="A5111" s="350" t="s">
        <v>8135</v>
      </c>
      <c r="B5111" s="344" t="s">
        <v>3313</v>
      </c>
      <c r="C5111" s="311" t="s">
        <v>5203</v>
      </c>
      <c r="D5111" s="152">
        <v>0.48</v>
      </c>
      <c r="E5111" s="124">
        <v>405</v>
      </c>
      <c r="F5111" s="5" t="s">
        <v>11224</v>
      </c>
      <c r="G5111" s="5" t="s">
        <v>9551</v>
      </c>
      <c r="H5111" s="5" t="s">
        <v>9551</v>
      </c>
      <c r="I5111" s="149" t="s">
        <v>1697</v>
      </c>
      <c r="J5111" s="443"/>
      <c r="K5111" s="2" t="s">
        <v>7272</v>
      </c>
      <c r="R5111" s="33" t="s">
        <v>10991</v>
      </c>
      <c r="S5111" s="33"/>
      <c r="T5111" s="33" t="s">
        <v>10991</v>
      </c>
      <c r="U5111" s="33"/>
      <c r="V5111" s="77">
        <v>260</v>
      </c>
      <c r="W5111" s="272">
        <v>152</v>
      </c>
      <c r="X5111" s="342" t="s">
        <v>9563</v>
      </c>
      <c r="Y5111" s="717"/>
      <c r="Z5111" s="105"/>
      <c r="AA5111" s="105"/>
    </row>
    <row r="5112" spans="1:32" ht="18" customHeight="1">
      <c r="A5112" s="351" t="s">
        <v>7439</v>
      </c>
      <c r="B5112" s="344" t="s">
        <v>325</v>
      </c>
      <c r="C5112" s="311" t="s">
        <v>10396</v>
      </c>
      <c r="D5112" s="152">
        <v>0.8</v>
      </c>
      <c r="E5112" s="149" t="s">
        <v>9320</v>
      </c>
      <c r="F5112" s="5" t="s">
        <v>4008</v>
      </c>
      <c r="G5112" s="5" t="s">
        <v>11224</v>
      </c>
      <c r="H5112" s="5" t="s">
        <v>4008</v>
      </c>
      <c r="I5112" s="149" t="s">
        <v>11500</v>
      </c>
      <c r="J5112" s="443"/>
      <c r="K5112" s="2" t="s">
        <v>9175</v>
      </c>
      <c r="R5112" s="33" t="s">
        <v>10991</v>
      </c>
      <c r="S5112" s="33"/>
      <c r="T5112" s="33" t="s">
        <v>10991</v>
      </c>
      <c r="U5112" s="33"/>
      <c r="V5112" s="77">
        <v>461</v>
      </c>
      <c r="W5112" s="272">
        <v>355</v>
      </c>
      <c r="X5112" s="342" t="s">
        <v>9563</v>
      </c>
      <c r="Y5112" s="717"/>
      <c r="Z5112" s="105"/>
      <c r="AA5112" s="105"/>
    </row>
    <row r="5113" spans="1:32" ht="18" customHeight="1">
      <c r="A5113" s="350" t="s">
        <v>574</v>
      </c>
      <c r="B5113" s="344" t="s">
        <v>326</v>
      </c>
      <c r="C5113" s="311" t="s">
        <v>10396</v>
      </c>
      <c r="D5113" s="152">
        <v>0.5</v>
      </c>
      <c r="E5113" s="149" t="s">
        <v>9320</v>
      </c>
      <c r="F5113" s="5" t="s">
        <v>11224</v>
      </c>
      <c r="G5113" s="5" t="s">
        <v>9551</v>
      </c>
      <c r="H5113" s="5" t="s">
        <v>9551</v>
      </c>
      <c r="I5113" s="149" t="s">
        <v>6175</v>
      </c>
      <c r="J5113" s="443"/>
      <c r="K5113" s="2" t="s">
        <v>11667</v>
      </c>
      <c r="R5113" s="33" t="s">
        <v>10991</v>
      </c>
      <c r="S5113" s="33"/>
      <c r="T5113" s="33" t="s">
        <v>10991</v>
      </c>
      <c r="U5113" s="33"/>
      <c r="V5113" s="77">
        <v>485</v>
      </c>
      <c r="W5113" s="272">
        <v>243</v>
      </c>
      <c r="X5113" s="342" t="s">
        <v>9563</v>
      </c>
      <c r="Y5113" s="717"/>
      <c r="Z5113" s="105"/>
      <c r="AA5113" s="105"/>
    </row>
    <row r="5114" spans="1:32" ht="18" customHeight="1">
      <c r="A5114" s="350" t="s">
        <v>7701</v>
      </c>
      <c r="B5114" s="344" t="s">
        <v>327</v>
      </c>
      <c r="C5114" s="311" t="s">
        <v>10396</v>
      </c>
      <c r="D5114" s="152">
        <v>0.5</v>
      </c>
      <c r="E5114" s="149" t="s">
        <v>9320</v>
      </c>
      <c r="F5114" s="5" t="s">
        <v>11224</v>
      </c>
      <c r="G5114" s="5" t="s">
        <v>9551</v>
      </c>
      <c r="H5114" s="5" t="s">
        <v>9551</v>
      </c>
      <c r="I5114" s="149" t="s">
        <v>323</v>
      </c>
      <c r="J5114" s="443"/>
      <c r="K5114" s="2" t="s">
        <v>11667</v>
      </c>
      <c r="V5114" s="77">
        <v>461</v>
      </c>
      <c r="W5114" s="272">
        <v>335</v>
      </c>
      <c r="X5114" s="342" t="s">
        <v>9563</v>
      </c>
      <c r="Y5114" s="717"/>
      <c r="Z5114" s="105"/>
      <c r="AA5114" s="105"/>
    </row>
    <row r="5115" spans="1:32" ht="18" customHeight="1">
      <c r="A5115" s="351" t="s">
        <v>2840</v>
      </c>
      <c r="B5115" s="344" t="s">
        <v>10865</v>
      </c>
      <c r="C5115" s="311" t="s">
        <v>11786</v>
      </c>
      <c r="D5115" s="152">
        <v>0.8</v>
      </c>
      <c r="E5115" s="149" t="s">
        <v>9320</v>
      </c>
      <c r="F5115" s="5" t="s">
        <v>4008</v>
      </c>
      <c r="G5115" s="5" t="s">
        <v>11224</v>
      </c>
      <c r="H5115" s="5" t="s">
        <v>4008</v>
      </c>
      <c r="I5115" s="149" t="s">
        <v>6632</v>
      </c>
      <c r="J5115" s="443"/>
      <c r="K5115" s="2" t="s">
        <v>9175</v>
      </c>
      <c r="V5115" s="77">
        <v>485</v>
      </c>
      <c r="W5115" s="272">
        <v>243</v>
      </c>
      <c r="X5115" s="342" t="s">
        <v>9563</v>
      </c>
      <c r="Y5115" s="717"/>
      <c r="Z5115" s="105"/>
      <c r="AA5115" s="105"/>
      <c r="AF5115" s="31" t="s">
        <v>13677</v>
      </c>
    </row>
    <row r="5116" spans="1:32" ht="18" customHeight="1">
      <c r="A5116" s="351"/>
      <c r="B5116" s="344"/>
      <c r="C5116" s="311"/>
      <c r="D5116" s="152"/>
      <c r="E5116" s="149"/>
      <c r="F5116" s="621"/>
      <c r="G5116" s="5"/>
      <c r="H5116" s="5"/>
      <c r="I5116" s="149"/>
      <c r="J5116" s="443"/>
      <c r="Y5116" s="717"/>
      <c r="Z5116" s="105"/>
      <c r="AA5116" s="105"/>
    </row>
    <row r="5117" spans="1:32" ht="18" customHeight="1">
      <c r="A5117" s="351" t="s">
        <v>13665</v>
      </c>
      <c r="B5117" s="344" t="s">
        <v>13666</v>
      </c>
      <c r="C5117" s="328" t="s">
        <v>13667</v>
      </c>
      <c r="D5117" s="152">
        <v>0.6</v>
      </c>
      <c r="E5117" s="149" t="s">
        <v>13668</v>
      </c>
      <c r="F5117" s="621" t="s">
        <v>13669</v>
      </c>
      <c r="G5117" s="5" t="s">
        <v>13669</v>
      </c>
      <c r="H5117" s="5" t="s">
        <v>13670</v>
      </c>
      <c r="I5117" s="149" t="s">
        <v>15100</v>
      </c>
      <c r="J5117" s="443" t="s">
        <v>13671</v>
      </c>
      <c r="X5117" s="342" t="s">
        <v>13672</v>
      </c>
      <c r="Y5117" s="717"/>
      <c r="Z5117" s="105" t="s">
        <v>13673</v>
      </c>
      <c r="AA5117" s="105" t="s">
        <v>13674</v>
      </c>
      <c r="AB5117" s="105" t="s">
        <v>13675</v>
      </c>
      <c r="AC5117" s="105" t="s">
        <v>13676</v>
      </c>
      <c r="AD5117" s="104" t="s">
        <v>15101</v>
      </c>
    </row>
    <row r="5118" spans="1:32" ht="18" customHeight="1">
      <c r="A5118" s="351"/>
      <c r="B5118" s="344"/>
      <c r="C5118" s="311"/>
      <c r="D5118" s="152"/>
      <c r="E5118" s="149"/>
      <c r="F5118" s="621"/>
      <c r="G5118" s="5"/>
      <c r="H5118" s="5"/>
      <c r="I5118" s="149"/>
      <c r="J5118" s="443"/>
      <c r="Y5118" s="717"/>
      <c r="Z5118" s="105"/>
      <c r="AA5118" s="105"/>
    </row>
    <row r="5119" spans="1:32" ht="18" customHeight="1">
      <c r="A5119" s="351" t="s">
        <v>12284</v>
      </c>
      <c r="B5119" s="344" t="s">
        <v>12036</v>
      </c>
      <c r="C5119" s="322" t="s">
        <v>8554</v>
      </c>
      <c r="D5119" s="220">
        <v>0.8</v>
      </c>
      <c r="E5119" s="221" t="s">
        <v>530</v>
      </c>
      <c r="F5119" s="262" t="s">
        <v>615</v>
      </c>
      <c r="G5119" s="87" t="s">
        <v>6917</v>
      </c>
      <c r="H5119" s="87" t="s">
        <v>6917</v>
      </c>
      <c r="I5119" s="221" t="s">
        <v>12285</v>
      </c>
      <c r="J5119" s="455" t="s">
        <v>784</v>
      </c>
      <c r="L5119" s="2" t="s">
        <v>11408</v>
      </c>
      <c r="R5119" s="82" t="s">
        <v>11409</v>
      </c>
      <c r="T5119" s="82" t="s">
        <v>11409</v>
      </c>
      <c r="V5119" s="77">
        <v>282</v>
      </c>
      <c r="W5119" s="272">
        <v>221.5</v>
      </c>
      <c r="X5119" s="342" t="s">
        <v>9563</v>
      </c>
      <c r="Y5119" s="717"/>
      <c r="Z5119" s="105"/>
      <c r="AA5119" s="105"/>
    </row>
    <row r="5120" spans="1:32" ht="18" customHeight="1">
      <c r="A5120" s="351" t="s">
        <v>12030</v>
      </c>
      <c r="B5120" s="344" t="s">
        <v>9407</v>
      </c>
      <c r="C5120" s="322" t="s">
        <v>12031</v>
      </c>
      <c r="D5120" s="220">
        <v>0.8</v>
      </c>
      <c r="E5120" s="221" t="s">
        <v>1778</v>
      </c>
      <c r="F5120" s="263" t="s">
        <v>11224</v>
      </c>
      <c r="G5120" s="87" t="s">
        <v>4008</v>
      </c>
      <c r="H5120" s="87" t="s">
        <v>4008</v>
      </c>
      <c r="I5120" s="221"/>
      <c r="J5120" s="455" t="s">
        <v>784</v>
      </c>
      <c r="L5120" s="2" t="s">
        <v>1779</v>
      </c>
      <c r="R5120" s="82" t="s">
        <v>6105</v>
      </c>
      <c r="T5120" s="82" t="s">
        <v>6105</v>
      </c>
      <c r="V5120" s="77">
        <v>335</v>
      </c>
      <c r="W5120" s="272">
        <v>230</v>
      </c>
      <c r="X5120" s="342" t="s">
        <v>9563</v>
      </c>
      <c r="Y5120" s="717"/>
      <c r="Z5120" s="105"/>
      <c r="AA5120" s="105"/>
    </row>
    <row r="5121" spans="1:33" ht="18" customHeight="1">
      <c r="A5121" s="351" t="s">
        <v>10450</v>
      </c>
      <c r="B5121" s="344" t="s">
        <v>625</v>
      </c>
      <c r="C5121" s="322" t="s">
        <v>12031</v>
      </c>
      <c r="D5121" s="220">
        <v>0.8</v>
      </c>
      <c r="E5121" s="221" t="s">
        <v>1778</v>
      </c>
      <c r="F5121" s="263" t="s">
        <v>11224</v>
      </c>
      <c r="G5121" s="87" t="s">
        <v>4008</v>
      </c>
      <c r="H5121" s="87" t="s">
        <v>4008</v>
      </c>
      <c r="I5121" s="221"/>
      <c r="J5121" s="455" t="s">
        <v>784</v>
      </c>
      <c r="L5121" s="2" t="s">
        <v>1779</v>
      </c>
      <c r="R5121" s="82" t="s">
        <v>6105</v>
      </c>
      <c r="T5121" s="82" t="s">
        <v>6105</v>
      </c>
      <c r="V5121" s="77">
        <v>335</v>
      </c>
      <c r="W5121" s="272">
        <v>230</v>
      </c>
      <c r="X5121" s="342" t="s">
        <v>9563</v>
      </c>
      <c r="Y5121" s="717"/>
      <c r="Z5121" s="105"/>
      <c r="AA5121" s="105"/>
    </row>
    <row r="5122" spans="1:33" ht="18" customHeight="1">
      <c r="A5122" s="351" t="s">
        <v>10451</v>
      </c>
      <c r="B5122" s="344" t="s">
        <v>7246</v>
      </c>
      <c r="C5122" s="322" t="s">
        <v>5038</v>
      </c>
      <c r="D5122" s="220">
        <v>0.5</v>
      </c>
      <c r="E5122" s="221" t="s">
        <v>1778</v>
      </c>
      <c r="F5122" s="262" t="s">
        <v>615</v>
      </c>
      <c r="G5122" s="87" t="s">
        <v>6917</v>
      </c>
      <c r="H5122" s="87" t="s">
        <v>6917</v>
      </c>
      <c r="I5122" s="221" t="s">
        <v>7206</v>
      </c>
      <c r="J5122" s="455" t="s">
        <v>784</v>
      </c>
      <c r="L5122" s="2" t="s">
        <v>1779</v>
      </c>
      <c r="R5122" s="82" t="s">
        <v>11409</v>
      </c>
      <c r="S5122" s="76" t="s">
        <v>1986</v>
      </c>
      <c r="T5122" s="82" t="s">
        <v>11409</v>
      </c>
      <c r="U5122" s="82" t="s">
        <v>9282</v>
      </c>
      <c r="V5122" s="77">
        <v>305</v>
      </c>
      <c r="W5122" s="272">
        <v>210</v>
      </c>
      <c r="X5122" s="342" t="s">
        <v>9563</v>
      </c>
      <c r="Y5122" s="717"/>
      <c r="Z5122" s="105"/>
      <c r="AA5122" s="105"/>
    </row>
    <row r="5123" spans="1:33" ht="18" customHeight="1">
      <c r="A5123" s="521" t="s">
        <v>12017</v>
      </c>
      <c r="B5123" s="522" t="s">
        <v>9362</v>
      </c>
      <c r="C5123" s="523" t="s">
        <v>1703</v>
      </c>
      <c r="D5123" s="524">
        <v>0.5</v>
      </c>
      <c r="E5123" s="525" t="s">
        <v>1646</v>
      </c>
      <c r="F5123" s="526" t="s">
        <v>615</v>
      </c>
      <c r="G5123" s="527" t="s">
        <v>6917</v>
      </c>
      <c r="H5123" s="527" t="s">
        <v>6917</v>
      </c>
      <c r="I5123" s="525"/>
      <c r="J5123" s="528" t="s">
        <v>784</v>
      </c>
      <c r="K5123" s="94"/>
      <c r="L5123" s="94" t="s">
        <v>1779</v>
      </c>
      <c r="R5123" s="90" t="s">
        <v>11409</v>
      </c>
      <c r="S5123" s="84" t="s">
        <v>1986</v>
      </c>
      <c r="T5123" s="90" t="s">
        <v>11409</v>
      </c>
      <c r="U5123" s="90" t="s">
        <v>9282</v>
      </c>
      <c r="V5123" s="31">
        <v>305</v>
      </c>
      <c r="W5123" s="273">
        <v>210</v>
      </c>
      <c r="X5123" s="342" t="s">
        <v>9563</v>
      </c>
      <c r="Y5123" s="717"/>
      <c r="Z5123" s="105"/>
      <c r="AA5123" s="105"/>
    </row>
    <row r="5124" spans="1:33" ht="18" customHeight="1">
      <c r="A5124" s="351" t="s">
        <v>2555</v>
      </c>
      <c r="B5124" s="344" t="s">
        <v>7704</v>
      </c>
      <c r="C5124" s="322" t="s">
        <v>5038</v>
      </c>
      <c r="D5124" s="220">
        <v>0.8</v>
      </c>
      <c r="E5124" s="221" t="s">
        <v>1778</v>
      </c>
      <c r="F5124" s="262" t="s">
        <v>615</v>
      </c>
      <c r="G5124" s="87" t="s">
        <v>6917</v>
      </c>
      <c r="H5124" s="87" t="s">
        <v>6917</v>
      </c>
      <c r="I5124" s="221"/>
      <c r="J5124" s="455" t="s">
        <v>784</v>
      </c>
      <c r="L5124" s="2" t="s">
        <v>12659</v>
      </c>
      <c r="R5124" s="82" t="s">
        <v>1986</v>
      </c>
      <c r="S5124" s="76" t="s">
        <v>9587</v>
      </c>
      <c r="T5124" s="82" t="s">
        <v>1986</v>
      </c>
      <c r="U5124" s="82" t="s">
        <v>9022</v>
      </c>
      <c r="V5124" s="77">
        <v>335</v>
      </c>
      <c r="W5124" s="272">
        <v>230</v>
      </c>
      <c r="X5124" s="342" t="s">
        <v>9563</v>
      </c>
      <c r="Y5124" s="717"/>
      <c r="Z5124" s="105"/>
      <c r="AA5124" s="105"/>
    </row>
    <row r="5125" spans="1:33" ht="18" customHeight="1">
      <c r="A5125" s="351" t="s">
        <v>8978</v>
      </c>
      <c r="B5125" s="344" t="s">
        <v>4927</v>
      </c>
      <c r="C5125" s="322" t="s">
        <v>5038</v>
      </c>
      <c r="D5125" s="220">
        <v>0.8</v>
      </c>
      <c r="E5125" s="221" t="s">
        <v>1778</v>
      </c>
      <c r="F5125" s="262" t="s">
        <v>615</v>
      </c>
      <c r="G5125" s="87" t="s">
        <v>6917</v>
      </c>
      <c r="H5125" s="87" t="s">
        <v>6917</v>
      </c>
      <c r="I5125" s="221"/>
      <c r="J5125" s="455" t="s">
        <v>784</v>
      </c>
      <c r="L5125" s="2" t="s">
        <v>1779</v>
      </c>
      <c r="R5125" s="33" t="s">
        <v>10991</v>
      </c>
      <c r="S5125" s="33" t="s">
        <v>1986</v>
      </c>
      <c r="T5125" s="33" t="s">
        <v>10991</v>
      </c>
      <c r="U5125" s="33" t="s">
        <v>9282</v>
      </c>
      <c r="V5125" s="77">
        <v>200</v>
      </c>
      <c r="W5125" s="272">
        <v>200</v>
      </c>
      <c r="X5125" s="342" t="s">
        <v>9563</v>
      </c>
      <c r="Y5125" s="717"/>
      <c r="Z5125" s="105"/>
      <c r="AA5125" s="105"/>
    </row>
    <row r="5126" spans="1:33" ht="18" customHeight="1">
      <c r="A5126" s="351" t="s">
        <v>7914</v>
      </c>
      <c r="B5126" s="344" t="s">
        <v>4758</v>
      </c>
      <c r="C5126" s="322" t="s">
        <v>5038</v>
      </c>
      <c r="D5126" s="220">
        <v>0.5</v>
      </c>
      <c r="E5126" s="221" t="s">
        <v>1778</v>
      </c>
      <c r="F5126" s="262" t="s">
        <v>615</v>
      </c>
      <c r="G5126" s="87" t="s">
        <v>6917</v>
      </c>
      <c r="H5126" s="87" t="s">
        <v>6917</v>
      </c>
      <c r="I5126" s="221" t="s">
        <v>7652</v>
      </c>
      <c r="J5126" s="455" t="s">
        <v>784</v>
      </c>
      <c r="L5126" s="2" t="s">
        <v>1779</v>
      </c>
      <c r="R5126" s="33" t="s">
        <v>10991</v>
      </c>
      <c r="S5126" s="33" t="s">
        <v>1986</v>
      </c>
      <c r="T5126" s="33" t="s">
        <v>10991</v>
      </c>
      <c r="U5126" s="33" t="s">
        <v>9282</v>
      </c>
      <c r="V5126" s="77">
        <v>305</v>
      </c>
      <c r="W5126" s="272">
        <v>210</v>
      </c>
      <c r="X5126" s="342" t="s">
        <v>9563</v>
      </c>
      <c r="Y5126" s="717"/>
      <c r="Z5126" s="105"/>
      <c r="AA5126" s="105"/>
    </row>
    <row r="5127" spans="1:33" ht="18" customHeight="1">
      <c r="A5127" s="351" t="s">
        <v>10725</v>
      </c>
      <c r="B5127" s="344" t="s">
        <v>10726</v>
      </c>
      <c r="C5127" s="322" t="s">
        <v>531</v>
      </c>
      <c r="D5127" s="220">
        <v>0.8</v>
      </c>
      <c r="E5127" s="221" t="s">
        <v>11723</v>
      </c>
      <c r="F5127" s="262" t="s">
        <v>615</v>
      </c>
      <c r="G5127" s="87" t="s">
        <v>6917</v>
      </c>
      <c r="H5127" s="87" t="s">
        <v>6917</v>
      </c>
      <c r="I5127" s="221"/>
      <c r="J5127" s="455" t="s">
        <v>784</v>
      </c>
      <c r="L5127" s="2" t="s">
        <v>1779</v>
      </c>
      <c r="R5127" s="33" t="s">
        <v>10038</v>
      </c>
      <c r="S5127" s="33"/>
      <c r="T5127" s="33" t="s">
        <v>10038</v>
      </c>
      <c r="U5127" s="33"/>
      <c r="V5127" s="77">
        <v>200</v>
      </c>
      <c r="W5127" s="272">
        <v>200</v>
      </c>
      <c r="X5127" s="342" t="s">
        <v>9563</v>
      </c>
      <c r="Y5127" s="717"/>
      <c r="Z5127" s="105"/>
      <c r="AA5127" s="105"/>
    </row>
    <row r="5128" spans="1:33" ht="18" customHeight="1">
      <c r="A5128" s="351" t="s">
        <v>331</v>
      </c>
      <c r="B5128" s="344" t="s">
        <v>1926</v>
      </c>
      <c r="C5128" s="322" t="s">
        <v>1703</v>
      </c>
      <c r="D5128" s="220">
        <v>0.5</v>
      </c>
      <c r="E5128" s="221" t="s">
        <v>1646</v>
      </c>
      <c r="F5128" s="262" t="s">
        <v>615</v>
      </c>
      <c r="G5128" s="87" t="s">
        <v>6917</v>
      </c>
      <c r="H5128" s="87" t="s">
        <v>6917</v>
      </c>
      <c r="I5128" s="221"/>
      <c r="J5128" s="455" t="s">
        <v>784</v>
      </c>
      <c r="L5128" s="2" t="s">
        <v>1779</v>
      </c>
      <c r="R5128" s="82" t="s">
        <v>11409</v>
      </c>
      <c r="S5128" s="76" t="s">
        <v>1986</v>
      </c>
      <c r="T5128" s="82" t="s">
        <v>11409</v>
      </c>
      <c r="U5128" s="82" t="s">
        <v>9282</v>
      </c>
      <c r="V5128" s="77">
        <v>305</v>
      </c>
      <c r="W5128" s="272">
        <v>210</v>
      </c>
      <c r="X5128" s="342" t="s">
        <v>9563</v>
      </c>
      <c r="Y5128" s="717"/>
      <c r="Z5128" s="105"/>
      <c r="AA5128" s="105"/>
    </row>
    <row r="5129" spans="1:33" ht="18" customHeight="1">
      <c r="A5129" s="351" t="s">
        <v>7012</v>
      </c>
      <c r="B5129" s="344" t="s">
        <v>7013</v>
      </c>
      <c r="C5129" s="80" t="s">
        <v>531</v>
      </c>
      <c r="D5129" s="123">
        <v>0.8</v>
      </c>
      <c r="E5129" s="114" t="s">
        <v>2896</v>
      </c>
      <c r="F5129" s="549" t="s">
        <v>615</v>
      </c>
      <c r="G5129" s="3"/>
      <c r="H5129" s="3"/>
      <c r="I5129" s="114"/>
      <c r="J5129" s="373" t="s">
        <v>784</v>
      </c>
      <c r="L5129" s="2" t="s">
        <v>10233</v>
      </c>
      <c r="R5129" s="82" t="s">
        <v>6105</v>
      </c>
      <c r="T5129" s="82" t="s">
        <v>6105</v>
      </c>
      <c r="V5129" s="77">
        <v>210</v>
      </c>
      <c r="W5129" s="272">
        <v>197.9</v>
      </c>
      <c r="X5129" s="342" t="s">
        <v>9563</v>
      </c>
      <c r="Y5129" s="717"/>
      <c r="Z5129" s="105"/>
      <c r="AA5129" s="105" t="s">
        <v>12334</v>
      </c>
      <c r="AB5129" s="105" t="s">
        <v>4985</v>
      </c>
    </row>
    <row r="5130" spans="1:33" ht="18" customHeight="1">
      <c r="A5130" s="351" t="s">
        <v>2945</v>
      </c>
      <c r="B5130" s="344" t="s">
        <v>8783</v>
      </c>
      <c r="C5130" s="80" t="s">
        <v>1703</v>
      </c>
      <c r="D5130" s="123">
        <v>0.8</v>
      </c>
      <c r="E5130" s="114" t="s">
        <v>1646</v>
      </c>
      <c r="F5130" s="549" t="s">
        <v>615</v>
      </c>
      <c r="G5130" s="3"/>
      <c r="H5130" s="3"/>
      <c r="I5130" s="114"/>
      <c r="J5130" s="373" t="s">
        <v>784</v>
      </c>
      <c r="L5130" s="2" t="s">
        <v>1890</v>
      </c>
      <c r="R5130" s="82" t="s">
        <v>11409</v>
      </c>
      <c r="S5130" s="76" t="s">
        <v>1986</v>
      </c>
      <c r="T5130" s="82" t="s">
        <v>11409</v>
      </c>
      <c r="U5130" s="82" t="s">
        <v>9282</v>
      </c>
      <c r="V5130" s="77">
        <v>262</v>
      </c>
      <c r="W5130" s="272">
        <v>217</v>
      </c>
      <c r="X5130" s="342" t="s">
        <v>3087</v>
      </c>
      <c r="Y5130" s="717"/>
      <c r="Z5130" s="105" t="s">
        <v>2204</v>
      </c>
      <c r="AA5130" s="105" t="s">
        <v>12334</v>
      </c>
      <c r="AB5130" s="105" t="s">
        <v>4985</v>
      </c>
    </row>
    <row r="5131" spans="1:33" ht="18" customHeight="1">
      <c r="A5131" s="351" t="s">
        <v>4969</v>
      </c>
      <c r="B5131" s="344" t="s">
        <v>3881</v>
      </c>
      <c r="C5131" s="80" t="s">
        <v>1703</v>
      </c>
      <c r="D5131" s="123">
        <v>0.6</v>
      </c>
      <c r="E5131" s="114" t="s">
        <v>9955</v>
      </c>
      <c r="F5131" s="549" t="s">
        <v>615</v>
      </c>
      <c r="G5131" s="3"/>
      <c r="H5131" s="3"/>
      <c r="I5131" s="114"/>
      <c r="J5131" s="373" t="s">
        <v>784</v>
      </c>
      <c r="L5131" s="2" t="s">
        <v>4952</v>
      </c>
      <c r="R5131" s="33" t="s">
        <v>10991</v>
      </c>
      <c r="S5131" s="33" t="s">
        <v>1986</v>
      </c>
      <c r="T5131" s="33" t="s">
        <v>10991</v>
      </c>
      <c r="U5131" s="33" t="s">
        <v>9282</v>
      </c>
      <c r="V5131" s="77">
        <v>185</v>
      </c>
      <c r="W5131" s="272">
        <v>100</v>
      </c>
      <c r="X5131" s="342" t="s">
        <v>3087</v>
      </c>
      <c r="Y5131" s="717"/>
      <c r="Z5131" s="105" t="s">
        <v>2204</v>
      </c>
      <c r="AA5131" s="105" t="s">
        <v>12334</v>
      </c>
      <c r="AB5131" s="105" t="s">
        <v>4985</v>
      </c>
    </row>
    <row r="5132" spans="1:33" ht="18" customHeight="1">
      <c r="A5132" s="351" t="s">
        <v>7177</v>
      </c>
      <c r="B5132" s="344" t="s">
        <v>7178</v>
      </c>
      <c r="C5132" s="80" t="s">
        <v>1703</v>
      </c>
      <c r="D5132" s="123">
        <v>0.6</v>
      </c>
      <c r="E5132" s="114" t="s">
        <v>9955</v>
      </c>
      <c r="F5132" s="549" t="s">
        <v>615</v>
      </c>
      <c r="G5132" s="3"/>
      <c r="H5132" s="3"/>
      <c r="I5132" s="114" t="s">
        <v>4349</v>
      </c>
      <c r="J5132" s="373" t="s">
        <v>784</v>
      </c>
      <c r="L5132" s="2" t="s">
        <v>4952</v>
      </c>
      <c r="R5132" s="33" t="s">
        <v>10991</v>
      </c>
      <c r="S5132" s="33" t="s">
        <v>1986</v>
      </c>
      <c r="T5132" s="33" t="s">
        <v>10991</v>
      </c>
      <c r="U5132" s="33" t="s">
        <v>9282</v>
      </c>
      <c r="V5132" s="77">
        <v>130</v>
      </c>
      <c r="W5132" s="272">
        <v>100</v>
      </c>
      <c r="X5132" s="342" t="s">
        <v>9563</v>
      </c>
      <c r="Y5132" s="717"/>
      <c r="Z5132" s="105" t="s">
        <v>2204</v>
      </c>
      <c r="AA5132" s="105" t="s">
        <v>12334</v>
      </c>
      <c r="AB5132" s="105" t="s">
        <v>4985</v>
      </c>
    </row>
    <row r="5133" spans="1:33" ht="18" customHeight="1">
      <c r="A5133" s="351" t="s">
        <v>207</v>
      </c>
      <c r="B5133" s="344" t="s">
        <v>4834</v>
      </c>
      <c r="C5133" s="80" t="s">
        <v>1703</v>
      </c>
      <c r="D5133" s="123">
        <v>0.6</v>
      </c>
      <c r="E5133" s="114" t="s">
        <v>9955</v>
      </c>
      <c r="F5133" s="549" t="s">
        <v>615</v>
      </c>
      <c r="G5133" s="3"/>
      <c r="H5133" s="3"/>
      <c r="I5133" s="114" t="s">
        <v>4349</v>
      </c>
      <c r="J5133" s="373" t="s">
        <v>784</v>
      </c>
      <c r="L5133" s="2" t="s">
        <v>4952</v>
      </c>
      <c r="R5133" s="33" t="s">
        <v>10991</v>
      </c>
      <c r="S5133" s="33" t="s">
        <v>1986</v>
      </c>
      <c r="T5133" s="33" t="s">
        <v>10991</v>
      </c>
      <c r="U5133" s="33" t="s">
        <v>9282</v>
      </c>
      <c r="V5133" s="77">
        <v>240</v>
      </c>
      <c r="W5133" s="272">
        <v>134</v>
      </c>
      <c r="X5133" s="342" t="s">
        <v>9563</v>
      </c>
      <c r="Y5133" s="717"/>
      <c r="Z5133" s="105" t="s">
        <v>2204</v>
      </c>
      <c r="AA5133" s="105" t="s">
        <v>12334</v>
      </c>
      <c r="AB5133" s="105" t="s">
        <v>4985</v>
      </c>
      <c r="AG5133" t="s">
        <v>20796</v>
      </c>
    </row>
    <row r="5134" spans="1:33" ht="18" customHeight="1">
      <c r="A5134" s="351" t="s">
        <v>9743</v>
      </c>
      <c r="B5134" s="344" t="s">
        <v>9744</v>
      </c>
      <c r="C5134" s="80" t="s">
        <v>1703</v>
      </c>
      <c r="D5134" s="123">
        <v>0.6</v>
      </c>
      <c r="E5134" s="114" t="s">
        <v>9955</v>
      </c>
      <c r="F5134" s="549" t="s">
        <v>615</v>
      </c>
      <c r="G5134" s="3"/>
      <c r="H5134" s="3"/>
      <c r="I5134" s="114"/>
      <c r="J5134" s="373" t="s">
        <v>784</v>
      </c>
      <c r="L5134" s="2" t="s">
        <v>4952</v>
      </c>
      <c r="R5134" s="33" t="s">
        <v>10991</v>
      </c>
      <c r="S5134" s="33" t="s">
        <v>1986</v>
      </c>
      <c r="T5134" s="33" t="s">
        <v>10991</v>
      </c>
      <c r="U5134" s="33" t="s">
        <v>9282</v>
      </c>
      <c r="V5134" s="77">
        <v>154</v>
      </c>
      <c r="W5134" s="272">
        <v>93</v>
      </c>
      <c r="X5134" s="342" t="s">
        <v>3087</v>
      </c>
      <c r="Y5134" s="717"/>
      <c r="Z5134" s="105" t="s">
        <v>2204</v>
      </c>
      <c r="AA5134" s="105" t="s">
        <v>12334</v>
      </c>
      <c r="AB5134" s="105" t="s">
        <v>4985</v>
      </c>
      <c r="AG5134"/>
    </row>
    <row r="5135" spans="1:33" ht="18" customHeight="1">
      <c r="A5135" s="351" t="s">
        <v>7338</v>
      </c>
      <c r="B5135" s="344" t="s">
        <v>1774</v>
      </c>
      <c r="C5135" s="80" t="s">
        <v>1703</v>
      </c>
      <c r="D5135" s="123">
        <v>0.6</v>
      </c>
      <c r="E5135" s="114" t="s">
        <v>9955</v>
      </c>
      <c r="F5135" s="549" t="s">
        <v>615</v>
      </c>
      <c r="G5135" s="3"/>
      <c r="H5135" s="3"/>
      <c r="I5135" s="114"/>
      <c r="J5135" s="373" t="s">
        <v>784</v>
      </c>
      <c r="L5135" s="2" t="s">
        <v>4952</v>
      </c>
      <c r="R5135" s="33" t="s">
        <v>10991</v>
      </c>
      <c r="S5135" s="33"/>
      <c r="T5135" s="33" t="s">
        <v>10991</v>
      </c>
      <c r="U5135" s="33"/>
      <c r="V5135" s="77">
        <v>133</v>
      </c>
      <c r="W5135" s="272">
        <v>96</v>
      </c>
      <c r="X5135" s="342" t="s">
        <v>9563</v>
      </c>
      <c r="Y5135" s="717"/>
      <c r="Z5135" s="105" t="s">
        <v>2204</v>
      </c>
      <c r="AA5135" s="105" t="s">
        <v>12334</v>
      </c>
      <c r="AB5135" s="105" t="s">
        <v>4985</v>
      </c>
      <c r="AF5135" s="31" t="s">
        <v>1775</v>
      </c>
      <c r="AG5135"/>
    </row>
    <row r="5136" spans="1:33" ht="18" customHeight="1">
      <c r="A5136" s="351" t="s">
        <v>1776</v>
      </c>
      <c r="B5136" s="344" t="s">
        <v>1870</v>
      </c>
      <c r="C5136" s="80" t="s">
        <v>1703</v>
      </c>
      <c r="D5136" s="123">
        <v>0.6</v>
      </c>
      <c r="E5136" s="114" t="s">
        <v>9955</v>
      </c>
      <c r="F5136" s="549" t="s">
        <v>615</v>
      </c>
      <c r="G5136" s="3"/>
      <c r="H5136" s="3"/>
      <c r="I5136" s="114"/>
      <c r="J5136" s="373" t="s">
        <v>784</v>
      </c>
      <c r="L5136" s="2" t="s">
        <v>4952</v>
      </c>
      <c r="R5136" s="33" t="s">
        <v>10991</v>
      </c>
      <c r="S5136" s="33"/>
      <c r="T5136" s="33" t="s">
        <v>10991</v>
      </c>
      <c r="U5136" s="33"/>
      <c r="V5136" s="77">
        <v>112</v>
      </c>
      <c r="W5136" s="272">
        <v>70</v>
      </c>
      <c r="X5136" s="342" t="s">
        <v>9563</v>
      </c>
      <c r="Y5136" s="717"/>
      <c r="Z5136" s="105" t="s">
        <v>2204</v>
      </c>
      <c r="AA5136" s="105" t="s">
        <v>12334</v>
      </c>
      <c r="AB5136" s="105" t="s">
        <v>4985</v>
      </c>
      <c r="AF5136" s="31" t="s">
        <v>1775</v>
      </c>
      <c r="AG5136"/>
    </row>
    <row r="5137" spans="1:33" ht="18" customHeight="1">
      <c r="A5137" s="351" t="s">
        <v>6052</v>
      </c>
      <c r="B5137" s="344" t="s">
        <v>6054</v>
      </c>
      <c r="C5137" s="80" t="s">
        <v>1703</v>
      </c>
      <c r="D5137" s="123">
        <v>0.6</v>
      </c>
      <c r="E5137" s="114" t="s">
        <v>9955</v>
      </c>
      <c r="F5137" s="549" t="s">
        <v>615</v>
      </c>
      <c r="G5137" s="3"/>
      <c r="H5137" s="3"/>
      <c r="I5137" s="114"/>
      <c r="J5137" s="373" t="s">
        <v>784</v>
      </c>
      <c r="L5137" s="2" t="s">
        <v>4952</v>
      </c>
      <c r="R5137" s="33" t="s">
        <v>10991</v>
      </c>
      <c r="S5137" s="33"/>
      <c r="T5137" s="33" t="s">
        <v>10991</v>
      </c>
      <c r="U5137" s="33"/>
      <c r="V5137" s="77">
        <v>173</v>
      </c>
      <c r="W5137" s="272">
        <v>120</v>
      </c>
      <c r="X5137" s="342" t="s">
        <v>3087</v>
      </c>
      <c r="Y5137" s="717"/>
      <c r="Z5137" s="105" t="s">
        <v>2204</v>
      </c>
      <c r="AA5137" s="105" t="s">
        <v>12334</v>
      </c>
      <c r="AB5137" s="105" t="s">
        <v>4985</v>
      </c>
      <c r="AF5137" s="31" t="s">
        <v>6053</v>
      </c>
      <c r="AG5137"/>
    </row>
    <row r="5138" spans="1:33" ht="18" customHeight="1">
      <c r="A5138" s="351" t="s">
        <v>6055</v>
      </c>
      <c r="B5138" s="344" t="s">
        <v>6056</v>
      </c>
      <c r="C5138" s="80" t="s">
        <v>1703</v>
      </c>
      <c r="D5138" s="123">
        <v>0.6</v>
      </c>
      <c r="E5138" s="114" t="s">
        <v>9955</v>
      </c>
      <c r="F5138" s="549" t="s">
        <v>615</v>
      </c>
      <c r="G5138" s="3"/>
      <c r="H5138" s="3"/>
      <c r="I5138" s="114"/>
      <c r="J5138" s="373" t="s">
        <v>784</v>
      </c>
      <c r="L5138" s="2" t="s">
        <v>4952</v>
      </c>
      <c r="R5138" s="33" t="s">
        <v>10991</v>
      </c>
      <c r="S5138" s="33"/>
      <c r="T5138" s="33" t="s">
        <v>10991</v>
      </c>
      <c r="U5138" s="33"/>
      <c r="V5138" s="77">
        <v>112</v>
      </c>
      <c r="W5138" s="272">
        <v>70</v>
      </c>
      <c r="X5138" s="342" t="s">
        <v>9563</v>
      </c>
      <c r="Y5138" s="717"/>
      <c r="Z5138" s="105" t="s">
        <v>2204</v>
      </c>
      <c r="AA5138" s="105" t="s">
        <v>12334</v>
      </c>
      <c r="AB5138" s="105" t="s">
        <v>4985</v>
      </c>
      <c r="AF5138" s="31" t="s">
        <v>6053</v>
      </c>
    </row>
    <row r="5139" spans="1:33" ht="18" customHeight="1">
      <c r="A5139" s="351" t="s">
        <v>6057</v>
      </c>
      <c r="B5139" s="344" t="s">
        <v>6058</v>
      </c>
      <c r="C5139" s="80" t="s">
        <v>1703</v>
      </c>
      <c r="D5139" s="123">
        <v>0.6</v>
      </c>
      <c r="E5139" s="114" t="s">
        <v>9955</v>
      </c>
      <c r="F5139" s="549" t="s">
        <v>615</v>
      </c>
      <c r="G5139" s="3"/>
      <c r="H5139" s="3"/>
      <c r="I5139" s="114"/>
      <c r="J5139" s="373" t="s">
        <v>784</v>
      </c>
      <c r="L5139" s="2" t="s">
        <v>4952</v>
      </c>
      <c r="R5139" s="33" t="s">
        <v>10991</v>
      </c>
      <c r="S5139" s="33"/>
      <c r="T5139" s="33" t="s">
        <v>10991</v>
      </c>
      <c r="U5139" s="33"/>
      <c r="V5139" s="77">
        <v>112</v>
      </c>
      <c r="W5139" s="272">
        <v>70</v>
      </c>
      <c r="X5139" s="342" t="s">
        <v>9563</v>
      </c>
      <c r="Y5139" s="717"/>
      <c r="Z5139" s="105" t="s">
        <v>2204</v>
      </c>
      <c r="AA5139" s="105" t="s">
        <v>12334</v>
      </c>
      <c r="AB5139" s="105" t="s">
        <v>4985</v>
      </c>
      <c r="AF5139" s="31" t="s">
        <v>6053</v>
      </c>
    </row>
    <row r="5140" spans="1:33" ht="18" customHeight="1">
      <c r="A5140" s="351" t="s">
        <v>1228</v>
      </c>
      <c r="B5140" s="344" t="s">
        <v>1229</v>
      </c>
      <c r="C5140" s="80" t="s">
        <v>1703</v>
      </c>
      <c r="D5140" s="123">
        <v>0.6</v>
      </c>
      <c r="E5140" s="114" t="s">
        <v>9955</v>
      </c>
      <c r="F5140" s="549" t="s">
        <v>615</v>
      </c>
      <c r="G5140" s="3"/>
      <c r="H5140" s="3"/>
      <c r="I5140" s="114"/>
      <c r="J5140" s="373" t="s">
        <v>784</v>
      </c>
      <c r="L5140" s="2" t="s">
        <v>4952</v>
      </c>
      <c r="R5140" s="33" t="s">
        <v>10991</v>
      </c>
      <c r="S5140" s="33"/>
      <c r="T5140" s="33" t="s">
        <v>10991</v>
      </c>
      <c r="U5140" s="33"/>
      <c r="V5140" s="77">
        <v>173</v>
      </c>
      <c r="W5140" s="272">
        <v>120</v>
      </c>
      <c r="X5140" s="342" t="s">
        <v>9563</v>
      </c>
      <c r="Y5140" s="717"/>
      <c r="Z5140" s="105" t="s">
        <v>2204</v>
      </c>
      <c r="AA5140" s="105" t="s">
        <v>12334</v>
      </c>
      <c r="AB5140" s="105" t="s">
        <v>4985</v>
      </c>
      <c r="AF5140" s="31" t="s">
        <v>1775</v>
      </c>
    </row>
    <row r="5141" spans="1:33" ht="18" customHeight="1">
      <c r="A5141" s="351" t="s">
        <v>6619</v>
      </c>
      <c r="B5141" s="344" t="s">
        <v>6620</v>
      </c>
      <c r="C5141" s="80" t="s">
        <v>1703</v>
      </c>
      <c r="D5141" s="123">
        <v>0.6</v>
      </c>
      <c r="E5141" s="114" t="s">
        <v>9955</v>
      </c>
      <c r="F5141" s="549" t="s">
        <v>615</v>
      </c>
      <c r="G5141" s="3"/>
      <c r="H5141" s="3"/>
      <c r="I5141" s="114"/>
      <c r="J5141" s="373" t="s">
        <v>784</v>
      </c>
      <c r="L5141" s="2" t="s">
        <v>4952</v>
      </c>
      <c r="R5141" s="33" t="s">
        <v>10991</v>
      </c>
      <c r="S5141" s="33"/>
      <c r="T5141" s="33" t="s">
        <v>10991</v>
      </c>
      <c r="U5141" s="33"/>
      <c r="V5141" s="77">
        <v>230</v>
      </c>
      <c r="W5141" s="272">
        <v>150</v>
      </c>
      <c r="X5141" s="342" t="s">
        <v>9563</v>
      </c>
      <c r="Y5141" s="717"/>
      <c r="Z5141" s="105" t="s">
        <v>2204</v>
      </c>
      <c r="AA5141" s="105" t="s">
        <v>12334</v>
      </c>
      <c r="AB5141" s="105" t="s">
        <v>4985</v>
      </c>
      <c r="AF5141" s="31" t="s">
        <v>6621</v>
      </c>
    </row>
    <row r="5142" spans="1:33" ht="18" customHeight="1">
      <c r="A5142" s="351" t="s">
        <v>6366</v>
      </c>
      <c r="B5142" s="344" t="s">
        <v>6367</v>
      </c>
      <c r="C5142" s="80" t="s">
        <v>1703</v>
      </c>
      <c r="D5142" s="123">
        <v>0.6</v>
      </c>
      <c r="E5142" s="114" t="s">
        <v>9955</v>
      </c>
      <c r="F5142" s="549" t="s">
        <v>615</v>
      </c>
      <c r="G5142" s="3"/>
      <c r="H5142" s="3"/>
      <c r="I5142" s="114"/>
      <c r="J5142" s="373" t="s">
        <v>784</v>
      </c>
      <c r="L5142" s="2" t="s">
        <v>4952</v>
      </c>
      <c r="R5142" s="33" t="s">
        <v>10991</v>
      </c>
      <c r="S5142" s="33"/>
      <c r="T5142" s="33" t="s">
        <v>10991</v>
      </c>
      <c r="U5142" s="33"/>
      <c r="V5142" s="77">
        <v>290</v>
      </c>
      <c r="W5142" s="272">
        <v>180</v>
      </c>
      <c r="X5142" s="342" t="s">
        <v>9563</v>
      </c>
      <c r="Y5142" s="717"/>
      <c r="Z5142" s="105" t="s">
        <v>2204</v>
      </c>
      <c r="AA5142" s="105"/>
      <c r="AB5142" s="105" t="s">
        <v>4985</v>
      </c>
      <c r="AF5142" s="31" t="s">
        <v>4453</v>
      </c>
    </row>
    <row r="5143" spans="1:33" ht="18" customHeight="1">
      <c r="A5143" s="351" t="s">
        <v>20789</v>
      </c>
      <c r="B5143" s="344" t="s">
        <v>20790</v>
      </c>
      <c r="C5143" s="80" t="s">
        <v>14</v>
      </c>
      <c r="D5143" s="123">
        <v>0.6</v>
      </c>
      <c r="E5143" s="114" t="s">
        <v>20791</v>
      </c>
      <c r="F5143" s="549" t="s">
        <v>20792</v>
      </c>
      <c r="G5143" s="3"/>
      <c r="H5143" s="3"/>
      <c r="I5143" s="114"/>
      <c r="J5143" s="373" t="s">
        <v>784</v>
      </c>
      <c r="L5143" s="2" t="s">
        <v>20793</v>
      </c>
      <c r="R5143" s="33" t="s">
        <v>10991</v>
      </c>
      <c r="S5143" s="33"/>
      <c r="T5143" s="33" t="s">
        <v>10991</v>
      </c>
      <c r="U5143" s="33"/>
      <c r="V5143" s="77">
        <v>133</v>
      </c>
      <c r="W5143" s="272">
        <v>96</v>
      </c>
      <c r="X5143" s="342" t="s">
        <v>20794</v>
      </c>
      <c r="Y5143" s="717"/>
      <c r="Z5143" s="105" t="s">
        <v>2204</v>
      </c>
      <c r="AA5143" s="105" t="s">
        <v>10040</v>
      </c>
      <c r="AB5143" s="105" t="s">
        <v>4985</v>
      </c>
      <c r="AF5143" s="31" t="s">
        <v>20795</v>
      </c>
    </row>
    <row r="5144" spans="1:33" ht="18" customHeight="1">
      <c r="A5144" s="351" t="s">
        <v>20797</v>
      </c>
      <c r="B5144" s="344" t="s">
        <v>20798</v>
      </c>
      <c r="C5144" s="80" t="s">
        <v>20799</v>
      </c>
      <c r="D5144" s="123">
        <v>0.6</v>
      </c>
      <c r="E5144" s="114" t="s">
        <v>20791</v>
      </c>
      <c r="F5144" s="549" t="s">
        <v>20792</v>
      </c>
      <c r="G5144" s="3"/>
      <c r="H5144" s="3"/>
      <c r="I5144" s="114"/>
      <c r="J5144" s="373" t="s">
        <v>784</v>
      </c>
      <c r="L5144" s="2" t="s">
        <v>20800</v>
      </c>
      <c r="R5144" s="33" t="s">
        <v>10991</v>
      </c>
      <c r="S5144" s="33"/>
      <c r="T5144" s="33" t="s">
        <v>10991</v>
      </c>
      <c r="U5144" s="33"/>
      <c r="V5144" s="77">
        <v>154</v>
      </c>
      <c r="W5144" s="272">
        <v>93</v>
      </c>
      <c r="X5144" s="342" t="s">
        <v>1447</v>
      </c>
      <c r="Y5144" s="717"/>
      <c r="Z5144" s="105" t="s">
        <v>2204</v>
      </c>
      <c r="AA5144" s="105" t="s">
        <v>10040</v>
      </c>
      <c r="AB5144" s="105" t="s">
        <v>4985</v>
      </c>
      <c r="AF5144" s="31" t="s">
        <v>20795</v>
      </c>
    </row>
    <row r="5145" spans="1:33" ht="18" customHeight="1">
      <c r="A5145" s="351" t="s">
        <v>20801</v>
      </c>
      <c r="B5145" s="344" t="s">
        <v>20802</v>
      </c>
      <c r="C5145" s="80" t="s">
        <v>20799</v>
      </c>
      <c r="D5145" s="123">
        <v>0.6</v>
      </c>
      <c r="E5145" s="114" t="s">
        <v>20791</v>
      </c>
      <c r="F5145" s="549" t="s">
        <v>20792</v>
      </c>
      <c r="G5145" s="3"/>
      <c r="H5145" s="3"/>
      <c r="I5145" s="114"/>
      <c r="J5145" s="373" t="s">
        <v>784</v>
      </c>
      <c r="L5145" s="2" t="s">
        <v>20800</v>
      </c>
      <c r="R5145" s="33" t="s">
        <v>10991</v>
      </c>
      <c r="S5145" s="33"/>
      <c r="T5145" s="33" t="s">
        <v>10991</v>
      </c>
      <c r="U5145" s="33"/>
      <c r="V5145" s="77">
        <v>112</v>
      </c>
      <c r="W5145" s="272">
        <v>70</v>
      </c>
      <c r="X5145" s="342" t="s">
        <v>1447</v>
      </c>
      <c r="Y5145" s="717"/>
      <c r="Z5145" s="105" t="s">
        <v>2204</v>
      </c>
      <c r="AA5145" s="105" t="s">
        <v>10040</v>
      </c>
      <c r="AB5145" s="105" t="s">
        <v>4985</v>
      </c>
      <c r="AF5145" s="31" t="s">
        <v>20795</v>
      </c>
    </row>
    <row r="5146" spans="1:33" ht="18" customHeight="1">
      <c r="A5146" s="351" t="s">
        <v>20803</v>
      </c>
      <c r="B5146" s="344" t="s">
        <v>20804</v>
      </c>
      <c r="C5146" s="80" t="s">
        <v>20799</v>
      </c>
      <c r="D5146" s="123">
        <v>0.6</v>
      </c>
      <c r="E5146" s="114" t="s">
        <v>20791</v>
      </c>
      <c r="F5146" s="549" t="s">
        <v>20792</v>
      </c>
      <c r="G5146" s="3"/>
      <c r="H5146" s="3"/>
      <c r="I5146" s="114"/>
      <c r="J5146" s="373" t="s">
        <v>784</v>
      </c>
      <c r="L5146" s="2" t="s">
        <v>20800</v>
      </c>
      <c r="R5146" s="33" t="s">
        <v>10991</v>
      </c>
      <c r="S5146" s="33"/>
      <c r="T5146" s="33" t="s">
        <v>10991</v>
      </c>
      <c r="U5146" s="33"/>
      <c r="V5146" s="77">
        <v>240</v>
      </c>
      <c r="W5146" s="272">
        <v>134</v>
      </c>
      <c r="X5146" s="342" t="s">
        <v>1447</v>
      </c>
      <c r="Y5146" s="717"/>
      <c r="Z5146" s="105" t="s">
        <v>2204</v>
      </c>
      <c r="AA5146" s="105" t="s">
        <v>10040</v>
      </c>
      <c r="AB5146" s="105" t="s">
        <v>4985</v>
      </c>
      <c r="AF5146" s="31" t="s">
        <v>20795</v>
      </c>
    </row>
    <row r="5147" spans="1:33" ht="18" customHeight="1">
      <c r="A5147" s="351" t="s">
        <v>20805</v>
      </c>
      <c r="B5147" s="344" t="s">
        <v>20806</v>
      </c>
      <c r="C5147" s="80" t="s">
        <v>20799</v>
      </c>
      <c r="D5147" s="123">
        <v>0.6</v>
      </c>
      <c r="E5147" s="114" t="s">
        <v>20791</v>
      </c>
      <c r="F5147" s="549" t="s">
        <v>20792</v>
      </c>
      <c r="G5147" s="3"/>
      <c r="H5147" s="3"/>
      <c r="I5147" s="114"/>
      <c r="J5147" s="373" t="s">
        <v>784</v>
      </c>
      <c r="L5147" s="2" t="s">
        <v>20800</v>
      </c>
      <c r="R5147" s="33" t="s">
        <v>10991</v>
      </c>
      <c r="S5147" s="33"/>
      <c r="T5147" s="33" t="s">
        <v>10991</v>
      </c>
      <c r="U5147" s="33"/>
      <c r="V5147" s="77">
        <v>173</v>
      </c>
      <c r="W5147" s="272">
        <v>120</v>
      </c>
      <c r="X5147" s="342" t="s">
        <v>1447</v>
      </c>
      <c r="Y5147" s="717"/>
      <c r="Z5147" s="105" t="s">
        <v>2204</v>
      </c>
      <c r="AA5147" s="105" t="s">
        <v>10040</v>
      </c>
      <c r="AB5147" s="105" t="s">
        <v>4985</v>
      </c>
      <c r="AF5147" s="31" t="s">
        <v>20795</v>
      </c>
    </row>
    <row r="5148" spans="1:33" ht="18" customHeight="1">
      <c r="A5148" s="351" t="s">
        <v>20759</v>
      </c>
      <c r="B5148" s="344" t="s">
        <v>20760</v>
      </c>
      <c r="C5148" s="80" t="s">
        <v>20761</v>
      </c>
      <c r="D5148" s="123">
        <v>0.6</v>
      </c>
      <c r="E5148" s="114" t="s">
        <v>20762</v>
      </c>
      <c r="F5148" s="549" t="s">
        <v>615</v>
      </c>
      <c r="G5148" s="3"/>
      <c r="H5148" s="3"/>
      <c r="I5148" s="114"/>
      <c r="J5148" s="373" t="s">
        <v>784</v>
      </c>
      <c r="L5148" s="2" t="s">
        <v>20763</v>
      </c>
      <c r="R5148" s="33" t="s">
        <v>10991</v>
      </c>
      <c r="S5148" s="33"/>
      <c r="T5148" s="33" t="s">
        <v>10991</v>
      </c>
      <c r="U5148" s="33"/>
      <c r="V5148" s="77">
        <v>185</v>
      </c>
      <c r="W5148" s="272">
        <v>100</v>
      </c>
      <c r="X5148" s="342" t="s">
        <v>1447</v>
      </c>
      <c r="Y5148" s="717"/>
      <c r="Z5148" s="105"/>
      <c r="AA5148" s="105"/>
      <c r="AB5148" s="105" t="s">
        <v>4985</v>
      </c>
      <c r="AF5148" s="31" t="s">
        <v>20764</v>
      </c>
    </row>
    <row r="5149" spans="1:33" ht="18" customHeight="1">
      <c r="A5149" s="351" t="s">
        <v>20807</v>
      </c>
      <c r="B5149" s="344" t="s">
        <v>20808</v>
      </c>
      <c r="C5149" s="80" t="s">
        <v>20809</v>
      </c>
      <c r="D5149" s="123">
        <v>0.6</v>
      </c>
      <c r="E5149" s="114" t="s">
        <v>20810</v>
      </c>
      <c r="F5149" s="549" t="s">
        <v>20792</v>
      </c>
      <c r="G5149" s="3"/>
      <c r="H5149" s="3"/>
      <c r="I5149" s="114"/>
      <c r="J5149" s="373" t="s">
        <v>784</v>
      </c>
      <c r="L5149" s="2" t="s">
        <v>20800</v>
      </c>
      <c r="R5149" s="33" t="s">
        <v>10991</v>
      </c>
      <c r="S5149" s="33"/>
      <c r="T5149" s="33" t="s">
        <v>10991</v>
      </c>
      <c r="U5149" s="33"/>
      <c r="V5149" s="77">
        <v>160</v>
      </c>
      <c r="W5149" s="272">
        <v>100</v>
      </c>
      <c r="X5149" s="342" t="s">
        <v>1447</v>
      </c>
      <c r="Y5149" s="717"/>
      <c r="Z5149" s="105" t="s">
        <v>2204</v>
      </c>
      <c r="AA5149" s="105" t="s">
        <v>10040</v>
      </c>
      <c r="AB5149" s="105" t="s">
        <v>4985</v>
      </c>
      <c r="AF5149" s="31" t="s">
        <v>20795</v>
      </c>
    </row>
    <row r="5150" spans="1:33" ht="18" customHeight="1">
      <c r="A5150" s="351" t="s">
        <v>21431</v>
      </c>
      <c r="B5150" s="344" t="s">
        <v>21432</v>
      </c>
      <c r="C5150" s="80" t="s">
        <v>14</v>
      </c>
      <c r="D5150" s="123">
        <v>0.6</v>
      </c>
      <c r="E5150" s="114" t="s">
        <v>999</v>
      </c>
      <c r="F5150" s="549" t="s">
        <v>615</v>
      </c>
      <c r="G5150" s="3"/>
      <c r="H5150" s="3"/>
      <c r="I5150" s="114"/>
      <c r="J5150" s="373" t="s">
        <v>784</v>
      </c>
      <c r="L5150" s="2" t="s">
        <v>21433</v>
      </c>
      <c r="R5150" s="33" t="s">
        <v>10991</v>
      </c>
      <c r="S5150" s="33"/>
      <c r="T5150" s="33" t="s">
        <v>10991</v>
      </c>
      <c r="U5150" s="33"/>
      <c r="V5150" s="77">
        <v>215</v>
      </c>
      <c r="W5150" s="272">
        <v>140</v>
      </c>
      <c r="X5150" s="342" t="s">
        <v>21434</v>
      </c>
      <c r="Y5150" s="717"/>
      <c r="Z5150" s="105"/>
      <c r="AA5150" s="105"/>
      <c r="AB5150" s="105" t="s">
        <v>4985</v>
      </c>
      <c r="AF5150" s="31" t="s">
        <v>21435</v>
      </c>
    </row>
    <row r="5151" spans="1:33" ht="18" customHeight="1">
      <c r="A5151" s="351" t="s">
        <v>21419</v>
      </c>
      <c r="B5151" s="344" t="s">
        <v>21420</v>
      </c>
      <c r="C5151" s="314" t="s">
        <v>21421</v>
      </c>
      <c r="D5151" s="123">
        <v>0.6</v>
      </c>
      <c r="E5151" s="114" t="s">
        <v>21422</v>
      </c>
      <c r="F5151" s="549" t="s">
        <v>615</v>
      </c>
      <c r="G5151" s="3"/>
      <c r="H5151" s="3"/>
      <c r="I5151" s="114"/>
      <c r="J5151" s="373" t="s">
        <v>784</v>
      </c>
      <c r="L5151" s="2" t="s">
        <v>1779</v>
      </c>
      <c r="R5151" s="33" t="s">
        <v>10991</v>
      </c>
      <c r="S5151" s="33"/>
      <c r="T5151" s="33" t="s">
        <v>10991</v>
      </c>
      <c r="U5151" s="33"/>
      <c r="V5151" s="77">
        <v>297</v>
      </c>
      <c r="W5151" s="272">
        <v>210</v>
      </c>
      <c r="X5151" s="342" t="s">
        <v>1447</v>
      </c>
      <c r="Y5151" s="717"/>
      <c r="Z5151" s="105"/>
      <c r="AA5151" s="105"/>
      <c r="AB5151" s="105" t="s">
        <v>4985</v>
      </c>
      <c r="AF5151" s="31" t="s">
        <v>21563</v>
      </c>
    </row>
    <row r="5152" spans="1:33" ht="18" customHeight="1">
      <c r="A5152" s="351" t="s">
        <v>22263</v>
      </c>
      <c r="B5152" s="344" t="s">
        <v>22264</v>
      </c>
      <c r="C5152" s="80" t="s">
        <v>14</v>
      </c>
      <c r="D5152" s="123">
        <v>0.57999999999999996</v>
      </c>
      <c r="E5152" s="114" t="s">
        <v>999</v>
      </c>
      <c r="F5152" s="549" t="s">
        <v>615</v>
      </c>
      <c r="G5152" s="3"/>
      <c r="H5152" s="3"/>
      <c r="I5152" s="114"/>
      <c r="J5152" s="373" t="s">
        <v>784</v>
      </c>
      <c r="L5152" s="2" t="s">
        <v>22265</v>
      </c>
      <c r="R5152" s="33" t="s">
        <v>10991</v>
      </c>
      <c r="S5152" s="33"/>
      <c r="T5152" s="33" t="s">
        <v>10991</v>
      </c>
      <c r="U5152" s="33"/>
      <c r="V5152" s="77">
        <v>160</v>
      </c>
      <c r="W5152" s="272">
        <v>100</v>
      </c>
      <c r="X5152" s="342" t="s">
        <v>1447</v>
      </c>
      <c r="Y5152" s="717"/>
      <c r="Z5152" s="105" t="s">
        <v>2204</v>
      </c>
      <c r="AA5152" s="105" t="s">
        <v>10040</v>
      </c>
      <c r="AB5152" s="105" t="s">
        <v>4985</v>
      </c>
      <c r="AF5152" s="31" t="s">
        <v>22266</v>
      </c>
    </row>
    <row r="5153" spans="1:32" ht="18" customHeight="1">
      <c r="A5153" s="351" t="s">
        <v>22267</v>
      </c>
      <c r="B5153" s="344" t="s">
        <v>22268</v>
      </c>
      <c r="C5153" s="80" t="s">
        <v>14</v>
      </c>
      <c r="D5153" s="123">
        <v>0.57999999999999996</v>
      </c>
      <c r="E5153" s="114" t="s">
        <v>999</v>
      </c>
      <c r="F5153" s="549" t="s">
        <v>615</v>
      </c>
      <c r="G5153" s="3"/>
      <c r="H5153" s="3"/>
      <c r="I5153" s="114"/>
      <c r="J5153" s="373" t="s">
        <v>784</v>
      </c>
      <c r="L5153" s="2" t="s">
        <v>22265</v>
      </c>
      <c r="R5153" s="33" t="s">
        <v>10991</v>
      </c>
      <c r="S5153" s="33"/>
      <c r="T5153" s="33" t="s">
        <v>10991</v>
      </c>
      <c r="U5153" s="33"/>
      <c r="V5153" s="77">
        <v>115</v>
      </c>
      <c r="W5153" s="272">
        <v>65</v>
      </c>
      <c r="X5153" s="342" t="s">
        <v>1447</v>
      </c>
      <c r="Y5153" s="717"/>
      <c r="Z5153" s="105" t="s">
        <v>2204</v>
      </c>
      <c r="AA5153" s="105" t="s">
        <v>10040</v>
      </c>
      <c r="AB5153" s="105" t="s">
        <v>4985</v>
      </c>
      <c r="AF5153" s="31" t="s">
        <v>22266</v>
      </c>
    </row>
    <row r="5154" spans="1:32" ht="18" customHeight="1">
      <c r="A5154" s="351" t="s">
        <v>22323</v>
      </c>
      <c r="B5154" s="344" t="s">
        <v>22324</v>
      </c>
      <c r="C5154" s="80" t="s">
        <v>14</v>
      </c>
      <c r="D5154" s="123">
        <v>0.57999999999999996</v>
      </c>
      <c r="E5154" s="114" t="s">
        <v>999</v>
      </c>
      <c r="F5154" s="549" t="s">
        <v>615</v>
      </c>
      <c r="G5154" s="3"/>
      <c r="H5154" s="3"/>
      <c r="I5154" s="114"/>
      <c r="J5154" s="373" t="s">
        <v>784</v>
      </c>
      <c r="L5154" s="2" t="s">
        <v>1932</v>
      </c>
      <c r="R5154" s="33" t="s">
        <v>10991</v>
      </c>
      <c r="S5154" s="33"/>
      <c r="T5154" s="33" t="s">
        <v>10991</v>
      </c>
      <c r="U5154" s="33"/>
      <c r="V5154" s="77">
        <v>133</v>
      </c>
      <c r="W5154" s="272">
        <v>96</v>
      </c>
      <c r="X5154" s="342" t="s">
        <v>22325</v>
      </c>
      <c r="Y5154" s="717"/>
      <c r="Z5154" s="105" t="s">
        <v>2204</v>
      </c>
      <c r="AA5154" s="105" t="s">
        <v>10040</v>
      </c>
      <c r="AB5154" s="105" t="s">
        <v>4985</v>
      </c>
      <c r="AF5154" s="31" t="s">
        <v>22326</v>
      </c>
    </row>
    <row r="5155" spans="1:32" ht="18" customHeight="1">
      <c r="A5155" s="351" t="s">
        <v>22472</v>
      </c>
      <c r="B5155" s="344" t="s">
        <v>22474</v>
      </c>
      <c r="C5155" s="80" t="s">
        <v>14</v>
      </c>
      <c r="D5155" s="123">
        <v>0.57999999999999996</v>
      </c>
      <c r="E5155" s="114" t="s">
        <v>999</v>
      </c>
      <c r="F5155" s="549" t="s">
        <v>615</v>
      </c>
      <c r="G5155" s="3"/>
      <c r="H5155" s="3"/>
      <c r="I5155" s="114"/>
      <c r="J5155" s="373" t="s">
        <v>784</v>
      </c>
      <c r="L5155" s="2" t="s">
        <v>22475</v>
      </c>
      <c r="R5155" s="33" t="s">
        <v>10991</v>
      </c>
      <c r="S5155" s="33"/>
      <c r="T5155" s="33" t="s">
        <v>10991</v>
      </c>
      <c r="U5155" s="33"/>
      <c r="V5155" s="77">
        <v>320</v>
      </c>
      <c r="W5155" s="272">
        <v>260</v>
      </c>
      <c r="X5155" s="342" t="s">
        <v>1447</v>
      </c>
      <c r="Y5155" s="717"/>
      <c r="Z5155" s="105"/>
      <c r="AA5155" s="105"/>
      <c r="AB5155" s="105" t="s">
        <v>4985</v>
      </c>
      <c r="AF5155" s="31" t="s">
        <v>22476</v>
      </c>
    </row>
    <row r="5156" spans="1:32" ht="18" customHeight="1">
      <c r="A5156" s="351" t="s">
        <v>22473</v>
      </c>
      <c r="B5156" s="344" t="s">
        <v>22477</v>
      </c>
      <c r="C5156" s="314" t="s">
        <v>701</v>
      </c>
      <c r="D5156" s="123">
        <v>0.48</v>
      </c>
      <c r="E5156" s="114" t="s">
        <v>341</v>
      </c>
      <c r="F5156" s="549" t="s">
        <v>615</v>
      </c>
      <c r="G5156" s="3"/>
      <c r="H5156" s="3"/>
      <c r="I5156" s="114"/>
      <c r="J5156" s="373" t="s">
        <v>784</v>
      </c>
      <c r="L5156" s="2" t="s">
        <v>22475</v>
      </c>
      <c r="R5156" s="33" t="s">
        <v>10991</v>
      </c>
      <c r="S5156" s="33"/>
      <c r="T5156" s="33" t="s">
        <v>10991</v>
      </c>
      <c r="U5156" s="33"/>
      <c r="V5156" s="77">
        <v>320</v>
      </c>
      <c r="W5156" s="272">
        <v>260</v>
      </c>
      <c r="X5156" s="342" t="s">
        <v>1447</v>
      </c>
      <c r="Y5156" s="717"/>
      <c r="Z5156" s="105"/>
      <c r="AA5156" s="105"/>
      <c r="AB5156" s="105" t="s">
        <v>4985</v>
      </c>
      <c r="AF5156" s="31" t="s">
        <v>22478</v>
      </c>
    </row>
    <row r="5157" spans="1:32" ht="18" customHeight="1">
      <c r="A5157" s="351" t="s">
        <v>22760</v>
      </c>
      <c r="B5157" s="344" t="s">
        <v>22761</v>
      </c>
      <c r="C5157" s="314" t="s">
        <v>701</v>
      </c>
      <c r="D5157" s="123">
        <v>0.48</v>
      </c>
      <c r="E5157" s="114" t="s">
        <v>341</v>
      </c>
      <c r="F5157" s="549" t="s">
        <v>615</v>
      </c>
      <c r="G5157" s="3"/>
      <c r="H5157" s="3"/>
      <c r="I5157" s="114"/>
      <c r="J5157" s="373" t="s">
        <v>784</v>
      </c>
      <c r="L5157" s="2" t="s">
        <v>1932</v>
      </c>
      <c r="R5157" s="33" t="s">
        <v>10991</v>
      </c>
      <c r="S5157" s="33"/>
      <c r="T5157" s="33" t="s">
        <v>10991</v>
      </c>
      <c r="U5157" s="33"/>
      <c r="V5157" s="77">
        <v>256</v>
      </c>
      <c r="W5157" s="272">
        <v>194</v>
      </c>
      <c r="X5157" s="342" t="s">
        <v>1447</v>
      </c>
      <c r="Y5157" s="717"/>
      <c r="Z5157" s="105" t="s">
        <v>2204</v>
      </c>
      <c r="AA5157" s="105" t="s">
        <v>10040</v>
      </c>
      <c r="AB5157" s="105" t="s">
        <v>4985</v>
      </c>
      <c r="AF5157" s="31" t="s">
        <v>22762</v>
      </c>
    </row>
    <row r="5158" spans="1:32" ht="18" customHeight="1">
      <c r="A5158" s="351" t="s">
        <v>23089</v>
      </c>
      <c r="B5158" s="344" t="s">
        <v>23091</v>
      </c>
      <c r="C5158" s="314" t="s">
        <v>23092</v>
      </c>
      <c r="D5158" s="123">
        <v>0.8</v>
      </c>
      <c r="E5158" s="114" t="s">
        <v>23093</v>
      </c>
      <c r="F5158" s="549" t="s">
        <v>23094</v>
      </c>
      <c r="G5158" s="3"/>
      <c r="H5158" s="3"/>
      <c r="I5158" s="114"/>
      <c r="J5158" s="373" t="s">
        <v>784</v>
      </c>
      <c r="L5158" s="2" t="s">
        <v>23095</v>
      </c>
      <c r="R5158" s="33" t="s">
        <v>10991</v>
      </c>
      <c r="S5158" s="33"/>
      <c r="T5158" s="33" t="s">
        <v>10991</v>
      </c>
      <c r="U5158" s="33"/>
      <c r="V5158" s="77">
        <v>130</v>
      </c>
      <c r="W5158" s="272">
        <v>100</v>
      </c>
      <c r="X5158" s="342" t="s">
        <v>1447</v>
      </c>
      <c r="Y5158" s="717"/>
      <c r="Z5158" s="105" t="s">
        <v>2204</v>
      </c>
      <c r="AA5158" s="105" t="s">
        <v>10040</v>
      </c>
      <c r="AB5158" s="105" t="s">
        <v>4985</v>
      </c>
      <c r="AF5158" s="31" t="s">
        <v>23096</v>
      </c>
    </row>
    <row r="5159" spans="1:32" ht="18" customHeight="1">
      <c r="A5159" s="351" t="s">
        <v>23090</v>
      </c>
      <c r="B5159" s="344" t="s">
        <v>23097</v>
      </c>
      <c r="C5159" s="314" t="s">
        <v>23092</v>
      </c>
      <c r="D5159" s="123">
        <v>0.8</v>
      </c>
      <c r="E5159" s="114" t="s">
        <v>23093</v>
      </c>
      <c r="F5159" s="549" t="s">
        <v>23094</v>
      </c>
      <c r="G5159" s="3"/>
      <c r="H5159" s="3"/>
      <c r="I5159" s="114"/>
      <c r="J5159" s="373" t="s">
        <v>784</v>
      </c>
      <c r="L5159" s="2" t="s">
        <v>23098</v>
      </c>
      <c r="R5159" s="33" t="s">
        <v>10991</v>
      </c>
      <c r="S5159" s="33"/>
      <c r="T5159" s="33" t="s">
        <v>10991</v>
      </c>
      <c r="U5159" s="33"/>
      <c r="V5159" s="77">
        <v>215</v>
      </c>
      <c r="W5159" s="272">
        <v>100</v>
      </c>
      <c r="X5159" s="342" t="s">
        <v>1447</v>
      </c>
      <c r="Y5159" s="717"/>
      <c r="Z5159" s="105" t="s">
        <v>2204</v>
      </c>
      <c r="AA5159" s="105" t="s">
        <v>10040</v>
      </c>
      <c r="AB5159" s="105" t="s">
        <v>4985</v>
      </c>
      <c r="AF5159" s="31" t="s">
        <v>23096</v>
      </c>
    </row>
    <row r="5160" spans="1:32" ht="18" customHeight="1">
      <c r="A5160" s="351" t="s">
        <v>24901</v>
      </c>
      <c r="B5160" s="344" t="s">
        <v>24902</v>
      </c>
      <c r="C5160" s="314" t="s">
        <v>24903</v>
      </c>
      <c r="D5160" s="123">
        <v>0.6</v>
      </c>
      <c r="E5160" s="114" t="s">
        <v>24904</v>
      </c>
      <c r="F5160" s="549" t="s">
        <v>24905</v>
      </c>
      <c r="G5160" s="3"/>
      <c r="H5160" s="3"/>
      <c r="I5160" s="114"/>
      <c r="J5160" s="373" t="s">
        <v>784</v>
      </c>
      <c r="L5160" s="2" t="s">
        <v>24906</v>
      </c>
      <c r="R5160" s="33" t="s">
        <v>10991</v>
      </c>
      <c r="S5160" s="33"/>
      <c r="T5160" s="33" t="s">
        <v>10991</v>
      </c>
      <c r="U5160" s="33"/>
      <c r="V5160" s="77">
        <v>250</v>
      </c>
      <c r="W5160" s="272">
        <v>180</v>
      </c>
      <c r="X5160" s="342" t="s">
        <v>2730</v>
      </c>
      <c r="Y5160" s="717"/>
      <c r="Z5160" s="105"/>
      <c r="AA5160" s="105"/>
      <c r="AB5160" s="105" t="s">
        <v>4985</v>
      </c>
      <c r="AF5160" s="31" t="s">
        <v>24907</v>
      </c>
    </row>
    <row r="5161" spans="1:32" ht="18" customHeight="1">
      <c r="A5161" s="351"/>
      <c r="B5161" s="344"/>
      <c r="C5161" s="80"/>
      <c r="D5161" s="123"/>
      <c r="E5161" s="114"/>
      <c r="F5161" s="549"/>
      <c r="G5161" s="3"/>
      <c r="H5161" s="3"/>
      <c r="I5161" s="114"/>
      <c r="J5161" s="373"/>
      <c r="R5161" s="33"/>
      <c r="S5161" s="33"/>
      <c r="T5161" s="33"/>
      <c r="U5161" s="33"/>
      <c r="Y5161" s="717"/>
      <c r="Z5161" s="105"/>
      <c r="AA5161" s="105"/>
    </row>
    <row r="5162" spans="1:32" ht="18" customHeight="1">
      <c r="A5162" s="351" t="s">
        <v>9080</v>
      </c>
      <c r="B5162" s="344" t="s">
        <v>4928</v>
      </c>
      <c r="C5162" s="140" t="s">
        <v>10097</v>
      </c>
      <c r="D5162" s="138">
        <v>0.6</v>
      </c>
      <c r="E5162" s="141" t="s">
        <v>1778</v>
      </c>
      <c r="F5162" s="4" t="s">
        <v>11224</v>
      </c>
      <c r="G5162" s="4" t="s">
        <v>9551</v>
      </c>
      <c r="H5162" s="4" t="s">
        <v>4008</v>
      </c>
      <c r="I5162" s="141" t="s">
        <v>11662</v>
      </c>
      <c r="J5162" s="439" t="s">
        <v>8195</v>
      </c>
      <c r="L5162" s="2" t="s">
        <v>1523</v>
      </c>
      <c r="R5162" s="82" t="s">
        <v>6565</v>
      </c>
      <c r="S5162" s="76" t="s">
        <v>6566</v>
      </c>
      <c r="T5162" s="82" t="s">
        <v>6565</v>
      </c>
      <c r="U5162" s="82" t="s">
        <v>9024</v>
      </c>
      <c r="V5162" s="77">
        <v>323</v>
      </c>
      <c r="W5162" s="272">
        <v>256</v>
      </c>
      <c r="X5162" s="342" t="s">
        <v>9563</v>
      </c>
      <c r="Y5162" s="717"/>
      <c r="Z5162" s="105"/>
      <c r="AA5162" s="105"/>
    </row>
    <row r="5163" spans="1:32" ht="18" customHeight="1">
      <c r="A5163" s="351" t="s">
        <v>10098</v>
      </c>
      <c r="B5163" s="344" t="s">
        <v>1860</v>
      </c>
      <c r="C5163" s="140" t="s">
        <v>6984</v>
      </c>
      <c r="D5163" s="138">
        <v>0.4</v>
      </c>
      <c r="E5163" s="141" t="s">
        <v>530</v>
      </c>
      <c r="F5163" s="4" t="s">
        <v>11224</v>
      </c>
      <c r="G5163" s="4" t="s">
        <v>9551</v>
      </c>
      <c r="H5163" s="4" t="s">
        <v>4008</v>
      </c>
      <c r="I5163" s="141" t="s">
        <v>3191</v>
      </c>
      <c r="J5163" s="439" t="s">
        <v>8195</v>
      </c>
      <c r="L5163" s="2" t="s">
        <v>1523</v>
      </c>
      <c r="R5163" s="33" t="s">
        <v>10991</v>
      </c>
      <c r="S5163" s="33" t="s">
        <v>1332</v>
      </c>
      <c r="T5163" s="33" t="s">
        <v>10991</v>
      </c>
      <c r="U5163" s="33" t="s">
        <v>9282</v>
      </c>
      <c r="V5163" s="77">
        <v>321</v>
      </c>
      <c r="W5163" s="272">
        <v>254</v>
      </c>
      <c r="X5163" s="342" t="s">
        <v>9563</v>
      </c>
      <c r="Y5163" s="717"/>
      <c r="Z5163" s="105"/>
      <c r="AA5163" s="105"/>
    </row>
    <row r="5164" spans="1:32" ht="18" customHeight="1">
      <c r="A5164" s="351" t="s">
        <v>3810</v>
      </c>
      <c r="B5164" s="344" t="s">
        <v>6355</v>
      </c>
      <c r="C5164" s="140" t="s">
        <v>4033</v>
      </c>
      <c r="D5164" s="138">
        <v>0.38</v>
      </c>
      <c r="E5164" s="141" t="s">
        <v>11723</v>
      </c>
      <c r="F5164" s="4" t="s">
        <v>11224</v>
      </c>
      <c r="G5164" s="4" t="s">
        <v>9551</v>
      </c>
      <c r="H5164" s="4" t="s">
        <v>4008</v>
      </c>
      <c r="I5164" s="141" t="s">
        <v>12636</v>
      </c>
      <c r="J5164" s="439" t="s">
        <v>8195</v>
      </c>
      <c r="L5164" s="2" t="s">
        <v>1523</v>
      </c>
      <c r="R5164" s="33" t="s">
        <v>10991</v>
      </c>
      <c r="S5164" s="33" t="s">
        <v>1332</v>
      </c>
      <c r="T5164" s="33" t="s">
        <v>10991</v>
      </c>
      <c r="U5164" s="33" t="s">
        <v>9282</v>
      </c>
      <c r="V5164" s="77">
        <v>321</v>
      </c>
      <c r="W5164" s="272">
        <v>254</v>
      </c>
      <c r="X5164" s="342" t="s">
        <v>9563</v>
      </c>
      <c r="Y5164" s="717"/>
      <c r="Z5164" s="105"/>
      <c r="AA5164" s="105"/>
    </row>
    <row r="5165" spans="1:32" ht="18" customHeight="1">
      <c r="A5165" s="351" t="s">
        <v>10099</v>
      </c>
      <c r="B5165" s="344" t="s">
        <v>5969</v>
      </c>
      <c r="C5165" s="140" t="s">
        <v>6984</v>
      </c>
      <c r="D5165" s="138">
        <v>0.4</v>
      </c>
      <c r="E5165" s="141" t="s">
        <v>530</v>
      </c>
      <c r="F5165" s="4" t="s">
        <v>11224</v>
      </c>
      <c r="G5165" s="4" t="s">
        <v>9551</v>
      </c>
      <c r="H5165" s="4" t="s">
        <v>4008</v>
      </c>
      <c r="I5165" s="141" t="s">
        <v>12636</v>
      </c>
      <c r="J5165" s="439" t="s">
        <v>8195</v>
      </c>
      <c r="L5165" s="2" t="s">
        <v>1523</v>
      </c>
      <c r="R5165" s="33" t="s">
        <v>10991</v>
      </c>
      <c r="S5165" s="33" t="s">
        <v>1332</v>
      </c>
      <c r="T5165" s="33" t="s">
        <v>10991</v>
      </c>
      <c r="U5165" s="33" t="s">
        <v>9282</v>
      </c>
      <c r="V5165" s="77">
        <v>321</v>
      </c>
      <c r="W5165" s="272">
        <v>254</v>
      </c>
      <c r="X5165" s="342" t="s">
        <v>9563</v>
      </c>
      <c r="Y5165" s="717"/>
      <c r="Z5165" s="105"/>
      <c r="AA5165" s="105"/>
    </row>
    <row r="5166" spans="1:32" ht="18" customHeight="1">
      <c r="A5166" s="351" t="s">
        <v>10935</v>
      </c>
      <c r="B5166" s="344" t="s">
        <v>12531</v>
      </c>
      <c r="C5166" s="140" t="s">
        <v>10396</v>
      </c>
      <c r="D5166" s="138">
        <v>0.38</v>
      </c>
      <c r="E5166" s="141" t="s">
        <v>530</v>
      </c>
      <c r="F5166" s="4" t="s">
        <v>11224</v>
      </c>
      <c r="G5166" s="4" t="s">
        <v>9551</v>
      </c>
      <c r="H5166" s="4" t="s">
        <v>4008</v>
      </c>
      <c r="I5166" s="141" t="s">
        <v>12636</v>
      </c>
      <c r="J5166" s="439" t="s">
        <v>8195</v>
      </c>
      <c r="L5166" s="2" t="s">
        <v>1523</v>
      </c>
      <c r="R5166" s="33" t="s">
        <v>10991</v>
      </c>
      <c r="S5166" s="33" t="s">
        <v>1332</v>
      </c>
      <c r="T5166" s="33" t="s">
        <v>10991</v>
      </c>
      <c r="U5166" s="33" t="s">
        <v>9282</v>
      </c>
      <c r="V5166" s="77">
        <v>321</v>
      </c>
      <c r="W5166" s="272">
        <v>254</v>
      </c>
      <c r="X5166" s="342" t="s">
        <v>9563</v>
      </c>
      <c r="Y5166" s="717"/>
      <c r="Z5166" s="105"/>
      <c r="AA5166" s="105"/>
    </row>
    <row r="5167" spans="1:32" ht="18" customHeight="1">
      <c r="A5167" s="351" t="s">
        <v>2835</v>
      </c>
      <c r="B5167" s="344" t="s">
        <v>4170</v>
      </c>
      <c r="C5167" s="140" t="s">
        <v>6984</v>
      </c>
      <c r="D5167" s="138">
        <v>0.4</v>
      </c>
      <c r="E5167" s="141" t="s">
        <v>530</v>
      </c>
      <c r="F5167" s="4" t="s">
        <v>11224</v>
      </c>
      <c r="G5167" s="4" t="s">
        <v>9551</v>
      </c>
      <c r="H5167" s="4" t="s">
        <v>4008</v>
      </c>
      <c r="I5167" s="141" t="s">
        <v>6697</v>
      </c>
      <c r="J5167" s="439" t="s">
        <v>8195</v>
      </c>
      <c r="L5167" s="2" t="s">
        <v>1523</v>
      </c>
      <c r="R5167" s="82" t="s">
        <v>6565</v>
      </c>
      <c r="S5167" s="76" t="s">
        <v>6566</v>
      </c>
      <c r="T5167" s="82" t="s">
        <v>6565</v>
      </c>
      <c r="U5167" s="82" t="s">
        <v>6132</v>
      </c>
      <c r="V5167" s="77">
        <v>321</v>
      </c>
      <c r="W5167" s="272">
        <v>254</v>
      </c>
      <c r="X5167" s="342" t="s">
        <v>9563</v>
      </c>
      <c r="Y5167" s="717"/>
      <c r="Z5167" s="105"/>
      <c r="AA5167" s="105"/>
    </row>
    <row r="5168" spans="1:32" ht="18" customHeight="1">
      <c r="A5168" s="351" t="s">
        <v>5735</v>
      </c>
      <c r="B5168" s="344" t="s">
        <v>4170</v>
      </c>
      <c r="C5168" s="140" t="s">
        <v>10396</v>
      </c>
      <c r="D5168" s="138">
        <v>0.38</v>
      </c>
      <c r="E5168" s="141" t="s">
        <v>530</v>
      </c>
      <c r="F5168" s="4" t="s">
        <v>11224</v>
      </c>
      <c r="G5168" s="4" t="s">
        <v>9551</v>
      </c>
      <c r="H5168" s="4" t="s">
        <v>4008</v>
      </c>
      <c r="I5168" s="141" t="s">
        <v>3309</v>
      </c>
      <c r="J5168" s="439" t="s">
        <v>8195</v>
      </c>
      <c r="L5168" s="2" t="s">
        <v>1523</v>
      </c>
      <c r="R5168" s="82" t="s">
        <v>6565</v>
      </c>
      <c r="S5168" s="76" t="s">
        <v>6566</v>
      </c>
      <c r="T5168" s="82" t="s">
        <v>6565</v>
      </c>
      <c r="U5168" s="82" t="s">
        <v>6132</v>
      </c>
      <c r="V5168" s="77">
        <v>321</v>
      </c>
      <c r="W5168" s="272">
        <v>254</v>
      </c>
      <c r="X5168" s="342" t="s">
        <v>9563</v>
      </c>
      <c r="Y5168" s="717"/>
      <c r="Z5168" s="105"/>
      <c r="AA5168" s="105"/>
    </row>
    <row r="5169" spans="1:32" ht="18" customHeight="1">
      <c r="A5169" s="351" t="s">
        <v>4843</v>
      </c>
      <c r="B5169" s="344" t="s">
        <v>4338</v>
      </c>
      <c r="C5169" s="140" t="s">
        <v>10396</v>
      </c>
      <c r="D5169" s="138">
        <v>0.5</v>
      </c>
      <c r="E5169" s="141" t="s">
        <v>6081</v>
      </c>
      <c r="F5169" s="4" t="s">
        <v>11224</v>
      </c>
      <c r="G5169" s="4" t="s">
        <v>9551</v>
      </c>
      <c r="H5169" s="4" t="s">
        <v>4008</v>
      </c>
      <c r="I5169" s="141" t="s">
        <v>3972</v>
      </c>
      <c r="J5169" s="439"/>
      <c r="L5169" s="2" t="s">
        <v>8736</v>
      </c>
      <c r="R5169" s="82"/>
      <c r="T5169" s="82"/>
      <c r="V5169" s="77">
        <v>326</v>
      </c>
      <c r="W5169" s="272">
        <v>258</v>
      </c>
      <c r="X5169" s="342" t="s">
        <v>9563</v>
      </c>
      <c r="Y5169" s="717"/>
      <c r="Z5169" s="105"/>
      <c r="AA5169" s="105"/>
    </row>
    <row r="5170" spans="1:32" ht="18" customHeight="1">
      <c r="A5170" s="351" t="s">
        <v>6345</v>
      </c>
      <c r="B5170" s="344" t="s">
        <v>4338</v>
      </c>
      <c r="C5170" s="140" t="s">
        <v>12668</v>
      </c>
      <c r="D5170" s="138">
        <v>0.6</v>
      </c>
      <c r="E5170" s="141" t="s">
        <v>1646</v>
      </c>
      <c r="F5170" s="4" t="s">
        <v>11224</v>
      </c>
      <c r="G5170" s="4" t="s">
        <v>9551</v>
      </c>
      <c r="H5170" s="4" t="s">
        <v>4008</v>
      </c>
      <c r="I5170" s="141" t="s">
        <v>3972</v>
      </c>
      <c r="J5170" s="439"/>
      <c r="L5170" s="2" t="s">
        <v>10095</v>
      </c>
      <c r="R5170" s="82"/>
      <c r="T5170" s="82"/>
      <c r="V5170" s="77">
        <v>326</v>
      </c>
      <c r="W5170" s="272">
        <v>258</v>
      </c>
      <c r="X5170" s="342" t="s">
        <v>9563</v>
      </c>
      <c r="Y5170" s="717"/>
      <c r="Z5170" s="105"/>
      <c r="AA5170" s="105"/>
    </row>
    <row r="5171" spans="1:32" ht="18" customHeight="1">
      <c r="A5171" s="351" t="s">
        <v>11333</v>
      </c>
      <c r="B5171" s="344" t="s">
        <v>9145</v>
      </c>
      <c r="C5171" s="140" t="s">
        <v>12668</v>
      </c>
      <c r="D5171" s="138">
        <v>0.6</v>
      </c>
      <c r="E5171" s="141" t="s">
        <v>1646</v>
      </c>
      <c r="F5171" s="4" t="s">
        <v>11224</v>
      </c>
      <c r="G5171" s="4" t="s">
        <v>9551</v>
      </c>
      <c r="H5171" s="4" t="s">
        <v>4008</v>
      </c>
      <c r="I5171" s="141" t="s">
        <v>1672</v>
      </c>
      <c r="J5171" s="439"/>
      <c r="L5171" s="2" t="s">
        <v>11598</v>
      </c>
      <c r="R5171" s="33" t="s">
        <v>10991</v>
      </c>
      <c r="S5171" s="33" t="s">
        <v>1332</v>
      </c>
      <c r="T5171" s="33" t="s">
        <v>10991</v>
      </c>
      <c r="U5171" s="33" t="s">
        <v>9282</v>
      </c>
      <c r="V5171" s="77">
        <v>323</v>
      </c>
      <c r="W5171" s="272">
        <v>256</v>
      </c>
      <c r="X5171" s="342" t="s">
        <v>9563</v>
      </c>
      <c r="Y5171" s="717"/>
      <c r="Z5171" s="105"/>
      <c r="AA5171" s="105"/>
    </row>
    <row r="5172" spans="1:32" ht="18" customHeight="1">
      <c r="A5172" s="351" t="s">
        <v>6570</v>
      </c>
      <c r="B5172" s="344" t="s">
        <v>9145</v>
      </c>
      <c r="C5172" s="140" t="s">
        <v>11718</v>
      </c>
      <c r="D5172" s="138">
        <v>0.6</v>
      </c>
      <c r="E5172" s="141" t="s">
        <v>1646</v>
      </c>
      <c r="F5172" s="4" t="s">
        <v>11224</v>
      </c>
      <c r="G5172" s="4" t="s">
        <v>9551</v>
      </c>
      <c r="H5172" s="4" t="s">
        <v>4008</v>
      </c>
      <c r="I5172" s="141" t="s">
        <v>1672</v>
      </c>
      <c r="J5172" s="439"/>
      <c r="L5172" s="2" t="s">
        <v>11598</v>
      </c>
      <c r="R5172" s="33" t="s">
        <v>10991</v>
      </c>
      <c r="S5172" s="33" t="s">
        <v>1332</v>
      </c>
      <c r="T5172" s="33" t="s">
        <v>10991</v>
      </c>
      <c r="U5172" s="33" t="s">
        <v>9282</v>
      </c>
      <c r="V5172" s="77">
        <v>323</v>
      </c>
      <c r="W5172" s="272">
        <v>256</v>
      </c>
      <c r="X5172" s="342" t="s">
        <v>9563</v>
      </c>
      <c r="Y5172" s="717"/>
      <c r="Z5172" s="105"/>
      <c r="AA5172" s="105"/>
    </row>
    <row r="5173" spans="1:32" ht="18" customHeight="1">
      <c r="A5173" s="351" t="s">
        <v>362</v>
      </c>
      <c r="B5173" s="344" t="s">
        <v>6604</v>
      </c>
      <c r="C5173" s="140" t="s">
        <v>11718</v>
      </c>
      <c r="D5173" s="138">
        <v>0.38</v>
      </c>
      <c r="E5173" s="141" t="s">
        <v>1646</v>
      </c>
      <c r="F5173" s="4" t="s">
        <v>11224</v>
      </c>
      <c r="G5173" s="4" t="s">
        <v>9551</v>
      </c>
      <c r="H5173" s="4" t="s">
        <v>4008</v>
      </c>
      <c r="I5173" s="141" t="s">
        <v>8051</v>
      </c>
      <c r="J5173" s="439"/>
      <c r="L5173" s="2" t="s">
        <v>12249</v>
      </c>
      <c r="R5173" s="76" t="s">
        <v>6565</v>
      </c>
      <c r="S5173" s="76" t="s">
        <v>6566</v>
      </c>
      <c r="T5173" s="76" t="s">
        <v>6565</v>
      </c>
      <c r="U5173" s="82" t="s">
        <v>6132</v>
      </c>
      <c r="V5173" s="77">
        <v>326</v>
      </c>
      <c r="W5173" s="272">
        <v>258</v>
      </c>
      <c r="X5173" s="342" t="s">
        <v>9563</v>
      </c>
      <c r="Y5173" s="717"/>
      <c r="Z5173" s="105"/>
      <c r="AA5173" s="105"/>
    </row>
    <row r="5174" spans="1:32" ht="18" customHeight="1">
      <c r="A5174" s="351" t="s">
        <v>5733</v>
      </c>
      <c r="B5174" s="344" t="s">
        <v>8791</v>
      </c>
      <c r="C5174" s="140"/>
      <c r="D5174" s="138"/>
      <c r="E5174" s="141"/>
      <c r="F5174" s="4"/>
      <c r="G5174" s="4"/>
      <c r="H5174" s="4"/>
      <c r="I5174" s="141"/>
      <c r="J5174" s="439"/>
      <c r="L5174" s="2" t="s">
        <v>7746</v>
      </c>
      <c r="R5174" s="33" t="s">
        <v>10991</v>
      </c>
      <c r="S5174" s="33" t="s">
        <v>1332</v>
      </c>
      <c r="T5174" s="33" t="s">
        <v>10991</v>
      </c>
      <c r="V5174" s="77">
        <v>326</v>
      </c>
      <c r="W5174" s="272">
        <v>258</v>
      </c>
      <c r="X5174" s="342" t="s">
        <v>9563</v>
      </c>
      <c r="Y5174" s="717"/>
      <c r="Z5174" s="105"/>
      <c r="AA5174" s="105"/>
    </row>
    <row r="5175" spans="1:32" ht="20.25" customHeight="1">
      <c r="A5175" s="351" t="s">
        <v>5809</v>
      </c>
      <c r="B5175" s="344" t="s">
        <v>10644</v>
      </c>
      <c r="C5175" s="140" t="s">
        <v>12668</v>
      </c>
      <c r="D5175" s="138">
        <v>0.6</v>
      </c>
      <c r="E5175" s="141" t="s">
        <v>1646</v>
      </c>
      <c r="F5175" s="4" t="s">
        <v>11224</v>
      </c>
      <c r="G5175" s="4" t="s">
        <v>9551</v>
      </c>
      <c r="H5175" s="4" t="s">
        <v>4008</v>
      </c>
      <c r="I5175" s="141"/>
      <c r="J5175" s="439"/>
      <c r="Y5175" s="717"/>
      <c r="Z5175" s="105"/>
      <c r="AA5175" s="105"/>
    </row>
    <row r="5176" spans="1:32" ht="20.25" customHeight="1">
      <c r="A5176" s="351" t="s">
        <v>5529</v>
      </c>
      <c r="B5176" s="344" t="s">
        <v>3764</v>
      </c>
      <c r="C5176" s="140" t="s">
        <v>5619</v>
      </c>
      <c r="D5176" s="138">
        <v>0.6</v>
      </c>
      <c r="E5176" s="141" t="s">
        <v>1646</v>
      </c>
      <c r="F5176" s="4" t="s">
        <v>11224</v>
      </c>
      <c r="G5176" s="4" t="s">
        <v>9551</v>
      </c>
      <c r="H5176" s="4" t="s">
        <v>4008</v>
      </c>
      <c r="I5176" s="141"/>
      <c r="J5176" s="439" t="s">
        <v>5245</v>
      </c>
      <c r="L5176" s="2" t="s">
        <v>7746</v>
      </c>
      <c r="R5176" s="33" t="s">
        <v>10991</v>
      </c>
      <c r="T5176" s="33" t="s">
        <v>10991</v>
      </c>
      <c r="V5176" s="77">
        <v>326</v>
      </c>
      <c r="W5176" s="272">
        <v>258</v>
      </c>
      <c r="X5176" s="342" t="s">
        <v>7518</v>
      </c>
      <c r="Y5176" s="717"/>
      <c r="Z5176" s="105"/>
      <c r="AA5176" s="105"/>
    </row>
    <row r="5177" spans="1:32" ht="20.25" customHeight="1">
      <c r="A5177" s="351" t="s">
        <v>7187</v>
      </c>
      <c r="B5177" s="344" t="s">
        <v>6304</v>
      </c>
      <c r="C5177" s="140" t="s">
        <v>5619</v>
      </c>
      <c r="D5177" s="138">
        <v>0.6</v>
      </c>
      <c r="E5177" s="141" t="s">
        <v>5620</v>
      </c>
      <c r="F5177" s="4" t="s">
        <v>11224</v>
      </c>
      <c r="G5177" s="4" t="s">
        <v>9551</v>
      </c>
      <c r="H5177" s="4" t="s">
        <v>4008</v>
      </c>
      <c r="I5177" s="141"/>
      <c r="J5177" s="439" t="s">
        <v>5245</v>
      </c>
      <c r="L5177" s="2" t="s">
        <v>8996</v>
      </c>
      <c r="R5177" s="33" t="s">
        <v>10991</v>
      </c>
      <c r="S5177" s="33" t="s">
        <v>12823</v>
      </c>
      <c r="T5177" s="33" t="s">
        <v>10991</v>
      </c>
      <c r="V5177" s="77">
        <v>326</v>
      </c>
      <c r="W5177" s="272">
        <v>258</v>
      </c>
      <c r="X5177" s="342" t="s">
        <v>7518</v>
      </c>
      <c r="Y5177" s="717"/>
      <c r="Z5177" s="105"/>
      <c r="AA5177" s="105"/>
    </row>
    <row r="5178" spans="1:32" ht="20.25" customHeight="1">
      <c r="A5178" s="351" t="s">
        <v>7095</v>
      </c>
      <c r="B5178" s="344" t="s">
        <v>6484</v>
      </c>
      <c r="C5178" s="140" t="s">
        <v>6485</v>
      </c>
      <c r="D5178" s="138">
        <v>0.6</v>
      </c>
      <c r="E5178" s="141" t="s">
        <v>11101</v>
      </c>
      <c r="F5178" s="4" t="s">
        <v>11224</v>
      </c>
      <c r="G5178" s="4" t="s">
        <v>9551</v>
      </c>
      <c r="H5178" s="4" t="s">
        <v>4008</v>
      </c>
      <c r="I5178" s="141"/>
      <c r="J5178" s="439" t="s">
        <v>5245</v>
      </c>
      <c r="L5178" s="2" t="s">
        <v>8996</v>
      </c>
      <c r="R5178" s="33" t="s">
        <v>10991</v>
      </c>
      <c r="S5178" s="33" t="s">
        <v>12823</v>
      </c>
      <c r="T5178" s="33" t="s">
        <v>10991</v>
      </c>
      <c r="V5178" s="77">
        <v>326</v>
      </c>
      <c r="W5178" s="272">
        <v>258</v>
      </c>
      <c r="X5178" s="342" t="s">
        <v>7518</v>
      </c>
      <c r="Y5178" s="717"/>
      <c r="Z5178" s="105"/>
      <c r="AA5178" s="105"/>
    </row>
    <row r="5179" spans="1:32" ht="20.25" customHeight="1">
      <c r="A5179" s="351" t="s">
        <v>4122</v>
      </c>
      <c r="B5179" s="344" t="s">
        <v>12317</v>
      </c>
      <c r="C5179" s="140" t="s">
        <v>5619</v>
      </c>
      <c r="D5179" s="138">
        <v>0.6</v>
      </c>
      <c r="E5179" s="141" t="s">
        <v>5620</v>
      </c>
      <c r="F5179" s="4" t="s">
        <v>11224</v>
      </c>
      <c r="G5179" s="4" t="s">
        <v>9551</v>
      </c>
      <c r="H5179" s="4" t="s">
        <v>4008</v>
      </c>
      <c r="I5179" s="141"/>
      <c r="J5179" s="439" t="s">
        <v>5245</v>
      </c>
      <c r="L5179" s="2" t="s">
        <v>8996</v>
      </c>
      <c r="R5179" s="33" t="s">
        <v>10991</v>
      </c>
      <c r="S5179" s="33" t="s">
        <v>12823</v>
      </c>
      <c r="T5179" s="33" t="s">
        <v>10991</v>
      </c>
      <c r="V5179" s="77">
        <v>326</v>
      </c>
      <c r="W5179" s="272">
        <v>258</v>
      </c>
      <c r="X5179" s="342" t="s">
        <v>7518</v>
      </c>
      <c r="Y5179" s="717"/>
      <c r="Z5179" s="105"/>
      <c r="AA5179" s="105"/>
    </row>
    <row r="5180" spans="1:32" ht="20.25" customHeight="1">
      <c r="A5180" s="351" t="s">
        <v>2574</v>
      </c>
      <c r="B5180" s="344" t="s">
        <v>6066</v>
      </c>
      <c r="C5180" s="140" t="s">
        <v>11718</v>
      </c>
      <c r="D5180" s="138">
        <v>0.6</v>
      </c>
      <c r="E5180" s="141" t="s">
        <v>1646</v>
      </c>
      <c r="F5180" s="4" t="s">
        <v>10109</v>
      </c>
      <c r="G5180" s="4" t="s">
        <v>4008</v>
      </c>
      <c r="H5180" s="4" t="s">
        <v>4008</v>
      </c>
      <c r="I5180" s="141" t="s">
        <v>842</v>
      </c>
      <c r="J5180" s="439" t="s">
        <v>5245</v>
      </c>
      <c r="L5180" s="2" t="s">
        <v>8250</v>
      </c>
      <c r="R5180" s="33" t="s">
        <v>10991</v>
      </c>
      <c r="S5180" s="33" t="s">
        <v>12823</v>
      </c>
      <c r="T5180" s="33" t="s">
        <v>10991</v>
      </c>
      <c r="V5180" s="77">
        <v>326</v>
      </c>
      <c r="W5180" s="272">
        <v>258</v>
      </c>
      <c r="X5180" s="342" t="s">
        <v>7518</v>
      </c>
      <c r="Y5180" s="717"/>
      <c r="Z5180" s="105"/>
      <c r="AA5180" s="105"/>
    </row>
    <row r="5181" spans="1:32" ht="20.25" customHeight="1">
      <c r="A5181" s="351" t="s">
        <v>10974</v>
      </c>
      <c r="B5181" s="344" t="s">
        <v>10975</v>
      </c>
      <c r="C5181" s="140" t="s">
        <v>11718</v>
      </c>
      <c r="D5181" s="138">
        <v>0.5</v>
      </c>
      <c r="E5181" s="141" t="s">
        <v>6081</v>
      </c>
      <c r="F5181" s="4" t="s">
        <v>10109</v>
      </c>
      <c r="G5181" s="4" t="s">
        <v>4008</v>
      </c>
      <c r="H5181" s="4" t="s">
        <v>4008</v>
      </c>
      <c r="I5181" s="141" t="s">
        <v>638</v>
      </c>
      <c r="J5181" s="439" t="s">
        <v>5245</v>
      </c>
      <c r="L5181" s="2" t="s">
        <v>3674</v>
      </c>
      <c r="R5181" s="33" t="s">
        <v>10991</v>
      </c>
      <c r="S5181" s="33" t="s">
        <v>12823</v>
      </c>
      <c r="T5181" s="33" t="s">
        <v>10991</v>
      </c>
      <c r="V5181" s="77">
        <v>278</v>
      </c>
      <c r="W5181" s="272">
        <v>190</v>
      </c>
      <c r="X5181" s="342" t="s">
        <v>9563</v>
      </c>
      <c r="Y5181" s="717"/>
      <c r="Z5181" s="105"/>
      <c r="AA5181" s="105"/>
    </row>
    <row r="5182" spans="1:32" ht="20.25" customHeight="1">
      <c r="A5182" s="351" t="s">
        <v>8438</v>
      </c>
      <c r="B5182" s="344" t="s">
        <v>5632</v>
      </c>
      <c r="C5182" s="140" t="s">
        <v>11898</v>
      </c>
      <c r="D5182" s="138">
        <v>0.6</v>
      </c>
      <c r="E5182" s="141" t="s">
        <v>11723</v>
      </c>
      <c r="F5182" s="4" t="s">
        <v>10109</v>
      </c>
      <c r="G5182" s="4" t="s">
        <v>4008</v>
      </c>
      <c r="H5182" s="4" t="s">
        <v>4008</v>
      </c>
      <c r="I5182" s="141"/>
      <c r="J5182" s="439" t="s">
        <v>5245</v>
      </c>
      <c r="L5182" s="2" t="s">
        <v>3674</v>
      </c>
      <c r="R5182" s="33" t="s">
        <v>10991</v>
      </c>
      <c r="S5182" s="33" t="s">
        <v>12823</v>
      </c>
      <c r="T5182" s="33" t="s">
        <v>10991</v>
      </c>
      <c r="V5182" s="77">
        <v>278</v>
      </c>
      <c r="W5182" s="272">
        <v>190</v>
      </c>
      <c r="X5182" s="342" t="s">
        <v>9563</v>
      </c>
      <c r="Y5182" s="717"/>
      <c r="Z5182" s="105"/>
      <c r="AA5182" s="105"/>
    </row>
    <row r="5183" spans="1:32" ht="20.25" customHeight="1">
      <c r="A5183" s="351" t="s">
        <v>10286</v>
      </c>
      <c r="B5183" s="344" t="s">
        <v>10287</v>
      </c>
      <c r="C5183" s="140" t="s">
        <v>12668</v>
      </c>
      <c r="D5183" s="138">
        <v>0.5</v>
      </c>
      <c r="E5183" s="141" t="s">
        <v>9172</v>
      </c>
      <c r="F5183" s="4" t="s">
        <v>10109</v>
      </c>
      <c r="G5183" s="4" t="s">
        <v>4008</v>
      </c>
      <c r="H5183" s="4" t="s">
        <v>4008</v>
      </c>
      <c r="I5183" s="141"/>
      <c r="J5183" s="439" t="s">
        <v>5245</v>
      </c>
      <c r="L5183" s="2" t="s">
        <v>6231</v>
      </c>
      <c r="R5183" s="33" t="s">
        <v>10991</v>
      </c>
      <c r="S5183" s="33" t="s">
        <v>12823</v>
      </c>
      <c r="T5183" s="33" t="s">
        <v>10991</v>
      </c>
      <c r="V5183" s="77">
        <v>149</v>
      </c>
      <c r="W5183" s="272">
        <v>139</v>
      </c>
      <c r="X5183" s="342" t="s">
        <v>3087</v>
      </c>
      <c r="Y5183" s="717"/>
      <c r="Z5183" s="105"/>
      <c r="AA5183" s="105" t="s">
        <v>12334</v>
      </c>
      <c r="AB5183" s="105" t="s">
        <v>4985</v>
      </c>
    </row>
    <row r="5184" spans="1:32" ht="20.25" customHeight="1">
      <c r="A5184" s="351" t="s">
        <v>5300</v>
      </c>
      <c r="B5184" s="344" t="s">
        <v>6830</v>
      </c>
      <c r="C5184" s="140" t="s">
        <v>12668</v>
      </c>
      <c r="D5184" s="138">
        <v>0.5</v>
      </c>
      <c r="E5184" s="141" t="s">
        <v>9172</v>
      </c>
      <c r="F5184" s="4" t="s">
        <v>10109</v>
      </c>
      <c r="G5184" s="4" t="s">
        <v>4008</v>
      </c>
      <c r="H5184" s="4" t="s">
        <v>4008</v>
      </c>
      <c r="I5184" s="141"/>
      <c r="J5184" s="439" t="s">
        <v>5245</v>
      </c>
      <c r="L5184" s="2" t="s">
        <v>8250</v>
      </c>
      <c r="R5184" s="33" t="s">
        <v>10991</v>
      </c>
      <c r="S5184" s="33" t="s">
        <v>12823</v>
      </c>
      <c r="T5184" s="33" t="s">
        <v>10991</v>
      </c>
      <c r="V5184" s="77">
        <v>256</v>
      </c>
      <c r="W5184" s="272">
        <v>160</v>
      </c>
      <c r="X5184" s="342" t="s">
        <v>9563</v>
      </c>
      <c r="Y5184" s="717"/>
      <c r="Z5184" s="105" t="s">
        <v>9747</v>
      </c>
      <c r="AA5184" s="105" t="s">
        <v>12334</v>
      </c>
      <c r="AB5184" s="105" t="s">
        <v>4985</v>
      </c>
      <c r="AF5184" s="31" t="s">
        <v>9199</v>
      </c>
    </row>
    <row r="5185" spans="1:32" ht="18" customHeight="1">
      <c r="A5185" s="351" t="s">
        <v>5246</v>
      </c>
      <c r="B5185" s="344" t="s">
        <v>5247</v>
      </c>
      <c r="C5185" s="140" t="s">
        <v>11718</v>
      </c>
      <c r="D5185" s="138">
        <v>0.5</v>
      </c>
      <c r="E5185" s="141" t="s">
        <v>1646</v>
      </c>
      <c r="F5185" s="4" t="s">
        <v>10109</v>
      </c>
      <c r="G5185" s="4" t="s">
        <v>9914</v>
      </c>
      <c r="H5185" s="4" t="s">
        <v>9914</v>
      </c>
      <c r="I5185" s="141"/>
      <c r="J5185" s="439" t="s">
        <v>5245</v>
      </c>
      <c r="L5185" s="2" t="s">
        <v>7739</v>
      </c>
      <c r="R5185" s="33">
        <v>0</v>
      </c>
      <c r="S5185" s="33">
        <v>-2</v>
      </c>
      <c r="T5185" s="33">
        <v>0</v>
      </c>
      <c r="U5185" s="82" t="s">
        <v>5181</v>
      </c>
      <c r="V5185" s="77">
        <v>276</v>
      </c>
      <c r="W5185" s="272">
        <v>188</v>
      </c>
      <c r="X5185" s="342" t="s">
        <v>3087</v>
      </c>
      <c r="Y5185" s="717"/>
      <c r="Z5185" s="105"/>
      <c r="AA5185" s="105"/>
      <c r="AB5185" s="105" t="s">
        <v>4985</v>
      </c>
      <c r="AF5185" s="31" t="s">
        <v>5248</v>
      </c>
    </row>
    <row r="5186" spans="1:32" ht="18" customHeight="1">
      <c r="A5186" s="351" t="s">
        <v>5249</v>
      </c>
      <c r="B5186" s="344" t="s">
        <v>5250</v>
      </c>
      <c r="C5186" s="140" t="s">
        <v>11718</v>
      </c>
      <c r="D5186" s="138">
        <v>0.5</v>
      </c>
      <c r="E5186" s="141" t="s">
        <v>1646</v>
      </c>
      <c r="F5186" s="4" t="s">
        <v>10109</v>
      </c>
      <c r="G5186" s="4" t="s">
        <v>9914</v>
      </c>
      <c r="H5186" s="4" t="s">
        <v>9914</v>
      </c>
      <c r="I5186" s="141"/>
      <c r="J5186" s="439" t="s">
        <v>5245</v>
      </c>
      <c r="L5186" s="2" t="s">
        <v>7739</v>
      </c>
      <c r="R5186" s="33">
        <v>0</v>
      </c>
      <c r="S5186" s="33">
        <v>-2</v>
      </c>
      <c r="T5186" s="33">
        <v>0</v>
      </c>
      <c r="U5186" s="82" t="s">
        <v>5181</v>
      </c>
      <c r="V5186" s="77">
        <v>276</v>
      </c>
      <c r="W5186" s="272">
        <v>188</v>
      </c>
      <c r="X5186" s="342" t="s">
        <v>3087</v>
      </c>
      <c r="Y5186" s="717"/>
      <c r="Z5186" s="105"/>
      <c r="AA5186" s="105"/>
      <c r="AB5186" s="105" t="s">
        <v>4985</v>
      </c>
      <c r="AF5186" s="31" t="s">
        <v>5248</v>
      </c>
    </row>
    <row r="5187" spans="1:32" ht="18" customHeight="1">
      <c r="A5187" s="351" t="s">
        <v>9274</v>
      </c>
      <c r="B5187" s="344" t="s">
        <v>9275</v>
      </c>
      <c r="C5187" s="140" t="s">
        <v>11718</v>
      </c>
      <c r="D5187" s="138">
        <v>0.5</v>
      </c>
      <c r="E5187" s="141" t="s">
        <v>1646</v>
      </c>
      <c r="F5187" s="4" t="s">
        <v>10109</v>
      </c>
      <c r="G5187" s="4" t="s">
        <v>9914</v>
      </c>
      <c r="H5187" s="4" t="s">
        <v>9914</v>
      </c>
      <c r="I5187" s="141"/>
      <c r="J5187" s="439" t="s">
        <v>5245</v>
      </c>
      <c r="L5187" s="2" t="s">
        <v>7739</v>
      </c>
      <c r="R5187" s="33">
        <v>0</v>
      </c>
      <c r="S5187" s="33">
        <v>-2</v>
      </c>
      <c r="T5187" s="33">
        <v>0</v>
      </c>
      <c r="U5187" s="82" t="s">
        <v>5181</v>
      </c>
      <c r="V5187" s="77">
        <v>276</v>
      </c>
      <c r="W5187" s="272">
        <v>188</v>
      </c>
      <c r="X5187" s="342" t="s">
        <v>3087</v>
      </c>
      <c r="Y5187" s="717"/>
      <c r="Z5187" s="105"/>
      <c r="AA5187" s="105"/>
      <c r="AB5187" s="105" t="s">
        <v>4985</v>
      </c>
      <c r="AF5187" s="31" t="s">
        <v>3620</v>
      </c>
    </row>
    <row r="5188" spans="1:32" ht="18" customHeight="1">
      <c r="A5188" s="351" t="s">
        <v>9276</v>
      </c>
      <c r="B5188" s="344" t="s">
        <v>9277</v>
      </c>
      <c r="C5188" s="140" t="s">
        <v>11718</v>
      </c>
      <c r="D5188" s="138">
        <v>0.5</v>
      </c>
      <c r="E5188" s="141" t="s">
        <v>1646</v>
      </c>
      <c r="F5188" s="4" t="s">
        <v>10109</v>
      </c>
      <c r="G5188" s="4" t="s">
        <v>9914</v>
      </c>
      <c r="H5188" s="4" t="s">
        <v>9914</v>
      </c>
      <c r="I5188" s="141" t="s">
        <v>8852</v>
      </c>
      <c r="J5188" s="439" t="s">
        <v>5245</v>
      </c>
      <c r="L5188" s="2" t="s">
        <v>7739</v>
      </c>
      <c r="R5188" s="33">
        <v>0</v>
      </c>
      <c r="S5188" s="33">
        <v>-2</v>
      </c>
      <c r="T5188" s="33">
        <v>0</v>
      </c>
      <c r="U5188" s="82" t="s">
        <v>5181</v>
      </c>
      <c r="V5188" s="77">
        <v>276</v>
      </c>
      <c r="W5188" s="272">
        <v>188</v>
      </c>
      <c r="X5188" s="342" t="s">
        <v>3087</v>
      </c>
      <c r="Y5188" s="717"/>
      <c r="Z5188" s="105"/>
      <c r="AA5188" s="105"/>
      <c r="AB5188" s="105" t="s">
        <v>4985</v>
      </c>
      <c r="AF5188" s="31" t="s">
        <v>1302</v>
      </c>
    </row>
    <row r="5189" spans="1:32" ht="18" customHeight="1">
      <c r="A5189" s="351" t="s">
        <v>17404</v>
      </c>
      <c r="B5189" s="344" t="s">
        <v>17405</v>
      </c>
      <c r="C5189" s="140" t="s">
        <v>2032</v>
      </c>
      <c r="D5189" s="138">
        <v>0.6</v>
      </c>
      <c r="E5189" s="141" t="s">
        <v>341</v>
      </c>
      <c r="F5189" s="4" t="s">
        <v>1171</v>
      </c>
      <c r="G5189" s="4" t="s">
        <v>1172</v>
      </c>
      <c r="H5189" s="4" t="s">
        <v>1172</v>
      </c>
      <c r="I5189" s="141" t="s">
        <v>17582</v>
      </c>
      <c r="J5189" s="439" t="s">
        <v>5245</v>
      </c>
      <c r="L5189" s="2" t="s">
        <v>631</v>
      </c>
      <c r="R5189" s="33" t="s">
        <v>10991</v>
      </c>
      <c r="S5189" s="33" t="s">
        <v>1293</v>
      </c>
      <c r="T5189" s="33" t="s">
        <v>10991</v>
      </c>
      <c r="V5189" s="77">
        <v>435</v>
      </c>
      <c r="W5189" s="272">
        <v>230</v>
      </c>
      <c r="X5189" s="342" t="s">
        <v>1447</v>
      </c>
      <c r="Y5189" s="717"/>
      <c r="Z5189" s="105"/>
      <c r="AA5189" s="105"/>
      <c r="AB5189" s="105" t="s">
        <v>4985</v>
      </c>
      <c r="AF5189" s="31" t="s">
        <v>17406</v>
      </c>
    </row>
    <row r="5190" spans="1:32" ht="18" customHeight="1">
      <c r="A5190" s="351" t="s">
        <v>22898</v>
      </c>
      <c r="B5190" s="344" t="s">
        <v>22899</v>
      </c>
      <c r="C5190" s="140" t="s">
        <v>22900</v>
      </c>
      <c r="D5190" s="138">
        <v>0.6</v>
      </c>
      <c r="E5190" s="141" t="s">
        <v>22901</v>
      </c>
      <c r="F5190" s="4" t="s">
        <v>22902</v>
      </c>
      <c r="G5190" s="4" t="s">
        <v>22903</v>
      </c>
      <c r="H5190" s="4" t="s">
        <v>22903</v>
      </c>
      <c r="I5190" s="141" t="s">
        <v>22935</v>
      </c>
      <c r="J5190" s="439" t="s">
        <v>22904</v>
      </c>
      <c r="L5190" s="2" t="s">
        <v>22905</v>
      </c>
      <c r="R5190" s="33" t="s">
        <v>10991</v>
      </c>
      <c r="S5190" s="33" t="s">
        <v>1293</v>
      </c>
      <c r="T5190" s="33" t="s">
        <v>10991</v>
      </c>
      <c r="V5190" s="77">
        <v>400</v>
      </c>
      <c r="W5190" s="272">
        <v>360</v>
      </c>
      <c r="X5190" s="342" t="s">
        <v>1830</v>
      </c>
      <c r="Y5190" s="717"/>
      <c r="Z5190" s="105"/>
      <c r="AA5190" s="105"/>
      <c r="AB5190" s="105" t="s">
        <v>4985</v>
      </c>
      <c r="AF5190" s="31" t="s">
        <v>22906</v>
      </c>
    </row>
    <row r="5191" spans="1:32" ht="18" customHeight="1">
      <c r="A5191" s="351"/>
      <c r="B5191" s="344"/>
      <c r="C5191" s="80"/>
      <c r="D5191" s="123"/>
      <c r="E5191" s="114"/>
      <c r="F5191" s="3"/>
      <c r="G5191" s="3"/>
      <c r="H5191" s="3"/>
      <c r="I5191" s="114"/>
      <c r="J5191" s="373"/>
      <c r="R5191" s="33"/>
      <c r="S5191" s="33"/>
      <c r="T5191" s="33"/>
      <c r="V5191" s="31"/>
      <c r="W5191" s="273"/>
      <c r="Y5191" s="717"/>
      <c r="Z5191" s="105"/>
      <c r="AA5191" s="105"/>
    </row>
    <row r="5192" spans="1:32" ht="18" customHeight="1">
      <c r="A5192" s="539" t="s">
        <v>3782</v>
      </c>
      <c r="B5192" s="540" t="s">
        <v>1976</v>
      </c>
      <c r="C5192" s="306" t="s">
        <v>1703</v>
      </c>
      <c r="D5192" s="151">
        <v>0.8</v>
      </c>
      <c r="E5192" s="147" t="s">
        <v>1646</v>
      </c>
      <c r="F5192" s="88" t="s">
        <v>615</v>
      </c>
      <c r="G5192" s="88"/>
      <c r="H5192" s="88"/>
      <c r="I5192" s="147"/>
      <c r="J5192" s="430"/>
      <c r="K5192" s="13"/>
      <c r="L5192" s="13" t="s">
        <v>3107</v>
      </c>
      <c r="M5192" s="793" t="s">
        <v>2731</v>
      </c>
      <c r="N5192" s="791"/>
      <c r="O5192" s="791"/>
      <c r="P5192" s="792"/>
      <c r="Q5192" s="792"/>
      <c r="R5192" s="33" t="s">
        <v>10991</v>
      </c>
      <c r="S5192" s="33" t="s">
        <v>10311</v>
      </c>
      <c r="T5192" s="33" t="s">
        <v>10991</v>
      </c>
      <c r="V5192" s="33">
        <v>250</v>
      </c>
      <c r="W5192" s="582">
        <v>230</v>
      </c>
      <c r="X5192" s="583" t="s">
        <v>7122</v>
      </c>
      <c r="Y5192" s="726"/>
      <c r="Z5192" s="684"/>
      <c r="AA5192" s="684" t="s">
        <v>12334</v>
      </c>
      <c r="AB5192" s="684" t="s">
        <v>4985</v>
      </c>
      <c r="AC5192" s="684"/>
      <c r="AD5192" s="809"/>
      <c r="AE5192" s="809"/>
    </row>
    <row r="5193" spans="1:32" s="134" customFormat="1" ht="18" customHeight="1">
      <c r="A5193" s="539" t="s">
        <v>8090</v>
      </c>
      <c r="B5193" s="540" t="s">
        <v>10147</v>
      </c>
      <c r="C5193" s="306" t="s">
        <v>12848</v>
      </c>
      <c r="D5193" s="151">
        <v>0.8</v>
      </c>
      <c r="E5193" s="147" t="s">
        <v>11248</v>
      </c>
      <c r="F5193" s="88" t="s">
        <v>615</v>
      </c>
      <c r="G5193" s="88"/>
      <c r="H5193" s="88"/>
      <c r="I5193" s="147"/>
      <c r="J5193" s="430"/>
      <c r="K5193" s="13"/>
      <c r="L5193" s="13" t="s">
        <v>3107</v>
      </c>
      <c r="M5193" s="793" t="s">
        <v>2731</v>
      </c>
      <c r="N5193" s="791"/>
      <c r="O5193" s="791"/>
      <c r="P5193" s="792"/>
      <c r="Q5193" s="627"/>
      <c r="R5193" s="33" t="s">
        <v>10991</v>
      </c>
      <c r="S5193" s="33" t="s">
        <v>10311</v>
      </c>
      <c r="T5193" s="33" t="s">
        <v>10991</v>
      </c>
      <c r="U5193" s="82"/>
      <c r="V5193" s="33">
        <v>250</v>
      </c>
      <c r="W5193" s="582">
        <v>230</v>
      </c>
      <c r="X5193" s="583" t="s">
        <v>7122</v>
      </c>
      <c r="Y5193" s="726"/>
      <c r="Z5193" s="684"/>
      <c r="AA5193" s="684" t="s">
        <v>12334</v>
      </c>
      <c r="AB5193" s="684" t="s">
        <v>4985</v>
      </c>
      <c r="AC5193" s="684"/>
      <c r="AD5193" s="809"/>
      <c r="AE5193" s="809"/>
      <c r="AF5193" s="31"/>
    </row>
    <row r="5194" spans="1:32" s="134" customFormat="1" ht="18" customHeight="1">
      <c r="A5194" s="539" t="s">
        <v>2242</v>
      </c>
      <c r="B5194" s="540" t="s">
        <v>4762</v>
      </c>
      <c r="C5194" s="306" t="s">
        <v>12848</v>
      </c>
      <c r="D5194" s="151">
        <v>0.8</v>
      </c>
      <c r="E5194" s="147" t="s">
        <v>11248</v>
      </c>
      <c r="F5194" s="88" t="s">
        <v>615</v>
      </c>
      <c r="G5194" s="88"/>
      <c r="H5194" s="88"/>
      <c r="I5194" s="147"/>
      <c r="J5194" s="430"/>
      <c r="K5194" s="13"/>
      <c r="L5194" s="13" t="s">
        <v>3107</v>
      </c>
      <c r="M5194" s="793" t="s">
        <v>2731</v>
      </c>
      <c r="N5194" s="791"/>
      <c r="O5194" s="791"/>
      <c r="P5194" s="792"/>
      <c r="Q5194" s="627"/>
      <c r="R5194" s="33" t="s">
        <v>10991</v>
      </c>
      <c r="S5194" s="33" t="s">
        <v>10311</v>
      </c>
      <c r="T5194" s="33" t="s">
        <v>10991</v>
      </c>
      <c r="U5194" s="82"/>
      <c r="V5194" s="33">
        <v>250</v>
      </c>
      <c r="W5194" s="582">
        <v>230</v>
      </c>
      <c r="X5194" s="583" t="s">
        <v>7122</v>
      </c>
      <c r="Y5194" s="726"/>
      <c r="Z5194" s="684"/>
      <c r="AA5194" s="684" t="s">
        <v>12334</v>
      </c>
      <c r="AB5194" s="684" t="s">
        <v>4985</v>
      </c>
      <c r="AC5194" s="684"/>
      <c r="AD5194" s="809"/>
      <c r="AE5194" s="809"/>
      <c r="AF5194" s="31"/>
    </row>
    <row r="5195" spans="1:32" s="134" customFormat="1" ht="18" customHeight="1">
      <c r="A5195" s="539" t="s">
        <v>984</v>
      </c>
      <c r="B5195" s="540" t="s">
        <v>6668</v>
      </c>
      <c r="C5195" s="306" t="s">
        <v>12848</v>
      </c>
      <c r="D5195" s="151">
        <v>0.8</v>
      </c>
      <c r="E5195" s="147" t="s">
        <v>11248</v>
      </c>
      <c r="F5195" s="88" t="s">
        <v>615</v>
      </c>
      <c r="G5195" s="88"/>
      <c r="H5195" s="88"/>
      <c r="I5195" s="147"/>
      <c r="J5195" s="430"/>
      <c r="K5195" s="13"/>
      <c r="L5195" s="13" t="s">
        <v>3107</v>
      </c>
      <c r="M5195" s="793" t="s">
        <v>2731</v>
      </c>
      <c r="N5195" s="791"/>
      <c r="O5195" s="791"/>
      <c r="P5195" s="792"/>
      <c r="Q5195" s="627"/>
      <c r="R5195" s="33" t="s">
        <v>10991</v>
      </c>
      <c r="S5195" s="33" t="s">
        <v>10311</v>
      </c>
      <c r="T5195" s="33" t="s">
        <v>10991</v>
      </c>
      <c r="U5195" s="82"/>
      <c r="V5195" s="33">
        <v>250</v>
      </c>
      <c r="W5195" s="582">
        <v>230</v>
      </c>
      <c r="X5195" s="583" t="s">
        <v>7122</v>
      </c>
      <c r="Y5195" s="726"/>
      <c r="Z5195" s="684"/>
      <c r="AA5195" s="684" t="s">
        <v>12334</v>
      </c>
      <c r="AB5195" s="684" t="s">
        <v>4985</v>
      </c>
      <c r="AC5195" s="684"/>
      <c r="AD5195" s="809"/>
      <c r="AE5195" s="809"/>
      <c r="AF5195" s="31"/>
    </row>
    <row r="5196" spans="1:32" s="134" customFormat="1" ht="18" customHeight="1">
      <c r="A5196" s="539" t="s">
        <v>11865</v>
      </c>
      <c r="B5196" s="540" t="s">
        <v>11521</v>
      </c>
      <c r="C5196" s="306" t="s">
        <v>12848</v>
      </c>
      <c r="D5196" s="151">
        <v>0.8</v>
      </c>
      <c r="E5196" s="147" t="s">
        <v>11248</v>
      </c>
      <c r="F5196" s="88" t="s">
        <v>615</v>
      </c>
      <c r="G5196" s="88"/>
      <c r="H5196" s="88"/>
      <c r="I5196" s="147"/>
      <c r="J5196" s="430"/>
      <c r="K5196" s="13"/>
      <c r="L5196" s="13" t="s">
        <v>3107</v>
      </c>
      <c r="M5196" s="793" t="s">
        <v>2731</v>
      </c>
      <c r="N5196" s="791"/>
      <c r="O5196" s="791"/>
      <c r="P5196" s="792"/>
      <c r="Q5196" s="627"/>
      <c r="R5196" s="33" t="s">
        <v>10991</v>
      </c>
      <c r="S5196" s="33" t="s">
        <v>10311</v>
      </c>
      <c r="T5196" s="33" t="s">
        <v>10991</v>
      </c>
      <c r="U5196" s="82"/>
      <c r="V5196" s="33">
        <v>250</v>
      </c>
      <c r="W5196" s="582">
        <v>230</v>
      </c>
      <c r="X5196" s="583" t="s">
        <v>7122</v>
      </c>
      <c r="Y5196" s="726"/>
      <c r="Z5196" s="684"/>
      <c r="AA5196" s="684" t="s">
        <v>12334</v>
      </c>
      <c r="AB5196" s="684" t="s">
        <v>4985</v>
      </c>
      <c r="AC5196" s="684"/>
      <c r="AD5196" s="809"/>
      <c r="AE5196" s="809"/>
      <c r="AF5196" s="31"/>
    </row>
    <row r="5197" spans="1:32" s="134" customFormat="1" ht="18" customHeight="1">
      <c r="A5197" s="539" t="s">
        <v>11522</v>
      </c>
      <c r="B5197" s="540" t="s">
        <v>6957</v>
      </c>
      <c r="C5197" s="306" t="s">
        <v>12848</v>
      </c>
      <c r="D5197" s="151">
        <v>0.8</v>
      </c>
      <c r="E5197" s="147" t="s">
        <v>11248</v>
      </c>
      <c r="F5197" s="88" t="s">
        <v>615</v>
      </c>
      <c r="G5197" s="88"/>
      <c r="H5197" s="88"/>
      <c r="I5197" s="147"/>
      <c r="J5197" s="430"/>
      <c r="K5197" s="13"/>
      <c r="L5197" s="13" t="s">
        <v>3107</v>
      </c>
      <c r="M5197" s="793" t="s">
        <v>2731</v>
      </c>
      <c r="N5197" s="791"/>
      <c r="O5197" s="791"/>
      <c r="P5197" s="792"/>
      <c r="Q5197" s="627"/>
      <c r="R5197" s="33" t="s">
        <v>10991</v>
      </c>
      <c r="S5197" s="33" t="s">
        <v>10311</v>
      </c>
      <c r="T5197" s="33" t="s">
        <v>10991</v>
      </c>
      <c r="U5197" s="82"/>
      <c r="V5197" s="33">
        <v>250</v>
      </c>
      <c r="W5197" s="582">
        <v>230</v>
      </c>
      <c r="X5197" s="583" t="s">
        <v>7122</v>
      </c>
      <c r="Y5197" s="726"/>
      <c r="Z5197" s="684"/>
      <c r="AA5197" s="684" t="s">
        <v>12334</v>
      </c>
      <c r="AB5197" s="684" t="s">
        <v>4985</v>
      </c>
      <c r="AC5197" s="684"/>
      <c r="AD5197" s="809"/>
      <c r="AE5197" s="809"/>
      <c r="AF5197" s="31"/>
    </row>
    <row r="5198" spans="1:32" s="134" customFormat="1" ht="18" customHeight="1">
      <c r="A5198" s="539" t="s">
        <v>2002</v>
      </c>
      <c r="B5198" s="540" t="s">
        <v>9208</v>
      </c>
      <c r="C5198" s="306" t="s">
        <v>12848</v>
      </c>
      <c r="D5198" s="151">
        <v>0.8</v>
      </c>
      <c r="E5198" s="147" t="s">
        <v>11248</v>
      </c>
      <c r="F5198" s="88" t="s">
        <v>615</v>
      </c>
      <c r="G5198" s="88"/>
      <c r="H5198" s="88"/>
      <c r="I5198" s="147"/>
      <c r="J5198" s="430"/>
      <c r="K5198" s="13"/>
      <c r="L5198" s="13" t="s">
        <v>10868</v>
      </c>
      <c r="M5198" s="793" t="s">
        <v>2731</v>
      </c>
      <c r="N5198" s="791"/>
      <c r="O5198" s="791"/>
      <c r="P5198" s="792"/>
      <c r="Q5198" s="627"/>
      <c r="R5198" s="33" t="s">
        <v>10991</v>
      </c>
      <c r="S5198" s="33" t="s">
        <v>10311</v>
      </c>
      <c r="T5198" s="33" t="s">
        <v>10991</v>
      </c>
      <c r="U5198" s="82"/>
      <c r="V5198" s="33">
        <v>250</v>
      </c>
      <c r="W5198" s="582">
        <v>230</v>
      </c>
      <c r="X5198" s="583" t="s">
        <v>9563</v>
      </c>
      <c r="Y5198" s="726"/>
      <c r="Z5198" s="684"/>
      <c r="AA5198" s="684" t="s">
        <v>12334</v>
      </c>
      <c r="AB5198" s="684" t="s">
        <v>4985</v>
      </c>
      <c r="AC5198" s="684"/>
      <c r="AD5198" s="809"/>
      <c r="AE5198" s="809"/>
      <c r="AF5198" s="31"/>
    </row>
    <row r="5199" spans="1:32" s="134" customFormat="1" ht="18" customHeight="1">
      <c r="A5199" s="539" t="s">
        <v>3233</v>
      </c>
      <c r="B5199" s="540" t="s">
        <v>2819</v>
      </c>
      <c r="C5199" s="306" t="s">
        <v>1703</v>
      </c>
      <c r="D5199" s="151">
        <v>0.8</v>
      </c>
      <c r="E5199" s="147" t="s">
        <v>1646</v>
      </c>
      <c r="F5199" s="88" t="s">
        <v>615</v>
      </c>
      <c r="G5199" s="88"/>
      <c r="H5199" s="88"/>
      <c r="I5199" s="147"/>
      <c r="J5199" s="430"/>
      <c r="K5199" s="13"/>
      <c r="L5199" s="13" t="s">
        <v>10868</v>
      </c>
      <c r="M5199" s="793" t="s">
        <v>2731</v>
      </c>
      <c r="N5199" s="791"/>
      <c r="O5199" s="791"/>
      <c r="P5199" s="792"/>
      <c r="Q5199" s="627"/>
      <c r="R5199" s="33">
        <v>0</v>
      </c>
      <c r="S5199" s="33">
        <v>-2</v>
      </c>
      <c r="T5199" s="33">
        <v>0</v>
      </c>
      <c r="U5199" s="82" t="s">
        <v>6132</v>
      </c>
      <c r="V5199" s="33">
        <v>250</v>
      </c>
      <c r="W5199" s="582">
        <v>230</v>
      </c>
      <c r="X5199" s="583" t="s">
        <v>3087</v>
      </c>
      <c r="Y5199" s="726"/>
      <c r="Z5199" s="684"/>
      <c r="AA5199" s="684"/>
      <c r="AB5199" s="684" t="s">
        <v>4985</v>
      </c>
      <c r="AC5199" s="684"/>
      <c r="AD5199" s="809"/>
      <c r="AE5199" s="809"/>
      <c r="AF5199" s="31"/>
    </row>
    <row r="5200" spans="1:32" s="134" customFormat="1" ht="18" customHeight="1">
      <c r="A5200" s="539" t="s">
        <v>1482</v>
      </c>
      <c r="B5200" s="540" t="s">
        <v>4415</v>
      </c>
      <c r="C5200" s="306" t="s">
        <v>1703</v>
      </c>
      <c r="D5200" s="151">
        <v>0.8</v>
      </c>
      <c r="E5200" s="147" t="s">
        <v>1646</v>
      </c>
      <c r="F5200" s="88" t="s">
        <v>615</v>
      </c>
      <c r="G5200" s="88"/>
      <c r="H5200" s="88"/>
      <c r="I5200" s="147"/>
      <c r="J5200" s="430"/>
      <c r="K5200" s="13"/>
      <c r="L5200" s="13" t="s">
        <v>4414</v>
      </c>
      <c r="M5200" s="793" t="s">
        <v>2731</v>
      </c>
      <c r="N5200" s="791"/>
      <c r="O5200" s="791"/>
      <c r="P5200" s="792"/>
      <c r="Q5200" s="627"/>
      <c r="R5200" s="33">
        <v>0</v>
      </c>
      <c r="S5200" s="33">
        <v>-2</v>
      </c>
      <c r="T5200" s="33">
        <v>0</v>
      </c>
      <c r="U5200" s="82" t="s">
        <v>6132</v>
      </c>
      <c r="V5200" s="33">
        <v>250</v>
      </c>
      <c r="W5200" s="582">
        <v>230</v>
      </c>
      <c r="X5200" s="583" t="s">
        <v>3087</v>
      </c>
      <c r="Y5200" s="726"/>
      <c r="Z5200" s="684"/>
      <c r="AA5200" s="684"/>
      <c r="AB5200" s="684" t="s">
        <v>4985</v>
      </c>
      <c r="AC5200" s="684"/>
      <c r="AD5200" s="809"/>
      <c r="AE5200" s="809"/>
      <c r="AF5200" s="31"/>
    </row>
    <row r="5201" spans="1:32" s="134" customFormat="1" ht="18" customHeight="1">
      <c r="A5201" s="539" t="s">
        <v>3761</v>
      </c>
      <c r="B5201" s="540" t="s">
        <v>3762</v>
      </c>
      <c r="C5201" s="306" t="s">
        <v>1703</v>
      </c>
      <c r="D5201" s="151">
        <v>0.8</v>
      </c>
      <c r="E5201" s="147" t="s">
        <v>1646</v>
      </c>
      <c r="F5201" s="88" t="s">
        <v>615</v>
      </c>
      <c r="G5201" s="88"/>
      <c r="H5201" s="88"/>
      <c r="I5201" s="147"/>
      <c r="J5201" s="430"/>
      <c r="K5201" s="13"/>
      <c r="L5201" s="13" t="s">
        <v>4414</v>
      </c>
      <c r="M5201" s="793" t="s">
        <v>2731</v>
      </c>
      <c r="N5201" s="791"/>
      <c r="O5201" s="791"/>
      <c r="P5201" s="792"/>
      <c r="Q5201" s="627"/>
      <c r="R5201" s="33">
        <v>0</v>
      </c>
      <c r="S5201" s="33">
        <v>-2</v>
      </c>
      <c r="T5201" s="33">
        <v>0</v>
      </c>
      <c r="U5201" s="82" t="s">
        <v>6132</v>
      </c>
      <c r="V5201" s="33">
        <v>250</v>
      </c>
      <c r="W5201" s="582">
        <v>230</v>
      </c>
      <c r="X5201" s="583" t="s">
        <v>3087</v>
      </c>
      <c r="Y5201" s="726"/>
      <c r="Z5201" s="684"/>
      <c r="AA5201" s="684" t="s">
        <v>12334</v>
      </c>
      <c r="AB5201" s="684" t="s">
        <v>4985</v>
      </c>
      <c r="AC5201" s="684"/>
      <c r="AD5201" s="809"/>
      <c r="AE5201" s="809"/>
      <c r="AF5201" s="31"/>
    </row>
    <row r="5202" spans="1:32" s="134" customFormat="1" ht="18" customHeight="1">
      <c r="A5202" s="351"/>
      <c r="B5202" s="344"/>
      <c r="C5202" s="80"/>
      <c r="D5202" s="123"/>
      <c r="E5202" s="114"/>
      <c r="F5202" s="3"/>
      <c r="G5202" s="3"/>
      <c r="H5202" s="3"/>
      <c r="I5202" s="114"/>
      <c r="J5202" s="373"/>
      <c r="K5202" s="2"/>
      <c r="L5202" s="2"/>
      <c r="M5202" s="22"/>
      <c r="N5202" s="22"/>
      <c r="O5202" s="22"/>
      <c r="P5202" s="10"/>
      <c r="Q5202" s="10"/>
      <c r="R5202" s="33"/>
      <c r="S5202" s="33"/>
      <c r="T5202" s="33"/>
      <c r="U5202" s="82"/>
      <c r="V5202" s="31"/>
      <c r="W5202" s="273"/>
      <c r="X5202" s="342"/>
      <c r="Y5202" s="717"/>
      <c r="Z5202" s="105"/>
      <c r="AA5202" s="105"/>
      <c r="AB5202" s="105"/>
      <c r="AC5202" s="105"/>
      <c r="AD5202" s="104"/>
      <c r="AE5202" s="104"/>
      <c r="AF5202" s="31"/>
    </row>
    <row r="5203" spans="1:32" s="134" customFormat="1" ht="18" customHeight="1">
      <c r="A5203" s="351" t="s">
        <v>17734</v>
      </c>
      <c r="B5203" s="344" t="s">
        <v>17735</v>
      </c>
      <c r="C5203" s="314" t="s">
        <v>17736</v>
      </c>
      <c r="D5203" s="123">
        <v>0.4</v>
      </c>
      <c r="E5203" s="114" t="s">
        <v>17737</v>
      </c>
      <c r="F5203" s="3" t="s">
        <v>17738</v>
      </c>
      <c r="G5203" s="3" t="s">
        <v>17738</v>
      </c>
      <c r="H5203" s="3" t="s">
        <v>17739</v>
      </c>
      <c r="I5203" s="114"/>
      <c r="J5203" s="373" t="s">
        <v>17740</v>
      </c>
      <c r="K5203" s="2"/>
      <c r="L5203" s="2" t="s">
        <v>17741</v>
      </c>
      <c r="M5203" s="22"/>
      <c r="N5203" s="22"/>
      <c r="O5203" s="22"/>
      <c r="P5203" s="10"/>
      <c r="Q5203" s="10"/>
      <c r="R5203" s="33" t="s">
        <v>10991</v>
      </c>
      <c r="S5203" s="33" t="s">
        <v>1293</v>
      </c>
      <c r="T5203" s="33" t="s">
        <v>10991</v>
      </c>
      <c r="U5203" s="82"/>
      <c r="V5203" s="31">
        <v>450</v>
      </c>
      <c r="W5203" s="273">
        <v>50</v>
      </c>
      <c r="X5203" s="342" t="s">
        <v>17742</v>
      </c>
      <c r="Y5203" s="717"/>
      <c r="Z5203" s="105" t="s">
        <v>17745</v>
      </c>
      <c r="AA5203" s="105" t="s">
        <v>17743</v>
      </c>
      <c r="AB5203" s="105" t="s">
        <v>17744</v>
      </c>
      <c r="AC5203" s="105"/>
      <c r="AD5203" s="104"/>
      <c r="AE5203" s="104"/>
      <c r="AF5203" s="31" t="s">
        <v>17746</v>
      </c>
    </row>
    <row r="5204" spans="1:32" s="134" customFormat="1" ht="18" customHeight="1">
      <c r="A5204" s="351"/>
      <c r="B5204" s="344"/>
      <c r="C5204" s="80"/>
      <c r="D5204" s="123"/>
      <c r="E5204" s="114"/>
      <c r="F5204" s="3"/>
      <c r="G5204" s="3"/>
      <c r="H5204" s="3"/>
      <c r="I5204" s="114"/>
      <c r="J5204" s="373"/>
      <c r="K5204" s="2"/>
      <c r="L5204" s="2"/>
      <c r="M5204" s="22"/>
      <c r="N5204" s="22"/>
      <c r="O5204" s="22"/>
      <c r="P5204" s="10"/>
      <c r="Q5204" s="10"/>
      <c r="R5204" s="33"/>
      <c r="S5204" s="33"/>
      <c r="T5204" s="33"/>
      <c r="U5204" s="82"/>
      <c r="V5204" s="31"/>
      <c r="W5204" s="273"/>
      <c r="X5204" s="342"/>
      <c r="Y5204" s="717"/>
      <c r="Z5204" s="105"/>
      <c r="AA5204" s="105"/>
      <c r="AB5204" s="105"/>
      <c r="AC5204" s="105"/>
      <c r="AD5204" s="104"/>
      <c r="AE5204" s="104"/>
      <c r="AF5204" s="31"/>
    </row>
    <row r="5205" spans="1:32" s="134" customFormat="1" ht="18" customHeight="1">
      <c r="A5205" s="351"/>
      <c r="B5205" s="344"/>
      <c r="C5205" s="80"/>
      <c r="D5205" s="123"/>
      <c r="E5205" s="114"/>
      <c r="F5205" s="3"/>
      <c r="G5205" s="3"/>
      <c r="H5205" s="3"/>
      <c r="I5205" s="114"/>
      <c r="J5205" s="373"/>
      <c r="K5205" s="2"/>
      <c r="L5205" s="2"/>
      <c r="M5205" s="22"/>
      <c r="N5205" s="22"/>
      <c r="O5205" s="22"/>
      <c r="P5205" s="10"/>
      <c r="Q5205" s="10"/>
      <c r="R5205" s="33"/>
      <c r="S5205" s="33"/>
      <c r="T5205" s="33"/>
      <c r="U5205" s="82"/>
      <c r="V5205" s="31"/>
      <c r="W5205" s="273"/>
      <c r="X5205" s="342"/>
      <c r="Y5205" s="717"/>
      <c r="Z5205" s="105"/>
      <c r="AA5205" s="105"/>
      <c r="AB5205" s="105"/>
      <c r="AC5205" s="105"/>
      <c r="AD5205" s="104"/>
      <c r="AE5205" s="104"/>
      <c r="AF5205" s="31"/>
    </row>
    <row r="5206" spans="1:32" s="134" customFormat="1" ht="18" customHeight="1">
      <c r="A5206" s="351" t="s">
        <v>12646</v>
      </c>
      <c r="B5206" s="344" t="s">
        <v>7370</v>
      </c>
      <c r="C5206" s="311" t="s">
        <v>5554</v>
      </c>
      <c r="D5206" s="152">
        <v>0.48</v>
      </c>
      <c r="E5206" s="124">
        <v>405</v>
      </c>
      <c r="F5206" s="5" t="s">
        <v>11224</v>
      </c>
      <c r="G5206" s="5" t="s">
        <v>11224</v>
      </c>
      <c r="H5206" s="5" t="s">
        <v>9551</v>
      </c>
      <c r="I5206" s="149" t="s">
        <v>5949</v>
      </c>
      <c r="J5206" s="443" t="s">
        <v>3769</v>
      </c>
      <c r="K5206" s="2"/>
      <c r="L5206" s="2" t="s">
        <v>11820</v>
      </c>
      <c r="M5206" s="22"/>
      <c r="N5206" s="22"/>
      <c r="O5206" s="22"/>
      <c r="P5206" s="10"/>
      <c r="Q5206" s="10"/>
      <c r="R5206" s="76"/>
      <c r="S5206" s="76"/>
      <c r="T5206" s="76"/>
      <c r="U5206" s="82"/>
      <c r="V5206" s="77"/>
      <c r="W5206" s="272" t="s">
        <v>1619</v>
      </c>
      <c r="X5206" s="342" t="s">
        <v>6893</v>
      </c>
      <c r="Y5206" s="717"/>
      <c r="Z5206" s="105"/>
      <c r="AA5206" s="105"/>
      <c r="AB5206" s="105"/>
      <c r="AC5206" s="105"/>
      <c r="AD5206" s="104"/>
      <c r="AE5206" s="104"/>
      <c r="AF5206" s="31"/>
    </row>
    <row r="5207" spans="1:32" s="134" customFormat="1" ht="18" customHeight="1">
      <c r="A5207" s="351" t="s">
        <v>7197</v>
      </c>
      <c r="B5207" s="344" t="s">
        <v>4700</v>
      </c>
      <c r="C5207" s="305" t="s">
        <v>15955</v>
      </c>
      <c r="D5207" s="123">
        <v>0.6</v>
      </c>
      <c r="E5207" s="124">
        <v>520</v>
      </c>
      <c r="F5207" s="3" t="s">
        <v>11224</v>
      </c>
      <c r="G5207" s="3" t="s">
        <v>9551</v>
      </c>
      <c r="H5207" s="3" t="s">
        <v>4008</v>
      </c>
      <c r="I5207" s="114" t="s">
        <v>3752</v>
      </c>
      <c r="J5207" s="451" t="s">
        <v>11407</v>
      </c>
      <c r="K5207" s="2"/>
      <c r="L5207" s="2" t="s">
        <v>2336</v>
      </c>
      <c r="M5207" s="1071" t="s">
        <v>21164</v>
      </c>
      <c r="N5207" s="22"/>
      <c r="O5207" s="22"/>
      <c r="P5207" s="10"/>
      <c r="Q5207" s="10"/>
      <c r="R5207" s="76" t="s">
        <v>1331</v>
      </c>
      <c r="S5207" s="76" t="s">
        <v>6443</v>
      </c>
      <c r="T5207" s="76" t="s">
        <v>1331</v>
      </c>
      <c r="U5207" s="82" t="s">
        <v>9022</v>
      </c>
      <c r="V5207" s="77">
        <v>100</v>
      </c>
      <c r="W5207" s="272">
        <v>100</v>
      </c>
      <c r="X5207" s="342" t="s">
        <v>9563</v>
      </c>
      <c r="Y5207" s="717"/>
      <c r="Z5207" s="105" t="s">
        <v>5192</v>
      </c>
      <c r="AA5207" s="105" t="s">
        <v>12334</v>
      </c>
      <c r="AB5207" s="105"/>
      <c r="AC5207" s="105"/>
      <c r="AD5207" s="104"/>
      <c r="AE5207" s="104"/>
      <c r="AF5207" s="31"/>
    </row>
    <row r="5208" spans="1:32" s="134" customFormat="1" ht="18" customHeight="1">
      <c r="A5208" s="351" t="s">
        <v>10381</v>
      </c>
      <c r="B5208" s="344" t="s">
        <v>4701</v>
      </c>
      <c r="C5208" s="305" t="s">
        <v>12668</v>
      </c>
      <c r="D5208" s="123">
        <v>0.5</v>
      </c>
      <c r="E5208" s="124">
        <v>520</v>
      </c>
      <c r="F5208" s="3" t="s">
        <v>11224</v>
      </c>
      <c r="G5208" s="3" t="s">
        <v>9551</v>
      </c>
      <c r="H5208" s="3" t="s">
        <v>4008</v>
      </c>
      <c r="I5208" s="114" t="s">
        <v>1424</v>
      </c>
      <c r="J5208" s="451" t="s">
        <v>310</v>
      </c>
      <c r="K5208" s="2"/>
      <c r="L5208" s="2" t="s">
        <v>5564</v>
      </c>
      <c r="M5208" s="1071" t="s">
        <v>21164</v>
      </c>
      <c r="N5208" s="22"/>
      <c r="O5208" s="22"/>
      <c r="P5208" s="10"/>
      <c r="Q5208" s="10"/>
      <c r="R5208" s="76" t="s">
        <v>5565</v>
      </c>
      <c r="S5208" s="76" t="s">
        <v>673</v>
      </c>
      <c r="T5208" s="76" t="s">
        <v>5565</v>
      </c>
      <c r="U5208" s="82" t="s">
        <v>9022</v>
      </c>
      <c r="V5208" s="77">
        <v>150</v>
      </c>
      <c r="W5208" s="272">
        <v>100</v>
      </c>
      <c r="X5208" s="342" t="s">
        <v>7518</v>
      </c>
      <c r="Y5208" s="717"/>
      <c r="Z5208" s="105" t="s">
        <v>11258</v>
      </c>
      <c r="AA5208" s="105" t="s">
        <v>12334</v>
      </c>
      <c r="AB5208" s="105"/>
      <c r="AC5208" s="105"/>
      <c r="AD5208" s="104"/>
      <c r="AE5208" s="104"/>
      <c r="AF5208" s="832"/>
    </row>
    <row r="5209" spans="1:32" s="134" customFormat="1" ht="18" customHeight="1">
      <c r="A5209" s="351" t="s">
        <v>9367</v>
      </c>
      <c r="B5209" s="344" t="s">
        <v>9367</v>
      </c>
      <c r="C5209" s="80" t="s">
        <v>11718</v>
      </c>
      <c r="D5209" s="132">
        <v>0.4</v>
      </c>
      <c r="E5209" s="133">
        <v>520</v>
      </c>
      <c r="F5209" s="3" t="s">
        <v>11224</v>
      </c>
      <c r="G5209" s="3" t="s">
        <v>9551</v>
      </c>
      <c r="H5209" s="3" t="s">
        <v>4008</v>
      </c>
      <c r="I5209" s="114" t="s">
        <v>4278</v>
      </c>
      <c r="J5209" s="451"/>
      <c r="K5209" s="2"/>
      <c r="L5209" s="2"/>
      <c r="M5209" s="1071" t="s">
        <v>21164</v>
      </c>
      <c r="N5209" s="22"/>
      <c r="O5209" s="22"/>
      <c r="P5209" s="10"/>
      <c r="Q5209" s="709"/>
      <c r="R5209" s="614" t="s">
        <v>10991</v>
      </c>
      <c r="S5209" s="76"/>
      <c r="T5209" s="33" t="s">
        <v>10991</v>
      </c>
      <c r="U5209" s="82"/>
      <c r="V5209" s="77">
        <v>256</v>
      </c>
      <c r="W5209" s="272">
        <v>203</v>
      </c>
      <c r="X5209" s="342" t="s">
        <v>9563</v>
      </c>
      <c r="Y5209" s="717"/>
      <c r="Z5209" s="105" t="s">
        <v>5501</v>
      </c>
      <c r="AA5209" s="105" t="s">
        <v>12334</v>
      </c>
      <c r="AB5209" s="105"/>
      <c r="AC5209" s="105"/>
      <c r="AD5209" s="104"/>
      <c r="AE5209" s="104"/>
      <c r="AF5209" s="832"/>
    </row>
    <row r="5210" spans="1:32" s="134" customFormat="1" ht="18" customHeight="1">
      <c r="A5210" s="351" t="s">
        <v>12849</v>
      </c>
      <c r="B5210" s="344" t="s">
        <v>12400</v>
      </c>
      <c r="C5210" s="80" t="s">
        <v>11718</v>
      </c>
      <c r="D5210" s="132">
        <v>0.4</v>
      </c>
      <c r="E5210" s="133">
        <v>520</v>
      </c>
      <c r="F5210" s="3" t="s">
        <v>11224</v>
      </c>
      <c r="G5210" s="3" t="s">
        <v>9551</v>
      </c>
      <c r="H5210" s="3" t="s">
        <v>4008</v>
      </c>
      <c r="I5210" s="114" t="s">
        <v>2951</v>
      </c>
      <c r="J5210" s="451" t="s">
        <v>310</v>
      </c>
      <c r="K5210" s="2"/>
      <c r="L5210" s="2" t="s">
        <v>458</v>
      </c>
      <c r="M5210" s="1071" t="s">
        <v>21164</v>
      </c>
      <c r="N5210" s="22"/>
      <c r="O5210" s="22"/>
      <c r="P5210" s="10"/>
      <c r="Q5210" s="10"/>
      <c r="R5210" s="614" t="s">
        <v>10991</v>
      </c>
      <c r="S5210" s="76"/>
      <c r="T5210" s="33" t="s">
        <v>10991</v>
      </c>
      <c r="U5210" s="82"/>
      <c r="V5210" s="77">
        <v>256</v>
      </c>
      <c r="W5210" s="272">
        <v>203</v>
      </c>
      <c r="X5210" s="342" t="s">
        <v>3087</v>
      </c>
      <c r="Y5210" s="717"/>
      <c r="Z5210" s="105" t="s">
        <v>5501</v>
      </c>
      <c r="AA5210" s="105" t="s">
        <v>12334</v>
      </c>
      <c r="AB5210" s="105"/>
      <c r="AC5210" s="105"/>
      <c r="AD5210" s="104"/>
      <c r="AE5210" s="104"/>
      <c r="AF5210" s="832"/>
    </row>
    <row r="5211" spans="1:32" s="134" customFormat="1" ht="18" customHeight="1">
      <c r="A5211" s="351" t="s">
        <v>2858</v>
      </c>
      <c r="B5211" s="344" t="s">
        <v>757</v>
      </c>
      <c r="C5211" s="80" t="s">
        <v>10131</v>
      </c>
      <c r="D5211" s="132">
        <v>0.3</v>
      </c>
      <c r="E5211" s="133">
        <v>520</v>
      </c>
      <c r="F5211" s="3" t="s">
        <v>10132</v>
      </c>
      <c r="G5211" s="3" t="s">
        <v>10133</v>
      </c>
      <c r="H5211" s="3" t="s">
        <v>10133</v>
      </c>
      <c r="I5211" s="114" t="s">
        <v>10001</v>
      </c>
      <c r="J5211" s="451"/>
      <c r="K5211" s="2" t="s">
        <v>4868</v>
      </c>
      <c r="L5211" s="2"/>
      <c r="M5211" s="1071" t="s">
        <v>21164</v>
      </c>
      <c r="N5211" s="22"/>
      <c r="O5211" s="22"/>
      <c r="P5211" s="10"/>
      <c r="Q5211" s="10"/>
      <c r="R5211" s="614" t="s">
        <v>6247</v>
      </c>
      <c r="S5211" s="76" t="s">
        <v>11003</v>
      </c>
      <c r="T5211" s="33" t="s">
        <v>6247</v>
      </c>
      <c r="U5211" s="82" t="s">
        <v>11003</v>
      </c>
      <c r="V5211" s="77">
        <v>256</v>
      </c>
      <c r="W5211" s="272">
        <v>202</v>
      </c>
      <c r="X5211" s="342" t="s">
        <v>8107</v>
      </c>
      <c r="Y5211" s="717"/>
      <c r="Z5211" s="105" t="s">
        <v>5501</v>
      </c>
      <c r="AA5211" s="105" t="s">
        <v>12334</v>
      </c>
      <c r="AB5211" s="105"/>
      <c r="AC5211" s="105"/>
      <c r="AD5211" s="104"/>
      <c r="AE5211" s="104"/>
      <c r="AF5211" s="832"/>
    </row>
    <row r="5212" spans="1:32" s="134" customFormat="1" ht="18" customHeight="1">
      <c r="A5212" s="351" t="s">
        <v>5378</v>
      </c>
      <c r="B5212" s="344" t="s">
        <v>2431</v>
      </c>
      <c r="C5212" s="80" t="s">
        <v>11718</v>
      </c>
      <c r="D5212" s="132">
        <v>0.4</v>
      </c>
      <c r="E5212" s="133">
        <v>520</v>
      </c>
      <c r="F5212" s="3" t="s">
        <v>11224</v>
      </c>
      <c r="G5212" s="3" t="s">
        <v>9551</v>
      </c>
      <c r="H5212" s="3" t="s">
        <v>4008</v>
      </c>
      <c r="I5212" s="114" t="s">
        <v>10789</v>
      </c>
      <c r="J5212" s="451"/>
      <c r="K5212" s="2"/>
      <c r="L5212" s="2" t="s">
        <v>458</v>
      </c>
      <c r="M5212" s="1071" t="s">
        <v>21164</v>
      </c>
      <c r="N5212" s="22"/>
      <c r="O5212" s="22"/>
      <c r="P5212" s="10"/>
      <c r="Q5212" s="10"/>
      <c r="R5212" s="614" t="s">
        <v>10991</v>
      </c>
      <c r="S5212" s="76"/>
      <c r="T5212" s="33" t="s">
        <v>10991</v>
      </c>
      <c r="U5212" s="82"/>
      <c r="V5212" s="77">
        <v>256</v>
      </c>
      <c r="W5212" s="272">
        <v>203</v>
      </c>
      <c r="X5212" s="342" t="s">
        <v>3087</v>
      </c>
      <c r="Y5212" s="717"/>
      <c r="Z5212" s="105" t="s">
        <v>6929</v>
      </c>
      <c r="AA5212" s="105" t="s">
        <v>12334</v>
      </c>
      <c r="AB5212" s="105"/>
      <c r="AC5212" s="105"/>
      <c r="AD5212" s="104"/>
      <c r="AE5212" s="104"/>
      <c r="AF5212" s="832"/>
    </row>
    <row r="5213" spans="1:32" s="134" customFormat="1" ht="18" customHeight="1">
      <c r="A5213" s="351" t="s">
        <v>3276</v>
      </c>
      <c r="B5213" s="344" t="s">
        <v>3275</v>
      </c>
      <c r="C5213" s="80" t="s">
        <v>11718</v>
      </c>
      <c r="D5213" s="132">
        <v>0.4</v>
      </c>
      <c r="E5213" s="133">
        <v>520</v>
      </c>
      <c r="F5213" s="3" t="s">
        <v>11224</v>
      </c>
      <c r="G5213" s="3" t="s">
        <v>9551</v>
      </c>
      <c r="H5213" s="3" t="s">
        <v>4008</v>
      </c>
      <c r="I5213" s="114" t="s">
        <v>4344</v>
      </c>
      <c r="J5213" s="451"/>
      <c r="K5213" s="2"/>
      <c r="L5213" s="2" t="s">
        <v>458</v>
      </c>
      <c r="M5213" s="1071" t="s">
        <v>21164</v>
      </c>
      <c r="N5213" s="22"/>
      <c r="O5213" s="22"/>
      <c r="P5213" s="10"/>
      <c r="Q5213" s="10"/>
      <c r="R5213" s="614" t="s">
        <v>10991</v>
      </c>
      <c r="S5213" s="76"/>
      <c r="T5213" s="33" t="s">
        <v>10991</v>
      </c>
      <c r="U5213" s="82"/>
      <c r="V5213" s="77">
        <v>256</v>
      </c>
      <c r="W5213" s="272">
        <v>203</v>
      </c>
      <c r="X5213" s="342" t="s">
        <v>3087</v>
      </c>
      <c r="Y5213" s="717"/>
      <c r="Z5213" s="105" t="s">
        <v>6929</v>
      </c>
      <c r="AA5213" s="105" t="s">
        <v>12334</v>
      </c>
      <c r="AB5213" s="105"/>
      <c r="AC5213" s="105"/>
      <c r="AD5213" s="104"/>
      <c r="AE5213" s="104"/>
      <c r="AF5213" s="832"/>
    </row>
    <row r="5214" spans="1:32" s="134" customFormat="1" ht="18" customHeight="1">
      <c r="A5214" s="351" t="s">
        <v>10039</v>
      </c>
      <c r="B5214" s="344" t="s">
        <v>12438</v>
      </c>
      <c r="C5214" s="80" t="s">
        <v>11718</v>
      </c>
      <c r="D5214" s="132">
        <v>0.4</v>
      </c>
      <c r="E5214" s="133">
        <v>520</v>
      </c>
      <c r="F5214" s="3" t="s">
        <v>11224</v>
      </c>
      <c r="G5214" s="3" t="s">
        <v>9551</v>
      </c>
      <c r="H5214" s="3" t="s">
        <v>4008</v>
      </c>
      <c r="I5214" s="114" t="s">
        <v>6632</v>
      </c>
      <c r="J5214" s="451"/>
      <c r="K5214" s="2"/>
      <c r="L5214" s="2" t="s">
        <v>1499</v>
      </c>
      <c r="M5214" s="1071" t="s">
        <v>21164</v>
      </c>
      <c r="N5214" s="22"/>
      <c r="O5214" s="22"/>
      <c r="P5214" s="10"/>
      <c r="Q5214" s="10"/>
      <c r="R5214" s="614" t="s">
        <v>10991</v>
      </c>
      <c r="S5214" s="76"/>
      <c r="T5214" s="33" t="s">
        <v>10991</v>
      </c>
      <c r="U5214" s="82"/>
      <c r="V5214" s="77">
        <v>440</v>
      </c>
      <c r="W5214" s="272">
        <v>313</v>
      </c>
      <c r="X5214" s="342" t="s">
        <v>12439</v>
      </c>
      <c r="Y5214" s="717"/>
      <c r="Z5214" s="105"/>
      <c r="AA5214" s="105"/>
      <c r="AB5214" s="105"/>
      <c r="AC5214" s="105"/>
      <c r="AD5214" s="104"/>
      <c r="AE5214" s="104"/>
      <c r="AF5214" s="832"/>
    </row>
    <row r="5215" spans="1:32" s="134" customFormat="1" ht="18" customHeight="1">
      <c r="A5215" s="351"/>
      <c r="B5215" s="344"/>
      <c r="C5215" s="304"/>
      <c r="D5215" s="132"/>
      <c r="E5215" s="133"/>
      <c r="F5215" s="131"/>
      <c r="G5215" s="131"/>
      <c r="H5215" s="131"/>
      <c r="I5215" s="211"/>
      <c r="J5215" s="491"/>
      <c r="K5215" s="2"/>
      <c r="L5215" s="2"/>
      <c r="M5215" s="1071"/>
      <c r="N5215" s="22"/>
      <c r="O5215" s="22"/>
      <c r="P5215" s="10"/>
      <c r="Q5215" s="10"/>
      <c r="R5215" s="615"/>
      <c r="S5215" s="76"/>
      <c r="T5215" s="76"/>
      <c r="U5215" s="82"/>
      <c r="V5215" s="77"/>
      <c r="W5215" s="272"/>
      <c r="X5215" s="342"/>
      <c r="Y5215" s="717"/>
      <c r="Z5215" s="105"/>
      <c r="AA5215" s="105"/>
      <c r="AB5215" s="105"/>
      <c r="AC5215" s="105"/>
      <c r="AD5215" s="104"/>
      <c r="AE5215" s="104"/>
      <c r="AF5215" s="832"/>
    </row>
    <row r="5216" spans="1:32" s="134" customFormat="1" ht="18" customHeight="1">
      <c r="A5216" s="351" t="s">
        <v>4644</v>
      </c>
      <c r="B5216" s="351" t="s">
        <v>4644</v>
      </c>
      <c r="C5216" s="304" t="s">
        <v>5267</v>
      </c>
      <c r="D5216" s="132">
        <v>0.8</v>
      </c>
      <c r="E5216" s="133">
        <v>405</v>
      </c>
      <c r="F5216" s="131" t="s">
        <v>10109</v>
      </c>
      <c r="G5216" s="131" t="s">
        <v>4008</v>
      </c>
      <c r="H5216" s="131" t="s">
        <v>4008</v>
      </c>
      <c r="I5216" s="211"/>
      <c r="J5216" s="491"/>
      <c r="K5216" s="2"/>
      <c r="L5216" s="2"/>
      <c r="M5216" s="22"/>
      <c r="N5216" s="22"/>
      <c r="O5216" s="22"/>
      <c r="P5216" s="10"/>
      <c r="Q5216" s="10"/>
      <c r="R5216" s="615"/>
      <c r="S5216" s="76"/>
      <c r="T5216" s="76"/>
      <c r="U5216" s="82"/>
      <c r="V5216" s="77"/>
      <c r="W5216" s="272"/>
      <c r="X5216" s="342"/>
      <c r="Y5216" s="717"/>
      <c r="Z5216" s="105"/>
      <c r="AA5216" s="105"/>
      <c r="AB5216" s="105"/>
      <c r="AC5216" s="105"/>
      <c r="AD5216" s="104"/>
      <c r="AE5216" s="104"/>
      <c r="AF5216" s="832"/>
    </row>
    <row r="5217" spans="1:32" s="134" customFormat="1" ht="18" customHeight="1">
      <c r="A5217" s="351" t="s">
        <v>7337</v>
      </c>
      <c r="B5217" s="351" t="s">
        <v>7337</v>
      </c>
      <c r="C5217" s="304" t="s">
        <v>11203</v>
      </c>
      <c r="D5217" s="132">
        <v>0.8</v>
      </c>
      <c r="E5217" s="133">
        <v>460</v>
      </c>
      <c r="F5217" s="131" t="s">
        <v>4008</v>
      </c>
      <c r="G5217" s="131" t="s">
        <v>10109</v>
      </c>
      <c r="H5217" s="131" t="s">
        <v>4008</v>
      </c>
      <c r="I5217" s="211"/>
      <c r="J5217" s="491"/>
      <c r="K5217" s="2"/>
      <c r="L5217" s="2"/>
      <c r="M5217" s="22"/>
      <c r="N5217" s="22"/>
      <c r="O5217" s="22"/>
      <c r="P5217" s="10"/>
      <c r="Q5217" s="10"/>
      <c r="R5217" s="615"/>
      <c r="S5217" s="76"/>
      <c r="T5217" s="76"/>
      <c r="U5217" s="82"/>
      <c r="V5217" s="77"/>
      <c r="W5217" s="272"/>
      <c r="X5217" s="342"/>
      <c r="Y5217" s="717"/>
      <c r="Z5217" s="105"/>
      <c r="AA5217" s="105"/>
      <c r="AB5217" s="105"/>
      <c r="AC5217" s="105"/>
      <c r="AD5217" s="104"/>
      <c r="AE5217" s="104"/>
      <c r="AF5217" s="832"/>
    </row>
    <row r="5218" spans="1:32" s="134" customFormat="1" ht="18" customHeight="1">
      <c r="A5218" s="351"/>
      <c r="B5218" s="344"/>
      <c r="C5218" s="304"/>
      <c r="D5218" s="132"/>
      <c r="E5218" s="133"/>
      <c r="F5218" s="131"/>
      <c r="G5218" s="131"/>
      <c r="H5218" s="131"/>
      <c r="I5218" s="211"/>
      <c r="J5218" s="491"/>
      <c r="K5218" s="2"/>
      <c r="L5218" s="2"/>
      <c r="M5218" s="22"/>
      <c r="N5218" s="22"/>
      <c r="O5218" s="22"/>
      <c r="P5218" s="10"/>
      <c r="Q5218" s="10"/>
      <c r="R5218" s="615"/>
      <c r="S5218" s="76"/>
      <c r="T5218" s="76"/>
      <c r="U5218" s="82"/>
      <c r="V5218" s="77"/>
      <c r="W5218" s="272"/>
      <c r="X5218" s="342"/>
      <c r="Y5218" s="717"/>
      <c r="Z5218" s="105"/>
      <c r="AA5218" s="105"/>
      <c r="AB5218" s="105"/>
      <c r="AC5218" s="105"/>
      <c r="AD5218" s="104"/>
      <c r="AE5218" s="104"/>
      <c r="AF5218" s="832"/>
    </row>
    <row r="5219" spans="1:32" s="134" customFormat="1" ht="18" customHeight="1">
      <c r="A5219" s="351"/>
      <c r="B5219" s="344"/>
      <c r="C5219" s="304"/>
      <c r="D5219" s="132"/>
      <c r="E5219" s="133"/>
      <c r="F5219" s="131"/>
      <c r="G5219" s="131"/>
      <c r="H5219" s="131"/>
      <c r="I5219" s="211"/>
      <c r="J5219" s="491"/>
      <c r="K5219" s="2"/>
      <c r="L5219" s="2"/>
      <c r="M5219" s="22"/>
      <c r="N5219" s="22"/>
      <c r="O5219" s="22"/>
      <c r="P5219" s="10"/>
      <c r="Q5219" s="10"/>
      <c r="R5219" s="615"/>
      <c r="S5219" s="76"/>
      <c r="T5219" s="76"/>
      <c r="U5219" s="82"/>
      <c r="V5219" s="77"/>
      <c r="W5219" s="272"/>
      <c r="X5219" s="342"/>
      <c r="Y5219" s="717"/>
      <c r="Z5219" s="105"/>
      <c r="AA5219" s="105"/>
      <c r="AB5219" s="105"/>
      <c r="AC5219" s="105"/>
      <c r="AD5219" s="104"/>
      <c r="AE5219" s="104"/>
      <c r="AF5219" s="832"/>
    </row>
    <row r="5220" spans="1:32" s="134" customFormat="1" ht="18" customHeight="1">
      <c r="A5220" s="351"/>
      <c r="B5220" s="344"/>
      <c r="C5220" s="304"/>
      <c r="D5220" s="132"/>
      <c r="E5220" s="133"/>
      <c r="F5220" s="131"/>
      <c r="G5220" s="131"/>
      <c r="H5220" s="131"/>
      <c r="I5220" s="211"/>
      <c r="J5220" s="491"/>
      <c r="K5220" s="2"/>
      <c r="L5220" s="2"/>
      <c r="M5220" s="22"/>
      <c r="N5220" s="22"/>
      <c r="O5220" s="22"/>
      <c r="P5220" s="10"/>
      <c r="Q5220" s="10"/>
      <c r="R5220" s="615"/>
      <c r="S5220" s="76"/>
      <c r="T5220" s="76"/>
      <c r="U5220" s="82"/>
      <c r="V5220" s="77"/>
      <c r="W5220" s="272"/>
      <c r="X5220" s="342"/>
      <c r="Y5220" s="717"/>
      <c r="Z5220" s="105"/>
      <c r="AA5220" s="105"/>
      <c r="AB5220" s="105"/>
      <c r="AC5220" s="105"/>
      <c r="AD5220" s="104"/>
      <c r="AE5220" s="104"/>
      <c r="AF5220" s="832"/>
    </row>
    <row r="5221" spans="1:32" s="134" customFormat="1" ht="18" customHeight="1">
      <c r="A5221" s="351"/>
      <c r="B5221" s="344"/>
      <c r="C5221" s="304"/>
      <c r="D5221" s="132"/>
      <c r="E5221" s="133"/>
      <c r="F5221" s="131"/>
      <c r="G5221" s="131"/>
      <c r="H5221" s="131"/>
      <c r="I5221" s="211"/>
      <c r="J5221" s="491"/>
      <c r="K5221" s="2"/>
      <c r="L5221" s="2"/>
      <c r="M5221" s="22"/>
      <c r="N5221" s="22"/>
      <c r="O5221" s="22"/>
      <c r="P5221" s="10"/>
      <c r="Q5221" s="10"/>
      <c r="R5221" s="615"/>
      <c r="S5221" s="76"/>
      <c r="T5221" s="76"/>
      <c r="U5221" s="82"/>
      <c r="V5221" s="77"/>
      <c r="W5221" s="272"/>
      <c r="X5221" s="342"/>
      <c r="Y5221" s="717"/>
      <c r="Z5221" s="105"/>
      <c r="AA5221" s="105"/>
      <c r="AB5221" s="105"/>
      <c r="AC5221" s="105"/>
      <c r="AD5221" s="104"/>
      <c r="AE5221" s="104"/>
      <c r="AF5221" s="832"/>
    </row>
    <row r="5222" spans="1:32" s="134" customFormat="1" ht="18" customHeight="1">
      <c r="A5222" s="351"/>
      <c r="B5222" s="344"/>
      <c r="C5222" s="304"/>
      <c r="D5222" s="132"/>
      <c r="E5222" s="133"/>
      <c r="F5222" s="131"/>
      <c r="G5222" s="131"/>
      <c r="H5222" s="131"/>
      <c r="I5222" s="211"/>
      <c r="J5222" s="491"/>
      <c r="K5222" s="2"/>
      <c r="L5222" s="2"/>
      <c r="M5222" s="22"/>
      <c r="N5222" s="22"/>
      <c r="O5222" s="22"/>
      <c r="P5222" s="10"/>
      <c r="Q5222" s="10"/>
      <c r="R5222" s="615"/>
      <c r="S5222" s="76"/>
      <c r="T5222" s="76"/>
      <c r="U5222" s="82"/>
      <c r="V5222" s="77"/>
      <c r="W5222" s="272"/>
      <c r="X5222" s="342"/>
      <c r="Y5222" s="717"/>
      <c r="Z5222" s="105"/>
      <c r="AA5222" s="105"/>
      <c r="AB5222" s="105"/>
      <c r="AC5222" s="105"/>
      <c r="AD5222" s="104"/>
      <c r="AE5222" s="104"/>
      <c r="AF5222" s="832"/>
    </row>
    <row r="5223" spans="1:32" s="134" customFormat="1" ht="18" customHeight="1">
      <c r="A5223" s="351"/>
      <c r="B5223" s="344"/>
      <c r="C5223" s="304"/>
      <c r="D5223" s="132"/>
      <c r="E5223" s="133"/>
      <c r="F5223" s="131"/>
      <c r="G5223" s="131"/>
      <c r="H5223" s="131"/>
      <c r="I5223" s="211"/>
      <c r="J5223" s="491"/>
      <c r="K5223" s="2"/>
      <c r="L5223" s="2"/>
      <c r="M5223" s="22"/>
      <c r="N5223" s="22"/>
      <c r="O5223" s="22"/>
      <c r="P5223" s="10"/>
      <c r="Q5223" s="10"/>
      <c r="R5223" s="615"/>
      <c r="S5223" s="76"/>
      <c r="T5223" s="76"/>
      <c r="U5223" s="82"/>
      <c r="V5223" s="77"/>
      <c r="W5223" s="272"/>
      <c r="X5223" s="342"/>
      <c r="Y5223" s="717"/>
      <c r="Z5223" s="105"/>
      <c r="AA5223" s="105"/>
      <c r="AB5223" s="105"/>
      <c r="AC5223" s="105"/>
      <c r="AD5223" s="104"/>
      <c r="AE5223" s="104"/>
      <c r="AF5223" s="832"/>
    </row>
    <row r="5224" spans="1:32" s="134" customFormat="1" ht="18" customHeight="1">
      <c r="A5224" s="351"/>
      <c r="B5224" s="344"/>
      <c r="C5224" s="304"/>
      <c r="D5224" s="132"/>
      <c r="E5224" s="133"/>
      <c r="F5224" s="131"/>
      <c r="G5224" s="131"/>
      <c r="H5224" s="131"/>
      <c r="I5224" s="211"/>
      <c r="J5224" s="491"/>
      <c r="K5224" s="2"/>
      <c r="L5224" s="2"/>
      <c r="M5224" s="22"/>
      <c r="N5224" s="22"/>
      <c r="O5224" s="22"/>
      <c r="P5224" s="10"/>
      <c r="Q5224" s="10"/>
      <c r="R5224" s="615"/>
      <c r="S5224" s="76"/>
      <c r="T5224" s="76"/>
      <c r="U5224" s="82"/>
      <c r="V5224" s="77"/>
      <c r="W5224" s="272"/>
      <c r="X5224" s="342"/>
      <c r="Y5224" s="717"/>
      <c r="Z5224" s="105"/>
      <c r="AA5224" s="105"/>
      <c r="AB5224" s="105"/>
      <c r="AC5224" s="105"/>
      <c r="AD5224" s="104"/>
      <c r="AE5224" s="104"/>
      <c r="AF5224" s="832"/>
    </row>
    <row r="5225" spans="1:32" s="134" customFormat="1" ht="18" customHeight="1">
      <c r="A5225" s="351"/>
      <c r="B5225" s="344"/>
      <c r="C5225" s="304"/>
      <c r="D5225" s="132"/>
      <c r="E5225" s="133"/>
      <c r="F5225" s="131"/>
      <c r="G5225" s="131"/>
      <c r="H5225" s="131"/>
      <c r="I5225" s="211"/>
      <c r="J5225" s="491"/>
      <c r="K5225" s="2"/>
      <c r="L5225" s="2"/>
      <c r="M5225" s="22"/>
      <c r="N5225" s="22"/>
      <c r="O5225" s="22"/>
      <c r="P5225" s="10"/>
      <c r="Q5225" s="10"/>
      <c r="R5225" s="615"/>
      <c r="S5225" s="76"/>
      <c r="T5225" s="76"/>
      <c r="U5225" s="82"/>
      <c r="V5225" s="77"/>
      <c r="W5225" s="272"/>
      <c r="X5225" s="342"/>
      <c r="Y5225" s="717"/>
      <c r="Z5225" s="105"/>
      <c r="AA5225" s="105"/>
      <c r="AB5225" s="105"/>
      <c r="AC5225" s="105"/>
      <c r="AD5225" s="104"/>
      <c r="AE5225" s="104"/>
      <c r="AF5225" s="832"/>
    </row>
    <row r="5226" spans="1:32" s="134" customFormat="1" ht="18" customHeight="1">
      <c r="A5226" s="351"/>
      <c r="B5226" s="344"/>
      <c r="C5226" s="304"/>
      <c r="D5226" s="132"/>
      <c r="E5226" s="133"/>
      <c r="F5226" s="131"/>
      <c r="G5226" s="131"/>
      <c r="H5226" s="131"/>
      <c r="I5226" s="211"/>
      <c r="J5226" s="491"/>
      <c r="K5226" s="2"/>
      <c r="L5226" s="2"/>
      <c r="M5226" s="22"/>
      <c r="N5226" s="22"/>
      <c r="O5226" s="22"/>
      <c r="P5226" s="10"/>
      <c r="Q5226" s="10"/>
      <c r="R5226" s="615"/>
      <c r="S5226" s="76"/>
      <c r="T5226" s="76"/>
      <c r="U5226" s="82"/>
      <c r="V5226" s="77"/>
      <c r="W5226" s="272"/>
      <c r="X5226" s="342"/>
      <c r="Y5226" s="717"/>
      <c r="Z5226" s="105"/>
      <c r="AA5226" s="105"/>
      <c r="AB5226" s="105"/>
      <c r="AC5226" s="105"/>
      <c r="AD5226" s="104"/>
      <c r="AE5226" s="104"/>
      <c r="AF5226" s="832"/>
    </row>
    <row r="5227" spans="1:32" s="134" customFormat="1" ht="18" customHeight="1">
      <c r="A5227" s="351"/>
      <c r="B5227" s="344"/>
      <c r="C5227" s="304"/>
      <c r="D5227" s="132"/>
      <c r="E5227" s="133"/>
      <c r="F5227" s="131"/>
      <c r="G5227" s="131"/>
      <c r="H5227" s="131"/>
      <c r="I5227" s="211"/>
      <c r="J5227" s="491"/>
      <c r="K5227" s="2"/>
      <c r="L5227" s="2"/>
      <c r="M5227" s="22"/>
      <c r="N5227" s="22"/>
      <c r="O5227" s="22"/>
      <c r="P5227" s="10"/>
      <c r="Q5227" s="10"/>
      <c r="R5227" s="615"/>
      <c r="S5227" s="76"/>
      <c r="T5227" s="76"/>
      <c r="U5227" s="82"/>
      <c r="V5227" s="77"/>
      <c r="W5227" s="272"/>
      <c r="X5227" s="342"/>
      <c r="Y5227" s="717"/>
      <c r="Z5227" s="105"/>
      <c r="AA5227" s="105"/>
      <c r="AB5227" s="105"/>
      <c r="AC5227" s="105"/>
      <c r="AD5227" s="104"/>
      <c r="AE5227" s="104"/>
      <c r="AF5227" s="832"/>
    </row>
    <row r="5228" spans="1:32" s="134" customFormat="1" ht="18" customHeight="1">
      <c r="A5228" s="351"/>
      <c r="B5228" s="344"/>
      <c r="C5228" s="304"/>
      <c r="D5228" s="132"/>
      <c r="E5228" s="133"/>
      <c r="F5228" s="131"/>
      <c r="G5228" s="131"/>
      <c r="H5228" s="131"/>
      <c r="I5228" s="211"/>
      <c r="J5228" s="491"/>
      <c r="K5228" s="2"/>
      <c r="L5228" s="2"/>
      <c r="M5228" s="22"/>
      <c r="N5228" s="22"/>
      <c r="O5228" s="22"/>
      <c r="P5228" s="10"/>
      <c r="Q5228" s="10"/>
      <c r="R5228" s="615"/>
      <c r="S5228" s="76"/>
      <c r="T5228" s="76"/>
      <c r="U5228" s="82"/>
      <c r="V5228" s="77"/>
      <c r="W5228" s="272"/>
      <c r="X5228" s="342"/>
      <c r="Y5228" s="717"/>
      <c r="Z5228" s="105"/>
      <c r="AA5228" s="105"/>
      <c r="AB5228" s="105"/>
      <c r="AC5228" s="105"/>
      <c r="AD5228" s="104"/>
      <c r="AE5228" s="104"/>
      <c r="AF5228" s="832"/>
    </row>
    <row r="5229" spans="1:32" s="134" customFormat="1" ht="18" customHeight="1">
      <c r="A5229" s="351"/>
      <c r="B5229" s="344"/>
      <c r="C5229" s="304"/>
      <c r="D5229" s="132"/>
      <c r="E5229" s="133"/>
      <c r="F5229" s="131"/>
      <c r="G5229" s="131"/>
      <c r="H5229" s="131"/>
      <c r="I5229" s="211"/>
      <c r="J5229" s="491"/>
      <c r="K5229" s="2"/>
      <c r="L5229" s="2"/>
      <c r="M5229" s="22"/>
      <c r="N5229" s="22"/>
      <c r="O5229" s="22"/>
      <c r="P5229" s="10"/>
      <c r="Q5229" s="10"/>
      <c r="R5229" s="615"/>
      <c r="S5229" s="76"/>
      <c r="T5229" s="76"/>
      <c r="U5229" s="82"/>
      <c r="V5229" s="77"/>
      <c r="W5229" s="272"/>
      <c r="X5229" s="342"/>
      <c r="Y5229" s="717"/>
      <c r="Z5229" s="105"/>
      <c r="AA5229" s="105"/>
      <c r="AB5229" s="105"/>
      <c r="AC5229" s="105"/>
      <c r="AD5229" s="104"/>
      <c r="AE5229" s="104"/>
      <c r="AF5229" s="832"/>
    </row>
    <row r="5230" spans="1:32" s="134" customFormat="1" ht="18" customHeight="1">
      <c r="A5230" s="351"/>
      <c r="B5230" s="344"/>
      <c r="C5230" s="304"/>
      <c r="D5230" s="132"/>
      <c r="E5230" s="133"/>
      <c r="F5230" s="131"/>
      <c r="G5230" s="131"/>
      <c r="H5230" s="131"/>
      <c r="I5230" s="211"/>
      <c r="J5230" s="491"/>
      <c r="K5230" s="2"/>
      <c r="L5230" s="2"/>
      <c r="M5230" s="22"/>
      <c r="N5230" s="22"/>
      <c r="O5230" s="22"/>
      <c r="P5230" s="10"/>
      <c r="Q5230" s="10"/>
      <c r="R5230" s="615"/>
      <c r="S5230" s="76"/>
      <c r="T5230" s="76"/>
      <c r="U5230" s="82"/>
      <c r="V5230" s="77"/>
      <c r="W5230" s="272"/>
      <c r="X5230" s="342"/>
      <c r="Y5230" s="717"/>
      <c r="Z5230" s="105"/>
      <c r="AA5230" s="105"/>
      <c r="AB5230" s="105"/>
      <c r="AC5230" s="105"/>
      <c r="AD5230" s="104"/>
      <c r="AE5230" s="104"/>
      <c r="AF5230" s="832"/>
    </row>
    <row r="5231" spans="1:32" s="134" customFormat="1" ht="18" customHeight="1">
      <c r="A5231" s="351"/>
      <c r="B5231" s="344"/>
      <c r="C5231" s="304"/>
      <c r="D5231" s="132"/>
      <c r="E5231" s="133"/>
      <c r="F5231" s="131"/>
      <c r="G5231" s="131"/>
      <c r="H5231" s="131"/>
      <c r="I5231" s="211"/>
      <c r="J5231" s="491"/>
      <c r="K5231" s="2"/>
      <c r="L5231" s="2"/>
      <c r="M5231" s="22"/>
      <c r="N5231" s="22"/>
      <c r="O5231" s="22"/>
      <c r="P5231" s="10"/>
      <c r="Q5231" s="10"/>
      <c r="R5231" s="615"/>
      <c r="S5231" s="76"/>
      <c r="T5231" s="76"/>
      <c r="U5231" s="82"/>
      <c r="V5231" s="77"/>
      <c r="W5231" s="272"/>
      <c r="X5231" s="342"/>
      <c r="Y5231" s="717"/>
      <c r="Z5231" s="105"/>
      <c r="AA5231" s="105"/>
      <c r="AB5231" s="105"/>
      <c r="AC5231" s="105"/>
      <c r="AD5231" s="104"/>
      <c r="AE5231" s="104"/>
      <c r="AF5231" s="832"/>
    </row>
    <row r="5232" spans="1:32" s="134" customFormat="1" ht="18" customHeight="1">
      <c r="A5232" s="351"/>
      <c r="B5232" s="344"/>
      <c r="C5232" s="304"/>
      <c r="D5232" s="132"/>
      <c r="E5232" s="133"/>
      <c r="F5232" s="131"/>
      <c r="G5232" s="131"/>
      <c r="H5232" s="131"/>
      <c r="I5232" s="211"/>
      <c r="J5232" s="491"/>
      <c r="K5232" s="2"/>
      <c r="L5232" s="2"/>
      <c r="M5232" s="22"/>
      <c r="N5232" s="22"/>
      <c r="O5232" s="22"/>
      <c r="P5232" s="10"/>
      <c r="Q5232" s="10"/>
      <c r="R5232" s="615"/>
      <c r="S5232" s="76"/>
      <c r="T5232" s="76"/>
      <c r="U5232" s="82"/>
      <c r="V5232" s="77"/>
      <c r="W5232" s="272"/>
      <c r="X5232" s="342"/>
      <c r="Y5232" s="731"/>
      <c r="Z5232" s="105"/>
      <c r="AA5232" s="105"/>
      <c r="AB5232" s="105"/>
      <c r="AC5232" s="105"/>
      <c r="AD5232" s="104"/>
      <c r="AE5232" s="104"/>
      <c r="AF5232" s="832"/>
    </row>
    <row r="5233" spans="1:32" s="134" customFormat="1" ht="18" customHeight="1">
      <c r="A5233" s="351"/>
      <c r="B5233" s="344"/>
      <c r="C5233" s="304"/>
      <c r="D5233" s="132"/>
      <c r="E5233" s="133"/>
      <c r="F5233" s="131"/>
      <c r="G5233" s="131"/>
      <c r="H5233" s="131"/>
      <c r="I5233" s="211"/>
      <c r="J5233" s="491"/>
      <c r="K5233" s="2"/>
      <c r="L5233" s="2"/>
      <c r="M5233" s="22"/>
      <c r="N5233" s="22"/>
      <c r="O5233" s="22"/>
      <c r="P5233" s="10"/>
      <c r="Q5233" s="10"/>
      <c r="R5233" s="615"/>
      <c r="S5233" s="76"/>
      <c r="T5233" s="76"/>
      <c r="U5233" s="82"/>
      <c r="V5233" s="77"/>
      <c r="W5233" s="272"/>
      <c r="X5233" s="342"/>
      <c r="Y5233" s="731"/>
      <c r="Z5233" s="105"/>
      <c r="AA5233" s="105"/>
      <c r="AB5233" s="105"/>
      <c r="AC5233" s="105"/>
      <c r="AD5233" s="104"/>
      <c r="AE5233" s="104"/>
      <c r="AF5233" s="832"/>
    </row>
    <row r="5234" spans="1:32" s="134" customFormat="1" ht="18" customHeight="1">
      <c r="A5234" s="351"/>
      <c r="B5234" s="344"/>
      <c r="C5234" s="304"/>
      <c r="D5234" s="132"/>
      <c r="E5234" s="133"/>
      <c r="F5234" s="131"/>
      <c r="G5234" s="131"/>
      <c r="H5234" s="131"/>
      <c r="I5234" s="211"/>
      <c r="J5234" s="491"/>
      <c r="K5234" s="2"/>
      <c r="L5234" s="2"/>
      <c r="M5234" s="22"/>
      <c r="N5234" s="22"/>
      <c r="O5234" s="22"/>
      <c r="P5234" s="10"/>
      <c r="Q5234" s="10"/>
      <c r="R5234" s="615"/>
      <c r="S5234" s="76"/>
      <c r="T5234" s="76"/>
      <c r="U5234" s="82"/>
      <c r="V5234" s="77"/>
      <c r="W5234" s="272"/>
      <c r="X5234" s="342"/>
      <c r="Y5234" s="731"/>
      <c r="Z5234" s="105"/>
      <c r="AA5234" s="105"/>
      <c r="AB5234" s="105"/>
      <c r="AC5234" s="105"/>
      <c r="AD5234" s="104"/>
      <c r="AE5234" s="104"/>
      <c r="AF5234" s="832"/>
    </row>
    <row r="5235" spans="1:32" s="134" customFormat="1" ht="18" customHeight="1">
      <c r="A5235" s="351"/>
      <c r="B5235" s="344"/>
      <c r="C5235" s="304"/>
      <c r="D5235" s="132"/>
      <c r="E5235" s="133"/>
      <c r="F5235" s="131"/>
      <c r="G5235" s="131"/>
      <c r="H5235" s="131"/>
      <c r="I5235" s="211"/>
      <c r="J5235" s="491"/>
      <c r="K5235" s="2"/>
      <c r="L5235" s="2"/>
      <c r="M5235" s="22"/>
      <c r="N5235" s="22"/>
      <c r="O5235" s="22"/>
      <c r="P5235" s="10"/>
      <c r="Q5235" s="10"/>
      <c r="R5235" s="615"/>
      <c r="S5235" s="76"/>
      <c r="T5235" s="76"/>
      <c r="U5235" s="82"/>
      <c r="V5235" s="77"/>
      <c r="W5235" s="272"/>
      <c r="X5235" s="342"/>
      <c r="Y5235" s="731"/>
      <c r="Z5235" s="105"/>
      <c r="AA5235" s="105"/>
      <c r="AB5235" s="105"/>
      <c r="AC5235" s="105"/>
      <c r="AD5235" s="104"/>
      <c r="AE5235" s="104"/>
      <c r="AF5235" s="832"/>
    </row>
    <row r="5236" spans="1:32" s="134" customFormat="1" ht="24.75" customHeight="1">
      <c r="A5236" s="351"/>
      <c r="B5236" s="344"/>
      <c r="C5236" s="304"/>
      <c r="D5236" s="132"/>
      <c r="E5236" s="133"/>
      <c r="F5236" s="131"/>
      <c r="G5236" s="131"/>
      <c r="H5236" s="131"/>
      <c r="I5236" s="211"/>
      <c r="J5236" s="491"/>
      <c r="K5236" s="2"/>
      <c r="L5236" s="2"/>
      <c r="M5236" s="22"/>
      <c r="N5236" s="22"/>
      <c r="O5236" s="22"/>
      <c r="P5236" s="10"/>
      <c r="Q5236" s="10"/>
      <c r="R5236" s="615"/>
      <c r="S5236" s="76"/>
      <c r="T5236" s="76"/>
      <c r="U5236" s="82"/>
      <c r="V5236" s="77"/>
      <c r="W5236" s="272"/>
      <c r="X5236" s="342"/>
      <c r="Y5236" s="731"/>
      <c r="Z5236" s="105"/>
      <c r="AA5236" s="105"/>
      <c r="AB5236" s="105"/>
      <c r="AC5236" s="105"/>
      <c r="AD5236" s="104"/>
      <c r="AE5236" s="104"/>
      <c r="AF5236" s="832"/>
    </row>
    <row r="5237" spans="1:32" s="134" customFormat="1" ht="24.75" customHeight="1">
      <c r="A5237" s="351"/>
      <c r="B5237" s="344"/>
      <c r="C5237" s="304"/>
      <c r="D5237" s="132"/>
      <c r="E5237" s="133"/>
      <c r="F5237" s="131"/>
      <c r="G5237" s="131"/>
      <c r="H5237" s="131"/>
      <c r="I5237" s="211"/>
      <c r="J5237" s="491"/>
      <c r="K5237" s="2"/>
      <c r="L5237" s="2"/>
      <c r="M5237" s="22"/>
      <c r="N5237" s="22"/>
      <c r="O5237" s="22"/>
      <c r="P5237" s="10"/>
      <c r="Q5237" s="10"/>
      <c r="R5237" s="615"/>
      <c r="S5237" s="76"/>
      <c r="T5237" s="76"/>
      <c r="U5237" s="82"/>
      <c r="V5237" s="77"/>
      <c r="W5237" s="272"/>
      <c r="X5237" s="342"/>
      <c r="Y5237" s="731"/>
      <c r="Z5237" s="105"/>
      <c r="AA5237" s="105"/>
      <c r="AB5237" s="105"/>
      <c r="AC5237" s="105"/>
      <c r="AD5237" s="104"/>
      <c r="AE5237" s="104"/>
      <c r="AF5237" s="832"/>
    </row>
    <row r="5238" spans="1:32" s="134" customFormat="1" ht="24.75" customHeight="1">
      <c r="A5238" s="351"/>
      <c r="B5238" s="344"/>
      <c r="C5238" s="304"/>
      <c r="D5238" s="132"/>
      <c r="E5238" s="133"/>
      <c r="F5238" s="131"/>
      <c r="G5238" s="131"/>
      <c r="H5238" s="131"/>
      <c r="I5238" s="211"/>
      <c r="J5238" s="491"/>
      <c r="K5238" s="2"/>
      <c r="L5238" s="2"/>
      <c r="M5238" s="22"/>
      <c r="N5238" s="22"/>
      <c r="O5238" s="22"/>
      <c r="P5238" s="10"/>
      <c r="Q5238" s="10"/>
      <c r="R5238" s="615"/>
      <c r="S5238" s="76"/>
      <c r="T5238" s="76"/>
      <c r="U5238" s="82"/>
      <c r="V5238" s="77"/>
      <c r="W5238" s="272"/>
      <c r="X5238" s="342"/>
      <c r="Y5238" s="731"/>
      <c r="Z5238" s="105"/>
      <c r="AA5238" s="105"/>
      <c r="AB5238" s="105"/>
      <c r="AC5238" s="105"/>
      <c r="AD5238" s="104"/>
      <c r="AE5238" s="104"/>
      <c r="AF5238" s="832"/>
    </row>
    <row r="5239" spans="1:32" s="134" customFormat="1" ht="24.75" customHeight="1">
      <c r="A5239" s="351"/>
      <c r="B5239" s="344"/>
      <c r="C5239" s="304"/>
      <c r="D5239" s="132"/>
      <c r="E5239" s="133"/>
      <c r="F5239" s="131"/>
      <c r="G5239" s="131"/>
      <c r="H5239" s="131"/>
      <c r="I5239" s="211"/>
      <c r="J5239" s="491"/>
      <c r="K5239" s="2"/>
      <c r="L5239" s="2"/>
      <c r="M5239" s="22"/>
      <c r="N5239" s="22"/>
      <c r="O5239" s="22"/>
      <c r="P5239" s="10"/>
      <c r="Q5239" s="10"/>
      <c r="R5239" s="615"/>
      <c r="S5239" s="76"/>
      <c r="T5239" s="76"/>
      <c r="U5239" s="82"/>
      <c r="V5239" s="77"/>
      <c r="W5239" s="272"/>
      <c r="X5239" s="342"/>
      <c r="Y5239" s="731"/>
      <c r="Z5239" s="105"/>
      <c r="AA5239" s="105"/>
      <c r="AB5239" s="105"/>
      <c r="AC5239" s="105"/>
      <c r="AD5239" s="104"/>
      <c r="AE5239" s="104"/>
      <c r="AF5239" s="832"/>
    </row>
    <row r="5240" spans="1:32" s="134" customFormat="1" ht="24.75" customHeight="1">
      <c r="A5240" s="351"/>
      <c r="B5240" s="344"/>
      <c r="C5240" s="304"/>
      <c r="D5240" s="132"/>
      <c r="E5240" s="133"/>
      <c r="F5240" s="131"/>
      <c r="G5240" s="131"/>
      <c r="H5240" s="131"/>
      <c r="I5240" s="211"/>
      <c r="J5240" s="491"/>
      <c r="K5240" s="2"/>
      <c r="L5240" s="2"/>
      <c r="M5240" s="22"/>
      <c r="N5240" s="22"/>
      <c r="O5240" s="22"/>
      <c r="P5240" s="10"/>
      <c r="Q5240" s="10"/>
      <c r="R5240" s="615"/>
      <c r="S5240" s="76"/>
      <c r="T5240" s="76"/>
      <c r="U5240" s="82"/>
      <c r="V5240" s="77"/>
      <c r="W5240" s="272"/>
      <c r="X5240" s="342"/>
      <c r="Y5240" s="731"/>
      <c r="Z5240" s="105"/>
      <c r="AA5240" s="105"/>
      <c r="AB5240" s="105"/>
      <c r="AC5240" s="105"/>
      <c r="AD5240" s="104"/>
      <c r="AE5240" s="104"/>
      <c r="AF5240" s="832"/>
    </row>
    <row r="5241" spans="1:32" s="134" customFormat="1" ht="24.75" customHeight="1">
      <c r="A5241" s="351"/>
      <c r="B5241" s="344"/>
      <c r="C5241" s="304"/>
      <c r="D5241" s="132"/>
      <c r="E5241" s="133"/>
      <c r="F5241" s="131"/>
      <c r="G5241" s="131"/>
      <c r="H5241" s="131"/>
      <c r="I5241" s="211"/>
      <c r="J5241" s="491"/>
      <c r="K5241" s="2"/>
      <c r="L5241" s="2"/>
      <c r="M5241" s="22"/>
      <c r="N5241" s="22"/>
      <c r="O5241" s="22"/>
      <c r="P5241" s="10"/>
      <c r="Q5241" s="10"/>
      <c r="R5241" s="615"/>
      <c r="S5241" s="76"/>
      <c r="T5241" s="76"/>
      <c r="U5241" s="82"/>
      <c r="V5241" s="77"/>
      <c r="W5241" s="272"/>
      <c r="X5241" s="342"/>
      <c r="Y5241" s="731"/>
      <c r="Z5241" s="105"/>
      <c r="AA5241" s="105"/>
      <c r="AB5241" s="105"/>
      <c r="AC5241" s="105"/>
      <c r="AD5241" s="104"/>
      <c r="AE5241" s="104"/>
      <c r="AF5241" s="832"/>
    </row>
    <row r="5242" spans="1:32" s="134" customFormat="1" ht="24.75" customHeight="1">
      <c r="A5242" s="351"/>
      <c r="B5242" s="344"/>
      <c r="C5242" s="304"/>
      <c r="D5242" s="132"/>
      <c r="E5242" s="133"/>
      <c r="F5242" s="131"/>
      <c r="G5242" s="131"/>
      <c r="H5242" s="131"/>
      <c r="I5242" s="211"/>
      <c r="J5242" s="491"/>
      <c r="K5242" s="2"/>
      <c r="L5242" s="2"/>
      <c r="M5242" s="22"/>
      <c r="N5242" s="22"/>
      <c r="O5242" s="22"/>
      <c r="P5242" s="10"/>
      <c r="Q5242" s="10"/>
      <c r="R5242" s="615"/>
      <c r="S5242" s="76"/>
      <c r="T5242" s="76"/>
      <c r="U5242" s="82"/>
      <c r="V5242" s="77"/>
      <c r="W5242" s="272"/>
      <c r="X5242" s="342"/>
      <c r="Y5242" s="731"/>
      <c r="Z5242" s="105"/>
      <c r="AA5242" s="105"/>
      <c r="AB5242" s="105"/>
      <c r="AC5242" s="105"/>
      <c r="AD5242" s="104"/>
      <c r="AE5242" s="104"/>
      <c r="AF5242" s="832"/>
    </row>
    <row r="5243" spans="1:32" s="134" customFormat="1" ht="24.75" customHeight="1">
      <c r="A5243" s="351"/>
      <c r="B5243" s="344"/>
      <c r="C5243" s="304"/>
      <c r="D5243" s="132"/>
      <c r="E5243" s="133"/>
      <c r="F5243" s="131"/>
      <c r="G5243" s="131"/>
      <c r="H5243" s="131"/>
      <c r="I5243" s="211"/>
      <c r="J5243" s="491"/>
      <c r="K5243" s="2"/>
      <c r="L5243" s="2"/>
      <c r="M5243" s="22"/>
      <c r="N5243" s="22"/>
      <c r="O5243" s="22"/>
      <c r="P5243" s="10"/>
      <c r="Q5243" s="10"/>
      <c r="R5243" s="615"/>
      <c r="S5243" s="76"/>
      <c r="T5243" s="76"/>
      <c r="U5243" s="82"/>
      <c r="V5243" s="77"/>
      <c r="W5243" s="272"/>
      <c r="X5243" s="342"/>
      <c r="Y5243" s="731"/>
      <c r="Z5243" s="105"/>
      <c r="AA5243" s="105"/>
      <c r="AB5243" s="105"/>
      <c r="AC5243" s="105"/>
      <c r="AD5243" s="104"/>
      <c r="AE5243" s="104"/>
      <c r="AF5243" s="832"/>
    </row>
    <row r="5244" spans="1:32" s="134" customFormat="1" ht="24.75" customHeight="1">
      <c r="A5244" s="351"/>
      <c r="B5244" s="344"/>
      <c r="C5244" s="304"/>
      <c r="D5244" s="132"/>
      <c r="E5244" s="133"/>
      <c r="F5244" s="131"/>
      <c r="G5244" s="131"/>
      <c r="H5244" s="131"/>
      <c r="I5244" s="211"/>
      <c r="J5244" s="491"/>
      <c r="K5244" s="2"/>
      <c r="L5244" s="2"/>
      <c r="M5244" s="22"/>
      <c r="N5244" s="22"/>
      <c r="O5244" s="22"/>
      <c r="P5244" s="10"/>
      <c r="Q5244" s="10"/>
      <c r="R5244" s="615"/>
      <c r="S5244" s="76"/>
      <c r="T5244" s="76"/>
      <c r="U5244" s="82"/>
      <c r="V5244" s="77"/>
      <c r="W5244" s="272"/>
      <c r="X5244" s="342"/>
      <c r="Y5244" s="731"/>
      <c r="Z5244" s="105"/>
      <c r="AA5244" s="105"/>
      <c r="AB5244" s="105"/>
      <c r="AC5244" s="105"/>
      <c r="AD5244" s="104"/>
      <c r="AE5244" s="104"/>
      <c r="AF5244" s="832"/>
    </row>
    <row r="5245" spans="1:32" s="134" customFormat="1" ht="24.75" customHeight="1">
      <c r="A5245" s="351"/>
      <c r="B5245" s="344"/>
      <c r="C5245" s="304"/>
      <c r="D5245" s="132"/>
      <c r="E5245" s="133"/>
      <c r="F5245" s="131"/>
      <c r="G5245" s="131"/>
      <c r="H5245" s="131"/>
      <c r="I5245" s="211"/>
      <c r="J5245" s="491"/>
      <c r="K5245" s="2"/>
      <c r="L5245" s="2"/>
      <c r="M5245" s="22"/>
      <c r="N5245" s="22"/>
      <c r="O5245" s="22"/>
      <c r="P5245" s="10"/>
      <c r="Q5245" s="10"/>
      <c r="R5245" s="615"/>
      <c r="S5245" s="76"/>
      <c r="T5245" s="76"/>
      <c r="U5245" s="82"/>
      <c r="V5245" s="77"/>
      <c r="W5245" s="272"/>
      <c r="X5245" s="342"/>
      <c r="Y5245" s="731"/>
      <c r="Z5245" s="105"/>
      <c r="AA5245" s="105"/>
      <c r="AB5245" s="105"/>
      <c r="AC5245" s="105"/>
      <c r="AD5245" s="104"/>
      <c r="AE5245" s="104"/>
      <c r="AF5245" s="832"/>
    </row>
    <row r="5246" spans="1:32" s="134" customFormat="1" ht="24.75" customHeight="1">
      <c r="A5246" s="351"/>
      <c r="B5246" s="344"/>
      <c r="C5246" s="304"/>
      <c r="D5246" s="132"/>
      <c r="E5246" s="133"/>
      <c r="F5246" s="131"/>
      <c r="G5246" s="131"/>
      <c r="H5246" s="131"/>
      <c r="I5246" s="211"/>
      <c r="J5246" s="491"/>
      <c r="K5246" s="2"/>
      <c r="L5246" s="2"/>
      <c r="M5246" s="22"/>
      <c r="N5246" s="22"/>
      <c r="O5246" s="22"/>
      <c r="P5246" s="10"/>
      <c r="Q5246" s="10"/>
      <c r="R5246" s="615"/>
      <c r="S5246" s="76"/>
      <c r="T5246" s="76"/>
      <c r="U5246" s="82"/>
      <c r="V5246" s="77"/>
      <c r="W5246" s="272"/>
      <c r="X5246" s="342"/>
      <c r="Y5246" s="731"/>
      <c r="Z5246" s="105"/>
      <c r="AA5246" s="105"/>
      <c r="AB5246" s="105"/>
      <c r="AC5246" s="105"/>
      <c r="AD5246" s="104"/>
      <c r="AE5246" s="104"/>
      <c r="AF5246" s="832"/>
    </row>
    <row r="5247" spans="1:32" s="134" customFormat="1" ht="24.75" customHeight="1">
      <c r="A5247" s="351"/>
      <c r="B5247" s="344"/>
      <c r="C5247" s="304"/>
      <c r="D5247" s="132"/>
      <c r="E5247" s="133"/>
      <c r="F5247" s="131"/>
      <c r="G5247" s="131"/>
      <c r="H5247" s="131"/>
      <c r="I5247" s="211"/>
      <c r="J5247" s="491"/>
      <c r="K5247" s="2"/>
      <c r="L5247" s="2"/>
      <c r="M5247" s="22"/>
      <c r="N5247" s="22"/>
      <c r="O5247" s="22"/>
      <c r="P5247" s="10"/>
      <c r="Q5247" s="10"/>
      <c r="R5247" s="615"/>
      <c r="S5247" s="76"/>
      <c r="T5247" s="76"/>
      <c r="U5247" s="82"/>
      <c r="V5247" s="77"/>
      <c r="W5247" s="272"/>
      <c r="X5247" s="342"/>
      <c r="Y5247" s="731"/>
      <c r="Z5247" s="105"/>
      <c r="AA5247" s="105"/>
      <c r="AB5247" s="105"/>
      <c r="AC5247" s="105"/>
      <c r="AD5247" s="104"/>
      <c r="AE5247" s="104"/>
      <c r="AF5247" s="832"/>
    </row>
    <row r="5248" spans="1:32" s="134" customFormat="1" ht="24.75" customHeight="1">
      <c r="A5248" s="351"/>
      <c r="B5248" s="344"/>
      <c r="C5248" s="304"/>
      <c r="D5248" s="132"/>
      <c r="E5248" s="133"/>
      <c r="F5248" s="131"/>
      <c r="G5248" s="131"/>
      <c r="H5248" s="131"/>
      <c r="I5248" s="211"/>
      <c r="J5248" s="491"/>
      <c r="K5248" s="2"/>
      <c r="L5248" s="2"/>
      <c r="M5248" s="22"/>
      <c r="N5248" s="22"/>
      <c r="O5248" s="22"/>
      <c r="P5248" s="10"/>
      <c r="Q5248" s="10"/>
      <c r="R5248" s="615"/>
      <c r="S5248" s="76"/>
      <c r="T5248" s="76"/>
      <c r="U5248" s="82"/>
      <c r="V5248" s="77"/>
      <c r="W5248" s="272"/>
      <c r="X5248" s="342"/>
      <c r="Y5248" s="731"/>
      <c r="Z5248" s="105"/>
      <c r="AA5248" s="105"/>
      <c r="AB5248" s="105"/>
      <c r="AC5248" s="105"/>
      <c r="AD5248" s="104"/>
      <c r="AE5248" s="104"/>
      <c r="AF5248" s="832"/>
    </row>
    <row r="5249" spans="1:32" s="134" customFormat="1" ht="24.75" customHeight="1">
      <c r="A5249" s="351"/>
      <c r="B5249" s="344"/>
      <c r="C5249" s="304"/>
      <c r="D5249" s="132"/>
      <c r="E5249" s="133"/>
      <c r="F5249" s="131"/>
      <c r="G5249" s="131"/>
      <c r="H5249" s="131"/>
      <c r="I5249" s="211"/>
      <c r="J5249" s="491"/>
      <c r="K5249" s="2"/>
      <c r="L5249" s="2"/>
      <c r="M5249" s="22"/>
      <c r="N5249" s="22"/>
      <c r="O5249" s="22"/>
      <c r="P5249" s="10"/>
      <c r="Q5249" s="10"/>
      <c r="R5249" s="615"/>
      <c r="S5249" s="76"/>
      <c r="T5249" s="76"/>
      <c r="U5249" s="82"/>
      <c r="V5249" s="77"/>
      <c r="W5249" s="272"/>
      <c r="X5249" s="342"/>
      <c r="Y5249" s="731"/>
      <c r="Z5249" s="105"/>
      <c r="AA5249" s="105"/>
      <c r="AB5249" s="105"/>
      <c r="AC5249" s="105"/>
      <c r="AD5249" s="104"/>
      <c r="AE5249" s="104"/>
      <c r="AF5249" s="832"/>
    </row>
    <row r="5250" spans="1:32" s="134" customFormat="1" ht="24.75" customHeight="1">
      <c r="A5250" s="351"/>
      <c r="B5250" s="344"/>
      <c r="C5250" s="304"/>
      <c r="D5250" s="132"/>
      <c r="E5250" s="133"/>
      <c r="F5250" s="131"/>
      <c r="G5250" s="131"/>
      <c r="H5250" s="131"/>
      <c r="I5250" s="211"/>
      <c r="J5250" s="491"/>
      <c r="K5250" s="2"/>
      <c r="L5250" s="2"/>
      <c r="M5250" s="22"/>
      <c r="N5250" s="22"/>
      <c r="O5250" s="22"/>
      <c r="P5250" s="10"/>
      <c r="Q5250" s="10"/>
      <c r="R5250" s="615"/>
      <c r="S5250" s="76"/>
      <c r="T5250" s="76"/>
      <c r="U5250" s="82"/>
      <c r="V5250" s="77"/>
      <c r="W5250" s="272"/>
      <c r="X5250" s="342"/>
      <c r="Y5250" s="731"/>
      <c r="Z5250" s="105"/>
      <c r="AA5250" s="105"/>
      <c r="AB5250" s="105"/>
      <c r="AC5250" s="105"/>
      <c r="AD5250" s="104"/>
      <c r="AE5250" s="104"/>
      <c r="AF5250" s="832"/>
    </row>
    <row r="5251" spans="1:32" s="134" customFormat="1" ht="24.75" customHeight="1">
      <c r="A5251" s="351"/>
      <c r="B5251" s="344"/>
      <c r="C5251" s="304"/>
      <c r="D5251" s="132"/>
      <c r="E5251" s="133"/>
      <c r="F5251" s="131"/>
      <c r="G5251" s="131"/>
      <c r="H5251" s="131"/>
      <c r="I5251" s="211"/>
      <c r="J5251" s="491"/>
      <c r="K5251" s="2"/>
      <c r="L5251" s="2"/>
      <c r="M5251" s="22"/>
      <c r="N5251" s="22"/>
      <c r="O5251" s="22"/>
      <c r="P5251" s="10"/>
      <c r="Q5251" s="10"/>
      <c r="R5251" s="615"/>
      <c r="S5251" s="76"/>
      <c r="T5251" s="76"/>
      <c r="U5251" s="82"/>
      <c r="V5251" s="77"/>
      <c r="W5251" s="272"/>
      <c r="X5251" s="342"/>
      <c r="Y5251" s="731"/>
      <c r="Z5251" s="105"/>
      <c r="AA5251" s="105"/>
      <c r="AB5251" s="105"/>
      <c r="AC5251" s="105"/>
      <c r="AD5251" s="104"/>
      <c r="AE5251" s="104"/>
      <c r="AF5251" s="832"/>
    </row>
    <row r="5252" spans="1:32" s="134" customFormat="1" ht="24.75" customHeight="1">
      <c r="A5252" s="351"/>
      <c r="B5252" s="344"/>
      <c r="C5252" s="304"/>
      <c r="D5252" s="132"/>
      <c r="E5252" s="133"/>
      <c r="F5252" s="131"/>
      <c r="G5252" s="131"/>
      <c r="H5252" s="131"/>
      <c r="I5252" s="211"/>
      <c r="J5252" s="491"/>
      <c r="K5252" s="2"/>
      <c r="L5252" s="2"/>
      <c r="M5252" s="22"/>
      <c r="N5252" s="22"/>
      <c r="O5252" s="22"/>
      <c r="P5252" s="10"/>
      <c r="Q5252" s="10"/>
      <c r="R5252" s="615"/>
      <c r="S5252" s="76"/>
      <c r="T5252" s="76"/>
      <c r="U5252" s="82"/>
      <c r="V5252" s="77"/>
      <c r="W5252" s="272"/>
      <c r="X5252" s="342"/>
      <c r="Y5252" s="731"/>
      <c r="Z5252" s="105"/>
      <c r="AA5252" s="105"/>
      <c r="AB5252" s="105"/>
      <c r="AC5252" s="105"/>
      <c r="AD5252" s="104"/>
      <c r="AE5252" s="104"/>
      <c r="AF5252" s="832"/>
    </row>
    <row r="5253" spans="1:32" s="134" customFormat="1" ht="24.75" customHeight="1">
      <c r="A5253" s="351"/>
      <c r="B5253" s="344"/>
      <c r="C5253" s="304"/>
      <c r="D5253" s="132"/>
      <c r="E5253" s="133"/>
      <c r="F5253" s="131"/>
      <c r="G5253" s="131"/>
      <c r="H5253" s="131"/>
      <c r="I5253" s="211"/>
      <c r="J5253" s="491"/>
      <c r="K5253" s="2"/>
      <c r="L5253" s="2"/>
      <c r="M5253" s="22"/>
      <c r="N5253" s="22"/>
      <c r="O5253" s="22"/>
      <c r="P5253" s="10"/>
      <c r="Q5253" s="10"/>
      <c r="R5253" s="615"/>
      <c r="S5253" s="76"/>
      <c r="T5253" s="76"/>
      <c r="U5253" s="82"/>
      <c r="V5253" s="77"/>
      <c r="W5253" s="272"/>
      <c r="X5253" s="342"/>
      <c r="Y5253" s="732"/>
      <c r="Z5253" s="10"/>
      <c r="AA5253" s="10"/>
      <c r="AB5253" s="105"/>
      <c r="AC5253" s="105"/>
      <c r="AD5253" s="104"/>
      <c r="AE5253" s="104"/>
      <c r="AF5253" s="832"/>
    </row>
    <row r="5254" spans="1:32" s="134" customFormat="1" ht="24.75" customHeight="1">
      <c r="A5254" s="351"/>
      <c r="B5254" s="344"/>
      <c r="C5254" s="304"/>
      <c r="D5254" s="132"/>
      <c r="E5254" s="133"/>
      <c r="F5254" s="131"/>
      <c r="G5254" s="131"/>
      <c r="H5254" s="131"/>
      <c r="I5254" s="211"/>
      <c r="J5254" s="491"/>
      <c r="K5254" s="2"/>
      <c r="L5254" s="2"/>
      <c r="M5254" s="22"/>
      <c r="N5254" s="22"/>
      <c r="O5254" s="22"/>
      <c r="P5254" s="10"/>
      <c r="Q5254" s="10"/>
      <c r="R5254" s="615"/>
      <c r="S5254" s="76"/>
      <c r="T5254" s="76"/>
      <c r="U5254" s="82"/>
      <c r="V5254" s="77"/>
      <c r="W5254" s="272"/>
      <c r="X5254" s="342"/>
      <c r="Y5254" s="717"/>
      <c r="Z5254" s="10"/>
      <c r="AA5254" s="10"/>
      <c r="AB5254" s="105"/>
      <c r="AC5254" s="105"/>
      <c r="AD5254" s="104"/>
      <c r="AE5254" s="104"/>
      <c r="AF5254" s="832"/>
    </row>
    <row r="5255" spans="1:32" s="134" customFormat="1" ht="24.75" customHeight="1">
      <c r="A5255" s="351"/>
      <c r="B5255" s="344"/>
      <c r="C5255" s="304"/>
      <c r="D5255" s="132"/>
      <c r="E5255" s="133"/>
      <c r="F5255" s="131"/>
      <c r="G5255" s="131"/>
      <c r="H5255" s="131"/>
      <c r="I5255" s="211"/>
      <c r="J5255" s="491"/>
      <c r="K5255" s="2"/>
      <c r="L5255" s="2"/>
      <c r="M5255" s="22"/>
      <c r="N5255" s="22"/>
      <c r="O5255" s="22"/>
      <c r="P5255" s="10"/>
      <c r="Q5255" s="10"/>
      <c r="R5255" s="615"/>
      <c r="S5255" s="76"/>
      <c r="T5255" s="76"/>
      <c r="U5255" s="82"/>
      <c r="V5255" s="77"/>
      <c r="W5255" s="272"/>
      <c r="X5255" s="342"/>
      <c r="Y5255" s="717"/>
      <c r="Z5255" s="10"/>
      <c r="AA5255" s="10"/>
      <c r="AB5255" s="105"/>
      <c r="AC5255" s="105"/>
      <c r="AD5255" s="104"/>
      <c r="AE5255" s="104"/>
      <c r="AF5255" s="832"/>
    </row>
    <row r="5256" spans="1:32" s="134" customFormat="1" ht="24.75" customHeight="1">
      <c r="A5256" s="351"/>
      <c r="B5256" s="344"/>
      <c r="C5256" s="304"/>
      <c r="D5256" s="132"/>
      <c r="E5256" s="133"/>
      <c r="F5256" s="131"/>
      <c r="G5256" s="131"/>
      <c r="H5256" s="131"/>
      <c r="I5256" s="211"/>
      <c r="J5256" s="491"/>
      <c r="K5256" s="2"/>
      <c r="L5256" s="2"/>
      <c r="M5256" s="22"/>
      <c r="N5256" s="22"/>
      <c r="O5256" s="22"/>
      <c r="P5256" s="10"/>
      <c r="Q5256" s="10"/>
      <c r="R5256" s="615"/>
      <c r="S5256" s="76"/>
      <c r="T5256" s="76"/>
      <c r="U5256" s="82"/>
      <c r="V5256" s="77"/>
      <c r="W5256" s="272"/>
      <c r="X5256" s="342"/>
      <c r="Y5256" s="717"/>
      <c r="Z5256" s="10"/>
      <c r="AA5256" s="10"/>
      <c r="AB5256" s="105"/>
      <c r="AC5256" s="105"/>
      <c r="AD5256" s="104"/>
      <c r="AE5256" s="104"/>
      <c r="AF5256" s="832"/>
    </row>
    <row r="5257" spans="1:32" s="134" customFormat="1" ht="24.75" customHeight="1">
      <c r="A5257" s="351"/>
      <c r="B5257" s="344"/>
      <c r="C5257" s="304"/>
      <c r="D5257" s="132"/>
      <c r="E5257" s="133"/>
      <c r="F5257" s="131"/>
      <c r="G5257" s="131"/>
      <c r="H5257" s="131"/>
      <c r="I5257" s="211"/>
      <c r="J5257" s="491"/>
      <c r="K5257" s="2"/>
      <c r="L5257" s="2"/>
      <c r="M5257" s="22"/>
      <c r="N5257" s="22"/>
      <c r="O5257" s="22"/>
      <c r="P5257" s="10"/>
      <c r="Q5257" s="10"/>
      <c r="R5257" s="615"/>
      <c r="S5257" s="76"/>
      <c r="T5257" s="76"/>
      <c r="U5257" s="82"/>
      <c r="V5257" s="77"/>
      <c r="W5257" s="272"/>
      <c r="X5257" s="342"/>
      <c r="Y5257" s="717"/>
      <c r="Z5257" s="10"/>
      <c r="AA5257" s="10"/>
      <c r="AB5257" s="105"/>
      <c r="AC5257" s="105"/>
      <c r="AD5257" s="104"/>
      <c r="AE5257" s="104"/>
      <c r="AF5257" s="832"/>
    </row>
    <row r="5258" spans="1:32" s="134" customFormat="1" ht="24.75" customHeight="1">
      <c r="A5258" s="351"/>
      <c r="B5258" s="344"/>
      <c r="C5258" s="304"/>
      <c r="D5258" s="132"/>
      <c r="E5258" s="133"/>
      <c r="F5258" s="131"/>
      <c r="G5258" s="131"/>
      <c r="H5258" s="131"/>
      <c r="I5258" s="211"/>
      <c r="J5258" s="491"/>
      <c r="K5258" s="2"/>
      <c r="L5258" s="2"/>
      <c r="M5258" s="22"/>
      <c r="N5258" s="22"/>
      <c r="O5258" s="22"/>
      <c r="P5258" s="10"/>
      <c r="Q5258" s="10"/>
      <c r="R5258" s="615"/>
      <c r="S5258" s="76"/>
      <c r="T5258" s="76"/>
      <c r="U5258" s="82"/>
      <c r="V5258" s="77"/>
      <c r="W5258" s="272"/>
      <c r="X5258" s="342"/>
      <c r="Y5258" s="717"/>
      <c r="Z5258" s="10"/>
      <c r="AA5258" s="10"/>
      <c r="AB5258" s="105"/>
      <c r="AC5258" s="105"/>
      <c r="AD5258" s="104"/>
      <c r="AE5258" s="104"/>
      <c r="AF5258" s="832"/>
    </row>
    <row r="5259" spans="1:32" s="134" customFormat="1" ht="24.75" customHeight="1">
      <c r="A5259" s="351"/>
      <c r="B5259" s="344"/>
      <c r="C5259" s="304"/>
      <c r="D5259" s="132"/>
      <c r="E5259" s="133"/>
      <c r="F5259" s="131"/>
      <c r="G5259" s="131"/>
      <c r="H5259" s="131"/>
      <c r="I5259" s="211"/>
      <c r="J5259" s="491"/>
      <c r="K5259" s="2"/>
      <c r="L5259" s="2"/>
      <c r="M5259" s="22"/>
      <c r="N5259" s="22"/>
      <c r="O5259" s="22"/>
      <c r="P5259" s="10"/>
      <c r="Q5259" s="10"/>
      <c r="R5259" s="615"/>
      <c r="S5259" s="76"/>
      <c r="T5259" s="76"/>
      <c r="U5259" s="82"/>
      <c r="V5259" s="77"/>
      <c r="W5259" s="272"/>
      <c r="X5259" s="342"/>
      <c r="Y5259" s="717"/>
      <c r="Z5259" s="10"/>
      <c r="AA5259" s="10"/>
      <c r="AB5259" s="105"/>
      <c r="AC5259" s="105"/>
      <c r="AD5259" s="104"/>
      <c r="AE5259" s="104"/>
      <c r="AF5259" s="832"/>
    </row>
    <row r="5260" spans="1:32" s="134" customFormat="1" ht="24.75" customHeight="1">
      <c r="A5260" s="351"/>
      <c r="B5260" s="344"/>
      <c r="C5260" s="304"/>
      <c r="D5260" s="132"/>
      <c r="E5260" s="133"/>
      <c r="F5260" s="131"/>
      <c r="G5260" s="131"/>
      <c r="H5260" s="131"/>
      <c r="I5260" s="211"/>
      <c r="J5260" s="491"/>
      <c r="K5260" s="2"/>
      <c r="L5260" s="2"/>
      <c r="M5260" s="22"/>
      <c r="N5260" s="22"/>
      <c r="O5260" s="22"/>
      <c r="P5260" s="10"/>
      <c r="Q5260" s="10"/>
      <c r="R5260" s="615"/>
      <c r="S5260" s="76"/>
      <c r="T5260" s="76"/>
      <c r="U5260" s="82"/>
      <c r="V5260" s="77"/>
      <c r="W5260" s="272"/>
      <c r="X5260" s="342"/>
      <c r="Y5260" s="717"/>
      <c r="Z5260" s="10"/>
      <c r="AA5260" s="10"/>
      <c r="AB5260" s="105"/>
      <c r="AC5260" s="105"/>
      <c r="AD5260" s="104"/>
      <c r="AE5260" s="104"/>
      <c r="AF5260" s="832"/>
    </row>
    <row r="5261" spans="1:32" s="134" customFormat="1" ht="24.75" customHeight="1">
      <c r="A5261" s="351"/>
      <c r="B5261" s="344"/>
      <c r="C5261" s="304"/>
      <c r="D5261" s="132"/>
      <c r="E5261" s="133"/>
      <c r="F5261" s="131"/>
      <c r="G5261" s="131"/>
      <c r="H5261" s="131"/>
      <c r="I5261" s="211"/>
      <c r="J5261" s="491"/>
      <c r="K5261" s="2"/>
      <c r="L5261" s="2"/>
      <c r="M5261" s="22"/>
      <c r="N5261" s="22"/>
      <c r="O5261" s="22"/>
      <c r="P5261" s="10"/>
      <c r="Q5261" s="10"/>
      <c r="R5261" s="615"/>
      <c r="S5261" s="76"/>
      <c r="T5261" s="76"/>
      <c r="U5261" s="82"/>
      <c r="V5261" s="77"/>
      <c r="W5261" s="272"/>
      <c r="X5261" s="342"/>
      <c r="Y5261" s="717"/>
      <c r="Z5261" s="10"/>
      <c r="AA5261" s="10"/>
      <c r="AB5261" s="105"/>
      <c r="AC5261" s="105"/>
      <c r="AD5261" s="104"/>
      <c r="AE5261" s="104"/>
      <c r="AF5261" s="832"/>
    </row>
    <row r="5262" spans="1:32" s="134" customFormat="1" ht="24.75" customHeight="1">
      <c r="A5262" s="351"/>
      <c r="B5262" s="344"/>
      <c r="C5262" s="304"/>
      <c r="D5262" s="132"/>
      <c r="E5262" s="133"/>
      <c r="F5262" s="131"/>
      <c r="G5262" s="131"/>
      <c r="H5262" s="131"/>
      <c r="I5262" s="211"/>
      <c r="J5262" s="491"/>
      <c r="K5262" s="2"/>
      <c r="L5262" s="2"/>
      <c r="M5262" s="22"/>
      <c r="N5262" s="22"/>
      <c r="O5262" s="22"/>
      <c r="P5262" s="10"/>
      <c r="Q5262" s="10"/>
      <c r="R5262" s="615"/>
      <c r="S5262" s="76"/>
      <c r="T5262" s="76"/>
      <c r="U5262" s="82"/>
      <c r="V5262" s="77"/>
      <c r="W5262" s="272"/>
      <c r="X5262" s="342"/>
      <c r="Y5262" s="717"/>
      <c r="Z5262" s="10"/>
      <c r="AA5262" s="10"/>
      <c r="AB5262" s="105"/>
      <c r="AC5262" s="105"/>
      <c r="AD5262" s="104"/>
      <c r="AE5262" s="104"/>
      <c r="AF5262" s="832"/>
    </row>
    <row r="5263" spans="1:32" s="134" customFormat="1" ht="24.75" customHeight="1">
      <c r="A5263" s="351"/>
      <c r="B5263" s="344"/>
      <c r="C5263" s="304"/>
      <c r="D5263" s="132"/>
      <c r="E5263" s="133"/>
      <c r="F5263" s="131"/>
      <c r="G5263" s="131"/>
      <c r="H5263" s="131"/>
      <c r="I5263" s="211"/>
      <c r="J5263" s="491"/>
      <c r="K5263" s="2"/>
      <c r="L5263" s="2"/>
      <c r="M5263" s="22"/>
      <c r="N5263" s="22"/>
      <c r="O5263" s="22"/>
      <c r="P5263" s="10"/>
      <c r="Q5263" s="10"/>
      <c r="R5263" s="615"/>
      <c r="S5263" s="76"/>
      <c r="T5263" s="76"/>
      <c r="U5263" s="82"/>
      <c r="V5263" s="77"/>
      <c r="W5263" s="272"/>
      <c r="X5263" s="342"/>
      <c r="Y5263" s="717"/>
      <c r="Z5263" s="10"/>
      <c r="AA5263" s="10"/>
      <c r="AB5263" s="105"/>
      <c r="AC5263" s="105"/>
      <c r="AD5263" s="104"/>
      <c r="AE5263" s="104"/>
      <c r="AF5263" s="832"/>
    </row>
    <row r="5264" spans="1:32" s="134" customFormat="1" ht="24.75" customHeight="1">
      <c r="A5264" s="351"/>
      <c r="B5264" s="344"/>
      <c r="C5264" s="304"/>
      <c r="D5264" s="132"/>
      <c r="E5264" s="133"/>
      <c r="F5264" s="131"/>
      <c r="G5264" s="131"/>
      <c r="H5264" s="131"/>
      <c r="I5264" s="211"/>
      <c r="J5264" s="491"/>
      <c r="K5264" s="2"/>
      <c r="L5264" s="2"/>
      <c r="M5264" s="22"/>
      <c r="N5264" s="22"/>
      <c r="O5264" s="22"/>
      <c r="P5264" s="10"/>
      <c r="Q5264" s="10"/>
      <c r="R5264" s="615"/>
      <c r="S5264" s="76"/>
      <c r="T5264" s="76"/>
      <c r="U5264" s="82"/>
      <c r="V5264" s="77"/>
      <c r="W5264" s="272"/>
      <c r="X5264" s="342"/>
      <c r="Y5264" s="717"/>
      <c r="Z5264" s="10"/>
      <c r="AA5264" s="10"/>
      <c r="AB5264" s="105"/>
      <c r="AC5264" s="105"/>
      <c r="AD5264" s="104"/>
      <c r="AE5264" s="104"/>
      <c r="AF5264" s="832"/>
    </row>
    <row r="5265" spans="1:32" s="134" customFormat="1" ht="24.75" customHeight="1">
      <c r="A5265" s="351"/>
      <c r="B5265" s="344"/>
      <c r="C5265" s="304"/>
      <c r="D5265" s="132"/>
      <c r="E5265" s="133"/>
      <c r="F5265" s="131"/>
      <c r="G5265" s="131"/>
      <c r="H5265" s="131"/>
      <c r="I5265" s="211"/>
      <c r="J5265" s="491"/>
      <c r="K5265" s="2"/>
      <c r="L5265" s="2"/>
      <c r="M5265" s="22"/>
      <c r="N5265" s="22"/>
      <c r="O5265" s="22"/>
      <c r="P5265" s="10"/>
      <c r="Q5265" s="10"/>
      <c r="R5265" s="615"/>
      <c r="S5265" s="76"/>
      <c r="T5265" s="76"/>
      <c r="U5265" s="82"/>
      <c r="V5265" s="77"/>
      <c r="W5265" s="272"/>
      <c r="X5265" s="342"/>
      <c r="Y5265" s="717"/>
      <c r="Z5265" s="10"/>
      <c r="AA5265" s="10"/>
      <c r="AB5265" s="105"/>
      <c r="AC5265" s="105"/>
      <c r="AD5265" s="104"/>
      <c r="AE5265" s="104"/>
      <c r="AF5265" s="832"/>
    </row>
    <row r="5266" spans="1:32" s="134" customFormat="1" ht="24.75" customHeight="1">
      <c r="A5266" s="351"/>
      <c r="B5266" s="344"/>
      <c r="C5266" s="304"/>
      <c r="D5266" s="132"/>
      <c r="E5266" s="133"/>
      <c r="F5266" s="131"/>
      <c r="G5266" s="131"/>
      <c r="H5266" s="131"/>
      <c r="I5266" s="211"/>
      <c r="J5266" s="491"/>
      <c r="K5266" s="2"/>
      <c r="L5266" s="2"/>
      <c r="M5266" s="22"/>
      <c r="N5266" s="22"/>
      <c r="O5266" s="22"/>
      <c r="P5266" s="10"/>
      <c r="Q5266" s="10"/>
      <c r="R5266" s="615"/>
      <c r="S5266" s="76"/>
      <c r="T5266" s="76"/>
      <c r="U5266" s="82"/>
      <c r="V5266" s="77"/>
      <c r="W5266" s="272"/>
      <c r="X5266" s="342"/>
      <c r="Y5266" s="717"/>
      <c r="Z5266" s="10"/>
      <c r="AA5266" s="10"/>
      <c r="AB5266" s="105"/>
      <c r="AC5266" s="105"/>
      <c r="AD5266" s="104"/>
      <c r="AE5266" s="104"/>
      <c r="AF5266" s="832"/>
    </row>
    <row r="5267" spans="1:32" ht="24.75" customHeight="1">
      <c r="A5267" s="351"/>
      <c r="B5267" s="344"/>
      <c r="C5267" s="304"/>
      <c r="D5267" s="132"/>
      <c r="E5267" s="133"/>
      <c r="F5267" s="131"/>
      <c r="G5267" s="131"/>
      <c r="H5267" s="131"/>
      <c r="I5267" s="211"/>
      <c r="J5267" s="491"/>
      <c r="R5267" s="615"/>
      <c r="Y5267" s="717"/>
      <c r="AF5267" s="832"/>
    </row>
    <row r="5268" spans="1:32" ht="24.75" customHeight="1">
      <c r="A5268" s="351"/>
      <c r="B5268" s="344"/>
      <c r="C5268" s="304"/>
      <c r="D5268" s="132"/>
      <c r="E5268" s="133"/>
      <c r="F5268" s="131"/>
      <c r="G5268" s="131"/>
      <c r="H5268" s="131"/>
      <c r="I5268" s="211"/>
      <c r="J5268" s="491"/>
      <c r="Y5268" s="717"/>
      <c r="AF5268" s="832"/>
    </row>
    <row r="5269" spans="1:32" ht="24.75" customHeight="1">
      <c r="A5269" s="351"/>
      <c r="B5269" s="344"/>
      <c r="C5269" s="304"/>
      <c r="D5269" s="132"/>
      <c r="E5269" s="133"/>
      <c r="F5269" s="131"/>
      <c r="G5269" s="131"/>
      <c r="H5269" s="131"/>
      <c r="I5269" s="211"/>
      <c r="J5269" s="491"/>
      <c r="Y5269" s="717"/>
      <c r="AF5269" s="832"/>
    </row>
    <row r="5270" spans="1:32" ht="24.75" customHeight="1">
      <c r="A5270" s="351"/>
      <c r="B5270" s="344"/>
      <c r="C5270" s="304"/>
      <c r="D5270" s="132"/>
      <c r="E5270" s="133"/>
      <c r="F5270" s="131"/>
      <c r="G5270" s="131"/>
      <c r="H5270" s="131"/>
      <c r="I5270" s="211"/>
      <c r="J5270" s="491"/>
      <c r="Y5270" s="717"/>
      <c r="AF5270" s="832"/>
    </row>
    <row r="5271" spans="1:32" ht="24.75" customHeight="1">
      <c r="A5271" s="351"/>
      <c r="B5271" s="344"/>
      <c r="C5271" s="304"/>
      <c r="D5271" s="132"/>
      <c r="E5271" s="133"/>
      <c r="F5271" s="131"/>
      <c r="G5271" s="131"/>
      <c r="H5271" s="131"/>
      <c r="I5271" s="211"/>
      <c r="J5271" s="491"/>
      <c r="Y5271" s="717"/>
      <c r="AF5271" s="832"/>
    </row>
    <row r="5272" spans="1:32" ht="24.75" customHeight="1">
      <c r="A5272" s="351"/>
      <c r="B5272" s="344"/>
      <c r="C5272" s="304"/>
      <c r="D5272" s="132"/>
      <c r="E5272" s="133"/>
      <c r="F5272" s="131"/>
      <c r="G5272" s="131"/>
      <c r="H5272" s="131"/>
      <c r="I5272" s="211"/>
      <c r="J5272" s="491"/>
      <c r="Y5272" s="717"/>
      <c r="AF5272" s="832"/>
    </row>
    <row r="5273" spans="1:32" ht="24.75" customHeight="1">
      <c r="A5273" s="351"/>
      <c r="B5273" s="344"/>
      <c r="C5273" s="304"/>
      <c r="D5273" s="132"/>
      <c r="E5273" s="133"/>
      <c r="F5273" s="131"/>
      <c r="G5273" s="131"/>
      <c r="H5273" s="131"/>
      <c r="I5273" s="211"/>
      <c r="J5273" s="491"/>
      <c r="Y5273" s="717"/>
      <c r="AF5273" s="832"/>
    </row>
    <row r="5274" spans="1:32" ht="24.75" customHeight="1">
      <c r="A5274" s="351"/>
      <c r="B5274" s="344"/>
      <c r="C5274" s="304"/>
      <c r="D5274" s="132"/>
      <c r="E5274" s="133"/>
      <c r="F5274" s="131"/>
      <c r="G5274" s="131"/>
      <c r="H5274" s="131"/>
      <c r="I5274" s="211"/>
      <c r="J5274" s="491"/>
      <c r="Y5274" s="717"/>
      <c r="AF5274" s="832"/>
    </row>
    <row r="5275" spans="1:32" ht="24.75" customHeight="1">
      <c r="A5275" s="351"/>
      <c r="B5275" s="344"/>
      <c r="C5275" s="304"/>
      <c r="D5275" s="132"/>
      <c r="E5275" s="133"/>
      <c r="F5275" s="131"/>
      <c r="G5275" s="131"/>
      <c r="H5275" s="131"/>
      <c r="I5275" s="211"/>
      <c r="J5275" s="491"/>
      <c r="Y5275" s="717"/>
      <c r="AF5275" s="832"/>
    </row>
    <row r="5276" spans="1:32" ht="24.75" customHeight="1">
      <c r="A5276" s="351"/>
      <c r="B5276" s="344"/>
      <c r="C5276" s="304"/>
      <c r="D5276" s="132"/>
      <c r="E5276" s="133"/>
      <c r="F5276" s="131"/>
      <c r="G5276" s="131"/>
      <c r="H5276" s="131"/>
      <c r="I5276" s="211"/>
      <c r="J5276" s="491"/>
      <c r="Y5276" s="717"/>
      <c r="AF5276" s="832"/>
    </row>
    <row r="5277" spans="1:32" ht="24.75" customHeight="1">
      <c r="A5277" s="351"/>
      <c r="B5277" s="344"/>
      <c r="C5277" s="304"/>
      <c r="D5277" s="132"/>
      <c r="E5277" s="133"/>
      <c r="F5277" s="131"/>
      <c r="G5277" s="131"/>
      <c r="H5277" s="131"/>
      <c r="I5277" s="211"/>
      <c r="J5277" s="491"/>
      <c r="Y5277" s="717"/>
      <c r="AF5277" s="832"/>
    </row>
    <row r="5278" spans="1:32" ht="24.75" customHeight="1">
      <c r="A5278" s="351"/>
      <c r="B5278" s="344"/>
      <c r="C5278" s="304"/>
      <c r="D5278" s="132"/>
      <c r="E5278" s="133"/>
      <c r="F5278" s="131"/>
      <c r="G5278" s="131"/>
      <c r="H5278" s="131"/>
      <c r="I5278" s="211"/>
      <c r="J5278" s="491"/>
      <c r="Y5278" s="717"/>
      <c r="AF5278" s="832"/>
    </row>
    <row r="5279" spans="1:32" ht="24.75" customHeight="1">
      <c r="A5279" s="351"/>
      <c r="B5279" s="344"/>
      <c r="C5279" s="304"/>
      <c r="D5279" s="132"/>
      <c r="E5279" s="133"/>
      <c r="F5279" s="131"/>
      <c r="G5279" s="131"/>
      <c r="H5279" s="131"/>
      <c r="I5279" s="211"/>
      <c r="J5279" s="491"/>
      <c r="Y5279" s="717"/>
      <c r="AF5279" s="832"/>
    </row>
    <row r="5280" spans="1:32" ht="24.75" customHeight="1">
      <c r="A5280" s="351"/>
      <c r="B5280" s="344"/>
      <c r="C5280" s="304"/>
      <c r="D5280" s="132"/>
      <c r="E5280" s="133"/>
      <c r="F5280" s="131"/>
      <c r="G5280" s="131"/>
      <c r="H5280" s="131"/>
      <c r="I5280" s="211"/>
      <c r="J5280" s="491"/>
      <c r="Y5280" s="717"/>
      <c r="AF5280" s="832"/>
    </row>
    <row r="5281" spans="1:32" ht="24.75" customHeight="1">
      <c r="A5281" s="351"/>
      <c r="B5281" s="344"/>
      <c r="C5281" s="304"/>
      <c r="D5281" s="132"/>
      <c r="E5281" s="133"/>
      <c r="F5281" s="131"/>
      <c r="G5281" s="131"/>
      <c r="H5281" s="131"/>
      <c r="I5281" s="211"/>
      <c r="J5281" s="491"/>
      <c r="Y5281" s="717"/>
      <c r="AF5281" s="832"/>
    </row>
    <row r="5282" spans="1:32" ht="24.75" customHeight="1">
      <c r="A5282" s="351"/>
      <c r="B5282" s="344"/>
      <c r="C5282" s="304"/>
      <c r="D5282" s="132"/>
      <c r="E5282" s="133"/>
      <c r="F5282" s="131"/>
      <c r="G5282" s="131"/>
      <c r="H5282" s="131"/>
      <c r="I5282" s="211"/>
      <c r="J5282" s="491"/>
      <c r="Y5282" s="717"/>
    </row>
    <row r="5283" spans="1:32" ht="24.75" customHeight="1">
      <c r="A5283" s="351"/>
      <c r="B5283" s="344"/>
      <c r="C5283" s="304"/>
      <c r="D5283" s="132"/>
      <c r="E5283" s="133"/>
      <c r="F5283" s="131"/>
      <c r="G5283" s="131"/>
      <c r="H5283" s="131"/>
      <c r="I5283" s="211"/>
      <c r="J5283" s="491"/>
      <c r="Y5283" s="717"/>
    </row>
    <row r="5284" spans="1:32" ht="24.75" customHeight="1">
      <c r="A5284" s="351"/>
      <c r="B5284" s="344"/>
      <c r="C5284" s="311"/>
      <c r="D5284" s="152"/>
      <c r="E5284" s="124"/>
      <c r="F5284" s="5"/>
      <c r="G5284" s="5"/>
      <c r="H5284" s="5"/>
      <c r="I5284" s="149"/>
      <c r="J5284" s="492"/>
      <c r="Y5284" s="717"/>
    </row>
    <row r="5285" spans="1:32" ht="24.75" customHeight="1">
      <c r="A5285" s="351"/>
      <c r="B5285" s="344"/>
      <c r="C5285" s="311"/>
      <c r="D5285" s="152"/>
      <c r="E5285" s="124"/>
      <c r="F5285" s="5"/>
      <c r="G5285" s="5"/>
      <c r="H5285" s="5"/>
      <c r="I5285" s="149"/>
      <c r="J5285" s="492"/>
      <c r="Y5285" s="717"/>
    </row>
    <row r="5286" spans="1:32" ht="24.75" customHeight="1">
      <c r="A5286" s="351"/>
      <c r="B5286" s="344"/>
      <c r="C5286" s="311"/>
      <c r="D5286" s="152"/>
      <c r="E5286" s="124"/>
      <c r="F5286" s="5"/>
      <c r="G5286" s="5"/>
      <c r="H5286" s="5"/>
      <c r="I5286" s="149"/>
      <c r="J5286" s="492"/>
      <c r="Y5286" s="717"/>
    </row>
    <row r="5287" spans="1:32" ht="24.75" customHeight="1">
      <c r="A5287" s="351"/>
      <c r="B5287" s="344"/>
      <c r="C5287" s="311"/>
      <c r="D5287" s="152"/>
      <c r="E5287" s="124"/>
      <c r="F5287" s="5"/>
      <c r="G5287" s="5"/>
      <c r="H5287" s="5"/>
      <c r="I5287" s="149"/>
      <c r="J5287" s="492"/>
      <c r="Y5287" s="717"/>
    </row>
    <row r="5288" spans="1:32" ht="24.75" customHeight="1">
      <c r="A5288" s="351"/>
      <c r="B5288" s="344"/>
      <c r="C5288" s="311"/>
      <c r="D5288" s="152"/>
      <c r="E5288" s="124"/>
      <c r="F5288" s="5"/>
      <c r="G5288" s="5"/>
      <c r="H5288" s="5"/>
      <c r="I5288" s="149"/>
      <c r="J5288" s="492"/>
      <c r="Y5288" s="717"/>
    </row>
    <row r="5289" spans="1:32" ht="24.75" customHeight="1">
      <c r="A5289" s="351"/>
      <c r="B5289" s="344"/>
      <c r="C5289" s="311"/>
      <c r="D5289" s="152"/>
      <c r="E5289" s="124"/>
      <c r="F5289" s="5"/>
      <c r="G5289" s="5"/>
      <c r="H5289" s="5"/>
      <c r="I5289" s="149"/>
      <c r="J5289" s="492"/>
      <c r="Y5289" s="717"/>
    </row>
    <row r="5290" spans="1:32" ht="24.75" customHeight="1">
      <c r="A5290" s="351"/>
      <c r="B5290" s="344"/>
      <c r="C5290" s="311"/>
      <c r="D5290" s="152"/>
      <c r="E5290" s="124"/>
      <c r="F5290" s="5"/>
      <c r="G5290" s="5"/>
      <c r="H5290" s="5"/>
      <c r="I5290" s="149"/>
      <c r="J5290" s="492"/>
      <c r="Y5290" s="717"/>
    </row>
    <row r="5291" spans="1:32" ht="24.75" customHeight="1">
      <c r="A5291" s="351"/>
      <c r="B5291" s="344"/>
      <c r="C5291" s="311"/>
      <c r="D5291" s="152"/>
      <c r="E5291" s="124"/>
      <c r="F5291" s="5"/>
      <c r="G5291" s="5"/>
      <c r="H5291" s="5"/>
      <c r="I5291" s="149"/>
      <c r="J5291" s="492"/>
      <c r="Y5291" s="717"/>
    </row>
    <row r="5292" spans="1:32" ht="24.75" customHeight="1">
      <c r="A5292" s="351"/>
      <c r="B5292" s="344"/>
      <c r="C5292" s="311"/>
      <c r="D5292" s="152"/>
      <c r="E5292" s="124"/>
      <c r="F5292" s="5"/>
      <c r="G5292" s="5"/>
      <c r="H5292" s="5"/>
      <c r="I5292" s="149"/>
      <c r="J5292" s="492"/>
      <c r="Y5292" s="717"/>
    </row>
    <row r="5293" spans="1:32" ht="24.75" customHeight="1">
      <c r="A5293" s="351"/>
      <c r="B5293" s="344"/>
      <c r="C5293" s="311"/>
      <c r="D5293" s="152"/>
      <c r="E5293" s="124"/>
      <c r="F5293" s="5"/>
      <c r="G5293" s="5"/>
      <c r="H5293" s="5"/>
      <c r="I5293" s="149"/>
      <c r="J5293" s="492"/>
      <c r="Y5293" s="717"/>
    </row>
    <row r="5294" spans="1:32" ht="24.75" customHeight="1">
      <c r="A5294" s="351"/>
      <c r="B5294" s="344"/>
      <c r="C5294" s="311"/>
      <c r="D5294" s="152"/>
      <c r="E5294" s="124"/>
      <c r="F5294" s="5"/>
      <c r="G5294" s="5"/>
      <c r="H5294" s="5"/>
      <c r="I5294" s="149"/>
      <c r="J5294" s="492"/>
      <c r="Y5294" s="717"/>
    </row>
    <row r="5295" spans="1:32" ht="24.75" customHeight="1">
      <c r="A5295" s="351"/>
      <c r="B5295" s="344"/>
      <c r="C5295" s="311"/>
      <c r="D5295" s="152"/>
      <c r="E5295" s="124"/>
      <c r="F5295" s="5"/>
      <c r="G5295" s="5"/>
      <c r="H5295" s="5"/>
      <c r="I5295" s="149"/>
      <c r="J5295" s="492"/>
      <c r="Y5295" s="717"/>
    </row>
    <row r="5296" spans="1:32" ht="24.75" customHeight="1">
      <c r="A5296" s="351"/>
      <c r="B5296" s="344"/>
      <c r="C5296" s="311"/>
      <c r="D5296" s="152"/>
      <c r="E5296" s="124"/>
      <c r="F5296" s="5"/>
      <c r="G5296" s="5"/>
      <c r="H5296" s="5"/>
      <c r="I5296" s="149"/>
      <c r="J5296" s="492"/>
      <c r="Y5296" s="717"/>
    </row>
    <row r="5297" spans="1:25" ht="24.75" customHeight="1">
      <c r="A5297" s="351"/>
      <c r="B5297" s="344"/>
      <c r="C5297" s="311"/>
      <c r="D5297" s="152"/>
      <c r="E5297" s="124"/>
      <c r="F5297" s="5"/>
      <c r="G5297" s="5"/>
      <c r="H5297" s="5"/>
      <c r="I5297" s="149"/>
      <c r="J5297" s="492"/>
      <c r="Y5297" s="717"/>
    </row>
    <row r="5298" spans="1:25" ht="24.75" customHeight="1">
      <c r="A5298" s="351"/>
      <c r="B5298" s="344"/>
      <c r="C5298" s="311"/>
      <c r="D5298" s="152"/>
      <c r="E5298" s="124"/>
      <c r="F5298" s="5"/>
      <c r="G5298" s="5"/>
      <c r="H5298" s="5"/>
      <c r="I5298" s="149"/>
      <c r="J5298" s="492"/>
      <c r="Y5298" s="717"/>
    </row>
    <row r="5299" spans="1:25" ht="24.75" customHeight="1">
      <c r="A5299" s="351"/>
      <c r="B5299" s="344"/>
      <c r="C5299" s="311"/>
      <c r="D5299" s="152"/>
      <c r="E5299" s="124"/>
      <c r="F5299" s="5"/>
      <c r="G5299" s="5"/>
      <c r="H5299" s="5"/>
      <c r="I5299" s="149"/>
      <c r="J5299" s="492"/>
      <c r="Y5299" s="717"/>
    </row>
    <row r="5300" spans="1:25" ht="24.75" customHeight="1">
      <c r="A5300" s="351"/>
      <c r="B5300" s="344"/>
      <c r="C5300" s="311"/>
      <c r="D5300" s="152"/>
      <c r="E5300" s="124"/>
      <c r="F5300" s="5"/>
      <c r="G5300" s="5"/>
      <c r="H5300" s="5"/>
      <c r="I5300" s="149"/>
      <c r="J5300" s="492"/>
      <c r="Y5300" s="717"/>
    </row>
    <row r="5301" spans="1:25" ht="24.75" customHeight="1">
      <c r="A5301" s="351"/>
      <c r="B5301" s="344"/>
      <c r="C5301" s="311"/>
      <c r="D5301" s="152"/>
      <c r="E5301" s="124"/>
      <c r="F5301" s="5"/>
      <c r="G5301" s="5"/>
      <c r="H5301" s="5"/>
      <c r="I5301" s="149"/>
      <c r="J5301" s="492"/>
      <c r="Y5301" s="717"/>
    </row>
    <row r="5302" spans="1:25" ht="24.75" customHeight="1">
      <c r="A5302" s="351"/>
      <c r="B5302" s="344"/>
      <c r="C5302" s="311"/>
      <c r="D5302" s="152"/>
      <c r="E5302" s="124"/>
      <c r="F5302" s="5"/>
      <c r="G5302" s="5"/>
      <c r="H5302" s="5"/>
      <c r="I5302" s="149"/>
      <c r="J5302" s="492"/>
      <c r="Y5302" s="717"/>
    </row>
    <row r="5303" spans="1:25" ht="24.75" customHeight="1">
      <c r="A5303" s="351"/>
      <c r="B5303" s="344"/>
      <c r="C5303" s="311"/>
      <c r="D5303" s="152"/>
      <c r="E5303" s="124"/>
      <c r="F5303" s="5"/>
      <c r="G5303" s="5"/>
      <c r="H5303" s="5"/>
      <c r="I5303" s="149"/>
      <c r="J5303" s="492"/>
      <c r="Y5303" s="717"/>
    </row>
    <row r="5304" spans="1:25" ht="24.75" customHeight="1">
      <c r="A5304" s="351"/>
      <c r="B5304" s="344"/>
      <c r="C5304" s="311"/>
      <c r="D5304" s="152"/>
      <c r="E5304" s="124"/>
      <c r="F5304" s="5"/>
      <c r="G5304" s="5"/>
      <c r="H5304" s="5"/>
      <c r="I5304" s="149"/>
      <c r="J5304" s="492"/>
      <c r="Y5304" s="717"/>
    </row>
    <row r="5305" spans="1:25" ht="24.75" customHeight="1">
      <c r="A5305" s="351"/>
      <c r="B5305" s="344"/>
      <c r="C5305" s="311"/>
      <c r="D5305" s="152"/>
      <c r="E5305" s="124"/>
      <c r="F5305" s="5"/>
      <c r="G5305" s="5"/>
      <c r="H5305" s="5"/>
      <c r="I5305" s="149"/>
      <c r="J5305" s="492"/>
      <c r="Y5305" s="717"/>
    </row>
    <row r="5306" spans="1:25" ht="24.75" customHeight="1">
      <c r="A5306" s="351"/>
      <c r="B5306" s="344"/>
      <c r="C5306" s="311"/>
      <c r="D5306" s="152"/>
      <c r="E5306" s="124"/>
      <c r="F5306" s="5"/>
      <c r="G5306" s="5"/>
      <c r="H5306" s="5"/>
      <c r="I5306" s="149"/>
      <c r="J5306" s="492"/>
      <c r="Y5306" s="717"/>
    </row>
    <row r="5307" spans="1:25" ht="24.75" customHeight="1">
      <c r="A5307" s="351"/>
      <c r="B5307" s="344"/>
      <c r="C5307" s="311"/>
      <c r="D5307" s="152"/>
      <c r="E5307" s="124"/>
      <c r="F5307" s="5"/>
      <c r="G5307" s="5"/>
      <c r="H5307" s="5"/>
      <c r="I5307" s="149"/>
      <c r="J5307" s="492"/>
      <c r="Y5307" s="717"/>
    </row>
    <row r="5308" spans="1:25" ht="24.75" customHeight="1">
      <c r="A5308" s="351"/>
      <c r="B5308" s="344"/>
      <c r="C5308" s="311"/>
      <c r="D5308" s="152"/>
      <c r="E5308" s="124"/>
      <c r="F5308" s="5"/>
      <c r="G5308" s="5"/>
      <c r="H5308" s="5"/>
      <c r="I5308" s="149"/>
      <c r="J5308" s="492"/>
      <c r="Y5308" s="717"/>
    </row>
    <row r="5309" spans="1:25" ht="24.75" customHeight="1">
      <c r="A5309" s="351"/>
      <c r="B5309" s="344"/>
      <c r="C5309" s="311"/>
      <c r="D5309" s="152"/>
      <c r="E5309" s="124"/>
      <c r="F5309" s="5"/>
      <c r="G5309" s="5"/>
      <c r="H5309" s="5"/>
      <c r="I5309" s="149"/>
      <c r="J5309" s="492"/>
      <c r="Y5309" s="717"/>
    </row>
    <row r="5310" spans="1:25" ht="24.75" customHeight="1">
      <c r="A5310" s="351"/>
      <c r="B5310" s="344"/>
      <c r="C5310" s="311"/>
      <c r="D5310" s="152"/>
      <c r="E5310" s="124"/>
      <c r="F5310" s="5"/>
      <c r="G5310" s="5"/>
      <c r="H5310" s="5"/>
      <c r="I5310" s="149"/>
      <c r="J5310" s="492"/>
      <c r="Y5310" s="717"/>
    </row>
    <row r="5311" spans="1:25" ht="24.75" customHeight="1">
      <c r="A5311" s="351"/>
      <c r="B5311" s="344"/>
      <c r="C5311" s="311"/>
      <c r="D5311" s="152"/>
      <c r="E5311" s="124"/>
      <c r="F5311" s="5"/>
      <c r="G5311" s="5"/>
      <c r="H5311" s="5"/>
      <c r="I5311" s="149"/>
      <c r="J5311" s="492"/>
      <c r="Y5311" s="717"/>
    </row>
    <row r="5312" spans="1:25" ht="24.75" customHeight="1">
      <c r="A5312" s="351"/>
      <c r="B5312" s="344"/>
      <c r="C5312" s="311"/>
      <c r="D5312" s="152"/>
      <c r="E5312" s="124"/>
      <c r="F5312" s="5"/>
      <c r="G5312" s="5"/>
      <c r="H5312" s="5"/>
      <c r="I5312" s="149"/>
      <c r="J5312" s="492"/>
      <c r="Y5312" s="717"/>
    </row>
    <row r="5313" spans="1:25" ht="24.75" customHeight="1">
      <c r="A5313" s="351"/>
      <c r="B5313" s="344"/>
      <c r="C5313" s="311"/>
      <c r="D5313" s="152"/>
      <c r="E5313" s="124"/>
      <c r="F5313" s="5"/>
      <c r="G5313" s="5"/>
      <c r="H5313" s="5"/>
      <c r="I5313" s="149"/>
      <c r="J5313" s="492"/>
      <c r="Y5313" s="717"/>
    </row>
    <row r="5314" spans="1:25" ht="24.75" customHeight="1">
      <c r="A5314" s="351"/>
      <c r="B5314" s="344"/>
      <c r="C5314" s="311"/>
      <c r="D5314" s="152"/>
      <c r="E5314" s="124"/>
      <c r="F5314" s="5"/>
      <c r="G5314" s="5"/>
      <c r="H5314" s="5"/>
      <c r="I5314" s="149"/>
      <c r="J5314" s="492"/>
      <c r="Y5314" s="717"/>
    </row>
    <row r="5315" spans="1:25" ht="24.75" customHeight="1">
      <c r="A5315" s="351"/>
      <c r="B5315" s="344"/>
      <c r="C5315" s="311"/>
      <c r="D5315" s="152"/>
      <c r="E5315" s="124"/>
      <c r="F5315" s="5"/>
      <c r="G5315" s="5"/>
      <c r="H5315" s="5"/>
      <c r="I5315" s="149"/>
      <c r="J5315" s="492"/>
      <c r="Y5315" s="717"/>
    </row>
    <row r="5316" spans="1:25" ht="24.75" customHeight="1">
      <c r="A5316" s="351"/>
      <c r="B5316" s="344"/>
      <c r="C5316" s="311"/>
      <c r="D5316" s="152"/>
      <c r="E5316" s="124"/>
      <c r="F5316" s="5"/>
      <c r="G5316" s="5"/>
      <c r="H5316" s="5"/>
      <c r="I5316" s="149"/>
      <c r="J5316" s="492"/>
      <c r="Y5316" s="717"/>
    </row>
    <row r="5317" spans="1:25" ht="24.75" customHeight="1">
      <c r="A5317" s="351"/>
      <c r="B5317" s="344"/>
      <c r="C5317" s="311"/>
      <c r="D5317" s="152"/>
      <c r="E5317" s="124"/>
      <c r="F5317" s="5"/>
      <c r="G5317" s="5"/>
      <c r="H5317" s="5"/>
      <c r="I5317" s="149"/>
      <c r="J5317" s="492"/>
      <c r="Y5317" s="717"/>
    </row>
    <row r="5318" spans="1:25" ht="24.75" customHeight="1">
      <c r="A5318" s="351"/>
      <c r="B5318" s="344"/>
      <c r="C5318" s="311"/>
      <c r="D5318" s="152"/>
      <c r="E5318" s="124"/>
      <c r="F5318" s="5"/>
      <c r="G5318" s="5"/>
      <c r="H5318" s="5"/>
      <c r="I5318" s="149"/>
      <c r="J5318" s="492"/>
      <c r="Y5318" s="717"/>
    </row>
    <row r="5319" spans="1:25" ht="24.75" customHeight="1">
      <c r="A5319" s="351"/>
      <c r="B5319" s="344"/>
      <c r="C5319" s="311"/>
      <c r="D5319" s="152"/>
      <c r="E5319" s="124"/>
      <c r="F5319" s="5"/>
      <c r="G5319" s="5"/>
      <c r="H5319" s="5"/>
      <c r="I5319" s="149"/>
      <c r="J5319" s="492"/>
      <c r="Y5319" s="717"/>
    </row>
    <row r="5320" spans="1:25" ht="24.75" customHeight="1">
      <c r="A5320" s="351"/>
      <c r="B5320" s="344"/>
      <c r="C5320" s="311"/>
      <c r="D5320" s="152"/>
      <c r="E5320" s="124"/>
      <c r="F5320" s="5"/>
      <c r="G5320" s="5"/>
      <c r="H5320" s="5"/>
      <c r="I5320" s="149"/>
      <c r="J5320" s="492"/>
      <c r="Y5320" s="717"/>
    </row>
    <row r="5321" spans="1:25" ht="24.75" customHeight="1">
      <c r="A5321" s="351"/>
      <c r="B5321" s="344"/>
      <c r="C5321" s="311"/>
      <c r="D5321" s="152"/>
      <c r="E5321" s="124"/>
      <c r="F5321" s="5"/>
      <c r="G5321" s="5"/>
      <c r="H5321" s="5"/>
      <c r="I5321" s="149"/>
      <c r="J5321" s="492"/>
      <c r="Y5321" s="717"/>
    </row>
    <row r="5322" spans="1:25" ht="24.75" customHeight="1">
      <c r="A5322" s="351"/>
      <c r="B5322" s="344"/>
      <c r="C5322" s="311"/>
      <c r="D5322" s="152"/>
      <c r="E5322" s="124"/>
      <c r="F5322" s="5"/>
      <c r="G5322" s="5"/>
      <c r="H5322" s="5"/>
      <c r="I5322" s="149"/>
      <c r="J5322" s="492"/>
      <c r="Y5322" s="717"/>
    </row>
    <row r="5323" spans="1:25" ht="24.75" customHeight="1">
      <c r="A5323" s="351"/>
      <c r="B5323" s="344"/>
      <c r="C5323" s="311"/>
      <c r="D5323" s="152"/>
      <c r="E5323" s="124"/>
      <c r="F5323" s="5"/>
      <c r="G5323" s="5"/>
      <c r="H5323" s="5"/>
      <c r="I5323" s="149"/>
      <c r="J5323" s="492"/>
      <c r="Y5323" s="717"/>
    </row>
    <row r="5324" spans="1:25" ht="24.75" customHeight="1">
      <c r="A5324" s="351"/>
      <c r="B5324" s="344"/>
      <c r="C5324" s="311"/>
      <c r="D5324" s="152"/>
      <c r="E5324" s="124"/>
      <c r="F5324" s="5"/>
      <c r="G5324" s="5"/>
      <c r="H5324" s="5"/>
      <c r="I5324" s="149"/>
      <c r="J5324" s="492"/>
      <c r="Y5324" s="717"/>
    </row>
    <row r="5325" spans="1:25" ht="24.75" customHeight="1">
      <c r="A5325" s="351"/>
      <c r="B5325" s="344"/>
      <c r="C5325" s="311"/>
      <c r="D5325" s="152"/>
      <c r="E5325" s="124"/>
      <c r="F5325" s="5"/>
      <c r="G5325" s="5"/>
      <c r="H5325" s="5"/>
      <c r="I5325" s="149"/>
      <c r="J5325" s="492"/>
      <c r="Y5325" s="717"/>
    </row>
    <row r="5326" spans="1:25" ht="24.75" customHeight="1">
      <c r="A5326" s="351"/>
      <c r="B5326" s="344"/>
      <c r="C5326" s="311"/>
      <c r="D5326" s="152"/>
      <c r="E5326" s="124"/>
      <c r="F5326" s="5"/>
      <c r="G5326" s="5"/>
      <c r="H5326" s="5"/>
      <c r="I5326" s="149"/>
      <c r="J5326" s="492"/>
      <c r="Y5326" s="717"/>
    </row>
    <row r="5327" spans="1:25" ht="24.75" customHeight="1">
      <c r="A5327" s="351"/>
      <c r="B5327" s="344"/>
      <c r="C5327" s="311"/>
      <c r="D5327" s="152"/>
      <c r="E5327" s="124"/>
      <c r="F5327" s="5"/>
      <c r="G5327" s="5"/>
      <c r="H5327" s="5"/>
      <c r="I5327" s="149"/>
      <c r="J5327" s="492"/>
      <c r="Y5327" s="717"/>
    </row>
    <row r="5328" spans="1:25" ht="24.75" customHeight="1">
      <c r="A5328" s="351"/>
      <c r="B5328" s="344"/>
      <c r="C5328" s="311"/>
      <c r="D5328" s="152"/>
      <c r="E5328" s="124"/>
      <c r="F5328" s="5"/>
      <c r="G5328" s="5"/>
      <c r="H5328" s="5"/>
      <c r="I5328" s="149"/>
      <c r="J5328" s="492"/>
      <c r="Y5328" s="717"/>
    </row>
    <row r="5329" spans="1:25" ht="24.75" customHeight="1">
      <c r="A5329" s="351"/>
      <c r="B5329" s="344"/>
      <c r="C5329" s="311"/>
      <c r="D5329" s="152"/>
      <c r="E5329" s="124"/>
      <c r="F5329" s="5"/>
      <c r="G5329" s="5"/>
      <c r="H5329" s="5"/>
      <c r="I5329" s="149"/>
      <c r="J5329" s="492"/>
      <c r="Y5329" s="717"/>
    </row>
    <row r="5330" spans="1:25" ht="24.75" customHeight="1">
      <c r="A5330" s="351"/>
      <c r="B5330" s="344"/>
      <c r="C5330" s="311"/>
      <c r="D5330" s="152"/>
      <c r="E5330" s="124"/>
      <c r="F5330" s="5"/>
      <c r="G5330" s="5"/>
      <c r="H5330" s="5"/>
      <c r="I5330" s="149"/>
      <c r="J5330" s="492"/>
      <c r="Y5330" s="717"/>
    </row>
    <row r="5331" spans="1:25" ht="24.75" customHeight="1">
      <c r="A5331" s="351"/>
      <c r="B5331" s="344"/>
      <c r="C5331" s="311"/>
      <c r="D5331" s="152"/>
      <c r="E5331" s="124"/>
      <c r="F5331" s="5"/>
      <c r="G5331" s="5"/>
      <c r="H5331" s="5"/>
      <c r="I5331" s="149"/>
      <c r="J5331" s="492"/>
      <c r="Y5331" s="717"/>
    </row>
    <row r="5332" spans="1:25" ht="24.75" customHeight="1">
      <c r="A5332" s="351"/>
      <c r="B5332" s="344"/>
      <c r="C5332" s="311"/>
      <c r="D5332" s="152"/>
      <c r="E5332" s="124"/>
      <c r="F5332" s="5"/>
      <c r="G5332" s="5"/>
      <c r="H5332" s="5"/>
      <c r="I5332" s="149"/>
      <c r="J5332" s="492"/>
      <c r="Y5332" s="717"/>
    </row>
    <row r="5333" spans="1:25" ht="24.75" customHeight="1">
      <c r="A5333" s="351"/>
      <c r="B5333" s="344"/>
      <c r="C5333" s="311"/>
      <c r="D5333" s="152"/>
      <c r="E5333" s="124"/>
      <c r="F5333" s="5"/>
      <c r="G5333" s="5"/>
      <c r="H5333" s="5"/>
      <c r="I5333" s="149"/>
      <c r="J5333" s="492"/>
      <c r="Y5333" s="717"/>
    </row>
    <row r="5334" spans="1:25" ht="24.75" customHeight="1">
      <c r="A5334" s="351"/>
      <c r="B5334" s="344"/>
      <c r="C5334" s="311"/>
      <c r="D5334" s="152"/>
      <c r="E5334" s="124"/>
      <c r="F5334" s="5"/>
      <c r="G5334" s="5"/>
      <c r="H5334" s="5"/>
      <c r="I5334" s="149"/>
      <c r="J5334" s="492"/>
      <c r="Y5334" s="717"/>
    </row>
    <row r="5335" spans="1:25" ht="24.75" customHeight="1">
      <c r="A5335" s="351"/>
      <c r="B5335" s="344"/>
      <c r="C5335" s="311"/>
      <c r="D5335" s="152"/>
      <c r="E5335" s="124"/>
      <c r="F5335" s="5"/>
      <c r="G5335" s="5"/>
      <c r="H5335" s="5"/>
      <c r="I5335" s="149"/>
      <c r="J5335" s="492"/>
      <c r="Y5335" s="717"/>
    </row>
    <row r="5336" spans="1:25" ht="24.75" customHeight="1">
      <c r="A5336" s="351"/>
      <c r="B5336" s="344"/>
      <c r="C5336" s="311"/>
      <c r="D5336" s="152"/>
      <c r="E5336" s="124"/>
      <c r="F5336" s="5"/>
      <c r="G5336" s="5"/>
      <c r="H5336" s="5"/>
      <c r="I5336" s="149"/>
      <c r="J5336" s="492"/>
      <c r="Y5336" s="717"/>
    </row>
    <row r="5337" spans="1:25" ht="24.75" customHeight="1">
      <c r="A5337" s="351"/>
      <c r="B5337" s="344"/>
      <c r="C5337" s="311"/>
      <c r="D5337" s="152"/>
      <c r="E5337" s="124"/>
      <c r="F5337" s="5"/>
      <c r="G5337" s="5"/>
      <c r="H5337" s="5"/>
      <c r="I5337" s="149"/>
      <c r="J5337" s="492"/>
      <c r="Y5337" s="717"/>
    </row>
    <row r="5338" spans="1:25" ht="24.75" customHeight="1">
      <c r="A5338" s="351"/>
      <c r="B5338" s="344"/>
      <c r="C5338" s="311"/>
      <c r="D5338" s="152"/>
      <c r="E5338" s="124"/>
      <c r="F5338" s="5"/>
      <c r="G5338" s="5"/>
      <c r="H5338" s="5"/>
      <c r="I5338" s="149"/>
      <c r="J5338" s="492"/>
      <c r="Y5338" s="717"/>
    </row>
    <row r="5339" spans="1:25" ht="24.75" customHeight="1">
      <c r="A5339" s="351"/>
      <c r="B5339" s="344"/>
      <c r="C5339" s="311"/>
      <c r="D5339" s="152"/>
      <c r="E5339" s="124"/>
      <c r="F5339" s="5"/>
      <c r="G5339" s="5"/>
      <c r="H5339" s="5"/>
      <c r="I5339" s="149"/>
      <c r="J5339" s="492"/>
      <c r="Y5339" s="717"/>
    </row>
    <row r="5340" spans="1:25" ht="24.75" customHeight="1">
      <c r="A5340" s="351"/>
      <c r="B5340" s="344"/>
      <c r="C5340" s="311"/>
      <c r="D5340" s="152"/>
      <c r="E5340" s="124"/>
      <c r="F5340" s="5"/>
      <c r="G5340" s="5"/>
      <c r="H5340" s="5"/>
      <c r="I5340" s="149"/>
      <c r="J5340" s="492"/>
      <c r="Y5340" s="717"/>
    </row>
    <row r="5341" spans="1:25" ht="24.75" customHeight="1">
      <c r="A5341" s="351"/>
      <c r="B5341" s="344"/>
      <c r="C5341" s="311"/>
      <c r="D5341" s="152"/>
      <c r="E5341" s="124"/>
      <c r="F5341" s="5"/>
      <c r="G5341" s="5"/>
      <c r="H5341" s="5"/>
      <c r="I5341" s="149"/>
      <c r="J5341" s="492"/>
      <c r="Y5341" s="717"/>
    </row>
    <row r="5342" spans="1:25" ht="24.75" customHeight="1">
      <c r="A5342" s="351"/>
      <c r="B5342" s="344"/>
      <c r="C5342" s="311"/>
      <c r="D5342" s="152"/>
      <c r="E5342" s="124"/>
      <c r="F5342" s="5"/>
      <c r="G5342" s="5"/>
      <c r="H5342" s="5"/>
      <c r="I5342" s="149"/>
      <c r="J5342" s="492"/>
      <c r="Y5342" s="717"/>
    </row>
    <row r="5343" spans="1:25" ht="24.75" customHeight="1">
      <c r="A5343" s="351"/>
      <c r="B5343" s="344"/>
      <c r="C5343" s="311"/>
      <c r="D5343" s="152"/>
      <c r="E5343" s="124"/>
      <c r="F5343" s="5"/>
      <c r="G5343" s="5"/>
      <c r="H5343" s="5"/>
      <c r="I5343" s="149"/>
      <c r="J5343" s="492"/>
      <c r="Y5343" s="717"/>
    </row>
    <row r="5344" spans="1:25" ht="24.75" customHeight="1">
      <c r="A5344" s="351"/>
      <c r="B5344" s="344"/>
      <c r="C5344" s="311"/>
      <c r="D5344" s="152"/>
      <c r="E5344" s="124"/>
      <c r="F5344" s="5"/>
      <c r="G5344" s="5"/>
      <c r="H5344" s="5"/>
      <c r="I5344" s="149"/>
      <c r="J5344" s="492"/>
      <c r="Y5344" s="717"/>
    </row>
    <row r="5345" spans="1:25" ht="24.75" customHeight="1">
      <c r="A5345" s="351"/>
      <c r="B5345" s="344"/>
      <c r="C5345" s="311"/>
      <c r="D5345" s="152"/>
      <c r="E5345" s="124"/>
      <c r="F5345" s="5"/>
      <c r="G5345" s="5"/>
      <c r="H5345" s="5"/>
      <c r="I5345" s="149"/>
      <c r="J5345" s="492"/>
      <c r="Y5345" s="717"/>
    </row>
    <row r="5346" spans="1:25" ht="24.75" customHeight="1">
      <c r="A5346" s="351"/>
      <c r="B5346" s="344"/>
      <c r="C5346" s="311"/>
      <c r="D5346" s="152"/>
      <c r="E5346" s="124"/>
      <c r="F5346" s="5"/>
      <c r="G5346" s="5"/>
      <c r="H5346" s="5"/>
      <c r="I5346" s="149"/>
      <c r="J5346" s="492"/>
      <c r="Y5346" s="717"/>
    </row>
    <row r="5347" spans="1:25" ht="24.75" customHeight="1">
      <c r="A5347" s="351"/>
      <c r="B5347" s="344"/>
      <c r="C5347" s="311"/>
      <c r="D5347" s="152"/>
      <c r="E5347" s="124"/>
      <c r="F5347" s="5"/>
      <c r="G5347" s="5"/>
      <c r="H5347" s="5"/>
      <c r="I5347" s="149"/>
      <c r="J5347" s="492"/>
      <c r="Y5347" s="717"/>
    </row>
    <row r="5348" spans="1:25" ht="24.75" customHeight="1">
      <c r="A5348" s="351"/>
      <c r="B5348" s="344"/>
      <c r="C5348" s="311"/>
      <c r="D5348" s="152"/>
      <c r="E5348" s="124"/>
      <c r="F5348" s="5"/>
      <c r="G5348" s="5"/>
      <c r="H5348" s="5"/>
      <c r="I5348" s="149"/>
      <c r="J5348" s="492"/>
      <c r="Y5348" s="717"/>
    </row>
    <row r="5349" spans="1:25" ht="24.75" customHeight="1">
      <c r="A5349" s="351"/>
      <c r="B5349" s="344"/>
      <c r="C5349" s="311"/>
      <c r="D5349" s="152"/>
      <c r="E5349" s="124"/>
      <c r="F5349" s="5"/>
      <c r="G5349" s="5"/>
      <c r="H5349" s="5"/>
      <c r="I5349" s="149"/>
      <c r="J5349" s="492"/>
      <c r="Y5349" s="717"/>
    </row>
    <row r="5350" spans="1:25" ht="24.75" customHeight="1">
      <c r="A5350" s="351"/>
      <c r="B5350" s="344"/>
      <c r="C5350" s="311"/>
      <c r="D5350" s="152"/>
      <c r="E5350" s="124"/>
      <c r="F5350" s="5"/>
      <c r="G5350" s="5"/>
      <c r="H5350" s="5"/>
      <c r="I5350" s="149"/>
      <c r="J5350" s="492"/>
      <c r="Y5350" s="717"/>
    </row>
    <row r="5351" spans="1:25" ht="24.75" customHeight="1">
      <c r="A5351" s="351"/>
      <c r="B5351" s="344"/>
      <c r="C5351" s="311"/>
      <c r="D5351" s="152"/>
      <c r="E5351" s="124"/>
      <c r="F5351" s="5"/>
      <c r="G5351" s="5"/>
      <c r="H5351" s="5"/>
      <c r="I5351" s="149"/>
      <c r="J5351" s="492"/>
      <c r="Y5351" s="717"/>
    </row>
    <row r="5352" spans="1:25" ht="24.75" customHeight="1">
      <c r="A5352" s="351"/>
      <c r="B5352" s="344"/>
      <c r="C5352" s="311"/>
      <c r="D5352" s="152"/>
      <c r="E5352" s="124"/>
      <c r="F5352" s="5"/>
      <c r="G5352" s="5"/>
      <c r="H5352" s="5"/>
      <c r="I5352" s="149"/>
      <c r="J5352" s="492"/>
      <c r="Y5352" s="717"/>
    </row>
    <row r="5353" spans="1:25" ht="24.75" customHeight="1">
      <c r="A5353" s="351"/>
      <c r="B5353" s="344"/>
      <c r="C5353" s="311"/>
      <c r="D5353" s="152"/>
      <c r="E5353" s="124"/>
      <c r="F5353" s="5"/>
      <c r="G5353" s="5"/>
      <c r="H5353" s="5"/>
      <c r="I5353" s="149"/>
      <c r="J5353" s="492"/>
      <c r="Y5353" s="717"/>
    </row>
    <row r="5354" spans="1:25" ht="24.75" customHeight="1">
      <c r="A5354" s="351"/>
      <c r="B5354" s="344"/>
      <c r="C5354" s="311"/>
      <c r="D5354" s="152"/>
      <c r="E5354" s="124"/>
      <c r="F5354" s="5"/>
      <c r="G5354" s="5"/>
      <c r="H5354" s="5"/>
      <c r="I5354" s="149"/>
      <c r="J5354" s="492"/>
      <c r="Y5354" s="717"/>
    </row>
    <row r="5355" spans="1:25" ht="24.75" customHeight="1">
      <c r="A5355" s="351"/>
      <c r="B5355" s="344"/>
      <c r="C5355" s="311"/>
      <c r="D5355" s="152"/>
      <c r="E5355" s="124"/>
      <c r="F5355" s="5"/>
      <c r="G5355" s="5"/>
      <c r="H5355" s="5"/>
      <c r="I5355" s="149"/>
      <c r="J5355" s="492"/>
      <c r="Y5355" s="717"/>
    </row>
    <row r="5356" spans="1:25" ht="24.75" customHeight="1">
      <c r="A5356" s="351"/>
      <c r="B5356" s="344"/>
      <c r="C5356" s="311"/>
      <c r="D5356" s="152"/>
      <c r="E5356" s="124"/>
      <c r="F5356" s="5"/>
      <c r="G5356" s="5"/>
      <c r="H5356" s="5"/>
      <c r="I5356" s="149"/>
      <c r="J5356" s="492"/>
      <c r="Y5356" s="717"/>
    </row>
    <row r="5357" spans="1:25" ht="24.75" customHeight="1">
      <c r="A5357" s="351"/>
      <c r="B5357" s="344"/>
      <c r="C5357" s="311"/>
      <c r="D5357" s="152"/>
      <c r="E5357" s="124"/>
      <c r="F5357" s="5"/>
      <c r="G5357" s="5"/>
      <c r="H5357" s="5"/>
      <c r="I5357" s="149"/>
      <c r="J5357" s="492"/>
      <c r="Y5357" s="717"/>
    </row>
    <row r="5358" spans="1:25" ht="24.75" customHeight="1">
      <c r="A5358" s="351"/>
      <c r="B5358" s="344"/>
      <c r="C5358" s="311"/>
      <c r="D5358" s="152"/>
      <c r="E5358" s="124"/>
      <c r="F5358" s="5"/>
      <c r="G5358" s="5"/>
      <c r="H5358" s="5"/>
      <c r="I5358" s="149"/>
      <c r="J5358" s="492"/>
      <c r="Y5358" s="717"/>
    </row>
    <row r="5359" spans="1:25" ht="24.75" customHeight="1">
      <c r="A5359" s="351"/>
      <c r="B5359" s="344"/>
      <c r="C5359" s="311"/>
      <c r="D5359" s="152"/>
      <c r="E5359" s="124"/>
      <c r="F5359" s="5"/>
      <c r="G5359" s="5"/>
      <c r="H5359" s="5"/>
      <c r="I5359" s="149"/>
      <c r="J5359" s="492"/>
      <c r="Y5359" s="717"/>
    </row>
    <row r="5360" spans="1:25" ht="24.75" customHeight="1">
      <c r="A5360" s="351"/>
      <c r="B5360" s="344"/>
      <c r="C5360" s="311"/>
      <c r="D5360" s="152"/>
      <c r="E5360" s="124"/>
      <c r="F5360" s="5"/>
      <c r="G5360" s="5"/>
      <c r="H5360" s="5"/>
      <c r="I5360" s="149"/>
      <c r="J5360" s="492"/>
      <c r="Y5360" s="717"/>
    </row>
    <row r="5361" spans="1:25" ht="24.75" customHeight="1">
      <c r="A5361" s="351"/>
      <c r="B5361" s="344"/>
      <c r="C5361" s="311"/>
      <c r="D5361" s="152"/>
      <c r="E5361" s="124"/>
      <c r="F5361" s="5"/>
      <c r="G5361" s="5"/>
      <c r="H5361" s="5"/>
      <c r="I5361" s="149"/>
      <c r="J5361" s="492"/>
      <c r="Y5361" s="717"/>
    </row>
    <row r="5362" spans="1:25" ht="24.75" customHeight="1">
      <c r="A5362" s="351"/>
      <c r="B5362" s="344"/>
      <c r="C5362" s="311"/>
      <c r="D5362" s="152"/>
      <c r="E5362" s="124"/>
      <c r="F5362" s="5"/>
      <c r="G5362" s="5"/>
      <c r="H5362" s="5"/>
      <c r="I5362" s="149"/>
      <c r="J5362" s="492"/>
      <c r="Y5362" s="717"/>
    </row>
    <row r="5363" spans="1:25" ht="24.75" customHeight="1">
      <c r="A5363" s="351"/>
      <c r="B5363" s="344"/>
      <c r="C5363" s="311"/>
      <c r="D5363" s="152"/>
      <c r="E5363" s="124"/>
      <c r="F5363" s="5"/>
      <c r="G5363" s="5"/>
      <c r="H5363" s="5"/>
      <c r="I5363" s="149"/>
      <c r="J5363" s="492"/>
      <c r="Y5363" s="717"/>
    </row>
    <row r="5364" spans="1:25" ht="24.75" customHeight="1">
      <c r="A5364" s="351"/>
      <c r="B5364" s="344"/>
      <c r="C5364" s="311"/>
      <c r="D5364" s="152"/>
      <c r="E5364" s="124"/>
      <c r="F5364" s="5"/>
      <c r="G5364" s="5"/>
      <c r="H5364" s="5"/>
      <c r="I5364" s="149"/>
      <c r="J5364" s="492"/>
      <c r="Y5364" s="717"/>
    </row>
    <row r="5365" spans="1:25" ht="24.75" customHeight="1">
      <c r="A5365" s="351"/>
      <c r="B5365" s="344"/>
      <c r="C5365" s="311"/>
      <c r="D5365" s="152"/>
      <c r="E5365" s="124"/>
      <c r="F5365" s="5"/>
      <c r="G5365" s="5"/>
      <c r="H5365" s="5"/>
      <c r="I5365" s="149"/>
      <c r="J5365" s="492"/>
      <c r="Y5365" s="717"/>
    </row>
    <row r="5366" spans="1:25" ht="24.75" customHeight="1">
      <c r="A5366" s="351"/>
      <c r="B5366" s="344"/>
      <c r="C5366" s="311"/>
      <c r="D5366" s="152"/>
      <c r="E5366" s="124"/>
      <c r="F5366" s="5"/>
      <c r="G5366" s="5"/>
      <c r="H5366" s="5"/>
      <c r="I5366" s="149"/>
      <c r="J5366" s="492"/>
      <c r="Y5366" s="717"/>
    </row>
    <row r="5367" spans="1:25" ht="24.75" customHeight="1">
      <c r="A5367" s="351"/>
      <c r="B5367" s="344"/>
      <c r="C5367" s="311"/>
      <c r="D5367" s="152"/>
      <c r="E5367" s="124"/>
      <c r="F5367" s="5"/>
      <c r="G5367" s="5"/>
      <c r="H5367" s="5"/>
      <c r="I5367" s="149"/>
      <c r="J5367" s="492"/>
      <c r="Y5367" s="717"/>
    </row>
    <row r="5368" spans="1:25" ht="24.75" customHeight="1">
      <c r="A5368" s="351"/>
      <c r="B5368" s="344"/>
      <c r="C5368" s="311"/>
      <c r="D5368" s="152"/>
      <c r="E5368" s="124"/>
      <c r="F5368" s="5"/>
      <c r="G5368" s="5"/>
      <c r="H5368" s="5"/>
      <c r="I5368" s="149"/>
      <c r="J5368" s="492"/>
      <c r="Y5368" s="717"/>
    </row>
    <row r="5369" spans="1:25" ht="24.75" customHeight="1">
      <c r="A5369" s="351"/>
      <c r="B5369" s="344"/>
      <c r="C5369" s="311"/>
      <c r="D5369" s="152"/>
      <c r="E5369" s="124"/>
      <c r="F5369" s="5"/>
      <c r="G5369" s="5"/>
      <c r="H5369" s="5"/>
      <c r="I5369" s="149"/>
      <c r="J5369" s="492"/>
      <c r="Y5369" s="717"/>
    </row>
    <row r="5370" spans="1:25" ht="24.75" customHeight="1">
      <c r="A5370" s="351"/>
      <c r="B5370" s="344"/>
      <c r="C5370" s="311"/>
      <c r="D5370" s="152"/>
      <c r="E5370" s="124"/>
      <c r="F5370" s="5"/>
      <c r="G5370" s="5"/>
      <c r="H5370" s="5"/>
      <c r="I5370" s="149"/>
      <c r="J5370" s="492"/>
      <c r="Y5370" s="717"/>
    </row>
    <row r="5371" spans="1:25" ht="24.75" customHeight="1">
      <c r="A5371" s="351"/>
      <c r="B5371" s="344"/>
      <c r="C5371" s="311"/>
      <c r="D5371" s="152"/>
      <c r="E5371" s="124"/>
      <c r="F5371" s="5"/>
      <c r="G5371" s="5"/>
      <c r="H5371" s="5"/>
      <c r="I5371" s="149"/>
      <c r="J5371" s="492"/>
      <c r="Y5371" s="717"/>
    </row>
    <row r="5372" spans="1:25" ht="24.75" customHeight="1">
      <c r="A5372" s="351"/>
      <c r="B5372" s="344"/>
      <c r="C5372" s="311"/>
      <c r="D5372" s="152"/>
      <c r="E5372" s="124"/>
      <c r="F5372" s="5"/>
      <c r="G5372" s="5"/>
      <c r="H5372" s="5"/>
      <c r="I5372" s="149"/>
      <c r="J5372" s="492"/>
      <c r="Y5372" s="717"/>
    </row>
    <row r="5373" spans="1:25" ht="24.75" customHeight="1">
      <c r="A5373" s="351"/>
      <c r="B5373" s="344"/>
      <c r="C5373" s="311"/>
      <c r="D5373" s="152"/>
      <c r="E5373" s="124"/>
      <c r="F5373" s="5"/>
      <c r="G5373" s="5"/>
      <c r="H5373" s="5"/>
      <c r="I5373" s="149"/>
      <c r="J5373" s="492"/>
      <c r="Y5373" s="717"/>
    </row>
    <row r="5374" spans="1:25" ht="24.75" customHeight="1">
      <c r="A5374" s="351"/>
      <c r="B5374" s="344"/>
      <c r="C5374" s="311"/>
      <c r="D5374" s="152"/>
      <c r="E5374" s="124"/>
      <c r="F5374" s="5"/>
      <c r="G5374" s="5"/>
      <c r="H5374" s="5"/>
      <c r="I5374" s="149"/>
      <c r="J5374" s="492"/>
      <c r="Y5374" s="717"/>
    </row>
    <row r="5375" spans="1:25" ht="24.75" customHeight="1">
      <c r="A5375" s="351"/>
      <c r="B5375" s="344"/>
      <c r="C5375" s="311"/>
      <c r="D5375" s="152"/>
      <c r="E5375" s="124"/>
      <c r="F5375" s="5"/>
      <c r="G5375" s="5"/>
      <c r="H5375" s="5"/>
      <c r="I5375" s="149"/>
      <c r="J5375" s="492"/>
      <c r="Y5375" s="717"/>
    </row>
    <row r="5376" spans="1:25" ht="24.75" customHeight="1">
      <c r="A5376" s="351"/>
      <c r="B5376" s="344"/>
      <c r="C5376" s="311"/>
      <c r="D5376" s="152"/>
      <c r="E5376" s="124"/>
      <c r="F5376" s="5"/>
      <c r="G5376" s="5"/>
      <c r="H5376" s="5"/>
      <c r="I5376" s="149"/>
      <c r="J5376" s="492"/>
      <c r="Y5376" s="717"/>
    </row>
    <row r="5377" spans="1:25" ht="24.75" customHeight="1">
      <c r="A5377" s="351"/>
      <c r="B5377" s="344"/>
      <c r="C5377" s="311"/>
      <c r="D5377" s="152"/>
      <c r="E5377" s="124"/>
      <c r="F5377" s="5"/>
      <c r="G5377" s="5"/>
      <c r="H5377" s="5"/>
      <c r="I5377" s="149"/>
      <c r="J5377" s="492"/>
      <c r="Y5377" s="717"/>
    </row>
    <row r="5378" spans="1:25" ht="24.75" customHeight="1">
      <c r="A5378" s="351"/>
      <c r="B5378" s="344"/>
      <c r="C5378" s="311"/>
      <c r="D5378" s="152"/>
      <c r="E5378" s="124"/>
      <c r="F5378" s="5"/>
      <c r="G5378" s="5"/>
      <c r="H5378" s="5"/>
      <c r="I5378" s="149"/>
      <c r="J5378" s="492"/>
      <c r="Y5378" s="717"/>
    </row>
    <row r="5379" spans="1:25" ht="24.75" customHeight="1">
      <c r="A5379" s="351"/>
      <c r="B5379" s="344"/>
      <c r="C5379" s="311"/>
      <c r="D5379" s="152"/>
      <c r="E5379" s="124"/>
      <c r="F5379" s="5"/>
      <c r="G5379" s="5"/>
      <c r="H5379" s="5"/>
      <c r="I5379" s="149"/>
      <c r="J5379" s="492"/>
      <c r="Y5379" s="717"/>
    </row>
    <row r="5380" spans="1:25" ht="24.75" customHeight="1">
      <c r="A5380" s="351"/>
      <c r="B5380" s="344"/>
      <c r="C5380" s="311"/>
      <c r="D5380" s="152"/>
      <c r="E5380" s="124"/>
      <c r="F5380" s="5"/>
      <c r="G5380" s="5"/>
      <c r="H5380" s="5"/>
      <c r="I5380" s="149"/>
      <c r="J5380" s="492"/>
      <c r="Y5380" s="717"/>
    </row>
    <row r="5381" spans="1:25" ht="24.75" customHeight="1">
      <c r="A5381" s="351"/>
      <c r="B5381" s="344"/>
      <c r="C5381" s="311"/>
      <c r="D5381" s="152"/>
      <c r="E5381" s="124"/>
      <c r="F5381" s="5"/>
      <c r="G5381" s="5"/>
      <c r="H5381" s="5"/>
      <c r="I5381" s="149"/>
      <c r="J5381" s="492"/>
      <c r="Y5381" s="717"/>
    </row>
    <row r="5382" spans="1:25" ht="24.75" customHeight="1">
      <c r="A5382" s="351"/>
      <c r="B5382" s="344"/>
      <c r="C5382" s="311"/>
      <c r="D5382" s="152"/>
      <c r="E5382" s="124"/>
      <c r="F5382" s="5"/>
      <c r="G5382" s="5"/>
      <c r="H5382" s="5"/>
      <c r="I5382" s="149"/>
      <c r="J5382" s="492"/>
      <c r="Y5382" s="717"/>
    </row>
    <row r="5383" spans="1:25" ht="24.75" customHeight="1">
      <c r="A5383" s="351"/>
      <c r="B5383" s="344"/>
      <c r="C5383" s="311"/>
      <c r="D5383" s="152"/>
      <c r="E5383" s="124"/>
      <c r="F5383" s="5"/>
      <c r="G5383" s="5"/>
      <c r="H5383" s="5"/>
      <c r="I5383" s="149"/>
      <c r="J5383" s="492"/>
      <c r="Y5383" s="717"/>
    </row>
    <row r="5384" spans="1:25" ht="24.75" customHeight="1">
      <c r="A5384" s="351"/>
      <c r="B5384" s="344"/>
      <c r="C5384" s="311"/>
      <c r="D5384" s="152"/>
      <c r="E5384" s="124"/>
      <c r="F5384" s="5"/>
      <c r="G5384" s="5"/>
      <c r="H5384" s="5"/>
      <c r="I5384" s="149"/>
      <c r="J5384" s="492"/>
      <c r="Y5384" s="717"/>
    </row>
    <row r="5385" spans="1:25" ht="24.75" customHeight="1">
      <c r="A5385" s="351"/>
      <c r="B5385" s="344"/>
      <c r="C5385" s="311"/>
      <c r="D5385" s="152"/>
      <c r="E5385" s="124"/>
      <c r="F5385" s="5"/>
      <c r="G5385" s="5"/>
      <c r="H5385" s="5"/>
      <c r="I5385" s="149"/>
      <c r="J5385" s="492"/>
      <c r="Y5385" s="717"/>
    </row>
    <row r="5386" spans="1:25" ht="24.75" customHeight="1">
      <c r="A5386" s="351"/>
      <c r="B5386" s="344"/>
      <c r="C5386" s="311"/>
      <c r="D5386" s="152"/>
      <c r="E5386" s="124"/>
      <c r="F5386" s="5"/>
      <c r="G5386" s="5"/>
      <c r="H5386" s="5"/>
      <c r="I5386" s="149"/>
      <c r="J5386" s="492"/>
      <c r="Y5386" s="717"/>
    </row>
    <row r="5387" spans="1:25" ht="24.75" customHeight="1">
      <c r="A5387" s="351"/>
      <c r="B5387" s="344"/>
      <c r="C5387" s="311"/>
      <c r="D5387" s="152"/>
      <c r="E5387" s="124"/>
      <c r="F5387" s="5"/>
      <c r="G5387" s="5"/>
      <c r="H5387" s="5"/>
      <c r="I5387" s="149"/>
      <c r="J5387" s="492"/>
      <c r="Y5387" s="717"/>
    </row>
    <row r="5388" spans="1:25" ht="24.75" customHeight="1">
      <c r="A5388" s="351"/>
      <c r="B5388" s="344"/>
      <c r="C5388" s="311"/>
      <c r="D5388" s="152"/>
      <c r="E5388" s="124"/>
      <c r="F5388" s="5"/>
      <c r="G5388" s="5"/>
      <c r="H5388" s="5"/>
      <c r="I5388" s="149"/>
      <c r="J5388" s="492"/>
      <c r="Y5388" s="717"/>
    </row>
    <row r="5389" spans="1:25" ht="24.75" customHeight="1">
      <c r="A5389" s="351"/>
      <c r="B5389" s="344"/>
      <c r="C5389" s="311"/>
      <c r="D5389" s="152"/>
      <c r="E5389" s="124"/>
      <c r="F5389" s="5"/>
      <c r="G5389" s="5"/>
      <c r="H5389" s="5"/>
      <c r="I5389" s="149"/>
      <c r="J5389" s="492"/>
      <c r="Y5389" s="717"/>
    </row>
    <row r="5390" spans="1:25" ht="24.75" customHeight="1">
      <c r="A5390" s="351"/>
      <c r="B5390" s="344"/>
      <c r="C5390" s="311"/>
      <c r="D5390" s="152"/>
      <c r="E5390" s="124"/>
      <c r="F5390" s="5"/>
      <c r="G5390" s="5"/>
      <c r="H5390" s="5"/>
      <c r="I5390" s="149"/>
      <c r="J5390" s="492"/>
      <c r="Y5390" s="717"/>
    </row>
    <row r="5391" spans="1:25" ht="24.75" customHeight="1">
      <c r="A5391" s="351"/>
      <c r="B5391" s="344"/>
      <c r="C5391" s="311"/>
      <c r="D5391" s="152"/>
      <c r="E5391" s="124"/>
      <c r="F5391" s="5"/>
      <c r="G5391" s="5"/>
      <c r="H5391" s="5"/>
      <c r="I5391" s="149"/>
      <c r="J5391" s="492"/>
      <c r="Y5391" s="717"/>
    </row>
    <row r="5392" spans="1:25" ht="24.75" customHeight="1">
      <c r="A5392" s="351"/>
      <c r="B5392" s="344"/>
      <c r="C5392" s="311"/>
      <c r="D5392" s="152"/>
      <c r="E5392" s="124"/>
      <c r="F5392" s="5"/>
      <c r="G5392" s="5"/>
      <c r="H5392" s="5"/>
      <c r="I5392" s="149"/>
      <c r="J5392" s="492"/>
      <c r="Y5392" s="717"/>
    </row>
    <row r="5393" spans="1:25" ht="24.75" customHeight="1">
      <c r="A5393" s="351"/>
      <c r="B5393" s="344"/>
      <c r="C5393" s="311"/>
      <c r="D5393" s="152"/>
      <c r="E5393" s="124"/>
      <c r="F5393" s="5"/>
      <c r="G5393" s="5"/>
      <c r="H5393" s="5"/>
      <c r="I5393" s="149"/>
      <c r="J5393" s="492"/>
      <c r="Y5393" s="717"/>
    </row>
    <row r="5394" spans="1:25" ht="24.75" customHeight="1">
      <c r="A5394" s="351"/>
      <c r="B5394" s="344"/>
      <c r="C5394" s="311"/>
      <c r="D5394" s="152"/>
      <c r="E5394" s="124"/>
      <c r="F5394" s="5"/>
      <c r="G5394" s="5"/>
      <c r="H5394" s="5"/>
      <c r="I5394" s="149"/>
      <c r="J5394" s="492"/>
      <c r="Y5394" s="717"/>
    </row>
    <row r="5395" spans="1:25" ht="24.75" customHeight="1">
      <c r="A5395" s="351"/>
      <c r="B5395" s="344"/>
      <c r="C5395" s="311"/>
      <c r="D5395" s="152"/>
      <c r="E5395" s="124"/>
      <c r="F5395" s="5"/>
      <c r="G5395" s="5"/>
      <c r="H5395" s="5"/>
      <c r="I5395" s="149"/>
      <c r="J5395" s="492"/>
      <c r="Y5395" s="717"/>
    </row>
    <row r="5396" spans="1:25" ht="24.75" customHeight="1">
      <c r="A5396" s="351"/>
      <c r="B5396" s="344"/>
      <c r="C5396" s="311"/>
      <c r="D5396" s="152"/>
      <c r="E5396" s="124"/>
      <c r="F5396" s="5"/>
      <c r="G5396" s="5"/>
      <c r="H5396" s="5"/>
      <c r="I5396" s="149"/>
      <c r="J5396" s="492"/>
      <c r="Y5396" s="717"/>
    </row>
    <row r="5397" spans="1:25" ht="24.75" customHeight="1">
      <c r="A5397" s="351"/>
      <c r="B5397" s="344"/>
      <c r="C5397" s="311"/>
      <c r="D5397" s="152"/>
      <c r="E5397" s="124"/>
      <c r="F5397" s="5"/>
      <c r="G5397" s="5"/>
      <c r="H5397" s="5"/>
      <c r="I5397" s="149"/>
      <c r="J5397" s="492"/>
      <c r="Y5397" s="717"/>
    </row>
    <row r="5398" spans="1:25" ht="24.75" customHeight="1">
      <c r="A5398" s="351"/>
      <c r="B5398" s="344"/>
      <c r="C5398" s="311"/>
      <c r="D5398" s="152"/>
      <c r="E5398" s="124"/>
      <c r="F5398" s="5"/>
      <c r="G5398" s="5"/>
      <c r="H5398" s="5"/>
      <c r="I5398" s="149"/>
      <c r="J5398" s="492"/>
      <c r="Y5398" s="717"/>
    </row>
    <row r="5399" spans="1:25" ht="24.75" customHeight="1">
      <c r="A5399" s="351"/>
      <c r="B5399" s="344"/>
      <c r="C5399" s="311"/>
      <c r="D5399" s="152"/>
      <c r="E5399" s="124"/>
      <c r="F5399" s="5"/>
      <c r="G5399" s="5"/>
      <c r="H5399" s="5"/>
      <c r="I5399" s="149"/>
      <c r="J5399" s="492"/>
      <c r="Y5399" s="717"/>
    </row>
    <row r="5400" spans="1:25" ht="24.75" customHeight="1">
      <c r="A5400" s="351"/>
      <c r="B5400" s="344"/>
      <c r="C5400" s="311"/>
      <c r="D5400" s="152"/>
      <c r="E5400" s="124"/>
      <c r="F5400" s="5"/>
      <c r="G5400" s="5"/>
      <c r="H5400" s="5"/>
      <c r="I5400" s="149"/>
      <c r="J5400" s="492"/>
      <c r="Y5400" s="717"/>
    </row>
    <row r="5401" spans="1:25" ht="24.75" customHeight="1">
      <c r="A5401" s="351"/>
      <c r="B5401" s="344"/>
      <c r="C5401" s="311"/>
      <c r="D5401" s="152"/>
      <c r="E5401" s="124"/>
      <c r="F5401" s="5"/>
      <c r="G5401" s="5"/>
      <c r="H5401" s="5"/>
      <c r="I5401" s="149"/>
      <c r="J5401" s="492"/>
      <c r="Y5401" s="717"/>
    </row>
    <row r="5402" spans="1:25" ht="24.75" customHeight="1">
      <c r="A5402" s="351"/>
      <c r="B5402" s="344"/>
      <c r="C5402" s="311"/>
      <c r="D5402" s="152"/>
      <c r="E5402" s="124"/>
      <c r="F5402" s="5"/>
      <c r="G5402" s="5"/>
      <c r="H5402" s="5"/>
      <c r="I5402" s="149"/>
      <c r="J5402" s="492"/>
      <c r="Y5402" s="717"/>
    </row>
    <row r="5403" spans="1:25" ht="24.75" customHeight="1">
      <c r="A5403" s="351"/>
      <c r="B5403" s="344"/>
      <c r="C5403" s="311"/>
      <c r="D5403" s="152"/>
      <c r="E5403" s="124"/>
      <c r="F5403" s="5"/>
      <c r="G5403" s="5"/>
      <c r="H5403" s="5"/>
      <c r="I5403" s="149"/>
      <c r="J5403" s="492"/>
      <c r="Y5403" s="717"/>
    </row>
    <row r="5404" spans="1:25" ht="24.75" customHeight="1">
      <c r="A5404" s="351"/>
      <c r="B5404" s="344"/>
      <c r="C5404" s="311"/>
      <c r="D5404" s="152"/>
      <c r="E5404" s="124"/>
      <c r="F5404" s="5"/>
      <c r="G5404" s="5"/>
      <c r="H5404" s="5"/>
      <c r="I5404" s="149"/>
      <c r="J5404" s="492"/>
      <c r="Y5404" s="717"/>
    </row>
    <row r="5405" spans="1:25" ht="24.75" customHeight="1">
      <c r="A5405" s="351"/>
      <c r="B5405" s="344"/>
      <c r="C5405" s="311"/>
      <c r="D5405" s="152"/>
      <c r="E5405" s="124"/>
      <c r="F5405" s="5"/>
      <c r="G5405" s="5"/>
      <c r="H5405" s="5"/>
      <c r="I5405" s="149"/>
      <c r="J5405" s="492"/>
      <c r="Y5405" s="717"/>
    </row>
    <row r="5406" spans="1:25" ht="24.75" customHeight="1">
      <c r="A5406" s="351"/>
      <c r="B5406" s="344"/>
      <c r="C5406" s="311"/>
      <c r="D5406" s="152"/>
      <c r="E5406" s="124"/>
      <c r="F5406" s="5"/>
      <c r="G5406" s="5"/>
      <c r="H5406" s="5"/>
      <c r="I5406" s="149"/>
      <c r="J5406" s="492"/>
      <c r="Y5406" s="717"/>
    </row>
    <row r="5407" spans="1:25" ht="24.75" customHeight="1">
      <c r="A5407" s="351"/>
      <c r="B5407" s="344"/>
      <c r="C5407" s="311"/>
      <c r="D5407" s="152"/>
      <c r="E5407" s="124"/>
      <c r="F5407" s="5"/>
      <c r="G5407" s="5"/>
      <c r="H5407" s="5"/>
      <c r="I5407" s="149"/>
      <c r="J5407" s="492"/>
      <c r="Y5407" s="717"/>
    </row>
    <row r="5408" spans="1:25" ht="24.75" customHeight="1">
      <c r="A5408" s="351"/>
      <c r="B5408" s="344"/>
      <c r="C5408" s="311"/>
      <c r="D5408" s="152"/>
      <c r="E5408" s="124"/>
      <c r="F5408" s="5"/>
      <c r="G5408" s="5"/>
      <c r="H5408" s="5"/>
      <c r="I5408" s="149"/>
      <c r="J5408" s="492"/>
      <c r="Y5408" s="717"/>
    </row>
    <row r="5409" spans="1:25" ht="24.75" customHeight="1">
      <c r="A5409" s="351"/>
      <c r="B5409" s="344"/>
      <c r="C5409" s="311"/>
      <c r="D5409" s="152"/>
      <c r="E5409" s="124"/>
      <c r="F5409" s="5"/>
      <c r="G5409" s="5"/>
      <c r="H5409" s="5"/>
      <c r="I5409" s="149"/>
      <c r="J5409" s="492"/>
      <c r="Y5409" s="717"/>
    </row>
    <row r="5410" spans="1:25" ht="24.75" customHeight="1">
      <c r="A5410" s="351"/>
      <c r="B5410" s="344"/>
      <c r="C5410" s="311"/>
      <c r="D5410" s="152"/>
      <c r="E5410" s="124"/>
      <c r="F5410" s="5"/>
      <c r="G5410" s="5"/>
      <c r="H5410" s="5"/>
      <c r="I5410" s="149"/>
      <c r="J5410" s="492"/>
      <c r="Y5410" s="717"/>
    </row>
    <row r="5411" spans="1:25" ht="24.75" customHeight="1">
      <c r="A5411" s="351"/>
      <c r="B5411" s="344"/>
      <c r="C5411" s="311"/>
      <c r="D5411" s="152"/>
      <c r="E5411" s="124"/>
      <c r="F5411" s="5"/>
      <c r="G5411" s="5"/>
      <c r="H5411" s="5"/>
      <c r="I5411" s="149"/>
      <c r="J5411" s="492"/>
      <c r="Y5411" s="717"/>
    </row>
    <row r="5412" spans="1:25" ht="24.75" customHeight="1">
      <c r="A5412" s="351"/>
      <c r="B5412" s="344"/>
      <c r="C5412" s="311"/>
      <c r="D5412" s="152"/>
      <c r="E5412" s="124"/>
      <c r="F5412" s="5"/>
      <c r="G5412" s="5"/>
      <c r="H5412" s="5"/>
      <c r="I5412" s="149"/>
      <c r="J5412" s="492"/>
      <c r="Y5412" s="717"/>
    </row>
    <row r="5413" spans="1:25" ht="24.75" customHeight="1">
      <c r="A5413" s="351"/>
      <c r="B5413" s="344"/>
      <c r="C5413" s="311"/>
      <c r="D5413" s="152"/>
      <c r="E5413" s="124"/>
      <c r="F5413" s="5"/>
      <c r="G5413" s="5"/>
      <c r="H5413" s="5"/>
      <c r="I5413" s="149"/>
      <c r="J5413" s="492"/>
      <c r="Y5413" s="717"/>
    </row>
    <row r="5414" spans="1:25" ht="24.75" customHeight="1">
      <c r="A5414" s="351"/>
      <c r="B5414" s="344"/>
      <c r="C5414" s="311"/>
      <c r="D5414" s="152"/>
      <c r="E5414" s="124"/>
      <c r="F5414" s="5"/>
      <c r="G5414" s="5"/>
      <c r="H5414" s="5"/>
      <c r="I5414" s="149"/>
      <c r="J5414" s="492"/>
      <c r="Y5414" s="717"/>
    </row>
    <row r="5415" spans="1:25" ht="24.75" customHeight="1">
      <c r="A5415" s="351"/>
      <c r="B5415" s="344"/>
      <c r="C5415" s="311"/>
      <c r="D5415" s="152"/>
      <c r="E5415" s="124"/>
      <c r="F5415" s="5"/>
      <c r="G5415" s="5"/>
      <c r="H5415" s="5"/>
      <c r="I5415" s="149"/>
      <c r="J5415" s="492"/>
      <c r="Y5415" s="717"/>
    </row>
    <row r="5416" spans="1:25" ht="24.75" customHeight="1">
      <c r="A5416" s="351"/>
      <c r="B5416" s="344"/>
      <c r="C5416" s="311"/>
      <c r="D5416" s="152"/>
      <c r="E5416" s="124"/>
      <c r="F5416" s="5"/>
      <c r="G5416" s="5"/>
      <c r="H5416" s="5"/>
      <c r="I5416" s="149"/>
      <c r="J5416" s="492"/>
      <c r="Y5416" s="717"/>
    </row>
    <row r="5417" spans="1:25" ht="24.75" customHeight="1">
      <c r="A5417" s="351"/>
      <c r="B5417" s="344"/>
      <c r="C5417" s="311"/>
      <c r="D5417" s="152"/>
      <c r="E5417" s="124"/>
      <c r="F5417" s="5"/>
      <c r="G5417" s="5"/>
      <c r="H5417" s="5"/>
      <c r="I5417" s="149"/>
      <c r="J5417" s="492"/>
      <c r="Y5417" s="717"/>
    </row>
    <row r="5418" spans="1:25" ht="24.75" customHeight="1">
      <c r="A5418" s="351"/>
      <c r="B5418" s="344"/>
      <c r="C5418" s="311"/>
      <c r="D5418" s="152"/>
      <c r="E5418" s="124"/>
      <c r="F5418" s="5"/>
      <c r="G5418" s="5"/>
      <c r="H5418" s="5"/>
      <c r="I5418" s="149"/>
      <c r="J5418" s="492"/>
      <c r="Y5418" s="717"/>
    </row>
    <row r="5419" spans="1:25" ht="24.75" customHeight="1">
      <c r="A5419" s="351"/>
      <c r="B5419" s="344"/>
      <c r="C5419" s="311"/>
      <c r="D5419" s="152"/>
      <c r="E5419" s="124"/>
      <c r="F5419" s="5"/>
      <c r="G5419" s="5"/>
      <c r="H5419" s="5"/>
      <c r="I5419" s="149"/>
      <c r="J5419" s="492"/>
      <c r="Y5419" s="717"/>
    </row>
    <row r="5420" spans="1:25" ht="24.75" customHeight="1">
      <c r="A5420" s="351"/>
      <c r="B5420" s="344"/>
      <c r="C5420" s="311"/>
      <c r="D5420" s="152"/>
      <c r="E5420" s="124"/>
      <c r="F5420" s="5"/>
      <c r="G5420" s="5"/>
      <c r="H5420" s="5"/>
      <c r="I5420" s="149"/>
      <c r="J5420" s="492"/>
      <c r="Y5420" s="717"/>
    </row>
    <row r="5421" spans="1:25" ht="24.75" customHeight="1">
      <c r="A5421" s="351"/>
      <c r="B5421" s="344"/>
      <c r="C5421" s="311"/>
      <c r="D5421" s="152"/>
      <c r="E5421" s="124"/>
      <c r="F5421" s="5"/>
      <c r="G5421" s="5"/>
      <c r="H5421" s="5"/>
      <c r="I5421" s="149"/>
      <c r="J5421" s="492"/>
      <c r="Y5421" s="717"/>
    </row>
    <row r="5422" spans="1:25" ht="24.75" customHeight="1">
      <c r="A5422" s="351"/>
      <c r="B5422" s="344"/>
      <c r="C5422" s="311"/>
      <c r="D5422" s="152"/>
      <c r="E5422" s="124"/>
      <c r="F5422" s="5"/>
      <c r="G5422" s="5"/>
      <c r="H5422" s="5"/>
      <c r="I5422" s="149"/>
      <c r="J5422" s="492"/>
      <c r="Y5422" s="717"/>
    </row>
    <row r="5423" spans="1:25" ht="24.75" customHeight="1">
      <c r="A5423" s="351"/>
      <c r="B5423" s="344"/>
      <c r="C5423" s="311"/>
      <c r="D5423" s="152"/>
      <c r="E5423" s="124"/>
      <c r="F5423" s="5"/>
      <c r="G5423" s="5"/>
      <c r="H5423" s="5"/>
      <c r="I5423" s="149"/>
      <c r="J5423" s="492"/>
      <c r="Y5423" s="717"/>
    </row>
    <row r="5424" spans="1:25" ht="24.75" customHeight="1">
      <c r="A5424" s="351"/>
      <c r="B5424" s="344"/>
      <c r="C5424" s="311"/>
      <c r="D5424" s="152"/>
      <c r="E5424" s="124"/>
      <c r="F5424" s="5"/>
      <c r="G5424" s="5"/>
      <c r="H5424" s="5"/>
      <c r="I5424" s="149"/>
      <c r="J5424" s="492"/>
      <c r="Y5424" s="717"/>
    </row>
    <row r="5425" spans="1:25" ht="24.75" customHeight="1">
      <c r="A5425" s="351"/>
      <c r="B5425" s="344"/>
      <c r="C5425" s="311"/>
      <c r="D5425" s="152"/>
      <c r="E5425" s="124"/>
      <c r="F5425" s="5"/>
      <c r="G5425" s="5"/>
      <c r="H5425" s="5"/>
      <c r="I5425" s="149"/>
      <c r="J5425" s="492"/>
      <c r="Y5425" s="717"/>
    </row>
    <row r="5426" spans="1:25" ht="24.75" customHeight="1">
      <c r="A5426" s="351"/>
      <c r="B5426" s="344"/>
      <c r="C5426" s="311"/>
      <c r="D5426" s="152"/>
      <c r="E5426" s="124"/>
      <c r="F5426" s="5"/>
      <c r="G5426" s="5"/>
      <c r="H5426" s="5"/>
      <c r="I5426" s="149"/>
      <c r="J5426" s="492"/>
      <c r="Y5426" s="717"/>
    </row>
    <row r="5427" spans="1:25" ht="24.75" customHeight="1">
      <c r="A5427" s="351"/>
      <c r="B5427" s="344"/>
      <c r="C5427" s="311"/>
      <c r="D5427" s="152"/>
      <c r="E5427" s="124"/>
      <c r="F5427" s="5"/>
      <c r="G5427" s="5"/>
      <c r="H5427" s="5"/>
      <c r="I5427" s="149"/>
      <c r="J5427" s="492"/>
      <c r="Y5427" s="717"/>
    </row>
    <row r="5428" spans="1:25" ht="24.75" customHeight="1">
      <c r="A5428" s="351"/>
      <c r="B5428" s="344"/>
      <c r="C5428" s="311"/>
      <c r="D5428" s="152"/>
      <c r="E5428" s="124"/>
      <c r="F5428" s="5"/>
      <c r="G5428" s="5"/>
      <c r="H5428" s="5"/>
      <c r="I5428" s="149"/>
      <c r="J5428" s="492"/>
      <c r="Y5428" s="717"/>
    </row>
    <row r="5429" spans="1:25" ht="24.75" customHeight="1">
      <c r="A5429" s="351"/>
      <c r="B5429" s="344"/>
      <c r="C5429" s="311"/>
      <c r="D5429" s="152"/>
      <c r="E5429" s="124"/>
      <c r="F5429" s="5"/>
      <c r="G5429" s="5"/>
      <c r="H5429" s="5"/>
      <c r="I5429" s="149"/>
      <c r="J5429" s="492"/>
      <c r="Y5429" s="717"/>
    </row>
    <row r="5430" spans="1:25" ht="24.75" customHeight="1">
      <c r="A5430" s="351"/>
      <c r="B5430" s="344"/>
      <c r="C5430" s="311"/>
      <c r="D5430" s="152"/>
      <c r="E5430" s="124"/>
      <c r="F5430" s="5"/>
      <c r="G5430" s="5"/>
      <c r="H5430" s="5"/>
      <c r="I5430" s="149"/>
      <c r="J5430" s="492"/>
      <c r="Y5430" s="717"/>
    </row>
    <row r="5431" spans="1:25" ht="24.75" customHeight="1">
      <c r="A5431" s="351"/>
      <c r="B5431" s="344"/>
      <c r="C5431" s="311"/>
      <c r="D5431" s="152"/>
      <c r="E5431" s="124"/>
      <c r="F5431" s="5"/>
      <c r="G5431" s="5"/>
      <c r="H5431" s="5"/>
      <c r="I5431" s="149"/>
      <c r="J5431" s="492"/>
      <c r="Y5431" s="717"/>
    </row>
    <row r="5432" spans="1:25" ht="24.75" customHeight="1">
      <c r="A5432" s="351"/>
      <c r="B5432" s="344"/>
      <c r="C5432" s="311"/>
      <c r="D5432" s="152"/>
      <c r="E5432" s="124"/>
      <c r="F5432" s="5"/>
      <c r="G5432" s="5"/>
      <c r="H5432" s="5"/>
      <c r="I5432" s="149"/>
      <c r="J5432" s="492"/>
      <c r="Y5432" s="717"/>
    </row>
    <row r="5433" spans="1:25" ht="24.75" customHeight="1">
      <c r="A5433" s="351"/>
      <c r="B5433" s="344"/>
      <c r="C5433" s="311"/>
      <c r="D5433" s="152"/>
      <c r="E5433" s="124"/>
      <c r="F5433" s="5"/>
      <c r="G5433" s="5"/>
      <c r="H5433" s="5"/>
      <c r="I5433" s="149"/>
      <c r="J5433" s="492"/>
      <c r="Y5433" s="717"/>
    </row>
    <row r="5434" spans="1:25" ht="24.75" customHeight="1">
      <c r="A5434" s="351"/>
      <c r="B5434" s="344"/>
      <c r="C5434" s="311"/>
      <c r="D5434" s="152"/>
      <c r="E5434" s="124"/>
      <c r="F5434" s="5"/>
      <c r="G5434" s="5"/>
      <c r="H5434" s="5"/>
      <c r="I5434" s="149"/>
      <c r="J5434" s="492"/>
      <c r="Y5434" s="717"/>
    </row>
    <row r="5435" spans="1:25" ht="24.75" customHeight="1">
      <c r="A5435" s="351"/>
      <c r="B5435" s="344"/>
      <c r="C5435" s="311"/>
      <c r="D5435" s="152"/>
      <c r="E5435" s="124"/>
      <c r="F5435" s="5"/>
      <c r="G5435" s="5"/>
      <c r="H5435" s="5"/>
      <c r="I5435" s="149"/>
      <c r="J5435" s="492"/>
      <c r="Y5435" s="717"/>
    </row>
    <row r="5436" spans="1:25" ht="24.75" customHeight="1">
      <c r="A5436" s="351"/>
      <c r="B5436" s="344"/>
      <c r="C5436" s="311"/>
      <c r="D5436" s="152"/>
      <c r="E5436" s="124"/>
      <c r="F5436" s="5"/>
      <c r="G5436" s="5"/>
      <c r="H5436" s="5"/>
      <c r="I5436" s="149"/>
      <c r="J5436" s="492"/>
      <c r="Y5436" s="717"/>
    </row>
    <row r="5437" spans="1:25" ht="24.75" customHeight="1">
      <c r="A5437" s="351"/>
      <c r="B5437" s="344"/>
      <c r="C5437" s="311"/>
      <c r="D5437" s="152"/>
      <c r="E5437" s="124"/>
      <c r="F5437" s="5"/>
      <c r="G5437" s="5"/>
      <c r="H5437" s="5"/>
      <c r="I5437" s="149"/>
      <c r="J5437" s="492"/>
      <c r="Y5437" s="717"/>
    </row>
    <row r="5438" spans="1:25" ht="24.75" customHeight="1">
      <c r="A5438" s="351"/>
      <c r="B5438" s="344"/>
      <c r="C5438" s="311"/>
      <c r="D5438" s="152"/>
      <c r="E5438" s="124"/>
      <c r="F5438" s="5"/>
      <c r="G5438" s="5"/>
      <c r="H5438" s="5"/>
      <c r="I5438" s="149"/>
      <c r="J5438" s="492"/>
      <c r="Y5438" s="717"/>
    </row>
    <row r="5439" spans="1:25" ht="24.75" customHeight="1">
      <c r="A5439" s="351"/>
      <c r="B5439" s="344"/>
      <c r="C5439" s="311"/>
      <c r="D5439" s="152"/>
      <c r="E5439" s="124"/>
      <c r="F5439" s="5"/>
      <c r="G5439" s="5"/>
      <c r="H5439" s="5"/>
      <c r="I5439" s="149"/>
      <c r="J5439" s="492"/>
      <c r="Y5439" s="717"/>
    </row>
    <row r="5440" spans="1:25" ht="24.75" customHeight="1">
      <c r="A5440" s="351"/>
      <c r="B5440" s="344"/>
      <c r="C5440" s="311"/>
      <c r="D5440" s="152"/>
      <c r="E5440" s="124"/>
      <c r="F5440" s="5"/>
      <c r="G5440" s="5"/>
      <c r="H5440" s="5"/>
      <c r="I5440" s="149"/>
      <c r="J5440" s="492"/>
      <c r="Y5440" s="717"/>
    </row>
    <row r="5441" spans="1:25" ht="24.75" customHeight="1">
      <c r="A5441" s="351"/>
      <c r="B5441" s="344"/>
      <c r="C5441" s="311"/>
      <c r="D5441" s="152"/>
      <c r="E5441" s="124"/>
      <c r="F5441" s="5"/>
      <c r="G5441" s="5"/>
      <c r="H5441" s="5"/>
      <c r="I5441" s="149"/>
      <c r="J5441" s="492"/>
      <c r="Y5441" s="717"/>
    </row>
    <row r="5442" spans="1:25" ht="24.75" customHeight="1">
      <c r="A5442" s="351"/>
      <c r="B5442" s="344"/>
      <c r="C5442" s="311"/>
      <c r="D5442" s="152"/>
      <c r="E5442" s="124"/>
      <c r="F5442" s="5"/>
      <c r="G5442" s="5"/>
      <c r="H5442" s="5"/>
      <c r="I5442" s="149"/>
      <c r="J5442" s="492"/>
      <c r="Y5442" s="717"/>
    </row>
    <row r="5443" spans="1:25" ht="24.75" customHeight="1">
      <c r="A5443" s="351"/>
      <c r="B5443" s="344"/>
      <c r="C5443" s="311"/>
      <c r="D5443" s="152"/>
      <c r="E5443" s="124"/>
      <c r="F5443" s="5"/>
      <c r="G5443" s="5"/>
      <c r="H5443" s="5"/>
      <c r="I5443" s="149"/>
      <c r="J5443" s="492"/>
      <c r="Y5443" s="717"/>
    </row>
    <row r="5444" spans="1:25" ht="24.75" customHeight="1">
      <c r="A5444" s="351"/>
      <c r="B5444" s="344"/>
      <c r="C5444" s="311"/>
      <c r="D5444" s="152"/>
      <c r="E5444" s="124"/>
      <c r="F5444" s="5"/>
      <c r="G5444" s="5"/>
      <c r="H5444" s="5"/>
      <c r="I5444" s="149"/>
      <c r="J5444" s="492"/>
      <c r="Y5444" s="717"/>
    </row>
    <row r="5445" spans="1:25" ht="24.75" customHeight="1">
      <c r="A5445" s="351"/>
      <c r="B5445" s="344"/>
      <c r="C5445" s="311"/>
      <c r="D5445" s="152"/>
      <c r="E5445" s="124"/>
      <c r="F5445" s="5"/>
      <c r="G5445" s="5"/>
      <c r="H5445" s="5"/>
      <c r="I5445" s="149"/>
      <c r="J5445" s="492"/>
      <c r="Y5445" s="717"/>
    </row>
    <row r="5446" spans="1:25" ht="24.75" customHeight="1">
      <c r="A5446" s="351"/>
      <c r="B5446" s="344"/>
      <c r="C5446" s="311"/>
      <c r="D5446" s="152"/>
      <c r="E5446" s="124"/>
      <c r="F5446" s="5"/>
      <c r="G5446" s="5"/>
      <c r="H5446" s="5"/>
      <c r="I5446" s="149"/>
      <c r="J5446" s="492"/>
      <c r="Y5446" s="717"/>
    </row>
    <row r="5447" spans="1:25" ht="24.75" customHeight="1">
      <c r="A5447" s="351"/>
      <c r="B5447" s="344"/>
      <c r="C5447" s="311"/>
      <c r="D5447" s="152"/>
      <c r="E5447" s="124"/>
      <c r="F5447" s="5"/>
      <c r="G5447" s="5"/>
      <c r="H5447" s="5"/>
      <c r="I5447" s="149"/>
      <c r="J5447" s="492"/>
      <c r="Y5447" s="717"/>
    </row>
    <row r="5448" spans="1:25" ht="24.75" customHeight="1">
      <c r="A5448" s="351"/>
      <c r="B5448" s="344"/>
      <c r="C5448" s="311"/>
      <c r="D5448" s="152"/>
      <c r="E5448" s="124"/>
      <c r="F5448" s="5"/>
      <c r="G5448" s="5"/>
      <c r="H5448" s="5"/>
      <c r="I5448" s="149"/>
      <c r="J5448" s="492"/>
      <c r="Y5448" s="717"/>
    </row>
    <row r="5449" spans="1:25" ht="24.75" customHeight="1">
      <c r="A5449" s="351"/>
      <c r="B5449" s="344"/>
      <c r="C5449" s="311"/>
      <c r="D5449" s="152"/>
      <c r="E5449" s="124"/>
      <c r="F5449" s="5"/>
      <c r="G5449" s="5"/>
      <c r="H5449" s="5"/>
      <c r="I5449" s="149"/>
      <c r="J5449" s="492"/>
      <c r="Y5449" s="717"/>
    </row>
    <row r="5450" spans="1:25" ht="24.75" customHeight="1">
      <c r="A5450" s="351"/>
      <c r="B5450" s="344"/>
      <c r="C5450" s="311"/>
      <c r="D5450" s="152"/>
      <c r="E5450" s="124"/>
      <c r="F5450" s="5"/>
      <c r="G5450" s="5"/>
      <c r="H5450" s="5"/>
      <c r="I5450" s="149"/>
      <c r="J5450" s="492"/>
      <c r="Y5450" s="717"/>
    </row>
    <row r="5451" spans="1:25" ht="24.75" customHeight="1">
      <c r="A5451" s="351"/>
      <c r="B5451" s="344"/>
      <c r="C5451" s="311"/>
      <c r="D5451" s="152"/>
      <c r="E5451" s="124"/>
      <c r="F5451" s="5"/>
      <c r="G5451" s="5"/>
      <c r="H5451" s="5"/>
      <c r="I5451" s="149"/>
      <c r="J5451" s="492"/>
      <c r="Y5451" s="717"/>
    </row>
    <row r="5452" spans="1:25" ht="24.75" customHeight="1">
      <c r="A5452" s="351"/>
      <c r="B5452" s="344"/>
      <c r="C5452" s="311"/>
      <c r="D5452" s="152"/>
      <c r="E5452" s="124"/>
      <c r="F5452" s="5"/>
      <c r="G5452" s="5"/>
      <c r="H5452" s="5"/>
      <c r="I5452" s="149"/>
      <c r="J5452" s="492"/>
      <c r="Y5452" s="717"/>
    </row>
    <row r="5453" spans="1:25" ht="24.75" customHeight="1">
      <c r="A5453" s="351"/>
      <c r="B5453" s="344"/>
      <c r="C5453" s="311"/>
      <c r="D5453" s="152"/>
      <c r="E5453" s="124"/>
      <c r="F5453" s="5"/>
      <c r="G5453" s="5"/>
      <c r="H5453" s="5"/>
      <c r="I5453" s="149"/>
      <c r="J5453" s="492"/>
      <c r="Y5453" s="717"/>
    </row>
    <row r="5454" spans="1:25" ht="24.75" customHeight="1">
      <c r="A5454" s="351"/>
      <c r="B5454" s="344"/>
      <c r="C5454" s="311"/>
      <c r="D5454" s="152"/>
      <c r="E5454" s="124"/>
      <c r="F5454" s="5"/>
      <c r="G5454" s="5"/>
      <c r="H5454" s="5"/>
      <c r="I5454" s="149"/>
      <c r="J5454" s="492"/>
      <c r="Y5454" s="717"/>
    </row>
    <row r="5455" spans="1:25" ht="24.75" customHeight="1">
      <c r="A5455" s="351"/>
      <c r="B5455" s="344"/>
      <c r="C5455" s="311"/>
      <c r="D5455" s="152"/>
      <c r="E5455" s="124"/>
      <c r="F5455" s="5"/>
      <c r="G5455" s="5"/>
      <c r="H5455" s="5"/>
      <c r="I5455" s="149"/>
      <c r="J5455" s="492"/>
      <c r="Y5455" s="717"/>
    </row>
    <row r="5456" spans="1:25" ht="24.75" customHeight="1">
      <c r="A5456" s="351"/>
      <c r="B5456" s="344"/>
      <c r="C5456" s="311"/>
      <c r="D5456" s="152"/>
      <c r="E5456" s="124"/>
      <c r="F5456" s="5"/>
      <c r="G5456" s="5"/>
      <c r="H5456" s="5"/>
      <c r="I5456" s="149"/>
      <c r="J5456" s="492"/>
      <c r="Y5456" s="717"/>
    </row>
    <row r="5457" spans="1:25" ht="24.75" customHeight="1">
      <c r="A5457" s="351"/>
      <c r="B5457" s="344"/>
      <c r="C5457" s="311"/>
      <c r="D5457" s="152"/>
      <c r="E5457" s="124"/>
      <c r="F5457" s="5"/>
      <c r="G5457" s="5"/>
      <c r="H5457" s="5"/>
      <c r="I5457" s="149"/>
      <c r="J5457" s="492"/>
      <c r="Y5457" s="717"/>
    </row>
    <row r="5458" spans="1:25" ht="24.75" customHeight="1">
      <c r="A5458" s="351"/>
      <c r="B5458" s="344"/>
      <c r="C5458" s="311"/>
      <c r="D5458" s="152"/>
      <c r="E5458" s="124"/>
      <c r="F5458" s="5"/>
      <c r="G5458" s="5"/>
      <c r="H5458" s="5"/>
      <c r="I5458" s="149"/>
      <c r="J5458" s="492"/>
      <c r="Y5458" s="717"/>
    </row>
    <row r="5459" spans="1:25" ht="24.75" customHeight="1">
      <c r="A5459" s="351"/>
      <c r="B5459" s="344"/>
      <c r="C5459" s="311"/>
      <c r="D5459" s="152"/>
      <c r="E5459" s="124"/>
      <c r="F5459" s="5"/>
      <c r="G5459" s="5"/>
      <c r="H5459" s="5"/>
      <c r="I5459" s="149"/>
      <c r="J5459" s="492"/>
      <c r="Y5459" s="717"/>
    </row>
    <row r="5460" spans="1:25" ht="24.75" customHeight="1">
      <c r="A5460" s="351"/>
      <c r="B5460" s="344"/>
      <c r="C5460" s="311"/>
      <c r="D5460" s="152"/>
      <c r="E5460" s="124"/>
      <c r="F5460" s="5"/>
      <c r="G5460" s="5"/>
      <c r="H5460" s="5"/>
      <c r="I5460" s="149"/>
      <c r="J5460" s="492"/>
      <c r="Y5460" s="717"/>
    </row>
    <row r="5461" spans="1:25" ht="24.75" customHeight="1">
      <c r="A5461" s="351"/>
      <c r="B5461" s="344"/>
      <c r="C5461" s="311"/>
      <c r="D5461" s="152"/>
      <c r="E5461" s="124"/>
      <c r="F5461" s="5"/>
      <c r="G5461" s="5"/>
      <c r="H5461" s="5"/>
      <c r="I5461" s="149"/>
      <c r="J5461" s="492"/>
      <c r="Y5461" s="717"/>
    </row>
    <row r="5462" spans="1:25" ht="24.75" customHeight="1">
      <c r="A5462" s="351"/>
      <c r="B5462" s="344"/>
      <c r="C5462" s="311"/>
      <c r="D5462" s="152"/>
      <c r="E5462" s="124"/>
      <c r="F5462" s="5"/>
      <c r="G5462" s="5"/>
      <c r="H5462" s="5"/>
      <c r="I5462" s="149"/>
      <c r="J5462" s="492"/>
      <c r="Y5462" s="717"/>
    </row>
    <row r="5463" spans="1:25" ht="24.75" customHeight="1">
      <c r="A5463" s="351"/>
      <c r="B5463" s="344"/>
      <c r="C5463" s="311"/>
      <c r="D5463" s="152"/>
      <c r="E5463" s="124"/>
      <c r="F5463" s="5"/>
      <c r="G5463" s="5"/>
      <c r="H5463" s="5"/>
      <c r="I5463" s="149"/>
      <c r="J5463" s="492"/>
      <c r="Y5463" s="717"/>
    </row>
    <row r="5464" spans="1:25" ht="24.75" customHeight="1">
      <c r="A5464" s="351"/>
      <c r="B5464" s="344"/>
      <c r="C5464" s="311"/>
      <c r="D5464" s="152"/>
      <c r="E5464" s="124"/>
      <c r="F5464" s="5"/>
      <c r="G5464" s="5"/>
      <c r="H5464" s="5"/>
      <c r="I5464" s="149"/>
      <c r="J5464" s="492"/>
      <c r="Y5464" s="717"/>
    </row>
    <row r="5465" spans="1:25" ht="24.75" customHeight="1">
      <c r="A5465" s="351"/>
      <c r="B5465" s="344"/>
      <c r="C5465" s="311"/>
      <c r="D5465" s="152"/>
      <c r="E5465" s="124"/>
      <c r="F5465" s="5"/>
      <c r="G5465" s="5"/>
      <c r="H5465" s="5"/>
      <c r="I5465" s="149"/>
      <c r="J5465" s="492"/>
      <c r="Y5465" s="717"/>
    </row>
    <row r="5466" spans="1:25" ht="24.75" customHeight="1">
      <c r="A5466" s="351"/>
      <c r="B5466" s="344"/>
      <c r="C5466" s="311"/>
      <c r="D5466" s="152"/>
      <c r="E5466" s="124"/>
      <c r="F5466" s="5"/>
      <c r="G5466" s="5"/>
      <c r="H5466" s="5"/>
      <c r="I5466" s="149"/>
      <c r="J5466" s="492"/>
      <c r="Y5466" s="717"/>
    </row>
    <row r="5467" spans="1:25" ht="24.75" customHeight="1">
      <c r="A5467" s="351"/>
      <c r="B5467" s="344"/>
      <c r="C5467" s="311"/>
      <c r="D5467" s="152"/>
      <c r="E5467" s="124"/>
      <c r="F5467" s="5"/>
      <c r="G5467" s="5"/>
      <c r="H5467" s="5"/>
      <c r="I5467" s="149"/>
      <c r="J5467" s="492"/>
      <c r="Y5467" s="717"/>
    </row>
    <row r="5468" spans="1:25" ht="24.75" customHeight="1">
      <c r="A5468" s="351"/>
      <c r="B5468" s="344"/>
      <c r="C5468" s="311"/>
      <c r="D5468" s="152"/>
      <c r="E5468" s="124"/>
      <c r="F5468" s="5"/>
      <c r="G5468" s="5"/>
      <c r="H5468" s="5"/>
      <c r="I5468" s="149"/>
      <c r="J5468" s="492"/>
      <c r="Y5468" s="717"/>
    </row>
    <row r="5469" spans="1:25" ht="24.75" customHeight="1">
      <c r="A5469" s="351"/>
      <c r="B5469" s="344"/>
      <c r="C5469" s="311"/>
      <c r="D5469" s="152"/>
      <c r="E5469" s="124"/>
      <c r="F5469" s="5"/>
      <c r="G5469" s="5"/>
      <c r="H5469" s="5"/>
      <c r="I5469" s="149"/>
      <c r="J5469" s="492"/>
      <c r="Y5469" s="717"/>
    </row>
    <row r="5470" spans="1:25" ht="24.75" customHeight="1">
      <c r="A5470" s="351"/>
      <c r="B5470" s="344"/>
      <c r="C5470" s="311"/>
      <c r="D5470" s="152"/>
      <c r="E5470" s="124"/>
      <c r="F5470" s="5"/>
      <c r="G5470" s="5"/>
      <c r="H5470" s="5"/>
      <c r="I5470" s="149"/>
      <c r="J5470" s="492"/>
      <c r="Y5470" s="717"/>
    </row>
    <row r="5471" spans="1:25" ht="24.75" customHeight="1">
      <c r="A5471" s="351"/>
      <c r="B5471" s="344"/>
      <c r="C5471" s="311"/>
      <c r="D5471" s="152"/>
      <c r="E5471" s="124"/>
      <c r="F5471" s="5"/>
      <c r="G5471" s="5"/>
      <c r="H5471" s="5"/>
      <c r="I5471" s="149"/>
      <c r="J5471" s="492"/>
      <c r="Y5471" s="717"/>
    </row>
    <row r="5472" spans="1:25" ht="24.75" customHeight="1">
      <c r="A5472" s="351"/>
      <c r="B5472" s="344"/>
      <c r="C5472" s="311"/>
      <c r="D5472" s="152"/>
      <c r="E5472" s="124"/>
      <c r="F5472" s="5"/>
      <c r="G5472" s="5"/>
      <c r="H5472" s="5"/>
      <c r="I5472" s="149"/>
      <c r="J5472" s="492"/>
      <c r="Y5472" s="717"/>
    </row>
    <row r="5473" spans="1:25" ht="24.75" customHeight="1">
      <c r="A5473" s="351"/>
      <c r="B5473" s="344"/>
      <c r="C5473" s="311"/>
      <c r="D5473" s="152"/>
      <c r="E5473" s="124"/>
      <c r="F5473" s="5"/>
      <c r="G5473" s="5"/>
      <c r="H5473" s="5"/>
      <c r="I5473" s="149"/>
      <c r="J5473" s="492"/>
      <c r="Y5473" s="717"/>
    </row>
    <row r="5474" spans="1:25" ht="24.75" customHeight="1">
      <c r="A5474" s="351"/>
      <c r="B5474" s="344"/>
      <c r="C5474" s="311"/>
      <c r="D5474" s="152"/>
      <c r="E5474" s="124"/>
      <c r="F5474" s="5"/>
      <c r="G5474" s="5"/>
      <c r="H5474" s="5"/>
      <c r="I5474" s="149"/>
      <c r="J5474" s="492"/>
      <c r="Y5474" s="717"/>
    </row>
    <row r="5475" spans="1:25" ht="24.75" customHeight="1">
      <c r="A5475" s="351"/>
      <c r="B5475" s="344"/>
      <c r="C5475" s="311"/>
      <c r="D5475" s="152"/>
      <c r="E5475" s="124"/>
      <c r="F5475" s="5"/>
      <c r="G5475" s="5"/>
      <c r="H5475" s="5"/>
      <c r="I5475" s="149"/>
      <c r="J5475" s="492"/>
      <c r="Y5475" s="717"/>
    </row>
    <row r="5476" spans="1:25" ht="24.75" customHeight="1">
      <c r="A5476" s="351"/>
      <c r="B5476" s="344"/>
      <c r="C5476" s="311"/>
      <c r="D5476" s="152"/>
      <c r="E5476" s="124"/>
      <c r="F5476" s="5"/>
      <c r="G5476" s="5"/>
      <c r="H5476" s="5"/>
      <c r="I5476" s="149"/>
      <c r="J5476" s="492"/>
      <c r="Y5476" s="717"/>
    </row>
    <row r="5477" spans="1:25" ht="24.75" customHeight="1">
      <c r="A5477" s="351"/>
      <c r="B5477" s="344"/>
      <c r="C5477" s="311"/>
      <c r="D5477" s="152"/>
      <c r="E5477" s="124"/>
      <c r="F5477" s="5"/>
      <c r="G5477" s="5"/>
      <c r="H5477" s="5"/>
      <c r="I5477" s="149"/>
      <c r="J5477" s="492"/>
      <c r="Y5477" s="717"/>
    </row>
    <row r="5478" spans="1:25" ht="24.75" customHeight="1">
      <c r="A5478" s="351"/>
      <c r="B5478" s="344"/>
      <c r="C5478" s="311"/>
      <c r="D5478" s="152"/>
      <c r="E5478" s="124"/>
      <c r="F5478" s="5"/>
      <c r="G5478" s="5"/>
      <c r="H5478" s="5"/>
      <c r="I5478" s="149"/>
      <c r="J5478" s="492"/>
      <c r="Y5478" s="717"/>
    </row>
    <row r="5479" spans="1:25" ht="24.75" customHeight="1">
      <c r="A5479" s="351"/>
      <c r="B5479" s="344"/>
      <c r="C5479" s="311"/>
      <c r="D5479" s="152"/>
      <c r="E5479" s="124"/>
      <c r="F5479" s="5"/>
      <c r="G5479" s="5"/>
      <c r="H5479" s="5"/>
      <c r="I5479" s="149"/>
      <c r="J5479" s="492"/>
      <c r="Y5479" s="717"/>
    </row>
    <row r="5480" spans="1:25" ht="24.75" customHeight="1">
      <c r="A5480" s="351"/>
      <c r="B5480" s="344"/>
      <c r="C5480" s="311"/>
      <c r="D5480" s="152"/>
      <c r="E5480" s="124"/>
      <c r="F5480" s="5"/>
      <c r="G5480" s="5"/>
      <c r="H5480" s="5"/>
      <c r="I5480" s="149"/>
      <c r="J5480" s="492"/>
      <c r="Y5480" s="717"/>
    </row>
    <row r="5481" spans="1:25" ht="24.75" customHeight="1">
      <c r="A5481" s="351"/>
      <c r="B5481" s="344"/>
      <c r="C5481" s="311"/>
      <c r="D5481" s="152"/>
      <c r="E5481" s="124"/>
      <c r="F5481" s="5"/>
      <c r="G5481" s="5"/>
      <c r="H5481" s="5"/>
      <c r="I5481" s="149"/>
      <c r="J5481" s="492"/>
      <c r="Y5481" s="717"/>
    </row>
    <row r="5482" spans="1:25" ht="24.75" customHeight="1">
      <c r="A5482" s="351"/>
      <c r="B5482" s="344"/>
      <c r="C5482" s="311"/>
      <c r="D5482" s="152"/>
      <c r="E5482" s="124"/>
      <c r="F5482" s="5"/>
      <c r="G5482" s="5"/>
      <c r="H5482" s="5"/>
      <c r="I5482" s="149"/>
      <c r="J5482" s="492"/>
      <c r="Y5482" s="717"/>
    </row>
    <row r="5483" spans="1:25" ht="24.75" customHeight="1">
      <c r="A5483" s="351"/>
      <c r="B5483" s="344"/>
      <c r="C5483" s="311"/>
      <c r="D5483" s="152"/>
      <c r="E5483" s="124"/>
      <c r="F5483" s="5"/>
      <c r="G5483" s="5"/>
      <c r="H5483" s="5"/>
      <c r="I5483" s="149"/>
      <c r="J5483" s="492"/>
      <c r="Y5483" s="717"/>
    </row>
    <row r="5484" spans="1:25" ht="24.75" customHeight="1">
      <c r="A5484" s="351"/>
      <c r="B5484" s="344"/>
      <c r="C5484" s="311"/>
      <c r="D5484" s="152"/>
      <c r="E5484" s="124"/>
      <c r="F5484" s="5"/>
      <c r="G5484" s="5"/>
      <c r="H5484" s="5"/>
      <c r="I5484" s="149"/>
      <c r="J5484" s="492"/>
      <c r="Y5484" s="717"/>
    </row>
    <row r="5485" spans="1:25" ht="24.75" customHeight="1">
      <c r="A5485" s="351"/>
      <c r="B5485" s="344"/>
      <c r="C5485" s="311"/>
      <c r="D5485" s="152"/>
      <c r="E5485" s="124"/>
      <c r="F5485" s="5"/>
      <c r="G5485" s="5"/>
      <c r="H5485" s="5"/>
      <c r="I5485" s="149"/>
      <c r="J5485" s="492"/>
      <c r="Y5485" s="717"/>
    </row>
    <row r="5486" spans="1:25" ht="24.75" customHeight="1">
      <c r="A5486" s="351"/>
      <c r="B5486" s="344"/>
      <c r="C5486" s="311"/>
      <c r="D5486" s="152"/>
      <c r="E5486" s="124"/>
      <c r="F5486" s="5"/>
      <c r="G5486" s="5"/>
      <c r="H5486" s="5"/>
      <c r="I5486" s="149"/>
      <c r="J5486" s="492"/>
      <c r="Y5486" s="717"/>
    </row>
    <row r="5487" spans="1:25" ht="24.75" customHeight="1">
      <c r="A5487" s="351"/>
      <c r="B5487" s="344"/>
      <c r="C5487" s="311"/>
      <c r="D5487" s="152"/>
      <c r="E5487" s="124"/>
      <c r="F5487" s="5"/>
      <c r="G5487" s="5"/>
      <c r="H5487" s="5"/>
      <c r="I5487" s="149"/>
      <c r="J5487" s="492"/>
      <c r="Y5487" s="717"/>
    </row>
    <row r="5488" spans="1:25" ht="24.75" customHeight="1">
      <c r="A5488" s="351"/>
      <c r="B5488" s="344"/>
      <c r="C5488" s="311"/>
      <c r="D5488" s="152"/>
      <c r="E5488" s="124"/>
      <c r="F5488" s="5"/>
      <c r="G5488" s="5"/>
      <c r="H5488" s="5"/>
      <c r="I5488" s="149"/>
      <c r="J5488" s="492"/>
      <c r="Y5488" s="717"/>
    </row>
    <row r="5489" spans="1:25" ht="24.75" customHeight="1">
      <c r="A5489" s="351"/>
      <c r="B5489" s="344"/>
      <c r="C5489" s="311"/>
      <c r="D5489" s="152"/>
      <c r="E5489" s="124"/>
      <c r="F5489" s="5"/>
      <c r="G5489" s="5"/>
      <c r="H5489" s="5"/>
      <c r="I5489" s="149"/>
      <c r="J5489" s="492"/>
      <c r="Y5489" s="717"/>
    </row>
    <row r="5490" spans="1:25" ht="24.75" customHeight="1">
      <c r="A5490" s="351"/>
      <c r="B5490" s="344"/>
      <c r="C5490" s="311"/>
      <c r="D5490" s="152"/>
      <c r="E5490" s="124"/>
      <c r="F5490" s="5"/>
      <c r="G5490" s="5"/>
      <c r="H5490" s="5"/>
      <c r="I5490" s="149"/>
      <c r="J5490" s="492"/>
      <c r="Y5490" s="717"/>
    </row>
    <row r="5491" spans="1:25" ht="24.75" customHeight="1">
      <c r="A5491" s="351"/>
      <c r="B5491" s="344"/>
      <c r="C5491" s="311"/>
      <c r="D5491" s="152"/>
      <c r="E5491" s="124"/>
      <c r="F5491" s="5"/>
      <c r="G5491" s="5"/>
      <c r="H5491" s="5"/>
      <c r="I5491" s="149"/>
      <c r="J5491" s="492"/>
      <c r="Y5491" s="717"/>
    </row>
    <row r="5492" spans="1:25" ht="24.75" customHeight="1">
      <c r="A5492" s="351"/>
      <c r="B5492" s="344"/>
      <c r="C5492" s="311"/>
      <c r="D5492" s="152"/>
      <c r="E5492" s="124"/>
      <c r="F5492" s="5"/>
      <c r="G5492" s="5"/>
      <c r="H5492" s="5"/>
      <c r="I5492" s="149"/>
      <c r="J5492" s="492"/>
      <c r="Y5492" s="717"/>
    </row>
    <row r="5493" spans="1:25" ht="24.75" customHeight="1">
      <c r="A5493" s="351"/>
      <c r="B5493" s="344"/>
      <c r="C5493" s="311"/>
      <c r="D5493" s="152"/>
      <c r="E5493" s="124"/>
      <c r="F5493" s="5"/>
      <c r="G5493" s="5"/>
      <c r="H5493" s="5"/>
      <c r="I5493" s="149"/>
      <c r="J5493" s="492"/>
      <c r="Y5493" s="717"/>
    </row>
    <row r="5494" spans="1:25" ht="24.75" customHeight="1">
      <c r="A5494" s="351"/>
      <c r="B5494" s="344"/>
      <c r="C5494" s="311"/>
      <c r="D5494" s="152"/>
      <c r="E5494" s="124"/>
      <c r="F5494" s="5"/>
      <c r="G5494" s="5"/>
      <c r="H5494" s="5"/>
      <c r="I5494" s="149"/>
      <c r="J5494" s="492"/>
      <c r="Y5494" s="717"/>
    </row>
    <row r="5495" spans="1:25" ht="24.75" customHeight="1">
      <c r="A5495" s="351"/>
      <c r="B5495" s="344"/>
      <c r="C5495" s="311"/>
      <c r="D5495" s="152"/>
      <c r="E5495" s="124"/>
      <c r="F5495" s="5"/>
      <c r="G5495" s="5"/>
      <c r="H5495" s="5"/>
      <c r="I5495" s="149"/>
      <c r="J5495" s="492"/>
      <c r="Y5495" s="717"/>
    </row>
    <row r="5496" spans="1:25" ht="24.75" customHeight="1">
      <c r="A5496" s="351"/>
      <c r="B5496" s="344"/>
      <c r="C5496" s="311"/>
      <c r="D5496" s="152"/>
      <c r="E5496" s="124"/>
      <c r="F5496" s="5"/>
      <c r="G5496" s="5"/>
      <c r="H5496" s="5"/>
      <c r="I5496" s="149"/>
      <c r="J5496" s="492"/>
      <c r="Y5496" s="717"/>
    </row>
    <row r="5497" spans="1:25" ht="24.75" customHeight="1">
      <c r="A5497" s="351"/>
      <c r="B5497" s="344"/>
      <c r="C5497" s="311"/>
      <c r="D5497" s="152"/>
      <c r="E5497" s="124"/>
      <c r="F5497" s="5"/>
      <c r="G5497" s="5"/>
      <c r="H5497" s="5"/>
      <c r="I5497" s="149"/>
      <c r="J5497" s="492"/>
      <c r="Y5497" s="717"/>
    </row>
    <row r="5498" spans="1:25" ht="24.75" customHeight="1">
      <c r="A5498" s="351"/>
      <c r="B5498" s="344"/>
      <c r="C5498" s="311"/>
      <c r="D5498" s="152"/>
      <c r="E5498" s="124"/>
      <c r="F5498" s="5"/>
      <c r="G5498" s="5"/>
      <c r="H5498" s="5"/>
      <c r="I5498" s="149"/>
      <c r="J5498" s="492"/>
      <c r="Y5498" s="717"/>
    </row>
    <row r="5499" spans="1:25" ht="24.75" customHeight="1">
      <c r="A5499" s="351"/>
      <c r="B5499" s="344"/>
      <c r="C5499" s="311"/>
      <c r="D5499" s="152"/>
      <c r="E5499" s="124"/>
      <c r="F5499" s="5"/>
      <c r="G5499" s="5"/>
      <c r="H5499" s="5"/>
      <c r="I5499" s="149"/>
      <c r="J5499" s="492"/>
      <c r="Y5499" s="717"/>
    </row>
    <row r="5500" spans="1:25" ht="24.75" customHeight="1">
      <c r="A5500" s="351"/>
      <c r="B5500" s="344"/>
      <c r="C5500" s="311"/>
      <c r="D5500" s="152"/>
      <c r="E5500" s="124"/>
      <c r="F5500" s="5"/>
      <c r="G5500" s="5"/>
      <c r="H5500" s="5"/>
      <c r="I5500" s="149"/>
      <c r="J5500" s="492"/>
      <c r="Y5500" s="717"/>
    </row>
    <row r="5501" spans="1:25" ht="24.75" customHeight="1">
      <c r="A5501" s="351"/>
      <c r="B5501" s="344"/>
      <c r="C5501" s="311"/>
      <c r="D5501" s="152"/>
      <c r="E5501" s="124"/>
      <c r="F5501" s="5"/>
      <c r="G5501" s="5"/>
      <c r="H5501" s="5"/>
      <c r="I5501" s="149"/>
      <c r="J5501" s="492"/>
      <c r="Y5501" s="717"/>
    </row>
    <row r="5502" spans="1:25" ht="24.75" customHeight="1">
      <c r="A5502" s="351"/>
      <c r="B5502" s="344"/>
      <c r="C5502" s="311"/>
      <c r="D5502" s="152"/>
      <c r="E5502" s="124"/>
      <c r="F5502" s="5"/>
      <c r="G5502" s="5"/>
      <c r="H5502" s="5"/>
      <c r="I5502" s="149"/>
      <c r="J5502" s="492"/>
      <c r="Y5502" s="717"/>
    </row>
    <row r="5503" spans="1:25" ht="24.75" customHeight="1">
      <c r="A5503" s="351"/>
      <c r="B5503" s="344"/>
      <c r="C5503" s="311"/>
      <c r="D5503" s="152"/>
      <c r="E5503" s="124"/>
      <c r="F5503" s="5"/>
      <c r="G5503" s="5"/>
      <c r="H5503" s="5"/>
      <c r="I5503" s="149"/>
      <c r="J5503" s="492"/>
      <c r="Y5503" s="717"/>
    </row>
    <row r="5504" spans="1:25" ht="24.75" customHeight="1">
      <c r="A5504" s="351"/>
      <c r="B5504" s="344"/>
      <c r="C5504" s="311"/>
      <c r="D5504" s="152"/>
      <c r="E5504" s="124"/>
      <c r="F5504" s="5"/>
      <c r="G5504" s="5"/>
      <c r="H5504" s="5"/>
      <c r="I5504" s="149"/>
      <c r="J5504" s="492"/>
      <c r="Y5504" s="717"/>
    </row>
    <row r="5505" spans="1:25" ht="24.75" customHeight="1">
      <c r="A5505" s="351"/>
      <c r="B5505" s="344"/>
      <c r="C5505" s="311"/>
      <c r="D5505" s="152"/>
      <c r="E5505" s="124"/>
      <c r="F5505" s="5"/>
      <c r="G5505" s="5"/>
      <c r="H5505" s="5"/>
      <c r="I5505" s="149"/>
      <c r="J5505" s="492"/>
      <c r="Y5505" s="717"/>
    </row>
    <row r="5506" spans="1:25" ht="24.75" customHeight="1">
      <c r="A5506" s="351"/>
      <c r="B5506" s="344"/>
      <c r="C5506" s="311"/>
      <c r="D5506" s="152"/>
      <c r="E5506" s="124"/>
      <c r="F5506" s="5"/>
      <c r="G5506" s="5"/>
      <c r="H5506" s="5"/>
      <c r="I5506" s="149"/>
      <c r="J5506" s="492"/>
      <c r="Y5506" s="717"/>
    </row>
    <row r="5507" spans="1:25" ht="24.75" customHeight="1">
      <c r="A5507" s="351"/>
      <c r="B5507" s="344"/>
      <c r="C5507" s="311"/>
      <c r="D5507" s="152"/>
      <c r="E5507" s="124"/>
      <c r="F5507" s="5"/>
      <c r="G5507" s="5"/>
      <c r="H5507" s="5"/>
      <c r="I5507" s="149"/>
      <c r="J5507" s="492"/>
      <c r="Y5507" s="717"/>
    </row>
    <row r="5508" spans="1:25" ht="24.75" customHeight="1">
      <c r="A5508" s="351"/>
      <c r="B5508" s="344"/>
      <c r="C5508" s="311"/>
      <c r="D5508" s="152"/>
      <c r="E5508" s="124"/>
      <c r="F5508" s="5"/>
      <c r="G5508" s="5"/>
      <c r="H5508" s="5"/>
      <c r="I5508" s="149"/>
      <c r="J5508" s="492"/>
      <c r="Y5508" s="717"/>
    </row>
    <row r="5509" spans="1:25" ht="24.75" customHeight="1">
      <c r="A5509" s="351"/>
      <c r="B5509" s="344"/>
      <c r="C5509" s="311"/>
      <c r="D5509" s="152"/>
      <c r="E5509" s="124"/>
      <c r="F5509" s="5"/>
      <c r="G5509" s="5"/>
      <c r="H5509" s="5"/>
      <c r="I5509" s="149"/>
      <c r="J5509" s="492"/>
      <c r="Y5509" s="717"/>
    </row>
    <row r="5510" spans="1:25" ht="24.75" customHeight="1">
      <c r="A5510" s="351"/>
      <c r="B5510" s="344"/>
      <c r="C5510" s="311"/>
      <c r="D5510" s="152"/>
      <c r="E5510" s="124"/>
      <c r="F5510" s="5"/>
      <c r="G5510" s="5"/>
      <c r="H5510" s="5"/>
      <c r="I5510" s="149"/>
      <c r="J5510" s="492"/>
      <c r="Y5510" s="717"/>
    </row>
    <row r="5511" spans="1:25" ht="24.75" customHeight="1">
      <c r="A5511" s="351"/>
      <c r="B5511" s="344"/>
      <c r="C5511" s="311"/>
      <c r="D5511" s="152"/>
      <c r="E5511" s="124"/>
      <c r="F5511" s="5"/>
      <c r="G5511" s="5"/>
      <c r="H5511" s="5"/>
      <c r="I5511" s="149"/>
      <c r="J5511" s="492"/>
      <c r="Y5511" s="717"/>
    </row>
    <row r="5512" spans="1:25" ht="24.75" customHeight="1">
      <c r="A5512" s="351"/>
      <c r="B5512" s="344"/>
      <c r="C5512" s="311"/>
      <c r="D5512" s="152"/>
      <c r="E5512" s="124"/>
      <c r="F5512" s="5"/>
      <c r="G5512" s="5"/>
      <c r="H5512" s="5"/>
      <c r="I5512" s="149"/>
      <c r="J5512" s="492"/>
      <c r="Y5512" s="717"/>
    </row>
    <row r="5513" spans="1:25" ht="24.75" customHeight="1">
      <c r="A5513" s="351"/>
      <c r="B5513" s="344"/>
      <c r="C5513" s="311"/>
      <c r="D5513" s="152"/>
      <c r="E5513" s="124"/>
      <c r="F5513" s="5"/>
      <c r="G5513" s="5"/>
      <c r="H5513" s="5"/>
      <c r="I5513" s="149"/>
      <c r="J5513" s="492"/>
      <c r="Y5513" s="717"/>
    </row>
    <row r="5514" spans="1:25" ht="24.75" customHeight="1">
      <c r="A5514" s="351"/>
      <c r="B5514" s="344"/>
      <c r="C5514" s="311"/>
      <c r="D5514" s="152"/>
      <c r="E5514" s="124"/>
      <c r="F5514" s="5"/>
      <c r="G5514" s="5"/>
      <c r="H5514" s="5"/>
      <c r="I5514" s="149"/>
      <c r="J5514" s="492"/>
      <c r="Y5514" s="717"/>
    </row>
    <row r="5515" spans="1:25" ht="24.75" customHeight="1">
      <c r="A5515" s="351"/>
      <c r="B5515" s="344"/>
      <c r="C5515" s="311"/>
      <c r="D5515" s="152"/>
      <c r="E5515" s="124"/>
      <c r="F5515" s="5"/>
      <c r="G5515" s="5"/>
      <c r="H5515" s="5"/>
      <c r="I5515" s="149"/>
      <c r="J5515" s="492"/>
      <c r="Y5515" s="717"/>
    </row>
    <row r="5516" spans="1:25" ht="24.75" customHeight="1">
      <c r="A5516" s="351"/>
      <c r="B5516" s="344"/>
      <c r="C5516" s="311"/>
      <c r="D5516" s="152"/>
      <c r="E5516" s="124"/>
      <c r="F5516" s="5"/>
      <c r="G5516" s="5"/>
      <c r="H5516" s="5"/>
      <c r="I5516" s="149"/>
      <c r="J5516" s="492"/>
      <c r="Y5516" s="717"/>
    </row>
    <row r="5517" spans="1:25" ht="24.75" customHeight="1">
      <c r="A5517" s="351"/>
      <c r="B5517" s="344"/>
      <c r="C5517" s="311"/>
      <c r="D5517" s="152"/>
      <c r="E5517" s="124"/>
      <c r="F5517" s="5"/>
      <c r="G5517" s="5"/>
      <c r="H5517" s="5"/>
      <c r="I5517" s="149"/>
      <c r="J5517" s="492"/>
      <c r="Y5517" s="717"/>
    </row>
    <row r="5518" spans="1:25" ht="24.75" customHeight="1">
      <c r="A5518" s="351"/>
      <c r="B5518" s="344"/>
      <c r="C5518" s="311"/>
      <c r="D5518" s="152"/>
      <c r="E5518" s="124"/>
      <c r="F5518" s="5"/>
      <c r="G5518" s="5"/>
      <c r="H5518" s="5"/>
      <c r="I5518" s="149"/>
      <c r="J5518" s="492"/>
      <c r="Y5518" s="717"/>
    </row>
    <row r="5519" spans="1:25" ht="24.75" customHeight="1">
      <c r="A5519" s="351"/>
      <c r="B5519" s="344"/>
      <c r="C5519" s="311"/>
      <c r="D5519" s="152"/>
      <c r="E5519" s="124"/>
      <c r="F5519" s="5"/>
      <c r="G5519" s="5"/>
      <c r="H5519" s="5"/>
      <c r="I5519" s="149"/>
      <c r="J5519" s="492"/>
      <c r="Y5519" s="717"/>
    </row>
    <row r="5520" spans="1:25" ht="24.75" customHeight="1">
      <c r="A5520" s="351"/>
      <c r="B5520" s="344"/>
      <c r="C5520" s="311"/>
      <c r="D5520" s="152"/>
      <c r="E5520" s="124"/>
      <c r="F5520" s="5"/>
      <c r="G5520" s="5"/>
      <c r="H5520" s="5"/>
      <c r="I5520" s="149"/>
      <c r="J5520" s="492"/>
      <c r="Y5520" s="717"/>
    </row>
    <row r="5521" spans="1:25" ht="24.75" customHeight="1">
      <c r="A5521" s="351"/>
      <c r="B5521" s="344"/>
      <c r="C5521" s="311"/>
      <c r="D5521" s="152"/>
      <c r="E5521" s="124"/>
      <c r="F5521" s="5"/>
      <c r="G5521" s="5"/>
      <c r="H5521" s="5"/>
      <c r="I5521" s="149"/>
      <c r="J5521" s="492"/>
      <c r="Y5521" s="717"/>
    </row>
    <row r="5522" spans="1:25" ht="24.75" customHeight="1">
      <c r="A5522" s="351"/>
      <c r="B5522" s="344"/>
      <c r="C5522" s="311"/>
      <c r="D5522" s="152"/>
      <c r="E5522" s="124"/>
      <c r="F5522" s="5"/>
      <c r="G5522" s="5"/>
      <c r="H5522" s="5"/>
      <c r="I5522" s="149"/>
      <c r="J5522" s="492"/>
      <c r="Y5522" s="717"/>
    </row>
    <row r="5523" spans="1:25" ht="24.75" customHeight="1">
      <c r="A5523" s="351"/>
      <c r="B5523" s="344"/>
      <c r="C5523" s="311"/>
      <c r="D5523" s="152"/>
      <c r="E5523" s="124"/>
      <c r="F5523" s="5"/>
      <c r="G5523" s="5"/>
      <c r="H5523" s="5"/>
      <c r="I5523" s="149"/>
      <c r="J5523" s="492"/>
      <c r="Y5523" s="717"/>
    </row>
    <row r="5524" spans="1:25" ht="24.75" customHeight="1">
      <c r="A5524" s="351"/>
      <c r="B5524" s="344"/>
      <c r="C5524" s="311"/>
      <c r="D5524" s="152"/>
      <c r="E5524" s="124"/>
      <c r="F5524" s="5"/>
      <c r="G5524" s="5"/>
      <c r="H5524" s="5"/>
      <c r="I5524" s="149"/>
      <c r="J5524" s="492"/>
      <c r="Y5524" s="717"/>
    </row>
    <row r="5525" spans="1:25" ht="24.75" customHeight="1">
      <c r="A5525" s="351"/>
      <c r="B5525" s="344"/>
      <c r="C5525" s="311"/>
      <c r="D5525" s="152"/>
      <c r="E5525" s="124"/>
      <c r="F5525" s="5"/>
      <c r="G5525" s="5"/>
      <c r="H5525" s="5"/>
      <c r="I5525" s="149"/>
      <c r="J5525" s="492"/>
      <c r="Y5525" s="717"/>
    </row>
    <row r="5526" spans="1:25" ht="24.75" customHeight="1">
      <c r="A5526" s="351"/>
      <c r="B5526" s="344"/>
      <c r="C5526" s="311"/>
      <c r="D5526" s="152"/>
      <c r="E5526" s="124"/>
      <c r="F5526" s="5"/>
      <c r="G5526" s="5"/>
      <c r="H5526" s="5"/>
      <c r="I5526" s="149"/>
      <c r="J5526" s="492"/>
      <c r="Y5526" s="717"/>
    </row>
    <row r="5527" spans="1:25" ht="24.75" customHeight="1">
      <c r="A5527" s="351"/>
      <c r="B5527" s="344"/>
      <c r="C5527" s="311"/>
      <c r="D5527" s="152"/>
      <c r="E5527" s="124"/>
      <c r="F5527" s="5"/>
      <c r="G5527" s="5"/>
      <c r="H5527" s="5"/>
      <c r="I5527" s="149"/>
      <c r="J5527" s="492"/>
      <c r="Y5527" s="717"/>
    </row>
    <row r="5528" spans="1:25" ht="24.75" customHeight="1">
      <c r="A5528" s="351"/>
      <c r="B5528" s="344"/>
      <c r="C5528" s="311"/>
      <c r="D5528" s="152"/>
      <c r="E5528" s="124"/>
      <c r="F5528" s="5"/>
      <c r="G5528" s="5"/>
      <c r="H5528" s="5"/>
      <c r="I5528" s="149"/>
      <c r="J5528" s="492"/>
      <c r="Y5528" s="717"/>
    </row>
    <row r="5529" spans="1:25" ht="24.75" customHeight="1">
      <c r="A5529" s="351"/>
      <c r="B5529" s="344"/>
      <c r="C5529" s="311"/>
      <c r="D5529" s="152"/>
      <c r="E5529" s="124"/>
      <c r="F5529" s="5"/>
      <c r="G5529" s="5"/>
      <c r="H5529" s="5"/>
      <c r="I5529" s="149"/>
      <c r="J5529" s="492"/>
      <c r="Y5529" s="717"/>
    </row>
    <row r="5530" spans="1:25" ht="24.75" customHeight="1">
      <c r="A5530" s="351"/>
      <c r="B5530" s="344"/>
      <c r="C5530" s="311"/>
      <c r="D5530" s="152"/>
      <c r="E5530" s="124"/>
      <c r="F5530" s="5"/>
      <c r="G5530" s="5"/>
      <c r="H5530" s="5"/>
      <c r="I5530" s="149"/>
      <c r="J5530" s="492"/>
      <c r="Y5530" s="717"/>
    </row>
    <row r="5531" spans="1:25" ht="24.75" customHeight="1">
      <c r="A5531" s="351"/>
      <c r="B5531" s="344"/>
      <c r="C5531" s="311"/>
      <c r="D5531" s="152"/>
      <c r="E5531" s="124"/>
      <c r="F5531" s="5"/>
      <c r="G5531" s="5"/>
      <c r="H5531" s="5"/>
      <c r="I5531" s="149"/>
      <c r="J5531" s="492"/>
      <c r="Y5531" s="717"/>
    </row>
    <row r="5532" spans="1:25" ht="24.75" customHeight="1">
      <c r="A5532" s="351"/>
      <c r="B5532" s="344"/>
      <c r="C5532" s="311"/>
      <c r="D5532" s="152"/>
      <c r="E5532" s="124"/>
      <c r="F5532" s="5"/>
      <c r="G5532" s="5"/>
      <c r="H5532" s="5"/>
      <c r="I5532" s="149"/>
      <c r="J5532" s="492"/>
      <c r="Y5532" s="717"/>
    </row>
    <row r="5533" spans="1:25" ht="24.75" customHeight="1">
      <c r="A5533" s="351"/>
      <c r="B5533" s="344"/>
      <c r="C5533" s="311"/>
      <c r="D5533" s="152"/>
      <c r="E5533" s="124"/>
      <c r="F5533" s="5"/>
      <c r="G5533" s="5"/>
      <c r="H5533" s="5"/>
      <c r="I5533" s="149"/>
      <c r="J5533" s="492"/>
      <c r="Y5533" s="717"/>
    </row>
    <row r="5534" spans="1:25" ht="24.75" customHeight="1">
      <c r="A5534" s="351"/>
      <c r="B5534" s="344"/>
      <c r="C5534" s="311"/>
      <c r="D5534" s="152"/>
      <c r="E5534" s="124"/>
      <c r="F5534" s="5"/>
      <c r="G5534" s="5"/>
      <c r="H5534" s="5"/>
      <c r="I5534" s="149"/>
      <c r="J5534" s="492"/>
      <c r="Y5534" s="717"/>
    </row>
    <row r="5535" spans="1:25" ht="24.75" customHeight="1">
      <c r="A5535" s="351"/>
      <c r="B5535" s="344"/>
      <c r="C5535" s="311"/>
      <c r="D5535" s="152"/>
      <c r="E5535" s="124"/>
      <c r="F5535" s="5"/>
      <c r="G5535" s="5"/>
      <c r="H5535" s="5"/>
      <c r="I5535" s="149"/>
      <c r="J5535" s="492"/>
      <c r="Y5535" s="717"/>
    </row>
    <row r="5536" spans="1:25" ht="24.75" customHeight="1">
      <c r="A5536" s="351"/>
      <c r="B5536" s="344"/>
      <c r="C5536" s="311"/>
      <c r="D5536" s="152"/>
      <c r="E5536" s="124"/>
      <c r="F5536" s="5"/>
      <c r="G5536" s="5"/>
      <c r="H5536" s="5"/>
      <c r="I5536" s="149"/>
      <c r="J5536" s="492"/>
      <c r="Y5536" s="717"/>
    </row>
    <row r="5537" spans="1:25" ht="24.75" customHeight="1">
      <c r="A5537" s="351"/>
      <c r="B5537" s="344"/>
      <c r="C5537" s="311"/>
      <c r="D5537" s="152"/>
      <c r="E5537" s="124"/>
      <c r="F5537" s="5"/>
      <c r="G5537" s="5"/>
      <c r="H5537" s="5"/>
      <c r="I5537" s="149"/>
      <c r="J5537" s="492"/>
      <c r="Y5537" s="717"/>
    </row>
    <row r="5538" spans="1:25" ht="24.75" customHeight="1">
      <c r="A5538" s="351"/>
      <c r="B5538" s="344"/>
      <c r="C5538" s="311"/>
      <c r="D5538" s="152"/>
      <c r="E5538" s="124"/>
      <c r="F5538" s="5"/>
      <c r="G5538" s="5"/>
      <c r="H5538" s="5"/>
      <c r="I5538" s="149"/>
      <c r="J5538" s="492"/>
      <c r="Y5538" s="717"/>
    </row>
    <row r="5539" spans="1:25" ht="24.75" customHeight="1">
      <c r="A5539" s="351"/>
      <c r="B5539" s="344"/>
      <c r="C5539" s="311"/>
      <c r="D5539" s="152"/>
      <c r="E5539" s="124"/>
      <c r="F5539" s="5"/>
      <c r="G5539" s="5"/>
      <c r="H5539" s="5"/>
      <c r="I5539" s="149"/>
      <c r="J5539" s="492"/>
      <c r="Y5539" s="717"/>
    </row>
    <row r="5540" spans="1:25" ht="24.75" customHeight="1">
      <c r="A5540" s="351"/>
      <c r="B5540" s="344"/>
      <c r="C5540" s="311"/>
      <c r="D5540" s="152"/>
      <c r="E5540" s="124"/>
      <c r="F5540" s="5"/>
      <c r="G5540" s="5"/>
      <c r="H5540" s="5"/>
      <c r="I5540" s="149"/>
      <c r="J5540" s="492"/>
      <c r="Y5540" s="717"/>
    </row>
    <row r="5541" spans="1:25" ht="24.75" customHeight="1">
      <c r="A5541" s="351"/>
      <c r="B5541" s="344"/>
      <c r="C5541" s="311"/>
      <c r="D5541" s="152"/>
      <c r="E5541" s="124"/>
      <c r="F5541" s="5"/>
      <c r="G5541" s="5"/>
      <c r="H5541" s="5"/>
      <c r="I5541" s="149"/>
      <c r="J5541" s="492"/>
      <c r="Y5541" s="717"/>
    </row>
    <row r="5542" spans="1:25" ht="24.75" customHeight="1">
      <c r="A5542" s="351"/>
      <c r="B5542" s="344"/>
      <c r="C5542" s="311"/>
      <c r="D5542" s="152"/>
      <c r="E5542" s="124"/>
      <c r="F5542" s="5"/>
      <c r="G5542" s="5"/>
      <c r="H5542" s="5"/>
      <c r="I5542" s="149"/>
      <c r="J5542" s="492"/>
      <c r="Y5542" s="717"/>
    </row>
    <row r="5543" spans="1:25" ht="24.75" customHeight="1">
      <c r="A5543" s="351"/>
      <c r="B5543" s="344"/>
      <c r="C5543" s="311"/>
      <c r="D5543" s="152"/>
      <c r="E5543" s="124"/>
      <c r="F5543" s="5"/>
      <c r="G5543" s="5"/>
      <c r="H5543" s="5"/>
      <c r="I5543" s="149"/>
      <c r="J5543" s="492"/>
      <c r="Y5543" s="717"/>
    </row>
    <row r="5544" spans="1:25" ht="24.75" customHeight="1">
      <c r="A5544" s="351"/>
      <c r="B5544" s="344"/>
      <c r="C5544" s="311"/>
      <c r="D5544" s="152"/>
      <c r="E5544" s="124"/>
      <c r="F5544" s="5"/>
      <c r="G5544" s="5"/>
      <c r="H5544" s="5"/>
      <c r="I5544" s="149"/>
      <c r="J5544" s="492"/>
      <c r="Y5544" s="717"/>
    </row>
    <row r="5545" spans="1:25" ht="24.75" customHeight="1">
      <c r="A5545" s="351"/>
      <c r="B5545" s="344"/>
      <c r="C5545" s="311"/>
      <c r="D5545" s="152"/>
      <c r="E5545" s="124"/>
      <c r="F5545" s="5"/>
      <c r="G5545" s="5"/>
      <c r="H5545" s="5"/>
      <c r="I5545" s="149"/>
      <c r="J5545" s="492"/>
      <c r="Y5545" s="717"/>
    </row>
    <row r="5546" spans="1:25" ht="24.75" customHeight="1">
      <c r="A5546" s="351"/>
      <c r="B5546" s="344"/>
      <c r="C5546" s="311"/>
      <c r="D5546" s="152"/>
      <c r="E5546" s="124"/>
      <c r="F5546" s="5"/>
      <c r="G5546" s="5"/>
      <c r="H5546" s="5"/>
      <c r="I5546" s="149"/>
      <c r="J5546" s="492"/>
      <c r="Y5546" s="717"/>
    </row>
    <row r="5547" spans="1:25" ht="24.75" customHeight="1">
      <c r="A5547" s="351"/>
      <c r="B5547" s="344"/>
      <c r="C5547" s="311"/>
      <c r="D5547" s="152"/>
      <c r="E5547" s="124"/>
      <c r="F5547" s="5"/>
      <c r="G5547" s="5"/>
      <c r="H5547" s="5"/>
      <c r="I5547" s="149"/>
      <c r="J5547" s="492"/>
      <c r="Y5547" s="717"/>
    </row>
    <row r="5548" spans="1:25" ht="24.75" customHeight="1">
      <c r="A5548" s="351"/>
      <c r="B5548" s="344"/>
      <c r="C5548" s="311"/>
      <c r="D5548" s="152"/>
      <c r="E5548" s="124"/>
      <c r="F5548" s="5"/>
      <c r="G5548" s="5"/>
      <c r="H5548" s="5"/>
      <c r="I5548" s="149"/>
      <c r="J5548" s="492"/>
      <c r="Y5548" s="717"/>
    </row>
    <row r="5549" spans="1:25" ht="24.75" customHeight="1">
      <c r="A5549" s="351"/>
      <c r="B5549" s="344"/>
      <c r="C5549" s="311"/>
      <c r="D5549" s="152"/>
      <c r="E5549" s="124"/>
      <c r="F5549" s="5"/>
      <c r="G5549" s="5"/>
      <c r="H5549" s="5"/>
      <c r="I5549" s="149"/>
      <c r="J5549" s="492"/>
      <c r="Y5549" s="717"/>
    </row>
    <row r="5550" spans="1:25" ht="24.75" customHeight="1">
      <c r="A5550" s="351"/>
      <c r="B5550" s="344"/>
      <c r="C5550" s="311"/>
      <c r="D5550" s="152"/>
      <c r="E5550" s="124"/>
      <c r="F5550" s="5"/>
      <c r="G5550" s="5"/>
      <c r="H5550" s="5"/>
      <c r="I5550" s="149"/>
      <c r="J5550" s="492"/>
      <c r="Y5550" s="717"/>
    </row>
    <row r="5551" spans="1:25" ht="24.75" customHeight="1">
      <c r="A5551" s="351"/>
      <c r="B5551" s="344"/>
      <c r="C5551" s="311"/>
      <c r="D5551" s="152"/>
      <c r="E5551" s="124"/>
      <c r="F5551" s="5"/>
      <c r="G5551" s="5"/>
      <c r="H5551" s="5"/>
      <c r="I5551" s="149"/>
      <c r="J5551" s="492"/>
      <c r="Y5551" s="717"/>
    </row>
    <row r="5552" spans="1:25" ht="24.75" customHeight="1">
      <c r="A5552" s="351"/>
      <c r="B5552" s="344"/>
      <c r="C5552" s="311"/>
      <c r="D5552" s="152"/>
      <c r="E5552" s="124"/>
      <c r="F5552" s="5"/>
      <c r="G5552" s="5"/>
      <c r="H5552" s="5"/>
      <c r="I5552" s="149"/>
      <c r="J5552" s="492"/>
      <c r="Y5552" s="717"/>
    </row>
    <row r="5553" spans="1:25" ht="24.75" customHeight="1">
      <c r="A5553" s="351"/>
      <c r="B5553" s="344"/>
      <c r="C5553" s="311"/>
      <c r="D5553" s="152"/>
      <c r="E5553" s="124"/>
      <c r="F5553" s="5"/>
      <c r="G5553" s="5"/>
      <c r="H5553" s="5"/>
      <c r="I5553" s="149"/>
      <c r="J5553" s="492"/>
      <c r="Y5553" s="717"/>
    </row>
    <row r="5554" spans="1:25" ht="24.75" customHeight="1">
      <c r="A5554" s="351"/>
      <c r="B5554" s="344"/>
      <c r="C5554" s="311"/>
      <c r="D5554" s="152"/>
      <c r="E5554" s="124"/>
      <c r="F5554" s="5"/>
      <c r="G5554" s="5"/>
      <c r="H5554" s="5"/>
      <c r="I5554" s="149"/>
      <c r="J5554" s="492"/>
      <c r="Y5554" s="717"/>
    </row>
    <row r="5555" spans="1:25" ht="24.75" customHeight="1">
      <c r="A5555" s="351"/>
      <c r="B5555" s="344"/>
      <c r="C5555" s="311"/>
      <c r="D5555" s="152"/>
      <c r="E5555" s="124"/>
      <c r="F5555" s="5"/>
      <c r="G5555" s="5"/>
      <c r="H5555" s="5"/>
      <c r="I5555" s="149"/>
      <c r="J5555" s="492"/>
      <c r="Y5555" s="717"/>
    </row>
    <row r="5556" spans="1:25" ht="24.75" customHeight="1">
      <c r="A5556" s="351"/>
      <c r="B5556" s="344"/>
      <c r="C5556" s="311"/>
      <c r="D5556" s="152"/>
      <c r="E5556" s="124"/>
      <c r="F5556" s="5"/>
      <c r="G5556" s="5"/>
      <c r="H5556" s="5"/>
      <c r="I5556" s="149"/>
      <c r="J5556" s="492"/>
      <c r="Y5556" s="717"/>
    </row>
    <row r="5557" spans="1:25" ht="24.75" customHeight="1">
      <c r="A5557" s="351"/>
      <c r="B5557" s="344"/>
      <c r="C5557" s="311"/>
      <c r="D5557" s="152"/>
      <c r="E5557" s="124"/>
      <c r="F5557" s="5"/>
      <c r="G5557" s="5"/>
      <c r="H5557" s="5"/>
      <c r="I5557" s="149"/>
      <c r="J5557" s="492"/>
      <c r="Y5557" s="717"/>
    </row>
    <row r="5558" spans="1:25" ht="24.75" customHeight="1">
      <c r="A5558" s="351"/>
      <c r="B5558" s="344"/>
      <c r="C5558" s="311"/>
      <c r="D5558" s="152"/>
      <c r="E5558" s="124"/>
      <c r="F5558" s="5"/>
      <c r="G5558" s="5"/>
      <c r="H5558" s="5"/>
      <c r="I5558" s="149"/>
      <c r="J5558" s="492"/>
      <c r="Y5558" s="717"/>
    </row>
    <row r="5559" spans="1:25" ht="24.75" customHeight="1">
      <c r="A5559" s="351"/>
      <c r="B5559" s="344"/>
      <c r="C5559" s="311"/>
      <c r="D5559" s="152"/>
      <c r="E5559" s="124"/>
      <c r="F5559" s="5"/>
      <c r="G5559" s="5"/>
      <c r="H5559" s="5"/>
      <c r="I5559" s="149"/>
      <c r="J5559" s="492"/>
      <c r="Y5559" s="717"/>
    </row>
    <row r="5560" spans="1:25" ht="24.75" customHeight="1">
      <c r="A5560" s="351"/>
      <c r="B5560" s="344"/>
      <c r="C5560" s="311"/>
      <c r="D5560" s="152"/>
      <c r="E5560" s="124"/>
      <c r="F5560" s="5"/>
      <c r="G5560" s="5"/>
      <c r="H5560" s="5"/>
      <c r="I5560" s="149"/>
      <c r="J5560" s="492"/>
      <c r="Y5560" s="717"/>
    </row>
    <row r="5561" spans="1:25" ht="24.75" customHeight="1">
      <c r="A5561" s="351"/>
      <c r="B5561" s="344"/>
      <c r="C5561" s="311"/>
      <c r="D5561" s="152"/>
      <c r="E5561" s="124"/>
      <c r="F5561" s="5"/>
      <c r="G5561" s="5"/>
      <c r="H5561" s="5"/>
      <c r="I5561" s="149"/>
      <c r="J5561" s="492"/>
      <c r="Y5561" s="717"/>
    </row>
    <row r="5562" spans="1:25" ht="24.75" customHeight="1">
      <c r="A5562" s="351"/>
      <c r="B5562" s="344"/>
      <c r="C5562" s="311"/>
      <c r="D5562" s="152"/>
      <c r="E5562" s="124"/>
      <c r="F5562" s="5"/>
      <c r="G5562" s="5"/>
      <c r="H5562" s="5"/>
      <c r="I5562" s="149"/>
      <c r="J5562" s="492"/>
      <c r="Y5562" s="717"/>
    </row>
    <row r="5563" spans="1:25" ht="24.75" customHeight="1">
      <c r="A5563" s="351"/>
      <c r="B5563" s="344"/>
      <c r="C5563" s="311"/>
      <c r="D5563" s="152"/>
      <c r="E5563" s="124"/>
      <c r="F5563" s="5"/>
      <c r="G5563" s="5"/>
      <c r="H5563" s="5"/>
      <c r="I5563" s="149"/>
      <c r="J5563" s="492"/>
      <c r="Y5563" s="717"/>
    </row>
    <row r="5564" spans="1:25" ht="24.75" customHeight="1">
      <c r="A5564" s="351"/>
      <c r="B5564" s="344"/>
      <c r="C5564" s="311"/>
      <c r="D5564" s="152"/>
      <c r="E5564" s="124"/>
      <c r="F5564" s="5"/>
      <c r="G5564" s="5"/>
      <c r="H5564" s="5"/>
      <c r="I5564" s="149"/>
      <c r="J5564" s="492"/>
      <c r="Y5564" s="717"/>
    </row>
    <row r="5565" spans="1:25" ht="24.75" customHeight="1">
      <c r="A5565" s="351"/>
      <c r="B5565" s="344"/>
      <c r="C5565" s="311"/>
      <c r="D5565" s="152"/>
      <c r="E5565" s="124"/>
      <c r="F5565" s="5"/>
      <c r="G5565" s="5"/>
      <c r="H5565" s="5"/>
      <c r="I5565" s="149"/>
      <c r="J5565" s="492"/>
      <c r="Y5565" s="717"/>
    </row>
    <row r="5566" spans="1:25" ht="24.75" customHeight="1">
      <c r="A5566" s="351"/>
      <c r="B5566" s="344"/>
      <c r="C5566" s="311"/>
      <c r="D5566" s="152"/>
      <c r="E5566" s="124"/>
      <c r="F5566" s="5"/>
      <c r="G5566" s="5"/>
      <c r="H5566" s="5"/>
      <c r="I5566" s="149"/>
      <c r="J5566" s="492"/>
      <c r="Y5566" s="717"/>
    </row>
    <row r="5567" spans="1:25" ht="24.75" customHeight="1">
      <c r="A5567" s="351"/>
      <c r="B5567" s="344"/>
      <c r="C5567" s="311"/>
      <c r="D5567" s="152"/>
      <c r="E5567" s="124"/>
      <c r="F5567" s="5"/>
      <c r="G5567" s="5"/>
      <c r="H5567" s="5"/>
      <c r="I5567" s="149"/>
      <c r="J5567" s="492"/>
      <c r="Y5567" s="717"/>
    </row>
    <row r="5568" spans="1:25" ht="24.75" customHeight="1">
      <c r="A5568" s="351"/>
      <c r="B5568" s="344"/>
      <c r="C5568" s="311"/>
      <c r="D5568" s="152"/>
      <c r="E5568" s="124"/>
      <c r="F5568" s="5"/>
      <c r="G5568" s="5"/>
      <c r="H5568" s="5"/>
      <c r="I5568" s="149"/>
      <c r="J5568" s="492"/>
      <c r="Y5568" s="717"/>
    </row>
    <row r="5569" spans="1:25" ht="24.75" customHeight="1">
      <c r="A5569" s="351"/>
      <c r="B5569" s="344"/>
      <c r="C5569" s="311"/>
      <c r="D5569" s="152"/>
      <c r="E5569" s="124"/>
      <c r="F5569" s="5"/>
      <c r="G5569" s="5"/>
      <c r="H5569" s="5"/>
      <c r="I5569" s="149"/>
      <c r="J5569" s="492"/>
      <c r="Y5569" s="717"/>
    </row>
    <row r="5570" spans="1:25" ht="24.75" customHeight="1">
      <c r="A5570" s="351"/>
      <c r="B5570" s="344"/>
      <c r="C5570" s="311"/>
      <c r="D5570" s="152"/>
      <c r="E5570" s="124"/>
      <c r="F5570" s="5"/>
      <c r="G5570" s="5"/>
      <c r="H5570" s="5"/>
      <c r="I5570" s="149"/>
      <c r="J5570" s="492"/>
      <c r="Y5570" s="717"/>
    </row>
    <row r="5571" spans="1:25" ht="24.75" customHeight="1">
      <c r="A5571" s="351"/>
      <c r="B5571" s="344"/>
      <c r="C5571" s="311"/>
      <c r="D5571" s="152"/>
      <c r="E5571" s="124"/>
      <c r="F5571" s="5"/>
      <c r="G5571" s="5"/>
      <c r="H5571" s="5"/>
      <c r="I5571" s="149"/>
      <c r="J5571" s="492"/>
      <c r="Y5571" s="717"/>
    </row>
    <row r="5572" spans="1:25" ht="24.75" customHeight="1">
      <c r="A5572" s="351"/>
      <c r="B5572" s="344"/>
      <c r="C5572" s="311"/>
      <c r="D5572" s="152"/>
      <c r="E5572" s="124"/>
      <c r="F5572" s="5"/>
      <c r="G5572" s="5"/>
      <c r="H5572" s="5"/>
      <c r="I5572" s="149"/>
      <c r="J5572" s="492"/>
      <c r="Y5572" s="717"/>
    </row>
    <row r="5573" spans="1:25" ht="24.75" customHeight="1">
      <c r="A5573" s="351"/>
      <c r="B5573" s="344"/>
      <c r="C5573" s="311"/>
      <c r="D5573" s="152"/>
      <c r="E5573" s="124"/>
      <c r="F5573" s="5"/>
      <c r="G5573" s="5"/>
      <c r="H5573" s="5"/>
      <c r="I5573" s="149"/>
      <c r="J5573" s="492"/>
      <c r="Y5573" s="717"/>
    </row>
    <row r="5574" spans="1:25" ht="24.75" customHeight="1">
      <c r="A5574" s="351"/>
      <c r="B5574" s="344"/>
      <c r="C5574" s="311"/>
      <c r="D5574" s="152"/>
      <c r="E5574" s="124"/>
      <c r="F5574" s="5"/>
      <c r="G5574" s="5"/>
      <c r="H5574" s="5"/>
      <c r="I5574" s="149"/>
      <c r="J5574" s="492"/>
      <c r="Y5574" s="717"/>
    </row>
    <row r="5575" spans="1:25" ht="24.75" customHeight="1">
      <c r="A5575" s="351"/>
      <c r="B5575" s="344"/>
      <c r="C5575" s="311"/>
      <c r="D5575" s="152"/>
      <c r="E5575" s="124"/>
      <c r="F5575" s="5"/>
      <c r="G5575" s="5"/>
      <c r="H5575" s="5"/>
      <c r="I5575" s="149"/>
      <c r="J5575" s="492"/>
      <c r="Y5575" s="717"/>
    </row>
    <row r="5576" spans="1:25" ht="24.75" customHeight="1">
      <c r="A5576" s="351"/>
      <c r="B5576" s="344"/>
      <c r="C5576" s="311"/>
      <c r="D5576" s="152"/>
      <c r="E5576" s="124"/>
      <c r="F5576" s="5"/>
      <c r="G5576" s="5"/>
      <c r="H5576" s="5"/>
      <c r="I5576" s="149"/>
      <c r="J5576" s="492"/>
      <c r="Y5576" s="717"/>
    </row>
    <row r="5577" spans="1:25" ht="24.75" customHeight="1">
      <c r="A5577" s="351"/>
      <c r="B5577" s="344"/>
      <c r="C5577" s="311"/>
      <c r="D5577" s="152"/>
      <c r="E5577" s="124"/>
      <c r="F5577" s="5"/>
      <c r="G5577" s="5"/>
      <c r="H5577" s="5"/>
      <c r="I5577" s="149"/>
      <c r="J5577" s="492"/>
      <c r="Y5577" s="717"/>
    </row>
    <row r="5578" spans="1:25" ht="24.75" customHeight="1">
      <c r="A5578" s="351"/>
      <c r="B5578" s="344"/>
      <c r="C5578" s="311"/>
      <c r="D5578" s="152"/>
      <c r="E5578" s="124"/>
      <c r="F5578" s="5"/>
      <c r="G5578" s="5"/>
      <c r="H5578" s="5"/>
      <c r="I5578" s="149"/>
      <c r="J5578" s="492"/>
      <c r="Y5578" s="717"/>
    </row>
    <row r="5579" spans="1:25" ht="24.75" customHeight="1">
      <c r="A5579" s="351"/>
      <c r="B5579" s="344"/>
      <c r="C5579" s="311"/>
      <c r="D5579" s="152"/>
      <c r="E5579" s="124"/>
      <c r="F5579" s="5"/>
      <c r="G5579" s="5"/>
      <c r="H5579" s="5"/>
      <c r="I5579" s="149"/>
      <c r="J5579" s="492"/>
      <c r="Y5579" s="717"/>
    </row>
    <row r="5580" spans="1:25" ht="24.75" customHeight="1">
      <c r="A5580" s="351"/>
      <c r="B5580" s="344"/>
      <c r="C5580" s="311"/>
      <c r="D5580" s="152"/>
      <c r="E5580" s="124"/>
      <c r="F5580" s="5"/>
      <c r="G5580" s="5"/>
      <c r="H5580" s="5"/>
      <c r="I5580" s="149"/>
      <c r="J5580" s="492"/>
      <c r="Y5580" s="717"/>
    </row>
    <row r="5581" spans="1:25" ht="24.75" customHeight="1">
      <c r="A5581" s="351"/>
      <c r="B5581" s="344"/>
      <c r="C5581" s="311"/>
      <c r="D5581" s="152"/>
      <c r="E5581" s="124"/>
      <c r="F5581" s="5"/>
      <c r="G5581" s="5"/>
      <c r="H5581" s="5"/>
      <c r="I5581" s="149"/>
      <c r="J5581" s="492"/>
      <c r="Y5581" s="717"/>
    </row>
    <row r="5582" spans="1:25" ht="24.75" customHeight="1">
      <c r="A5582" s="351"/>
      <c r="B5582" s="344"/>
      <c r="C5582" s="311"/>
      <c r="D5582" s="152"/>
      <c r="E5582" s="124"/>
      <c r="F5582" s="5"/>
      <c r="G5582" s="5"/>
      <c r="H5582" s="5"/>
      <c r="I5582" s="149"/>
      <c r="J5582" s="492"/>
      <c r="Y5582" s="717"/>
    </row>
    <row r="5583" spans="1:25" ht="24.75" customHeight="1">
      <c r="A5583" s="351"/>
      <c r="B5583" s="344"/>
      <c r="C5583" s="311"/>
      <c r="D5583" s="152"/>
      <c r="E5583" s="124"/>
      <c r="F5583" s="5"/>
      <c r="G5583" s="5"/>
      <c r="H5583" s="5"/>
      <c r="I5583" s="149"/>
      <c r="J5583" s="492"/>
      <c r="Y5583" s="717"/>
    </row>
    <row r="5584" spans="1:25" ht="24.75" customHeight="1">
      <c r="A5584" s="351"/>
      <c r="B5584" s="344"/>
      <c r="C5584" s="311"/>
      <c r="D5584" s="152"/>
      <c r="E5584" s="124"/>
      <c r="F5584" s="5"/>
      <c r="G5584" s="5"/>
      <c r="H5584" s="5"/>
      <c r="I5584" s="149"/>
      <c r="J5584" s="492"/>
      <c r="Y5584" s="717"/>
    </row>
    <row r="5585" spans="1:25" ht="24.75" customHeight="1">
      <c r="A5585" s="351"/>
      <c r="B5585" s="344"/>
      <c r="C5585" s="311"/>
      <c r="D5585" s="152"/>
      <c r="E5585" s="124"/>
      <c r="F5585" s="5"/>
      <c r="G5585" s="5"/>
      <c r="H5585" s="5"/>
      <c r="I5585" s="149"/>
      <c r="J5585" s="492"/>
      <c r="Y5585" s="717"/>
    </row>
    <row r="5586" spans="1:25" ht="24.75" customHeight="1">
      <c r="A5586" s="351"/>
      <c r="B5586" s="344"/>
      <c r="C5586" s="311"/>
      <c r="D5586" s="152"/>
      <c r="E5586" s="124"/>
      <c r="F5586" s="5"/>
      <c r="G5586" s="5"/>
      <c r="H5586" s="5"/>
      <c r="I5586" s="149"/>
      <c r="J5586" s="492"/>
      <c r="Y5586" s="717"/>
    </row>
    <row r="5587" spans="1:25" ht="24.75" customHeight="1">
      <c r="A5587" s="351"/>
      <c r="B5587" s="344"/>
      <c r="C5587" s="311"/>
      <c r="D5587" s="152"/>
      <c r="E5587" s="124"/>
      <c r="F5587" s="5"/>
      <c r="G5587" s="5"/>
      <c r="H5587" s="5"/>
      <c r="I5587" s="149"/>
      <c r="J5587" s="492"/>
      <c r="Y5587" s="717"/>
    </row>
    <row r="5588" spans="1:25" ht="24.75" customHeight="1">
      <c r="A5588" s="351"/>
      <c r="B5588" s="344"/>
      <c r="C5588" s="311"/>
      <c r="D5588" s="152"/>
      <c r="E5588" s="124"/>
      <c r="F5588" s="5"/>
      <c r="G5588" s="5"/>
      <c r="H5588" s="5"/>
      <c r="I5588" s="149"/>
      <c r="J5588" s="492"/>
      <c r="Y5588" s="717"/>
    </row>
    <row r="5589" spans="1:25" ht="24.75" customHeight="1">
      <c r="A5589" s="351"/>
      <c r="B5589" s="344"/>
      <c r="C5589" s="311"/>
      <c r="D5589" s="152"/>
      <c r="E5589" s="124"/>
      <c r="F5589" s="5"/>
      <c r="G5589" s="5"/>
      <c r="H5589" s="5"/>
      <c r="I5589" s="149"/>
      <c r="J5589" s="492"/>
      <c r="Y5589" s="717"/>
    </row>
    <row r="5590" spans="1:25" ht="24.75" customHeight="1">
      <c r="A5590" s="351"/>
      <c r="B5590" s="344"/>
      <c r="C5590" s="311"/>
      <c r="D5590" s="152"/>
      <c r="E5590" s="124"/>
      <c r="F5590" s="5"/>
      <c r="G5590" s="5"/>
      <c r="H5590" s="5"/>
      <c r="I5590" s="149"/>
      <c r="J5590" s="492"/>
      <c r="Y5590" s="717"/>
    </row>
    <row r="5591" spans="1:25" ht="24.75" customHeight="1">
      <c r="A5591" s="351"/>
      <c r="B5591" s="344"/>
      <c r="C5591" s="311"/>
      <c r="D5591" s="152"/>
      <c r="E5591" s="124"/>
      <c r="F5591" s="5"/>
      <c r="G5591" s="5"/>
      <c r="H5591" s="5"/>
      <c r="I5591" s="149"/>
      <c r="J5591" s="492"/>
      <c r="Y5591" s="717"/>
    </row>
    <row r="5592" spans="1:25" ht="24.75" customHeight="1">
      <c r="A5592" s="351"/>
      <c r="B5592" s="344"/>
      <c r="C5592" s="311"/>
      <c r="D5592" s="152"/>
      <c r="E5592" s="124"/>
      <c r="F5592" s="5"/>
      <c r="G5592" s="5"/>
      <c r="H5592" s="5"/>
      <c r="I5592" s="149"/>
      <c r="J5592" s="492"/>
      <c r="Y5592" s="717"/>
    </row>
    <row r="5593" spans="1:25" ht="24.75" customHeight="1">
      <c r="A5593" s="351"/>
      <c r="B5593" s="344"/>
      <c r="C5593" s="311"/>
      <c r="D5593" s="152"/>
      <c r="E5593" s="124"/>
      <c r="F5593" s="5"/>
      <c r="G5593" s="5"/>
      <c r="H5593" s="5"/>
      <c r="I5593" s="149"/>
      <c r="J5593" s="492"/>
      <c r="Y5593" s="717"/>
    </row>
    <row r="5594" spans="1:25" ht="24.75" customHeight="1">
      <c r="A5594" s="351"/>
      <c r="B5594" s="344"/>
      <c r="C5594" s="311"/>
      <c r="D5594" s="152"/>
      <c r="E5594" s="124"/>
      <c r="F5594" s="5"/>
      <c r="G5594" s="5"/>
      <c r="H5594" s="5"/>
      <c r="I5594" s="149"/>
      <c r="J5594" s="492"/>
      <c r="Y5594" s="717"/>
    </row>
    <row r="5595" spans="1:25" ht="24.75" customHeight="1">
      <c r="A5595" s="351"/>
      <c r="B5595" s="344"/>
      <c r="C5595" s="311"/>
      <c r="D5595" s="152"/>
      <c r="E5595" s="124"/>
      <c r="F5595" s="5"/>
      <c r="G5595" s="5"/>
      <c r="H5595" s="5"/>
      <c r="I5595" s="149"/>
      <c r="J5595" s="492"/>
      <c r="Y5595" s="717"/>
    </row>
    <row r="5596" spans="1:25" ht="24.75" customHeight="1">
      <c r="A5596" s="351"/>
      <c r="B5596" s="344"/>
      <c r="C5596" s="311"/>
      <c r="D5596" s="152"/>
      <c r="E5596" s="124"/>
      <c r="F5596" s="5"/>
      <c r="G5596" s="5"/>
      <c r="H5596" s="5"/>
      <c r="I5596" s="149"/>
      <c r="J5596" s="492"/>
      <c r="Y5596" s="717"/>
    </row>
    <row r="5597" spans="1:25" ht="24.75" customHeight="1">
      <c r="A5597" s="351"/>
      <c r="B5597" s="344"/>
      <c r="C5597" s="311"/>
      <c r="D5597" s="152"/>
      <c r="E5597" s="124"/>
      <c r="F5597" s="5"/>
      <c r="G5597" s="5"/>
      <c r="H5597" s="5"/>
      <c r="I5597" s="149"/>
      <c r="J5597" s="492"/>
      <c r="Y5597" s="717"/>
    </row>
    <row r="5598" spans="1:25" ht="24.75" customHeight="1">
      <c r="A5598" s="351"/>
      <c r="B5598" s="344"/>
      <c r="C5598" s="311"/>
      <c r="D5598" s="152"/>
      <c r="E5598" s="124"/>
      <c r="F5598" s="5"/>
      <c r="G5598" s="5"/>
      <c r="H5598" s="5"/>
      <c r="I5598" s="149"/>
      <c r="J5598" s="492"/>
      <c r="Y5598" s="717"/>
    </row>
    <row r="5599" spans="1:25" ht="24.75" customHeight="1">
      <c r="A5599" s="351"/>
      <c r="B5599" s="344"/>
      <c r="C5599" s="311"/>
      <c r="D5599" s="152"/>
      <c r="E5599" s="124"/>
      <c r="F5599" s="5"/>
      <c r="G5599" s="5"/>
      <c r="H5599" s="5"/>
      <c r="I5599" s="149"/>
      <c r="J5599" s="492"/>
      <c r="Y5599" s="717"/>
    </row>
    <row r="5600" spans="1:25" ht="24.75" customHeight="1">
      <c r="A5600" s="351"/>
      <c r="B5600" s="344"/>
      <c r="C5600" s="311"/>
      <c r="D5600" s="152"/>
      <c r="E5600" s="124"/>
      <c r="F5600" s="5"/>
      <c r="G5600" s="5"/>
      <c r="H5600" s="5"/>
      <c r="I5600" s="149"/>
      <c r="J5600" s="492"/>
      <c r="Y5600" s="717"/>
    </row>
    <row r="5601" spans="1:25" ht="24.75" customHeight="1">
      <c r="A5601" s="351"/>
      <c r="B5601" s="344"/>
      <c r="C5601" s="311"/>
      <c r="D5601" s="152"/>
      <c r="E5601" s="124"/>
      <c r="F5601" s="5"/>
      <c r="G5601" s="5"/>
      <c r="H5601" s="5"/>
      <c r="I5601" s="149"/>
      <c r="J5601" s="492"/>
      <c r="Y5601" s="717"/>
    </row>
    <row r="5602" spans="1:25" ht="24.75" customHeight="1">
      <c r="A5602" s="351"/>
      <c r="B5602" s="344"/>
      <c r="C5602" s="311"/>
      <c r="D5602" s="152"/>
      <c r="E5602" s="124"/>
      <c r="F5602" s="5"/>
      <c r="G5602" s="5"/>
      <c r="H5602" s="5"/>
      <c r="I5602" s="149"/>
      <c r="J5602" s="492"/>
      <c r="Y5602" s="717"/>
    </row>
    <row r="5603" spans="1:25" ht="24.75" customHeight="1">
      <c r="A5603" s="351"/>
      <c r="B5603" s="344"/>
      <c r="C5603" s="311"/>
      <c r="D5603" s="152"/>
      <c r="E5603" s="124"/>
      <c r="F5603" s="5"/>
      <c r="G5603" s="5"/>
      <c r="H5603" s="5"/>
      <c r="I5603" s="149"/>
      <c r="J5603" s="492"/>
      <c r="Y5603" s="717"/>
    </row>
    <row r="5604" spans="1:25" ht="24.75" customHeight="1">
      <c r="A5604" s="351"/>
      <c r="B5604" s="344"/>
      <c r="C5604" s="311"/>
      <c r="D5604" s="152"/>
      <c r="E5604" s="124"/>
      <c r="F5604" s="5"/>
      <c r="G5604" s="5"/>
      <c r="H5604" s="5"/>
      <c r="I5604" s="149"/>
      <c r="J5604" s="492"/>
      <c r="Y5604" s="717"/>
    </row>
    <row r="5605" spans="1:25" ht="24.75" customHeight="1">
      <c r="A5605" s="351"/>
      <c r="B5605" s="344"/>
      <c r="C5605" s="311"/>
      <c r="D5605" s="152"/>
      <c r="E5605" s="124"/>
      <c r="F5605" s="5"/>
      <c r="G5605" s="5"/>
      <c r="H5605" s="5"/>
      <c r="I5605" s="149"/>
      <c r="J5605" s="492"/>
      <c r="Y5605" s="717"/>
    </row>
    <row r="5606" spans="1:25" ht="24.75" customHeight="1">
      <c r="A5606" s="351"/>
      <c r="B5606" s="344"/>
      <c r="C5606" s="311"/>
      <c r="D5606" s="152"/>
      <c r="E5606" s="124"/>
      <c r="F5606" s="5"/>
      <c r="G5606" s="5"/>
      <c r="H5606" s="5"/>
      <c r="I5606" s="149"/>
      <c r="J5606" s="492"/>
      <c r="Y5606" s="717"/>
    </row>
    <row r="5607" spans="1:25" ht="24.75" customHeight="1">
      <c r="A5607" s="351"/>
      <c r="B5607" s="344"/>
      <c r="C5607" s="311"/>
      <c r="D5607" s="152"/>
      <c r="E5607" s="124"/>
      <c r="F5607" s="5"/>
      <c r="G5607" s="5"/>
      <c r="H5607" s="5"/>
      <c r="I5607" s="149"/>
      <c r="J5607" s="492"/>
      <c r="Y5607" s="717"/>
    </row>
    <row r="5608" spans="1:25" ht="24.75" customHeight="1">
      <c r="A5608" s="351"/>
      <c r="B5608" s="344"/>
      <c r="C5608" s="311"/>
      <c r="D5608" s="152"/>
      <c r="E5608" s="124"/>
      <c r="F5608" s="5"/>
      <c r="G5608" s="5"/>
      <c r="H5608" s="5"/>
      <c r="I5608" s="149"/>
      <c r="J5608" s="492"/>
      <c r="Y5608" s="717"/>
    </row>
    <row r="5609" spans="1:25" ht="24.75" customHeight="1">
      <c r="A5609" s="351"/>
      <c r="B5609" s="344"/>
      <c r="C5609" s="311"/>
      <c r="D5609" s="152"/>
      <c r="E5609" s="124"/>
      <c r="F5609" s="5"/>
      <c r="G5609" s="5"/>
      <c r="H5609" s="5"/>
      <c r="I5609" s="149"/>
      <c r="J5609" s="492"/>
      <c r="Y5609" s="717"/>
    </row>
    <row r="5610" spans="1:25" ht="24.75" customHeight="1">
      <c r="A5610" s="351"/>
      <c r="B5610" s="344"/>
      <c r="C5610" s="311"/>
      <c r="D5610" s="152"/>
      <c r="E5610" s="124"/>
      <c r="F5610" s="5"/>
      <c r="G5610" s="5"/>
      <c r="H5610" s="5"/>
      <c r="I5610" s="149"/>
      <c r="J5610" s="492"/>
      <c r="Y5610" s="717"/>
    </row>
    <row r="5611" spans="1:25" ht="24.75" customHeight="1">
      <c r="A5611" s="351"/>
      <c r="B5611" s="344"/>
      <c r="C5611" s="311"/>
      <c r="D5611" s="152"/>
      <c r="E5611" s="124"/>
      <c r="F5611" s="5"/>
      <c r="G5611" s="5"/>
      <c r="H5611" s="5"/>
      <c r="I5611" s="149"/>
      <c r="J5611" s="492"/>
      <c r="Y5611" s="717"/>
    </row>
    <row r="5612" spans="1:25" ht="24.75" customHeight="1">
      <c r="A5612" s="351"/>
      <c r="B5612" s="344"/>
      <c r="C5612" s="311"/>
      <c r="D5612" s="152"/>
      <c r="E5612" s="124"/>
      <c r="F5612" s="5"/>
      <c r="G5612" s="5"/>
      <c r="H5612" s="5"/>
      <c r="I5612" s="149"/>
      <c r="J5612" s="492"/>
      <c r="Y5612" s="717"/>
    </row>
    <row r="5613" spans="1:25" ht="24.75" customHeight="1">
      <c r="A5613" s="351"/>
      <c r="B5613" s="344"/>
      <c r="C5613" s="311"/>
      <c r="D5613" s="152"/>
      <c r="E5613" s="124"/>
      <c r="F5613" s="5"/>
      <c r="G5613" s="5"/>
      <c r="H5613" s="5"/>
      <c r="I5613" s="149"/>
      <c r="J5613" s="492"/>
      <c r="Y5613" s="717"/>
    </row>
    <row r="5614" spans="1:25" ht="24.75" customHeight="1">
      <c r="A5614" s="351"/>
      <c r="B5614" s="344"/>
      <c r="C5614" s="311"/>
      <c r="D5614" s="152"/>
      <c r="E5614" s="124"/>
      <c r="F5614" s="5"/>
      <c r="G5614" s="5"/>
      <c r="H5614" s="5"/>
      <c r="I5614" s="149"/>
      <c r="J5614" s="492"/>
      <c r="Y5614" s="717"/>
    </row>
    <row r="5615" spans="1:25" ht="24.75" customHeight="1">
      <c r="A5615" s="351"/>
      <c r="B5615" s="344"/>
      <c r="C5615" s="311"/>
      <c r="D5615" s="152"/>
      <c r="E5615" s="124"/>
      <c r="F5615" s="5"/>
      <c r="G5615" s="5"/>
      <c r="H5615" s="5"/>
      <c r="I5615" s="149"/>
      <c r="J5615" s="492"/>
      <c r="Y5615" s="717"/>
    </row>
    <row r="5616" spans="1:25" ht="24.75" customHeight="1">
      <c r="A5616" s="351"/>
      <c r="B5616" s="344"/>
      <c r="C5616" s="311"/>
      <c r="D5616" s="152"/>
      <c r="E5616" s="124"/>
      <c r="F5616" s="5"/>
      <c r="G5616" s="5"/>
      <c r="H5616" s="5"/>
      <c r="I5616" s="149"/>
      <c r="J5616" s="492"/>
      <c r="Y5616" s="717"/>
    </row>
    <row r="5617" spans="1:25" ht="24.75" customHeight="1">
      <c r="A5617" s="351"/>
      <c r="B5617" s="344"/>
      <c r="C5617" s="311"/>
      <c r="D5617" s="152"/>
      <c r="E5617" s="124"/>
      <c r="F5617" s="5"/>
      <c r="G5617" s="5"/>
      <c r="H5617" s="5"/>
      <c r="I5617" s="149"/>
      <c r="J5617" s="492"/>
      <c r="Y5617" s="717"/>
    </row>
    <row r="5618" spans="1:25" ht="24.75" customHeight="1">
      <c r="A5618" s="351"/>
      <c r="B5618" s="344"/>
      <c r="C5618" s="311"/>
      <c r="D5618" s="152"/>
      <c r="E5618" s="124"/>
      <c r="F5618" s="5"/>
      <c r="G5618" s="5"/>
      <c r="H5618" s="5"/>
      <c r="I5618" s="149"/>
      <c r="J5618" s="492"/>
      <c r="Y5618" s="717"/>
    </row>
    <row r="5619" spans="1:25" ht="24.75" customHeight="1">
      <c r="A5619" s="351"/>
      <c r="B5619" s="344"/>
      <c r="C5619" s="311"/>
      <c r="D5619" s="152"/>
      <c r="E5619" s="124"/>
      <c r="F5619" s="5"/>
      <c r="G5619" s="5"/>
      <c r="H5619" s="5"/>
      <c r="I5619" s="149"/>
      <c r="J5619" s="492"/>
      <c r="Y5619" s="717"/>
    </row>
    <row r="5620" spans="1:25" ht="24.75" customHeight="1">
      <c r="A5620" s="351"/>
      <c r="B5620" s="344"/>
      <c r="C5620" s="311"/>
      <c r="D5620" s="152"/>
      <c r="E5620" s="124"/>
      <c r="F5620" s="5"/>
      <c r="G5620" s="5"/>
      <c r="H5620" s="5"/>
      <c r="I5620" s="149"/>
      <c r="J5620" s="492"/>
      <c r="Y5620" s="717"/>
    </row>
    <row r="5621" spans="1:25" ht="24.75" customHeight="1">
      <c r="A5621" s="351"/>
      <c r="B5621" s="344"/>
      <c r="C5621" s="311"/>
      <c r="D5621" s="152"/>
      <c r="E5621" s="124"/>
      <c r="F5621" s="5"/>
      <c r="G5621" s="5"/>
      <c r="H5621" s="5"/>
      <c r="I5621" s="149"/>
      <c r="J5621" s="492"/>
      <c r="Y5621" s="717"/>
    </row>
    <row r="5622" spans="1:25" ht="24.75" customHeight="1">
      <c r="A5622" s="351"/>
      <c r="B5622" s="344"/>
      <c r="C5622" s="311"/>
      <c r="D5622" s="152"/>
      <c r="E5622" s="124"/>
      <c r="F5622" s="5"/>
      <c r="G5622" s="5"/>
      <c r="H5622" s="5"/>
      <c r="I5622" s="149"/>
      <c r="J5622" s="492"/>
      <c r="Y5622" s="717"/>
    </row>
    <row r="5623" spans="1:25" ht="24.75" customHeight="1">
      <c r="A5623" s="351"/>
      <c r="B5623" s="344"/>
      <c r="C5623" s="311"/>
      <c r="D5623" s="152"/>
      <c r="E5623" s="124"/>
      <c r="F5623" s="5"/>
      <c r="G5623" s="5"/>
      <c r="H5623" s="5"/>
      <c r="I5623" s="149"/>
      <c r="J5623" s="492"/>
      <c r="Y5623" s="717"/>
    </row>
    <row r="5624" spans="1:25" ht="24.75" customHeight="1">
      <c r="A5624" s="351"/>
      <c r="B5624" s="344"/>
      <c r="C5624" s="311"/>
      <c r="D5624" s="152"/>
      <c r="E5624" s="124"/>
      <c r="F5624" s="5"/>
      <c r="G5624" s="5"/>
      <c r="H5624" s="5"/>
      <c r="I5624" s="149"/>
      <c r="J5624" s="492"/>
      <c r="Y5624" s="717"/>
    </row>
    <row r="5625" spans="1:25" ht="24.75" customHeight="1">
      <c r="A5625" s="351"/>
      <c r="B5625" s="344"/>
      <c r="C5625" s="311"/>
      <c r="D5625" s="152"/>
      <c r="E5625" s="124"/>
      <c r="F5625" s="5"/>
      <c r="G5625" s="5"/>
      <c r="H5625" s="5"/>
      <c r="I5625" s="149"/>
      <c r="J5625" s="492"/>
      <c r="Y5625" s="717"/>
    </row>
    <row r="5626" spans="1:25" ht="24.75" customHeight="1">
      <c r="A5626" s="351"/>
      <c r="B5626" s="344"/>
      <c r="C5626" s="311"/>
      <c r="D5626" s="152"/>
      <c r="E5626" s="124"/>
      <c r="F5626" s="5"/>
      <c r="G5626" s="5"/>
      <c r="H5626" s="5"/>
      <c r="I5626" s="149"/>
      <c r="J5626" s="492"/>
      <c r="Y5626" s="717"/>
    </row>
    <row r="5627" spans="1:25" ht="24.75" customHeight="1">
      <c r="A5627" s="351"/>
      <c r="B5627" s="344"/>
      <c r="C5627" s="311"/>
      <c r="D5627" s="152"/>
      <c r="E5627" s="124"/>
      <c r="F5627" s="5"/>
      <c r="G5627" s="5"/>
      <c r="H5627" s="5"/>
      <c r="I5627" s="149"/>
      <c r="J5627" s="492"/>
      <c r="Y5627" s="717"/>
    </row>
    <row r="5628" spans="1:25" ht="24.75" customHeight="1">
      <c r="A5628" s="351"/>
      <c r="B5628" s="344"/>
      <c r="C5628" s="311"/>
      <c r="D5628" s="152"/>
      <c r="E5628" s="124"/>
      <c r="F5628" s="5"/>
      <c r="G5628" s="5"/>
      <c r="H5628" s="5"/>
      <c r="I5628" s="149"/>
      <c r="J5628" s="492"/>
      <c r="Y5628" s="717"/>
    </row>
    <row r="5629" spans="1:25" ht="24.75" customHeight="1">
      <c r="A5629" s="351"/>
      <c r="B5629" s="344"/>
      <c r="C5629" s="311"/>
      <c r="D5629" s="152"/>
      <c r="E5629" s="124"/>
      <c r="F5629" s="5"/>
      <c r="G5629" s="5"/>
      <c r="H5629" s="5"/>
      <c r="I5629" s="149"/>
      <c r="J5629" s="492"/>
      <c r="Y5629" s="717"/>
    </row>
    <row r="5630" spans="1:25" ht="24.75" customHeight="1">
      <c r="A5630" s="351"/>
      <c r="B5630" s="344"/>
      <c r="C5630" s="311"/>
      <c r="D5630" s="152"/>
      <c r="E5630" s="124"/>
      <c r="F5630" s="5"/>
      <c r="G5630" s="5"/>
      <c r="H5630" s="5"/>
      <c r="I5630" s="149"/>
      <c r="J5630" s="492"/>
      <c r="Y5630" s="717"/>
    </row>
    <row r="5631" spans="1:25" ht="24.75" customHeight="1">
      <c r="A5631" s="351"/>
      <c r="B5631" s="344"/>
      <c r="C5631" s="311"/>
      <c r="D5631" s="152"/>
      <c r="E5631" s="124"/>
      <c r="F5631" s="5"/>
      <c r="G5631" s="5"/>
      <c r="H5631" s="5"/>
      <c r="I5631" s="149"/>
      <c r="J5631" s="492"/>
      <c r="Y5631" s="717"/>
    </row>
    <row r="5632" spans="1:25" ht="24.75" customHeight="1">
      <c r="A5632" s="351"/>
      <c r="B5632" s="344"/>
      <c r="C5632" s="311"/>
      <c r="D5632" s="152"/>
      <c r="E5632" s="124"/>
      <c r="F5632" s="5"/>
      <c r="G5632" s="5"/>
      <c r="H5632" s="5"/>
      <c r="I5632" s="149"/>
      <c r="J5632" s="492"/>
      <c r="Y5632" s="717"/>
    </row>
    <row r="5633" spans="1:25" ht="24.75" customHeight="1">
      <c r="A5633" s="351"/>
      <c r="B5633" s="344"/>
      <c r="C5633" s="311"/>
      <c r="D5633" s="152"/>
      <c r="E5633" s="124"/>
      <c r="F5633" s="5"/>
      <c r="G5633" s="5"/>
      <c r="H5633" s="5"/>
      <c r="I5633" s="149"/>
      <c r="J5633" s="492"/>
      <c r="Y5633" s="717"/>
    </row>
    <row r="5634" spans="1:25" ht="24.75" customHeight="1">
      <c r="A5634" s="351"/>
      <c r="B5634" s="344"/>
      <c r="C5634" s="311"/>
      <c r="D5634" s="152"/>
      <c r="E5634" s="124"/>
      <c r="F5634" s="5"/>
      <c r="G5634" s="5"/>
      <c r="H5634" s="5"/>
      <c r="I5634" s="149"/>
      <c r="J5634" s="492"/>
      <c r="Y5634" s="717"/>
    </row>
    <row r="5635" spans="1:25" ht="24.75" customHeight="1">
      <c r="A5635" s="351"/>
      <c r="B5635" s="344"/>
      <c r="C5635" s="311"/>
      <c r="D5635" s="152"/>
      <c r="E5635" s="124"/>
      <c r="F5635" s="5"/>
      <c r="G5635" s="5"/>
      <c r="H5635" s="5"/>
      <c r="I5635" s="149"/>
      <c r="J5635" s="492"/>
      <c r="Y5635" s="717"/>
    </row>
    <row r="5636" spans="1:25" ht="24.75" customHeight="1">
      <c r="A5636" s="351"/>
      <c r="B5636" s="344"/>
      <c r="C5636" s="311"/>
      <c r="D5636" s="152"/>
      <c r="E5636" s="124"/>
      <c r="F5636" s="5"/>
      <c r="G5636" s="5"/>
      <c r="H5636" s="5"/>
      <c r="I5636" s="149"/>
      <c r="J5636" s="492"/>
      <c r="Y5636" s="717"/>
    </row>
    <row r="5637" spans="1:25" ht="24.75" customHeight="1">
      <c r="A5637" s="351"/>
      <c r="B5637" s="344"/>
      <c r="C5637" s="311"/>
      <c r="D5637" s="152"/>
      <c r="E5637" s="124"/>
      <c r="F5637" s="5"/>
      <c r="G5637" s="5"/>
      <c r="H5637" s="5"/>
      <c r="I5637" s="149"/>
      <c r="J5637" s="492"/>
      <c r="Y5637" s="717"/>
    </row>
    <row r="5638" spans="1:25" ht="24.75" customHeight="1">
      <c r="A5638" s="351"/>
      <c r="B5638" s="344"/>
      <c r="C5638" s="311"/>
      <c r="D5638" s="152"/>
      <c r="E5638" s="124"/>
      <c r="F5638" s="5"/>
      <c r="G5638" s="5"/>
      <c r="H5638" s="5"/>
      <c r="I5638" s="149"/>
      <c r="J5638" s="492"/>
      <c r="Y5638" s="717"/>
    </row>
    <row r="5639" spans="1:25" ht="24.75" customHeight="1">
      <c r="A5639" s="351"/>
      <c r="B5639" s="344"/>
      <c r="C5639" s="311"/>
      <c r="D5639" s="152"/>
      <c r="E5639" s="124"/>
      <c r="F5639" s="5"/>
      <c r="G5639" s="5"/>
      <c r="H5639" s="5"/>
      <c r="I5639" s="149"/>
      <c r="J5639" s="492"/>
      <c r="Y5639" s="717"/>
    </row>
    <row r="5640" spans="1:25" ht="24.75" customHeight="1">
      <c r="A5640" s="351"/>
      <c r="B5640" s="344"/>
      <c r="C5640" s="311"/>
      <c r="D5640" s="152"/>
      <c r="E5640" s="124"/>
      <c r="F5640" s="5"/>
      <c r="G5640" s="5"/>
      <c r="H5640" s="5"/>
      <c r="I5640" s="149"/>
      <c r="J5640" s="492"/>
      <c r="Y5640" s="717"/>
    </row>
    <row r="5641" spans="1:25" ht="24.75" customHeight="1">
      <c r="A5641" s="351"/>
      <c r="B5641" s="344"/>
      <c r="C5641" s="311"/>
      <c r="D5641" s="152"/>
      <c r="E5641" s="124"/>
      <c r="F5641" s="5"/>
      <c r="G5641" s="5"/>
      <c r="H5641" s="5"/>
      <c r="I5641" s="149"/>
      <c r="J5641" s="492"/>
      <c r="Y5641" s="717"/>
    </row>
    <row r="5642" spans="1:25" ht="24.75" customHeight="1">
      <c r="A5642" s="351"/>
      <c r="B5642" s="344"/>
      <c r="C5642" s="311"/>
      <c r="D5642" s="152"/>
      <c r="E5642" s="124"/>
      <c r="F5642" s="5"/>
      <c r="G5642" s="5"/>
      <c r="H5642" s="5"/>
      <c r="I5642" s="149"/>
      <c r="J5642" s="492"/>
      <c r="Y5642" s="717"/>
    </row>
    <row r="5643" spans="1:25" ht="24.75" customHeight="1">
      <c r="A5643" s="351"/>
      <c r="B5643" s="344"/>
      <c r="C5643" s="311"/>
      <c r="D5643" s="152"/>
      <c r="E5643" s="124"/>
      <c r="F5643" s="5"/>
      <c r="G5643" s="5"/>
      <c r="H5643" s="5"/>
      <c r="I5643" s="149"/>
      <c r="J5643" s="492"/>
      <c r="Y5643" s="717"/>
    </row>
    <row r="5644" spans="1:25" ht="24.75" customHeight="1">
      <c r="A5644" s="351"/>
      <c r="B5644" s="344"/>
      <c r="C5644" s="311"/>
      <c r="D5644" s="152"/>
      <c r="E5644" s="124"/>
      <c r="F5644" s="5"/>
      <c r="G5644" s="5"/>
      <c r="H5644" s="5"/>
      <c r="I5644" s="149"/>
      <c r="J5644" s="492"/>
      <c r="Y5644" s="717"/>
    </row>
    <row r="5645" spans="1:25" ht="24.75" customHeight="1">
      <c r="A5645" s="351"/>
      <c r="B5645" s="344"/>
      <c r="C5645" s="311"/>
      <c r="D5645" s="152"/>
      <c r="E5645" s="124"/>
      <c r="F5645" s="5"/>
      <c r="G5645" s="5"/>
      <c r="H5645" s="5"/>
      <c r="I5645" s="149"/>
      <c r="J5645" s="492"/>
      <c r="Y5645" s="717"/>
    </row>
    <row r="5646" spans="1:25" ht="24.75" customHeight="1">
      <c r="A5646" s="351"/>
      <c r="B5646" s="344"/>
      <c r="C5646" s="311"/>
      <c r="D5646" s="152"/>
      <c r="E5646" s="124"/>
      <c r="F5646" s="5"/>
      <c r="G5646" s="5"/>
      <c r="H5646" s="5"/>
      <c r="I5646" s="149"/>
      <c r="J5646" s="492"/>
      <c r="Y5646" s="717"/>
    </row>
    <row r="5647" spans="1:25" ht="24.75" customHeight="1">
      <c r="A5647" s="351"/>
      <c r="B5647" s="344"/>
      <c r="C5647" s="311"/>
      <c r="D5647" s="152"/>
      <c r="E5647" s="124"/>
      <c r="F5647" s="5"/>
      <c r="G5647" s="5"/>
      <c r="H5647" s="5"/>
      <c r="I5647" s="149"/>
      <c r="J5647" s="492"/>
      <c r="Y5647" s="717"/>
    </row>
    <row r="5648" spans="1:25" ht="24.75" customHeight="1">
      <c r="A5648" s="351"/>
      <c r="B5648" s="344"/>
      <c r="C5648" s="311"/>
      <c r="D5648" s="152"/>
      <c r="E5648" s="124"/>
      <c r="F5648" s="5"/>
      <c r="G5648" s="5"/>
      <c r="H5648" s="5"/>
      <c r="I5648" s="149"/>
      <c r="J5648" s="492"/>
      <c r="Y5648" s="717"/>
    </row>
    <row r="5649" spans="1:25" ht="24.75" customHeight="1">
      <c r="A5649" s="351"/>
      <c r="B5649" s="344"/>
      <c r="C5649" s="311"/>
      <c r="D5649" s="152"/>
      <c r="E5649" s="124"/>
      <c r="F5649" s="5"/>
      <c r="G5649" s="5"/>
      <c r="H5649" s="5"/>
      <c r="I5649" s="149"/>
      <c r="J5649" s="492"/>
      <c r="Y5649" s="717"/>
    </row>
    <row r="5650" spans="1:25" ht="24.75" customHeight="1">
      <c r="A5650" s="351"/>
      <c r="B5650" s="344"/>
      <c r="C5650" s="311"/>
      <c r="D5650" s="152"/>
      <c r="E5650" s="124"/>
      <c r="F5650" s="5"/>
      <c r="G5650" s="5"/>
      <c r="H5650" s="5"/>
      <c r="I5650" s="149"/>
      <c r="J5650" s="492"/>
      <c r="Y5650" s="717"/>
    </row>
    <row r="5651" spans="1:25" ht="24.75" customHeight="1">
      <c r="A5651" s="351"/>
      <c r="B5651" s="344"/>
      <c r="C5651" s="311"/>
      <c r="D5651" s="152"/>
      <c r="E5651" s="124"/>
      <c r="F5651" s="5"/>
      <c r="G5651" s="5"/>
      <c r="H5651" s="5"/>
      <c r="I5651" s="149"/>
      <c r="J5651" s="492"/>
      <c r="Y5651" s="717"/>
    </row>
    <row r="5652" spans="1:25" ht="24.75" customHeight="1">
      <c r="A5652" s="351"/>
      <c r="B5652" s="344"/>
      <c r="C5652" s="311"/>
      <c r="D5652" s="152"/>
      <c r="E5652" s="124"/>
      <c r="F5652" s="5"/>
      <c r="G5652" s="5"/>
      <c r="H5652" s="5"/>
      <c r="I5652" s="149"/>
      <c r="J5652" s="492"/>
      <c r="Y5652" s="717"/>
    </row>
    <row r="5653" spans="1:25" ht="24.75" customHeight="1">
      <c r="A5653" s="351"/>
      <c r="B5653" s="344"/>
      <c r="C5653" s="311"/>
      <c r="D5653" s="152"/>
      <c r="E5653" s="124"/>
      <c r="F5653" s="5"/>
      <c r="G5653" s="5"/>
      <c r="H5653" s="5"/>
      <c r="I5653" s="149"/>
      <c r="J5653" s="492"/>
      <c r="Y5653" s="717"/>
    </row>
    <row r="5654" spans="1:25" ht="24.75" customHeight="1">
      <c r="A5654" s="351"/>
      <c r="B5654" s="344"/>
      <c r="C5654" s="311"/>
      <c r="D5654" s="152"/>
      <c r="E5654" s="124"/>
      <c r="F5654" s="5"/>
      <c r="G5654" s="5"/>
      <c r="H5654" s="5"/>
      <c r="I5654" s="149"/>
      <c r="J5654" s="492"/>
      <c r="Y5654" s="717"/>
    </row>
    <row r="5655" spans="1:25" ht="24.75" customHeight="1">
      <c r="A5655" s="351"/>
      <c r="B5655" s="344"/>
      <c r="C5655" s="311"/>
      <c r="D5655" s="152"/>
      <c r="E5655" s="124"/>
      <c r="F5655" s="5"/>
      <c r="G5655" s="5"/>
      <c r="H5655" s="5"/>
      <c r="I5655" s="149"/>
      <c r="J5655" s="492"/>
      <c r="Y5655" s="717"/>
    </row>
    <row r="5656" spans="1:25" ht="24.75" customHeight="1">
      <c r="A5656" s="351"/>
      <c r="B5656" s="344"/>
      <c r="C5656" s="311"/>
      <c r="D5656" s="152"/>
      <c r="E5656" s="124"/>
      <c r="F5656" s="5"/>
      <c r="G5656" s="5"/>
      <c r="H5656" s="5"/>
      <c r="I5656" s="149"/>
      <c r="J5656" s="492"/>
      <c r="Y5656" s="717"/>
    </row>
    <row r="5657" spans="1:25" ht="24.75" customHeight="1">
      <c r="A5657" s="351"/>
      <c r="B5657" s="344"/>
      <c r="C5657" s="311"/>
      <c r="D5657" s="152"/>
      <c r="E5657" s="124"/>
      <c r="F5657" s="5"/>
      <c r="G5657" s="5"/>
      <c r="H5657" s="5"/>
      <c r="I5657" s="149"/>
      <c r="J5657" s="492"/>
      <c r="Y5657" s="717"/>
    </row>
    <row r="5658" spans="1:25" ht="24.75" customHeight="1">
      <c r="A5658" s="351"/>
      <c r="B5658" s="344"/>
      <c r="C5658" s="311"/>
      <c r="D5658" s="152"/>
      <c r="E5658" s="124"/>
      <c r="F5658" s="5"/>
      <c r="G5658" s="5"/>
      <c r="H5658" s="5"/>
      <c r="I5658" s="149"/>
      <c r="J5658" s="492"/>
      <c r="Y5658" s="717"/>
    </row>
    <row r="5659" spans="1:25" ht="24.75" customHeight="1">
      <c r="A5659" s="351"/>
      <c r="B5659" s="344"/>
      <c r="C5659" s="311"/>
      <c r="D5659" s="152"/>
      <c r="E5659" s="124"/>
      <c r="F5659" s="5"/>
      <c r="G5659" s="5"/>
      <c r="H5659" s="5"/>
      <c r="I5659" s="149"/>
      <c r="J5659" s="492"/>
      <c r="Y5659" s="717"/>
    </row>
    <row r="5660" spans="1:25" ht="24.75" customHeight="1">
      <c r="A5660" s="351"/>
      <c r="B5660" s="344"/>
      <c r="C5660" s="311"/>
      <c r="D5660" s="152"/>
      <c r="E5660" s="124"/>
      <c r="F5660" s="5"/>
      <c r="G5660" s="5"/>
      <c r="H5660" s="5"/>
      <c r="I5660" s="149"/>
      <c r="J5660" s="492"/>
      <c r="Y5660" s="717"/>
    </row>
    <row r="5661" spans="1:25" ht="24.75" customHeight="1">
      <c r="A5661" s="351"/>
      <c r="B5661" s="344"/>
      <c r="C5661" s="311"/>
      <c r="D5661" s="152"/>
      <c r="E5661" s="124"/>
      <c r="F5661" s="5"/>
      <c r="G5661" s="5"/>
      <c r="H5661" s="5"/>
      <c r="I5661" s="149"/>
      <c r="J5661" s="492"/>
      <c r="Y5661" s="717"/>
    </row>
    <row r="5662" spans="1:25" ht="24.75" customHeight="1">
      <c r="A5662" s="351"/>
      <c r="B5662" s="344"/>
      <c r="C5662" s="311"/>
      <c r="D5662" s="152"/>
      <c r="E5662" s="124"/>
      <c r="F5662" s="5"/>
      <c r="G5662" s="5"/>
      <c r="H5662" s="5"/>
      <c r="I5662" s="149"/>
      <c r="J5662" s="492"/>
      <c r="Y5662" s="717"/>
    </row>
    <row r="5663" spans="1:25" ht="24.75" customHeight="1">
      <c r="A5663" s="351"/>
      <c r="B5663" s="344"/>
      <c r="C5663" s="311"/>
      <c r="D5663" s="152"/>
      <c r="E5663" s="124"/>
      <c r="F5663" s="5"/>
      <c r="G5663" s="5"/>
      <c r="H5663" s="5"/>
      <c r="I5663" s="149"/>
      <c r="J5663" s="492"/>
      <c r="Y5663" s="717"/>
    </row>
    <row r="5664" spans="1:25" ht="24.75" customHeight="1">
      <c r="A5664" s="351"/>
      <c r="B5664" s="344"/>
      <c r="C5664" s="311"/>
      <c r="D5664" s="152"/>
      <c r="E5664" s="124"/>
      <c r="F5664" s="5"/>
      <c r="G5664" s="5"/>
      <c r="H5664" s="5"/>
      <c r="I5664" s="149"/>
      <c r="J5664" s="492"/>
      <c r="Y5664" s="717"/>
    </row>
    <row r="5665" spans="1:25" ht="24.75" customHeight="1">
      <c r="A5665" s="351"/>
      <c r="B5665" s="344"/>
      <c r="C5665" s="311"/>
      <c r="D5665" s="152"/>
      <c r="E5665" s="124"/>
      <c r="F5665" s="5"/>
      <c r="G5665" s="5"/>
      <c r="H5665" s="5"/>
      <c r="I5665" s="149"/>
      <c r="J5665" s="492"/>
      <c r="Y5665" s="717"/>
    </row>
    <row r="5666" spans="1:25" ht="24.75" customHeight="1">
      <c r="A5666" s="351"/>
      <c r="B5666" s="344"/>
      <c r="C5666" s="311"/>
      <c r="D5666" s="152"/>
      <c r="E5666" s="124"/>
      <c r="F5666" s="5"/>
      <c r="G5666" s="5"/>
      <c r="H5666" s="5"/>
      <c r="I5666" s="149"/>
      <c r="J5666" s="492"/>
      <c r="Y5666" s="717"/>
    </row>
    <row r="5667" spans="1:25" ht="24.75" customHeight="1">
      <c r="A5667" s="351"/>
      <c r="B5667" s="344"/>
      <c r="C5667" s="311"/>
      <c r="D5667" s="152"/>
      <c r="E5667" s="124"/>
      <c r="F5667" s="5"/>
      <c r="G5667" s="5"/>
      <c r="H5667" s="5"/>
      <c r="I5667" s="149"/>
      <c r="J5667" s="492"/>
      <c r="Y5667" s="717"/>
    </row>
    <row r="5668" spans="1:25" ht="24.75" customHeight="1">
      <c r="A5668" s="351"/>
      <c r="B5668" s="344"/>
      <c r="C5668" s="311"/>
      <c r="D5668" s="152"/>
      <c r="E5668" s="124"/>
      <c r="F5668" s="5"/>
      <c r="G5668" s="5"/>
      <c r="H5668" s="5"/>
      <c r="I5668" s="149"/>
      <c r="J5668" s="492"/>
      <c r="Y5668" s="717"/>
    </row>
    <row r="5669" spans="1:25" ht="24.75" customHeight="1">
      <c r="A5669" s="351"/>
      <c r="B5669" s="344"/>
      <c r="C5669" s="311"/>
      <c r="D5669" s="152"/>
      <c r="E5669" s="124"/>
      <c r="F5669" s="5"/>
      <c r="G5669" s="5"/>
      <c r="H5669" s="5"/>
      <c r="I5669" s="149"/>
      <c r="J5669" s="492"/>
      <c r="Y5669" s="717"/>
    </row>
    <row r="5670" spans="1:25" ht="24.75" customHeight="1">
      <c r="A5670" s="351"/>
      <c r="B5670" s="344"/>
      <c r="C5670" s="311"/>
      <c r="D5670" s="152"/>
      <c r="E5670" s="124"/>
      <c r="F5670" s="5"/>
      <c r="G5670" s="5"/>
      <c r="H5670" s="5"/>
      <c r="I5670" s="149"/>
      <c r="J5670" s="492"/>
      <c r="Y5670" s="717"/>
    </row>
    <row r="5671" spans="1:25" ht="24.75" customHeight="1">
      <c r="A5671" s="351"/>
      <c r="B5671" s="344"/>
      <c r="C5671" s="311"/>
      <c r="D5671" s="152"/>
      <c r="E5671" s="124"/>
      <c r="F5671" s="5"/>
      <c r="G5671" s="5"/>
      <c r="H5671" s="5"/>
      <c r="I5671" s="149"/>
      <c r="J5671" s="492"/>
      <c r="Y5671" s="717"/>
    </row>
    <row r="5672" spans="1:25" ht="24.75" customHeight="1">
      <c r="A5672" s="351"/>
      <c r="B5672" s="344"/>
      <c r="C5672" s="311"/>
      <c r="D5672" s="152"/>
      <c r="E5672" s="124"/>
      <c r="F5672" s="5"/>
      <c r="G5672" s="5"/>
      <c r="H5672" s="5"/>
      <c r="I5672" s="149"/>
      <c r="J5672" s="492"/>
      <c r="Y5672" s="717"/>
    </row>
    <row r="5673" spans="1:25" ht="24.75" customHeight="1">
      <c r="A5673" s="351"/>
      <c r="B5673" s="344"/>
      <c r="C5673" s="311"/>
      <c r="D5673" s="152"/>
      <c r="E5673" s="124"/>
      <c r="F5673" s="5"/>
      <c r="G5673" s="5"/>
      <c r="H5673" s="5"/>
      <c r="I5673" s="149"/>
      <c r="J5673" s="492"/>
      <c r="Y5673" s="717"/>
    </row>
    <row r="5674" spans="1:25" ht="24.75" customHeight="1">
      <c r="A5674" s="351"/>
      <c r="B5674" s="344"/>
      <c r="C5674" s="311"/>
      <c r="D5674" s="152"/>
      <c r="E5674" s="124"/>
      <c r="F5674" s="5"/>
      <c r="G5674" s="5"/>
      <c r="H5674" s="5"/>
      <c r="I5674" s="149"/>
      <c r="J5674" s="492"/>
      <c r="Y5674" s="717"/>
    </row>
    <row r="5675" spans="1:25" ht="24.75" customHeight="1">
      <c r="A5675" s="351"/>
      <c r="B5675" s="344"/>
      <c r="C5675" s="311"/>
      <c r="D5675" s="152"/>
      <c r="E5675" s="124"/>
      <c r="F5675" s="5"/>
      <c r="G5675" s="5"/>
      <c r="H5675" s="5"/>
      <c r="I5675" s="149"/>
      <c r="J5675" s="492"/>
      <c r="Y5675" s="717"/>
    </row>
    <row r="5676" spans="1:25" ht="24.75" customHeight="1">
      <c r="A5676" s="351"/>
      <c r="B5676" s="344"/>
      <c r="C5676" s="311"/>
      <c r="D5676" s="152"/>
      <c r="E5676" s="124"/>
      <c r="F5676" s="5"/>
      <c r="G5676" s="5"/>
      <c r="H5676" s="5"/>
      <c r="I5676" s="149"/>
      <c r="J5676" s="492"/>
      <c r="Y5676" s="717"/>
    </row>
    <row r="5677" spans="1:25" ht="24.75" customHeight="1">
      <c r="A5677" s="351"/>
      <c r="B5677" s="344"/>
      <c r="C5677" s="311"/>
      <c r="D5677" s="152"/>
      <c r="E5677" s="124"/>
      <c r="F5677" s="5"/>
      <c r="G5677" s="5"/>
      <c r="H5677" s="5"/>
      <c r="I5677" s="149"/>
      <c r="J5677" s="492"/>
      <c r="Y5677" s="717"/>
    </row>
    <row r="5678" spans="1:25" ht="24.75" customHeight="1">
      <c r="A5678" s="351"/>
      <c r="B5678" s="344"/>
      <c r="C5678" s="311"/>
      <c r="D5678" s="152"/>
      <c r="E5678" s="124"/>
      <c r="F5678" s="5"/>
      <c r="G5678" s="5"/>
      <c r="H5678" s="5"/>
      <c r="I5678" s="149"/>
      <c r="J5678" s="492"/>
      <c r="Y5678" s="717"/>
    </row>
    <row r="5679" spans="1:25" ht="24.75" customHeight="1">
      <c r="A5679" s="351"/>
      <c r="B5679" s="344"/>
      <c r="C5679" s="311"/>
      <c r="D5679" s="152"/>
      <c r="E5679" s="124"/>
      <c r="F5679" s="5"/>
      <c r="G5679" s="5"/>
      <c r="H5679" s="5"/>
      <c r="I5679" s="149"/>
      <c r="J5679" s="492"/>
      <c r="Y5679" s="717"/>
    </row>
    <row r="5680" spans="1:25" ht="24.75" customHeight="1">
      <c r="A5680" s="351"/>
      <c r="B5680" s="344"/>
      <c r="C5680" s="311"/>
      <c r="D5680" s="152"/>
      <c r="E5680" s="124"/>
      <c r="F5680" s="5"/>
      <c r="G5680" s="5"/>
      <c r="H5680" s="5"/>
      <c r="I5680" s="149"/>
      <c r="J5680" s="492"/>
      <c r="Y5680" s="717"/>
    </row>
    <row r="5681" spans="1:25" ht="24.75" customHeight="1">
      <c r="A5681" s="351"/>
      <c r="B5681" s="344"/>
      <c r="C5681" s="311"/>
      <c r="D5681" s="152"/>
      <c r="E5681" s="124"/>
      <c r="F5681" s="5"/>
      <c r="G5681" s="5"/>
      <c r="H5681" s="5"/>
      <c r="I5681" s="149"/>
      <c r="J5681" s="492"/>
      <c r="Y5681" s="717"/>
    </row>
    <row r="5682" spans="1:25" ht="24.75" customHeight="1">
      <c r="A5682" s="351"/>
      <c r="B5682" s="344"/>
      <c r="C5682" s="311"/>
      <c r="D5682" s="152"/>
      <c r="E5682" s="124"/>
      <c r="F5682" s="5"/>
      <c r="G5682" s="5"/>
      <c r="H5682" s="5"/>
      <c r="I5682" s="149"/>
      <c r="J5682" s="492"/>
      <c r="Y5682" s="717"/>
    </row>
    <row r="5683" spans="1:25" ht="24.75" customHeight="1">
      <c r="A5683" s="351"/>
      <c r="B5683" s="344"/>
      <c r="C5683" s="311"/>
      <c r="D5683" s="152"/>
      <c r="E5683" s="124"/>
      <c r="F5683" s="5"/>
      <c r="G5683" s="5"/>
      <c r="H5683" s="5"/>
      <c r="I5683" s="149"/>
      <c r="J5683" s="492"/>
      <c r="Y5683" s="717"/>
    </row>
    <row r="5684" spans="1:25" ht="24.75" customHeight="1">
      <c r="A5684" s="351"/>
      <c r="B5684" s="344"/>
      <c r="C5684" s="311"/>
      <c r="D5684" s="152"/>
      <c r="E5684" s="124"/>
      <c r="F5684" s="5"/>
      <c r="G5684" s="5"/>
      <c r="H5684" s="5"/>
      <c r="I5684" s="149"/>
      <c r="J5684" s="492"/>
      <c r="Y5684" s="717"/>
    </row>
    <row r="5685" spans="1:25" ht="24.75" customHeight="1">
      <c r="A5685" s="351"/>
      <c r="B5685" s="344"/>
      <c r="C5685" s="311"/>
      <c r="D5685" s="152"/>
      <c r="E5685" s="124"/>
      <c r="F5685" s="5"/>
      <c r="G5685" s="5"/>
      <c r="H5685" s="5"/>
      <c r="I5685" s="149"/>
      <c r="J5685" s="492"/>
      <c r="Y5685" s="717"/>
    </row>
    <row r="5686" spans="1:25" ht="24.75" customHeight="1">
      <c r="A5686" s="351"/>
      <c r="B5686" s="344"/>
      <c r="C5686" s="311"/>
      <c r="D5686" s="152"/>
      <c r="E5686" s="124"/>
      <c r="F5686" s="5"/>
      <c r="G5686" s="5"/>
      <c r="H5686" s="5"/>
      <c r="I5686" s="149"/>
      <c r="J5686" s="492"/>
      <c r="Y5686" s="717"/>
    </row>
    <row r="5687" spans="1:25" ht="24.75" customHeight="1">
      <c r="A5687" s="351"/>
      <c r="B5687" s="344"/>
      <c r="C5687" s="311"/>
      <c r="D5687" s="152"/>
      <c r="E5687" s="124"/>
      <c r="F5687" s="5"/>
      <c r="G5687" s="5"/>
      <c r="H5687" s="5"/>
      <c r="I5687" s="149"/>
      <c r="J5687" s="492"/>
      <c r="Y5687" s="717"/>
    </row>
    <row r="5688" spans="1:25" ht="24.75" customHeight="1">
      <c r="A5688" s="351"/>
      <c r="B5688" s="344"/>
      <c r="C5688" s="311"/>
      <c r="D5688" s="152"/>
      <c r="E5688" s="124"/>
      <c r="F5688" s="5"/>
      <c r="G5688" s="5"/>
      <c r="H5688" s="5"/>
      <c r="I5688" s="149"/>
      <c r="J5688" s="492"/>
      <c r="Y5688" s="717"/>
    </row>
    <row r="5689" spans="1:25" ht="24.75" customHeight="1">
      <c r="A5689" s="351"/>
      <c r="B5689" s="344"/>
      <c r="C5689" s="311"/>
      <c r="D5689" s="152"/>
      <c r="E5689" s="124"/>
      <c r="F5689" s="5"/>
      <c r="G5689" s="5"/>
      <c r="H5689" s="5"/>
      <c r="I5689" s="149"/>
      <c r="J5689" s="492"/>
      <c r="Y5689" s="717"/>
    </row>
    <row r="5690" spans="1:25" ht="24.75" customHeight="1">
      <c r="A5690" s="351"/>
      <c r="B5690" s="344"/>
      <c r="C5690" s="311"/>
      <c r="D5690" s="152"/>
      <c r="E5690" s="124"/>
      <c r="F5690" s="5"/>
      <c r="G5690" s="5"/>
      <c r="H5690" s="5"/>
      <c r="I5690" s="149"/>
      <c r="J5690" s="492"/>
      <c r="Y5690" s="717"/>
    </row>
    <row r="5691" spans="1:25" ht="24.75" customHeight="1">
      <c r="A5691" s="351"/>
      <c r="B5691" s="344"/>
      <c r="C5691" s="311"/>
      <c r="D5691" s="152"/>
      <c r="E5691" s="124"/>
      <c r="F5691" s="5"/>
      <c r="G5691" s="5"/>
      <c r="H5691" s="5"/>
      <c r="I5691" s="149"/>
      <c r="J5691" s="492"/>
      <c r="Y5691" s="717"/>
    </row>
    <row r="5692" spans="1:25" ht="24.75" customHeight="1">
      <c r="A5692" s="351"/>
      <c r="B5692" s="344"/>
      <c r="C5692" s="311"/>
      <c r="D5692" s="152"/>
      <c r="E5692" s="124"/>
      <c r="F5692" s="5"/>
      <c r="G5692" s="5"/>
      <c r="H5692" s="5"/>
      <c r="I5692" s="149"/>
      <c r="J5692" s="492"/>
      <c r="Y5692" s="717"/>
    </row>
    <row r="5693" spans="1:25" ht="24.75" customHeight="1">
      <c r="A5693" s="351"/>
      <c r="B5693" s="344"/>
      <c r="C5693" s="311"/>
      <c r="D5693" s="152"/>
      <c r="E5693" s="124"/>
      <c r="F5693" s="5"/>
      <c r="G5693" s="5"/>
      <c r="H5693" s="5"/>
      <c r="I5693" s="149"/>
      <c r="J5693" s="492"/>
      <c r="Y5693" s="717"/>
    </row>
    <row r="5694" spans="1:25" ht="24.75" customHeight="1">
      <c r="A5694" s="351"/>
      <c r="B5694" s="344"/>
      <c r="C5694" s="311"/>
      <c r="D5694" s="152"/>
      <c r="E5694" s="124"/>
      <c r="F5694" s="5"/>
      <c r="G5694" s="5"/>
      <c r="H5694" s="5"/>
      <c r="I5694" s="149"/>
      <c r="J5694" s="492"/>
      <c r="Y5694" s="717"/>
    </row>
    <row r="5695" spans="1:25" ht="24.75" customHeight="1">
      <c r="A5695" s="351"/>
      <c r="B5695" s="344"/>
      <c r="C5695" s="311"/>
      <c r="D5695" s="152"/>
      <c r="E5695" s="124"/>
      <c r="F5695" s="5"/>
      <c r="G5695" s="5"/>
      <c r="H5695" s="5"/>
      <c r="I5695" s="149"/>
      <c r="J5695" s="492"/>
      <c r="Y5695" s="717"/>
    </row>
    <row r="5696" spans="1:25" ht="24.75" customHeight="1">
      <c r="A5696" s="351"/>
      <c r="B5696" s="344"/>
      <c r="C5696" s="311"/>
      <c r="D5696" s="152"/>
      <c r="E5696" s="124"/>
      <c r="F5696" s="5"/>
      <c r="G5696" s="5"/>
      <c r="H5696" s="5"/>
      <c r="I5696" s="149"/>
      <c r="J5696" s="492"/>
      <c r="Y5696" s="717"/>
    </row>
    <row r="5697" spans="1:25" ht="24.75" customHeight="1">
      <c r="A5697" s="351"/>
      <c r="B5697" s="344"/>
      <c r="C5697" s="311"/>
      <c r="D5697" s="152"/>
      <c r="E5697" s="124"/>
      <c r="F5697" s="5"/>
      <c r="G5697" s="5"/>
      <c r="H5697" s="5"/>
      <c r="I5697" s="149"/>
      <c r="J5697" s="492"/>
      <c r="Y5697" s="717"/>
    </row>
    <row r="5698" spans="1:25" ht="24.75" customHeight="1">
      <c r="A5698" s="351"/>
      <c r="B5698" s="344"/>
      <c r="C5698" s="311"/>
      <c r="D5698" s="152"/>
      <c r="E5698" s="124"/>
      <c r="F5698" s="5"/>
      <c r="G5698" s="5"/>
      <c r="H5698" s="5"/>
      <c r="I5698" s="149"/>
      <c r="J5698" s="492"/>
      <c r="Y5698" s="717"/>
    </row>
    <row r="5699" spans="1:25" ht="24.75" customHeight="1">
      <c r="A5699" s="351"/>
      <c r="B5699" s="344"/>
      <c r="C5699" s="311"/>
      <c r="D5699" s="152"/>
      <c r="E5699" s="124"/>
      <c r="F5699" s="5"/>
      <c r="G5699" s="5"/>
      <c r="H5699" s="5"/>
      <c r="I5699" s="149"/>
      <c r="J5699" s="492"/>
      <c r="Y5699" s="717"/>
    </row>
    <row r="5700" spans="1:25" ht="24.75" customHeight="1">
      <c r="A5700" s="351"/>
      <c r="B5700" s="344"/>
      <c r="C5700" s="311"/>
      <c r="D5700" s="152"/>
      <c r="E5700" s="124"/>
      <c r="F5700" s="5"/>
      <c r="G5700" s="5"/>
      <c r="H5700" s="5"/>
      <c r="I5700" s="149"/>
      <c r="J5700" s="492"/>
      <c r="Y5700" s="717"/>
    </row>
    <row r="5701" spans="1:25" ht="24.75" customHeight="1">
      <c r="A5701" s="351"/>
      <c r="B5701" s="344"/>
      <c r="C5701" s="311"/>
      <c r="D5701" s="152"/>
      <c r="E5701" s="124"/>
      <c r="F5701" s="5"/>
      <c r="G5701" s="5"/>
      <c r="H5701" s="5"/>
      <c r="I5701" s="149"/>
      <c r="J5701" s="492"/>
      <c r="Y5701" s="717"/>
    </row>
    <row r="5702" spans="1:25" ht="24.75" customHeight="1">
      <c r="A5702" s="351"/>
      <c r="B5702" s="344"/>
      <c r="C5702" s="311"/>
      <c r="D5702" s="152"/>
      <c r="E5702" s="124"/>
      <c r="F5702" s="5"/>
      <c r="G5702" s="5"/>
      <c r="H5702" s="5"/>
      <c r="I5702" s="149"/>
      <c r="J5702" s="492"/>
      <c r="Y5702" s="717"/>
    </row>
    <row r="5703" spans="1:25" ht="24.75" customHeight="1">
      <c r="A5703" s="351"/>
      <c r="B5703" s="344"/>
      <c r="C5703" s="311"/>
      <c r="D5703" s="152"/>
      <c r="E5703" s="124"/>
      <c r="F5703" s="5"/>
      <c r="G5703" s="5"/>
      <c r="H5703" s="5"/>
      <c r="I5703" s="149"/>
      <c r="J5703" s="492"/>
      <c r="Y5703" s="717"/>
    </row>
    <row r="5704" spans="1:25" ht="24.75" customHeight="1">
      <c r="A5704" s="351"/>
      <c r="B5704" s="344"/>
      <c r="C5704" s="311"/>
      <c r="D5704" s="152"/>
      <c r="E5704" s="124"/>
      <c r="F5704" s="5"/>
      <c r="G5704" s="5"/>
      <c r="H5704" s="5"/>
      <c r="I5704" s="149"/>
      <c r="J5704" s="492"/>
      <c r="Y5704" s="717"/>
    </row>
    <row r="5705" spans="1:25" ht="24.75" customHeight="1">
      <c r="A5705" s="351"/>
      <c r="B5705" s="344"/>
      <c r="C5705" s="311"/>
      <c r="D5705" s="152"/>
      <c r="E5705" s="124"/>
      <c r="F5705" s="5"/>
      <c r="G5705" s="5"/>
      <c r="H5705" s="5"/>
      <c r="I5705" s="149"/>
      <c r="J5705" s="492"/>
      <c r="Y5705" s="717"/>
    </row>
    <row r="5706" spans="1:25" ht="24.75" customHeight="1">
      <c r="A5706" s="351"/>
      <c r="B5706" s="344"/>
      <c r="C5706" s="311"/>
      <c r="D5706" s="152"/>
      <c r="E5706" s="124"/>
      <c r="F5706" s="5"/>
      <c r="G5706" s="5"/>
      <c r="H5706" s="5"/>
      <c r="I5706" s="149"/>
      <c r="J5706" s="492"/>
      <c r="Y5706" s="717"/>
    </row>
    <row r="5707" spans="1:25" ht="24.75" customHeight="1">
      <c r="A5707" s="351"/>
      <c r="B5707" s="344"/>
      <c r="C5707" s="311"/>
      <c r="D5707" s="152"/>
      <c r="E5707" s="124"/>
      <c r="F5707" s="5"/>
      <c r="G5707" s="5"/>
      <c r="H5707" s="5"/>
      <c r="I5707" s="149"/>
      <c r="J5707" s="492"/>
      <c r="Y5707" s="717"/>
    </row>
    <row r="5708" spans="1:25" ht="24.75" customHeight="1">
      <c r="A5708" s="351"/>
      <c r="B5708" s="344"/>
      <c r="C5708" s="311"/>
      <c r="D5708" s="152"/>
      <c r="E5708" s="124"/>
      <c r="F5708" s="5"/>
      <c r="G5708" s="5"/>
      <c r="H5708" s="5"/>
      <c r="I5708" s="149"/>
      <c r="J5708" s="492"/>
      <c r="Y5708" s="717"/>
    </row>
    <row r="5709" spans="1:25" ht="24.75" customHeight="1">
      <c r="A5709" s="351"/>
      <c r="B5709" s="344"/>
      <c r="C5709" s="311"/>
      <c r="D5709" s="152"/>
      <c r="E5709" s="124"/>
      <c r="F5709" s="5"/>
      <c r="G5709" s="5"/>
      <c r="H5709" s="5"/>
      <c r="I5709" s="149"/>
      <c r="J5709" s="492"/>
      <c r="Y5709" s="717"/>
    </row>
    <row r="5710" spans="1:25" ht="24.75" customHeight="1">
      <c r="A5710" s="351"/>
      <c r="B5710" s="344"/>
      <c r="C5710" s="311"/>
      <c r="D5710" s="152"/>
      <c r="E5710" s="124"/>
      <c r="F5710" s="5"/>
      <c r="G5710" s="5"/>
      <c r="H5710" s="5"/>
      <c r="I5710" s="149"/>
      <c r="J5710" s="492"/>
      <c r="Y5710" s="717"/>
    </row>
    <row r="5711" spans="1:25" ht="24.75" customHeight="1">
      <c r="A5711" s="351"/>
      <c r="B5711" s="344"/>
      <c r="C5711" s="311"/>
      <c r="D5711" s="152"/>
      <c r="E5711" s="124"/>
      <c r="F5711" s="5"/>
      <c r="G5711" s="5"/>
      <c r="H5711" s="5"/>
      <c r="I5711" s="149"/>
      <c r="J5711" s="492"/>
      <c r="Y5711" s="717"/>
    </row>
    <row r="5712" spans="1:25" ht="24.75" customHeight="1">
      <c r="A5712" s="351"/>
      <c r="B5712" s="344"/>
      <c r="C5712" s="311"/>
      <c r="D5712" s="152"/>
      <c r="E5712" s="124"/>
      <c r="F5712" s="5"/>
      <c r="G5712" s="5"/>
      <c r="H5712" s="5"/>
      <c r="I5712" s="149"/>
      <c r="J5712" s="492"/>
      <c r="Y5712" s="717"/>
    </row>
    <row r="5713" spans="1:25" ht="24.75" customHeight="1">
      <c r="A5713" s="351"/>
      <c r="B5713" s="344"/>
      <c r="C5713" s="311"/>
      <c r="D5713" s="152"/>
      <c r="E5713" s="124"/>
      <c r="F5713" s="5"/>
      <c r="G5713" s="5"/>
      <c r="H5713" s="5"/>
      <c r="I5713" s="149"/>
      <c r="J5713" s="492"/>
      <c r="Y5713" s="717"/>
    </row>
    <row r="5714" spans="1:25" ht="24.75" customHeight="1">
      <c r="A5714" s="351"/>
      <c r="B5714" s="344"/>
      <c r="C5714" s="311"/>
      <c r="D5714" s="152"/>
      <c r="E5714" s="124"/>
      <c r="F5714" s="5"/>
      <c r="G5714" s="5"/>
      <c r="H5714" s="5"/>
      <c r="I5714" s="149"/>
      <c r="J5714" s="492"/>
      <c r="Y5714" s="717"/>
    </row>
    <row r="5715" spans="1:25" ht="24.75" customHeight="1">
      <c r="A5715" s="351"/>
      <c r="B5715" s="344"/>
      <c r="C5715" s="311"/>
      <c r="D5715" s="152"/>
      <c r="E5715" s="124"/>
      <c r="F5715" s="5"/>
      <c r="G5715" s="5"/>
      <c r="H5715" s="5"/>
      <c r="I5715" s="149"/>
      <c r="J5715" s="492"/>
      <c r="Y5715" s="717"/>
    </row>
    <row r="5716" spans="1:25" ht="24.75" customHeight="1">
      <c r="A5716" s="351"/>
      <c r="B5716" s="344"/>
      <c r="C5716" s="311"/>
      <c r="D5716" s="152"/>
      <c r="E5716" s="124"/>
      <c r="F5716" s="5"/>
      <c r="G5716" s="5"/>
      <c r="H5716" s="5"/>
      <c r="I5716" s="149"/>
      <c r="J5716" s="492"/>
      <c r="Y5716" s="717"/>
    </row>
    <row r="5717" spans="1:25" ht="24.75" customHeight="1">
      <c r="A5717" s="351"/>
      <c r="B5717" s="344"/>
      <c r="C5717" s="311"/>
      <c r="D5717" s="152"/>
      <c r="E5717" s="124"/>
      <c r="F5717" s="5"/>
      <c r="G5717" s="5"/>
      <c r="H5717" s="5"/>
      <c r="I5717" s="149"/>
      <c r="J5717" s="492"/>
      <c r="Y5717" s="717"/>
    </row>
    <row r="5718" spans="1:25" ht="24.75" customHeight="1">
      <c r="A5718" s="351"/>
      <c r="B5718" s="344"/>
      <c r="C5718" s="311"/>
      <c r="D5718" s="152"/>
      <c r="E5718" s="124"/>
      <c r="F5718" s="5"/>
      <c r="G5718" s="5"/>
      <c r="H5718" s="5"/>
      <c r="I5718" s="149"/>
      <c r="J5718" s="492"/>
      <c r="Y5718" s="717"/>
    </row>
    <row r="5719" spans="1:25" ht="24.75" customHeight="1">
      <c r="A5719" s="351"/>
      <c r="B5719" s="344"/>
      <c r="C5719" s="311"/>
      <c r="D5719" s="152"/>
      <c r="E5719" s="124"/>
      <c r="F5719" s="5"/>
      <c r="G5719" s="5"/>
      <c r="H5719" s="5"/>
      <c r="I5719" s="149"/>
      <c r="J5719" s="492"/>
      <c r="Y5719" s="717"/>
    </row>
    <row r="5720" spans="1:25" ht="24.75" customHeight="1">
      <c r="A5720" s="351"/>
      <c r="B5720" s="344"/>
      <c r="C5720" s="311"/>
      <c r="D5720" s="152"/>
      <c r="E5720" s="124"/>
      <c r="F5720" s="5"/>
      <c r="G5720" s="5"/>
      <c r="H5720" s="5"/>
      <c r="I5720" s="149"/>
      <c r="J5720" s="492"/>
      <c r="Y5720" s="717"/>
    </row>
    <row r="5721" spans="1:25" ht="24.75" customHeight="1">
      <c r="A5721" s="351"/>
      <c r="B5721" s="344"/>
      <c r="C5721" s="311"/>
      <c r="D5721" s="152"/>
      <c r="E5721" s="124"/>
      <c r="F5721" s="5"/>
      <c r="G5721" s="5"/>
      <c r="H5721" s="5"/>
      <c r="I5721" s="149"/>
      <c r="J5721" s="492"/>
      <c r="Y5721" s="717"/>
    </row>
    <row r="5722" spans="1:25" ht="24.75" customHeight="1">
      <c r="A5722" s="351"/>
      <c r="B5722" s="344"/>
      <c r="C5722" s="311"/>
      <c r="D5722" s="152"/>
      <c r="E5722" s="124"/>
      <c r="F5722" s="5"/>
      <c r="G5722" s="5"/>
      <c r="H5722" s="5"/>
      <c r="I5722" s="149"/>
      <c r="J5722" s="492"/>
      <c r="Y5722" s="717"/>
    </row>
    <row r="5723" spans="1:25" ht="24.75" customHeight="1">
      <c r="A5723" s="351"/>
      <c r="B5723" s="344"/>
      <c r="C5723" s="311"/>
      <c r="D5723" s="152"/>
      <c r="E5723" s="124"/>
      <c r="F5723" s="5"/>
      <c r="G5723" s="5"/>
      <c r="H5723" s="5"/>
      <c r="I5723" s="149"/>
      <c r="J5723" s="492"/>
      <c r="Y5723" s="717"/>
    </row>
    <row r="5724" spans="1:25" ht="24.75" customHeight="1">
      <c r="A5724" s="351"/>
      <c r="B5724" s="344"/>
      <c r="C5724" s="311"/>
      <c r="D5724" s="152"/>
      <c r="E5724" s="124"/>
      <c r="F5724" s="5"/>
      <c r="G5724" s="5"/>
      <c r="H5724" s="5"/>
      <c r="I5724" s="149"/>
      <c r="J5724" s="492"/>
      <c r="Y5724" s="717"/>
    </row>
    <row r="5725" spans="1:25" ht="24.75" customHeight="1">
      <c r="A5725" s="351"/>
      <c r="B5725" s="344"/>
      <c r="C5725" s="311"/>
      <c r="D5725" s="152"/>
      <c r="E5725" s="124"/>
      <c r="F5725" s="5"/>
      <c r="G5725" s="5"/>
      <c r="H5725" s="5"/>
      <c r="I5725" s="149"/>
      <c r="J5725" s="492"/>
      <c r="Y5725" s="717"/>
    </row>
    <row r="5726" spans="1:25" ht="24.75" customHeight="1">
      <c r="A5726" s="351"/>
      <c r="B5726" s="344"/>
      <c r="C5726" s="311"/>
      <c r="D5726" s="152"/>
      <c r="E5726" s="124"/>
      <c r="F5726" s="5"/>
      <c r="G5726" s="5"/>
      <c r="H5726" s="5"/>
      <c r="I5726" s="149"/>
      <c r="J5726" s="492"/>
      <c r="Y5726" s="717"/>
    </row>
    <row r="5727" spans="1:25" ht="24.75" customHeight="1">
      <c r="A5727" s="351"/>
      <c r="B5727" s="344"/>
      <c r="C5727" s="311"/>
      <c r="D5727" s="152"/>
      <c r="E5727" s="124"/>
      <c r="F5727" s="5"/>
      <c r="G5727" s="5"/>
      <c r="H5727" s="5"/>
      <c r="I5727" s="149"/>
      <c r="J5727" s="492"/>
      <c r="Y5727" s="717"/>
    </row>
    <row r="5728" spans="1:25" ht="24.75" customHeight="1">
      <c r="A5728" s="351"/>
      <c r="B5728" s="344"/>
      <c r="C5728" s="311"/>
      <c r="D5728" s="152"/>
      <c r="E5728" s="124"/>
      <c r="F5728" s="5"/>
      <c r="G5728" s="5"/>
      <c r="H5728" s="5"/>
      <c r="I5728" s="149"/>
      <c r="J5728" s="492"/>
      <c r="Y5728" s="717"/>
    </row>
    <row r="5729" spans="1:25" ht="24.75" customHeight="1">
      <c r="A5729" s="351"/>
      <c r="B5729" s="344"/>
      <c r="C5729" s="311"/>
      <c r="D5729" s="152"/>
      <c r="E5729" s="124"/>
      <c r="F5729" s="5"/>
      <c r="G5729" s="5"/>
      <c r="H5729" s="5"/>
      <c r="I5729" s="149"/>
      <c r="J5729" s="492"/>
      <c r="Y5729" s="717"/>
    </row>
    <row r="5730" spans="1:25" ht="24.75" customHeight="1">
      <c r="A5730" s="351"/>
      <c r="B5730" s="344"/>
      <c r="C5730" s="311"/>
      <c r="D5730" s="152"/>
      <c r="E5730" s="124"/>
      <c r="F5730" s="5"/>
      <c r="G5730" s="5"/>
      <c r="H5730" s="5"/>
      <c r="I5730" s="149"/>
      <c r="J5730" s="492"/>
      <c r="Y5730" s="717"/>
    </row>
    <row r="5731" spans="1:25" ht="24.75" customHeight="1">
      <c r="A5731" s="351"/>
      <c r="B5731" s="344"/>
      <c r="C5731" s="311"/>
      <c r="D5731" s="152"/>
      <c r="E5731" s="124"/>
      <c r="F5731" s="5"/>
      <c r="G5731" s="5"/>
      <c r="H5731" s="5"/>
      <c r="I5731" s="149"/>
      <c r="J5731" s="492"/>
      <c r="Y5731" s="717"/>
    </row>
    <row r="5732" spans="1:25" ht="24.75" customHeight="1">
      <c r="A5732" s="351"/>
      <c r="B5732" s="344"/>
      <c r="C5732" s="311"/>
      <c r="D5732" s="152"/>
      <c r="E5732" s="124"/>
      <c r="F5732" s="5"/>
      <c r="G5732" s="5"/>
      <c r="H5732" s="5"/>
      <c r="I5732" s="149"/>
      <c r="J5732" s="492"/>
      <c r="Y5732" s="717"/>
    </row>
    <row r="5733" spans="1:25" ht="24.75" customHeight="1">
      <c r="A5733" s="351"/>
      <c r="B5733" s="344"/>
      <c r="C5733" s="311"/>
      <c r="D5733" s="152"/>
      <c r="E5733" s="124"/>
      <c r="F5733" s="5"/>
      <c r="G5733" s="5"/>
      <c r="H5733" s="5"/>
      <c r="I5733" s="149"/>
      <c r="J5733" s="492"/>
      <c r="Y5733" s="717"/>
    </row>
    <row r="5734" spans="1:25" ht="24.75" customHeight="1">
      <c r="A5734" s="351"/>
      <c r="B5734" s="344"/>
      <c r="C5734" s="311"/>
      <c r="D5734" s="152"/>
      <c r="E5734" s="124"/>
      <c r="F5734" s="5"/>
      <c r="G5734" s="5"/>
      <c r="H5734" s="5"/>
      <c r="I5734" s="149"/>
      <c r="J5734" s="492"/>
      <c r="Y5734" s="717"/>
    </row>
    <row r="5735" spans="1:25" ht="24.75" customHeight="1">
      <c r="A5735" s="351"/>
      <c r="B5735" s="344"/>
      <c r="C5735" s="311"/>
      <c r="D5735" s="152"/>
      <c r="E5735" s="124"/>
      <c r="F5735" s="5"/>
      <c r="G5735" s="5"/>
      <c r="H5735" s="5"/>
      <c r="I5735" s="149"/>
      <c r="J5735" s="492"/>
      <c r="Y5735" s="717"/>
    </row>
    <row r="5736" spans="1:25" ht="24.75" customHeight="1">
      <c r="A5736" s="351"/>
      <c r="B5736" s="344"/>
      <c r="C5736" s="311"/>
      <c r="D5736" s="152"/>
      <c r="E5736" s="124"/>
      <c r="F5736" s="5"/>
      <c r="G5736" s="5"/>
      <c r="H5736" s="5"/>
      <c r="I5736" s="149"/>
      <c r="J5736" s="492"/>
      <c r="Y5736" s="717"/>
    </row>
    <row r="5737" spans="1:25" ht="24.75" customHeight="1">
      <c r="A5737" s="351"/>
      <c r="B5737" s="344"/>
      <c r="C5737" s="311"/>
      <c r="D5737" s="152"/>
      <c r="E5737" s="124"/>
      <c r="F5737" s="5"/>
      <c r="G5737" s="5"/>
      <c r="H5737" s="5"/>
      <c r="I5737" s="149"/>
      <c r="J5737" s="492"/>
      <c r="Y5737" s="717"/>
    </row>
    <row r="5738" spans="1:25" ht="24.75" customHeight="1">
      <c r="A5738" s="351"/>
      <c r="B5738" s="344"/>
      <c r="C5738" s="311"/>
      <c r="D5738" s="152"/>
      <c r="E5738" s="124"/>
      <c r="F5738" s="5"/>
      <c r="G5738" s="5"/>
      <c r="H5738" s="5"/>
      <c r="I5738" s="149"/>
      <c r="J5738" s="492"/>
      <c r="Y5738" s="717"/>
    </row>
    <row r="5739" spans="1:25" ht="24.75" customHeight="1">
      <c r="A5739" s="351"/>
      <c r="B5739" s="344"/>
      <c r="C5739" s="311"/>
      <c r="D5739" s="152"/>
      <c r="E5739" s="124"/>
      <c r="F5739" s="5"/>
      <c r="G5739" s="5"/>
      <c r="H5739" s="5"/>
      <c r="I5739" s="149"/>
      <c r="J5739" s="492"/>
      <c r="Y5739" s="717"/>
    </row>
    <row r="5740" spans="1:25" ht="24.75" customHeight="1">
      <c r="A5740" s="351"/>
      <c r="B5740" s="344"/>
      <c r="C5740" s="311"/>
      <c r="D5740" s="152"/>
      <c r="E5740" s="124"/>
      <c r="F5740" s="5"/>
      <c r="G5740" s="5"/>
      <c r="H5740" s="5"/>
      <c r="I5740" s="149"/>
      <c r="J5740" s="492"/>
      <c r="Y5740" s="717"/>
    </row>
    <row r="5741" spans="1:25" ht="24.75" customHeight="1">
      <c r="A5741" s="351"/>
      <c r="B5741" s="344"/>
      <c r="C5741" s="311"/>
      <c r="D5741" s="152"/>
      <c r="E5741" s="124"/>
      <c r="F5741" s="5"/>
      <c r="G5741" s="5"/>
      <c r="H5741" s="5"/>
      <c r="I5741" s="149"/>
      <c r="J5741" s="492"/>
      <c r="Y5741" s="717"/>
    </row>
    <row r="5742" spans="1:25" ht="24.75" customHeight="1">
      <c r="A5742" s="351"/>
      <c r="B5742" s="344"/>
      <c r="C5742" s="311"/>
      <c r="D5742" s="152"/>
      <c r="E5742" s="124"/>
      <c r="F5742" s="5"/>
      <c r="G5742" s="5"/>
      <c r="H5742" s="5"/>
      <c r="I5742" s="149"/>
      <c r="J5742" s="492"/>
      <c r="Y5742" s="717"/>
    </row>
    <row r="5743" spans="1:25" ht="24.75" customHeight="1">
      <c r="A5743" s="351"/>
      <c r="B5743" s="344"/>
      <c r="C5743" s="311"/>
      <c r="D5743" s="152"/>
      <c r="E5743" s="124"/>
      <c r="F5743" s="5"/>
      <c r="G5743" s="5"/>
      <c r="H5743" s="5"/>
      <c r="I5743" s="149"/>
      <c r="J5743" s="492"/>
      <c r="Y5743" s="717"/>
    </row>
    <row r="5744" spans="1:25" ht="24.75" customHeight="1">
      <c r="A5744" s="351"/>
      <c r="B5744" s="344"/>
      <c r="C5744" s="311"/>
      <c r="D5744" s="152"/>
      <c r="E5744" s="124"/>
      <c r="F5744" s="5"/>
      <c r="G5744" s="5"/>
      <c r="H5744" s="5"/>
      <c r="I5744" s="149"/>
      <c r="J5744" s="492"/>
      <c r="Y5744" s="717"/>
    </row>
    <row r="5745" spans="1:25" ht="24.75" customHeight="1">
      <c r="A5745" s="351"/>
      <c r="B5745" s="344"/>
      <c r="C5745" s="311"/>
      <c r="D5745" s="152"/>
      <c r="E5745" s="124"/>
      <c r="F5745" s="5"/>
      <c r="G5745" s="5"/>
      <c r="H5745" s="5"/>
      <c r="I5745" s="149"/>
      <c r="J5745" s="492"/>
      <c r="Y5745" s="717"/>
    </row>
    <row r="5746" spans="1:25" ht="24.75" customHeight="1">
      <c r="A5746" s="351"/>
      <c r="B5746" s="344"/>
      <c r="C5746" s="311"/>
      <c r="D5746" s="152"/>
      <c r="E5746" s="124"/>
      <c r="F5746" s="5"/>
      <c r="G5746" s="5"/>
      <c r="H5746" s="5"/>
      <c r="I5746" s="149"/>
      <c r="J5746" s="492"/>
      <c r="Y5746" s="717"/>
    </row>
    <row r="5747" spans="1:25" ht="24.75" customHeight="1">
      <c r="A5747" s="351"/>
      <c r="B5747" s="344"/>
      <c r="C5747" s="311"/>
      <c r="D5747" s="152"/>
      <c r="E5747" s="124"/>
      <c r="F5747" s="5"/>
      <c r="G5747" s="5"/>
      <c r="H5747" s="5"/>
      <c r="I5747" s="149"/>
      <c r="J5747" s="492"/>
      <c r="Y5747" s="717"/>
    </row>
    <row r="5748" spans="1:25" ht="24.75" customHeight="1">
      <c r="A5748" s="351"/>
      <c r="B5748" s="344"/>
      <c r="C5748" s="311"/>
      <c r="D5748" s="152"/>
      <c r="E5748" s="124"/>
      <c r="F5748" s="5"/>
      <c r="G5748" s="5"/>
      <c r="H5748" s="5"/>
      <c r="I5748" s="149"/>
      <c r="J5748" s="492"/>
      <c r="Y5748" s="717"/>
    </row>
    <row r="5749" spans="1:25" ht="24.75" customHeight="1">
      <c r="A5749" s="351"/>
      <c r="B5749" s="344"/>
      <c r="C5749" s="311"/>
      <c r="D5749" s="152"/>
      <c r="E5749" s="124"/>
      <c r="F5749" s="5"/>
      <c r="G5749" s="5"/>
      <c r="H5749" s="5"/>
      <c r="I5749" s="149"/>
      <c r="J5749" s="492"/>
      <c r="Y5749" s="717"/>
    </row>
    <row r="5750" spans="1:25" ht="24.75" customHeight="1">
      <c r="A5750" s="351"/>
      <c r="B5750" s="344"/>
      <c r="C5750" s="311"/>
      <c r="D5750" s="152"/>
      <c r="E5750" s="124"/>
      <c r="F5750" s="5"/>
      <c r="G5750" s="5"/>
      <c r="H5750" s="5"/>
      <c r="I5750" s="149"/>
      <c r="J5750" s="492"/>
      <c r="Y5750" s="717"/>
    </row>
    <row r="5751" spans="1:25" ht="24.75" customHeight="1">
      <c r="A5751" s="351"/>
      <c r="B5751" s="344"/>
      <c r="C5751" s="311"/>
      <c r="D5751" s="152"/>
      <c r="E5751" s="124"/>
      <c r="F5751" s="5"/>
      <c r="G5751" s="5"/>
      <c r="H5751" s="5"/>
      <c r="I5751" s="149"/>
      <c r="J5751" s="492"/>
      <c r="Y5751" s="717"/>
    </row>
    <row r="5752" spans="1:25" ht="24.75" customHeight="1">
      <c r="A5752" s="351"/>
      <c r="B5752" s="344"/>
      <c r="C5752" s="311"/>
      <c r="D5752" s="152"/>
      <c r="E5752" s="124"/>
      <c r="F5752" s="5"/>
      <c r="G5752" s="5"/>
      <c r="H5752" s="5"/>
      <c r="I5752" s="149"/>
      <c r="J5752" s="492"/>
      <c r="Y5752" s="717"/>
    </row>
    <row r="5753" spans="1:25" ht="24.75" customHeight="1">
      <c r="A5753" s="351"/>
      <c r="B5753" s="344"/>
      <c r="C5753" s="311"/>
      <c r="D5753" s="152"/>
      <c r="E5753" s="124"/>
      <c r="F5753" s="5"/>
      <c r="G5753" s="5"/>
      <c r="H5753" s="5"/>
      <c r="I5753" s="149"/>
      <c r="J5753" s="492"/>
      <c r="Y5753" s="717"/>
    </row>
    <row r="5754" spans="1:25" ht="24.75" customHeight="1">
      <c r="A5754" s="351"/>
      <c r="B5754" s="344"/>
      <c r="C5754" s="311"/>
      <c r="D5754" s="152"/>
      <c r="E5754" s="124"/>
      <c r="F5754" s="5"/>
      <c r="G5754" s="5"/>
      <c r="H5754" s="5"/>
      <c r="I5754" s="149"/>
      <c r="J5754" s="492"/>
      <c r="Y5754" s="717"/>
    </row>
    <row r="5755" spans="1:25" ht="24.75" customHeight="1">
      <c r="A5755" s="351"/>
      <c r="B5755" s="344"/>
      <c r="C5755" s="311"/>
      <c r="D5755" s="152"/>
      <c r="E5755" s="124"/>
      <c r="F5755" s="5"/>
      <c r="G5755" s="5"/>
      <c r="H5755" s="5"/>
      <c r="I5755" s="149"/>
      <c r="J5755" s="492"/>
      <c r="Y5755" s="717"/>
    </row>
    <row r="5756" spans="1:25" ht="24.75" customHeight="1">
      <c r="A5756" s="351"/>
      <c r="B5756" s="344"/>
      <c r="C5756" s="311"/>
      <c r="D5756" s="152"/>
      <c r="E5756" s="124"/>
      <c r="F5756" s="5"/>
      <c r="G5756" s="5"/>
      <c r="H5756" s="5"/>
      <c r="I5756" s="149"/>
      <c r="J5756" s="492"/>
      <c r="Y5756" s="717"/>
    </row>
    <row r="5757" spans="1:25" ht="24.75" customHeight="1">
      <c r="A5757" s="351"/>
      <c r="B5757" s="344"/>
      <c r="C5757" s="311"/>
      <c r="D5757" s="152"/>
      <c r="E5757" s="124"/>
      <c r="F5757" s="5"/>
      <c r="G5757" s="5"/>
      <c r="H5757" s="5"/>
      <c r="I5757" s="149"/>
      <c r="J5757" s="492"/>
      <c r="Y5757" s="717"/>
    </row>
    <row r="5758" spans="1:25" ht="24.75" customHeight="1">
      <c r="A5758" s="351"/>
      <c r="B5758" s="344"/>
      <c r="C5758" s="311"/>
      <c r="D5758" s="152"/>
      <c r="E5758" s="124"/>
      <c r="F5758" s="5"/>
      <c r="G5758" s="5"/>
      <c r="H5758" s="5"/>
      <c r="I5758" s="149"/>
      <c r="J5758" s="492"/>
      <c r="Y5758" s="717"/>
    </row>
    <row r="5759" spans="1:25" ht="24.75" customHeight="1">
      <c r="A5759" s="351"/>
      <c r="B5759" s="344"/>
      <c r="C5759" s="311"/>
      <c r="D5759" s="152"/>
      <c r="E5759" s="124"/>
      <c r="F5759" s="5"/>
      <c r="G5759" s="5"/>
      <c r="H5759" s="5"/>
      <c r="I5759" s="149"/>
      <c r="J5759" s="492"/>
      <c r="Y5759" s="717"/>
    </row>
    <row r="5760" spans="1:25" ht="24.75" customHeight="1">
      <c r="A5760" s="351"/>
      <c r="B5760" s="344"/>
      <c r="C5760" s="311"/>
      <c r="D5760" s="152"/>
      <c r="E5760" s="124"/>
      <c r="F5760" s="5"/>
      <c r="G5760" s="5"/>
      <c r="H5760" s="5"/>
      <c r="I5760" s="149"/>
      <c r="J5760" s="492"/>
      <c r="Y5760" s="717"/>
    </row>
    <row r="5761" spans="1:25" ht="24.75" customHeight="1">
      <c r="A5761" s="351"/>
      <c r="B5761" s="344"/>
      <c r="C5761" s="311"/>
      <c r="D5761" s="152"/>
      <c r="E5761" s="124"/>
      <c r="F5761" s="5"/>
      <c r="G5761" s="5"/>
      <c r="H5761" s="5"/>
      <c r="I5761" s="149"/>
      <c r="J5761" s="492"/>
      <c r="Y5761" s="717"/>
    </row>
    <row r="5762" spans="1:25" ht="24.75" customHeight="1">
      <c r="A5762" s="351"/>
      <c r="B5762" s="344"/>
      <c r="C5762" s="311"/>
      <c r="D5762" s="152"/>
      <c r="E5762" s="124"/>
      <c r="F5762" s="5"/>
      <c r="G5762" s="5"/>
      <c r="H5762" s="5"/>
      <c r="I5762" s="149"/>
      <c r="J5762" s="492"/>
      <c r="Y5762" s="717"/>
    </row>
    <row r="5763" spans="1:25" ht="24.75" customHeight="1">
      <c r="A5763" s="351"/>
      <c r="B5763" s="344"/>
      <c r="C5763" s="311"/>
      <c r="D5763" s="152"/>
      <c r="E5763" s="124"/>
      <c r="F5763" s="5"/>
      <c r="G5763" s="5"/>
      <c r="H5763" s="5"/>
      <c r="I5763" s="149"/>
      <c r="J5763" s="492"/>
      <c r="Y5763" s="717"/>
    </row>
    <row r="5764" spans="1:25" ht="24.75" customHeight="1">
      <c r="A5764" s="351"/>
      <c r="B5764" s="344"/>
      <c r="C5764" s="311"/>
      <c r="D5764" s="152"/>
      <c r="E5764" s="124"/>
      <c r="F5764" s="5"/>
      <c r="G5764" s="5"/>
      <c r="H5764" s="5"/>
      <c r="I5764" s="149"/>
      <c r="J5764" s="492"/>
      <c r="Y5764" s="717"/>
    </row>
    <row r="5765" spans="1:25" ht="24.75" customHeight="1">
      <c r="A5765" s="351"/>
      <c r="B5765" s="344"/>
      <c r="C5765" s="311"/>
      <c r="D5765" s="152"/>
      <c r="E5765" s="124"/>
      <c r="F5765" s="5"/>
      <c r="G5765" s="5"/>
      <c r="H5765" s="5"/>
      <c r="I5765" s="149"/>
      <c r="J5765" s="492"/>
      <c r="Y5765" s="717"/>
    </row>
    <row r="5766" spans="1:25" ht="24.75" customHeight="1">
      <c r="A5766" s="351"/>
      <c r="B5766" s="344"/>
      <c r="C5766" s="311"/>
      <c r="D5766" s="152"/>
      <c r="E5766" s="124"/>
      <c r="F5766" s="5"/>
      <c r="G5766" s="5"/>
      <c r="H5766" s="5"/>
      <c r="I5766" s="149"/>
      <c r="J5766" s="492"/>
      <c r="Y5766" s="717"/>
    </row>
    <row r="5767" spans="1:25" ht="24.75" customHeight="1">
      <c r="A5767" s="351"/>
      <c r="B5767" s="344"/>
      <c r="C5767" s="311"/>
      <c r="D5767" s="152"/>
      <c r="E5767" s="124"/>
      <c r="F5767" s="5"/>
      <c r="G5767" s="5"/>
      <c r="H5767" s="5"/>
      <c r="I5767" s="149"/>
      <c r="J5767" s="492"/>
      <c r="Y5767" s="717"/>
    </row>
    <row r="5768" spans="1:25" ht="24.75" customHeight="1">
      <c r="A5768" s="351"/>
      <c r="B5768" s="344"/>
      <c r="C5768" s="311"/>
      <c r="D5768" s="152"/>
      <c r="E5768" s="124"/>
      <c r="F5768" s="5"/>
      <c r="G5768" s="5"/>
      <c r="H5768" s="5"/>
      <c r="I5768" s="149"/>
      <c r="J5768" s="492"/>
      <c r="Y5768" s="717"/>
    </row>
    <row r="5769" spans="1:25" ht="24.75" customHeight="1">
      <c r="A5769" s="351"/>
      <c r="B5769" s="344"/>
      <c r="C5769" s="311"/>
      <c r="D5769" s="152"/>
      <c r="E5769" s="124"/>
      <c r="F5769" s="5"/>
      <c r="G5769" s="5"/>
      <c r="H5769" s="5"/>
      <c r="I5769" s="149"/>
      <c r="J5769" s="492"/>
      <c r="Y5769" s="717"/>
    </row>
    <row r="5770" spans="1:25" ht="24.75" customHeight="1">
      <c r="A5770" s="351"/>
      <c r="B5770" s="344"/>
      <c r="C5770" s="311"/>
      <c r="D5770" s="152"/>
      <c r="E5770" s="124"/>
      <c r="F5770" s="5"/>
      <c r="G5770" s="5"/>
      <c r="H5770" s="5"/>
      <c r="I5770" s="149"/>
      <c r="J5770" s="492"/>
      <c r="Y5770" s="717"/>
    </row>
    <row r="5771" spans="1:25" ht="24.75" customHeight="1">
      <c r="A5771" s="351"/>
      <c r="B5771" s="344"/>
      <c r="C5771" s="311"/>
      <c r="D5771" s="152"/>
      <c r="E5771" s="124"/>
      <c r="F5771" s="5"/>
      <c r="G5771" s="5"/>
      <c r="H5771" s="5"/>
      <c r="I5771" s="149"/>
      <c r="J5771" s="492"/>
      <c r="Y5771" s="717"/>
    </row>
    <row r="5772" spans="1:25" ht="24.75" customHeight="1">
      <c r="A5772" s="351"/>
      <c r="B5772" s="344"/>
      <c r="C5772" s="311"/>
      <c r="D5772" s="152"/>
      <c r="E5772" s="124"/>
      <c r="F5772" s="5"/>
      <c r="G5772" s="5"/>
      <c r="H5772" s="5"/>
      <c r="I5772" s="149"/>
      <c r="J5772" s="492"/>
      <c r="Y5772" s="717"/>
    </row>
    <row r="5773" spans="1:25" ht="24.75" customHeight="1">
      <c r="A5773" s="351"/>
      <c r="B5773" s="344"/>
      <c r="C5773" s="311"/>
      <c r="D5773" s="152"/>
      <c r="E5773" s="124"/>
      <c r="F5773" s="5"/>
      <c r="G5773" s="5"/>
      <c r="H5773" s="5"/>
      <c r="I5773" s="149"/>
      <c r="J5773" s="492"/>
      <c r="Y5773" s="717"/>
    </row>
    <row r="5774" spans="1:25" ht="24.75" customHeight="1">
      <c r="A5774" s="351"/>
      <c r="B5774" s="344"/>
      <c r="C5774" s="311"/>
      <c r="D5774" s="152"/>
      <c r="E5774" s="124"/>
      <c r="F5774" s="5"/>
      <c r="G5774" s="5"/>
      <c r="H5774" s="5"/>
      <c r="I5774" s="149"/>
      <c r="J5774" s="492"/>
      <c r="Y5774" s="717"/>
    </row>
    <row r="5775" spans="1:25" ht="24.75" customHeight="1">
      <c r="A5775" s="351"/>
      <c r="B5775" s="344"/>
      <c r="C5775" s="311"/>
      <c r="D5775" s="152"/>
      <c r="E5775" s="124"/>
      <c r="F5775" s="5"/>
      <c r="G5775" s="5"/>
      <c r="H5775" s="5"/>
      <c r="I5775" s="149"/>
      <c r="J5775" s="492"/>
      <c r="Y5775" s="717"/>
    </row>
    <row r="5776" spans="1:25" ht="24.75" customHeight="1">
      <c r="A5776" s="351"/>
      <c r="B5776" s="344"/>
      <c r="C5776" s="311"/>
      <c r="D5776" s="152"/>
      <c r="E5776" s="124"/>
      <c r="F5776" s="5"/>
      <c r="G5776" s="5"/>
      <c r="H5776" s="5"/>
      <c r="I5776" s="149"/>
      <c r="J5776" s="492"/>
      <c r="Y5776" s="717"/>
    </row>
    <row r="5777" spans="1:25" ht="24.75" customHeight="1">
      <c r="A5777" s="351"/>
      <c r="B5777" s="344"/>
      <c r="C5777" s="311"/>
      <c r="D5777" s="152"/>
      <c r="E5777" s="124"/>
      <c r="F5777" s="5"/>
      <c r="G5777" s="5"/>
      <c r="H5777" s="5"/>
      <c r="I5777" s="149"/>
      <c r="J5777" s="492"/>
      <c r="Y5777" s="717"/>
    </row>
    <row r="5778" spans="1:25" ht="24.75" customHeight="1">
      <c r="A5778" s="351"/>
      <c r="B5778" s="344"/>
      <c r="C5778" s="311"/>
      <c r="D5778" s="152"/>
      <c r="E5778" s="124"/>
      <c r="F5778" s="5"/>
      <c r="G5778" s="5"/>
      <c r="H5778" s="5"/>
      <c r="I5778" s="149"/>
      <c r="J5778" s="492"/>
      <c r="Y5778" s="717"/>
    </row>
    <row r="5779" spans="1:25" ht="24.75" customHeight="1">
      <c r="A5779" s="351"/>
      <c r="B5779" s="344"/>
      <c r="C5779" s="311"/>
      <c r="D5779" s="152"/>
      <c r="E5779" s="124"/>
      <c r="F5779" s="5"/>
      <c r="G5779" s="5"/>
      <c r="H5779" s="5"/>
      <c r="I5779" s="149"/>
      <c r="J5779" s="492"/>
      <c r="Y5779" s="717"/>
    </row>
    <row r="5780" spans="1:25" ht="24.75" customHeight="1">
      <c r="A5780" s="351"/>
      <c r="B5780" s="344"/>
      <c r="C5780" s="311"/>
      <c r="D5780" s="152"/>
      <c r="E5780" s="124"/>
      <c r="F5780" s="5"/>
      <c r="G5780" s="5"/>
      <c r="H5780" s="5"/>
      <c r="I5780" s="149"/>
      <c r="J5780" s="492"/>
      <c r="Y5780" s="717"/>
    </row>
    <row r="5781" spans="1:25" ht="24.75" customHeight="1">
      <c r="A5781" s="351"/>
      <c r="B5781" s="344"/>
      <c r="C5781" s="311"/>
      <c r="D5781" s="152"/>
      <c r="E5781" s="124"/>
      <c r="F5781" s="5"/>
      <c r="G5781" s="5"/>
      <c r="H5781" s="5"/>
      <c r="I5781" s="149"/>
      <c r="J5781" s="492"/>
      <c r="Y5781" s="717"/>
    </row>
    <row r="5782" spans="1:25" ht="24.75" customHeight="1">
      <c r="A5782" s="351"/>
      <c r="B5782" s="344"/>
      <c r="C5782" s="311"/>
      <c r="D5782" s="152"/>
      <c r="E5782" s="124"/>
      <c r="F5782" s="5"/>
      <c r="G5782" s="5"/>
      <c r="H5782" s="5"/>
      <c r="I5782" s="149"/>
      <c r="J5782" s="492"/>
      <c r="Y5782" s="717"/>
    </row>
    <row r="5783" spans="1:25" ht="24.75" customHeight="1">
      <c r="A5783" s="351"/>
      <c r="B5783" s="344"/>
      <c r="C5783" s="311"/>
      <c r="D5783" s="152"/>
      <c r="E5783" s="124"/>
      <c r="F5783" s="5"/>
      <c r="G5783" s="5"/>
      <c r="H5783" s="5"/>
      <c r="I5783" s="149"/>
      <c r="J5783" s="492"/>
      <c r="Y5783" s="717"/>
    </row>
    <row r="5784" spans="1:25" ht="24.75" customHeight="1">
      <c r="A5784" s="351"/>
      <c r="B5784" s="344"/>
      <c r="C5784" s="311"/>
      <c r="D5784" s="152"/>
      <c r="E5784" s="124"/>
      <c r="F5784" s="5"/>
      <c r="G5784" s="5"/>
      <c r="H5784" s="5"/>
      <c r="I5784" s="149"/>
      <c r="J5784" s="492"/>
      <c r="Y5784" s="717"/>
    </row>
    <row r="5785" spans="1:25" ht="24.75" customHeight="1">
      <c r="A5785" s="351"/>
      <c r="B5785" s="344"/>
      <c r="C5785" s="311"/>
      <c r="D5785" s="152"/>
      <c r="E5785" s="124"/>
      <c r="F5785" s="5"/>
      <c r="G5785" s="5"/>
      <c r="H5785" s="5"/>
      <c r="I5785" s="149"/>
      <c r="J5785" s="492"/>
      <c r="Y5785" s="717"/>
    </row>
    <row r="5786" spans="1:25" ht="24.75" customHeight="1">
      <c r="A5786" s="351"/>
      <c r="B5786" s="344"/>
      <c r="C5786" s="311"/>
      <c r="D5786" s="152"/>
      <c r="E5786" s="124"/>
      <c r="F5786" s="5"/>
      <c r="G5786" s="5"/>
      <c r="H5786" s="5"/>
      <c r="I5786" s="149"/>
      <c r="J5786" s="492"/>
      <c r="Y5786" s="717"/>
    </row>
    <row r="5787" spans="1:25" ht="24.75" customHeight="1">
      <c r="A5787" s="351"/>
      <c r="B5787" s="344"/>
      <c r="C5787" s="311"/>
      <c r="D5787" s="152"/>
      <c r="E5787" s="124"/>
      <c r="F5787" s="5"/>
      <c r="G5787" s="5"/>
      <c r="H5787" s="5"/>
      <c r="I5787" s="149"/>
      <c r="J5787" s="492"/>
      <c r="Y5787" s="717"/>
    </row>
    <row r="5788" spans="1:25" ht="24.75" customHeight="1">
      <c r="A5788" s="351"/>
      <c r="B5788" s="344"/>
      <c r="C5788" s="311"/>
      <c r="D5788" s="152"/>
      <c r="E5788" s="124"/>
      <c r="F5788" s="5"/>
      <c r="G5788" s="5"/>
      <c r="H5788" s="5"/>
      <c r="I5788" s="149"/>
      <c r="J5788" s="492"/>
      <c r="Y5788" s="717"/>
    </row>
    <row r="5789" spans="1:25" ht="24.75" customHeight="1">
      <c r="A5789" s="351"/>
      <c r="B5789" s="344"/>
      <c r="C5789" s="311"/>
      <c r="D5789" s="152"/>
      <c r="E5789" s="124"/>
      <c r="F5789" s="5"/>
      <c r="G5789" s="5"/>
      <c r="H5789" s="5"/>
      <c r="I5789" s="149"/>
      <c r="J5789" s="492"/>
      <c r="Y5789" s="717"/>
    </row>
    <row r="5790" spans="1:25" ht="24.75" customHeight="1">
      <c r="A5790" s="351"/>
      <c r="B5790" s="344"/>
      <c r="C5790" s="311"/>
      <c r="D5790" s="152"/>
      <c r="E5790" s="124"/>
      <c r="F5790" s="5"/>
      <c r="G5790" s="5"/>
      <c r="H5790" s="5"/>
      <c r="I5790" s="149"/>
      <c r="J5790" s="492"/>
      <c r="Y5790" s="717"/>
    </row>
    <row r="5791" spans="1:25" ht="24.75" customHeight="1">
      <c r="A5791" s="351"/>
      <c r="B5791" s="344"/>
      <c r="C5791" s="311"/>
      <c r="D5791" s="152"/>
      <c r="E5791" s="124"/>
      <c r="F5791" s="5"/>
      <c r="G5791" s="5"/>
      <c r="H5791" s="5"/>
      <c r="I5791" s="149"/>
      <c r="J5791" s="492"/>
      <c r="Y5791" s="717"/>
    </row>
    <row r="5792" spans="1:25" ht="24.75" customHeight="1">
      <c r="A5792" s="351"/>
      <c r="B5792" s="344"/>
      <c r="C5792" s="311"/>
      <c r="D5792" s="152"/>
      <c r="E5792" s="124"/>
      <c r="F5792" s="5"/>
      <c r="G5792" s="5"/>
      <c r="H5792" s="5"/>
      <c r="I5792" s="149"/>
      <c r="J5792" s="492"/>
      <c r="Y5792" s="717"/>
    </row>
    <row r="5793" spans="1:25" ht="24.75" customHeight="1">
      <c r="A5793" s="351"/>
      <c r="B5793" s="344"/>
      <c r="C5793" s="311"/>
      <c r="D5793" s="152"/>
      <c r="E5793" s="124"/>
      <c r="F5793" s="5"/>
      <c r="G5793" s="5"/>
      <c r="H5793" s="5"/>
      <c r="I5793" s="149"/>
      <c r="J5793" s="492"/>
      <c r="Y5793" s="717"/>
    </row>
    <row r="5794" spans="1:25" ht="24.75" customHeight="1">
      <c r="A5794" s="351"/>
      <c r="B5794" s="344"/>
      <c r="C5794" s="311"/>
      <c r="D5794" s="152"/>
      <c r="E5794" s="124"/>
      <c r="F5794" s="5"/>
      <c r="G5794" s="5"/>
      <c r="H5794" s="5"/>
      <c r="I5794" s="149"/>
      <c r="J5794" s="492"/>
      <c r="Y5794" s="717"/>
    </row>
    <row r="5795" spans="1:25" ht="24.75" customHeight="1">
      <c r="A5795" s="351"/>
      <c r="B5795" s="344"/>
      <c r="C5795" s="311"/>
      <c r="D5795" s="152"/>
      <c r="E5795" s="124"/>
      <c r="F5795" s="5"/>
      <c r="G5795" s="5"/>
      <c r="H5795" s="5"/>
      <c r="I5795" s="149"/>
      <c r="J5795" s="492"/>
      <c r="Y5795" s="717"/>
    </row>
    <row r="5796" spans="1:25" ht="24.75" customHeight="1">
      <c r="A5796" s="351"/>
      <c r="B5796" s="344"/>
      <c r="C5796" s="311"/>
      <c r="D5796" s="152"/>
      <c r="E5796" s="124"/>
      <c r="F5796" s="5"/>
      <c r="G5796" s="5"/>
      <c r="H5796" s="5"/>
      <c r="I5796" s="149"/>
      <c r="J5796" s="492"/>
      <c r="Y5796" s="717"/>
    </row>
    <row r="5797" spans="1:25" ht="24.75" customHeight="1">
      <c r="A5797" s="351"/>
      <c r="B5797" s="344"/>
      <c r="C5797" s="311"/>
      <c r="D5797" s="152"/>
      <c r="E5797" s="124"/>
      <c r="F5797" s="5"/>
      <c r="G5797" s="5"/>
      <c r="H5797" s="5"/>
      <c r="I5797" s="149"/>
      <c r="J5797" s="492"/>
      <c r="Y5797" s="717"/>
    </row>
    <row r="5798" spans="1:25" ht="24.75" customHeight="1">
      <c r="A5798" s="351"/>
      <c r="B5798" s="344"/>
      <c r="C5798" s="311"/>
      <c r="D5798" s="152"/>
      <c r="E5798" s="124"/>
      <c r="F5798" s="5"/>
      <c r="G5798" s="5"/>
      <c r="H5798" s="5"/>
      <c r="I5798" s="149"/>
      <c r="J5798" s="492"/>
      <c r="Y5798" s="717"/>
    </row>
    <row r="5799" spans="1:25" ht="24.75" customHeight="1">
      <c r="A5799" s="351"/>
      <c r="B5799" s="344"/>
      <c r="C5799" s="311"/>
      <c r="D5799" s="152"/>
      <c r="E5799" s="124"/>
      <c r="F5799" s="5"/>
      <c r="G5799" s="5"/>
      <c r="H5799" s="5"/>
      <c r="I5799" s="149"/>
      <c r="J5799" s="492"/>
      <c r="Y5799" s="717"/>
    </row>
    <row r="5800" spans="1:25" ht="24.75" customHeight="1">
      <c r="A5800" s="351"/>
      <c r="B5800" s="344"/>
      <c r="C5800" s="311"/>
      <c r="D5800" s="152"/>
      <c r="E5800" s="124"/>
      <c r="F5800" s="5"/>
      <c r="G5800" s="5"/>
      <c r="H5800" s="5"/>
      <c r="I5800" s="149"/>
      <c r="J5800" s="492"/>
      <c r="Y5800" s="717"/>
    </row>
    <row r="5801" spans="1:25" ht="24.75" customHeight="1">
      <c r="A5801" s="351"/>
      <c r="B5801" s="344"/>
      <c r="C5801" s="311"/>
      <c r="D5801" s="152"/>
      <c r="E5801" s="124"/>
      <c r="F5801" s="5"/>
      <c r="G5801" s="5"/>
      <c r="H5801" s="5"/>
      <c r="I5801" s="149"/>
      <c r="J5801" s="492"/>
      <c r="Y5801" s="717"/>
    </row>
    <row r="5802" spans="1:25" ht="24.75" customHeight="1">
      <c r="A5802" s="351"/>
      <c r="B5802" s="344"/>
      <c r="C5802" s="311"/>
      <c r="D5802" s="152"/>
      <c r="E5802" s="124"/>
      <c r="F5802" s="5"/>
      <c r="G5802" s="5"/>
      <c r="H5802" s="5"/>
      <c r="I5802" s="149"/>
      <c r="J5802" s="492"/>
      <c r="Y5802" s="717"/>
    </row>
    <row r="5803" spans="1:25" ht="24.75" customHeight="1">
      <c r="A5803" s="351"/>
      <c r="B5803" s="344"/>
      <c r="C5803" s="311"/>
      <c r="D5803" s="152"/>
      <c r="E5803" s="124"/>
      <c r="F5803" s="5"/>
      <c r="G5803" s="5"/>
      <c r="H5803" s="5"/>
      <c r="I5803" s="149"/>
      <c r="J5803" s="492"/>
      <c r="Y5803" s="717"/>
    </row>
    <row r="5804" spans="1:25" ht="24.75" customHeight="1">
      <c r="A5804" s="351"/>
      <c r="B5804" s="344"/>
      <c r="C5804" s="311"/>
      <c r="D5804" s="152"/>
      <c r="E5804" s="124"/>
      <c r="F5804" s="5"/>
      <c r="G5804" s="5"/>
      <c r="H5804" s="5"/>
      <c r="I5804" s="149"/>
      <c r="J5804" s="492"/>
      <c r="Y5804" s="717"/>
    </row>
    <row r="5805" spans="1:25" ht="24.75" customHeight="1">
      <c r="A5805" s="351"/>
      <c r="B5805" s="344"/>
      <c r="C5805" s="311"/>
      <c r="D5805" s="152"/>
      <c r="E5805" s="124"/>
      <c r="F5805" s="5"/>
      <c r="G5805" s="5"/>
      <c r="H5805" s="5"/>
      <c r="I5805" s="149"/>
      <c r="J5805" s="492"/>
      <c r="Y5805" s="717"/>
    </row>
    <row r="5806" spans="1:25" ht="24.75" customHeight="1">
      <c r="A5806" s="351"/>
      <c r="B5806" s="344"/>
      <c r="C5806" s="311"/>
      <c r="D5806" s="152"/>
      <c r="E5806" s="124"/>
      <c r="F5806" s="5"/>
      <c r="G5806" s="5"/>
      <c r="H5806" s="5"/>
      <c r="I5806" s="149"/>
      <c r="J5806" s="492"/>
      <c r="Y5806" s="717"/>
    </row>
    <row r="5807" spans="1:25" ht="24.75" customHeight="1">
      <c r="A5807" s="351"/>
      <c r="B5807" s="344"/>
      <c r="C5807" s="311"/>
      <c r="D5807" s="152"/>
      <c r="E5807" s="124"/>
      <c r="F5807" s="5"/>
      <c r="G5807" s="5"/>
      <c r="H5807" s="5"/>
      <c r="I5807" s="149"/>
      <c r="J5807" s="492"/>
      <c r="Y5807" s="717"/>
    </row>
    <row r="5808" spans="1:25" ht="24.75" customHeight="1">
      <c r="A5808" s="351"/>
      <c r="B5808" s="344"/>
      <c r="C5808" s="311"/>
      <c r="D5808" s="152"/>
      <c r="E5808" s="124"/>
      <c r="F5808" s="5"/>
      <c r="G5808" s="5"/>
      <c r="H5808" s="5"/>
      <c r="I5808" s="149"/>
      <c r="J5808" s="492"/>
      <c r="Y5808" s="717"/>
    </row>
    <row r="5809" spans="1:25" ht="24.75" customHeight="1">
      <c r="A5809" s="351"/>
      <c r="B5809" s="344"/>
      <c r="C5809" s="311"/>
      <c r="D5809" s="152"/>
      <c r="E5809" s="124"/>
      <c r="F5809" s="5"/>
      <c r="G5809" s="5"/>
      <c r="H5809" s="5"/>
      <c r="I5809" s="149"/>
      <c r="J5809" s="492"/>
      <c r="Y5809" s="717"/>
    </row>
    <row r="5810" spans="1:25" ht="24.75" customHeight="1">
      <c r="A5810" s="351"/>
      <c r="B5810" s="344"/>
      <c r="C5810" s="311"/>
      <c r="D5810" s="152"/>
      <c r="E5810" s="124"/>
      <c r="F5810" s="5"/>
      <c r="G5810" s="5"/>
      <c r="H5810" s="5"/>
      <c r="I5810" s="149"/>
      <c r="J5810" s="492"/>
      <c r="Y5810" s="717"/>
    </row>
    <row r="5811" spans="1:25" ht="24.75" customHeight="1">
      <c r="A5811" s="351"/>
      <c r="B5811" s="344"/>
      <c r="C5811" s="311"/>
      <c r="D5811" s="152"/>
      <c r="E5811" s="124"/>
      <c r="F5811" s="5"/>
      <c r="G5811" s="5"/>
      <c r="H5811" s="5"/>
      <c r="I5811" s="149"/>
      <c r="J5811" s="492"/>
      <c r="Y5811" s="717"/>
    </row>
    <row r="5812" spans="1:25" ht="24.75" customHeight="1">
      <c r="A5812" s="351"/>
      <c r="B5812" s="344"/>
      <c r="C5812" s="311"/>
      <c r="D5812" s="152"/>
      <c r="E5812" s="124"/>
      <c r="F5812" s="5"/>
      <c r="G5812" s="5"/>
      <c r="H5812" s="5"/>
      <c r="I5812" s="149"/>
      <c r="J5812" s="492"/>
      <c r="Y5812" s="717"/>
    </row>
    <row r="5813" spans="1:25" ht="24.75" customHeight="1">
      <c r="A5813" s="351"/>
      <c r="B5813" s="344"/>
      <c r="C5813" s="311"/>
      <c r="D5813" s="152"/>
      <c r="E5813" s="124"/>
      <c r="F5813" s="5"/>
      <c r="G5813" s="5"/>
      <c r="H5813" s="5"/>
      <c r="I5813" s="149"/>
      <c r="J5813" s="492"/>
      <c r="Y5813" s="717"/>
    </row>
    <row r="5814" spans="1:25" ht="24.75" customHeight="1">
      <c r="A5814" s="351"/>
      <c r="B5814" s="344"/>
      <c r="C5814" s="311"/>
      <c r="D5814" s="152"/>
      <c r="E5814" s="124"/>
      <c r="F5814" s="5"/>
      <c r="G5814" s="5"/>
      <c r="H5814" s="5"/>
      <c r="I5814" s="149"/>
      <c r="J5814" s="492"/>
      <c r="Y5814" s="717"/>
    </row>
    <row r="5815" spans="1:25" ht="24.75" customHeight="1">
      <c r="A5815" s="351"/>
      <c r="B5815" s="344"/>
      <c r="C5815" s="311"/>
      <c r="D5815" s="152"/>
      <c r="E5815" s="124"/>
      <c r="F5815" s="5"/>
      <c r="G5815" s="5"/>
      <c r="H5815" s="5"/>
      <c r="I5815" s="149"/>
      <c r="J5815" s="492"/>
      <c r="Y5815" s="717"/>
    </row>
    <row r="5816" spans="1:25" ht="24.75" customHeight="1">
      <c r="A5816" s="351"/>
      <c r="B5816" s="344"/>
      <c r="C5816" s="311"/>
      <c r="D5816" s="152"/>
      <c r="E5816" s="124"/>
      <c r="F5816" s="5"/>
      <c r="G5816" s="5"/>
      <c r="H5816" s="5"/>
      <c r="I5816" s="149"/>
      <c r="J5816" s="492"/>
      <c r="Y5816" s="717"/>
    </row>
    <row r="5817" spans="1:25" ht="24.75" customHeight="1">
      <c r="A5817" s="351"/>
      <c r="B5817" s="344"/>
      <c r="C5817" s="311"/>
      <c r="D5817" s="152"/>
      <c r="E5817" s="124"/>
      <c r="F5817" s="5"/>
      <c r="G5817" s="5"/>
      <c r="H5817" s="5"/>
      <c r="I5817" s="149"/>
      <c r="J5817" s="492"/>
      <c r="Y5817" s="717"/>
    </row>
    <row r="5818" spans="1:25" ht="24.75" customHeight="1">
      <c r="A5818" s="351"/>
      <c r="B5818" s="344"/>
      <c r="C5818" s="311"/>
      <c r="D5818" s="152"/>
      <c r="E5818" s="124"/>
      <c r="F5818" s="5"/>
      <c r="G5818" s="5"/>
      <c r="H5818" s="5"/>
      <c r="I5818" s="149"/>
      <c r="J5818" s="492"/>
      <c r="Y5818" s="717"/>
    </row>
    <row r="5819" spans="1:25" ht="24.75" customHeight="1">
      <c r="A5819" s="351"/>
      <c r="B5819" s="344"/>
      <c r="C5819" s="311"/>
      <c r="D5819" s="152"/>
      <c r="E5819" s="124"/>
      <c r="F5819" s="5"/>
      <c r="G5819" s="5"/>
      <c r="H5819" s="5"/>
      <c r="I5819" s="149"/>
      <c r="J5819" s="492"/>
      <c r="Y5819" s="717"/>
    </row>
    <row r="5820" spans="1:25" ht="24.75" customHeight="1">
      <c r="A5820" s="351"/>
      <c r="B5820" s="344"/>
      <c r="C5820" s="311"/>
      <c r="D5820" s="152"/>
      <c r="E5820" s="124"/>
      <c r="F5820" s="5"/>
      <c r="G5820" s="5"/>
      <c r="H5820" s="5"/>
      <c r="I5820" s="149"/>
      <c r="J5820" s="492"/>
      <c r="Y5820" s="717"/>
    </row>
    <row r="5821" spans="1:25" ht="24.75" customHeight="1">
      <c r="A5821" s="351"/>
      <c r="B5821" s="344"/>
      <c r="C5821" s="311"/>
      <c r="D5821" s="152"/>
      <c r="E5821" s="124"/>
      <c r="F5821" s="5"/>
      <c r="G5821" s="5"/>
      <c r="H5821" s="5"/>
      <c r="I5821" s="149"/>
      <c r="J5821" s="492"/>
      <c r="Y5821" s="717"/>
    </row>
    <row r="5822" spans="1:25" ht="24.75" customHeight="1">
      <c r="A5822" s="351"/>
      <c r="B5822" s="344"/>
      <c r="C5822" s="311"/>
      <c r="D5822" s="152"/>
      <c r="E5822" s="124"/>
      <c r="F5822" s="5"/>
      <c r="G5822" s="5"/>
      <c r="H5822" s="5"/>
      <c r="I5822" s="149"/>
      <c r="J5822" s="492"/>
      <c r="Y5822" s="717"/>
    </row>
    <row r="5823" spans="1:25" ht="24.75" customHeight="1">
      <c r="A5823" s="351"/>
      <c r="B5823" s="344"/>
      <c r="C5823" s="311"/>
      <c r="D5823" s="152"/>
      <c r="E5823" s="124"/>
      <c r="F5823" s="5"/>
      <c r="G5823" s="5"/>
      <c r="H5823" s="5"/>
      <c r="I5823" s="149"/>
      <c r="J5823" s="492"/>
      <c r="Y5823" s="717"/>
    </row>
    <row r="5824" spans="1:25" ht="24.75" customHeight="1">
      <c r="A5824" s="351"/>
      <c r="B5824" s="344"/>
      <c r="C5824" s="311"/>
      <c r="D5824" s="152"/>
      <c r="E5824" s="124"/>
      <c r="F5824" s="5"/>
      <c r="G5824" s="5"/>
      <c r="H5824" s="5"/>
      <c r="I5824" s="149"/>
      <c r="J5824" s="492"/>
      <c r="Y5824" s="717"/>
    </row>
    <row r="5825" spans="1:25" ht="24.75" customHeight="1">
      <c r="A5825" s="351"/>
      <c r="B5825" s="344"/>
      <c r="C5825" s="311"/>
      <c r="D5825" s="152"/>
      <c r="E5825" s="124"/>
      <c r="F5825" s="5"/>
      <c r="G5825" s="5"/>
      <c r="H5825" s="5"/>
      <c r="I5825" s="149"/>
      <c r="J5825" s="492"/>
      <c r="Y5825" s="717"/>
    </row>
    <row r="5826" spans="1:25" ht="24.75" customHeight="1">
      <c r="A5826" s="351"/>
      <c r="B5826" s="344"/>
      <c r="C5826" s="311"/>
      <c r="D5826" s="152"/>
      <c r="E5826" s="124"/>
      <c r="F5826" s="5"/>
      <c r="G5826" s="5"/>
      <c r="H5826" s="5"/>
      <c r="I5826" s="149"/>
      <c r="J5826" s="492"/>
      <c r="Y5826" s="717"/>
    </row>
    <row r="5827" spans="1:25" ht="24.75" customHeight="1">
      <c r="A5827" s="351"/>
      <c r="B5827" s="344"/>
      <c r="C5827" s="311"/>
      <c r="D5827" s="152"/>
      <c r="E5827" s="124"/>
      <c r="F5827" s="5"/>
      <c r="G5827" s="5"/>
      <c r="H5827" s="5"/>
      <c r="I5827" s="149"/>
      <c r="J5827" s="492"/>
      <c r="Y5827" s="717"/>
    </row>
    <row r="5828" spans="1:25" ht="24.75" customHeight="1">
      <c r="A5828" s="351"/>
      <c r="B5828" s="344"/>
      <c r="C5828" s="311"/>
      <c r="D5828" s="152"/>
      <c r="E5828" s="124"/>
      <c r="F5828" s="5"/>
      <c r="G5828" s="5"/>
      <c r="H5828" s="5"/>
      <c r="I5828" s="149"/>
      <c r="J5828" s="492"/>
      <c r="Y5828" s="717"/>
    </row>
    <row r="5829" spans="1:25" ht="24.75" customHeight="1">
      <c r="A5829" s="351"/>
      <c r="B5829" s="344"/>
      <c r="C5829" s="311"/>
      <c r="D5829" s="152"/>
      <c r="E5829" s="124"/>
      <c r="F5829" s="5"/>
      <c r="G5829" s="5"/>
      <c r="H5829" s="5"/>
      <c r="I5829" s="149"/>
      <c r="J5829" s="492"/>
      <c r="Y5829" s="717"/>
    </row>
    <row r="5830" spans="1:25" ht="24.75" customHeight="1">
      <c r="A5830" s="351"/>
      <c r="B5830" s="344"/>
      <c r="C5830" s="311"/>
      <c r="D5830" s="152"/>
      <c r="E5830" s="124"/>
      <c r="F5830" s="5"/>
      <c r="G5830" s="5"/>
      <c r="H5830" s="5"/>
      <c r="I5830" s="149"/>
      <c r="J5830" s="492"/>
      <c r="Y5830" s="717"/>
    </row>
    <row r="5831" spans="1:25" ht="24.75" customHeight="1">
      <c r="A5831" s="351"/>
      <c r="B5831" s="344"/>
      <c r="C5831" s="311"/>
      <c r="D5831" s="152"/>
      <c r="E5831" s="124"/>
      <c r="F5831" s="5"/>
      <c r="G5831" s="5"/>
      <c r="H5831" s="5"/>
      <c r="I5831" s="149"/>
      <c r="J5831" s="492"/>
      <c r="Y5831" s="717"/>
    </row>
    <row r="5832" spans="1:25" ht="24.75" customHeight="1">
      <c r="A5832" s="351"/>
      <c r="B5832" s="344"/>
      <c r="C5832" s="311"/>
      <c r="D5832" s="152"/>
      <c r="E5832" s="124"/>
      <c r="F5832" s="5"/>
      <c r="G5832" s="5"/>
      <c r="H5832" s="5"/>
      <c r="I5832" s="149"/>
      <c r="J5832" s="492"/>
      <c r="Y5832" s="717"/>
    </row>
    <row r="5833" spans="1:25" ht="24.75" customHeight="1">
      <c r="A5833" s="351"/>
      <c r="B5833" s="344"/>
      <c r="C5833" s="311"/>
      <c r="D5833" s="152"/>
      <c r="E5833" s="124"/>
      <c r="F5833" s="5"/>
      <c r="G5833" s="5"/>
      <c r="H5833" s="5"/>
      <c r="I5833" s="149"/>
      <c r="J5833" s="492"/>
      <c r="Y5833" s="717"/>
    </row>
    <row r="5834" spans="1:25" ht="24.75" customHeight="1">
      <c r="A5834" s="351"/>
      <c r="B5834" s="344"/>
      <c r="C5834" s="311"/>
      <c r="D5834" s="152"/>
      <c r="E5834" s="124"/>
      <c r="F5834" s="5"/>
      <c r="G5834" s="5"/>
      <c r="H5834" s="5"/>
      <c r="I5834" s="149"/>
      <c r="J5834" s="492"/>
      <c r="Y5834" s="717"/>
    </row>
    <row r="5835" spans="1:25" ht="24.75" customHeight="1">
      <c r="A5835" s="351"/>
      <c r="B5835" s="344"/>
      <c r="C5835" s="311"/>
      <c r="D5835" s="152"/>
      <c r="E5835" s="124"/>
      <c r="F5835" s="5"/>
      <c r="G5835" s="5"/>
      <c r="H5835" s="5"/>
      <c r="I5835" s="149"/>
      <c r="J5835" s="492"/>
      <c r="Y5835" s="717"/>
    </row>
    <row r="5836" spans="1:25" ht="24.75" customHeight="1">
      <c r="A5836" s="351"/>
      <c r="B5836" s="344"/>
      <c r="C5836" s="311"/>
      <c r="D5836" s="152"/>
      <c r="E5836" s="124"/>
      <c r="F5836" s="5"/>
      <c r="G5836" s="5"/>
      <c r="H5836" s="5"/>
      <c r="I5836" s="149"/>
      <c r="J5836" s="492"/>
      <c r="Y5836" s="717"/>
    </row>
    <row r="5837" spans="1:25" ht="24.75" customHeight="1">
      <c r="A5837" s="351"/>
      <c r="B5837" s="344"/>
      <c r="C5837" s="311"/>
      <c r="D5837" s="152"/>
      <c r="E5837" s="124"/>
      <c r="F5837" s="5"/>
      <c r="G5837" s="5"/>
      <c r="H5837" s="5"/>
      <c r="I5837" s="149"/>
      <c r="J5837" s="492"/>
      <c r="Y5837" s="717"/>
    </row>
    <row r="5838" spans="1:25" ht="24.75" customHeight="1">
      <c r="A5838" s="351"/>
      <c r="B5838" s="344"/>
      <c r="C5838" s="311"/>
      <c r="D5838" s="152"/>
      <c r="E5838" s="124"/>
      <c r="F5838" s="5"/>
      <c r="G5838" s="5"/>
      <c r="H5838" s="5"/>
      <c r="I5838" s="149"/>
      <c r="J5838" s="492"/>
      <c r="Y5838" s="717"/>
    </row>
    <row r="5839" spans="1:25" ht="24.75" customHeight="1">
      <c r="A5839" s="351"/>
      <c r="B5839" s="344"/>
      <c r="C5839" s="311"/>
      <c r="D5839" s="152"/>
      <c r="E5839" s="124"/>
      <c r="F5839" s="5"/>
      <c r="G5839" s="5"/>
      <c r="H5839" s="5"/>
      <c r="I5839" s="149"/>
      <c r="J5839" s="492"/>
      <c r="Y5839" s="717"/>
    </row>
    <row r="5840" spans="1:25" ht="24.75" customHeight="1">
      <c r="A5840" s="351"/>
      <c r="B5840" s="344"/>
      <c r="C5840" s="311"/>
      <c r="D5840" s="152"/>
      <c r="E5840" s="124"/>
      <c r="F5840" s="5"/>
      <c r="G5840" s="5"/>
      <c r="H5840" s="5"/>
      <c r="I5840" s="149"/>
      <c r="J5840" s="492"/>
      <c r="Y5840" s="717"/>
    </row>
    <row r="5841" spans="1:25" ht="24.75" customHeight="1">
      <c r="A5841" s="351"/>
      <c r="B5841" s="344"/>
      <c r="C5841" s="311"/>
      <c r="D5841" s="152"/>
      <c r="E5841" s="124"/>
      <c r="F5841" s="5"/>
      <c r="G5841" s="5"/>
      <c r="H5841" s="5"/>
      <c r="I5841" s="149"/>
      <c r="J5841" s="492"/>
      <c r="Y5841" s="717"/>
    </row>
    <row r="5842" spans="1:25" ht="24.75" customHeight="1">
      <c r="A5842" s="351"/>
      <c r="B5842" s="344"/>
      <c r="C5842" s="311"/>
      <c r="D5842" s="152"/>
      <c r="E5842" s="124"/>
      <c r="F5842" s="5"/>
      <c r="G5842" s="5"/>
      <c r="H5842" s="5"/>
      <c r="I5842" s="149"/>
      <c r="J5842" s="492"/>
      <c r="Y5842" s="717"/>
    </row>
    <row r="5843" spans="1:25" ht="24.75" customHeight="1">
      <c r="A5843" s="351"/>
      <c r="B5843" s="344"/>
      <c r="C5843" s="311"/>
      <c r="D5843" s="152"/>
      <c r="E5843" s="124"/>
      <c r="F5843" s="5"/>
      <c r="G5843" s="5"/>
      <c r="H5843" s="5"/>
      <c r="I5843" s="149"/>
      <c r="J5843" s="492"/>
      <c r="Y5843" s="717"/>
    </row>
    <row r="5844" spans="1:25" ht="24.75" customHeight="1">
      <c r="A5844" s="351"/>
      <c r="B5844" s="344"/>
      <c r="C5844" s="311"/>
      <c r="D5844" s="152"/>
      <c r="E5844" s="124"/>
      <c r="F5844" s="5"/>
      <c r="G5844" s="5"/>
      <c r="H5844" s="5"/>
      <c r="I5844" s="149"/>
      <c r="J5844" s="492"/>
      <c r="Y5844" s="717"/>
    </row>
    <row r="5845" spans="1:25" ht="24.75" customHeight="1">
      <c r="A5845" s="351"/>
      <c r="B5845" s="344"/>
      <c r="C5845" s="311"/>
      <c r="D5845" s="152"/>
      <c r="E5845" s="124"/>
      <c r="F5845" s="5"/>
      <c r="G5845" s="5"/>
      <c r="H5845" s="5"/>
      <c r="I5845" s="149"/>
      <c r="J5845" s="492"/>
      <c r="Y5845" s="717"/>
    </row>
    <row r="5846" spans="1:25" ht="24.75" customHeight="1">
      <c r="A5846" s="351"/>
      <c r="B5846" s="344"/>
      <c r="C5846" s="311"/>
      <c r="D5846" s="152"/>
      <c r="E5846" s="124"/>
      <c r="F5846" s="5"/>
      <c r="G5846" s="5"/>
      <c r="H5846" s="5"/>
      <c r="I5846" s="149"/>
      <c r="J5846" s="492"/>
      <c r="Y5846" s="717"/>
    </row>
    <row r="5847" spans="1:25" ht="24.75" customHeight="1">
      <c r="A5847" s="351"/>
      <c r="B5847" s="344"/>
      <c r="C5847" s="311"/>
      <c r="D5847" s="152"/>
      <c r="E5847" s="124"/>
      <c r="F5847" s="5"/>
      <c r="G5847" s="5"/>
      <c r="H5847" s="5"/>
      <c r="I5847" s="149"/>
      <c r="J5847" s="492"/>
      <c r="Y5847" s="717"/>
    </row>
    <row r="5848" spans="1:25" ht="24.75" customHeight="1">
      <c r="A5848" s="351"/>
      <c r="B5848" s="344"/>
      <c r="C5848" s="311"/>
      <c r="D5848" s="152"/>
      <c r="E5848" s="124"/>
      <c r="F5848" s="5"/>
      <c r="G5848" s="5"/>
      <c r="H5848" s="5"/>
      <c r="I5848" s="149"/>
      <c r="J5848" s="492"/>
      <c r="Y5848" s="717"/>
    </row>
    <row r="5849" spans="1:25" ht="24.75" customHeight="1">
      <c r="A5849" s="351"/>
      <c r="B5849" s="344"/>
      <c r="C5849" s="311"/>
      <c r="D5849" s="152"/>
      <c r="E5849" s="124"/>
      <c r="F5849" s="5"/>
      <c r="G5849" s="5"/>
      <c r="H5849" s="5"/>
      <c r="I5849" s="149"/>
      <c r="J5849" s="492"/>
      <c r="Y5849" s="717"/>
    </row>
    <row r="5850" spans="1:25" ht="24.75" customHeight="1">
      <c r="A5850" s="351"/>
      <c r="B5850" s="344"/>
      <c r="C5850" s="311"/>
      <c r="D5850" s="152"/>
      <c r="E5850" s="124"/>
      <c r="F5850" s="5"/>
      <c r="G5850" s="5"/>
      <c r="H5850" s="5"/>
      <c r="I5850" s="149"/>
      <c r="J5850" s="492"/>
      <c r="Y5850" s="717"/>
    </row>
    <row r="5851" spans="1:25" ht="24.75" customHeight="1">
      <c r="A5851" s="351"/>
      <c r="B5851" s="344"/>
      <c r="C5851" s="311"/>
      <c r="D5851" s="152"/>
      <c r="E5851" s="124"/>
      <c r="F5851" s="5"/>
      <c r="G5851" s="5"/>
      <c r="H5851" s="5"/>
      <c r="I5851" s="149"/>
      <c r="J5851" s="492"/>
      <c r="Y5851" s="717"/>
    </row>
    <row r="5852" spans="1:25" ht="24.75" customHeight="1">
      <c r="A5852" s="351"/>
      <c r="B5852" s="344"/>
      <c r="C5852" s="311"/>
      <c r="D5852" s="152"/>
      <c r="E5852" s="124"/>
      <c r="F5852" s="5"/>
      <c r="G5852" s="5"/>
      <c r="H5852" s="5"/>
      <c r="I5852" s="149"/>
      <c r="J5852" s="492"/>
      <c r="Y5852" s="717"/>
    </row>
    <row r="5853" spans="1:25" ht="24.75" customHeight="1">
      <c r="A5853" s="351"/>
      <c r="B5853" s="344"/>
      <c r="C5853" s="311"/>
      <c r="D5853" s="152"/>
      <c r="E5853" s="124"/>
      <c r="F5853" s="5"/>
      <c r="G5853" s="5"/>
      <c r="H5853" s="5"/>
      <c r="I5853" s="149"/>
      <c r="J5853" s="492"/>
      <c r="Y5853" s="717"/>
    </row>
    <row r="5854" spans="1:25" ht="24.75" customHeight="1">
      <c r="A5854" s="351"/>
      <c r="B5854" s="344"/>
      <c r="C5854" s="311"/>
      <c r="D5854" s="152"/>
      <c r="E5854" s="124"/>
      <c r="F5854" s="5"/>
      <c r="G5854" s="5"/>
      <c r="H5854" s="5"/>
      <c r="I5854" s="149"/>
      <c r="J5854" s="492"/>
      <c r="Y5854" s="717"/>
    </row>
    <row r="5855" spans="1:25" ht="24.75" customHeight="1">
      <c r="A5855" s="351"/>
      <c r="B5855" s="344"/>
      <c r="C5855" s="311"/>
      <c r="D5855" s="152"/>
      <c r="E5855" s="124"/>
      <c r="F5855" s="5"/>
      <c r="G5855" s="5"/>
      <c r="H5855" s="5"/>
      <c r="I5855" s="149"/>
      <c r="J5855" s="492"/>
      <c r="Y5855" s="717"/>
    </row>
    <row r="5856" spans="1:25" ht="24.75" customHeight="1">
      <c r="A5856" s="351"/>
      <c r="B5856" s="344"/>
      <c r="C5856" s="311"/>
      <c r="D5856" s="152"/>
      <c r="E5856" s="124"/>
      <c r="F5856" s="5"/>
      <c r="G5856" s="5"/>
      <c r="H5856" s="5"/>
      <c r="I5856" s="149"/>
      <c r="J5856" s="492"/>
      <c r="Y5856" s="717"/>
    </row>
    <row r="5857" spans="1:25" ht="24.75" customHeight="1">
      <c r="A5857" s="351"/>
      <c r="B5857" s="344"/>
      <c r="C5857" s="311"/>
      <c r="D5857" s="152"/>
      <c r="E5857" s="124"/>
      <c r="F5857" s="5"/>
      <c r="G5857" s="5"/>
      <c r="H5857" s="5"/>
      <c r="I5857" s="149"/>
      <c r="J5857" s="492"/>
      <c r="Y5857" s="717"/>
    </row>
    <row r="5858" spans="1:25" ht="24.75" customHeight="1">
      <c r="A5858" s="351"/>
      <c r="B5858" s="344"/>
      <c r="C5858" s="311"/>
      <c r="D5858" s="152"/>
      <c r="E5858" s="124"/>
      <c r="F5858" s="5"/>
      <c r="G5858" s="5"/>
      <c r="H5858" s="5"/>
      <c r="I5858" s="149"/>
      <c r="J5858" s="492"/>
      <c r="Y5858" s="717"/>
    </row>
    <row r="5859" spans="1:25" ht="24.75" customHeight="1">
      <c r="A5859" s="351"/>
      <c r="B5859" s="344"/>
      <c r="C5859" s="311"/>
      <c r="D5859" s="152"/>
      <c r="E5859" s="124"/>
      <c r="F5859" s="5"/>
      <c r="G5859" s="5"/>
      <c r="H5859" s="5"/>
      <c r="I5859" s="149"/>
      <c r="J5859" s="492"/>
      <c r="Y5859" s="717"/>
    </row>
    <row r="5860" spans="1:25" ht="24.75" customHeight="1">
      <c r="A5860" s="351"/>
      <c r="B5860" s="344"/>
      <c r="C5860" s="311"/>
      <c r="D5860" s="152"/>
      <c r="E5860" s="124"/>
      <c r="F5860" s="5"/>
      <c r="G5860" s="5"/>
      <c r="H5860" s="5"/>
      <c r="I5860" s="149"/>
      <c r="J5860" s="492"/>
      <c r="Y5860" s="717"/>
    </row>
    <row r="5861" spans="1:25" ht="24.75" customHeight="1">
      <c r="A5861" s="351"/>
      <c r="B5861" s="344"/>
      <c r="C5861" s="311"/>
      <c r="D5861" s="152"/>
      <c r="E5861" s="124"/>
      <c r="F5861" s="5"/>
      <c r="G5861" s="5"/>
      <c r="H5861" s="5"/>
      <c r="I5861" s="149"/>
      <c r="J5861" s="492"/>
      <c r="Y5861" s="717"/>
    </row>
    <row r="5862" spans="1:25" ht="24.75" customHeight="1">
      <c r="A5862" s="351"/>
      <c r="B5862" s="344"/>
      <c r="C5862" s="311"/>
      <c r="D5862" s="152"/>
      <c r="E5862" s="124"/>
      <c r="F5862" s="5"/>
      <c r="G5862" s="5"/>
      <c r="H5862" s="5"/>
      <c r="I5862" s="149"/>
      <c r="J5862" s="492"/>
      <c r="Y5862" s="717"/>
    </row>
    <row r="5863" spans="1:25" ht="24.75" customHeight="1">
      <c r="A5863" s="351"/>
      <c r="B5863" s="344"/>
      <c r="C5863" s="311"/>
      <c r="D5863" s="152"/>
      <c r="E5863" s="124"/>
      <c r="F5863" s="5"/>
      <c r="G5863" s="5"/>
      <c r="H5863" s="5"/>
      <c r="I5863" s="149"/>
      <c r="J5863" s="492"/>
      <c r="Y5863" s="717"/>
    </row>
    <row r="5864" spans="1:25" ht="24.75" customHeight="1">
      <c r="A5864" s="351"/>
      <c r="B5864" s="344"/>
      <c r="C5864" s="311"/>
      <c r="D5864" s="152"/>
      <c r="E5864" s="124"/>
      <c r="F5864" s="5"/>
      <c r="G5864" s="5"/>
      <c r="H5864" s="5"/>
      <c r="I5864" s="149"/>
      <c r="J5864" s="492"/>
      <c r="Y5864" s="717"/>
    </row>
    <row r="5865" spans="1:25" ht="24.75" customHeight="1">
      <c r="A5865" s="351"/>
      <c r="B5865" s="344"/>
      <c r="C5865" s="311"/>
      <c r="D5865" s="152"/>
      <c r="E5865" s="124"/>
      <c r="F5865" s="5"/>
      <c r="G5865" s="5"/>
      <c r="H5865" s="5"/>
      <c r="I5865" s="149"/>
      <c r="J5865" s="492"/>
      <c r="Y5865" s="717"/>
    </row>
    <row r="5866" spans="1:25" ht="24.75" customHeight="1">
      <c r="A5866" s="351"/>
      <c r="B5866" s="344"/>
      <c r="C5866" s="311"/>
      <c r="D5866" s="152"/>
      <c r="E5866" s="124"/>
      <c r="F5866" s="5"/>
      <c r="G5866" s="5"/>
      <c r="H5866" s="5"/>
      <c r="I5866" s="149"/>
      <c r="J5866" s="492"/>
      <c r="Y5866" s="717"/>
    </row>
    <row r="5867" spans="1:25" ht="24.75" customHeight="1">
      <c r="A5867" s="351"/>
      <c r="B5867" s="344"/>
      <c r="C5867" s="311"/>
      <c r="D5867" s="152"/>
      <c r="E5867" s="124"/>
      <c r="F5867" s="5"/>
      <c r="G5867" s="5"/>
      <c r="H5867" s="5"/>
      <c r="I5867" s="149"/>
      <c r="J5867" s="492"/>
      <c r="Y5867" s="717"/>
    </row>
    <row r="5868" spans="1:25" ht="24.75" customHeight="1">
      <c r="A5868" s="351"/>
      <c r="B5868" s="344"/>
      <c r="C5868" s="311"/>
      <c r="D5868" s="152"/>
      <c r="E5868" s="124"/>
      <c r="F5868" s="5"/>
      <c r="G5868" s="5"/>
      <c r="H5868" s="5"/>
      <c r="I5868" s="149"/>
      <c r="J5868" s="492"/>
      <c r="Y5868" s="717"/>
    </row>
    <row r="5869" spans="1:25" ht="24.75" customHeight="1">
      <c r="A5869" s="351"/>
      <c r="B5869" s="344"/>
      <c r="C5869" s="311"/>
      <c r="D5869" s="152"/>
      <c r="E5869" s="124"/>
      <c r="F5869" s="5"/>
      <c r="G5869" s="5"/>
      <c r="H5869" s="5"/>
      <c r="I5869" s="149"/>
      <c r="J5869" s="492"/>
      <c r="Y5869" s="717"/>
    </row>
    <row r="5870" spans="1:25" ht="24.75" customHeight="1">
      <c r="A5870" s="351"/>
      <c r="B5870" s="344"/>
      <c r="C5870" s="311"/>
      <c r="D5870" s="152"/>
      <c r="E5870" s="124"/>
      <c r="F5870" s="5"/>
      <c r="G5870" s="5"/>
      <c r="H5870" s="5"/>
      <c r="I5870" s="149"/>
      <c r="J5870" s="492"/>
      <c r="Y5870" s="717"/>
    </row>
    <row r="5871" spans="1:25" ht="24.75" customHeight="1">
      <c r="A5871" s="351"/>
      <c r="B5871" s="344"/>
      <c r="C5871" s="311"/>
      <c r="D5871" s="152"/>
      <c r="E5871" s="124"/>
      <c r="F5871" s="5"/>
      <c r="G5871" s="5"/>
      <c r="H5871" s="5"/>
      <c r="I5871" s="149"/>
      <c r="J5871" s="492"/>
      <c r="Y5871" s="717"/>
    </row>
    <row r="5872" spans="1:25" ht="24.75" customHeight="1">
      <c r="A5872" s="351"/>
      <c r="B5872" s="344"/>
      <c r="C5872" s="311"/>
      <c r="D5872" s="152"/>
      <c r="E5872" s="124"/>
      <c r="F5872" s="5"/>
      <c r="G5872" s="5"/>
      <c r="H5872" s="5"/>
      <c r="I5872" s="149"/>
      <c r="J5872" s="492"/>
      <c r="Y5872" s="717"/>
    </row>
    <row r="5873" spans="1:25" ht="24.75" customHeight="1">
      <c r="A5873" s="351"/>
      <c r="B5873" s="344"/>
      <c r="C5873" s="311"/>
      <c r="D5873" s="152"/>
      <c r="E5873" s="124"/>
      <c r="F5873" s="5"/>
      <c r="G5873" s="5"/>
      <c r="H5873" s="5"/>
      <c r="I5873" s="149"/>
      <c r="J5873" s="492"/>
      <c r="Y5873" s="717"/>
    </row>
    <row r="5874" spans="1:25" ht="24.75" customHeight="1">
      <c r="A5874" s="351"/>
      <c r="B5874" s="344"/>
      <c r="C5874" s="311"/>
      <c r="D5874" s="152"/>
      <c r="E5874" s="124"/>
      <c r="F5874" s="5"/>
      <c r="G5874" s="5"/>
      <c r="H5874" s="5"/>
      <c r="I5874" s="149"/>
      <c r="J5874" s="492"/>
      <c r="Y5874" s="717"/>
    </row>
    <row r="5875" spans="1:25" ht="24.75" customHeight="1">
      <c r="A5875" s="351"/>
      <c r="B5875" s="344"/>
      <c r="C5875" s="311"/>
      <c r="D5875" s="152"/>
      <c r="E5875" s="124"/>
      <c r="F5875" s="5"/>
      <c r="G5875" s="5"/>
      <c r="H5875" s="5"/>
      <c r="I5875" s="149"/>
      <c r="J5875" s="492"/>
      <c r="Y5875" s="717"/>
    </row>
    <row r="5876" spans="1:25" ht="24.75" customHeight="1">
      <c r="A5876" s="351"/>
      <c r="B5876" s="344"/>
      <c r="C5876" s="311"/>
      <c r="D5876" s="152"/>
      <c r="E5876" s="124"/>
      <c r="F5876" s="5"/>
      <c r="G5876" s="5"/>
      <c r="H5876" s="5"/>
      <c r="I5876" s="149"/>
      <c r="J5876" s="492"/>
      <c r="Y5876" s="717"/>
    </row>
    <row r="5877" spans="1:25" ht="24.75" customHeight="1">
      <c r="A5877" s="351"/>
      <c r="B5877" s="344"/>
      <c r="C5877" s="311"/>
      <c r="D5877" s="152"/>
      <c r="E5877" s="124"/>
      <c r="F5877" s="5"/>
      <c r="G5877" s="5"/>
      <c r="H5877" s="5"/>
      <c r="I5877" s="149"/>
      <c r="J5877" s="492"/>
      <c r="Y5877" s="717"/>
    </row>
    <row r="5878" spans="1:25" ht="24.75" customHeight="1">
      <c r="A5878" s="351"/>
      <c r="B5878" s="344"/>
      <c r="C5878" s="311"/>
      <c r="D5878" s="152"/>
      <c r="E5878" s="124"/>
      <c r="F5878" s="5"/>
      <c r="G5878" s="5"/>
      <c r="H5878" s="5"/>
      <c r="I5878" s="149"/>
      <c r="J5878" s="492"/>
      <c r="Y5878" s="717"/>
    </row>
    <row r="5879" spans="1:25" ht="24.75" customHeight="1">
      <c r="A5879" s="351"/>
      <c r="B5879" s="344"/>
      <c r="C5879" s="311"/>
      <c r="D5879" s="152"/>
      <c r="E5879" s="124"/>
      <c r="F5879" s="5"/>
      <c r="G5879" s="5"/>
      <c r="H5879" s="5"/>
      <c r="I5879" s="149"/>
      <c r="J5879" s="492"/>
      <c r="Y5879" s="717"/>
    </row>
    <row r="5880" spans="1:25" ht="24.75" customHeight="1">
      <c r="A5880" s="351"/>
      <c r="B5880" s="344"/>
      <c r="C5880" s="311"/>
      <c r="D5880" s="152"/>
      <c r="E5880" s="124"/>
      <c r="F5880" s="5"/>
      <c r="G5880" s="5"/>
      <c r="H5880" s="5"/>
      <c r="I5880" s="149"/>
      <c r="J5880" s="492"/>
      <c r="Y5880" s="717"/>
    </row>
    <row r="5881" spans="1:25" ht="24.75" customHeight="1">
      <c r="A5881" s="351"/>
      <c r="B5881" s="344"/>
      <c r="C5881" s="311"/>
      <c r="D5881" s="152"/>
      <c r="E5881" s="124"/>
      <c r="F5881" s="5"/>
      <c r="G5881" s="5"/>
      <c r="H5881" s="5"/>
      <c r="I5881" s="149"/>
      <c r="J5881" s="492"/>
      <c r="Y5881" s="717"/>
    </row>
    <row r="5882" spans="1:25" ht="24.75" customHeight="1">
      <c r="A5882" s="351"/>
      <c r="B5882" s="344"/>
      <c r="C5882" s="311"/>
      <c r="D5882" s="152"/>
      <c r="E5882" s="124"/>
      <c r="F5882" s="5"/>
      <c r="G5882" s="5"/>
      <c r="H5882" s="5"/>
      <c r="I5882" s="149"/>
      <c r="J5882" s="492"/>
      <c r="Y5882" s="717"/>
    </row>
    <row r="5883" spans="1:25" ht="24.75" customHeight="1">
      <c r="A5883" s="351"/>
      <c r="B5883" s="344"/>
      <c r="C5883" s="311"/>
      <c r="D5883" s="152"/>
      <c r="E5883" s="124"/>
      <c r="F5883" s="5"/>
      <c r="G5883" s="5"/>
      <c r="H5883" s="5"/>
      <c r="I5883" s="149"/>
      <c r="J5883" s="492"/>
      <c r="Y5883" s="717"/>
    </row>
    <row r="5884" spans="1:25" ht="24.75" customHeight="1">
      <c r="A5884" s="351"/>
      <c r="B5884" s="344"/>
      <c r="C5884" s="311"/>
      <c r="D5884" s="152"/>
      <c r="E5884" s="124"/>
      <c r="F5884" s="5"/>
      <c r="G5884" s="5"/>
      <c r="H5884" s="5"/>
      <c r="I5884" s="149"/>
      <c r="J5884" s="492"/>
      <c r="Y5884" s="717"/>
    </row>
    <row r="5885" spans="1:25" ht="24.75" customHeight="1">
      <c r="A5885" s="351"/>
      <c r="B5885" s="344"/>
      <c r="C5885" s="311"/>
      <c r="D5885" s="152"/>
      <c r="E5885" s="124"/>
      <c r="F5885" s="5"/>
      <c r="G5885" s="5"/>
      <c r="H5885" s="5"/>
      <c r="I5885" s="149"/>
      <c r="J5885" s="492"/>
      <c r="Y5885" s="717"/>
    </row>
    <row r="5886" spans="1:25" ht="24.75" customHeight="1">
      <c r="A5886" s="351"/>
      <c r="B5886" s="344"/>
      <c r="C5886" s="311"/>
      <c r="D5886" s="152"/>
      <c r="E5886" s="124"/>
      <c r="F5886" s="5"/>
      <c r="G5886" s="5"/>
      <c r="H5886" s="5"/>
      <c r="I5886" s="149"/>
      <c r="J5886" s="492"/>
      <c r="Y5886" s="717"/>
    </row>
    <row r="5887" spans="1:25" ht="24.75" customHeight="1">
      <c r="A5887" s="351"/>
      <c r="B5887" s="344"/>
      <c r="C5887" s="311"/>
      <c r="D5887" s="152"/>
      <c r="E5887" s="124"/>
      <c r="F5887" s="5"/>
      <c r="G5887" s="5"/>
      <c r="H5887" s="5"/>
      <c r="I5887" s="149"/>
      <c r="J5887" s="492"/>
      <c r="Y5887" s="717"/>
    </row>
    <row r="5888" spans="1:25" ht="24.75" customHeight="1">
      <c r="A5888" s="351"/>
      <c r="B5888" s="344"/>
      <c r="C5888" s="311"/>
      <c r="D5888" s="152"/>
      <c r="E5888" s="124"/>
      <c r="F5888" s="5"/>
      <c r="G5888" s="5"/>
      <c r="H5888" s="5"/>
      <c r="I5888" s="149"/>
      <c r="J5888" s="492"/>
      <c r="Y5888" s="717"/>
    </row>
    <row r="5889" spans="1:25" ht="24.75" customHeight="1">
      <c r="A5889" s="351"/>
      <c r="B5889" s="344"/>
      <c r="C5889" s="311"/>
      <c r="D5889" s="152"/>
      <c r="E5889" s="124"/>
      <c r="F5889" s="5"/>
      <c r="G5889" s="5"/>
      <c r="H5889" s="5"/>
      <c r="I5889" s="149"/>
      <c r="J5889" s="492"/>
      <c r="Y5889" s="717"/>
    </row>
    <row r="5890" spans="1:25" ht="24.75" customHeight="1">
      <c r="A5890" s="351"/>
      <c r="B5890" s="344"/>
      <c r="C5890" s="311"/>
      <c r="D5890" s="152"/>
      <c r="E5890" s="124"/>
      <c r="F5890" s="5"/>
      <c r="G5890" s="5"/>
      <c r="H5890" s="5"/>
      <c r="I5890" s="149"/>
      <c r="J5890" s="492"/>
      <c r="Y5890" s="717"/>
    </row>
    <row r="5891" spans="1:25" ht="24.75" customHeight="1">
      <c r="A5891" s="351"/>
      <c r="B5891" s="344"/>
      <c r="C5891" s="311"/>
      <c r="D5891" s="152"/>
      <c r="E5891" s="124"/>
      <c r="F5891" s="5"/>
      <c r="G5891" s="5"/>
      <c r="H5891" s="5"/>
      <c r="I5891" s="149"/>
      <c r="J5891" s="492"/>
      <c r="Y5891" s="717"/>
    </row>
    <row r="5892" spans="1:25" ht="24.75" customHeight="1">
      <c r="A5892" s="351"/>
      <c r="B5892" s="344"/>
      <c r="C5892" s="311"/>
      <c r="D5892" s="152"/>
      <c r="E5892" s="124"/>
      <c r="F5892" s="5"/>
      <c r="G5892" s="5"/>
      <c r="H5892" s="5"/>
      <c r="I5892" s="149"/>
      <c r="J5892" s="492"/>
      <c r="Y5892" s="717"/>
    </row>
    <row r="5893" spans="1:25" ht="24.75" customHeight="1">
      <c r="A5893" s="351"/>
      <c r="B5893" s="344"/>
      <c r="C5893" s="311"/>
      <c r="D5893" s="152"/>
      <c r="E5893" s="124"/>
      <c r="F5893" s="5"/>
      <c r="G5893" s="5"/>
      <c r="H5893" s="5"/>
      <c r="I5893" s="149"/>
      <c r="J5893" s="492"/>
      <c r="Y5893" s="717"/>
    </row>
    <row r="5894" spans="1:25" ht="24.75" customHeight="1">
      <c r="A5894" s="351"/>
      <c r="B5894" s="344"/>
      <c r="C5894" s="311"/>
      <c r="D5894" s="152"/>
      <c r="E5894" s="124"/>
      <c r="F5894" s="5"/>
      <c r="G5894" s="5"/>
      <c r="H5894" s="5"/>
      <c r="I5894" s="149"/>
      <c r="J5894" s="492"/>
      <c r="Y5894" s="717"/>
    </row>
    <row r="5895" spans="1:25" ht="24.75" customHeight="1">
      <c r="A5895" s="351"/>
      <c r="B5895" s="344"/>
      <c r="C5895" s="311"/>
      <c r="D5895" s="152"/>
      <c r="E5895" s="124"/>
      <c r="F5895" s="5"/>
      <c r="G5895" s="5"/>
      <c r="H5895" s="5"/>
      <c r="I5895" s="149"/>
      <c r="J5895" s="492"/>
      <c r="Y5895" s="717"/>
    </row>
    <row r="5896" spans="1:25" ht="24.75" customHeight="1">
      <c r="A5896" s="351"/>
      <c r="B5896" s="344"/>
      <c r="C5896" s="311"/>
      <c r="D5896" s="152"/>
      <c r="E5896" s="124"/>
      <c r="F5896" s="5"/>
      <c r="G5896" s="5"/>
      <c r="H5896" s="5"/>
      <c r="I5896" s="149"/>
      <c r="J5896" s="492"/>
      <c r="Y5896" s="717"/>
    </row>
    <row r="5897" spans="1:25" ht="24.75" customHeight="1">
      <c r="A5897" s="351"/>
      <c r="B5897" s="344"/>
      <c r="C5897" s="311"/>
      <c r="D5897" s="152"/>
      <c r="E5897" s="124"/>
      <c r="F5897" s="5"/>
      <c r="G5897" s="5"/>
      <c r="H5897" s="5"/>
      <c r="I5897" s="149"/>
      <c r="J5897" s="492"/>
      <c r="Y5897" s="717"/>
    </row>
    <row r="5898" spans="1:25" ht="24.75" customHeight="1">
      <c r="A5898" s="351"/>
      <c r="B5898" s="344"/>
      <c r="C5898" s="311"/>
      <c r="D5898" s="152"/>
      <c r="E5898" s="124"/>
      <c r="F5898" s="5"/>
      <c r="G5898" s="5"/>
      <c r="H5898" s="5"/>
      <c r="I5898" s="149"/>
      <c r="J5898" s="492"/>
      <c r="Y5898" s="717"/>
    </row>
    <row r="5899" spans="1:25" ht="24.75" customHeight="1">
      <c r="A5899" s="351"/>
      <c r="B5899" s="344"/>
      <c r="C5899" s="311"/>
      <c r="D5899" s="152"/>
      <c r="E5899" s="124"/>
      <c r="F5899" s="5"/>
      <c r="G5899" s="5"/>
      <c r="H5899" s="5"/>
      <c r="I5899" s="149"/>
      <c r="J5899" s="492"/>
      <c r="Y5899" s="717"/>
    </row>
    <row r="5900" spans="1:25" ht="24.75" customHeight="1">
      <c r="A5900" s="351"/>
      <c r="B5900" s="344"/>
      <c r="C5900" s="311"/>
      <c r="D5900" s="152"/>
      <c r="E5900" s="124"/>
      <c r="F5900" s="5"/>
      <c r="G5900" s="5"/>
      <c r="H5900" s="5"/>
      <c r="I5900" s="149"/>
      <c r="J5900" s="492"/>
      <c r="Y5900" s="717"/>
    </row>
    <row r="5901" spans="1:25" ht="24.75" customHeight="1">
      <c r="A5901" s="351"/>
      <c r="B5901" s="344"/>
      <c r="C5901" s="311"/>
      <c r="D5901" s="152"/>
      <c r="E5901" s="124"/>
      <c r="F5901" s="5"/>
      <c r="G5901" s="5"/>
      <c r="H5901" s="5"/>
      <c r="I5901" s="149"/>
      <c r="J5901" s="492"/>
      <c r="Y5901" s="717"/>
    </row>
    <row r="5902" spans="1:25" ht="24.75" customHeight="1">
      <c r="A5902" s="351"/>
      <c r="B5902" s="344"/>
      <c r="C5902" s="311"/>
      <c r="D5902" s="152"/>
      <c r="E5902" s="124"/>
      <c r="F5902" s="5"/>
      <c r="G5902" s="5"/>
      <c r="H5902" s="5"/>
      <c r="I5902" s="149"/>
      <c r="J5902" s="492"/>
      <c r="Y5902" s="717"/>
    </row>
    <row r="5903" spans="1:25" ht="24.75" customHeight="1">
      <c r="A5903" s="351"/>
      <c r="B5903" s="344"/>
      <c r="C5903" s="311"/>
      <c r="D5903" s="152"/>
      <c r="E5903" s="124"/>
      <c r="F5903" s="5"/>
      <c r="G5903" s="5"/>
      <c r="H5903" s="5"/>
      <c r="I5903" s="149"/>
      <c r="J5903" s="492"/>
      <c r="Y5903" s="717"/>
    </row>
    <row r="5904" spans="1:25" ht="24.75" customHeight="1">
      <c r="A5904" s="351"/>
      <c r="B5904" s="344"/>
      <c r="C5904" s="311"/>
      <c r="D5904" s="152"/>
      <c r="E5904" s="124"/>
      <c r="F5904" s="5"/>
      <c r="G5904" s="5"/>
      <c r="H5904" s="5"/>
      <c r="I5904" s="149"/>
      <c r="J5904" s="492"/>
      <c r="Y5904" s="717"/>
    </row>
    <row r="5905" spans="1:25" ht="24.75" customHeight="1">
      <c r="A5905" s="351"/>
      <c r="B5905" s="344"/>
      <c r="C5905" s="311"/>
      <c r="D5905" s="152"/>
      <c r="E5905" s="124"/>
      <c r="F5905" s="5"/>
      <c r="G5905" s="5"/>
      <c r="H5905" s="5"/>
      <c r="I5905" s="149"/>
      <c r="J5905" s="492"/>
      <c r="Y5905" s="717"/>
    </row>
    <row r="5906" spans="1:25" ht="24.75" customHeight="1">
      <c r="A5906" s="351"/>
      <c r="B5906" s="344"/>
      <c r="C5906" s="311"/>
      <c r="D5906" s="152"/>
      <c r="E5906" s="124"/>
      <c r="F5906" s="5"/>
      <c r="G5906" s="5"/>
      <c r="H5906" s="5"/>
      <c r="I5906" s="149"/>
      <c r="J5906" s="492"/>
      <c r="Y5906" s="717"/>
    </row>
    <row r="5907" spans="1:25" ht="24.75" customHeight="1">
      <c r="A5907" s="351"/>
      <c r="B5907" s="344"/>
      <c r="C5907" s="311"/>
      <c r="D5907" s="152"/>
      <c r="E5907" s="124"/>
      <c r="F5907" s="5"/>
      <c r="G5907" s="5"/>
      <c r="H5907" s="5"/>
      <c r="I5907" s="149"/>
      <c r="J5907" s="492"/>
      <c r="Y5907" s="717"/>
    </row>
    <row r="5908" spans="1:25" ht="24.75" customHeight="1">
      <c r="A5908" s="351"/>
      <c r="B5908" s="344"/>
      <c r="C5908" s="311"/>
      <c r="D5908" s="152"/>
      <c r="E5908" s="124"/>
      <c r="F5908" s="5"/>
      <c r="G5908" s="5"/>
      <c r="H5908" s="5"/>
      <c r="I5908" s="149"/>
      <c r="J5908" s="492"/>
      <c r="Y5908" s="717"/>
    </row>
    <row r="5909" spans="1:25" ht="24.75" customHeight="1">
      <c r="A5909" s="351"/>
      <c r="B5909" s="344"/>
      <c r="C5909" s="311"/>
      <c r="D5909" s="152"/>
      <c r="E5909" s="124"/>
      <c r="F5909" s="5"/>
      <c r="G5909" s="5"/>
      <c r="H5909" s="5"/>
      <c r="I5909" s="149"/>
      <c r="J5909" s="492"/>
      <c r="Y5909" s="717"/>
    </row>
    <row r="5910" spans="1:25" ht="24.75" customHeight="1">
      <c r="A5910" s="351"/>
      <c r="B5910" s="344"/>
      <c r="C5910" s="311"/>
      <c r="D5910" s="152"/>
      <c r="E5910" s="124"/>
      <c r="F5910" s="5"/>
      <c r="G5910" s="5"/>
      <c r="H5910" s="5"/>
      <c r="I5910" s="149"/>
      <c r="J5910" s="492"/>
      <c r="Y5910" s="717"/>
    </row>
    <row r="5911" spans="1:25" ht="24.75" customHeight="1">
      <c r="A5911" s="351"/>
      <c r="B5911" s="344"/>
      <c r="C5911" s="311"/>
      <c r="D5911" s="152"/>
      <c r="E5911" s="124"/>
      <c r="F5911" s="5"/>
      <c r="G5911" s="5"/>
      <c r="H5911" s="5"/>
      <c r="I5911" s="149"/>
      <c r="J5911" s="492"/>
      <c r="Y5911" s="717"/>
    </row>
    <row r="5912" spans="1:25" ht="24.75" customHeight="1">
      <c r="A5912" s="351"/>
      <c r="B5912" s="344"/>
      <c r="C5912" s="311"/>
      <c r="D5912" s="152"/>
      <c r="E5912" s="124"/>
      <c r="F5912" s="5"/>
      <c r="G5912" s="5"/>
      <c r="H5912" s="5"/>
      <c r="I5912" s="149"/>
      <c r="J5912" s="492"/>
      <c r="Y5912" s="717"/>
    </row>
    <row r="5913" spans="1:25" ht="24.75" customHeight="1">
      <c r="A5913" s="351"/>
      <c r="B5913" s="344"/>
      <c r="C5913" s="311"/>
      <c r="D5913" s="152"/>
      <c r="E5913" s="124"/>
      <c r="F5913" s="5"/>
      <c r="G5913" s="5"/>
      <c r="H5913" s="5"/>
      <c r="I5913" s="149"/>
      <c r="J5913" s="492"/>
      <c r="Y5913" s="717"/>
    </row>
    <row r="5914" spans="1:25" ht="24.75" customHeight="1">
      <c r="A5914" s="351"/>
      <c r="B5914" s="344"/>
      <c r="C5914" s="311"/>
      <c r="D5914" s="152"/>
      <c r="E5914" s="124"/>
      <c r="F5914" s="5"/>
      <c r="G5914" s="5"/>
      <c r="H5914" s="5"/>
      <c r="I5914" s="149"/>
      <c r="J5914" s="492"/>
      <c r="Y5914" s="717"/>
    </row>
    <row r="5915" spans="1:25" ht="24.75" customHeight="1">
      <c r="A5915" s="351"/>
      <c r="B5915" s="344"/>
      <c r="C5915" s="311"/>
      <c r="D5915" s="152"/>
      <c r="E5915" s="124"/>
      <c r="F5915" s="5"/>
      <c r="G5915" s="5"/>
      <c r="H5915" s="5"/>
      <c r="I5915" s="149"/>
      <c r="J5915" s="492"/>
      <c r="Y5915" s="717"/>
    </row>
    <row r="5916" spans="1:25" ht="24.75" customHeight="1">
      <c r="A5916" s="351"/>
      <c r="B5916" s="344"/>
      <c r="C5916" s="311"/>
      <c r="D5916" s="152"/>
      <c r="E5916" s="124"/>
      <c r="F5916" s="5"/>
      <c r="G5916" s="5"/>
      <c r="H5916" s="5"/>
      <c r="I5916" s="149"/>
      <c r="J5916" s="492"/>
      <c r="Y5916" s="717"/>
    </row>
    <row r="5917" spans="1:25" ht="24.75" customHeight="1">
      <c r="A5917" s="351"/>
      <c r="B5917" s="344"/>
      <c r="C5917" s="311"/>
      <c r="D5917" s="152"/>
      <c r="E5917" s="124"/>
      <c r="F5917" s="5"/>
      <c r="G5917" s="5"/>
      <c r="H5917" s="5"/>
      <c r="I5917" s="149"/>
      <c r="J5917" s="492"/>
      <c r="Y5917" s="717"/>
    </row>
    <row r="5918" spans="1:25" ht="24.75" customHeight="1">
      <c r="A5918" s="351"/>
      <c r="B5918" s="344"/>
      <c r="C5918" s="311"/>
      <c r="D5918" s="152"/>
      <c r="E5918" s="124"/>
      <c r="F5918" s="5"/>
      <c r="G5918" s="5"/>
      <c r="H5918" s="5"/>
      <c r="I5918" s="149"/>
      <c r="J5918" s="492"/>
      <c r="Y5918" s="717"/>
    </row>
    <row r="5919" spans="1:25" ht="24.75" customHeight="1">
      <c r="A5919" s="351"/>
      <c r="B5919" s="344"/>
      <c r="C5919" s="311"/>
      <c r="D5919" s="152"/>
      <c r="E5919" s="124"/>
      <c r="F5919" s="5"/>
      <c r="G5919" s="5"/>
      <c r="H5919" s="5"/>
      <c r="I5919" s="149"/>
      <c r="J5919" s="492"/>
      <c r="Y5919" s="717"/>
    </row>
    <row r="5920" spans="1:25" ht="24.75" customHeight="1">
      <c r="A5920" s="351"/>
      <c r="B5920" s="344"/>
      <c r="C5920" s="311"/>
      <c r="D5920" s="152"/>
      <c r="E5920" s="124"/>
      <c r="F5920" s="5"/>
      <c r="G5920" s="5"/>
      <c r="H5920" s="5"/>
      <c r="I5920" s="149"/>
      <c r="J5920" s="492"/>
      <c r="Y5920" s="717"/>
    </row>
    <row r="5921" spans="1:25" ht="24.75" customHeight="1">
      <c r="A5921" s="351"/>
      <c r="B5921" s="344"/>
      <c r="C5921" s="311"/>
      <c r="D5921" s="152"/>
      <c r="E5921" s="124"/>
      <c r="F5921" s="5"/>
      <c r="G5921" s="5"/>
      <c r="H5921" s="5"/>
      <c r="I5921" s="149"/>
      <c r="J5921" s="492"/>
      <c r="Y5921" s="717"/>
    </row>
    <row r="5922" spans="1:25" ht="24.75" customHeight="1">
      <c r="A5922" s="351"/>
      <c r="B5922" s="344"/>
      <c r="C5922" s="311"/>
      <c r="D5922" s="152"/>
      <c r="E5922" s="124"/>
      <c r="F5922" s="5"/>
      <c r="G5922" s="5"/>
      <c r="H5922" s="5"/>
      <c r="I5922" s="149"/>
      <c r="J5922" s="492"/>
      <c r="Y5922" s="717"/>
    </row>
    <row r="5923" spans="1:25" ht="24.75" customHeight="1">
      <c r="A5923" s="351"/>
      <c r="B5923" s="344"/>
      <c r="C5923" s="311"/>
      <c r="D5923" s="152"/>
      <c r="E5923" s="124"/>
      <c r="F5923" s="5"/>
      <c r="G5923" s="5"/>
      <c r="H5923" s="5"/>
      <c r="I5923" s="149"/>
      <c r="J5923" s="492"/>
      <c r="Y5923" s="717"/>
    </row>
    <row r="5924" spans="1:25" ht="24.75" customHeight="1">
      <c r="A5924" s="351"/>
      <c r="B5924" s="344"/>
      <c r="C5924" s="311"/>
      <c r="D5924" s="152"/>
      <c r="E5924" s="124"/>
      <c r="F5924" s="5"/>
      <c r="G5924" s="5"/>
      <c r="H5924" s="5"/>
      <c r="I5924" s="149"/>
      <c r="J5924" s="492"/>
      <c r="Y5924" s="717"/>
    </row>
    <row r="5925" spans="1:25" ht="24.75" customHeight="1">
      <c r="A5925" s="351"/>
      <c r="B5925" s="344"/>
      <c r="C5925" s="311"/>
      <c r="D5925" s="152"/>
      <c r="E5925" s="124"/>
      <c r="F5925" s="5"/>
      <c r="G5925" s="5"/>
      <c r="H5925" s="5"/>
      <c r="I5925" s="149"/>
      <c r="J5925" s="492"/>
      <c r="Y5925" s="717"/>
    </row>
    <row r="5926" spans="1:25" ht="24.75" customHeight="1">
      <c r="A5926" s="351"/>
      <c r="B5926" s="344"/>
      <c r="C5926" s="311"/>
      <c r="D5926" s="152"/>
      <c r="E5926" s="124"/>
      <c r="F5926" s="5"/>
      <c r="G5926" s="5"/>
      <c r="H5926" s="5"/>
      <c r="I5926" s="149"/>
      <c r="J5926" s="492"/>
      <c r="Y5926" s="717"/>
    </row>
    <row r="5927" spans="1:25" ht="24.75" customHeight="1">
      <c r="A5927" s="351"/>
      <c r="B5927" s="344"/>
      <c r="C5927" s="311"/>
      <c r="D5927" s="152"/>
      <c r="E5927" s="124"/>
      <c r="F5927" s="5"/>
      <c r="G5927" s="5"/>
      <c r="H5927" s="5"/>
      <c r="I5927" s="149"/>
      <c r="J5927" s="492"/>
      <c r="Y5927" s="717"/>
    </row>
    <row r="5928" spans="1:25" ht="24.75" customHeight="1">
      <c r="A5928" s="351"/>
      <c r="B5928" s="344"/>
      <c r="C5928" s="311"/>
      <c r="D5928" s="152"/>
      <c r="E5928" s="124"/>
      <c r="F5928" s="5"/>
      <c r="G5928" s="5"/>
      <c r="H5928" s="5"/>
      <c r="I5928" s="149"/>
      <c r="J5928" s="492"/>
      <c r="Y5928" s="717"/>
    </row>
    <row r="5929" spans="1:25" ht="24.75" customHeight="1">
      <c r="A5929" s="351"/>
      <c r="B5929" s="344"/>
      <c r="C5929" s="311"/>
      <c r="D5929" s="152"/>
      <c r="E5929" s="124"/>
      <c r="F5929" s="5"/>
      <c r="G5929" s="5"/>
      <c r="H5929" s="5"/>
      <c r="I5929" s="149"/>
      <c r="J5929" s="492"/>
      <c r="Y5929" s="717"/>
    </row>
    <row r="5930" spans="1:25" ht="24.75" customHeight="1">
      <c r="A5930" s="351"/>
      <c r="B5930" s="344"/>
      <c r="C5930" s="311"/>
      <c r="D5930" s="152"/>
      <c r="E5930" s="124"/>
      <c r="F5930" s="5"/>
      <c r="G5930" s="5"/>
      <c r="H5930" s="5"/>
      <c r="I5930" s="149"/>
      <c r="J5930" s="492"/>
      <c r="Y5930" s="717"/>
    </row>
    <row r="5931" spans="1:25" ht="24.75" customHeight="1">
      <c r="A5931" s="351"/>
      <c r="B5931" s="344"/>
      <c r="C5931" s="311"/>
      <c r="D5931" s="152"/>
      <c r="E5931" s="124"/>
      <c r="F5931" s="5"/>
      <c r="G5931" s="5"/>
      <c r="H5931" s="5"/>
      <c r="I5931" s="149"/>
      <c r="J5931" s="492"/>
      <c r="Y5931" s="717"/>
    </row>
    <row r="5932" spans="1:25" ht="24.75" customHeight="1">
      <c r="A5932" s="351"/>
      <c r="B5932" s="344"/>
      <c r="C5932" s="311"/>
      <c r="D5932" s="152"/>
      <c r="E5932" s="124"/>
      <c r="F5932" s="5"/>
      <c r="G5932" s="5"/>
      <c r="H5932" s="5"/>
      <c r="I5932" s="149"/>
      <c r="J5932" s="492"/>
      <c r="Y5932" s="717"/>
    </row>
    <row r="5933" spans="1:25" ht="24.75" customHeight="1">
      <c r="A5933" s="351"/>
      <c r="B5933" s="344"/>
      <c r="C5933" s="311"/>
      <c r="D5933" s="152"/>
      <c r="E5933" s="124"/>
      <c r="F5933" s="5"/>
      <c r="G5933" s="5"/>
      <c r="H5933" s="5"/>
      <c r="I5933" s="149"/>
      <c r="J5933" s="492"/>
      <c r="Y5933" s="717"/>
    </row>
    <row r="5934" spans="1:25" ht="24.75" customHeight="1">
      <c r="A5934" s="351"/>
      <c r="B5934" s="344"/>
      <c r="C5934" s="311"/>
      <c r="D5934" s="152"/>
      <c r="E5934" s="124"/>
      <c r="F5934" s="5"/>
      <c r="G5934" s="5"/>
      <c r="H5934" s="5"/>
      <c r="I5934" s="149"/>
      <c r="J5934" s="492"/>
      <c r="Y5934" s="717"/>
    </row>
    <row r="5935" spans="1:25" ht="24.75" customHeight="1">
      <c r="A5935" s="351"/>
      <c r="B5935" s="344"/>
      <c r="C5935" s="311"/>
      <c r="D5935" s="152"/>
      <c r="E5935" s="124"/>
      <c r="F5935" s="5"/>
      <c r="G5935" s="5"/>
      <c r="H5935" s="5"/>
      <c r="I5935" s="149"/>
      <c r="J5935" s="492"/>
      <c r="Y5935" s="717"/>
    </row>
    <row r="5936" spans="1:25" ht="24.75" customHeight="1">
      <c r="A5936" s="351"/>
      <c r="B5936" s="344"/>
      <c r="C5936" s="311"/>
      <c r="D5936" s="152"/>
      <c r="E5936" s="124"/>
      <c r="F5936" s="5"/>
      <c r="G5936" s="5"/>
      <c r="H5936" s="5"/>
      <c r="I5936" s="149"/>
      <c r="J5936" s="492"/>
      <c r="Y5936" s="717"/>
    </row>
    <row r="5937" spans="1:25" ht="24.75" customHeight="1">
      <c r="A5937" s="351"/>
      <c r="B5937" s="344"/>
      <c r="C5937" s="311"/>
      <c r="D5937" s="152"/>
      <c r="E5937" s="124"/>
      <c r="F5937" s="5"/>
      <c r="G5937" s="5"/>
      <c r="H5937" s="5"/>
      <c r="I5937" s="149"/>
      <c r="J5937" s="492"/>
      <c r="Y5937" s="717"/>
    </row>
    <row r="5938" spans="1:25" ht="24.75" customHeight="1">
      <c r="A5938" s="351"/>
      <c r="B5938" s="344"/>
      <c r="C5938" s="311"/>
      <c r="D5938" s="152"/>
      <c r="E5938" s="124"/>
      <c r="F5938" s="5"/>
      <c r="G5938" s="5"/>
      <c r="H5938" s="5"/>
      <c r="I5938" s="149"/>
      <c r="J5938" s="492"/>
      <c r="Y5938" s="717"/>
    </row>
    <row r="5939" spans="1:25" ht="24.75" customHeight="1">
      <c r="A5939" s="351"/>
      <c r="B5939" s="344"/>
      <c r="C5939" s="311"/>
      <c r="D5939" s="152"/>
      <c r="E5939" s="124"/>
      <c r="F5939" s="5"/>
      <c r="G5939" s="5"/>
      <c r="H5939" s="5"/>
      <c r="I5939" s="149"/>
      <c r="J5939" s="492"/>
      <c r="Y5939" s="717"/>
    </row>
    <row r="5940" spans="1:25" ht="24.75" customHeight="1">
      <c r="A5940" s="351"/>
      <c r="B5940" s="344"/>
      <c r="C5940" s="311"/>
      <c r="D5940" s="152"/>
      <c r="E5940" s="124"/>
      <c r="F5940" s="5"/>
      <c r="G5940" s="5"/>
      <c r="H5940" s="5"/>
      <c r="I5940" s="149"/>
      <c r="J5940" s="492"/>
      <c r="Y5940" s="717"/>
    </row>
    <row r="5941" spans="1:25" ht="24.75" customHeight="1">
      <c r="A5941" s="351"/>
      <c r="B5941" s="344"/>
      <c r="C5941" s="311"/>
      <c r="D5941" s="152"/>
      <c r="E5941" s="124"/>
      <c r="F5941" s="5"/>
      <c r="G5941" s="5"/>
      <c r="H5941" s="5"/>
      <c r="I5941" s="149"/>
      <c r="J5941" s="492"/>
      <c r="Y5941" s="717"/>
    </row>
    <row r="5942" spans="1:25" ht="24.75" customHeight="1">
      <c r="A5942" s="351"/>
      <c r="B5942" s="344"/>
      <c r="C5942" s="311"/>
      <c r="D5942" s="152"/>
      <c r="E5942" s="124"/>
      <c r="F5942" s="5"/>
      <c r="G5942" s="5"/>
      <c r="H5942" s="5"/>
      <c r="I5942" s="149"/>
      <c r="J5942" s="492"/>
      <c r="Y5942" s="717"/>
    </row>
    <row r="5943" spans="1:25" ht="24.75" customHeight="1">
      <c r="A5943" s="351"/>
      <c r="B5943" s="344"/>
      <c r="C5943" s="311"/>
      <c r="D5943" s="152"/>
      <c r="E5943" s="124"/>
      <c r="F5943" s="5"/>
      <c r="G5943" s="5"/>
      <c r="H5943" s="5"/>
      <c r="I5943" s="149"/>
      <c r="J5943" s="492"/>
      <c r="Y5943" s="717"/>
    </row>
    <row r="5944" spans="1:25" ht="24.75" customHeight="1">
      <c r="A5944" s="351"/>
      <c r="B5944" s="344"/>
      <c r="C5944" s="311"/>
      <c r="D5944" s="152"/>
      <c r="E5944" s="124"/>
      <c r="F5944" s="5"/>
      <c r="G5944" s="5"/>
      <c r="H5944" s="5"/>
      <c r="I5944" s="149"/>
      <c r="J5944" s="492"/>
      <c r="Y5944" s="717"/>
    </row>
    <row r="5945" spans="1:25" ht="24.75" customHeight="1">
      <c r="A5945" s="351"/>
      <c r="B5945" s="344"/>
      <c r="C5945" s="311"/>
      <c r="D5945" s="152"/>
      <c r="E5945" s="124"/>
      <c r="F5945" s="5"/>
      <c r="G5945" s="5"/>
      <c r="H5945" s="5"/>
      <c r="I5945" s="149"/>
      <c r="J5945" s="492"/>
      <c r="Y5945" s="717"/>
    </row>
    <row r="5946" spans="1:25" ht="24.75" customHeight="1">
      <c r="A5946" s="351"/>
      <c r="B5946" s="344"/>
      <c r="C5946" s="311"/>
      <c r="D5946" s="152"/>
      <c r="E5946" s="124"/>
      <c r="F5946" s="5"/>
      <c r="G5946" s="5"/>
      <c r="H5946" s="5"/>
      <c r="I5946" s="149"/>
      <c r="J5946" s="492"/>
      <c r="Y5946" s="717"/>
    </row>
    <row r="5947" spans="1:25" ht="24.75" customHeight="1">
      <c r="A5947" s="351"/>
      <c r="B5947" s="344"/>
      <c r="C5947" s="311"/>
      <c r="D5947" s="152"/>
      <c r="E5947" s="124"/>
      <c r="F5947" s="5"/>
      <c r="G5947" s="5"/>
      <c r="H5947" s="5"/>
      <c r="I5947" s="149"/>
      <c r="J5947" s="492"/>
      <c r="Y5947" s="717"/>
    </row>
    <row r="5948" spans="1:25" ht="24.75" customHeight="1">
      <c r="A5948" s="351"/>
      <c r="B5948" s="344"/>
      <c r="C5948" s="311"/>
      <c r="D5948" s="152"/>
      <c r="E5948" s="124"/>
      <c r="F5948" s="5"/>
      <c r="G5948" s="5"/>
      <c r="H5948" s="5"/>
      <c r="I5948" s="149"/>
      <c r="J5948" s="492"/>
      <c r="Y5948" s="717"/>
    </row>
    <row r="5949" spans="1:25" ht="24.75" customHeight="1">
      <c r="A5949" s="351"/>
      <c r="B5949" s="344"/>
      <c r="C5949" s="311"/>
      <c r="D5949" s="152"/>
      <c r="E5949" s="124"/>
      <c r="F5949" s="5"/>
      <c r="G5949" s="5"/>
      <c r="H5949" s="5"/>
      <c r="I5949" s="149"/>
      <c r="J5949" s="492"/>
      <c r="Y5949" s="717"/>
    </row>
    <row r="5950" spans="1:25" ht="24.75" customHeight="1">
      <c r="A5950" s="351"/>
      <c r="B5950" s="344"/>
      <c r="C5950" s="311"/>
      <c r="D5950" s="152"/>
      <c r="E5950" s="124"/>
      <c r="F5950" s="5"/>
      <c r="G5950" s="5"/>
      <c r="H5950" s="5"/>
      <c r="I5950" s="149"/>
      <c r="J5950" s="492"/>
      <c r="Y5950" s="717"/>
    </row>
    <row r="5951" spans="1:25" ht="24.75" customHeight="1">
      <c r="A5951" s="351"/>
      <c r="B5951" s="344"/>
      <c r="C5951" s="311"/>
      <c r="D5951" s="152"/>
      <c r="E5951" s="124"/>
      <c r="F5951" s="5"/>
      <c r="G5951" s="5"/>
      <c r="H5951" s="5"/>
      <c r="I5951" s="149"/>
      <c r="J5951" s="492"/>
      <c r="Y5951" s="717"/>
    </row>
    <row r="5952" spans="1:25" ht="24.75" customHeight="1">
      <c r="A5952" s="351"/>
      <c r="B5952" s="344"/>
      <c r="C5952" s="311"/>
      <c r="D5952" s="152"/>
      <c r="E5952" s="124"/>
      <c r="F5952" s="5"/>
      <c r="G5952" s="5"/>
      <c r="H5952" s="5"/>
      <c r="I5952" s="149"/>
      <c r="J5952" s="492"/>
      <c r="Y5952" s="717"/>
    </row>
    <row r="5953" spans="1:25" ht="24.75" customHeight="1">
      <c r="A5953" s="351"/>
      <c r="B5953" s="344"/>
      <c r="C5953" s="311"/>
      <c r="D5953" s="152"/>
      <c r="E5953" s="124"/>
      <c r="F5953" s="5"/>
      <c r="G5953" s="5"/>
      <c r="H5953" s="5"/>
      <c r="I5953" s="149"/>
      <c r="J5953" s="492"/>
      <c r="Y5953" s="717"/>
    </row>
    <row r="5954" spans="1:25" ht="24.75" customHeight="1">
      <c r="A5954" s="351"/>
      <c r="B5954" s="344"/>
      <c r="C5954" s="311"/>
      <c r="D5954" s="152"/>
      <c r="E5954" s="124"/>
      <c r="F5954" s="5"/>
      <c r="G5954" s="5"/>
      <c r="H5954" s="5"/>
      <c r="I5954" s="149"/>
      <c r="J5954" s="492"/>
      <c r="Y5954" s="717"/>
    </row>
    <row r="5955" spans="1:25" ht="24.75" customHeight="1">
      <c r="A5955" s="351"/>
      <c r="B5955" s="344"/>
      <c r="C5955" s="311"/>
      <c r="D5955" s="152"/>
      <c r="E5955" s="124"/>
      <c r="F5955" s="5"/>
      <c r="G5955" s="5"/>
      <c r="H5955" s="5"/>
      <c r="I5955" s="149"/>
      <c r="J5955" s="492"/>
      <c r="Y5955" s="717"/>
    </row>
    <row r="5956" spans="1:25" ht="24.75" customHeight="1">
      <c r="A5956" s="351"/>
      <c r="B5956" s="344"/>
      <c r="C5956" s="311"/>
      <c r="D5956" s="152"/>
      <c r="E5956" s="124"/>
      <c r="F5956" s="5"/>
      <c r="G5956" s="5"/>
      <c r="H5956" s="5"/>
      <c r="I5956" s="149"/>
      <c r="J5956" s="492"/>
      <c r="Y5956" s="717"/>
    </row>
    <row r="5957" spans="1:25" ht="24.75" customHeight="1">
      <c r="A5957" s="351"/>
      <c r="B5957" s="344"/>
      <c r="C5957" s="311"/>
      <c r="D5957" s="152"/>
      <c r="E5957" s="124"/>
      <c r="F5957" s="5"/>
      <c r="G5957" s="5"/>
      <c r="H5957" s="5"/>
      <c r="I5957" s="149"/>
      <c r="J5957" s="492"/>
      <c r="Y5957" s="717"/>
    </row>
    <row r="5958" spans="1:25" ht="24.75" customHeight="1">
      <c r="A5958" s="351"/>
      <c r="B5958" s="344"/>
      <c r="C5958" s="311"/>
      <c r="D5958" s="152"/>
      <c r="E5958" s="124"/>
      <c r="F5958" s="5"/>
      <c r="G5958" s="5"/>
      <c r="H5958" s="5"/>
      <c r="I5958" s="149"/>
      <c r="J5958" s="492"/>
      <c r="Y5958" s="717"/>
    </row>
    <row r="5959" spans="1:25" ht="24.75" customHeight="1">
      <c r="A5959" s="351"/>
      <c r="B5959" s="344"/>
      <c r="C5959" s="311"/>
      <c r="D5959" s="152"/>
      <c r="E5959" s="124"/>
      <c r="F5959" s="5"/>
      <c r="G5959" s="5"/>
      <c r="H5959" s="5"/>
      <c r="I5959" s="149"/>
      <c r="J5959" s="492"/>
      <c r="Y5959" s="717"/>
    </row>
    <row r="5960" spans="1:25" ht="24.75" customHeight="1">
      <c r="A5960" s="351"/>
      <c r="B5960" s="344"/>
      <c r="C5960" s="311"/>
      <c r="D5960" s="152"/>
      <c r="E5960" s="124"/>
      <c r="F5960" s="5"/>
      <c r="G5960" s="5"/>
      <c r="H5960" s="5"/>
      <c r="I5960" s="149"/>
      <c r="J5960" s="492"/>
      <c r="Y5960" s="717"/>
    </row>
    <row r="5961" spans="1:25" ht="24.75" customHeight="1">
      <c r="A5961" s="351"/>
      <c r="B5961" s="344"/>
      <c r="C5961" s="311"/>
      <c r="D5961" s="152"/>
      <c r="E5961" s="124"/>
      <c r="F5961" s="5"/>
      <c r="G5961" s="5"/>
      <c r="H5961" s="5"/>
      <c r="I5961" s="149"/>
      <c r="J5961" s="492"/>
      <c r="Y5961" s="717"/>
    </row>
    <row r="5962" spans="1:25" ht="24.75" customHeight="1">
      <c r="A5962" s="351"/>
      <c r="B5962" s="344"/>
      <c r="C5962" s="311"/>
      <c r="D5962" s="152"/>
      <c r="E5962" s="124"/>
      <c r="F5962" s="5"/>
      <c r="G5962" s="5"/>
      <c r="H5962" s="5"/>
      <c r="I5962" s="149"/>
      <c r="J5962" s="492"/>
      <c r="Y5962" s="717"/>
    </row>
    <row r="5963" spans="1:25" ht="24.75" customHeight="1">
      <c r="A5963" s="351"/>
      <c r="B5963" s="344"/>
      <c r="C5963" s="311"/>
      <c r="D5963" s="152"/>
      <c r="E5963" s="124"/>
      <c r="F5963" s="5"/>
      <c r="G5963" s="5"/>
      <c r="H5963" s="5"/>
      <c r="I5963" s="149"/>
      <c r="J5963" s="492"/>
      <c r="Y5963" s="717"/>
    </row>
    <row r="5964" spans="1:25" ht="24.75" customHeight="1">
      <c r="A5964" s="351"/>
      <c r="B5964" s="344"/>
      <c r="C5964" s="311"/>
      <c r="D5964" s="152"/>
      <c r="E5964" s="124"/>
      <c r="F5964" s="5"/>
      <c r="G5964" s="5"/>
      <c r="H5964" s="5"/>
      <c r="I5964" s="149"/>
      <c r="J5964" s="492"/>
      <c r="Y5964" s="717"/>
    </row>
    <row r="5965" spans="1:25" ht="24.75" customHeight="1">
      <c r="A5965" s="351"/>
      <c r="B5965" s="344"/>
      <c r="C5965" s="311"/>
      <c r="D5965" s="152"/>
      <c r="E5965" s="124"/>
      <c r="F5965" s="5"/>
      <c r="G5965" s="5"/>
      <c r="H5965" s="5"/>
      <c r="I5965" s="149"/>
      <c r="J5965" s="492"/>
      <c r="Y5965" s="717"/>
    </row>
    <row r="5966" spans="1:25" ht="24.75" customHeight="1">
      <c r="A5966" s="351"/>
      <c r="B5966" s="344"/>
      <c r="C5966" s="311"/>
      <c r="D5966" s="152"/>
      <c r="E5966" s="124"/>
      <c r="F5966" s="5"/>
      <c r="G5966" s="5"/>
      <c r="H5966" s="5"/>
      <c r="I5966" s="149"/>
      <c r="J5966" s="492"/>
      <c r="Y5966" s="717"/>
    </row>
    <row r="5967" spans="1:25" ht="24.75" customHeight="1">
      <c r="A5967" s="351"/>
      <c r="B5967" s="344"/>
      <c r="C5967" s="311"/>
      <c r="D5967" s="152"/>
      <c r="E5967" s="124"/>
      <c r="F5967" s="5"/>
      <c r="G5967" s="5"/>
      <c r="H5967" s="5"/>
      <c r="I5967" s="149"/>
      <c r="J5967" s="492"/>
      <c r="Y5967" s="717"/>
    </row>
    <row r="5968" spans="1:25" ht="24.75" customHeight="1">
      <c r="A5968" s="351"/>
      <c r="B5968" s="344"/>
      <c r="C5968" s="311"/>
      <c r="D5968" s="152"/>
      <c r="E5968" s="124"/>
      <c r="F5968" s="5"/>
      <c r="G5968" s="5"/>
      <c r="H5968" s="5"/>
      <c r="I5968" s="149"/>
      <c r="J5968" s="492"/>
      <c r="Y5968" s="717"/>
    </row>
    <row r="5969" spans="1:25" ht="24.75" customHeight="1">
      <c r="A5969" s="351"/>
      <c r="B5969" s="344"/>
      <c r="C5969" s="311"/>
      <c r="D5969" s="152"/>
      <c r="E5969" s="124"/>
      <c r="F5969" s="5"/>
      <c r="G5969" s="5"/>
      <c r="H5969" s="5"/>
      <c r="I5969" s="149"/>
      <c r="J5969" s="492"/>
      <c r="Y5969" s="717"/>
    </row>
    <row r="5970" spans="1:25" ht="24.75" customHeight="1">
      <c r="A5970" s="351"/>
      <c r="B5970" s="344"/>
      <c r="C5970" s="311"/>
      <c r="D5970" s="152"/>
      <c r="E5970" s="124"/>
      <c r="F5970" s="5"/>
      <c r="G5970" s="5"/>
      <c r="H5970" s="5"/>
      <c r="I5970" s="149"/>
      <c r="J5970" s="492"/>
      <c r="Y5970" s="717"/>
    </row>
    <row r="5971" spans="1:25" ht="24.75" customHeight="1">
      <c r="A5971" s="351"/>
      <c r="B5971" s="344"/>
      <c r="C5971" s="311"/>
      <c r="D5971" s="152"/>
      <c r="E5971" s="124"/>
      <c r="F5971" s="5"/>
      <c r="G5971" s="5"/>
      <c r="H5971" s="5"/>
      <c r="I5971" s="149"/>
      <c r="J5971" s="492"/>
      <c r="Y5971" s="717"/>
    </row>
    <row r="5972" spans="1:25" ht="24.75" customHeight="1">
      <c r="A5972" s="351"/>
      <c r="B5972" s="344"/>
      <c r="C5972" s="311"/>
      <c r="D5972" s="152"/>
      <c r="E5972" s="124"/>
      <c r="F5972" s="5"/>
      <c r="G5972" s="5"/>
      <c r="H5972" s="5"/>
      <c r="I5972" s="149"/>
      <c r="J5972" s="492"/>
      <c r="Y5972" s="717"/>
    </row>
    <row r="5973" spans="1:25" ht="24.75" customHeight="1">
      <c r="A5973" s="351"/>
      <c r="B5973" s="344"/>
      <c r="C5973" s="311"/>
      <c r="D5973" s="152"/>
      <c r="E5973" s="124"/>
      <c r="F5973" s="5"/>
      <c r="G5973" s="5"/>
      <c r="H5973" s="5"/>
      <c r="I5973" s="149"/>
      <c r="J5973" s="492"/>
      <c r="Y5973" s="717"/>
    </row>
    <row r="5974" spans="1:25" ht="24.75" customHeight="1">
      <c r="A5974" s="351"/>
      <c r="B5974" s="344"/>
      <c r="C5974" s="311"/>
      <c r="D5974" s="152"/>
      <c r="E5974" s="124"/>
      <c r="F5974" s="5"/>
      <c r="G5974" s="5"/>
      <c r="H5974" s="5"/>
      <c r="I5974" s="149"/>
      <c r="J5974" s="492"/>
      <c r="Y5974" s="717"/>
    </row>
    <row r="5975" spans="1:25" ht="24.75" customHeight="1">
      <c r="A5975" s="351"/>
      <c r="B5975" s="344"/>
      <c r="C5975" s="311"/>
      <c r="D5975" s="152"/>
      <c r="E5975" s="124"/>
      <c r="F5975" s="5"/>
      <c r="G5975" s="5"/>
      <c r="H5975" s="5"/>
      <c r="I5975" s="149"/>
      <c r="J5975" s="492"/>
      <c r="Y5975" s="717"/>
    </row>
    <row r="5976" spans="1:25" ht="24.75" customHeight="1">
      <c r="A5976" s="351"/>
      <c r="B5976" s="344"/>
      <c r="C5976" s="311"/>
      <c r="D5976" s="152"/>
      <c r="E5976" s="124"/>
      <c r="F5976" s="5"/>
      <c r="G5976" s="5"/>
      <c r="H5976" s="5"/>
      <c r="I5976" s="149"/>
      <c r="J5976" s="492"/>
      <c r="Y5976" s="717"/>
    </row>
    <row r="5977" spans="1:25" ht="24.75" customHeight="1">
      <c r="A5977" s="351"/>
      <c r="B5977" s="344"/>
      <c r="C5977" s="311"/>
      <c r="D5977" s="152"/>
      <c r="E5977" s="124"/>
      <c r="F5977" s="5"/>
      <c r="G5977" s="5"/>
      <c r="H5977" s="5"/>
      <c r="I5977" s="149"/>
      <c r="J5977" s="492"/>
      <c r="Y5977" s="717"/>
    </row>
    <row r="5978" spans="1:25" ht="24.75" customHeight="1">
      <c r="A5978" s="351"/>
      <c r="B5978" s="344"/>
      <c r="C5978" s="311"/>
      <c r="D5978" s="152"/>
      <c r="E5978" s="124"/>
      <c r="F5978" s="5"/>
      <c r="G5978" s="5"/>
      <c r="H5978" s="5"/>
      <c r="I5978" s="149"/>
      <c r="J5978" s="492"/>
      <c r="Y5978" s="717"/>
    </row>
    <row r="5979" spans="1:25" ht="24.75" customHeight="1">
      <c r="A5979" s="351"/>
      <c r="B5979" s="344"/>
      <c r="C5979" s="311"/>
      <c r="D5979" s="152"/>
      <c r="E5979" s="124"/>
      <c r="F5979" s="5"/>
      <c r="G5979" s="5"/>
      <c r="H5979" s="5"/>
      <c r="I5979" s="149"/>
      <c r="J5979" s="492"/>
      <c r="Y5979" s="717"/>
    </row>
    <row r="5980" spans="1:25" ht="24.75" customHeight="1">
      <c r="A5980" s="351"/>
      <c r="B5980" s="344"/>
      <c r="C5980" s="311"/>
      <c r="D5980" s="152"/>
      <c r="E5980" s="124"/>
      <c r="F5980" s="5"/>
      <c r="G5980" s="5"/>
      <c r="H5980" s="5"/>
      <c r="I5980" s="149"/>
      <c r="J5980" s="492"/>
      <c r="Y5980" s="717"/>
    </row>
    <row r="5981" spans="1:25" ht="24.75" customHeight="1">
      <c r="A5981" s="351"/>
      <c r="B5981" s="344"/>
      <c r="C5981" s="311"/>
      <c r="D5981" s="152"/>
      <c r="E5981" s="124"/>
      <c r="F5981" s="5"/>
      <c r="G5981" s="5"/>
      <c r="H5981" s="5"/>
      <c r="I5981" s="149"/>
      <c r="J5981" s="492"/>
      <c r="Y5981" s="717"/>
    </row>
    <row r="5982" spans="1:25" ht="24.75" customHeight="1">
      <c r="A5982" s="351"/>
      <c r="B5982" s="344"/>
      <c r="C5982" s="311"/>
      <c r="D5982" s="152"/>
      <c r="E5982" s="124"/>
      <c r="F5982" s="5"/>
      <c r="G5982" s="5"/>
      <c r="H5982" s="5"/>
      <c r="I5982" s="149"/>
      <c r="J5982" s="492"/>
      <c r="Y5982" s="717"/>
    </row>
    <row r="5983" spans="1:25" ht="24.75" customHeight="1">
      <c r="A5983" s="351"/>
      <c r="B5983" s="344"/>
      <c r="C5983" s="311"/>
      <c r="D5983" s="152"/>
      <c r="E5983" s="124"/>
      <c r="F5983" s="5"/>
      <c r="G5983" s="5"/>
      <c r="H5983" s="5"/>
      <c r="I5983" s="149"/>
      <c r="J5983" s="492"/>
      <c r="Y5983" s="717"/>
    </row>
    <row r="5984" spans="1:25" ht="24.75" customHeight="1">
      <c r="A5984" s="351"/>
      <c r="B5984" s="344"/>
      <c r="C5984" s="311"/>
      <c r="D5984" s="152"/>
      <c r="E5984" s="124"/>
      <c r="F5984" s="5"/>
      <c r="G5984" s="5"/>
      <c r="H5984" s="5"/>
      <c r="I5984" s="149"/>
      <c r="J5984" s="492"/>
      <c r="Y5984" s="717"/>
    </row>
    <row r="5985" spans="1:25" ht="24.75" customHeight="1">
      <c r="A5985" s="351"/>
      <c r="B5985" s="344"/>
      <c r="C5985" s="311"/>
      <c r="D5985" s="152"/>
      <c r="E5985" s="124"/>
      <c r="F5985" s="5"/>
      <c r="G5985" s="5"/>
      <c r="H5985" s="5"/>
      <c r="I5985" s="149"/>
      <c r="J5985" s="492"/>
      <c r="Y5985" s="717"/>
    </row>
    <row r="5986" spans="1:25" ht="24.75" customHeight="1">
      <c r="A5986" s="351"/>
      <c r="B5986" s="344"/>
      <c r="C5986" s="311"/>
      <c r="D5986" s="152"/>
      <c r="E5986" s="124"/>
      <c r="F5986" s="5"/>
      <c r="G5986" s="5"/>
      <c r="H5986" s="5"/>
      <c r="I5986" s="149"/>
      <c r="J5986" s="492"/>
      <c r="Y5986" s="717"/>
    </row>
    <row r="5987" spans="1:25" ht="24.75" customHeight="1">
      <c r="A5987" s="351"/>
      <c r="B5987" s="344"/>
      <c r="C5987" s="311"/>
      <c r="D5987" s="152"/>
      <c r="E5987" s="124"/>
      <c r="F5987" s="5"/>
      <c r="G5987" s="5"/>
      <c r="H5987" s="5"/>
      <c r="I5987" s="149"/>
      <c r="J5987" s="492"/>
      <c r="Y5987" s="717"/>
    </row>
    <row r="5988" spans="1:25" ht="24.75" customHeight="1">
      <c r="A5988" s="351"/>
      <c r="B5988" s="344"/>
      <c r="C5988" s="311"/>
      <c r="D5988" s="152"/>
      <c r="E5988" s="124"/>
      <c r="F5988" s="5"/>
      <c r="G5988" s="5"/>
      <c r="H5988" s="5"/>
      <c r="I5988" s="149"/>
      <c r="J5988" s="492"/>
      <c r="Y5988" s="717"/>
    </row>
    <row r="5989" spans="1:25" ht="24.75" customHeight="1">
      <c r="A5989" s="351"/>
      <c r="B5989" s="344"/>
      <c r="C5989" s="311"/>
      <c r="D5989" s="152"/>
      <c r="E5989" s="124"/>
      <c r="F5989" s="5"/>
      <c r="G5989" s="5"/>
      <c r="H5989" s="5"/>
      <c r="I5989" s="149"/>
      <c r="J5989" s="492"/>
      <c r="Y5989" s="717"/>
    </row>
    <row r="5990" spans="1:25" ht="24.75" customHeight="1">
      <c r="A5990" s="351"/>
      <c r="B5990" s="344"/>
      <c r="C5990" s="311"/>
      <c r="D5990" s="152"/>
      <c r="E5990" s="124"/>
      <c r="F5990" s="5"/>
      <c r="G5990" s="5"/>
      <c r="H5990" s="5"/>
      <c r="I5990" s="149"/>
      <c r="J5990" s="492"/>
      <c r="Y5990" s="717"/>
    </row>
    <row r="5991" spans="1:25" ht="24.75" customHeight="1">
      <c r="A5991" s="351"/>
      <c r="B5991" s="344"/>
      <c r="C5991" s="311"/>
      <c r="D5991" s="152"/>
      <c r="E5991" s="124"/>
      <c r="F5991" s="5"/>
      <c r="G5991" s="5"/>
      <c r="H5991" s="5"/>
      <c r="I5991" s="149"/>
      <c r="J5991" s="492"/>
      <c r="Y5991" s="717"/>
    </row>
    <row r="5992" spans="1:25" ht="24.75" customHeight="1">
      <c r="A5992" s="351"/>
      <c r="B5992" s="344"/>
      <c r="C5992" s="311"/>
      <c r="D5992" s="152"/>
      <c r="E5992" s="124"/>
      <c r="F5992" s="5"/>
      <c r="G5992" s="5"/>
      <c r="H5992" s="5"/>
      <c r="I5992" s="149"/>
      <c r="J5992" s="492"/>
      <c r="Y5992" s="717"/>
    </row>
    <row r="5993" spans="1:25" ht="24.75" customHeight="1">
      <c r="A5993" s="351"/>
      <c r="B5993" s="344"/>
      <c r="C5993" s="311"/>
      <c r="D5993" s="152"/>
      <c r="E5993" s="124"/>
      <c r="F5993" s="5"/>
      <c r="G5993" s="5"/>
      <c r="H5993" s="5"/>
      <c r="I5993" s="149"/>
      <c r="J5993" s="492"/>
      <c r="Y5993" s="717"/>
    </row>
    <row r="5994" spans="1:25" ht="24.75" customHeight="1">
      <c r="A5994" s="351"/>
      <c r="B5994" s="344"/>
      <c r="C5994" s="311"/>
      <c r="D5994" s="152"/>
      <c r="E5994" s="124"/>
      <c r="F5994" s="5"/>
      <c r="G5994" s="5"/>
      <c r="H5994" s="5"/>
      <c r="I5994" s="149"/>
      <c r="J5994" s="492"/>
      <c r="Y5994" s="717"/>
    </row>
    <row r="5995" spans="1:25" ht="24.75" customHeight="1">
      <c r="A5995" s="351"/>
      <c r="B5995" s="344"/>
      <c r="C5995" s="311"/>
      <c r="D5995" s="152"/>
      <c r="E5995" s="124"/>
      <c r="F5995" s="5"/>
      <c r="G5995" s="5"/>
      <c r="H5995" s="5"/>
      <c r="I5995" s="149"/>
      <c r="J5995" s="492"/>
      <c r="Y5995" s="717"/>
    </row>
    <row r="5996" spans="1:25" ht="24.75" customHeight="1">
      <c r="A5996" s="351"/>
      <c r="B5996" s="344"/>
      <c r="C5996" s="311"/>
      <c r="D5996" s="152"/>
      <c r="E5996" s="124"/>
      <c r="F5996" s="5"/>
      <c r="G5996" s="5"/>
      <c r="H5996" s="5"/>
      <c r="I5996" s="149"/>
      <c r="J5996" s="492"/>
      <c r="Y5996" s="717"/>
    </row>
    <row r="5997" spans="1:25" ht="24.75" customHeight="1">
      <c r="A5997" s="351"/>
      <c r="B5997" s="344"/>
      <c r="C5997" s="311"/>
      <c r="D5997" s="152"/>
      <c r="E5997" s="124"/>
      <c r="F5997" s="5"/>
      <c r="G5997" s="5"/>
      <c r="H5997" s="5"/>
      <c r="I5997" s="149"/>
      <c r="J5997" s="492"/>
      <c r="Y5997" s="717"/>
    </row>
    <row r="5998" spans="1:25" ht="24.75" customHeight="1">
      <c r="A5998" s="351"/>
      <c r="B5998" s="344"/>
      <c r="C5998" s="311"/>
      <c r="D5998" s="152"/>
      <c r="E5998" s="124"/>
      <c r="F5998" s="5"/>
      <c r="G5998" s="5"/>
      <c r="H5998" s="5"/>
      <c r="I5998" s="149"/>
      <c r="J5998" s="492"/>
      <c r="Y5998" s="717"/>
    </row>
    <row r="5999" spans="1:25" ht="24.75" customHeight="1">
      <c r="A5999" s="351"/>
      <c r="B5999" s="344"/>
      <c r="C5999" s="311"/>
      <c r="D5999" s="152"/>
      <c r="E5999" s="124"/>
      <c r="F5999" s="5"/>
      <c r="G5999" s="5"/>
      <c r="H5999" s="5"/>
      <c r="I5999" s="149"/>
      <c r="J5999" s="492"/>
      <c r="Y5999" s="717"/>
    </row>
    <row r="6000" spans="1:25" ht="24.75" customHeight="1">
      <c r="A6000" s="351"/>
      <c r="B6000" s="344"/>
      <c r="C6000" s="311"/>
      <c r="D6000" s="152"/>
      <c r="E6000" s="124"/>
      <c r="F6000" s="5"/>
      <c r="G6000" s="5"/>
      <c r="H6000" s="5"/>
      <c r="I6000" s="149"/>
      <c r="J6000" s="492"/>
      <c r="Y6000" s="717"/>
    </row>
    <row r="6001" spans="1:25" ht="24.75" customHeight="1">
      <c r="A6001" s="351"/>
      <c r="B6001" s="344"/>
      <c r="C6001" s="311"/>
      <c r="D6001" s="152"/>
      <c r="E6001" s="124"/>
      <c r="F6001" s="5"/>
      <c r="G6001" s="5"/>
      <c r="H6001" s="5"/>
      <c r="I6001" s="149"/>
      <c r="J6001" s="492"/>
      <c r="Y6001" s="717"/>
    </row>
    <row r="6002" spans="1:25" ht="24.75" customHeight="1">
      <c r="A6002" s="351"/>
      <c r="B6002" s="344"/>
      <c r="C6002" s="311"/>
      <c r="D6002" s="152"/>
      <c r="E6002" s="124"/>
      <c r="F6002" s="5"/>
      <c r="G6002" s="5"/>
      <c r="H6002" s="5"/>
      <c r="I6002" s="149"/>
      <c r="J6002" s="492"/>
      <c r="Y6002" s="717"/>
    </row>
    <row r="6003" spans="1:25" ht="24.75" customHeight="1">
      <c r="A6003" s="351"/>
      <c r="B6003" s="344"/>
      <c r="C6003" s="311"/>
      <c r="D6003" s="152"/>
      <c r="E6003" s="124"/>
      <c r="F6003" s="5"/>
      <c r="G6003" s="5"/>
      <c r="H6003" s="5"/>
      <c r="I6003" s="149"/>
      <c r="J6003" s="492"/>
      <c r="Y6003" s="717"/>
    </row>
    <row r="6004" spans="1:25" ht="24.75" customHeight="1">
      <c r="A6004" s="351"/>
      <c r="B6004" s="344"/>
      <c r="C6004" s="311"/>
      <c r="D6004" s="152"/>
      <c r="E6004" s="124"/>
      <c r="F6004" s="5"/>
      <c r="G6004" s="5"/>
      <c r="H6004" s="5"/>
      <c r="I6004" s="149"/>
      <c r="J6004" s="492"/>
      <c r="Y6004" s="717"/>
    </row>
    <row r="6005" spans="1:25" ht="24.75" customHeight="1">
      <c r="A6005" s="351"/>
      <c r="B6005" s="344"/>
      <c r="C6005" s="311"/>
      <c r="D6005" s="152"/>
      <c r="E6005" s="124"/>
      <c r="F6005" s="5"/>
      <c r="G6005" s="5"/>
      <c r="H6005" s="5"/>
      <c r="I6005" s="149"/>
      <c r="J6005" s="492"/>
      <c r="Y6005" s="717"/>
    </row>
    <row r="6006" spans="1:25" ht="24.75" customHeight="1">
      <c r="A6006" s="351"/>
      <c r="B6006" s="344"/>
      <c r="C6006" s="311"/>
      <c r="D6006" s="152"/>
      <c r="E6006" s="124"/>
      <c r="F6006" s="5"/>
      <c r="G6006" s="5"/>
      <c r="H6006" s="5"/>
      <c r="I6006" s="149"/>
      <c r="J6006" s="492"/>
      <c r="Y6006" s="717"/>
    </row>
    <row r="6007" spans="1:25" ht="24.75" customHeight="1">
      <c r="A6007" s="351"/>
      <c r="B6007" s="344"/>
      <c r="C6007" s="311"/>
      <c r="D6007" s="152"/>
      <c r="E6007" s="124"/>
      <c r="F6007" s="5"/>
      <c r="G6007" s="5"/>
      <c r="H6007" s="5"/>
      <c r="I6007" s="149"/>
      <c r="J6007" s="492"/>
      <c r="Y6007" s="717"/>
    </row>
    <row r="6008" spans="1:25" ht="24.75" customHeight="1">
      <c r="A6008" s="351"/>
      <c r="B6008" s="344"/>
      <c r="C6008" s="311"/>
      <c r="D6008" s="152"/>
      <c r="E6008" s="124"/>
      <c r="F6008" s="5"/>
      <c r="G6008" s="5"/>
      <c r="H6008" s="5"/>
      <c r="I6008" s="149"/>
      <c r="J6008" s="492"/>
      <c r="Y6008" s="717"/>
    </row>
    <row r="6009" spans="1:25" ht="24.75" customHeight="1">
      <c r="A6009" s="351"/>
      <c r="B6009" s="344"/>
      <c r="C6009" s="311"/>
      <c r="D6009" s="152"/>
      <c r="E6009" s="124"/>
      <c r="F6009" s="5"/>
      <c r="G6009" s="5"/>
      <c r="H6009" s="5"/>
      <c r="I6009" s="149"/>
      <c r="J6009" s="492"/>
      <c r="Y6009" s="717"/>
    </row>
    <row r="6010" spans="1:25" ht="24.75" customHeight="1">
      <c r="A6010" s="351"/>
      <c r="B6010" s="344"/>
      <c r="C6010" s="311"/>
      <c r="D6010" s="152"/>
      <c r="E6010" s="124"/>
      <c r="F6010" s="5"/>
      <c r="G6010" s="5"/>
      <c r="H6010" s="5"/>
      <c r="I6010" s="149"/>
      <c r="J6010" s="492"/>
      <c r="Y6010" s="717"/>
    </row>
    <row r="6011" spans="1:25" ht="24.75" customHeight="1">
      <c r="A6011" s="351"/>
      <c r="B6011" s="344"/>
      <c r="C6011" s="311"/>
      <c r="D6011" s="152"/>
      <c r="E6011" s="124"/>
      <c r="F6011" s="5"/>
      <c r="G6011" s="5"/>
      <c r="H6011" s="5"/>
      <c r="I6011" s="149"/>
      <c r="J6011" s="492"/>
      <c r="Y6011" s="717"/>
    </row>
    <row r="6012" spans="1:25" ht="24.75" customHeight="1">
      <c r="A6012" s="351"/>
      <c r="B6012" s="344"/>
      <c r="C6012" s="311"/>
      <c r="D6012" s="152"/>
      <c r="E6012" s="124"/>
      <c r="F6012" s="5"/>
      <c r="G6012" s="5"/>
      <c r="H6012" s="5"/>
      <c r="I6012" s="149"/>
      <c r="J6012" s="492"/>
      <c r="Y6012" s="717"/>
    </row>
    <row r="6013" spans="1:25" ht="24.75" customHeight="1">
      <c r="A6013" s="351"/>
      <c r="B6013" s="344"/>
      <c r="C6013" s="311"/>
      <c r="D6013" s="152"/>
      <c r="E6013" s="124"/>
      <c r="F6013" s="5"/>
      <c r="G6013" s="5"/>
      <c r="H6013" s="5"/>
      <c r="I6013" s="149"/>
      <c r="J6013" s="492"/>
      <c r="Y6013" s="717"/>
    </row>
    <row r="6014" spans="1:25" ht="24.75" customHeight="1">
      <c r="A6014" s="351"/>
      <c r="B6014" s="344"/>
      <c r="C6014" s="311"/>
      <c r="D6014" s="152"/>
      <c r="E6014" s="124"/>
      <c r="F6014" s="5"/>
      <c r="G6014" s="5"/>
      <c r="H6014" s="5"/>
      <c r="I6014" s="149"/>
      <c r="J6014" s="492"/>
      <c r="Y6014" s="717"/>
    </row>
    <row r="6015" spans="1:25" ht="24.75" customHeight="1">
      <c r="A6015" s="351"/>
      <c r="B6015" s="344"/>
      <c r="C6015" s="311"/>
      <c r="D6015" s="152"/>
      <c r="E6015" s="124"/>
      <c r="F6015" s="5"/>
      <c r="G6015" s="5"/>
      <c r="H6015" s="5"/>
      <c r="I6015" s="149"/>
      <c r="J6015" s="492"/>
      <c r="Y6015" s="717"/>
    </row>
    <row r="6016" spans="1:25" ht="24.75" customHeight="1">
      <c r="A6016" s="351"/>
      <c r="B6016" s="344"/>
      <c r="C6016" s="311"/>
      <c r="D6016" s="152"/>
      <c r="E6016" s="124"/>
      <c r="F6016" s="5"/>
      <c r="G6016" s="5"/>
      <c r="H6016" s="5"/>
      <c r="I6016" s="149"/>
      <c r="J6016" s="492"/>
      <c r="Y6016" s="717"/>
    </row>
    <row r="6017" spans="1:25" ht="24.75" customHeight="1">
      <c r="A6017" s="351"/>
      <c r="B6017" s="344"/>
      <c r="C6017" s="311"/>
      <c r="D6017" s="152"/>
      <c r="E6017" s="124"/>
      <c r="F6017" s="5"/>
      <c r="G6017" s="5"/>
      <c r="H6017" s="5"/>
      <c r="I6017" s="149"/>
      <c r="J6017" s="492"/>
      <c r="Y6017" s="717"/>
    </row>
    <row r="6018" spans="1:25" ht="24.75" customHeight="1">
      <c r="A6018" s="351"/>
      <c r="B6018" s="344"/>
      <c r="C6018" s="311"/>
      <c r="D6018" s="152"/>
      <c r="E6018" s="124"/>
      <c r="F6018" s="5"/>
      <c r="G6018" s="5"/>
      <c r="H6018" s="5"/>
      <c r="I6018" s="149"/>
      <c r="J6018" s="492"/>
      <c r="Y6018" s="717"/>
    </row>
    <row r="6019" spans="1:25" ht="24.75" customHeight="1">
      <c r="A6019" s="351"/>
      <c r="B6019" s="344"/>
      <c r="C6019" s="311"/>
      <c r="D6019" s="152"/>
      <c r="E6019" s="124"/>
      <c r="F6019" s="5"/>
      <c r="G6019" s="5"/>
      <c r="H6019" s="5"/>
      <c r="I6019" s="149"/>
      <c r="J6019" s="492"/>
      <c r="Y6019" s="717"/>
    </row>
    <row r="6020" spans="1:25" ht="24.75" customHeight="1">
      <c r="A6020" s="351"/>
      <c r="B6020" s="344"/>
      <c r="C6020" s="311"/>
      <c r="D6020" s="152"/>
      <c r="E6020" s="124"/>
      <c r="F6020" s="5"/>
      <c r="G6020" s="5"/>
      <c r="H6020" s="5"/>
      <c r="I6020" s="149"/>
      <c r="J6020" s="492"/>
      <c r="Y6020" s="717"/>
    </row>
    <row r="6021" spans="1:25" ht="24.75" customHeight="1">
      <c r="A6021" s="351"/>
      <c r="B6021" s="344"/>
      <c r="C6021" s="311"/>
      <c r="D6021" s="152"/>
      <c r="E6021" s="124"/>
      <c r="F6021" s="5"/>
      <c r="G6021" s="5"/>
      <c r="H6021" s="5"/>
      <c r="I6021" s="149"/>
      <c r="J6021" s="492"/>
      <c r="Y6021" s="717"/>
    </row>
    <row r="6022" spans="1:25" ht="24.75" customHeight="1">
      <c r="A6022" s="351"/>
      <c r="B6022" s="344"/>
      <c r="C6022" s="311"/>
      <c r="D6022" s="152"/>
      <c r="E6022" s="124"/>
      <c r="F6022" s="5"/>
      <c r="G6022" s="5"/>
      <c r="H6022" s="5"/>
      <c r="I6022" s="149"/>
      <c r="J6022" s="492"/>
      <c r="Y6022" s="717"/>
    </row>
    <row r="6023" spans="1:25" ht="24.75" customHeight="1">
      <c r="A6023" s="351"/>
      <c r="B6023" s="344"/>
      <c r="C6023" s="311"/>
      <c r="D6023" s="152"/>
      <c r="E6023" s="124"/>
      <c r="F6023" s="5"/>
      <c r="G6023" s="5"/>
      <c r="H6023" s="5"/>
      <c r="I6023" s="149"/>
      <c r="J6023" s="492"/>
      <c r="Y6023" s="717"/>
    </row>
    <row r="6024" spans="1:25" ht="24.75" customHeight="1">
      <c r="A6024" s="351"/>
      <c r="B6024" s="344"/>
      <c r="C6024" s="311"/>
      <c r="D6024" s="152"/>
      <c r="E6024" s="124"/>
      <c r="F6024" s="5"/>
      <c r="G6024" s="5"/>
      <c r="H6024" s="5"/>
      <c r="I6024" s="149"/>
      <c r="J6024" s="492"/>
      <c r="Y6024" s="717"/>
    </row>
    <row r="6025" spans="1:25" ht="24.75" customHeight="1">
      <c r="A6025" s="351"/>
      <c r="B6025" s="344"/>
      <c r="C6025" s="311"/>
      <c r="D6025" s="152"/>
      <c r="E6025" s="124"/>
      <c r="F6025" s="5"/>
      <c r="G6025" s="5"/>
      <c r="H6025" s="5"/>
      <c r="I6025" s="149"/>
      <c r="J6025" s="492"/>
      <c r="Y6025" s="717"/>
    </row>
    <row r="6026" spans="1:25" ht="24.75" customHeight="1">
      <c r="A6026" s="351"/>
      <c r="B6026" s="344"/>
      <c r="C6026" s="311"/>
      <c r="D6026" s="152"/>
      <c r="E6026" s="124"/>
      <c r="F6026" s="5"/>
      <c r="G6026" s="5"/>
      <c r="H6026" s="5"/>
      <c r="I6026" s="149"/>
      <c r="J6026" s="492"/>
      <c r="Y6026" s="717"/>
    </row>
    <row r="6027" spans="1:25" ht="24.75" customHeight="1">
      <c r="A6027" s="351"/>
      <c r="B6027" s="344"/>
      <c r="C6027" s="311"/>
      <c r="D6027" s="152"/>
      <c r="E6027" s="124"/>
      <c r="F6027" s="5"/>
      <c r="G6027" s="5"/>
      <c r="H6027" s="5"/>
      <c r="I6027" s="149"/>
      <c r="J6027" s="492"/>
      <c r="Y6027" s="717"/>
    </row>
    <row r="6028" spans="1:25" ht="24.75" customHeight="1">
      <c r="A6028" s="351"/>
      <c r="B6028" s="344"/>
      <c r="C6028" s="311"/>
      <c r="D6028" s="152"/>
      <c r="E6028" s="124"/>
      <c r="F6028" s="5"/>
      <c r="G6028" s="5"/>
      <c r="H6028" s="5"/>
      <c r="I6028" s="149"/>
      <c r="J6028" s="492"/>
      <c r="Y6028" s="717"/>
    </row>
    <row r="6029" spans="1:25" ht="24.75" customHeight="1">
      <c r="A6029" s="351"/>
      <c r="B6029" s="344"/>
      <c r="C6029" s="311"/>
      <c r="D6029" s="152"/>
      <c r="E6029" s="124"/>
      <c r="F6029" s="5"/>
      <c r="G6029" s="5"/>
      <c r="H6029" s="5"/>
      <c r="I6029" s="149"/>
      <c r="J6029" s="492"/>
      <c r="Y6029" s="717"/>
    </row>
    <row r="6030" spans="1:25" ht="24.75" customHeight="1">
      <c r="A6030" s="351"/>
      <c r="B6030" s="344"/>
      <c r="C6030" s="311"/>
      <c r="D6030" s="152"/>
      <c r="E6030" s="124"/>
      <c r="F6030" s="5"/>
      <c r="G6030" s="5"/>
      <c r="H6030" s="5"/>
      <c r="I6030" s="149"/>
      <c r="J6030" s="492"/>
      <c r="Y6030" s="717"/>
    </row>
    <row r="6031" spans="1:25" ht="24.75" customHeight="1">
      <c r="A6031" s="351"/>
      <c r="B6031" s="344"/>
      <c r="C6031" s="311"/>
      <c r="D6031" s="152"/>
      <c r="E6031" s="124"/>
      <c r="F6031" s="5"/>
      <c r="G6031" s="5"/>
      <c r="H6031" s="5"/>
      <c r="I6031" s="149"/>
      <c r="J6031" s="492"/>
      <c r="Y6031" s="717"/>
    </row>
    <row r="6032" spans="1:25" ht="24.75" customHeight="1">
      <c r="A6032" s="351"/>
      <c r="B6032" s="344"/>
      <c r="C6032" s="311"/>
      <c r="D6032" s="152"/>
      <c r="E6032" s="124"/>
      <c r="F6032" s="5"/>
      <c r="G6032" s="5"/>
      <c r="H6032" s="5"/>
      <c r="I6032" s="149"/>
      <c r="J6032" s="492"/>
      <c r="Y6032" s="717"/>
    </row>
    <row r="6033" spans="1:25" ht="24.75" customHeight="1">
      <c r="A6033" s="351"/>
      <c r="B6033" s="344"/>
      <c r="C6033" s="311"/>
      <c r="D6033" s="152"/>
      <c r="E6033" s="124"/>
      <c r="F6033" s="5"/>
      <c r="G6033" s="5"/>
      <c r="H6033" s="5"/>
      <c r="I6033" s="149"/>
      <c r="J6033" s="492"/>
      <c r="Y6033" s="717"/>
    </row>
    <row r="6034" spans="1:25" ht="24.75" customHeight="1">
      <c r="A6034" s="351"/>
      <c r="B6034" s="344"/>
      <c r="C6034" s="311"/>
      <c r="D6034" s="152"/>
      <c r="E6034" s="124"/>
      <c r="F6034" s="5"/>
      <c r="G6034" s="5"/>
      <c r="H6034" s="5"/>
      <c r="I6034" s="149"/>
      <c r="J6034" s="492"/>
      <c r="Y6034" s="717"/>
    </row>
    <row r="6035" spans="1:25" ht="24.75" customHeight="1">
      <c r="A6035" s="351"/>
      <c r="B6035" s="344"/>
      <c r="C6035" s="311"/>
      <c r="D6035" s="152"/>
      <c r="E6035" s="124"/>
      <c r="F6035" s="5"/>
      <c r="G6035" s="5"/>
      <c r="H6035" s="5"/>
      <c r="I6035" s="149"/>
      <c r="J6035" s="492"/>
      <c r="Y6035" s="717"/>
    </row>
    <row r="6036" spans="1:25" ht="24.75" customHeight="1">
      <c r="A6036" s="351"/>
      <c r="B6036" s="344"/>
      <c r="C6036" s="311"/>
      <c r="D6036" s="152"/>
      <c r="E6036" s="124"/>
      <c r="F6036" s="5"/>
      <c r="G6036" s="5"/>
      <c r="H6036" s="5"/>
      <c r="I6036" s="149"/>
      <c r="J6036" s="492"/>
      <c r="Y6036" s="717"/>
    </row>
    <row r="6037" spans="1:25" ht="24.75" customHeight="1">
      <c r="A6037" s="351"/>
      <c r="B6037" s="344"/>
      <c r="C6037" s="311"/>
      <c r="D6037" s="152"/>
      <c r="E6037" s="124"/>
      <c r="F6037" s="5"/>
      <c r="G6037" s="5"/>
      <c r="H6037" s="5"/>
      <c r="I6037" s="149"/>
      <c r="J6037" s="492"/>
      <c r="Y6037" s="717"/>
    </row>
    <row r="6038" spans="1:25" ht="24.75" customHeight="1">
      <c r="A6038" s="351"/>
      <c r="B6038" s="344"/>
      <c r="C6038" s="311"/>
      <c r="D6038" s="152"/>
      <c r="E6038" s="124"/>
      <c r="F6038" s="5"/>
      <c r="G6038" s="5"/>
      <c r="H6038" s="5"/>
      <c r="I6038" s="149"/>
      <c r="J6038" s="492"/>
      <c r="Y6038" s="717"/>
    </row>
    <row r="6039" spans="1:25" ht="24.75" customHeight="1">
      <c r="A6039" s="351"/>
      <c r="B6039" s="344"/>
      <c r="C6039" s="311"/>
      <c r="D6039" s="152"/>
      <c r="E6039" s="124"/>
      <c r="F6039" s="5"/>
      <c r="G6039" s="5"/>
      <c r="H6039" s="5"/>
      <c r="I6039" s="149"/>
      <c r="J6039" s="492"/>
      <c r="Y6039" s="717"/>
    </row>
    <row r="6040" spans="1:25" ht="24.75" customHeight="1">
      <c r="A6040" s="351"/>
      <c r="B6040" s="344"/>
      <c r="C6040" s="311"/>
      <c r="D6040" s="152"/>
      <c r="E6040" s="124"/>
      <c r="F6040" s="5"/>
      <c r="G6040" s="5"/>
      <c r="H6040" s="5"/>
      <c r="I6040" s="149"/>
      <c r="J6040" s="492"/>
      <c r="Y6040" s="717"/>
    </row>
    <row r="6041" spans="1:25" ht="24.75" customHeight="1">
      <c r="A6041" s="351"/>
      <c r="B6041" s="344"/>
      <c r="C6041" s="311"/>
      <c r="D6041" s="152"/>
      <c r="E6041" s="124"/>
      <c r="F6041" s="5"/>
      <c r="G6041" s="5"/>
      <c r="H6041" s="5"/>
      <c r="I6041" s="149"/>
      <c r="J6041" s="492"/>
      <c r="Y6041" s="717"/>
    </row>
    <row r="6042" spans="1:25" ht="24.75" customHeight="1">
      <c r="A6042" s="351"/>
      <c r="B6042" s="344"/>
      <c r="C6042" s="311"/>
      <c r="D6042" s="152"/>
      <c r="E6042" s="124"/>
      <c r="F6042" s="5"/>
      <c r="G6042" s="5"/>
      <c r="H6042" s="5"/>
      <c r="I6042" s="149"/>
      <c r="J6042" s="492"/>
      <c r="Y6042" s="717"/>
    </row>
    <row r="6043" spans="1:25" ht="24.75" customHeight="1">
      <c r="A6043" s="351"/>
      <c r="B6043" s="344"/>
      <c r="C6043" s="311"/>
      <c r="D6043" s="152"/>
      <c r="E6043" s="124"/>
      <c r="F6043" s="5"/>
      <c r="G6043" s="5"/>
      <c r="H6043" s="5"/>
      <c r="I6043" s="149"/>
      <c r="J6043" s="492"/>
      <c r="Y6043" s="717"/>
    </row>
    <row r="6044" spans="1:25" ht="24.75" customHeight="1">
      <c r="A6044" s="351"/>
      <c r="B6044" s="344"/>
      <c r="C6044" s="311"/>
      <c r="D6044" s="152"/>
      <c r="E6044" s="124"/>
      <c r="F6044" s="5"/>
      <c r="G6044" s="5"/>
      <c r="H6044" s="5"/>
      <c r="I6044" s="149"/>
      <c r="J6044" s="492"/>
      <c r="Y6044" s="717"/>
    </row>
    <row r="6045" spans="1:25" ht="24.75" customHeight="1">
      <c r="A6045" s="351"/>
      <c r="B6045" s="344"/>
      <c r="C6045" s="311"/>
      <c r="D6045" s="152"/>
      <c r="E6045" s="124"/>
      <c r="F6045" s="5"/>
      <c r="G6045" s="5"/>
      <c r="H6045" s="5"/>
      <c r="I6045" s="149"/>
      <c r="J6045" s="492"/>
      <c r="Y6045" s="717"/>
    </row>
    <row r="6046" spans="1:25" ht="24.75" customHeight="1">
      <c r="A6046" s="351"/>
      <c r="B6046" s="344"/>
      <c r="C6046" s="311"/>
      <c r="D6046" s="152"/>
      <c r="E6046" s="124"/>
      <c r="F6046" s="5"/>
      <c r="G6046" s="5"/>
      <c r="H6046" s="5"/>
      <c r="I6046" s="149"/>
      <c r="J6046" s="492"/>
      <c r="Y6046" s="717"/>
    </row>
    <row r="6047" spans="1:25" ht="24.75" customHeight="1">
      <c r="A6047" s="351"/>
      <c r="B6047" s="344"/>
      <c r="C6047" s="311"/>
      <c r="D6047" s="152"/>
      <c r="E6047" s="124"/>
      <c r="F6047" s="5"/>
      <c r="G6047" s="5"/>
      <c r="H6047" s="5"/>
      <c r="I6047" s="149"/>
      <c r="J6047" s="492"/>
      <c r="Y6047" s="717"/>
    </row>
    <row r="6048" spans="1:25" ht="24.75" customHeight="1">
      <c r="A6048" s="351"/>
      <c r="B6048" s="344"/>
      <c r="C6048" s="311"/>
      <c r="D6048" s="152"/>
      <c r="E6048" s="124"/>
      <c r="F6048" s="5"/>
      <c r="G6048" s="5"/>
      <c r="H6048" s="5"/>
      <c r="I6048" s="149"/>
      <c r="J6048" s="492"/>
      <c r="Y6048" s="717"/>
    </row>
    <row r="6049" spans="1:25" ht="24.75" customHeight="1">
      <c r="A6049" s="351"/>
      <c r="B6049" s="344"/>
      <c r="C6049" s="311"/>
      <c r="D6049" s="152"/>
      <c r="E6049" s="124"/>
      <c r="F6049" s="5"/>
      <c r="G6049" s="5"/>
      <c r="H6049" s="5"/>
      <c r="I6049" s="149"/>
      <c r="J6049" s="492"/>
      <c r="Y6049" s="717"/>
    </row>
    <row r="6050" spans="1:25" ht="24.75" customHeight="1">
      <c r="A6050" s="351"/>
      <c r="B6050" s="344"/>
      <c r="C6050" s="311"/>
      <c r="D6050" s="152"/>
      <c r="E6050" s="124"/>
      <c r="F6050" s="5"/>
      <c r="G6050" s="5"/>
      <c r="H6050" s="5"/>
      <c r="I6050" s="149"/>
      <c r="J6050" s="492"/>
      <c r="Y6050" s="717"/>
    </row>
    <row r="6051" spans="1:25" ht="24.75" customHeight="1">
      <c r="A6051" s="351"/>
      <c r="B6051" s="344"/>
      <c r="C6051" s="311"/>
      <c r="D6051" s="152"/>
      <c r="E6051" s="124"/>
      <c r="F6051" s="5"/>
      <c r="G6051" s="5"/>
      <c r="H6051" s="5"/>
      <c r="I6051" s="149"/>
      <c r="J6051" s="492"/>
      <c r="Y6051" s="717"/>
    </row>
    <row r="6052" spans="1:25" ht="24.75" customHeight="1">
      <c r="A6052" s="351"/>
      <c r="B6052" s="344"/>
      <c r="C6052" s="311"/>
      <c r="D6052" s="152"/>
      <c r="E6052" s="124"/>
      <c r="F6052" s="5"/>
      <c r="G6052" s="5"/>
      <c r="H6052" s="5"/>
      <c r="I6052" s="149"/>
      <c r="J6052" s="492"/>
      <c r="Y6052" s="717"/>
    </row>
    <row r="6053" spans="1:25" ht="24.75" customHeight="1">
      <c r="A6053" s="351"/>
      <c r="B6053" s="344"/>
      <c r="C6053" s="311"/>
      <c r="D6053" s="152"/>
      <c r="E6053" s="124"/>
      <c r="F6053" s="5"/>
      <c r="G6053" s="5"/>
      <c r="H6053" s="5"/>
      <c r="I6053" s="149"/>
      <c r="J6053" s="492"/>
      <c r="Y6053" s="717"/>
    </row>
    <row r="6054" spans="1:25" ht="24.75" customHeight="1">
      <c r="A6054" s="351"/>
      <c r="B6054" s="344"/>
      <c r="C6054" s="311"/>
      <c r="D6054" s="152"/>
      <c r="E6054" s="124"/>
      <c r="F6054" s="5"/>
      <c r="G6054" s="5"/>
      <c r="H6054" s="5"/>
      <c r="I6054" s="149"/>
      <c r="J6054" s="492"/>
      <c r="Y6054" s="717"/>
    </row>
    <row r="6055" spans="1:25" ht="24.75" customHeight="1">
      <c r="A6055" s="351"/>
      <c r="B6055" s="344"/>
      <c r="C6055" s="311"/>
      <c r="D6055" s="152"/>
      <c r="E6055" s="124"/>
      <c r="F6055" s="5"/>
      <c r="G6055" s="5"/>
      <c r="H6055" s="5"/>
      <c r="I6055" s="149"/>
      <c r="J6055" s="492"/>
      <c r="Y6055" s="717"/>
    </row>
    <row r="6056" spans="1:25" ht="24.75" customHeight="1">
      <c r="A6056" s="351"/>
      <c r="B6056" s="344"/>
      <c r="C6056" s="311"/>
      <c r="D6056" s="152"/>
      <c r="E6056" s="124"/>
      <c r="F6056" s="5"/>
      <c r="G6056" s="5"/>
      <c r="H6056" s="5"/>
      <c r="I6056" s="149"/>
      <c r="J6056" s="492"/>
      <c r="Y6056" s="717"/>
    </row>
    <row r="6057" spans="1:25" ht="24.75" customHeight="1">
      <c r="A6057" s="351"/>
      <c r="B6057" s="344"/>
      <c r="C6057" s="311"/>
      <c r="D6057" s="152"/>
      <c r="E6057" s="124"/>
      <c r="F6057" s="5"/>
      <c r="G6057" s="5"/>
      <c r="H6057" s="5"/>
      <c r="I6057" s="149"/>
      <c r="J6057" s="492"/>
      <c r="Y6057" s="717"/>
    </row>
    <row r="6058" spans="1:25" ht="24.75" customHeight="1">
      <c r="A6058" s="351"/>
      <c r="B6058" s="344"/>
      <c r="C6058" s="311"/>
      <c r="D6058" s="152"/>
      <c r="E6058" s="124"/>
      <c r="F6058" s="5"/>
      <c r="G6058" s="5"/>
      <c r="H6058" s="5"/>
      <c r="I6058" s="149"/>
      <c r="J6058" s="492"/>
      <c r="Y6058" s="717"/>
    </row>
    <row r="6059" spans="1:25" ht="24.75" customHeight="1">
      <c r="A6059" s="351"/>
      <c r="B6059" s="344"/>
      <c r="C6059" s="311"/>
      <c r="D6059" s="152"/>
      <c r="E6059" s="124"/>
      <c r="F6059" s="5"/>
      <c r="G6059" s="5"/>
      <c r="H6059" s="5"/>
      <c r="I6059" s="149"/>
      <c r="J6059" s="492"/>
      <c r="Y6059" s="717"/>
    </row>
    <row r="6060" spans="1:25" ht="24.75" customHeight="1">
      <c r="A6060" s="351"/>
      <c r="B6060" s="344"/>
      <c r="C6060" s="311"/>
      <c r="D6060" s="152"/>
      <c r="E6060" s="124"/>
      <c r="F6060" s="5"/>
      <c r="G6060" s="5"/>
      <c r="H6060" s="5"/>
      <c r="I6060" s="149"/>
      <c r="J6060" s="492"/>
      <c r="Y6060" s="717"/>
    </row>
    <row r="6061" spans="1:25" ht="24.75" customHeight="1">
      <c r="A6061" s="351"/>
      <c r="B6061" s="344"/>
      <c r="C6061" s="311"/>
      <c r="D6061" s="152"/>
      <c r="E6061" s="124"/>
      <c r="F6061" s="5"/>
      <c r="G6061" s="5"/>
      <c r="H6061" s="5"/>
      <c r="I6061" s="149"/>
      <c r="J6061" s="492"/>
      <c r="Y6061" s="717"/>
    </row>
    <row r="6062" spans="1:25" ht="24.75" customHeight="1">
      <c r="A6062" s="351"/>
      <c r="B6062" s="344"/>
      <c r="C6062" s="311"/>
      <c r="D6062" s="152"/>
      <c r="E6062" s="124"/>
      <c r="F6062" s="5"/>
      <c r="G6062" s="5"/>
      <c r="H6062" s="5"/>
      <c r="I6062" s="149"/>
      <c r="J6062" s="492"/>
      <c r="Y6062" s="717"/>
    </row>
    <row r="6063" spans="1:25" ht="24.75" customHeight="1">
      <c r="A6063" s="351"/>
      <c r="B6063" s="344"/>
      <c r="C6063" s="311"/>
      <c r="D6063" s="152"/>
      <c r="E6063" s="124"/>
      <c r="F6063" s="5"/>
      <c r="G6063" s="5"/>
      <c r="H6063" s="5"/>
      <c r="I6063" s="149"/>
      <c r="J6063" s="492"/>
      <c r="Y6063" s="717"/>
    </row>
    <row r="6064" spans="1:25" ht="24.75" customHeight="1">
      <c r="A6064" s="351"/>
      <c r="B6064" s="344"/>
      <c r="C6064" s="311"/>
      <c r="D6064" s="152"/>
      <c r="E6064" s="124"/>
      <c r="F6064" s="5"/>
      <c r="G6064" s="5"/>
      <c r="H6064" s="5"/>
      <c r="I6064" s="149"/>
      <c r="J6064" s="492"/>
      <c r="Y6064" s="717"/>
    </row>
    <row r="6065" spans="1:25" ht="24.75" customHeight="1">
      <c r="A6065" s="351"/>
      <c r="B6065" s="344"/>
      <c r="C6065" s="311"/>
      <c r="D6065" s="152"/>
      <c r="E6065" s="124"/>
      <c r="F6065" s="5"/>
      <c r="G6065" s="5"/>
      <c r="H6065" s="5"/>
      <c r="I6065" s="149"/>
      <c r="J6065" s="492"/>
      <c r="Y6065" s="717"/>
    </row>
    <row r="6066" spans="1:25" ht="24.75" customHeight="1">
      <c r="A6066" s="351"/>
      <c r="B6066" s="344"/>
      <c r="C6066" s="311"/>
      <c r="D6066" s="152"/>
      <c r="E6066" s="124"/>
      <c r="F6066" s="5"/>
      <c r="G6066" s="5"/>
      <c r="H6066" s="5"/>
      <c r="I6066" s="149"/>
      <c r="J6066" s="492"/>
      <c r="Y6066" s="717"/>
    </row>
    <row r="6067" spans="1:25" ht="24.75" customHeight="1">
      <c r="A6067" s="351"/>
      <c r="B6067" s="344"/>
      <c r="C6067" s="311"/>
      <c r="D6067" s="152"/>
      <c r="E6067" s="124"/>
      <c r="F6067" s="5"/>
      <c r="G6067" s="5"/>
      <c r="H6067" s="5"/>
      <c r="I6067" s="149"/>
      <c r="J6067" s="492"/>
      <c r="Y6067" s="717"/>
    </row>
    <row r="6068" spans="1:25" ht="24.75" customHeight="1">
      <c r="A6068" s="351"/>
      <c r="B6068" s="344"/>
      <c r="C6068" s="311"/>
      <c r="D6068" s="152"/>
      <c r="E6068" s="124"/>
      <c r="F6068" s="5"/>
      <c r="G6068" s="5"/>
      <c r="H6068" s="5"/>
      <c r="I6068" s="149"/>
      <c r="J6068" s="492"/>
      <c r="Y6068" s="717"/>
    </row>
    <row r="6069" spans="1:25" ht="24.75" customHeight="1">
      <c r="A6069" s="351"/>
      <c r="B6069" s="344"/>
      <c r="C6069" s="311"/>
      <c r="D6069" s="152"/>
      <c r="E6069" s="124"/>
      <c r="F6069" s="5"/>
      <c r="G6069" s="5"/>
      <c r="H6069" s="5"/>
      <c r="I6069" s="149"/>
      <c r="J6069" s="492"/>
      <c r="Y6069" s="717"/>
    </row>
    <row r="6070" spans="1:25" ht="24.75" customHeight="1">
      <c r="A6070" s="351"/>
      <c r="B6070" s="344"/>
      <c r="C6070" s="311"/>
      <c r="D6070" s="152"/>
      <c r="E6070" s="124"/>
      <c r="F6070" s="5"/>
      <c r="G6070" s="5"/>
      <c r="H6070" s="5"/>
      <c r="I6070" s="149"/>
      <c r="J6070" s="492"/>
      <c r="Y6070" s="717"/>
    </row>
    <row r="6071" spans="1:25" ht="24.75" customHeight="1">
      <c r="A6071" s="351"/>
      <c r="B6071" s="344"/>
      <c r="C6071" s="311"/>
      <c r="D6071" s="152"/>
      <c r="E6071" s="124"/>
      <c r="F6071" s="5"/>
      <c r="G6071" s="5"/>
      <c r="H6071" s="5"/>
      <c r="I6071" s="149"/>
      <c r="J6071" s="492"/>
      <c r="Y6071" s="717"/>
    </row>
    <row r="6072" spans="1:25" ht="24.75" customHeight="1">
      <c r="A6072" s="351"/>
      <c r="B6072" s="344"/>
      <c r="C6072" s="311"/>
      <c r="D6072" s="152"/>
      <c r="E6072" s="124"/>
      <c r="F6072" s="5"/>
      <c r="G6072" s="5"/>
      <c r="H6072" s="5"/>
      <c r="I6072" s="149"/>
      <c r="J6072" s="492"/>
      <c r="Y6072" s="717"/>
    </row>
    <row r="6073" spans="1:25" ht="24.75" customHeight="1">
      <c r="A6073" s="351"/>
      <c r="B6073" s="344"/>
      <c r="C6073" s="311"/>
      <c r="D6073" s="152"/>
      <c r="E6073" s="124"/>
      <c r="F6073" s="5"/>
      <c r="G6073" s="5"/>
      <c r="H6073" s="5"/>
      <c r="I6073" s="149"/>
      <c r="J6073" s="492"/>
      <c r="Y6073" s="717"/>
    </row>
    <row r="6074" spans="1:25" ht="24.75" customHeight="1">
      <c r="A6074" s="351"/>
      <c r="B6074" s="344"/>
      <c r="C6074" s="311"/>
      <c r="D6074" s="152"/>
      <c r="E6074" s="124"/>
      <c r="F6074" s="5"/>
      <c r="G6074" s="5"/>
      <c r="H6074" s="5"/>
      <c r="I6074" s="149"/>
      <c r="J6074" s="492"/>
      <c r="Y6074" s="717"/>
    </row>
    <row r="6075" spans="1:25" ht="24.75" customHeight="1">
      <c r="A6075" s="351"/>
      <c r="B6075" s="344"/>
      <c r="C6075" s="311"/>
      <c r="D6075" s="152"/>
      <c r="E6075" s="124"/>
      <c r="F6075" s="5"/>
      <c r="G6075" s="5"/>
      <c r="H6075" s="5"/>
      <c r="I6075" s="149"/>
      <c r="J6075" s="492"/>
      <c r="Y6075" s="717"/>
    </row>
    <row r="6076" spans="1:25" ht="24.75" customHeight="1">
      <c r="A6076" s="351"/>
      <c r="B6076" s="344"/>
      <c r="C6076" s="311"/>
      <c r="D6076" s="152"/>
      <c r="E6076" s="124"/>
      <c r="F6076" s="5"/>
      <c r="G6076" s="5"/>
      <c r="H6076" s="5"/>
      <c r="I6076" s="149"/>
      <c r="J6076" s="492"/>
      <c r="Y6076" s="717"/>
    </row>
    <row r="6077" spans="1:25" ht="24.75" customHeight="1">
      <c r="A6077" s="351"/>
      <c r="B6077" s="344"/>
      <c r="C6077" s="311"/>
      <c r="D6077" s="152"/>
      <c r="E6077" s="124"/>
      <c r="F6077" s="5"/>
      <c r="G6077" s="5"/>
      <c r="H6077" s="5"/>
      <c r="I6077" s="149"/>
      <c r="J6077" s="492"/>
      <c r="Y6077" s="717"/>
    </row>
    <row r="6078" spans="1:25" ht="24.75" customHeight="1">
      <c r="A6078" s="351"/>
      <c r="B6078" s="344"/>
      <c r="C6078" s="311"/>
      <c r="D6078" s="152"/>
      <c r="E6078" s="124"/>
      <c r="F6078" s="5"/>
      <c r="G6078" s="5"/>
      <c r="H6078" s="5"/>
      <c r="I6078" s="149"/>
      <c r="J6078" s="492"/>
      <c r="Y6078" s="717"/>
    </row>
    <row r="6079" spans="1:25" ht="24.75" customHeight="1">
      <c r="A6079" s="351"/>
      <c r="B6079" s="344"/>
      <c r="C6079" s="311"/>
      <c r="D6079" s="152"/>
      <c r="E6079" s="124"/>
      <c r="F6079" s="5"/>
      <c r="G6079" s="5"/>
      <c r="H6079" s="5"/>
      <c r="I6079" s="149"/>
      <c r="J6079" s="492"/>
      <c r="Y6079" s="717"/>
    </row>
    <row r="6080" spans="1:25" ht="24.75" customHeight="1">
      <c r="A6080" s="351"/>
      <c r="B6080" s="344"/>
      <c r="C6080" s="311"/>
      <c r="D6080" s="152"/>
      <c r="E6080" s="124"/>
      <c r="F6080" s="5"/>
      <c r="G6080" s="5"/>
      <c r="H6080" s="5"/>
      <c r="I6080" s="149"/>
      <c r="J6080" s="492"/>
      <c r="Y6080" s="717"/>
    </row>
    <row r="6081" spans="1:25" ht="24.75" customHeight="1">
      <c r="A6081" s="351"/>
      <c r="B6081" s="344"/>
      <c r="C6081" s="311"/>
      <c r="D6081" s="152"/>
      <c r="E6081" s="124"/>
      <c r="F6081" s="5"/>
      <c r="G6081" s="5"/>
      <c r="H6081" s="5"/>
      <c r="I6081" s="149"/>
      <c r="J6081" s="492"/>
      <c r="Y6081" s="717"/>
    </row>
    <row r="6082" spans="1:25" ht="24.75" customHeight="1">
      <c r="A6082" s="351"/>
      <c r="B6082" s="344"/>
      <c r="C6082" s="311"/>
      <c r="D6082" s="152"/>
      <c r="E6082" s="124"/>
      <c r="F6082" s="5"/>
      <c r="G6082" s="5"/>
      <c r="H6082" s="5"/>
      <c r="I6082" s="149"/>
      <c r="J6082" s="492"/>
      <c r="Y6082" s="717"/>
    </row>
    <row r="6083" spans="1:25" ht="24.75" customHeight="1">
      <c r="A6083" s="351"/>
      <c r="B6083" s="344"/>
      <c r="C6083" s="311"/>
      <c r="D6083" s="152"/>
      <c r="E6083" s="124"/>
      <c r="F6083" s="5"/>
      <c r="G6083" s="5"/>
      <c r="H6083" s="5"/>
      <c r="I6083" s="149"/>
      <c r="J6083" s="492"/>
      <c r="Y6083" s="717"/>
    </row>
    <row r="6084" spans="1:25" ht="24.75" customHeight="1">
      <c r="A6084" s="351"/>
      <c r="B6084" s="344"/>
      <c r="C6084" s="311"/>
      <c r="D6084" s="152"/>
      <c r="E6084" s="124"/>
      <c r="F6084" s="5"/>
      <c r="G6084" s="5"/>
      <c r="H6084" s="5"/>
      <c r="I6084" s="149"/>
      <c r="J6084" s="492"/>
      <c r="Y6084" s="717"/>
    </row>
    <row r="6085" spans="1:25" ht="24.75" customHeight="1">
      <c r="A6085" s="351"/>
      <c r="B6085" s="344"/>
      <c r="C6085" s="311"/>
      <c r="D6085" s="152"/>
      <c r="E6085" s="124"/>
      <c r="F6085" s="5"/>
      <c r="G6085" s="5"/>
      <c r="H6085" s="5"/>
      <c r="I6085" s="149"/>
      <c r="J6085" s="492"/>
      <c r="Y6085" s="717"/>
    </row>
    <row r="6086" spans="1:25" ht="24.75" customHeight="1">
      <c r="A6086" s="351"/>
      <c r="B6086" s="344"/>
      <c r="C6086" s="311"/>
      <c r="D6086" s="152"/>
      <c r="E6086" s="124"/>
      <c r="F6086" s="5"/>
      <c r="G6086" s="5"/>
      <c r="H6086" s="5"/>
      <c r="I6086" s="149"/>
      <c r="J6086" s="492"/>
      <c r="Y6086" s="717"/>
    </row>
    <row r="6087" spans="1:25" ht="24.75" customHeight="1">
      <c r="A6087" s="351"/>
      <c r="B6087" s="344"/>
      <c r="C6087" s="311"/>
      <c r="D6087" s="152"/>
      <c r="E6087" s="124"/>
      <c r="F6087" s="5"/>
      <c r="G6087" s="5"/>
      <c r="H6087" s="5"/>
      <c r="I6087" s="149"/>
      <c r="J6087" s="492"/>
      <c r="Y6087" s="717"/>
    </row>
    <row r="6088" spans="1:25" ht="24.75" customHeight="1">
      <c r="A6088" s="351"/>
      <c r="B6088" s="344"/>
      <c r="C6088" s="311"/>
      <c r="D6088" s="152"/>
      <c r="E6088" s="124"/>
      <c r="F6088" s="5"/>
      <c r="G6088" s="5"/>
      <c r="H6088" s="5"/>
      <c r="I6088" s="149"/>
      <c r="J6088" s="492"/>
      <c r="Y6088" s="717"/>
    </row>
    <row r="6089" spans="1:25" ht="24.75" customHeight="1">
      <c r="A6089" s="351"/>
      <c r="B6089" s="344"/>
      <c r="C6089" s="311"/>
      <c r="D6089" s="152"/>
      <c r="E6089" s="124"/>
      <c r="F6089" s="5"/>
      <c r="G6089" s="5"/>
      <c r="H6089" s="5"/>
      <c r="I6089" s="149"/>
      <c r="J6089" s="492"/>
      <c r="Y6089" s="717"/>
    </row>
    <row r="6090" spans="1:25" ht="24.75" customHeight="1">
      <c r="A6090" s="351"/>
      <c r="B6090" s="344"/>
      <c r="C6090" s="311"/>
      <c r="D6090" s="152"/>
      <c r="E6090" s="124"/>
      <c r="F6090" s="5"/>
      <c r="G6090" s="5"/>
      <c r="H6090" s="5"/>
      <c r="I6090" s="149"/>
      <c r="J6090" s="492"/>
      <c r="Y6090" s="717"/>
    </row>
    <row r="6091" spans="1:25" ht="24.75" customHeight="1">
      <c r="A6091" s="351"/>
      <c r="B6091" s="344"/>
      <c r="C6091" s="311"/>
      <c r="D6091" s="152"/>
      <c r="E6091" s="124"/>
      <c r="F6091" s="5"/>
      <c r="G6091" s="5"/>
      <c r="H6091" s="5"/>
      <c r="I6091" s="149"/>
      <c r="J6091" s="492"/>
      <c r="Y6091" s="717"/>
    </row>
    <row r="6092" spans="1:25" ht="24.75" customHeight="1">
      <c r="A6092" s="351"/>
      <c r="B6092" s="344"/>
      <c r="C6092" s="311"/>
      <c r="D6092" s="152"/>
      <c r="E6092" s="124"/>
      <c r="F6092" s="5"/>
      <c r="G6092" s="5"/>
      <c r="H6092" s="5"/>
      <c r="I6092" s="149"/>
      <c r="J6092" s="492"/>
      <c r="Y6092" s="717"/>
    </row>
    <row r="6093" spans="1:25" ht="24.75" customHeight="1">
      <c r="A6093" s="351"/>
      <c r="B6093" s="344"/>
      <c r="C6093" s="311"/>
      <c r="D6093" s="152"/>
      <c r="E6093" s="124"/>
      <c r="F6093" s="5"/>
      <c r="G6093" s="5"/>
      <c r="H6093" s="5"/>
      <c r="I6093" s="149"/>
      <c r="J6093" s="492"/>
      <c r="Y6093" s="717"/>
    </row>
    <row r="6094" spans="1:25" ht="24.75" customHeight="1">
      <c r="A6094" s="351"/>
      <c r="B6094" s="344"/>
      <c r="C6094" s="311"/>
      <c r="D6094" s="152"/>
      <c r="E6094" s="124"/>
      <c r="F6094" s="5"/>
      <c r="G6094" s="5"/>
      <c r="H6094" s="5"/>
      <c r="I6094" s="149"/>
      <c r="J6094" s="492"/>
      <c r="Y6094" s="717"/>
    </row>
    <row r="6095" spans="1:25" ht="24.75" customHeight="1">
      <c r="A6095" s="351"/>
      <c r="B6095" s="344"/>
      <c r="C6095" s="311"/>
      <c r="D6095" s="152"/>
      <c r="E6095" s="124"/>
      <c r="F6095" s="5"/>
      <c r="G6095" s="5"/>
      <c r="H6095" s="5"/>
      <c r="I6095" s="149"/>
      <c r="J6095" s="492"/>
      <c r="Y6095" s="717"/>
    </row>
    <row r="6096" spans="1:25" ht="24.75" customHeight="1">
      <c r="A6096" s="351"/>
      <c r="B6096" s="344"/>
      <c r="C6096" s="311"/>
      <c r="D6096" s="152"/>
      <c r="E6096" s="124"/>
      <c r="F6096" s="5"/>
      <c r="G6096" s="5"/>
      <c r="H6096" s="5"/>
      <c r="I6096" s="149"/>
      <c r="J6096" s="492"/>
      <c r="Y6096" s="717"/>
    </row>
    <row r="6097" spans="1:25" ht="24.75" customHeight="1">
      <c r="A6097" s="351"/>
      <c r="B6097" s="344"/>
      <c r="C6097" s="311"/>
      <c r="D6097" s="152"/>
      <c r="E6097" s="124"/>
      <c r="F6097" s="5"/>
      <c r="G6097" s="5"/>
      <c r="H6097" s="5"/>
      <c r="I6097" s="149"/>
      <c r="J6097" s="492"/>
      <c r="Y6097" s="717"/>
    </row>
    <row r="6098" spans="1:25" ht="24.75" customHeight="1">
      <c r="A6098" s="351"/>
      <c r="B6098" s="344"/>
      <c r="C6098" s="311"/>
      <c r="D6098" s="152"/>
      <c r="E6098" s="124"/>
      <c r="F6098" s="5"/>
      <c r="G6098" s="5"/>
      <c r="H6098" s="5"/>
      <c r="I6098" s="149"/>
      <c r="J6098" s="492"/>
      <c r="Y6098" s="717"/>
    </row>
    <row r="6099" spans="1:25" ht="24.75" customHeight="1">
      <c r="A6099" s="351"/>
      <c r="B6099" s="344"/>
      <c r="C6099" s="311"/>
      <c r="D6099" s="152"/>
      <c r="E6099" s="124"/>
      <c r="F6099" s="5"/>
      <c r="G6099" s="5"/>
      <c r="H6099" s="5"/>
      <c r="I6099" s="149"/>
      <c r="J6099" s="492"/>
      <c r="Y6099" s="717"/>
    </row>
    <row r="6100" spans="1:25" ht="24.75" customHeight="1">
      <c r="A6100" s="351"/>
      <c r="B6100" s="344"/>
      <c r="C6100" s="311"/>
      <c r="D6100" s="152"/>
      <c r="E6100" s="124"/>
      <c r="F6100" s="5"/>
      <c r="G6100" s="5"/>
      <c r="H6100" s="5"/>
      <c r="I6100" s="149"/>
      <c r="J6100" s="492"/>
      <c r="Y6100" s="717"/>
    </row>
    <row r="6101" spans="1:25" ht="24.75" customHeight="1">
      <c r="A6101" s="351"/>
      <c r="B6101" s="344"/>
      <c r="C6101" s="311"/>
      <c r="D6101" s="152"/>
      <c r="E6101" s="124"/>
      <c r="F6101" s="5"/>
      <c r="G6101" s="5"/>
      <c r="H6101" s="5"/>
      <c r="I6101" s="149"/>
      <c r="J6101" s="492"/>
      <c r="Y6101" s="717"/>
    </row>
    <row r="6102" spans="1:25" ht="24.75" customHeight="1">
      <c r="A6102" s="351"/>
      <c r="B6102" s="344"/>
      <c r="C6102" s="311"/>
      <c r="D6102" s="152"/>
      <c r="E6102" s="124"/>
      <c r="F6102" s="5"/>
      <c r="G6102" s="5"/>
      <c r="H6102" s="5"/>
      <c r="I6102" s="149"/>
      <c r="J6102" s="492"/>
      <c r="Y6102" s="717"/>
    </row>
    <row r="6103" spans="1:25" ht="24.75" customHeight="1">
      <c r="A6103" s="351"/>
      <c r="B6103" s="344"/>
      <c r="C6103" s="311"/>
      <c r="D6103" s="152"/>
      <c r="E6103" s="124"/>
      <c r="F6103" s="5"/>
      <c r="G6103" s="5"/>
      <c r="H6103" s="5"/>
      <c r="I6103" s="149"/>
      <c r="J6103" s="492"/>
      <c r="Y6103" s="717"/>
    </row>
    <row r="6104" spans="1:25" ht="24.75" customHeight="1">
      <c r="A6104" s="351"/>
      <c r="B6104" s="344"/>
      <c r="C6104" s="311"/>
      <c r="D6104" s="152"/>
      <c r="E6104" s="124"/>
      <c r="F6104" s="5"/>
      <c r="G6104" s="5"/>
      <c r="H6104" s="5"/>
      <c r="I6104" s="149"/>
      <c r="J6104" s="492"/>
      <c r="Y6104" s="717"/>
    </row>
    <row r="6105" spans="1:25" ht="24.75" customHeight="1">
      <c r="A6105" s="351"/>
      <c r="B6105" s="344"/>
      <c r="C6105" s="311"/>
      <c r="D6105" s="152"/>
      <c r="E6105" s="124"/>
      <c r="F6105" s="5"/>
      <c r="G6105" s="5"/>
      <c r="H6105" s="5"/>
      <c r="I6105" s="149"/>
      <c r="J6105" s="492"/>
      <c r="Y6105" s="717"/>
    </row>
    <row r="6106" spans="1:25" ht="24.75" customHeight="1">
      <c r="A6106" s="351"/>
      <c r="B6106" s="344"/>
      <c r="C6106" s="311"/>
      <c r="D6106" s="152"/>
      <c r="E6106" s="124"/>
      <c r="F6106" s="5"/>
      <c r="G6106" s="5"/>
      <c r="H6106" s="5"/>
      <c r="I6106" s="149"/>
      <c r="J6106" s="492"/>
      <c r="Y6106" s="717"/>
    </row>
    <row r="6107" spans="1:25" ht="24.75" customHeight="1">
      <c r="A6107" s="351"/>
      <c r="B6107" s="344"/>
      <c r="C6107" s="311"/>
      <c r="D6107" s="152"/>
      <c r="E6107" s="124"/>
      <c r="F6107" s="5"/>
      <c r="G6107" s="5"/>
      <c r="H6107" s="5"/>
      <c r="I6107" s="149"/>
      <c r="J6107" s="492"/>
      <c r="Y6107" s="717"/>
    </row>
    <row r="6108" spans="1:25" ht="24.75" customHeight="1">
      <c r="A6108" s="351"/>
      <c r="B6108" s="344"/>
      <c r="C6108" s="311"/>
      <c r="D6108" s="152"/>
      <c r="E6108" s="124"/>
      <c r="F6108" s="5"/>
      <c r="G6108" s="5"/>
      <c r="H6108" s="5"/>
      <c r="I6108" s="149"/>
      <c r="J6108" s="492"/>
      <c r="Y6108" s="717"/>
    </row>
    <row r="6109" spans="1:25" ht="24.75" customHeight="1">
      <c r="A6109" s="351"/>
      <c r="B6109" s="344"/>
      <c r="C6109" s="311"/>
      <c r="D6109" s="152"/>
      <c r="E6109" s="124"/>
      <c r="F6109" s="5"/>
      <c r="G6109" s="5"/>
      <c r="H6109" s="5"/>
      <c r="I6109" s="149"/>
      <c r="J6109" s="492"/>
      <c r="Y6109" s="717"/>
    </row>
    <row r="6110" spans="1:25" ht="24.75" customHeight="1">
      <c r="A6110" s="351"/>
      <c r="B6110" s="344"/>
      <c r="C6110" s="311"/>
      <c r="D6110" s="152"/>
      <c r="E6110" s="124"/>
      <c r="F6110" s="5"/>
      <c r="G6110" s="5"/>
      <c r="H6110" s="5"/>
      <c r="I6110" s="149"/>
      <c r="J6110" s="492"/>
      <c r="Y6110" s="717"/>
    </row>
    <row r="6111" spans="1:25" ht="24.75" customHeight="1">
      <c r="A6111" s="351"/>
      <c r="B6111" s="344"/>
      <c r="C6111" s="311"/>
      <c r="D6111" s="152"/>
      <c r="E6111" s="124"/>
      <c r="F6111" s="5"/>
      <c r="G6111" s="5"/>
      <c r="H6111" s="5"/>
      <c r="I6111" s="149"/>
      <c r="J6111" s="492"/>
      <c r="Y6111" s="717"/>
    </row>
    <row r="6112" spans="1:25" ht="24.75" customHeight="1">
      <c r="A6112" s="351"/>
      <c r="B6112" s="344"/>
      <c r="C6112" s="311"/>
      <c r="D6112" s="152"/>
      <c r="E6112" s="124"/>
      <c r="F6112" s="5"/>
      <c r="G6112" s="5"/>
      <c r="H6112" s="5"/>
      <c r="I6112" s="149"/>
      <c r="J6112" s="492"/>
      <c r="Y6112" s="717"/>
    </row>
    <row r="6113" spans="1:25" ht="24.75" customHeight="1">
      <c r="A6113" s="351"/>
      <c r="B6113" s="344"/>
      <c r="C6113" s="311"/>
      <c r="D6113" s="152"/>
      <c r="E6113" s="124"/>
      <c r="F6113" s="5"/>
      <c r="G6113" s="5"/>
      <c r="H6113" s="5"/>
      <c r="I6113" s="149"/>
      <c r="J6113" s="492"/>
      <c r="Y6113" s="717"/>
    </row>
    <row r="6114" spans="1:25" ht="24.75" customHeight="1">
      <c r="A6114" s="351"/>
      <c r="B6114" s="344"/>
      <c r="C6114" s="311"/>
      <c r="D6114" s="152"/>
      <c r="E6114" s="124"/>
      <c r="F6114" s="5"/>
      <c r="G6114" s="5"/>
      <c r="H6114" s="5"/>
      <c r="I6114" s="149"/>
      <c r="J6114" s="492"/>
      <c r="Y6114" s="717"/>
    </row>
    <row r="6115" spans="1:25" ht="24.75" customHeight="1">
      <c r="A6115" s="351"/>
      <c r="B6115" s="344"/>
      <c r="C6115" s="311"/>
      <c r="D6115" s="152"/>
      <c r="E6115" s="124"/>
      <c r="F6115" s="5"/>
      <c r="G6115" s="5"/>
      <c r="H6115" s="5"/>
      <c r="I6115" s="149"/>
      <c r="J6115" s="492"/>
      <c r="Y6115" s="717"/>
    </row>
    <row r="6116" spans="1:25" ht="24.75" customHeight="1">
      <c r="A6116" s="351"/>
      <c r="B6116" s="344"/>
      <c r="C6116" s="311"/>
      <c r="D6116" s="152"/>
      <c r="E6116" s="124"/>
      <c r="F6116" s="5"/>
      <c r="G6116" s="5"/>
      <c r="H6116" s="5"/>
      <c r="I6116" s="149"/>
      <c r="J6116" s="492"/>
      <c r="Y6116" s="717"/>
    </row>
    <row r="6117" spans="1:25" ht="24.75" customHeight="1">
      <c r="A6117" s="351"/>
      <c r="B6117" s="344"/>
      <c r="C6117" s="311"/>
      <c r="D6117" s="152"/>
      <c r="E6117" s="124"/>
      <c r="F6117" s="5"/>
      <c r="G6117" s="5"/>
      <c r="H6117" s="5"/>
      <c r="I6117" s="149"/>
      <c r="J6117" s="492"/>
      <c r="Y6117" s="717"/>
    </row>
    <row r="6118" spans="1:25" ht="24.75" customHeight="1">
      <c r="A6118" s="351"/>
      <c r="B6118" s="344"/>
      <c r="C6118" s="311"/>
      <c r="D6118" s="152"/>
      <c r="E6118" s="124"/>
      <c r="F6118" s="5"/>
      <c r="G6118" s="5"/>
      <c r="H6118" s="5"/>
      <c r="I6118" s="149"/>
      <c r="J6118" s="492"/>
      <c r="Y6118" s="717"/>
    </row>
    <row r="6119" spans="1:25" ht="24.75" customHeight="1">
      <c r="A6119" s="351"/>
      <c r="B6119" s="344"/>
      <c r="C6119" s="311"/>
      <c r="D6119" s="152"/>
      <c r="E6119" s="124"/>
      <c r="F6119" s="5"/>
      <c r="G6119" s="5"/>
      <c r="H6119" s="5"/>
      <c r="I6119" s="149"/>
      <c r="J6119" s="492"/>
      <c r="Y6119" s="717"/>
    </row>
    <row r="6120" spans="1:25" ht="24.75" customHeight="1">
      <c r="A6120" s="351"/>
      <c r="B6120" s="344"/>
      <c r="C6120" s="311"/>
      <c r="D6120" s="152"/>
      <c r="E6120" s="124"/>
      <c r="F6120" s="5"/>
      <c r="G6120" s="5"/>
      <c r="H6120" s="5"/>
      <c r="I6120" s="149"/>
      <c r="J6120" s="492"/>
      <c r="Y6120" s="717"/>
    </row>
    <row r="6121" spans="1:25" ht="24.75" customHeight="1">
      <c r="A6121" s="351"/>
      <c r="B6121" s="344"/>
      <c r="C6121" s="311"/>
      <c r="D6121" s="152"/>
      <c r="E6121" s="124"/>
      <c r="F6121" s="5"/>
      <c r="G6121" s="5"/>
      <c r="H6121" s="5"/>
      <c r="I6121" s="149"/>
      <c r="J6121" s="492"/>
      <c r="Y6121" s="717"/>
    </row>
    <row r="6122" spans="1:25" ht="24.75" customHeight="1">
      <c r="A6122" s="351"/>
      <c r="B6122" s="344"/>
      <c r="C6122" s="311"/>
      <c r="D6122" s="152"/>
      <c r="E6122" s="124"/>
      <c r="F6122" s="5"/>
      <c r="G6122" s="5"/>
      <c r="H6122" s="5"/>
      <c r="I6122" s="149"/>
      <c r="J6122" s="492"/>
      <c r="Y6122" s="717"/>
    </row>
    <row r="6123" spans="1:25" ht="24.75" customHeight="1">
      <c r="A6123" s="351"/>
      <c r="B6123" s="344"/>
      <c r="C6123" s="311"/>
      <c r="D6123" s="152"/>
      <c r="E6123" s="124"/>
      <c r="F6123" s="5"/>
      <c r="G6123" s="5"/>
      <c r="H6123" s="5"/>
      <c r="I6123" s="149"/>
      <c r="J6123" s="492"/>
      <c r="Y6123" s="717"/>
    </row>
    <row r="6124" spans="1:25" ht="24.75" customHeight="1">
      <c r="A6124" s="351"/>
      <c r="B6124" s="344"/>
      <c r="C6124" s="311"/>
      <c r="D6124" s="152"/>
      <c r="E6124" s="124"/>
      <c r="F6124" s="5"/>
      <c r="G6124" s="5"/>
      <c r="H6124" s="5"/>
      <c r="I6124" s="149"/>
      <c r="J6124" s="492"/>
      <c r="Y6124" s="717"/>
    </row>
    <row r="6125" spans="1:25" ht="24.75" customHeight="1">
      <c r="A6125" s="351"/>
      <c r="B6125" s="344"/>
      <c r="C6125" s="311"/>
      <c r="D6125" s="152"/>
      <c r="E6125" s="124"/>
      <c r="F6125" s="5"/>
      <c r="G6125" s="5"/>
      <c r="H6125" s="5"/>
      <c r="I6125" s="149"/>
      <c r="J6125" s="492"/>
      <c r="Y6125" s="717"/>
    </row>
    <row r="6126" spans="1:25" ht="24.75" customHeight="1">
      <c r="A6126" s="351"/>
      <c r="B6126" s="344"/>
      <c r="C6126" s="311"/>
      <c r="D6126" s="152"/>
      <c r="E6126" s="124"/>
      <c r="F6126" s="5"/>
      <c r="G6126" s="5"/>
      <c r="H6126" s="5"/>
      <c r="I6126" s="149"/>
      <c r="J6126" s="492"/>
      <c r="Y6126" s="717"/>
    </row>
    <row r="6127" spans="1:25" ht="24.75" customHeight="1">
      <c r="A6127" s="351"/>
      <c r="B6127" s="344"/>
      <c r="C6127" s="311"/>
      <c r="D6127" s="152"/>
      <c r="E6127" s="124"/>
      <c r="F6127" s="5"/>
      <c r="G6127" s="5"/>
      <c r="H6127" s="5"/>
      <c r="I6127" s="149"/>
      <c r="J6127" s="492"/>
      <c r="Y6127" s="717"/>
    </row>
    <row r="6128" spans="1:25" ht="24.75" customHeight="1">
      <c r="A6128" s="351"/>
      <c r="B6128" s="344"/>
      <c r="C6128" s="311"/>
      <c r="D6128" s="152"/>
      <c r="E6128" s="124"/>
      <c r="F6128" s="5"/>
      <c r="G6128" s="5"/>
      <c r="H6128" s="5"/>
      <c r="I6128" s="149"/>
      <c r="J6128" s="492"/>
      <c r="Y6128" s="717"/>
    </row>
    <row r="6129" spans="1:25" ht="24.75" customHeight="1">
      <c r="A6129" s="351"/>
      <c r="B6129" s="344"/>
      <c r="C6129" s="311"/>
      <c r="D6129" s="152"/>
      <c r="E6129" s="124"/>
      <c r="F6129" s="5"/>
      <c r="G6129" s="5"/>
      <c r="H6129" s="5"/>
      <c r="I6129" s="149"/>
      <c r="J6129" s="492"/>
      <c r="Y6129" s="717"/>
    </row>
    <row r="6130" spans="1:25" ht="24.75" customHeight="1">
      <c r="A6130" s="351"/>
      <c r="B6130" s="344"/>
      <c r="C6130" s="311"/>
      <c r="D6130" s="152"/>
      <c r="E6130" s="124"/>
      <c r="F6130" s="5"/>
      <c r="G6130" s="5"/>
      <c r="H6130" s="5"/>
      <c r="I6130" s="149"/>
      <c r="J6130" s="492"/>
      <c r="Y6130" s="717"/>
    </row>
    <row r="6131" spans="1:25" ht="24.75" customHeight="1">
      <c r="A6131" s="351"/>
      <c r="B6131" s="344"/>
      <c r="C6131" s="311"/>
      <c r="D6131" s="152"/>
      <c r="E6131" s="124"/>
      <c r="F6131" s="5"/>
      <c r="G6131" s="5"/>
      <c r="H6131" s="5"/>
      <c r="I6131" s="149"/>
      <c r="J6131" s="492"/>
      <c r="Y6131" s="717"/>
    </row>
    <row r="6132" spans="1:25" ht="24.75" customHeight="1">
      <c r="A6132" s="351"/>
      <c r="B6132" s="344"/>
      <c r="C6132" s="311"/>
      <c r="D6132" s="152"/>
      <c r="E6132" s="124"/>
      <c r="F6132" s="5"/>
      <c r="G6132" s="5"/>
      <c r="H6132" s="5"/>
      <c r="I6132" s="149"/>
      <c r="J6132" s="492"/>
      <c r="Y6132" s="717"/>
    </row>
    <row r="6133" spans="1:25" ht="24.75" customHeight="1">
      <c r="A6133" s="351"/>
      <c r="B6133" s="344"/>
      <c r="C6133" s="311"/>
      <c r="D6133" s="152"/>
      <c r="E6133" s="124"/>
      <c r="F6133" s="5"/>
      <c r="G6133" s="5"/>
      <c r="H6133" s="5"/>
      <c r="I6133" s="149"/>
      <c r="J6133" s="492"/>
      <c r="Y6133" s="717"/>
    </row>
    <row r="6134" spans="1:25" ht="24.75" customHeight="1">
      <c r="A6134" s="351"/>
      <c r="B6134" s="344"/>
      <c r="C6134" s="311"/>
      <c r="D6134" s="152"/>
      <c r="E6134" s="124"/>
      <c r="F6134" s="5"/>
      <c r="G6134" s="5"/>
      <c r="H6134" s="5"/>
      <c r="I6134" s="149"/>
      <c r="J6134" s="492"/>
      <c r="Y6134" s="717"/>
    </row>
    <row r="6135" spans="1:25" ht="24.75" customHeight="1">
      <c r="A6135" s="351"/>
      <c r="B6135" s="344"/>
      <c r="C6135" s="311"/>
      <c r="D6135" s="152"/>
      <c r="E6135" s="124"/>
      <c r="F6135" s="5"/>
      <c r="G6135" s="5"/>
      <c r="H6135" s="5"/>
      <c r="I6135" s="149"/>
      <c r="J6135" s="492"/>
      <c r="Y6135" s="717"/>
    </row>
    <row r="6136" spans="1:25" ht="24.75" customHeight="1">
      <c r="A6136" s="351"/>
      <c r="B6136" s="344"/>
      <c r="C6136" s="311"/>
      <c r="D6136" s="152"/>
      <c r="E6136" s="124"/>
      <c r="F6136" s="5"/>
      <c r="G6136" s="5"/>
      <c r="H6136" s="5"/>
      <c r="I6136" s="149"/>
      <c r="J6136" s="492"/>
      <c r="Y6136" s="717"/>
    </row>
    <row r="6137" spans="1:25" ht="24.75" customHeight="1">
      <c r="A6137" s="351"/>
      <c r="B6137" s="344"/>
      <c r="C6137" s="311"/>
      <c r="D6137" s="152"/>
      <c r="E6137" s="124"/>
      <c r="F6137" s="5"/>
      <c r="G6137" s="5"/>
      <c r="H6137" s="5"/>
      <c r="I6137" s="149"/>
      <c r="J6137" s="492"/>
      <c r="Y6137" s="717"/>
    </row>
    <row r="6138" spans="1:25" ht="24.75" customHeight="1">
      <c r="A6138" s="351"/>
      <c r="B6138" s="344"/>
      <c r="C6138" s="311"/>
      <c r="D6138" s="152"/>
      <c r="E6138" s="124"/>
      <c r="F6138" s="5"/>
      <c r="G6138" s="5"/>
      <c r="H6138" s="5"/>
      <c r="I6138" s="149"/>
      <c r="J6138" s="492"/>
      <c r="Y6138" s="717"/>
    </row>
    <row r="6139" spans="1:25" ht="24.75" customHeight="1">
      <c r="A6139" s="351"/>
      <c r="B6139" s="344"/>
      <c r="C6139" s="311"/>
      <c r="D6139" s="152"/>
      <c r="E6139" s="124"/>
      <c r="F6139" s="5"/>
      <c r="G6139" s="5"/>
      <c r="H6139" s="5"/>
      <c r="I6139" s="149"/>
      <c r="J6139" s="492"/>
      <c r="Y6139" s="717"/>
    </row>
    <row r="6140" spans="1:25" ht="24.75" customHeight="1">
      <c r="A6140" s="351"/>
      <c r="B6140" s="344"/>
      <c r="C6140" s="311"/>
      <c r="D6140" s="152"/>
      <c r="E6140" s="124"/>
      <c r="F6140" s="5"/>
      <c r="G6140" s="5"/>
      <c r="H6140" s="5"/>
      <c r="I6140" s="149"/>
      <c r="J6140" s="492"/>
      <c r="Y6140" s="717"/>
    </row>
    <row r="6141" spans="1:25" ht="24.75" customHeight="1">
      <c r="A6141" s="351"/>
      <c r="B6141" s="344"/>
      <c r="C6141" s="311"/>
      <c r="D6141" s="152"/>
      <c r="E6141" s="124"/>
      <c r="F6141" s="5"/>
      <c r="G6141" s="5"/>
      <c r="H6141" s="5"/>
      <c r="I6141" s="149"/>
      <c r="J6141" s="492"/>
      <c r="Y6141" s="717"/>
    </row>
    <row r="6142" spans="1:25" ht="24.75" customHeight="1">
      <c r="A6142" s="351"/>
      <c r="B6142" s="344"/>
      <c r="C6142" s="311"/>
      <c r="D6142" s="152"/>
      <c r="E6142" s="124"/>
      <c r="F6142" s="5"/>
      <c r="G6142" s="5"/>
      <c r="H6142" s="5"/>
      <c r="I6142" s="149"/>
      <c r="J6142" s="492"/>
      <c r="Y6142" s="717"/>
    </row>
    <row r="6143" spans="1:25" ht="24.75" customHeight="1">
      <c r="A6143" s="351"/>
      <c r="B6143" s="344"/>
      <c r="C6143" s="311"/>
      <c r="D6143" s="152"/>
      <c r="E6143" s="124"/>
      <c r="F6143" s="5"/>
      <c r="G6143" s="5"/>
      <c r="H6143" s="5"/>
      <c r="I6143" s="149"/>
      <c r="J6143" s="492"/>
      <c r="Y6143" s="717"/>
    </row>
    <row r="6144" spans="1:25" ht="24.75" customHeight="1">
      <c r="A6144" s="351"/>
      <c r="B6144" s="344"/>
      <c r="C6144" s="311"/>
      <c r="D6144" s="152"/>
      <c r="E6144" s="124"/>
      <c r="F6144" s="5"/>
      <c r="G6144" s="5"/>
      <c r="H6144" s="5"/>
      <c r="I6144" s="149"/>
      <c r="J6144" s="492"/>
      <c r="Y6144" s="717"/>
    </row>
    <row r="6145" spans="1:25" ht="24.75" customHeight="1">
      <c r="A6145" s="351"/>
      <c r="B6145" s="344"/>
      <c r="C6145" s="311"/>
      <c r="D6145" s="152"/>
      <c r="E6145" s="124"/>
      <c r="F6145" s="5"/>
      <c r="G6145" s="5"/>
      <c r="H6145" s="5"/>
      <c r="I6145" s="149"/>
      <c r="J6145" s="492"/>
      <c r="Y6145" s="717"/>
    </row>
    <row r="6146" spans="1:25" ht="24.75" customHeight="1">
      <c r="A6146" s="351"/>
      <c r="B6146" s="344"/>
      <c r="C6146" s="311"/>
      <c r="D6146" s="152"/>
      <c r="E6146" s="124"/>
      <c r="F6146" s="5"/>
      <c r="G6146" s="5"/>
      <c r="H6146" s="5"/>
      <c r="I6146" s="149"/>
      <c r="J6146" s="492"/>
      <c r="Y6146" s="717"/>
    </row>
    <row r="6147" spans="1:25" ht="24.75" customHeight="1">
      <c r="A6147" s="351"/>
      <c r="B6147" s="344"/>
      <c r="C6147" s="311"/>
      <c r="D6147" s="152"/>
      <c r="E6147" s="124"/>
      <c r="F6147" s="5"/>
      <c r="G6147" s="5"/>
      <c r="H6147" s="5"/>
      <c r="I6147" s="149"/>
      <c r="J6147" s="492"/>
      <c r="Y6147" s="717"/>
    </row>
    <row r="6148" spans="1:25" ht="24.75" customHeight="1">
      <c r="A6148" s="351"/>
      <c r="B6148" s="344"/>
      <c r="C6148" s="311"/>
      <c r="D6148" s="152"/>
      <c r="E6148" s="124"/>
      <c r="F6148" s="5"/>
      <c r="G6148" s="5"/>
      <c r="H6148" s="5"/>
      <c r="I6148" s="149"/>
      <c r="J6148" s="492"/>
      <c r="Y6148" s="717"/>
    </row>
    <row r="6149" spans="1:25" ht="24.75" customHeight="1">
      <c r="A6149" s="351"/>
      <c r="B6149" s="344"/>
      <c r="C6149" s="311"/>
      <c r="D6149" s="152"/>
      <c r="E6149" s="124"/>
      <c r="F6149" s="5"/>
      <c r="G6149" s="5"/>
      <c r="H6149" s="5"/>
      <c r="I6149" s="149"/>
      <c r="J6149" s="492"/>
      <c r="Y6149" s="717"/>
    </row>
    <row r="6150" spans="1:25" ht="24.75" customHeight="1">
      <c r="A6150" s="351"/>
      <c r="B6150" s="344"/>
      <c r="C6150" s="311"/>
      <c r="D6150" s="152"/>
      <c r="E6150" s="124"/>
      <c r="F6150" s="5"/>
      <c r="G6150" s="5"/>
      <c r="H6150" s="5"/>
      <c r="I6150" s="149"/>
      <c r="J6150" s="492"/>
      <c r="Y6150" s="717"/>
    </row>
    <row r="6151" spans="1:25" ht="24.75" customHeight="1">
      <c r="A6151" s="351"/>
      <c r="B6151" s="344"/>
      <c r="C6151" s="311"/>
      <c r="D6151" s="152"/>
      <c r="E6151" s="124"/>
      <c r="F6151" s="5"/>
      <c r="G6151" s="5"/>
      <c r="H6151" s="5"/>
      <c r="I6151" s="149"/>
      <c r="J6151" s="492"/>
      <c r="Y6151" s="717"/>
    </row>
    <row r="6152" spans="1:25" ht="24.75" customHeight="1">
      <c r="A6152" s="351"/>
      <c r="B6152" s="344"/>
      <c r="C6152" s="311"/>
      <c r="D6152" s="152"/>
      <c r="E6152" s="124"/>
      <c r="F6152" s="5"/>
      <c r="G6152" s="5"/>
      <c r="H6152" s="5"/>
      <c r="I6152" s="149"/>
      <c r="J6152" s="492"/>
      <c r="Y6152" s="717"/>
    </row>
    <row r="6153" spans="1:25" ht="24.75" customHeight="1">
      <c r="A6153" s="351"/>
      <c r="B6153" s="344"/>
      <c r="C6153" s="311"/>
      <c r="D6153" s="152"/>
      <c r="E6153" s="124"/>
      <c r="F6153" s="5"/>
      <c r="G6153" s="5"/>
      <c r="H6153" s="5"/>
      <c r="I6153" s="149"/>
      <c r="J6153" s="492"/>
      <c r="Y6153" s="717"/>
    </row>
    <row r="6154" spans="1:25" ht="24.75" customHeight="1">
      <c r="A6154" s="351"/>
      <c r="B6154" s="344"/>
      <c r="C6154" s="311"/>
      <c r="D6154" s="152"/>
      <c r="E6154" s="124"/>
      <c r="F6154" s="5"/>
      <c r="G6154" s="5"/>
      <c r="H6154" s="5"/>
      <c r="I6154" s="149"/>
      <c r="J6154" s="492"/>
      <c r="Y6154" s="717"/>
    </row>
    <row r="6155" spans="1:25" ht="24.75" customHeight="1">
      <c r="A6155" s="351"/>
      <c r="B6155" s="344"/>
      <c r="C6155" s="311"/>
      <c r="D6155" s="152"/>
      <c r="E6155" s="124"/>
      <c r="F6155" s="5"/>
      <c r="G6155" s="5"/>
      <c r="H6155" s="5"/>
      <c r="I6155" s="149"/>
      <c r="J6155" s="492"/>
      <c r="Y6155" s="717"/>
    </row>
    <row r="6156" spans="1:25" ht="24.75" customHeight="1">
      <c r="A6156" s="351"/>
      <c r="B6156" s="344"/>
      <c r="C6156" s="311"/>
      <c r="D6156" s="152"/>
      <c r="E6156" s="124"/>
      <c r="F6156" s="5"/>
      <c r="G6156" s="5"/>
      <c r="H6156" s="5"/>
      <c r="I6156" s="149"/>
      <c r="J6156" s="492"/>
      <c r="Y6156" s="717"/>
    </row>
    <row r="6157" spans="1:25" ht="24.75" customHeight="1">
      <c r="A6157" s="351"/>
      <c r="B6157" s="344"/>
      <c r="C6157" s="311"/>
      <c r="D6157" s="152"/>
      <c r="E6157" s="124"/>
      <c r="F6157" s="5"/>
      <c r="G6157" s="5"/>
      <c r="H6157" s="5"/>
      <c r="I6157" s="149"/>
      <c r="J6157" s="492"/>
      <c r="Y6157" s="717"/>
    </row>
    <row r="6158" spans="1:25" ht="24.75" customHeight="1">
      <c r="A6158" s="351"/>
      <c r="B6158" s="344"/>
      <c r="C6158" s="311"/>
      <c r="D6158" s="152"/>
      <c r="E6158" s="124"/>
      <c r="F6158" s="5"/>
      <c r="G6158" s="5"/>
      <c r="H6158" s="5"/>
      <c r="I6158" s="149"/>
      <c r="J6158" s="492"/>
      <c r="Y6158" s="717"/>
    </row>
    <row r="6159" spans="1:25" ht="24.75" customHeight="1">
      <c r="A6159" s="351"/>
      <c r="B6159" s="344"/>
      <c r="C6159" s="311"/>
      <c r="D6159" s="152"/>
      <c r="E6159" s="124"/>
      <c r="F6159" s="5"/>
      <c r="G6159" s="5"/>
      <c r="H6159" s="5"/>
      <c r="I6159" s="149"/>
      <c r="J6159" s="492"/>
      <c r="Y6159" s="717"/>
    </row>
    <row r="6160" spans="1:25" ht="24.75" customHeight="1">
      <c r="A6160" s="351"/>
      <c r="B6160" s="344"/>
      <c r="C6160" s="311"/>
      <c r="D6160" s="152"/>
      <c r="E6160" s="124"/>
      <c r="F6160" s="5"/>
      <c r="G6160" s="5"/>
      <c r="H6160" s="5"/>
      <c r="I6160" s="149"/>
      <c r="J6160" s="492"/>
      <c r="Y6160" s="717"/>
    </row>
    <row r="6161" spans="1:25" ht="24.75" customHeight="1">
      <c r="A6161" s="351"/>
      <c r="B6161" s="344"/>
      <c r="C6161" s="311"/>
      <c r="D6161" s="152"/>
      <c r="E6161" s="124"/>
      <c r="F6161" s="5"/>
      <c r="G6161" s="5"/>
      <c r="H6161" s="5"/>
      <c r="I6161" s="149"/>
      <c r="J6161" s="492"/>
      <c r="Y6161" s="717"/>
    </row>
    <row r="6162" spans="1:25" ht="24.75" customHeight="1">
      <c r="A6162" s="351"/>
      <c r="B6162" s="344"/>
      <c r="C6162" s="311"/>
      <c r="D6162" s="152"/>
      <c r="E6162" s="124"/>
      <c r="F6162" s="5"/>
      <c r="G6162" s="5"/>
      <c r="H6162" s="5"/>
      <c r="I6162" s="149"/>
      <c r="J6162" s="492"/>
      <c r="Y6162" s="717"/>
    </row>
    <row r="6163" spans="1:25" ht="24.75" customHeight="1">
      <c r="A6163" s="351"/>
      <c r="B6163" s="344"/>
      <c r="C6163" s="311"/>
      <c r="D6163" s="152"/>
      <c r="E6163" s="124"/>
      <c r="F6163" s="5"/>
      <c r="G6163" s="5"/>
      <c r="H6163" s="5"/>
      <c r="I6163" s="149"/>
      <c r="J6163" s="492"/>
      <c r="Y6163" s="717"/>
    </row>
    <row r="6164" spans="1:25" ht="24.75" customHeight="1">
      <c r="A6164" s="351"/>
      <c r="B6164" s="344"/>
      <c r="C6164" s="311"/>
      <c r="D6164" s="152"/>
      <c r="E6164" s="124"/>
      <c r="F6164" s="5"/>
      <c r="G6164" s="5"/>
      <c r="H6164" s="5"/>
      <c r="I6164" s="149"/>
      <c r="J6164" s="492"/>
      <c r="Y6164" s="717"/>
    </row>
    <row r="6165" spans="1:25" ht="24.75" customHeight="1">
      <c r="A6165" s="351"/>
      <c r="B6165" s="344"/>
      <c r="C6165" s="311"/>
      <c r="D6165" s="152"/>
      <c r="E6165" s="124"/>
      <c r="F6165" s="5"/>
      <c r="G6165" s="5"/>
      <c r="H6165" s="5"/>
      <c r="I6165" s="149"/>
      <c r="J6165" s="492"/>
      <c r="Y6165" s="717"/>
    </row>
    <row r="6166" spans="1:25" ht="24.75" customHeight="1">
      <c r="A6166" s="351"/>
      <c r="B6166" s="344"/>
      <c r="C6166" s="311"/>
      <c r="D6166" s="152"/>
      <c r="E6166" s="124"/>
      <c r="F6166" s="5"/>
      <c r="G6166" s="5"/>
      <c r="H6166" s="5"/>
      <c r="I6166" s="149"/>
      <c r="J6166" s="492"/>
      <c r="Y6166" s="717"/>
    </row>
    <row r="6167" spans="1:25" ht="24.75" customHeight="1">
      <c r="A6167" s="351"/>
      <c r="B6167" s="344"/>
      <c r="C6167" s="311"/>
      <c r="D6167" s="152"/>
      <c r="E6167" s="124"/>
      <c r="F6167" s="5"/>
      <c r="G6167" s="5"/>
      <c r="H6167" s="5"/>
      <c r="I6167" s="149"/>
      <c r="J6167" s="492"/>
      <c r="Y6167" s="717"/>
    </row>
    <row r="6168" spans="1:25" ht="24.75" customHeight="1">
      <c r="A6168" s="351"/>
      <c r="B6168" s="344"/>
      <c r="C6168" s="311"/>
      <c r="D6168" s="152"/>
      <c r="E6168" s="124"/>
      <c r="F6168" s="5"/>
      <c r="G6168" s="5"/>
      <c r="H6168" s="5"/>
      <c r="I6168" s="149"/>
      <c r="J6168" s="492"/>
      <c r="Y6168" s="717"/>
    </row>
    <row r="6169" spans="1:25" ht="24.75" customHeight="1">
      <c r="A6169" s="351"/>
      <c r="B6169" s="344"/>
      <c r="C6169" s="311"/>
      <c r="D6169" s="152"/>
      <c r="E6169" s="124"/>
      <c r="F6169" s="5"/>
      <c r="G6169" s="5"/>
      <c r="H6169" s="5"/>
      <c r="I6169" s="149"/>
      <c r="J6169" s="492"/>
      <c r="Y6169" s="717"/>
    </row>
    <row r="6170" spans="1:25" ht="24.75" customHeight="1">
      <c r="A6170" s="351"/>
      <c r="B6170" s="344"/>
      <c r="C6170" s="311"/>
      <c r="D6170" s="152"/>
      <c r="E6170" s="124"/>
      <c r="F6170" s="5"/>
      <c r="G6170" s="5"/>
      <c r="H6170" s="5"/>
      <c r="I6170" s="149"/>
      <c r="J6170" s="492"/>
      <c r="Y6170" s="717"/>
    </row>
    <row r="6171" spans="1:25" ht="24.75" customHeight="1">
      <c r="A6171" s="351"/>
      <c r="B6171" s="344"/>
      <c r="C6171" s="311"/>
      <c r="D6171" s="152"/>
      <c r="E6171" s="124"/>
      <c r="F6171" s="5"/>
      <c r="G6171" s="5"/>
      <c r="H6171" s="5"/>
      <c r="I6171" s="149"/>
      <c r="J6171" s="492"/>
      <c r="Y6171" s="717"/>
    </row>
    <row r="6172" spans="1:25" ht="24.75" customHeight="1">
      <c r="A6172" s="351"/>
      <c r="B6172" s="344"/>
      <c r="C6172" s="311"/>
      <c r="D6172" s="152"/>
      <c r="E6172" s="124"/>
      <c r="F6172" s="5"/>
      <c r="G6172" s="5"/>
      <c r="H6172" s="5"/>
      <c r="I6172" s="149"/>
      <c r="J6172" s="492"/>
      <c r="Y6172" s="717"/>
    </row>
    <row r="6173" spans="1:25" ht="24.75" customHeight="1">
      <c r="A6173" s="351"/>
      <c r="B6173" s="344"/>
      <c r="C6173" s="311"/>
      <c r="D6173" s="152"/>
      <c r="E6173" s="124"/>
      <c r="F6173" s="5"/>
      <c r="G6173" s="5"/>
      <c r="H6173" s="5"/>
      <c r="I6173" s="149"/>
      <c r="J6173" s="492"/>
      <c r="Y6173" s="717"/>
    </row>
    <row r="6174" spans="1:25" ht="24.75" customHeight="1">
      <c r="A6174" s="351"/>
      <c r="B6174" s="344"/>
      <c r="C6174" s="311"/>
      <c r="D6174" s="152"/>
      <c r="E6174" s="124"/>
      <c r="F6174" s="5"/>
      <c r="G6174" s="5"/>
      <c r="H6174" s="5"/>
      <c r="I6174" s="149"/>
      <c r="J6174" s="492"/>
      <c r="Y6174" s="717"/>
    </row>
    <row r="6175" spans="1:25" ht="24.75" customHeight="1">
      <c r="A6175" s="351"/>
      <c r="B6175" s="344"/>
      <c r="C6175" s="311"/>
      <c r="D6175" s="152"/>
      <c r="E6175" s="124"/>
      <c r="F6175" s="5"/>
      <c r="G6175" s="5"/>
      <c r="H6175" s="5"/>
      <c r="I6175" s="149"/>
      <c r="J6175" s="492"/>
      <c r="Y6175" s="717"/>
    </row>
    <row r="6176" spans="1:25" ht="24.75" customHeight="1">
      <c r="A6176" s="351"/>
      <c r="B6176" s="344"/>
      <c r="C6176" s="311"/>
      <c r="D6176" s="152"/>
      <c r="E6176" s="124"/>
      <c r="F6176" s="5"/>
      <c r="G6176" s="5"/>
      <c r="H6176" s="5"/>
      <c r="I6176" s="149"/>
      <c r="J6176" s="492"/>
      <c r="Y6176" s="717"/>
    </row>
    <row r="6177" spans="1:25" ht="24.75" customHeight="1">
      <c r="A6177" s="351"/>
      <c r="B6177" s="344"/>
      <c r="C6177" s="311"/>
      <c r="D6177" s="152"/>
      <c r="E6177" s="124"/>
      <c r="F6177" s="5"/>
      <c r="G6177" s="5"/>
      <c r="H6177" s="5"/>
      <c r="I6177" s="149"/>
      <c r="J6177" s="492"/>
      <c r="Y6177" s="717"/>
    </row>
    <row r="6178" spans="1:25" ht="24.75" customHeight="1">
      <c r="A6178" s="351"/>
      <c r="B6178" s="344"/>
      <c r="C6178" s="311"/>
      <c r="D6178" s="152"/>
      <c r="E6178" s="124"/>
      <c r="F6178" s="5"/>
      <c r="G6178" s="5"/>
      <c r="H6178" s="5"/>
      <c r="I6178" s="149"/>
      <c r="J6178" s="492"/>
      <c r="Y6178" s="717"/>
    </row>
    <row r="6179" spans="1:25" ht="24.75" customHeight="1">
      <c r="A6179" s="351"/>
      <c r="B6179" s="344"/>
      <c r="C6179" s="311"/>
      <c r="D6179" s="152"/>
      <c r="E6179" s="124"/>
      <c r="F6179" s="5"/>
      <c r="G6179" s="5"/>
      <c r="H6179" s="5"/>
      <c r="I6179" s="149"/>
      <c r="J6179" s="492"/>
      <c r="Y6179" s="717"/>
    </row>
    <row r="6180" spans="1:25" ht="24.75" customHeight="1">
      <c r="A6180" s="351"/>
      <c r="B6180" s="344"/>
      <c r="C6180" s="311"/>
      <c r="D6180" s="152"/>
      <c r="E6180" s="124"/>
      <c r="F6180" s="5"/>
      <c r="G6180" s="5"/>
      <c r="H6180" s="5"/>
      <c r="I6180" s="149"/>
      <c r="J6180" s="492"/>
      <c r="Y6180" s="717"/>
    </row>
    <row r="6181" spans="1:25" ht="24.75" customHeight="1">
      <c r="A6181" s="351"/>
      <c r="B6181" s="344"/>
      <c r="C6181" s="311"/>
      <c r="D6181" s="152"/>
      <c r="E6181" s="124"/>
      <c r="F6181" s="5"/>
      <c r="G6181" s="5"/>
      <c r="H6181" s="5"/>
      <c r="I6181" s="149"/>
      <c r="J6181" s="492"/>
      <c r="Y6181" s="717"/>
    </row>
    <row r="6182" spans="1:25" ht="24.75" customHeight="1">
      <c r="A6182" s="351"/>
      <c r="B6182" s="344"/>
      <c r="C6182" s="311"/>
      <c r="D6182" s="152"/>
      <c r="E6182" s="124"/>
      <c r="F6182" s="5"/>
      <c r="G6182" s="5"/>
      <c r="H6182" s="5"/>
      <c r="I6182" s="149"/>
      <c r="J6182" s="492"/>
      <c r="Y6182" s="717"/>
    </row>
    <row r="6183" spans="1:25" ht="24.75" customHeight="1">
      <c r="A6183" s="351"/>
      <c r="B6183" s="344"/>
      <c r="C6183" s="311"/>
      <c r="D6183" s="152"/>
      <c r="E6183" s="124"/>
      <c r="F6183" s="5"/>
      <c r="G6183" s="5"/>
      <c r="H6183" s="5"/>
      <c r="I6183" s="149"/>
      <c r="J6183" s="492"/>
      <c r="Y6183" s="717"/>
    </row>
    <row r="6184" spans="1:25" ht="24.75" customHeight="1">
      <c r="A6184" s="351"/>
      <c r="B6184" s="344"/>
      <c r="C6184" s="311"/>
      <c r="D6184" s="152"/>
      <c r="E6184" s="124"/>
      <c r="F6184" s="5"/>
      <c r="G6184" s="5"/>
      <c r="H6184" s="5"/>
      <c r="I6184" s="149"/>
      <c r="J6184" s="492"/>
      <c r="Y6184" s="717"/>
    </row>
    <row r="6185" spans="1:25" ht="24.75" customHeight="1">
      <c r="A6185" s="351"/>
      <c r="B6185" s="344"/>
      <c r="C6185" s="311"/>
      <c r="D6185" s="152"/>
      <c r="E6185" s="124"/>
      <c r="F6185" s="5"/>
      <c r="G6185" s="5"/>
      <c r="H6185" s="5"/>
      <c r="I6185" s="149"/>
      <c r="J6185" s="492"/>
      <c r="Y6185" s="717"/>
    </row>
    <row r="6186" spans="1:25" ht="24.75" customHeight="1">
      <c r="A6186" s="351"/>
      <c r="B6186" s="344"/>
      <c r="C6186" s="311"/>
      <c r="D6186" s="152"/>
      <c r="E6186" s="124"/>
      <c r="F6186" s="5"/>
      <c r="G6186" s="5"/>
      <c r="H6186" s="5"/>
      <c r="I6186" s="149"/>
      <c r="J6186" s="492"/>
      <c r="Y6186" s="717"/>
    </row>
    <row r="6187" spans="1:25" ht="24.75" customHeight="1">
      <c r="A6187" s="351"/>
      <c r="B6187" s="344"/>
      <c r="C6187" s="311"/>
      <c r="D6187" s="152"/>
      <c r="E6187" s="124"/>
      <c r="F6187" s="5"/>
      <c r="G6187" s="5"/>
      <c r="H6187" s="5"/>
      <c r="I6187" s="149"/>
      <c r="J6187" s="492"/>
      <c r="Y6187" s="717"/>
    </row>
    <row r="6188" spans="1:25" ht="24.75" customHeight="1">
      <c r="A6188" s="351"/>
      <c r="B6188" s="344"/>
      <c r="C6188" s="311"/>
      <c r="D6188" s="152"/>
      <c r="E6188" s="124"/>
      <c r="F6188" s="5"/>
      <c r="G6188" s="5"/>
      <c r="H6188" s="5"/>
      <c r="I6188" s="149"/>
      <c r="J6188" s="492"/>
      <c r="Y6188" s="717"/>
    </row>
    <row r="6189" spans="1:25" ht="24.75" customHeight="1">
      <c r="A6189" s="351"/>
      <c r="B6189" s="344"/>
      <c r="C6189" s="311"/>
      <c r="D6189" s="152"/>
      <c r="E6189" s="124"/>
      <c r="F6189" s="5"/>
      <c r="G6189" s="5"/>
      <c r="H6189" s="5"/>
      <c r="I6189" s="149"/>
      <c r="J6189" s="492"/>
      <c r="Y6189" s="717"/>
    </row>
    <row r="6190" spans="1:25" ht="24.75" customHeight="1">
      <c r="A6190" s="351"/>
      <c r="B6190" s="344"/>
      <c r="C6190" s="311"/>
      <c r="D6190" s="152"/>
      <c r="E6190" s="124"/>
      <c r="F6190" s="5"/>
      <c r="G6190" s="5"/>
      <c r="H6190" s="5"/>
      <c r="I6190" s="149"/>
      <c r="J6190" s="492"/>
      <c r="Y6190" s="717"/>
    </row>
    <row r="6191" spans="1:25" ht="24.75" customHeight="1">
      <c r="A6191" s="351"/>
      <c r="B6191" s="344"/>
      <c r="C6191" s="311"/>
      <c r="D6191" s="152"/>
      <c r="E6191" s="124"/>
      <c r="F6191" s="5"/>
      <c r="G6191" s="5"/>
      <c r="H6191" s="5"/>
      <c r="I6191" s="149"/>
      <c r="J6191" s="492"/>
      <c r="Y6191" s="717"/>
    </row>
    <row r="6192" spans="1:25" ht="24.75" customHeight="1">
      <c r="A6192" s="351"/>
      <c r="B6192" s="344"/>
      <c r="C6192" s="311"/>
      <c r="D6192" s="152"/>
      <c r="E6192" s="124"/>
      <c r="F6192" s="5"/>
      <c r="G6192" s="5"/>
      <c r="H6192" s="5"/>
      <c r="I6192" s="149"/>
      <c r="J6192" s="492"/>
      <c r="Y6192" s="717"/>
    </row>
    <row r="6193" spans="1:25" ht="24.75" customHeight="1">
      <c r="A6193" s="351"/>
      <c r="B6193" s="344"/>
      <c r="C6193" s="311"/>
      <c r="D6193" s="152"/>
      <c r="E6193" s="124"/>
      <c r="F6193" s="5"/>
      <c r="G6193" s="5"/>
      <c r="H6193" s="5"/>
      <c r="I6193" s="149"/>
      <c r="J6193" s="492"/>
      <c r="Y6193" s="717"/>
    </row>
    <row r="6194" spans="1:25" ht="24.75" customHeight="1">
      <c r="A6194" s="351"/>
      <c r="B6194" s="344"/>
      <c r="C6194" s="311"/>
      <c r="D6194" s="152"/>
      <c r="E6194" s="124"/>
      <c r="F6194" s="5"/>
      <c r="G6194" s="5"/>
      <c r="H6194" s="5"/>
      <c r="I6194" s="149"/>
      <c r="J6194" s="492"/>
      <c r="Y6194" s="717"/>
    </row>
    <row r="6195" spans="1:25" ht="24.75" customHeight="1">
      <c r="A6195" s="351"/>
      <c r="B6195" s="344"/>
      <c r="C6195" s="311"/>
      <c r="D6195" s="152"/>
      <c r="E6195" s="124"/>
      <c r="F6195" s="5"/>
      <c r="G6195" s="5"/>
      <c r="H6195" s="5"/>
      <c r="I6195" s="149"/>
      <c r="J6195" s="492"/>
      <c r="Y6195" s="717"/>
    </row>
    <row r="6196" spans="1:25" ht="24.75" customHeight="1">
      <c r="A6196" s="351"/>
      <c r="B6196" s="344"/>
      <c r="C6196" s="311"/>
      <c r="D6196" s="152"/>
      <c r="E6196" s="124"/>
      <c r="F6196" s="5"/>
      <c r="G6196" s="5"/>
      <c r="H6196" s="5"/>
      <c r="I6196" s="149"/>
      <c r="J6196" s="492"/>
      <c r="Y6196" s="717"/>
    </row>
    <row r="6197" spans="1:25" ht="24.75" customHeight="1">
      <c r="A6197" s="351"/>
      <c r="B6197" s="344"/>
      <c r="C6197" s="311"/>
      <c r="D6197" s="152"/>
      <c r="E6197" s="124"/>
      <c r="F6197" s="5"/>
      <c r="G6197" s="5"/>
      <c r="H6197" s="5"/>
      <c r="I6197" s="149"/>
      <c r="J6197" s="492"/>
      <c r="Y6197" s="717"/>
    </row>
    <row r="6198" spans="1:25" ht="24.75" customHeight="1">
      <c r="A6198" s="351"/>
      <c r="B6198" s="344"/>
      <c r="C6198" s="311"/>
      <c r="D6198" s="152"/>
      <c r="E6198" s="124"/>
      <c r="F6198" s="5"/>
      <c r="G6198" s="5"/>
      <c r="H6198" s="5"/>
      <c r="I6198" s="149"/>
      <c r="J6198" s="492"/>
      <c r="Y6198" s="717"/>
    </row>
    <row r="6199" spans="1:25" ht="24.75" customHeight="1">
      <c r="A6199" s="351"/>
      <c r="B6199" s="344"/>
      <c r="C6199" s="311"/>
      <c r="D6199" s="152"/>
      <c r="E6199" s="124"/>
      <c r="F6199" s="5"/>
      <c r="G6199" s="5"/>
      <c r="H6199" s="5"/>
      <c r="I6199" s="149"/>
      <c r="J6199" s="492"/>
      <c r="Y6199" s="717"/>
    </row>
    <row r="6200" spans="1:25" ht="24.75" customHeight="1">
      <c r="A6200" s="351"/>
      <c r="B6200" s="344"/>
      <c r="C6200" s="311"/>
      <c r="D6200" s="152"/>
      <c r="E6200" s="124"/>
      <c r="F6200" s="5"/>
      <c r="G6200" s="5"/>
      <c r="H6200" s="5"/>
      <c r="I6200" s="149"/>
      <c r="J6200" s="492"/>
      <c r="Y6200" s="717"/>
    </row>
    <row r="6201" spans="1:25" ht="24.75" customHeight="1">
      <c r="A6201" s="351"/>
      <c r="B6201" s="344"/>
      <c r="C6201" s="311"/>
      <c r="D6201" s="152"/>
      <c r="E6201" s="124"/>
      <c r="F6201" s="5"/>
      <c r="G6201" s="5"/>
      <c r="H6201" s="5"/>
      <c r="I6201" s="149"/>
      <c r="J6201" s="492"/>
      <c r="Y6201" s="717"/>
    </row>
    <row r="6202" spans="1:25" ht="24.75" customHeight="1">
      <c r="A6202" s="351"/>
      <c r="B6202" s="344"/>
      <c r="C6202" s="311"/>
      <c r="D6202" s="152"/>
      <c r="E6202" s="124"/>
      <c r="F6202" s="5"/>
      <c r="G6202" s="5"/>
      <c r="H6202" s="5"/>
      <c r="I6202" s="149"/>
      <c r="J6202" s="492"/>
      <c r="Y6202" s="717"/>
    </row>
    <row r="6203" spans="1:25" ht="24.75" customHeight="1">
      <c r="A6203" s="351"/>
      <c r="B6203" s="344"/>
      <c r="C6203" s="311"/>
      <c r="D6203" s="152"/>
      <c r="E6203" s="124"/>
      <c r="F6203" s="5"/>
      <c r="G6203" s="5"/>
      <c r="H6203" s="5"/>
      <c r="I6203" s="149"/>
      <c r="J6203" s="492"/>
      <c r="Y6203" s="717"/>
    </row>
    <row r="6204" spans="1:25" ht="24.75" customHeight="1">
      <c r="A6204" s="351"/>
      <c r="B6204" s="344"/>
      <c r="C6204" s="311"/>
      <c r="D6204" s="152"/>
      <c r="E6204" s="124"/>
      <c r="F6204" s="5"/>
      <c r="G6204" s="5"/>
      <c r="H6204" s="5"/>
      <c r="I6204" s="149"/>
      <c r="J6204" s="492"/>
      <c r="Y6204" s="717"/>
    </row>
    <row r="6205" spans="1:25" ht="24.75" customHeight="1">
      <c r="A6205" s="351"/>
      <c r="B6205" s="344"/>
      <c r="C6205" s="311"/>
      <c r="D6205" s="152"/>
      <c r="E6205" s="124"/>
      <c r="F6205" s="5"/>
      <c r="G6205" s="5"/>
      <c r="H6205" s="5"/>
      <c r="I6205" s="149"/>
      <c r="J6205" s="492"/>
      <c r="Y6205" s="717"/>
    </row>
    <row r="6206" spans="1:25" ht="24.75" customHeight="1">
      <c r="A6206" s="351"/>
      <c r="B6206" s="344"/>
      <c r="C6206" s="311"/>
      <c r="D6206" s="152"/>
      <c r="E6206" s="124"/>
      <c r="F6206" s="5"/>
      <c r="G6206" s="5"/>
      <c r="H6206" s="5"/>
      <c r="I6206" s="149"/>
      <c r="J6206" s="492"/>
      <c r="Y6206" s="717"/>
    </row>
    <row r="6207" spans="1:25" ht="24.75" customHeight="1">
      <c r="A6207" s="351"/>
      <c r="B6207" s="344"/>
      <c r="C6207" s="311"/>
      <c r="D6207" s="152"/>
      <c r="E6207" s="124"/>
      <c r="F6207" s="5"/>
      <c r="G6207" s="5"/>
      <c r="H6207" s="5"/>
      <c r="I6207" s="149"/>
      <c r="J6207" s="492"/>
      <c r="Y6207" s="717"/>
    </row>
    <row r="6208" spans="1:25" ht="24.75" customHeight="1">
      <c r="A6208" s="351"/>
      <c r="B6208" s="344"/>
      <c r="C6208" s="311"/>
      <c r="D6208" s="152"/>
      <c r="E6208" s="124"/>
      <c r="F6208" s="5"/>
      <c r="G6208" s="5"/>
      <c r="H6208" s="5"/>
      <c r="I6208" s="149"/>
      <c r="J6208" s="492"/>
      <c r="Y6208" s="717"/>
    </row>
    <row r="6209" spans="1:25" ht="24.75" customHeight="1">
      <c r="A6209" s="351"/>
      <c r="B6209" s="344"/>
      <c r="C6209" s="311"/>
      <c r="D6209" s="152"/>
      <c r="E6209" s="124"/>
      <c r="F6209" s="5"/>
      <c r="G6209" s="5"/>
      <c r="H6209" s="5"/>
      <c r="I6209" s="149"/>
      <c r="J6209" s="492"/>
      <c r="Y6209" s="717"/>
    </row>
    <row r="6210" spans="1:25" ht="24.75" customHeight="1">
      <c r="A6210" s="351"/>
      <c r="B6210" s="344"/>
      <c r="C6210" s="311"/>
      <c r="D6210" s="152"/>
      <c r="E6210" s="124"/>
      <c r="F6210" s="5"/>
      <c r="G6210" s="5"/>
      <c r="H6210" s="5"/>
      <c r="I6210" s="149"/>
      <c r="J6210" s="492"/>
      <c r="Y6210" s="717"/>
    </row>
    <row r="6211" spans="1:25" ht="24.75" customHeight="1">
      <c r="A6211" s="351"/>
      <c r="B6211" s="344"/>
      <c r="C6211" s="311"/>
      <c r="D6211" s="152"/>
      <c r="E6211" s="124"/>
      <c r="F6211" s="5"/>
      <c r="G6211" s="5"/>
      <c r="H6211" s="5"/>
      <c r="I6211" s="149"/>
      <c r="J6211" s="492"/>
      <c r="Y6211" s="717"/>
    </row>
    <row r="6212" spans="1:25" ht="24.75" customHeight="1">
      <c r="A6212" s="351"/>
      <c r="B6212" s="344"/>
      <c r="C6212" s="311"/>
      <c r="D6212" s="152"/>
      <c r="E6212" s="124"/>
      <c r="F6212" s="5"/>
      <c r="G6212" s="5"/>
      <c r="H6212" s="5"/>
      <c r="I6212" s="149"/>
      <c r="J6212" s="492"/>
      <c r="Y6212" s="717"/>
    </row>
    <row r="6213" spans="1:25" ht="24.75" customHeight="1">
      <c r="A6213" s="351"/>
      <c r="B6213" s="344"/>
      <c r="C6213" s="311"/>
      <c r="D6213" s="152"/>
      <c r="E6213" s="124"/>
      <c r="F6213" s="5"/>
      <c r="G6213" s="5"/>
      <c r="H6213" s="5"/>
      <c r="I6213" s="149"/>
      <c r="J6213" s="492"/>
      <c r="Y6213" s="717"/>
    </row>
    <row r="6214" spans="1:25" ht="24.75" customHeight="1">
      <c r="A6214" s="351"/>
      <c r="B6214" s="344"/>
      <c r="C6214" s="311"/>
      <c r="D6214" s="152"/>
      <c r="E6214" s="124"/>
      <c r="F6214" s="5"/>
      <c r="G6214" s="5"/>
      <c r="H6214" s="5"/>
      <c r="I6214" s="149"/>
      <c r="J6214" s="492"/>
      <c r="Y6214" s="717"/>
    </row>
    <row r="6215" spans="1:25" ht="24.75" customHeight="1">
      <c r="A6215" s="351"/>
      <c r="B6215" s="344"/>
      <c r="C6215" s="311"/>
      <c r="D6215" s="152"/>
      <c r="E6215" s="124"/>
      <c r="F6215" s="5"/>
      <c r="G6215" s="5"/>
      <c r="H6215" s="5"/>
      <c r="I6215" s="149"/>
      <c r="J6215" s="492"/>
      <c r="Y6215" s="717"/>
    </row>
    <row r="6216" spans="1:25" ht="24.75" customHeight="1">
      <c r="A6216" s="351"/>
      <c r="B6216" s="344"/>
      <c r="C6216" s="311"/>
      <c r="D6216" s="152"/>
      <c r="E6216" s="124"/>
      <c r="F6216" s="5"/>
      <c r="G6216" s="5"/>
      <c r="H6216" s="5"/>
      <c r="I6216" s="149"/>
      <c r="J6216" s="492"/>
      <c r="Y6216" s="717"/>
    </row>
    <row r="6217" spans="1:25" ht="24.75" customHeight="1">
      <c r="A6217" s="351"/>
      <c r="B6217" s="344"/>
      <c r="C6217" s="311"/>
      <c r="D6217" s="152"/>
      <c r="E6217" s="124"/>
      <c r="F6217" s="5"/>
      <c r="G6217" s="5"/>
      <c r="H6217" s="5"/>
      <c r="I6217" s="149"/>
      <c r="J6217" s="492"/>
      <c r="Y6217" s="717"/>
    </row>
    <row r="6218" spans="1:25" ht="24.75" customHeight="1">
      <c r="A6218" s="351"/>
      <c r="B6218" s="344"/>
      <c r="C6218" s="311"/>
      <c r="D6218" s="152"/>
      <c r="E6218" s="124"/>
      <c r="F6218" s="5"/>
      <c r="G6218" s="5"/>
      <c r="H6218" s="5"/>
      <c r="I6218" s="149"/>
      <c r="J6218" s="492"/>
      <c r="Y6218" s="717"/>
    </row>
    <row r="6219" spans="1:25" ht="24.75" customHeight="1">
      <c r="A6219" s="351"/>
      <c r="B6219" s="344"/>
      <c r="C6219" s="311"/>
      <c r="D6219" s="152"/>
      <c r="E6219" s="124"/>
      <c r="F6219" s="5"/>
      <c r="G6219" s="5"/>
      <c r="H6219" s="5"/>
      <c r="I6219" s="149"/>
      <c r="J6219" s="492"/>
      <c r="Y6219" s="717"/>
    </row>
    <row r="6220" spans="1:25" ht="24.75" customHeight="1">
      <c r="A6220" s="351"/>
      <c r="B6220" s="344"/>
      <c r="C6220" s="311"/>
      <c r="D6220" s="152"/>
      <c r="E6220" s="124"/>
      <c r="F6220" s="5"/>
      <c r="G6220" s="5"/>
      <c r="H6220" s="5"/>
      <c r="I6220" s="149"/>
      <c r="J6220" s="492"/>
      <c r="Y6220" s="717"/>
    </row>
    <row r="6221" spans="1:25" ht="24.75" customHeight="1">
      <c r="A6221" s="351"/>
      <c r="B6221" s="344"/>
      <c r="C6221" s="311"/>
      <c r="D6221" s="152"/>
      <c r="E6221" s="124"/>
      <c r="F6221" s="5"/>
      <c r="G6221" s="5"/>
      <c r="H6221" s="5"/>
      <c r="I6221" s="149"/>
      <c r="J6221" s="492"/>
      <c r="Y6221" s="717"/>
    </row>
    <row r="6222" spans="1:25" ht="24.75" customHeight="1">
      <c r="A6222" s="351"/>
      <c r="B6222" s="344"/>
      <c r="C6222" s="311"/>
      <c r="D6222" s="152"/>
      <c r="E6222" s="124"/>
      <c r="F6222" s="5"/>
      <c r="G6222" s="5"/>
      <c r="H6222" s="5"/>
      <c r="I6222" s="149"/>
      <c r="J6222" s="492"/>
      <c r="Y6222" s="717"/>
    </row>
    <row r="6223" spans="1:25" ht="24.75" customHeight="1">
      <c r="A6223" s="351"/>
      <c r="B6223" s="344"/>
      <c r="C6223" s="311"/>
      <c r="D6223" s="152"/>
      <c r="E6223" s="124"/>
      <c r="F6223" s="5"/>
      <c r="G6223" s="5"/>
      <c r="H6223" s="5"/>
      <c r="I6223" s="149"/>
      <c r="J6223" s="492"/>
      <c r="Y6223" s="717"/>
    </row>
    <row r="6224" spans="1:25" ht="24.75" customHeight="1">
      <c r="A6224" s="351"/>
      <c r="B6224" s="344"/>
      <c r="C6224" s="311"/>
      <c r="D6224" s="152"/>
      <c r="E6224" s="124"/>
      <c r="F6224" s="5"/>
      <c r="G6224" s="5"/>
      <c r="H6224" s="5"/>
      <c r="I6224" s="149"/>
      <c r="J6224" s="492"/>
      <c r="Y6224" s="717"/>
    </row>
    <row r="6225" spans="1:25" ht="24.75" customHeight="1">
      <c r="A6225" s="351"/>
      <c r="B6225" s="344"/>
      <c r="C6225" s="311"/>
      <c r="D6225" s="152"/>
      <c r="E6225" s="124"/>
      <c r="F6225" s="5"/>
      <c r="G6225" s="5"/>
      <c r="H6225" s="5"/>
      <c r="I6225" s="149"/>
      <c r="J6225" s="492"/>
      <c r="Y6225" s="717"/>
    </row>
    <row r="6226" spans="1:25" ht="24.75" customHeight="1">
      <c r="A6226" s="351"/>
      <c r="B6226" s="344"/>
      <c r="C6226" s="311"/>
      <c r="D6226" s="152"/>
      <c r="E6226" s="124"/>
      <c r="F6226" s="5"/>
      <c r="G6226" s="5"/>
      <c r="H6226" s="5"/>
      <c r="I6226" s="149"/>
      <c r="J6226" s="492"/>
      <c r="Y6226" s="717"/>
    </row>
    <row r="6227" spans="1:25" ht="24.75" customHeight="1">
      <c r="A6227" s="351"/>
      <c r="B6227" s="344"/>
      <c r="C6227" s="311"/>
      <c r="D6227" s="152"/>
      <c r="E6227" s="124"/>
      <c r="F6227" s="5"/>
      <c r="G6227" s="5"/>
      <c r="H6227" s="5"/>
      <c r="I6227" s="149"/>
      <c r="J6227" s="492"/>
      <c r="Y6227" s="717"/>
    </row>
    <row r="6228" spans="1:25" ht="24.75" customHeight="1">
      <c r="A6228" s="351"/>
      <c r="B6228" s="344"/>
      <c r="C6228" s="311"/>
      <c r="D6228" s="152"/>
      <c r="E6228" s="124"/>
      <c r="F6228" s="5"/>
      <c r="G6228" s="5"/>
      <c r="H6228" s="5"/>
      <c r="I6228" s="149"/>
      <c r="J6228" s="492"/>
      <c r="Y6228" s="717"/>
    </row>
    <row r="6229" spans="1:25" ht="24.75" customHeight="1">
      <c r="A6229" s="351"/>
      <c r="B6229" s="344"/>
      <c r="C6229" s="311"/>
      <c r="D6229" s="152"/>
      <c r="E6229" s="124"/>
      <c r="F6229" s="5"/>
      <c r="G6229" s="5"/>
      <c r="H6229" s="5"/>
      <c r="I6229" s="149"/>
      <c r="J6229" s="492"/>
      <c r="Y6229" s="717"/>
    </row>
    <row r="6230" spans="1:25" ht="24.75" customHeight="1">
      <c r="A6230" s="351"/>
      <c r="B6230" s="344"/>
      <c r="C6230" s="311"/>
      <c r="D6230" s="152"/>
      <c r="E6230" s="124"/>
      <c r="F6230" s="5"/>
      <c r="G6230" s="5"/>
      <c r="H6230" s="5"/>
      <c r="I6230" s="149"/>
      <c r="J6230" s="492"/>
      <c r="Y6230" s="717"/>
    </row>
    <row r="6231" spans="1:25" ht="24.75" customHeight="1">
      <c r="A6231" s="351"/>
      <c r="B6231" s="344"/>
      <c r="C6231" s="311"/>
      <c r="D6231" s="152"/>
      <c r="E6231" s="124"/>
      <c r="F6231" s="5"/>
      <c r="G6231" s="5"/>
      <c r="H6231" s="5"/>
      <c r="I6231" s="149"/>
      <c r="J6231" s="492"/>
      <c r="Y6231" s="717"/>
    </row>
    <row r="6232" spans="1:25" ht="24.75" customHeight="1">
      <c r="A6232" s="351"/>
      <c r="B6232" s="344"/>
      <c r="C6232" s="311"/>
      <c r="D6232" s="152"/>
      <c r="E6232" s="124"/>
      <c r="F6232" s="5"/>
      <c r="G6232" s="5"/>
      <c r="H6232" s="5"/>
      <c r="I6232" s="149"/>
      <c r="J6232" s="492"/>
      <c r="Y6232" s="717"/>
    </row>
    <row r="6233" spans="1:25" ht="24.75" customHeight="1">
      <c r="A6233" s="351"/>
      <c r="B6233" s="344"/>
      <c r="C6233" s="311"/>
      <c r="D6233" s="152"/>
      <c r="E6233" s="124"/>
      <c r="F6233" s="5"/>
      <c r="G6233" s="5"/>
      <c r="H6233" s="5"/>
      <c r="I6233" s="149"/>
      <c r="J6233" s="492"/>
      <c r="Y6233" s="717"/>
    </row>
    <row r="6234" spans="1:25" ht="24.75" customHeight="1">
      <c r="A6234" s="351"/>
      <c r="B6234" s="344"/>
      <c r="C6234" s="311"/>
      <c r="D6234" s="152"/>
      <c r="E6234" s="124"/>
      <c r="F6234" s="5"/>
      <c r="G6234" s="5"/>
      <c r="H6234" s="5"/>
      <c r="I6234" s="149"/>
      <c r="J6234" s="492"/>
      <c r="Y6234" s="717"/>
    </row>
    <row r="6235" spans="1:25" ht="24.75" customHeight="1">
      <c r="A6235" s="351"/>
      <c r="B6235" s="344"/>
      <c r="C6235" s="311"/>
      <c r="D6235" s="152"/>
      <c r="E6235" s="124"/>
      <c r="F6235" s="5"/>
      <c r="G6235" s="5"/>
      <c r="H6235" s="5"/>
      <c r="I6235" s="149"/>
      <c r="J6235" s="492"/>
      <c r="Y6235" s="717"/>
    </row>
    <row r="6236" spans="1:25" ht="24.75" customHeight="1">
      <c r="A6236" s="351"/>
      <c r="B6236" s="344"/>
      <c r="C6236" s="311"/>
      <c r="D6236" s="152"/>
      <c r="E6236" s="124"/>
      <c r="F6236" s="5"/>
      <c r="G6236" s="5"/>
      <c r="H6236" s="5"/>
      <c r="I6236" s="149"/>
      <c r="J6236" s="492"/>
      <c r="Y6236" s="717"/>
    </row>
    <row r="6237" spans="1:25" ht="24.75" customHeight="1">
      <c r="A6237" s="351"/>
      <c r="B6237" s="344"/>
      <c r="C6237" s="311"/>
      <c r="D6237" s="152"/>
      <c r="E6237" s="124"/>
      <c r="F6237" s="5"/>
      <c r="G6237" s="5"/>
      <c r="H6237" s="5"/>
      <c r="I6237" s="149"/>
      <c r="J6237" s="492"/>
      <c r="Y6237" s="717"/>
    </row>
    <row r="6238" spans="1:25" ht="24.75" customHeight="1">
      <c r="A6238" s="351"/>
      <c r="B6238" s="344"/>
      <c r="C6238" s="311"/>
      <c r="D6238" s="152"/>
      <c r="E6238" s="124"/>
      <c r="F6238" s="5"/>
      <c r="G6238" s="5"/>
      <c r="H6238" s="5"/>
      <c r="I6238" s="149"/>
      <c r="J6238" s="492"/>
      <c r="Y6238" s="717"/>
    </row>
    <row r="6239" spans="1:25" ht="24.75" customHeight="1">
      <c r="A6239" s="351"/>
      <c r="B6239" s="344"/>
      <c r="C6239" s="311"/>
      <c r="D6239" s="152"/>
      <c r="E6239" s="124"/>
      <c r="F6239" s="5"/>
      <c r="G6239" s="5"/>
      <c r="H6239" s="5"/>
      <c r="I6239" s="149"/>
      <c r="J6239" s="492"/>
      <c r="Y6239" s="717"/>
    </row>
    <row r="6240" spans="1:25" ht="24.75" customHeight="1">
      <c r="A6240" s="351"/>
      <c r="B6240" s="344"/>
      <c r="C6240" s="311"/>
      <c r="D6240" s="152"/>
      <c r="E6240" s="124"/>
      <c r="F6240" s="5"/>
      <c r="G6240" s="5"/>
      <c r="H6240" s="5"/>
      <c r="I6240" s="149"/>
      <c r="J6240" s="492"/>
      <c r="Y6240" s="717"/>
    </row>
    <row r="6241" spans="1:25" ht="24.75" customHeight="1">
      <c r="A6241" s="351"/>
      <c r="B6241" s="344"/>
      <c r="C6241" s="311"/>
      <c r="D6241" s="152"/>
      <c r="E6241" s="124"/>
      <c r="F6241" s="5"/>
      <c r="G6241" s="5"/>
      <c r="H6241" s="5"/>
      <c r="I6241" s="149"/>
      <c r="J6241" s="492"/>
      <c r="Y6241" s="717"/>
    </row>
    <row r="6242" spans="1:25" ht="24.75" customHeight="1">
      <c r="A6242" s="351"/>
      <c r="B6242" s="344"/>
      <c r="C6242" s="311"/>
      <c r="D6242" s="152"/>
      <c r="E6242" s="124"/>
      <c r="F6242" s="5"/>
      <c r="G6242" s="5"/>
      <c r="H6242" s="5"/>
      <c r="I6242" s="149"/>
      <c r="J6242" s="492"/>
      <c r="Y6242" s="717"/>
    </row>
    <row r="6243" spans="1:25" ht="24.75" customHeight="1">
      <c r="A6243" s="351"/>
      <c r="B6243" s="344"/>
      <c r="C6243" s="311"/>
      <c r="D6243" s="152"/>
      <c r="E6243" s="124"/>
      <c r="F6243" s="5"/>
      <c r="G6243" s="5"/>
      <c r="H6243" s="5"/>
      <c r="I6243" s="149"/>
      <c r="J6243" s="492"/>
      <c r="Y6243" s="717"/>
    </row>
    <row r="6244" spans="1:25" ht="24.75" customHeight="1">
      <c r="A6244" s="351"/>
      <c r="B6244" s="344"/>
      <c r="C6244" s="311"/>
      <c r="D6244" s="152"/>
      <c r="E6244" s="124"/>
      <c r="F6244" s="5"/>
      <c r="G6244" s="5"/>
      <c r="H6244" s="5"/>
      <c r="I6244" s="149"/>
      <c r="J6244" s="492"/>
      <c r="Y6244" s="717"/>
    </row>
    <row r="6245" spans="1:25" ht="24.75" customHeight="1">
      <c r="A6245" s="351"/>
      <c r="B6245" s="344"/>
      <c r="C6245" s="311"/>
      <c r="D6245" s="152"/>
      <c r="E6245" s="124"/>
      <c r="F6245" s="5"/>
      <c r="G6245" s="5"/>
      <c r="H6245" s="5"/>
      <c r="I6245" s="149"/>
      <c r="J6245" s="492"/>
      <c r="Y6245" s="717"/>
    </row>
    <row r="6246" spans="1:25" ht="24.75" customHeight="1">
      <c r="A6246" s="351"/>
      <c r="B6246" s="344"/>
      <c r="C6246" s="311"/>
      <c r="D6246" s="152"/>
      <c r="E6246" s="124"/>
      <c r="F6246" s="5"/>
      <c r="G6246" s="5"/>
      <c r="H6246" s="5"/>
      <c r="I6246" s="149"/>
      <c r="J6246" s="492"/>
      <c r="Y6246" s="717"/>
    </row>
    <row r="6247" spans="1:25" ht="24.75" customHeight="1">
      <c r="A6247" s="351"/>
      <c r="B6247" s="344"/>
      <c r="C6247" s="311"/>
      <c r="D6247" s="152"/>
      <c r="E6247" s="124"/>
      <c r="F6247" s="5"/>
      <c r="G6247" s="5"/>
      <c r="H6247" s="5"/>
      <c r="I6247" s="149"/>
      <c r="J6247" s="492"/>
      <c r="Y6247" s="717"/>
    </row>
    <row r="6248" spans="1:25" ht="24.75" customHeight="1">
      <c r="A6248" s="351"/>
      <c r="B6248" s="344"/>
      <c r="C6248" s="311"/>
      <c r="D6248" s="152"/>
      <c r="E6248" s="124"/>
      <c r="F6248" s="5"/>
      <c r="G6248" s="5"/>
      <c r="H6248" s="5"/>
      <c r="I6248" s="149"/>
      <c r="J6248" s="492"/>
      <c r="Y6248" s="717"/>
    </row>
    <row r="6249" spans="1:25" ht="24.75" customHeight="1">
      <c r="A6249" s="351"/>
      <c r="B6249" s="344"/>
      <c r="C6249" s="311"/>
      <c r="D6249" s="152"/>
      <c r="E6249" s="124"/>
      <c r="F6249" s="5"/>
      <c r="G6249" s="5"/>
      <c r="H6249" s="5"/>
      <c r="I6249" s="149"/>
      <c r="J6249" s="492"/>
      <c r="Y6249" s="717"/>
    </row>
    <row r="6250" spans="1:25" ht="24.75" customHeight="1">
      <c r="A6250" s="351"/>
      <c r="B6250" s="344"/>
      <c r="C6250" s="311"/>
      <c r="D6250" s="152"/>
      <c r="E6250" s="124"/>
      <c r="F6250" s="5"/>
      <c r="G6250" s="5"/>
      <c r="H6250" s="5"/>
      <c r="I6250" s="149"/>
      <c r="J6250" s="492"/>
      <c r="Y6250" s="717"/>
    </row>
    <row r="6251" spans="1:25" ht="24.75" customHeight="1">
      <c r="A6251" s="351"/>
      <c r="B6251" s="344"/>
      <c r="C6251" s="311"/>
      <c r="D6251" s="152"/>
      <c r="E6251" s="124"/>
      <c r="F6251" s="5"/>
      <c r="G6251" s="5"/>
      <c r="H6251" s="5"/>
      <c r="I6251" s="149"/>
      <c r="J6251" s="492"/>
      <c r="Y6251" s="717"/>
    </row>
    <row r="6252" spans="1:25" ht="24.75" customHeight="1">
      <c r="A6252" s="351"/>
      <c r="B6252" s="344"/>
      <c r="C6252" s="311"/>
      <c r="D6252" s="152"/>
      <c r="E6252" s="124"/>
      <c r="F6252" s="5"/>
      <c r="G6252" s="5"/>
      <c r="H6252" s="5"/>
      <c r="I6252" s="149"/>
      <c r="J6252" s="492"/>
      <c r="Y6252" s="717"/>
    </row>
    <row r="6253" spans="1:25" ht="24.75" customHeight="1">
      <c r="A6253" s="351"/>
      <c r="B6253" s="344"/>
      <c r="C6253" s="311"/>
      <c r="D6253" s="152"/>
      <c r="E6253" s="124"/>
      <c r="F6253" s="5"/>
      <c r="G6253" s="5"/>
      <c r="H6253" s="5"/>
      <c r="I6253" s="149"/>
      <c r="J6253" s="492"/>
      <c r="Y6253" s="717"/>
    </row>
    <row r="6254" spans="1:25" ht="24.75" customHeight="1">
      <c r="A6254" s="351"/>
      <c r="B6254" s="344"/>
      <c r="C6254" s="311"/>
      <c r="D6254" s="152"/>
      <c r="E6254" s="124"/>
      <c r="F6254" s="5"/>
      <c r="G6254" s="5"/>
      <c r="H6254" s="5"/>
      <c r="I6254" s="149"/>
      <c r="J6254" s="492"/>
      <c r="Y6254" s="717"/>
    </row>
    <row r="6255" spans="1:25" ht="24.75" customHeight="1">
      <c r="A6255" s="351"/>
      <c r="B6255" s="344"/>
      <c r="C6255" s="311"/>
      <c r="D6255" s="152"/>
      <c r="E6255" s="124"/>
      <c r="F6255" s="5"/>
      <c r="G6255" s="5"/>
      <c r="H6255" s="5"/>
      <c r="I6255" s="149"/>
      <c r="J6255" s="492"/>
      <c r="Y6255" s="717"/>
    </row>
    <row r="6256" spans="1:25" ht="24.75" customHeight="1">
      <c r="A6256" s="351"/>
      <c r="B6256" s="344"/>
      <c r="C6256" s="311"/>
      <c r="D6256" s="152"/>
      <c r="E6256" s="124"/>
      <c r="F6256" s="5"/>
      <c r="G6256" s="5"/>
      <c r="H6256" s="5"/>
      <c r="I6256" s="149"/>
      <c r="J6256" s="492"/>
      <c r="Y6256" s="717"/>
    </row>
    <row r="6257" spans="1:25" ht="24.75" customHeight="1">
      <c r="A6257" s="351"/>
      <c r="B6257" s="344"/>
      <c r="C6257" s="311"/>
      <c r="D6257" s="152"/>
      <c r="E6257" s="124"/>
      <c r="F6257" s="5"/>
      <c r="G6257" s="5"/>
      <c r="H6257" s="5"/>
      <c r="I6257" s="149"/>
      <c r="J6257" s="492"/>
      <c r="Y6257" s="717"/>
    </row>
    <row r="6258" spans="1:25" ht="24.75" customHeight="1">
      <c r="A6258" s="351"/>
      <c r="B6258" s="344"/>
      <c r="C6258" s="311"/>
      <c r="D6258" s="152"/>
      <c r="E6258" s="124"/>
      <c r="F6258" s="5"/>
      <c r="G6258" s="5"/>
      <c r="H6258" s="5"/>
      <c r="I6258" s="149"/>
      <c r="J6258" s="492"/>
      <c r="Y6258" s="717"/>
    </row>
    <row r="6259" spans="1:25" ht="24.75" customHeight="1">
      <c r="A6259" s="351"/>
      <c r="B6259" s="344"/>
      <c r="C6259" s="311"/>
      <c r="D6259" s="152"/>
      <c r="E6259" s="124"/>
      <c r="F6259" s="5"/>
      <c r="G6259" s="5"/>
      <c r="H6259" s="5"/>
      <c r="I6259" s="149"/>
      <c r="J6259" s="492"/>
      <c r="Y6259" s="717"/>
    </row>
    <row r="6260" spans="1:25" ht="24.75" customHeight="1">
      <c r="A6260" s="351"/>
      <c r="B6260" s="344"/>
      <c r="C6260" s="311"/>
      <c r="D6260" s="152"/>
      <c r="E6260" s="124"/>
      <c r="F6260" s="5"/>
      <c r="G6260" s="5"/>
      <c r="H6260" s="5"/>
      <c r="I6260" s="149"/>
      <c r="J6260" s="492"/>
      <c r="Y6260" s="717"/>
    </row>
    <row r="6261" spans="1:25" ht="24.75" customHeight="1">
      <c r="A6261" s="351"/>
      <c r="B6261" s="344"/>
      <c r="C6261" s="311"/>
      <c r="D6261" s="152"/>
      <c r="E6261" s="124"/>
      <c r="F6261" s="5"/>
      <c r="G6261" s="5"/>
      <c r="H6261" s="5"/>
      <c r="I6261" s="149"/>
      <c r="J6261" s="492"/>
      <c r="Y6261" s="717"/>
    </row>
    <row r="6262" spans="1:25" ht="24.75" customHeight="1">
      <c r="A6262" s="351"/>
      <c r="B6262" s="344"/>
      <c r="C6262" s="311"/>
      <c r="D6262" s="152"/>
      <c r="E6262" s="124"/>
      <c r="F6262" s="5"/>
      <c r="G6262" s="5"/>
      <c r="H6262" s="5"/>
      <c r="I6262" s="149"/>
      <c r="J6262" s="492"/>
      <c r="Y6262" s="717"/>
    </row>
    <row r="6263" spans="1:25" ht="24.75" customHeight="1">
      <c r="A6263" s="351"/>
      <c r="B6263" s="344"/>
      <c r="C6263" s="311"/>
      <c r="D6263" s="152"/>
      <c r="E6263" s="124"/>
      <c r="F6263" s="5"/>
      <c r="G6263" s="5"/>
      <c r="H6263" s="5"/>
      <c r="I6263" s="149"/>
      <c r="J6263" s="492"/>
      <c r="Y6263" s="717"/>
    </row>
    <row r="6264" spans="1:25" ht="24.75" customHeight="1">
      <c r="A6264" s="351"/>
      <c r="B6264" s="344"/>
      <c r="C6264" s="311"/>
      <c r="D6264" s="152"/>
      <c r="E6264" s="124"/>
      <c r="F6264" s="5"/>
      <c r="G6264" s="5"/>
      <c r="H6264" s="5"/>
      <c r="I6264" s="149"/>
      <c r="J6264" s="492"/>
      <c r="Y6264" s="717"/>
    </row>
    <row r="6265" spans="1:25" ht="24.75" customHeight="1">
      <c r="A6265" s="351"/>
      <c r="B6265" s="344"/>
      <c r="C6265" s="311"/>
      <c r="D6265" s="152"/>
      <c r="E6265" s="124"/>
      <c r="F6265" s="5"/>
      <c r="G6265" s="5"/>
      <c r="H6265" s="5"/>
      <c r="I6265" s="149"/>
      <c r="J6265" s="492"/>
      <c r="Y6265" s="717"/>
    </row>
    <row r="6266" spans="1:25" ht="24.75" customHeight="1">
      <c r="A6266" s="351"/>
      <c r="B6266" s="344"/>
      <c r="C6266" s="311"/>
      <c r="D6266" s="152"/>
      <c r="E6266" s="124"/>
      <c r="F6266" s="5"/>
      <c r="G6266" s="5"/>
      <c r="H6266" s="5"/>
      <c r="I6266" s="149"/>
      <c r="J6266" s="492"/>
      <c r="Y6266" s="717"/>
    </row>
    <row r="6267" spans="1:25" ht="24.75" customHeight="1">
      <c r="A6267" s="351"/>
      <c r="B6267" s="344"/>
      <c r="C6267" s="311"/>
      <c r="D6267" s="152"/>
      <c r="E6267" s="124"/>
      <c r="F6267" s="5"/>
      <c r="G6267" s="5"/>
      <c r="H6267" s="5"/>
      <c r="I6267" s="149"/>
      <c r="J6267" s="492"/>
      <c r="Y6267" s="717"/>
    </row>
    <row r="6268" spans="1:25" ht="24.75" customHeight="1">
      <c r="A6268" s="351"/>
      <c r="B6268" s="344"/>
      <c r="C6268" s="311"/>
      <c r="D6268" s="152"/>
      <c r="E6268" s="124"/>
      <c r="F6268" s="5"/>
      <c r="G6268" s="5"/>
      <c r="H6268" s="5"/>
      <c r="I6268" s="149"/>
      <c r="J6268" s="492"/>
      <c r="Y6268" s="717"/>
    </row>
    <row r="6269" spans="1:25" ht="24.75" customHeight="1">
      <c r="A6269" s="351"/>
      <c r="B6269" s="344"/>
      <c r="C6269" s="311"/>
      <c r="D6269" s="152"/>
      <c r="E6269" s="124"/>
      <c r="F6269" s="5"/>
      <c r="G6269" s="5"/>
      <c r="H6269" s="5"/>
      <c r="I6269" s="149"/>
      <c r="J6269" s="492"/>
      <c r="Y6269" s="717"/>
    </row>
    <row r="6270" spans="1:25" ht="24.75" customHeight="1">
      <c r="A6270" s="351"/>
      <c r="B6270" s="344"/>
      <c r="C6270" s="311"/>
      <c r="D6270" s="152"/>
      <c r="E6270" s="124"/>
      <c r="F6270" s="5"/>
      <c r="G6270" s="5"/>
      <c r="H6270" s="5"/>
      <c r="I6270" s="149"/>
      <c r="J6270" s="492"/>
      <c r="Y6270" s="717"/>
    </row>
    <row r="6271" spans="1:25" ht="24.75" customHeight="1">
      <c r="A6271" s="351"/>
      <c r="B6271" s="344"/>
      <c r="C6271" s="311"/>
      <c r="D6271" s="152"/>
      <c r="E6271" s="124"/>
      <c r="F6271" s="5"/>
      <c r="G6271" s="5"/>
      <c r="H6271" s="5"/>
      <c r="I6271" s="149"/>
      <c r="J6271" s="492"/>
      <c r="Y6271" s="717"/>
    </row>
    <row r="6272" spans="1:25" ht="24.75" customHeight="1">
      <c r="A6272" s="351"/>
      <c r="B6272" s="344"/>
      <c r="C6272" s="311"/>
      <c r="D6272" s="152"/>
      <c r="E6272" s="124"/>
      <c r="F6272" s="5"/>
      <c r="G6272" s="5"/>
      <c r="H6272" s="5"/>
      <c r="I6272" s="149"/>
      <c r="J6272" s="492"/>
      <c r="Y6272" s="717"/>
    </row>
    <row r="6273" spans="1:25" ht="24.75" customHeight="1">
      <c r="A6273" s="351"/>
      <c r="B6273" s="344"/>
      <c r="C6273" s="311"/>
      <c r="D6273" s="152"/>
      <c r="E6273" s="124"/>
      <c r="F6273" s="5"/>
      <c r="G6273" s="5"/>
      <c r="H6273" s="5"/>
      <c r="I6273" s="149"/>
      <c r="J6273" s="492"/>
      <c r="Y6273" s="717"/>
    </row>
    <row r="6274" spans="1:25" ht="24.75" customHeight="1">
      <c r="A6274" s="351"/>
      <c r="B6274" s="344"/>
      <c r="C6274" s="311"/>
      <c r="D6274" s="152"/>
      <c r="E6274" s="124"/>
      <c r="F6274" s="5"/>
      <c r="G6274" s="5"/>
      <c r="H6274" s="5"/>
      <c r="I6274" s="149"/>
      <c r="J6274" s="492"/>
      <c r="Y6274" s="717"/>
    </row>
    <row r="6275" spans="1:25" ht="24.75" customHeight="1">
      <c r="A6275" s="351"/>
      <c r="B6275" s="344"/>
      <c r="C6275" s="311"/>
      <c r="D6275" s="152"/>
      <c r="E6275" s="124"/>
      <c r="F6275" s="5"/>
      <c r="G6275" s="5"/>
      <c r="H6275" s="5"/>
      <c r="I6275" s="149"/>
      <c r="J6275" s="492"/>
      <c r="Y6275" s="717"/>
    </row>
    <row r="6276" spans="1:25" ht="24.75" customHeight="1">
      <c r="A6276" s="351"/>
      <c r="B6276" s="344"/>
      <c r="C6276" s="311"/>
      <c r="D6276" s="152"/>
      <c r="E6276" s="124"/>
      <c r="F6276" s="5"/>
      <c r="G6276" s="5"/>
      <c r="H6276" s="5"/>
      <c r="I6276" s="149"/>
      <c r="J6276" s="492"/>
      <c r="Y6276" s="717"/>
    </row>
    <row r="6277" spans="1:25" ht="24.75" customHeight="1">
      <c r="A6277" s="351"/>
      <c r="B6277" s="344"/>
      <c r="C6277" s="311"/>
      <c r="D6277" s="152"/>
      <c r="E6277" s="124"/>
      <c r="F6277" s="5"/>
      <c r="G6277" s="5"/>
      <c r="H6277" s="5"/>
      <c r="I6277" s="149"/>
      <c r="J6277" s="492"/>
      <c r="Y6277" s="717"/>
    </row>
    <row r="6278" spans="1:25" ht="24.75" customHeight="1">
      <c r="A6278" s="351"/>
      <c r="B6278" s="344"/>
      <c r="C6278" s="311"/>
      <c r="D6278" s="152"/>
      <c r="E6278" s="124"/>
      <c r="F6278" s="5"/>
      <c r="G6278" s="5"/>
      <c r="H6278" s="5"/>
      <c r="I6278" s="149"/>
      <c r="J6278" s="492"/>
      <c r="Y6278" s="717"/>
    </row>
    <row r="6279" spans="1:25" ht="24.75" customHeight="1">
      <c r="A6279" s="351"/>
      <c r="B6279" s="344"/>
      <c r="C6279" s="311"/>
      <c r="D6279" s="152"/>
      <c r="E6279" s="124"/>
      <c r="F6279" s="5"/>
      <c r="G6279" s="5"/>
      <c r="H6279" s="5"/>
      <c r="I6279" s="149"/>
      <c r="J6279" s="492"/>
      <c r="Y6279" s="717"/>
    </row>
    <row r="6280" spans="1:25" ht="24.75" customHeight="1">
      <c r="A6280" s="351"/>
      <c r="B6280" s="344"/>
      <c r="C6280" s="311"/>
      <c r="D6280" s="152"/>
      <c r="E6280" s="124"/>
      <c r="F6280" s="5"/>
      <c r="G6280" s="5"/>
      <c r="H6280" s="5"/>
      <c r="I6280" s="149"/>
      <c r="J6280" s="492"/>
      <c r="Y6280" s="717"/>
    </row>
    <row r="6281" spans="1:25" ht="24.75" customHeight="1">
      <c r="A6281" s="351"/>
      <c r="B6281" s="344"/>
      <c r="C6281" s="311"/>
      <c r="D6281" s="152"/>
      <c r="E6281" s="124"/>
      <c r="F6281" s="5"/>
      <c r="G6281" s="5"/>
      <c r="H6281" s="5"/>
      <c r="I6281" s="149"/>
      <c r="J6281" s="492"/>
      <c r="Y6281" s="717"/>
    </row>
    <row r="6282" spans="1:25" ht="24.75" customHeight="1">
      <c r="A6282" s="351"/>
      <c r="B6282" s="344"/>
      <c r="C6282" s="311"/>
      <c r="D6282" s="152"/>
      <c r="E6282" s="124"/>
      <c r="F6282" s="5"/>
      <c r="G6282" s="5"/>
      <c r="H6282" s="5"/>
      <c r="I6282" s="149"/>
      <c r="J6282" s="492"/>
      <c r="Y6282" s="717"/>
    </row>
    <row r="6283" spans="1:25" ht="24.75" customHeight="1">
      <c r="A6283" s="351"/>
      <c r="B6283" s="344"/>
      <c r="C6283" s="311"/>
      <c r="D6283" s="152"/>
      <c r="E6283" s="124"/>
      <c r="F6283" s="5"/>
      <c r="G6283" s="5"/>
      <c r="H6283" s="5"/>
      <c r="I6283" s="149"/>
      <c r="J6283" s="492"/>
      <c r="Y6283" s="717"/>
    </row>
    <row r="6284" spans="1:25" ht="24.75" customHeight="1">
      <c r="A6284" s="351"/>
      <c r="B6284" s="344"/>
      <c r="C6284" s="311"/>
      <c r="D6284" s="152"/>
      <c r="E6284" s="124"/>
      <c r="F6284" s="5"/>
      <c r="G6284" s="5"/>
      <c r="H6284" s="5"/>
      <c r="I6284" s="149"/>
      <c r="J6284" s="492"/>
      <c r="Y6284" s="717"/>
    </row>
    <row r="6285" spans="1:25" ht="24.75" customHeight="1">
      <c r="A6285" s="351"/>
      <c r="B6285" s="344"/>
      <c r="C6285" s="311"/>
      <c r="D6285" s="152"/>
      <c r="E6285" s="124"/>
      <c r="F6285" s="5"/>
      <c r="G6285" s="5"/>
      <c r="H6285" s="5"/>
      <c r="I6285" s="149"/>
      <c r="J6285" s="492"/>
      <c r="Y6285" s="717"/>
    </row>
    <row r="6286" spans="1:25" ht="24.75" customHeight="1">
      <c r="A6286" s="351"/>
      <c r="B6286" s="344"/>
      <c r="C6286" s="311"/>
      <c r="D6286" s="152"/>
      <c r="E6286" s="124"/>
      <c r="F6286" s="5"/>
      <c r="G6286" s="5"/>
      <c r="H6286" s="5"/>
      <c r="I6286" s="149"/>
      <c r="J6286" s="492"/>
      <c r="Y6286" s="717"/>
    </row>
    <row r="6287" spans="1:25" ht="24.75" customHeight="1">
      <c r="A6287" s="351"/>
      <c r="B6287" s="344"/>
      <c r="C6287" s="311"/>
      <c r="D6287" s="152"/>
      <c r="E6287" s="124"/>
      <c r="F6287" s="5"/>
      <c r="G6287" s="5"/>
      <c r="H6287" s="5"/>
      <c r="I6287" s="149"/>
      <c r="J6287" s="492"/>
      <c r="Y6287" s="717"/>
    </row>
    <row r="6288" spans="1:25" ht="24.75" customHeight="1">
      <c r="A6288" s="351"/>
      <c r="B6288" s="344"/>
      <c r="C6288" s="311"/>
      <c r="D6288" s="152"/>
      <c r="E6288" s="124"/>
      <c r="F6288" s="5"/>
      <c r="G6288" s="5"/>
      <c r="H6288" s="5"/>
      <c r="I6288" s="149"/>
      <c r="J6288" s="492"/>
      <c r="Y6288" s="717"/>
    </row>
    <row r="6289" spans="1:25" ht="24.75" customHeight="1">
      <c r="A6289" s="351"/>
      <c r="B6289" s="344"/>
      <c r="C6289" s="311"/>
      <c r="D6289" s="152"/>
      <c r="E6289" s="124"/>
      <c r="F6289" s="5"/>
      <c r="G6289" s="5"/>
      <c r="H6289" s="5"/>
      <c r="I6289" s="149"/>
      <c r="J6289" s="492"/>
      <c r="Y6289" s="717"/>
    </row>
    <row r="6290" spans="1:25" ht="24.75" customHeight="1">
      <c r="A6290" s="351"/>
      <c r="B6290" s="344"/>
      <c r="C6290" s="311"/>
      <c r="D6290" s="152"/>
      <c r="E6290" s="124"/>
      <c r="F6290" s="5"/>
      <c r="G6290" s="5"/>
      <c r="H6290" s="5"/>
      <c r="I6290" s="149"/>
      <c r="J6290" s="492"/>
      <c r="Y6290" s="717"/>
    </row>
    <row r="6291" spans="1:25" ht="24.75" customHeight="1">
      <c r="A6291" s="351"/>
      <c r="B6291" s="344"/>
      <c r="C6291" s="311"/>
      <c r="D6291" s="152"/>
      <c r="E6291" s="124"/>
      <c r="F6291" s="5"/>
      <c r="G6291" s="5"/>
      <c r="H6291" s="5"/>
      <c r="I6291" s="149"/>
      <c r="J6291" s="492"/>
      <c r="Y6291" s="717"/>
    </row>
    <row r="6292" spans="1:25" ht="24.75" customHeight="1">
      <c r="A6292" s="351"/>
      <c r="B6292" s="344"/>
      <c r="C6292" s="311"/>
      <c r="D6292" s="152"/>
      <c r="E6292" s="124"/>
      <c r="F6292" s="5"/>
      <c r="G6292" s="5"/>
      <c r="H6292" s="5"/>
      <c r="I6292" s="149"/>
      <c r="J6292" s="492"/>
      <c r="Y6292" s="717"/>
    </row>
    <row r="6293" spans="1:25" ht="24.75" customHeight="1">
      <c r="A6293" s="351"/>
      <c r="B6293" s="344"/>
      <c r="C6293" s="311"/>
      <c r="D6293" s="152"/>
      <c r="E6293" s="124"/>
      <c r="F6293" s="5"/>
      <c r="G6293" s="5"/>
      <c r="H6293" s="5"/>
      <c r="I6293" s="149"/>
      <c r="J6293" s="492"/>
      <c r="Y6293" s="717"/>
    </row>
    <row r="6294" spans="1:25" ht="24.75" customHeight="1">
      <c r="A6294" s="351"/>
      <c r="B6294" s="344"/>
      <c r="C6294" s="311"/>
      <c r="D6294" s="152"/>
      <c r="E6294" s="124"/>
      <c r="F6294" s="5"/>
      <c r="G6294" s="5"/>
      <c r="H6294" s="5"/>
      <c r="I6294" s="149"/>
      <c r="J6294" s="492"/>
      <c r="Y6294" s="717"/>
    </row>
    <row r="6295" spans="1:25" ht="24.75" customHeight="1">
      <c r="A6295" s="351"/>
      <c r="B6295" s="344"/>
      <c r="C6295" s="311"/>
      <c r="D6295" s="152"/>
      <c r="E6295" s="124"/>
      <c r="F6295" s="5"/>
      <c r="G6295" s="5"/>
      <c r="H6295" s="5"/>
      <c r="I6295" s="149"/>
      <c r="J6295" s="492"/>
      <c r="Y6295" s="717"/>
    </row>
    <row r="6296" spans="1:25" ht="24.75" customHeight="1">
      <c r="A6296" s="351"/>
      <c r="B6296" s="344"/>
      <c r="C6296" s="311"/>
      <c r="D6296" s="152"/>
      <c r="E6296" s="124"/>
      <c r="F6296" s="5"/>
      <c r="G6296" s="5"/>
      <c r="H6296" s="5"/>
      <c r="I6296" s="149"/>
      <c r="J6296" s="492"/>
      <c r="Y6296" s="717"/>
    </row>
    <row r="6297" spans="1:25" ht="24.75" customHeight="1">
      <c r="A6297" s="351"/>
      <c r="B6297" s="344"/>
      <c r="C6297" s="311"/>
      <c r="D6297" s="152"/>
      <c r="E6297" s="124"/>
      <c r="F6297" s="5"/>
      <c r="G6297" s="5"/>
      <c r="H6297" s="5"/>
      <c r="I6297" s="149"/>
      <c r="J6297" s="492"/>
      <c r="Y6297" s="717"/>
    </row>
    <row r="6298" spans="1:25" ht="24.75" customHeight="1">
      <c r="A6298" s="351"/>
      <c r="B6298" s="344"/>
      <c r="C6298" s="311"/>
      <c r="D6298" s="152"/>
      <c r="E6298" s="124"/>
      <c r="F6298" s="5"/>
      <c r="G6298" s="5"/>
      <c r="H6298" s="5"/>
      <c r="I6298" s="149"/>
      <c r="J6298" s="492"/>
      <c r="Y6298" s="717"/>
    </row>
    <row r="6299" spans="1:25" ht="24.75" customHeight="1">
      <c r="A6299" s="351"/>
      <c r="B6299" s="344"/>
      <c r="C6299" s="311"/>
      <c r="D6299" s="152"/>
      <c r="E6299" s="124"/>
      <c r="F6299" s="5"/>
      <c r="G6299" s="5"/>
      <c r="H6299" s="5"/>
      <c r="I6299" s="149"/>
      <c r="J6299" s="492"/>
      <c r="Y6299" s="717"/>
    </row>
    <row r="6300" spans="1:25" ht="24.75" customHeight="1">
      <c r="A6300" s="351"/>
      <c r="B6300" s="344"/>
      <c r="C6300" s="311"/>
      <c r="D6300" s="152"/>
      <c r="E6300" s="124"/>
      <c r="F6300" s="5"/>
      <c r="G6300" s="5"/>
      <c r="H6300" s="5"/>
      <c r="I6300" s="149"/>
      <c r="J6300" s="492"/>
      <c r="Y6300" s="717"/>
    </row>
    <row r="6301" spans="1:25" ht="24.75" customHeight="1">
      <c r="A6301" s="351"/>
      <c r="B6301" s="344"/>
      <c r="C6301" s="311"/>
      <c r="D6301" s="152"/>
      <c r="E6301" s="124"/>
      <c r="F6301" s="5"/>
      <c r="G6301" s="5"/>
      <c r="H6301" s="5"/>
      <c r="I6301" s="149"/>
      <c r="J6301" s="492"/>
      <c r="Y6301" s="717"/>
    </row>
    <row r="6302" spans="1:25" ht="24.75" customHeight="1">
      <c r="A6302" s="351"/>
      <c r="B6302" s="344"/>
      <c r="C6302" s="311"/>
      <c r="D6302" s="152"/>
      <c r="E6302" s="124"/>
      <c r="F6302" s="5"/>
      <c r="G6302" s="5"/>
      <c r="H6302" s="5"/>
      <c r="I6302" s="149"/>
      <c r="J6302" s="492"/>
      <c r="Y6302" s="717"/>
    </row>
    <row r="6303" spans="1:25" ht="24.75" customHeight="1">
      <c r="A6303" s="351"/>
      <c r="B6303" s="344"/>
      <c r="C6303" s="311"/>
      <c r="D6303" s="152"/>
      <c r="E6303" s="124"/>
      <c r="F6303" s="5"/>
      <c r="G6303" s="5"/>
      <c r="H6303" s="5"/>
      <c r="I6303" s="149"/>
      <c r="J6303" s="492"/>
      <c r="Y6303" s="717"/>
    </row>
    <row r="6304" spans="1:25" ht="24.75" customHeight="1">
      <c r="A6304" s="351"/>
      <c r="B6304" s="344"/>
      <c r="C6304" s="311"/>
      <c r="D6304" s="152"/>
      <c r="E6304" s="124"/>
      <c r="F6304" s="5"/>
      <c r="G6304" s="5"/>
      <c r="H6304" s="5"/>
      <c r="I6304" s="149"/>
      <c r="J6304" s="492"/>
      <c r="Y6304" s="717"/>
    </row>
    <row r="6305" spans="1:25" ht="24.75" customHeight="1">
      <c r="A6305" s="351"/>
      <c r="B6305" s="344"/>
      <c r="C6305" s="311"/>
      <c r="D6305" s="152"/>
      <c r="E6305" s="124"/>
      <c r="F6305" s="5"/>
      <c r="G6305" s="5"/>
      <c r="H6305" s="5"/>
      <c r="I6305" s="149"/>
      <c r="J6305" s="492"/>
      <c r="Y6305" s="717"/>
    </row>
    <row r="6306" spans="1:25" ht="24.75" customHeight="1">
      <c r="A6306" s="351"/>
      <c r="B6306" s="344"/>
      <c r="C6306" s="311"/>
      <c r="D6306" s="152"/>
      <c r="E6306" s="124"/>
      <c r="F6306" s="5"/>
      <c r="G6306" s="5"/>
      <c r="H6306" s="5"/>
      <c r="I6306" s="149"/>
      <c r="J6306" s="492"/>
      <c r="Y6306" s="717"/>
    </row>
    <row r="6307" spans="1:25" ht="24.75" customHeight="1">
      <c r="A6307" s="351"/>
      <c r="B6307" s="344"/>
      <c r="C6307" s="311"/>
      <c r="D6307" s="152"/>
      <c r="E6307" s="124"/>
      <c r="F6307" s="5"/>
      <c r="G6307" s="5"/>
      <c r="H6307" s="5"/>
      <c r="I6307" s="149"/>
      <c r="J6307" s="492"/>
      <c r="Y6307" s="717"/>
    </row>
    <row r="6308" spans="1:25" ht="24.75" customHeight="1">
      <c r="A6308" s="351"/>
      <c r="B6308" s="344"/>
      <c r="C6308" s="311"/>
      <c r="D6308" s="152"/>
      <c r="E6308" s="124"/>
      <c r="F6308" s="5"/>
      <c r="G6308" s="5"/>
      <c r="H6308" s="5"/>
      <c r="I6308" s="149"/>
      <c r="J6308" s="492"/>
      <c r="Y6308" s="717"/>
    </row>
    <row r="6309" spans="1:25" ht="24.75" customHeight="1">
      <c r="A6309" s="351"/>
      <c r="B6309" s="344"/>
      <c r="C6309" s="311"/>
      <c r="D6309" s="152"/>
      <c r="E6309" s="124"/>
      <c r="F6309" s="5"/>
      <c r="G6309" s="5"/>
      <c r="H6309" s="5"/>
      <c r="I6309" s="149"/>
      <c r="J6309" s="492"/>
      <c r="Y6309" s="717"/>
    </row>
    <row r="6310" spans="1:25" ht="24.75" customHeight="1">
      <c r="A6310" s="351"/>
      <c r="B6310" s="344"/>
      <c r="C6310" s="311"/>
      <c r="D6310" s="152"/>
      <c r="E6310" s="124"/>
      <c r="F6310" s="5"/>
      <c r="G6310" s="5"/>
      <c r="H6310" s="5"/>
      <c r="I6310" s="149"/>
      <c r="J6310" s="492"/>
      <c r="Y6310" s="717"/>
    </row>
    <row r="6311" spans="1:25" ht="24.75" customHeight="1">
      <c r="A6311" s="351"/>
      <c r="B6311" s="344"/>
      <c r="C6311" s="311"/>
      <c r="D6311" s="152"/>
      <c r="E6311" s="124"/>
      <c r="F6311" s="5"/>
      <c r="G6311" s="5"/>
      <c r="H6311" s="5"/>
      <c r="I6311" s="149"/>
      <c r="J6311" s="492"/>
      <c r="Y6311" s="717"/>
    </row>
    <row r="6312" spans="1:25" ht="24.75" customHeight="1">
      <c r="A6312" s="351"/>
      <c r="B6312" s="344"/>
      <c r="C6312" s="311"/>
      <c r="D6312" s="152"/>
      <c r="E6312" s="124"/>
      <c r="F6312" s="5"/>
      <c r="G6312" s="5"/>
      <c r="H6312" s="5"/>
      <c r="I6312" s="149"/>
      <c r="J6312" s="492"/>
      <c r="Y6312" s="717"/>
    </row>
    <row r="6313" spans="1:25" ht="24.75" customHeight="1">
      <c r="A6313" s="351"/>
      <c r="B6313" s="344"/>
      <c r="C6313" s="311"/>
      <c r="D6313" s="152"/>
      <c r="E6313" s="124"/>
      <c r="F6313" s="5"/>
      <c r="G6313" s="5"/>
      <c r="H6313" s="5"/>
      <c r="I6313" s="149"/>
      <c r="J6313" s="492"/>
      <c r="Y6313" s="717"/>
    </row>
    <row r="6314" spans="1:25" ht="24.75" customHeight="1">
      <c r="A6314" s="351"/>
      <c r="B6314" s="344"/>
      <c r="C6314" s="311"/>
      <c r="D6314" s="152"/>
      <c r="E6314" s="124"/>
      <c r="F6314" s="5"/>
      <c r="G6314" s="5"/>
      <c r="H6314" s="5"/>
      <c r="I6314" s="149"/>
      <c r="J6314" s="492"/>
      <c r="Y6314" s="717"/>
    </row>
    <row r="6315" spans="1:25" ht="24.75" customHeight="1">
      <c r="A6315" s="351"/>
      <c r="B6315" s="344"/>
      <c r="C6315" s="311"/>
      <c r="D6315" s="152"/>
      <c r="E6315" s="124"/>
      <c r="F6315" s="5"/>
      <c r="G6315" s="5"/>
      <c r="H6315" s="5"/>
      <c r="I6315" s="149"/>
      <c r="J6315" s="492"/>
      <c r="Y6315" s="717"/>
    </row>
    <row r="6316" spans="1:25" ht="24.75" customHeight="1">
      <c r="A6316" s="351"/>
      <c r="B6316" s="344"/>
      <c r="C6316" s="311"/>
      <c r="D6316" s="152"/>
      <c r="E6316" s="124"/>
      <c r="F6316" s="5"/>
      <c r="G6316" s="5"/>
      <c r="H6316" s="5"/>
      <c r="I6316" s="149"/>
      <c r="J6316" s="492"/>
      <c r="Y6316" s="717"/>
    </row>
    <row r="6317" spans="1:25" ht="24.75" customHeight="1">
      <c r="A6317" s="351"/>
      <c r="B6317" s="344"/>
      <c r="C6317" s="311"/>
      <c r="D6317" s="152"/>
      <c r="E6317" s="124"/>
      <c r="F6317" s="5"/>
      <c r="G6317" s="5"/>
      <c r="H6317" s="5"/>
      <c r="I6317" s="149"/>
      <c r="J6317" s="492"/>
      <c r="Y6317" s="717"/>
    </row>
    <row r="6318" spans="1:25" ht="24.75" customHeight="1">
      <c r="A6318" s="351"/>
      <c r="B6318" s="344"/>
      <c r="C6318" s="311"/>
      <c r="D6318" s="152"/>
      <c r="E6318" s="124"/>
      <c r="F6318" s="5"/>
      <c r="G6318" s="5"/>
      <c r="H6318" s="5"/>
      <c r="I6318" s="149"/>
      <c r="J6318" s="492"/>
      <c r="Y6318" s="717"/>
    </row>
    <row r="6319" spans="1:25" ht="24.75" customHeight="1">
      <c r="A6319" s="351"/>
      <c r="B6319" s="344"/>
      <c r="C6319" s="311"/>
      <c r="D6319" s="152"/>
      <c r="E6319" s="124"/>
      <c r="F6319" s="5"/>
      <c r="G6319" s="5"/>
      <c r="H6319" s="5"/>
      <c r="I6319" s="149"/>
      <c r="J6319" s="492"/>
      <c r="Y6319" s="717"/>
    </row>
    <row r="6320" spans="1:25" ht="24.75" customHeight="1">
      <c r="A6320" s="351"/>
      <c r="B6320" s="344"/>
      <c r="C6320" s="311"/>
      <c r="D6320" s="152"/>
      <c r="E6320" s="124"/>
      <c r="F6320" s="5"/>
      <c r="G6320" s="5"/>
      <c r="H6320" s="5"/>
      <c r="I6320" s="149"/>
      <c r="J6320" s="492"/>
      <c r="Y6320" s="717"/>
    </row>
    <row r="6321" spans="1:25" ht="24.75" customHeight="1">
      <c r="A6321" s="351"/>
      <c r="B6321" s="344"/>
      <c r="C6321" s="311"/>
      <c r="D6321" s="152"/>
      <c r="E6321" s="124"/>
      <c r="F6321" s="5"/>
      <c r="G6321" s="5"/>
      <c r="H6321" s="5"/>
      <c r="I6321" s="149"/>
      <c r="J6321" s="492"/>
      <c r="Y6321" s="717"/>
    </row>
    <row r="6322" spans="1:25" ht="24.75" customHeight="1">
      <c r="A6322" s="351"/>
      <c r="B6322" s="344"/>
      <c r="C6322" s="311"/>
      <c r="D6322" s="152"/>
      <c r="E6322" s="124"/>
      <c r="F6322" s="5"/>
      <c r="G6322" s="5"/>
      <c r="H6322" s="5"/>
      <c r="I6322" s="149"/>
      <c r="J6322" s="492"/>
      <c r="Y6322" s="717"/>
    </row>
    <row r="6323" spans="1:25" ht="24.75" customHeight="1">
      <c r="A6323" s="351"/>
      <c r="B6323" s="344"/>
      <c r="C6323" s="311"/>
      <c r="D6323" s="152"/>
      <c r="E6323" s="124"/>
      <c r="F6323" s="5"/>
      <c r="G6323" s="5"/>
      <c r="H6323" s="5"/>
      <c r="I6323" s="149"/>
      <c r="J6323" s="492"/>
      <c r="Y6323" s="717"/>
    </row>
    <row r="6324" spans="1:25" ht="24.75" customHeight="1">
      <c r="A6324" s="351"/>
      <c r="B6324" s="344"/>
      <c r="C6324" s="311"/>
      <c r="D6324" s="152"/>
      <c r="E6324" s="124"/>
      <c r="F6324" s="5"/>
      <c r="G6324" s="5"/>
      <c r="H6324" s="5"/>
      <c r="I6324" s="149"/>
      <c r="J6324" s="492"/>
      <c r="Y6324" s="717"/>
    </row>
    <row r="6325" spans="1:25" ht="24.75" customHeight="1">
      <c r="A6325" s="351"/>
      <c r="B6325" s="344"/>
      <c r="C6325" s="311"/>
      <c r="D6325" s="152"/>
      <c r="E6325" s="124"/>
      <c r="F6325" s="5"/>
      <c r="G6325" s="5"/>
      <c r="H6325" s="5"/>
      <c r="I6325" s="149"/>
      <c r="J6325" s="492"/>
      <c r="Y6325" s="717"/>
    </row>
    <row r="6326" spans="1:25" ht="24.75" customHeight="1">
      <c r="A6326" s="351"/>
      <c r="B6326" s="344"/>
      <c r="C6326" s="311"/>
      <c r="D6326" s="152"/>
      <c r="E6326" s="124"/>
      <c r="F6326" s="5"/>
      <c r="G6326" s="5"/>
      <c r="H6326" s="5"/>
      <c r="I6326" s="149"/>
      <c r="J6326" s="492"/>
      <c r="Y6326" s="717"/>
    </row>
    <row r="6327" spans="1:25" ht="24.75" customHeight="1">
      <c r="A6327" s="351"/>
      <c r="B6327" s="344"/>
      <c r="C6327" s="311"/>
      <c r="D6327" s="152"/>
      <c r="E6327" s="124"/>
      <c r="F6327" s="5"/>
      <c r="G6327" s="5"/>
      <c r="H6327" s="5"/>
      <c r="I6327" s="149"/>
      <c r="J6327" s="492"/>
      <c r="Y6327" s="717"/>
    </row>
    <row r="6328" spans="1:25" ht="24.75" customHeight="1">
      <c r="A6328" s="351"/>
      <c r="B6328" s="344"/>
      <c r="C6328" s="311"/>
      <c r="D6328" s="152"/>
      <c r="E6328" s="124"/>
      <c r="F6328" s="5"/>
      <c r="G6328" s="5"/>
      <c r="H6328" s="5"/>
      <c r="I6328" s="149"/>
      <c r="J6328" s="492"/>
      <c r="Y6328" s="717"/>
    </row>
    <row r="6329" spans="1:25" ht="24.75" customHeight="1">
      <c r="A6329" s="351"/>
      <c r="B6329" s="344"/>
      <c r="C6329" s="311"/>
      <c r="D6329" s="152"/>
      <c r="E6329" s="124"/>
      <c r="F6329" s="5"/>
      <c r="G6329" s="5"/>
      <c r="H6329" s="5"/>
      <c r="I6329" s="149"/>
      <c r="J6329" s="492"/>
      <c r="Y6329" s="717"/>
    </row>
    <row r="6330" spans="1:25" ht="24.75" customHeight="1">
      <c r="A6330" s="351"/>
      <c r="B6330" s="344"/>
      <c r="C6330" s="311"/>
      <c r="D6330" s="152"/>
      <c r="E6330" s="124"/>
      <c r="F6330" s="5"/>
      <c r="G6330" s="5"/>
      <c r="H6330" s="5"/>
      <c r="I6330" s="149"/>
      <c r="J6330" s="492"/>
      <c r="Y6330" s="717"/>
    </row>
    <row r="6331" spans="1:25" ht="24.75" customHeight="1">
      <c r="A6331" s="351"/>
      <c r="B6331" s="344"/>
      <c r="C6331" s="311"/>
      <c r="D6331" s="152"/>
      <c r="E6331" s="124"/>
      <c r="F6331" s="5"/>
      <c r="G6331" s="5"/>
      <c r="H6331" s="5"/>
      <c r="I6331" s="149"/>
      <c r="J6331" s="492"/>
      <c r="Y6331" s="717"/>
    </row>
    <row r="6332" spans="1:25" ht="24.75" customHeight="1">
      <c r="A6332" s="351"/>
      <c r="B6332" s="344"/>
      <c r="C6332" s="311"/>
      <c r="D6332" s="152"/>
      <c r="E6332" s="124"/>
      <c r="F6332" s="5"/>
      <c r="G6332" s="5"/>
      <c r="H6332" s="5"/>
      <c r="I6332" s="149"/>
      <c r="J6332" s="492"/>
      <c r="Y6332" s="717"/>
    </row>
    <row r="6333" spans="1:25" ht="24.75" customHeight="1">
      <c r="A6333" s="351"/>
      <c r="B6333" s="344"/>
      <c r="C6333" s="311"/>
      <c r="D6333" s="152"/>
      <c r="E6333" s="124"/>
      <c r="F6333" s="5"/>
      <c r="G6333" s="5"/>
      <c r="H6333" s="5"/>
      <c r="I6333" s="149"/>
      <c r="J6333" s="492"/>
      <c r="Y6333" s="717"/>
    </row>
    <row r="6334" spans="1:25" ht="24.75" customHeight="1">
      <c r="A6334" s="351"/>
      <c r="B6334" s="344"/>
      <c r="C6334" s="311"/>
      <c r="D6334" s="152"/>
      <c r="E6334" s="124"/>
      <c r="F6334" s="5"/>
      <c r="G6334" s="5"/>
      <c r="H6334" s="5"/>
      <c r="I6334" s="149"/>
      <c r="J6334" s="492"/>
      <c r="Y6334" s="717"/>
    </row>
    <row r="6335" spans="1:25" ht="24.75" customHeight="1">
      <c r="A6335" s="351"/>
      <c r="B6335" s="344"/>
      <c r="C6335" s="311"/>
      <c r="D6335" s="152"/>
      <c r="E6335" s="124"/>
      <c r="F6335" s="5"/>
      <c r="G6335" s="5"/>
      <c r="H6335" s="5"/>
      <c r="I6335" s="149"/>
      <c r="J6335" s="492"/>
      <c r="Y6335" s="717"/>
    </row>
    <row r="6336" spans="1:25" ht="24.75" customHeight="1">
      <c r="A6336" s="351"/>
      <c r="B6336" s="344"/>
      <c r="C6336" s="311"/>
      <c r="D6336" s="152"/>
      <c r="E6336" s="124"/>
      <c r="F6336" s="5"/>
      <c r="G6336" s="5"/>
      <c r="H6336" s="5"/>
      <c r="I6336" s="149"/>
      <c r="J6336" s="492"/>
      <c r="Y6336" s="717"/>
    </row>
    <row r="6337" spans="1:25" ht="24.75" customHeight="1">
      <c r="A6337" s="351"/>
      <c r="B6337" s="344"/>
      <c r="C6337" s="311"/>
      <c r="D6337" s="152"/>
      <c r="E6337" s="124"/>
      <c r="F6337" s="5"/>
      <c r="G6337" s="5"/>
      <c r="H6337" s="5"/>
      <c r="I6337" s="149"/>
      <c r="J6337" s="492"/>
      <c r="Y6337" s="717"/>
    </row>
    <row r="6338" spans="1:25" ht="24.75" customHeight="1">
      <c r="A6338" s="351"/>
      <c r="B6338" s="344"/>
      <c r="C6338" s="311"/>
      <c r="D6338" s="152"/>
      <c r="E6338" s="124"/>
      <c r="F6338" s="5"/>
      <c r="G6338" s="5"/>
      <c r="H6338" s="5"/>
      <c r="I6338" s="149"/>
      <c r="J6338" s="492"/>
      <c r="Y6338" s="717"/>
    </row>
    <row r="6339" spans="1:25" ht="24.75" customHeight="1">
      <c r="A6339" s="351"/>
      <c r="B6339" s="344"/>
      <c r="C6339" s="311"/>
      <c r="D6339" s="152"/>
      <c r="E6339" s="124"/>
      <c r="F6339" s="5"/>
      <c r="G6339" s="5"/>
      <c r="H6339" s="5"/>
      <c r="I6339" s="149"/>
      <c r="J6339" s="492"/>
      <c r="Y6339" s="717"/>
    </row>
    <row r="6340" spans="1:25" ht="24.75" customHeight="1">
      <c r="A6340" s="351"/>
      <c r="B6340" s="344"/>
      <c r="C6340" s="311"/>
      <c r="D6340" s="152"/>
      <c r="E6340" s="124"/>
      <c r="F6340" s="5"/>
      <c r="G6340" s="5"/>
      <c r="H6340" s="5"/>
      <c r="I6340" s="149"/>
      <c r="J6340" s="492"/>
      <c r="Y6340" s="717"/>
    </row>
    <row r="6341" spans="1:25" ht="24.75" customHeight="1">
      <c r="A6341" s="351"/>
      <c r="B6341" s="344"/>
      <c r="C6341" s="311"/>
      <c r="D6341" s="152"/>
      <c r="E6341" s="124"/>
      <c r="F6341" s="5"/>
      <c r="G6341" s="5"/>
      <c r="H6341" s="5"/>
      <c r="I6341" s="149"/>
      <c r="J6341" s="492"/>
      <c r="Y6341" s="717"/>
    </row>
    <row r="6342" spans="1:25" ht="24.75" customHeight="1">
      <c r="A6342" s="351"/>
      <c r="B6342" s="344"/>
      <c r="C6342" s="311"/>
      <c r="D6342" s="152"/>
      <c r="E6342" s="124"/>
      <c r="F6342" s="5"/>
      <c r="G6342" s="5"/>
      <c r="H6342" s="5"/>
      <c r="I6342" s="149"/>
      <c r="J6342" s="492"/>
      <c r="Y6342" s="717"/>
    </row>
    <row r="6343" spans="1:25" ht="24.75" customHeight="1">
      <c r="A6343" s="351"/>
      <c r="B6343" s="344"/>
      <c r="C6343" s="311"/>
      <c r="D6343" s="152"/>
      <c r="E6343" s="124"/>
      <c r="F6343" s="5"/>
      <c r="G6343" s="5"/>
      <c r="H6343" s="5"/>
      <c r="I6343" s="149"/>
      <c r="J6343" s="492"/>
      <c r="Y6343" s="717"/>
    </row>
    <row r="6344" spans="1:25" ht="24.75" customHeight="1">
      <c r="A6344" s="351"/>
      <c r="B6344" s="344"/>
      <c r="C6344" s="311"/>
      <c r="D6344" s="152"/>
      <c r="E6344" s="124"/>
      <c r="F6344" s="5"/>
      <c r="G6344" s="5"/>
      <c r="H6344" s="5"/>
      <c r="I6344" s="149"/>
      <c r="J6344" s="492"/>
      <c r="Y6344" s="717"/>
    </row>
    <row r="6345" spans="1:25" ht="24.75" customHeight="1">
      <c r="A6345" s="351"/>
      <c r="B6345" s="344"/>
      <c r="C6345" s="311"/>
      <c r="D6345" s="152"/>
      <c r="E6345" s="124"/>
      <c r="F6345" s="5"/>
      <c r="G6345" s="5"/>
      <c r="H6345" s="5"/>
      <c r="I6345" s="149"/>
      <c r="J6345" s="492"/>
      <c r="Y6345" s="717"/>
    </row>
    <row r="6346" spans="1:25" ht="24.75" customHeight="1">
      <c r="A6346" s="351"/>
      <c r="B6346" s="344"/>
      <c r="C6346" s="311"/>
      <c r="D6346" s="152"/>
      <c r="E6346" s="124"/>
      <c r="F6346" s="5"/>
      <c r="G6346" s="5"/>
      <c r="H6346" s="5"/>
      <c r="I6346" s="149"/>
      <c r="J6346" s="492"/>
      <c r="Y6346" s="717"/>
    </row>
    <row r="6347" spans="1:25" ht="24.75" customHeight="1">
      <c r="A6347" s="351"/>
      <c r="B6347" s="344"/>
      <c r="C6347" s="311"/>
      <c r="D6347" s="152"/>
      <c r="E6347" s="124"/>
      <c r="F6347" s="5"/>
      <c r="G6347" s="5"/>
      <c r="H6347" s="5"/>
      <c r="I6347" s="149"/>
      <c r="J6347" s="492"/>
      <c r="Y6347" s="717"/>
    </row>
    <row r="6348" spans="1:25" ht="24.75" customHeight="1">
      <c r="A6348" s="351"/>
      <c r="B6348" s="344"/>
      <c r="C6348" s="311"/>
      <c r="D6348" s="152"/>
      <c r="E6348" s="124"/>
      <c r="F6348" s="5"/>
      <c r="G6348" s="5"/>
      <c r="H6348" s="5"/>
      <c r="I6348" s="149"/>
      <c r="J6348" s="492"/>
      <c r="Y6348" s="717"/>
    </row>
    <row r="6349" spans="1:25" ht="24.75" customHeight="1">
      <c r="A6349" s="351"/>
      <c r="B6349" s="344"/>
      <c r="C6349" s="311"/>
      <c r="D6349" s="152"/>
      <c r="E6349" s="124"/>
      <c r="F6349" s="5"/>
      <c r="G6349" s="5"/>
      <c r="H6349" s="5"/>
      <c r="I6349" s="149"/>
      <c r="J6349" s="492"/>
      <c r="Y6349" s="717"/>
    </row>
    <row r="6350" spans="1:25" ht="24.75" customHeight="1">
      <c r="A6350" s="351"/>
      <c r="B6350" s="344"/>
      <c r="C6350" s="311"/>
      <c r="D6350" s="152"/>
      <c r="E6350" s="124"/>
      <c r="F6350" s="5"/>
      <c r="G6350" s="5"/>
      <c r="H6350" s="5"/>
      <c r="I6350" s="149"/>
      <c r="J6350" s="492"/>
      <c r="Y6350" s="717"/>
    </row>
    <row r="6351" spans="1:25" ht="24.75" customHeight="1">
      <c r="A6351" s="351"/>
      <c r="B6351" s="344"/>
      <c r="C6351" s="311"/>
      <c r="D6351" s="152"/>
      <c r="E6351" s="124"/>
      <c r="F6351" s="5"/>
      <c r="G6351" s="5"/>
      <c r="H6351" s="5"/>
      <c r="I6351" s="149"/>
      <c r="J6351" s="492"/>
      <c r="Y6351" s="717"/>
    </row>
    <row r="6352" spans="1:25" ht="24.75" customHeight="1">
      <c r="A6352" s="351"/>
      <c r="B6352" s="344"/>
      <c r="C6352" s="311"/>
      <c r="D6352" s="152"/>
      <c r="E6352" s="124"/>
      <c r="F6352" s="5"/>
      <c r="G6352" s="5"/>
      <c r="H6352" s="5"/>
      <c r="I6352" s="149"/>
      <c r="J6352" s="492"/>
      <c r="Y6352" s="717"/>
    </row>
    <row r="6353" spans="1:25" ht="24.75" customHeight="1">
      <c r="A6353" s="351"/>
      <c r="B6353" s="344"/>
      <c r="C6353" s="311"/>
      <c r="D6353" s="152"/>
      <c r="E6353" s="124"/>
      <c r="F6353" s="5"/>
      <c r="G6353" s="5"/>
      <c r="H6353" s="5"/>
      <c r="I6353" s="149"/>
      <c r="J6353" s="492"/>
      <c r="Y6353" s="717"/>
    </row>
    <row r="6354" spans="1:25" ht="24.75" customHeight="1">
      <c r="A6354" s="351"/>
      <c r="B6354" s="344"/>
      <c r="C6354" s="311"/>
      <c r="D6354" s="152"/>
      <c r="E6354" s="124"/>
      <c r="F6354" s="5"/>
      <c r="G6354" s="5"/>
      <c r="H6354" s="5"/>
      <c r="I6354" s="149"/>
      <c r="J6354" s="492"/>
      <c r="Y6354" s="717"/>
    </row>
    <row r="6355" spans="1:25" ht="24.75" customHeight="1">
      <c r="A6355" s="351"/>
      <c r="B6355" s="344"/>
      <c r="C6355" s="311"/>
      <c r="D6355" s="152"/>
      <c r="E6355" s="124"/>
      <c r="F6355" s="5"/>
      <c r="G6355" s="5"/>
      <c r="H6355" s="5"/>
      <c r="I6355" s="149"/>
      <c r="J6355" s="492"/>
      <c r="Y6355" s="717"/>
    </row>
    <row r="6356" spans="1:25" ht="24.75" customHeight="1">
      <c r="A6356" s="351"/>
      <c r="B6356" s="344"/>
      <c r="C6356" s="311"/>
      <c r="D6356" s="152"/>
      <c r="E6356" s="124"/>
      <c r="F6356" s="5"/>
      <c r="G6356" s="5"/>
      <c r="H6356" s="5"/>
      <c r="I6356" s="149"/>
      <c r="J6356" s="492"/>
      <c r="Y6356" s="717"/>
    </row>
    <row r="6357" spans="1:25" ht="24.75" customHeight="1">
      <c r="A6357" s="351"/>
      <c r="B6357" s="344"/>
      <c r="C6357" s="311"/>
      <c r="D6357" s="152"/>
      <c r="E6357" s="124"/>
      <c r="F6357" s="5"/>
      <c r="G6357" s="5"/>
      <c r="H6357" s="5"/>
      <c r="I6357" s="149"/>
      <c r="J6357" s="492"/>
      <c r="Y6357" s="717"/>
    </row>
    <row r="6358" spans="1:25" ht="24.75" customHeight="1">
      <c r="A6358" s="351"/>
      <c r="B6358" s="344"/>
      <c r="C6358" s="311"/>
      <c r="D6358" s="152"/>
      <c r="E6358" s="124"/>
      <c r="F6358" s="5"/>
      <c r="G6358" s="5"/>
      <c r="H6358" s="5"/>
      <c r="I6358" s="149"/>
      <c r="J6358" s="492"/>
      <c r="Y6358" s="717"/>
    </row>
    <row r="6359" spans="1:25" ht="24.75" customHeight="1">
      <c r="A6359" s="351"/>
      <c r="B6359" s="344"/>
      <c r="C6359" s="311"/>
      <c r="D6359" s="152"/>
      <c r="E6359" s="124"/>
      <c r="F6359" s="5"/>
      <c r="G6359" s="5"/>
      <c r="H6359" s="5"/>
      <c r="I6359" s="149"/>
      <c r="J6359" s="492"/>
      <c r="Y6359" s="717"/>
    </row>
    <row r="6360" spans="1:25" ht="24.75" customHeight="1">
      <c r="A6360" s="351"/>
      <c r="B6360" s="344"/>
      <c r="C6360" s="311"/>
      <c r="D6360" s="152"/>
      <c r="E6360" s="124"/>
      <c r="F6360" s="5"/>
      <c r="G6360" s="5"/>
      <c r="H6360" s="5"/>
      <c r="I6360" s="149"/>
      <c r="J6360" s="492"/>
      <c r="Y6360" s="717"/>
    </row>
    <row r="6361" spans="1:25" ht="24.75" customHeight="1">
      <c r="A6361" s="351"/>
      <c r="B6361" s="344"/>
      <c r="C6361" s="311"/>
      <c r="D6361" s="152"/>
      <c r="E6361" s="124"/>
      <c r="F6361" s="5"/>
      <c r="G6361" s="5"/>
      <c r="H6361" s="5"/>
      <c r="I6361" s="149"/>
      <c r="J6361" s="492"/>
      <c r="Y6361" s="717"/>
    </row>
    <row r="6362" spans="1:25" ht="24.75" customHeight="1">
      <c r="A6362" s="351"/>
      <c r="B6362" s="344"/>
      <c r="C6362" s="311"/>
      <c r="D6362" s="152"/>
      <c r="E6362" s="124"/>
      <c r="F6362" s="5"/>
      <c r="G6362" s="5"/>
      <c r="H6362" s="5"/>
      <c r="I6362" s="149"/>
      <c r="J6362" s="492"/>
      <c r="Y6362" s="717"/>
    </row>
    <row r="6363" spans="1:25" ht="24.75" customHeight="1">
      <c r="A6363" s="351"/>
      <c r="B6363" s="344"/>
      <c r="C6363" s="311"/>
      <c r="D6363" s="152"/>
      <c r="E6363" s="124"/>
      <c r="F6363" s="5"/>
      <c r="G6363" s="5"/>
      <c r="H6363" s="5"/>
      <c r="I6363" s="149"/>
      <c r="J6363" s="492"/>
      <c r="Y6363" s="717"/>
    </row>
    <row r="6364" spans="1:25" ht="24.75" customHeight="1">
      <c r="A6364" s="351"/>
      <c r="B6364" s="344"/>
      <c r="C6364" s="311"/>
      <c r="D6364" s="152"/>
      <c r="E6364" s="124"/>
      <c r="F6364" s="5"/>
      <c r="G6364" s="5"/>
      <c r="H6364" s="5"/>
      <c r="I6364" s="149"/>
      <c r="J6364" s="492"/>
      <c r="Y6364" s="717"/>
    </row>
    <row r="6365" spans="1:25" ht="24.75" customHeight="1">
      <c r="A6365" s="351"/>
      <c r="B6365" s="344"/>
      <c r="C6365" s="311"/>
      <c r="D6365" s="152"/>
      <c r="E6365" s="124"/>
      <c r="F6365" s="5"/>
      <c r="G6365" s="5"/>
      <c r="H6365" s="5"/>
      <c r="I6365" s="149"/>
      <c r="J6365" s="492"/>
      <c r="Y6365" s="717"/>
    </row>
    <row r="6366" spans="1:25" ht="24.75" customHeight="1">
      <c r="A6366" s="351"/>
      <c r="B6366" s="344"/>
      <c r="C6366" s="311"/>
      <c r="D6366" s="152"/>
      <c r="E6366" s="124"/>
      <c r="F6366" s="5"/>
      <c r="G6366" s="5"/>
      <c r="H6366" s="5"/>
      <c r="I6366" s="149"/>
      <c r="J6366" s="492"/>
      <c r="Y6366" s="717"/>
    </row>
    <row r="6367" spans="1:25" ht="24.75" customHeight="1">
      <c r="A6367" s="351"/>
      <c r="B6367" s="344"/>
      <c r="C6367" s="311"/>
      <c r="D6367" s="152"/>
      <c r="E6367" s="124"/>
      <c r="F6367" s="5"/>
      <c r="G6367" s="5"/>
      <c r="H6367" s="5"/>
      <c r="I6367" s="149"/>
      <c r="J6367" s="492"/>
      <c r="Y6367" s="717"/>
    </row>
    <row r="6368" spans="1:25" ht="24.75" customHeight="1">
      <c r="A6368" s="351"/>
      <c r="B6368" s="344"/>
      <c r="C6368" s="311"/>
      <c r="D6368" s="152"/>
      <c r="E6368" s="124"/>
      <c r="F6368" s="5"/>
      <c r="G6368" s="5"/>
      <c r="H6368" s="5"/>
      <c r="I6368" s="149"/>
      <c r="J6368" s="492"/>
      <c r="Y6368" s="717"/>
    </row>
    <row r="6369" spans="1:25" ht="24.75" customHeight="1">
      <c r="A6369" s="351"/>
      <c r="B6369" s="344"/>
      <c r="C6369" s="311"/>
      <c r="D6369" s="152"/>
      <c r="E6369" s="124"/>
      <c r="F6369" s="5"/>
      <c r="G6369" s="5"/>
      <c r="H6369" s="5"/>
      <c r="I6369" s="149"/>
      <c r="J6369" s="492"/>
      <c r="Y6369" s="717"/>
    </row>
    <row r="6370" spans="1:25" ht="24.75" customHeight="1">
      <c r="A6370" s="351"/>
      <c r="B6370" s="344"/>
      <c r="C6370" s="311"/>
      <c r="D6370" s="152"/>
      <c r="E6370" s="124"/>
      <c r="F6370" s="5"/>
      <c r="G6370" s="5"/>
      <c r="H6370" s="5"/>
      <c r="I6370" s="149"/>
      <c r="J6370" s="492"/>
      <c r="Y6370" s="717"/>
    </row>
    <row r="6371" spans="1:25" ht="24.75" customHeight="1">
      <c r="A6371" s="351"/>
      <c r="B6371" s="344"/>
      <c r="C6371" s="311"/>
      <c r="D6371" s="152"/>
      <c r="E6371" s="124"/>
      <c r="F6371" s="5"/>
      <c r="G6371" s="5"/>
      <c r="H6371" s="5"/>
      <c r="I6371" s="149"/>
      <c r="J6371" s="492"/>
      <c r="Y6371" s="717"/>
    </row>
    <row r="6372" spans="1:25" ht="24.75" customHeight="1">
      <c r="A6372" s="351"/>
      <c r="B6372" s="344"/>
      <c r="C6372" s="311"/>
      <c r="D6372" s="152"/>
      <c r="E6372" s="124"/>
      <c r="F6372" s="5"/>
      <c r="G6372" s="5"/>
      <c r="H6372" s="5"/>
      <c r="I6372" s="149"/>
      <c r="J6372" s="492"/>
      <c r="Y6372" s="717"/>
    </row>
    <row r="6373" spans="1:25" ht="24.75" customHeight="1">
      <c r="A6373" s="351"/>
      <c r="B6373" s="344"/>
      <c r="C6373" s="311"/>
      <c r="D6373" s="152"/>
      <c r="E6373" s="124"/>
      <c r="F6373" s="5"/>
      <c r="G6373" s="5"/>
      <c r="H6373" s="5"/>
      <c r="I6373" s="149"/>
      <c r="J6373" s="492"/>
      <c r="Y6373" s="717"/>
    </row>
    <row r="6374" spans="1:25" ht="24.75" customHeight="1">
      <c r="A6374" s="351"/>
      <c r="B6374" s="344"/>
      <c r="C6374" s="311"/>
      <c r="D6374" s="152"/>
      <c r="E6374" s="124"/>
      <c r="F6374" s="5"/>
      <c r="G6374" s="5"/>
      <c r="H6374" s="5"/>
      <c r="I6374" s="149"/>
      <c r="J6374" s="492"/>
      <c r="Y6374" s="717"/>
    </row>
    <row r="6375" spans="1:25" ht="24.75" customHeight="1">
      <c r="A6375" s="351"/>
      <c r="B6375" s="344"/>
      <c r="C6375" s="311"/>
      <c r="D6375" s="152"/>
      <c r="E6375" s="124"/>
      <c r="F6375" s="5"/>
      <c r="G6375" s="5"/>
      <c r="H6375" s="5"/>
      <c r="I6375" s="149"/>
      <c r="J6375" s="492"/>
      <c r="Y6375" s="717"/>
    </row>
    <row r="6376" spans="1:25" ht="24.75" customHeight="1">
      <c r="A6376" s="351"/>
      <c r="B6376" s="344"/>
      <c r="C6376" s="311"/>
      <c r="D6376" s="152"/>
      <c r="E6376" s="124"/>
      <c r="F6376" s="5"/>
      <c r="G6376" s="5"/>
      <c r="H6376" s="5"/>
      <c r="I6376" s="149"/>
      <c r="J6376" s="492"/>
      <c r="Y6376" s="717"/>
    </row>
    <row r="6377" spans="1:25" ht="24.75" customHeight="1">
      <c r="A6377" s="351"/>
      <c r="B6377" s="344"/>
      <c r="C6377" s="311"/>
      <c r="D6377" s="152"/>
      <c r="E6377" s="124"/>
      <c r="F6377" s="5"/>
      <c r="G6377" s="5"/>
      <c r="H6377" s="5"/>
      <c r="I6377" s="149"/>
      <c r="J6377" s="492"/>
      <c r="Y6377" s="717"/>
    </row>
    <row r="6378" spans="1:25" ht="24.75" customHeight="1">
      <c r="A6378" s="351"/>
      <c r="B6378" s="344"/>
      <c r="C6378" s="311"/>
      <c r="D6378" s="152"/>
      <c r="E6378" s="124"/>
      <c r="F6378" s="5"/>
      <c r="G6378" s="5"/>
      <c r="H6378" s="5"/>
      <c r="I6378" s="149"/>
      <c r="J6378" s="492"/>
      <c r="Y6378" s="717"/>
    </row>
    <row r="6379" spans="1:25" ht="24.75" customHeight="1">
      <c r="A6379" s="351"/>
      <c r="B6379" s="344"/>
      <c r="C6379" s="311"/>
      <c r="D6379" s="152"/>
      <c r="E6379" s="124"/>
      <c r="F6379" s="5"/>
      <c r="G6379" s="5"/>
      <c r="H6379" s="5"/>
      <c r="I6379" s="149"/>
      <c r="J6379" s="492"/>
      <c r="Y6379" s="717"/>
    </row>
    <row r="6380" spans="1:25" ht="24.75" customHeight="1">
      <c r="A6380" s="351"/>
      <c r="B6380" s="344"/>
      <c r="C6380" s="311"/>
      <c r="D6380" s="152"/>
      <c r="E6380" s="124"/>
      <c r="F6380" s="5"/>
      <c r="G6380" s="5"/>
      <c r="H6380" s="5"/>
      <c r="I6380" s="149"/>
      <c r="J6380" s="492"/>
      <c r="Y6380" s="717"/>
    </row>
    <row r="6381" spans="1:25" ht="24.75" customHeight="1">
      <c r="A6381" s="351"/>
      <c r="B6381" s="344"/>
      <c r="C6381" s="311"/>
      <c r="D6381" s="152"/>
      <c r="E6381" s="124"/>
      <c r="F6381" s="5"/>
      <c r="G6381" s="5"/>
      <c r="H6381" s="5"/>
      <c r="I6381" s="149"/>
      <c r="J6381" s="492"/>
      <c r="Y6381" s="717"/>
    </row>
    <row r="6382" spans="1:25" ht="24.75" customHeight="1">
      <c r="A6382" s="351"/>
      <c r="B6382" s="344"/>
      <c r="C6382" s="311"/>
      <c r="D6382" s="152"/>
      <c r="E6382" s="124"/>
      <c r="F6382" s="5"/>
      <c r="G6382" s="5"/>
      <c r="H6382" s="5"/>
      <c r="I6382" s="149"/>
      <c r="J6382" s="492"/>
      <c r="Y6382" s="717"/>
    </row>
    <row r="6383" spans="1:25" ht="24.75" customHeight="1">
      <c r="A6383" s="351"/>
      <c r="B6383" s="344"/>
      <c r="C6383" s="311"/>
      <c r="D6383" s="152"/>
      <c r="E6383" s="124"/>
      <c r="F6383" s="5"/>
      <c r="G6383" s="5"/>
      <c r="H6383" s="5"/>
      <c r="I6383" s="149"/>
      <c r="J6383" s="492"/>
      <c r="Y6383" s="717"/>
    </row>
    <row r="6384" spans="1:25" ht="24.75" customHeight="1">
      <c r="A6384" s="351"/>
      <c r="B6384" s="344"/>
      <c r="C6384" s="311"/>
      <c r="D6384" s="152"/>
      <c r="E6384" s="124"/>
      <c r="F6384" s="5"/>
      <c r="G6384" s="5"/>
      <c r="H6384" s="5"/>
      <c r="I6384" s="149"/>
      <c r="J6384" s="492"/>
      <c r="Y6384" s="717"/>
    </row>
    <row r="6385" spans="1:25" ht="24.75" customHeight="1">
      <c r="A6385" s="351"/>
      <c r="B6385" s="344"/>
      <c r="C6385" s="311"/>
      <c r="D6385" s="152"/>
      <c r="E6385" s="124"/>
      <c r="F6385" s="5"/>
      <c r="G6385" s="5"/>
      <c r="H6385" s="5"/>
      <c r="I6385" s="149"/>
      <c r="J6385" s="492"/>
      <c r="Y6385" s="717"/>
    </row>
    <row r="6386" spans="1:25" ht="24.75" customHeight="1">
      <c r="A6386" s="351"/>
      <c r="B6386" s="344"/>
      <c r="C6386" s="311"/>
      <c r="D6386" s="152"/>
      <c r="E6386" s="124"/>
      <c r="F6386" s="5"/>
      <c r="G6386" s="5"/>
      <c r="H6386" s="5"/>
      <c r="I6386" s="149"/>
      <c r="J6386" s="492"/>
      <c r="Y6386" s="717"/>
    </row>
    <row r="6387" spans="1:25" ht="24.75" customHeight="1">
      <c r="A6387" s="351"/>
      <c r="B6387" s="344"/>
      <c r="C6387" s="311"/>
      <c r="D6387" s="152"/>
      <c r="E6387" s="124"/>
      <c r="F6387" s="5"/>
      <c r="G6387" s="5"/>
      <c r="H6387" s="5"/>
      <c r="I6387" s="149"/>
      <c r="J6387" s="492"/>
      <c r="Y6387" s="717"/>
    </row>
    <row r="6388" spans="1:25" ht="24.75" customHeight="1">
      <c r="A6388" s="351"/>
      <c r="B6388" s="344"/>
      <c r="C6388" s="311"/>
      <c r="D6388" s="152"/>
      <c r="E6388" s="124"/>
      <c r="F6388" s="5"/>
      <c r="G6388" s="5"/>
      <c r="H6388" s="5"/>
      <c r="I6388" s="149"/>
      <c r="J6388" s="492"/>
      <c r="Y6388" s="717"/>
    </row>
    <row r="6389" spans="1:25" ht="24.75" customHeight="1">
      <c r="A6389" s="351"/>
      <c r="B6389" s="344"/>
      <c r="C6389" s="311"/>
      <c r="D6389" s="152"/>
      <c r="E6389" s="124"/>
      <c r="F6389" s="5"/>
      <c r="G6389" s="5"/>
      <c r="H6389" s="5"/>
      <c r="I6389" s="149"/>
      <c r="J6389" s="492"/>
      <c r="Y6389" s="717"/>
    </row>
    <row r="6390" spans="1:25" ht="24.75" customHeight="1">
      <c r="A6390" s="351"/>
      <c r="B6390" s="344"/>
      <c r="C6390" s="311"/>
      <c r="D6390" s="152"/>
      <c r="E6390" s="124"/>
      <c r="F6390" s="5"/>
      <c r="G6390" s="5"/>
      <c r="H6390" s="5"/>
      <c r="I6390" s="149"/>
      <c r="J6390" s="492"/>
      <c r="Y6390" s="717"/>
    </row>
    <row r="6391" spans="1:25" ht="24.75" customHeight="1">
      <c r="A6391" s="351"/>
      <c r="B6391" s="344"/>
      <c r="C6391" s="311"/>
      <c r="D6391" s="152"/>
      <c r="E6391" s="124"/>
      <c r="F6391" s="5"/>
      <c r="G6391" s="5"/>
      <c r="H6391" s="5"/>
      <c r="I6391" s="149"/>
      <c r="J6391" s="492"/>
      <c r="Y6391" s="717"/>
    </row>
    <row r="6392" spans="1:25" ht="24.75" customHeight="1">
      <c r="A6392" s="351"/>
      <c r="B6392" s="344"/>
      <c r="C6392" s="311"/>
      <c r="D6392" s="152"/>
      <c r="E6392" s="124"/>
      <c r="F6392" s="5"/>
      <c r="G6392" s="5"/>
      <c r="H6392" s="5"/>
      <c r="I6392" s="149"/>
      <c r="J6392" s="492"/>
      <c r="Y6392" s="717"/>
    </row>
    <row r="6393" spans="1:25" ht="24.75" customHeight="1">
      <c r="A6393" s="351"/>
      <c r="B6393" s="344"/>
      <c r="C6393" s="311"/>
      <c r="D6393" s="152"/>
      <c r="E6393" s="124"/>
      <c r="F6393" s="5"/>
      <c r="G6393" s="5"/>
      <c r="H6393" s="5"/>
      <c r="I6393" s="149"/>
      <c r="J6393" s="492"/>
      <c r="Y6393" s="717"/>
    </row>
    <row r="6394" spans="1:25" ht="24.75" customHeight="1">
      <c r="A6394" s="351"/>
      <c r="B6394" s="344"/>
      <c r="C6394" s="311"/>
      <c r="D6394" s="152"/>
      <c r="E6394" s="124"/>
      <c r="F6394" s="5"/>
      <c r="G6394" s="5"/>
      <c r="H6394" s="5"/>
      <c r="I6394" s="149"/>
      <c r="J6394" s="492"/>
      <c r="Y6394" s="717"/>
    </row>
    <row r="6395" spans="1:25" ht="24.75" customHeight="1">
      <c r="A6395" s="351"/>
      <c r="B6395" s="344"/>
      <c r="C6395" s="311"/>
      <c r="D6395" s="152"/>
      <c r="E6395" s="124"/>
      <c r="F6395" s="5"/>
      <c r="G6395" s="5"/>
      <c r="H6395" s="5"/>
      <c r="I6395" s="149"/>
      <c r="J6395" s="492"/>
      <c r="Y6395" s="717"/>
    </row>
    <row r="6396" spans="1:25" ht="24.75" customHeight="1">
      <c r="A6396" s="351"/>
      <c r="B6396" s="344"/>
      <c r="C6396" s="311"/>
      <c r="D6396" s="152"/>
      <c r="E6396" s="124"/>
      <c r="F6396" s="5"/>
      <c r="G6396" s="5"/>
      <c r="H6396" s="5"/>
      <c r="I6396" s="149"/>
      <c r="J6396" s="492"/>
      <c r="Y6396" s="717"/>
    </row>
    <row r="6397" spans="1:25" ht="24.75" customHeight="1">
      <c r="A6397" s="351"/>
      <c r="B6397" s="344"/>
      <c r="C6397" s="311"/>
      <c r="D6397" s="152"/>
      <c r="E6397" s="124"/>
      <c r="F6397" s="5"/>
      <c r="G6397" s="5"/>
      <c r="H6397" s="5"/>
      <c r="I6397" s="149"/>
      <c r="J6397" s="492"/>
      <c r="Y6397" s="717"/>
    </row>
    <row r="6398" spans="1:25" ht="24.75" customHeight="1">
      <c r="A6398" s="351"/>
      <c r="B6398" s="344"/>
      <c r="C6398" s="311"/>
      <c r="D6398" s="152"/>
      <c r="E6398" s="124"/>
      <c r="F6398" s="5"/>
      <c r="G6398" s="5"/>
      <c r="H6398" s="5"/>
      <c r="I6398" s="149"/>
      <c r="J6398" s="492"/>
      <c r="Y6398" s="717"/>
    </row>
    <row r="6399" spans="1:25" ht="24.75" customHeight="1">
      <c r="A6399" s="351"/>
      <c r="B6399" s="344"/>
      <c r="C6399" s="311"/>
      <c r="D6399" s="152"/>
      <c r="E6399" s="124"/>
      <c r="F6399" s="5"/>
      <c r="G6399" s="5"/>
      <c r="H6399" s="5"/>
      <c r="I6399" s="149"/>
      <c r="J6399" s="492"/>
      <c r="Y6399" s="717"/>
    </row>
    <row r="6400" spans="1:25" ht="24.75" customHeight="1">
      <c r="A6400" s="351"/>
      <c r="B6400" s="344"/>
      <c r="C6400" s="311"/>
      <c r="D6400" s="152"/>
      <c r="E6400" s="124"/>
      <c r="F6400" s="5"/>
      <c r="G6400" s="5"/>
      <c r="H6400" s="5"/>
      <c r="I6400" s="149"/>
      <c r="J6400" s="492"/>
      <c r="Y6400" s="717"/>
    </row>
    <row r="6401" spans="1:25" ht="24.75" customHeight="1">
      <c r="A6401" s="351"/>
      <c r="B6401" s="344"/>
      <c r="C6401" s="311"/>
      <c r="D6401" s="152"/>
      <c r="E6401" s="124"/>
      <c r="F6401" s="5"/>
      <c r="G6401" s="5"/>
      <c r="H6401" s="5"/>
      <c r="I6401" s="149"/>
      <c r="J6401" s="492"/>
      <c r="Y6401" s="717"/>
    </row>
    <row r="6402" spans="1:25" ht="24.75" customHeight="1">
      <c r="A6402" s="351"/>
      <c r="B6402" s="344"/>
      <c r="C6402" s="311"/>
      <c r="D6402" s="152"/>
      <c r="E6402" s="124"/>
      <c r="F6402" s="5"/>
      <c r="G6402" s="5"/>
      <c r="H6402" s="5"/>
      <c r="I6402" s="149"/>
      <c r="J6402" s="492"/>
      <c r="Y6402" s="717"/>
    </row>
    <row r="6403" spans="1:25" ht="24.75" customHeight="1">
      <c r="A6403" s="351"/>
      <c r="B6403" s="344"/>
      <c r="C6403" s="311"/>
      <c r="D6403" s="152"/>
      <c r="E6403" s="124"/>
      <c r="F6403" s="5"/>
      <c r="G6403" s="5"/>
      <c r="H6403" s="5"/>
      <c r="I6403" s="149"/>
      <c r="J6403" s="492"/>
      <c r="Y6403" s="717"/>
    </row>
    <row r="6404" spans="1:25" ht="24.75" customHeight="1">
      <c r="A6404" s="351"/>
      <c r="B6404" s="344"/>
      <c r="C6404" s="311"/>
      <c r="D6404" s="152"/>
      <c r="E6404" s="124"/>
      <c r="F6404" s="5"/>
      <c r="G6404" s="5"/>
      <c r="H6404" s="5"/>
      <c r="I6404" s="149"/>
      <c r="J6404" s="492"/>
      <c r="Y6404" s="717"/>
    </row>
    <row r="6405" spans="1:25" ht="24.75" customHeight="1">
      <c r="A6405" s="351"/>
      <c r="B6405" s="344"/>
      <c r="C6405" s="311"/>
      <c r="D6405" s="152"/>
      <c r="E6405" s="124"/>
      <c r="F6405" s="5"/>
      <c r="G6405" s="5"/>
      <c r="H6405" s="5"/>
      <c r="I6405" s="149"/>
      <c r="J6405" s="492"/>
      <c r="Y6405" s="717"/>
    </row>
    <row r="6406" spans="1:25" ht="24.75" customHeight="1">
      <c r="A6406" s="351"/>
      <c r="B6406" s="344"/>
      <c r="C6406" s="311"/>
      <c r="D6406" s="152"/>
      <c r="E6406" s="124"/>
      <c r="F6406" s="5"/>
      <c r="G6406" s="5"/>
      <c r="H6406" s="5"/>
      <c r="I6406" s="149"/>
      <c r="J6406" s="492"/>
      <c r="Y6406" s="717"/>
    </row>
    <row r="6407" spans="1:25" ht="24.75" customHeight="1">
      <c r="A6407" s="351"/>
      <c r="B6407" s="344"/>
      <c r="C6407" s="311"/>
      <c r="D6407" s="152"/>
      <c r="E6407" s="124"/>
      <c r="F6407" s="5"/>
      <c r="G6407" s="5"/>
      <c r="H6407" s="5"/>
      <c r="I6407" s="149"/>
      <c r="J6407" s="492"/>
      <c r="Y6407" s="717"/>
    </row>
    <row r="6408" spans="1:25" ht="24.75" customHeight="1">
      <c r="A6408" s="351"/>
      <c r="B6408" s="344"/>
      <c r="C6408" s="311"/>
      <c r="D6408" s="152"/>
      <c r="E6408" s="124"/>
      <c r="F6408" s="5"/>
      <c r="G6408" s="5"/>
      <c r="H6408" s="5"/>
      <c r="I6408" s="149"/>
      <c r="J6408" s="492"/>
      <c r="Y6408" s="717"/>
    </row>
    <row r="6409" spans="1:25" ht="24.75" customHeight="1">
      <c r="A6409" s="351"/>
      <c r="B6409" s="344"/>
      <c r="C6409" s="311"/>
      <c r="D6409" s="152"/>
      <c r="E6409" s="124"/>
      <c r="F6409" s="5"/>
      <c r="G6409" s="5"/>
      <c r="H6409" s="5"/>
      <c r="I6409" s="149"/>
      <c r="J6409" s="492"/>
      <c r="Y6409" s="717"/>
    </row>
    <row r="6410" spans="1:25" ht="24.75" customHeight="1">
      <c r="A6410" s="351"/>
      <c r="B6410" s="344"/>
      <c r="C6410" s="311"/>
      <c r="D6410" s="152"/>
      <c r="E6410" s="124"/>
      <c r="F6410" s="5"/>
      <c r="G6410" s="5"/>
      <c r="H6410" s="5"/>
      <c r="I6410" s="149"/>
      <c r="J6410" s="492"/>
      <c r="Y6410" s="717"/>
    </row>
    <row r="6411" spans="1:25" ht="24.75" customHeight="1">
      <c r="A6411" s="351"/>
      <c r="B6411" s="344"/>
      <c r="C6411" s="311"/>
      <c r="D6411" s="152"/>
      <c r="E6411" s="124"/>
      <c r="F6411" s="5"/>
      <c r="G6411" s="5"/>
      <c r="H6411" s="5"/>
      <c r="I6411" s="149"/>
      <c r="J6411" s="492"/>
      <c r="Y6411" s="717"/>
    </row>
    <row r="6412" spans="1:25" ht="24.75" customHeight="1">
      <c r="A6412" s="351"/>
      <c r="B6412" s="344"/>
      <c r="C6412" s="311"/>
      <c r="D6412" s="152"/>
      <c r="E6412" s="124"/>
      <c r="F6412" s="5"/>
      <c r="G6412" s="5"/>
      <c r="H6412" s="5"/>
      <c r="I6412" s="149"/>
      <c r="J6412" s="492"/>
      <c r="Y6412" s="717"/>
    </row>
    <row r="6413" spans="1:25" ht="24.75" customHeight="1">
      <c r="A6413" s="351"/>
      <c r="B6413" s="344"/>
      <c r="C6413" s="311"/>
      <c r="D6413" s="152"/>
      <c r="E6413" s="124"/>
      <c r="F6413" s="5"/>
      <c r="G6413" s="5"/>
      <c r="H6413" s="5"/>
      <c r="I6413" s="149"/>
      <c r="J6413" s="492"/>
      <c r="Y6413" s="717"/>
    </row>
    <row r="6414" spans="1:25" ht="24.75" customHeight="1">
      <c r="A6414" s="351"/>
      <c r="B6414" s="344"/>
      <c r="C6414" s="311"/>
      <c r="D6414" s="152"/>
      <c r="E6414" s="124"/>
      <c r="F6414" s="5"/>
      <c r="G6414" s="5"/>
      <c r="H6414" s="5"/>
      <c r="I6414" s="149"/>
      <c r="J6414" s="492"/>
      <c r="Y6414" s="717"/>
    </row>
    <row r="6415" spans="1:25" ht="24.75" customHeight="1">
      <c r="A6415" s="351"/>
      <c r="B6415" s="344"/>
      <c r="C6415" s="311"/>
      <c r="D6415" s="152"/>
      <c r="E6415" s="124"/>
      <c r="F6415" s="5"/>
      <c r="G6415" s="5"/>
      <c r="H6415" s="5"/>
      <c r="I6415" s="149"/>
      <c r="J6415" s="492"/>
      <c r="Y6415" s="717"/>
    </row>
    <row r="6416" spans="1:25" ht="24.75" customHeight="1">
      <c r="A6416" s="351"/>
      <c r="B6416" s="344"/>
      <c r="C6416" s="311"/>
      <c r="D6416" s="152"/>
      <c r="E6416" s="124"/>
      <c r="F6416" s="5"/>
      <c r="G6416" s="5"/>
      <c r="H6416" s="5"/>
      <c r="I6416" s="149"/>
      <c r="J6416" s="492"/>
      <c r="Y6416" s="717"/>
    </row>
    <row r="6417" spans="1:25" ht="24.75" customHeight="1">
      <c r="A6417" s="351"/>
      <c r="B6417" s="344"/>
      <c r="C6417" s="311"/>
      <c r="D6417" s="152"/>
      <c r="E6417" s="124"/>
      <c r="F6417" s="5"/>
      <c r="G6417" s="5"/>
      <c r="H6417" s="5"/>
      <c r="I6417" s="149"/>
      <c r="J6417" s="492"/>
      <c r="Y6417" s="717"/>
    </row>
    <row r="6418" spans="1:25" ht="24.75" customHeight="1">
      <c r="A6418" s="351"/>
      <c r="B6418" s="344"/>
      <c r="C6418" s="311"/>
      <c r="D6418" s="152"/>
      <c r="E6418" s="124"/>
      <c r="F6418" s="5"/>
      <c r="G6418" s="5"/>
      <c r="H6418" s="5"/>
      <c r="I6418" s="149"/>
      <c r="J6418" s="492"/>
      <c r="Y6418" s="717"/>
    </row>
    <row r="6419" spans="1:25" ht="24.75" customHeight="1">
      <c r="A6419" s="351"/>
      <c r="B6419" s="344"/>
      <c r="C6419" s="311"/>
      <c r="D6419" s="152"/>
      <c r="E6419" s="124"/>
      <c r="F6419" s="5"/>
      <c r="G6419" s="5"/>
      <c r="H6419" s="5"/>
      <c r="I6419" s="149"/>
      <c r="J6419" s="492"/>
      <c r="Y6419" s="717"/>
    </row>
    <row r="6420" spans="1:25" ht="24.75" customHeight="1">
      <c r="A6420" s="351"/>
      <c r="B6420" s="344"/>
      <c r="C6420" s="311"/>
      <c r="D6420" s="152"/>
      <c r="E6420" s="124"/>
      <c r="F6420" s="5"/>
      <c r="G6420" s="5"/>
      <c r="H6420" s="5"/>
      <c r="I6420" s="149"/>
      <c r="J6420" s="492"/>
      <c r="Y6420" s="717"/>
    </row>
    <row r="6421" spans="1:25" ht="24.75" customHeight="1">
      <c r="A6421" s="351"/>
      <c r="B6421" s="344"/>
      <c r="C6421" s="311"/>
      <c r="D6421" s="152"/>
      <c r="E6421" s="124"/>
      <c r="F6421" s="5"/>
      <c r="G6421" s="5"/>
      <c r="H6421" s="5"/>
      <c r="I6421" s="149"/>
      <c r="J6421" s="492"/>
      <c r="Y6421" s="717"/>
    </row>
    <row r="6422" spans="1:25" ht="24.75" customHeight="1">
      <c r="A6422" s="351"/>
      <c r="B6422" s="344"/>
      <c r="C6422" s="311"/>
      <c r="D6422" s="152"/>
      <c r="E6422" s="124"/>
      <c r="F6422" s="5"/>
      <c r="G6422" s="5"/>
      <c r="H6422" s="5"/>
      <c r="I6422" s="149"/>
      <c r="J6422" s="492"/>
      <c r="Y6422" s="717"/>
    </row>
    <row r="6423" spans="1:25" ht="24.75" customHeight="1">
      <c r="A6423" s="351"/>
      <c r="B6423" s="344"/>
      <c r="C6423" s="311"/>
      <c r="D6423" s="152"/>
      <c r="E6423" s="124"/>
      <c r="F6423" s="5"/>
      <c r="G6423" s="5"/>
      <c r="H6423" s="5"/>
      <c r="I6423" s="149"/>
      <c r="J6423" s="492"/>
      <c r="Y6423" s="717"/>
    </row>
    <row r="6424" spans="1:25" ht="24.75" customHeight="1">
      <c r="A6424" s="351"/>
      <c r="B6424" s="344"/>
      <c r="C6424" s="311"/>
      <c r="D6424" s="152"/>
      <c r="E6424" s="124"/>
      <c r="F6424" s="5"/>
      <c r="G6424" s="5"/>
      <c r="H6424" s="5"/>
      <c r="I6424" s="149"/>
      <c r="J6424" s="492"/>
      <c r="Y6424" s="717"/>
    </row>
    <row r="6425" spans="1:25" ht="24.75" customHeight="1">
      <c r="A6425" s="351"/>
      <c r="B6425" s="344"/>
      <c r="C6425" s="311"/>
      <c r="D6425" s="152"/>
      <c r="E6425" s="124"/>
      <c r="F6425" s="5"/>
      <c r="G6425" s="5"/>
      <c r="H6425" s="5"/>
      <c r="I6425" s="149"/>
      <c r="J6425" s="492"/>
      <c r="Y6425" s="717"/>
    </row>
    <row r="6426" spans="1:25" ht="24.75" customHeight="1">
      <c r="A6426" s="351"/>
      <c r="B6426" s="344"/>
      <c r="C6426" s="311"/>
      <c r="D6426" s="152"/>
      <c r="E6426" s="124"/>
      <c r="F6426" s="5"/>
      <c r="G6426" s="5"/>
      <c r="H6426" s="5"/>
      <c r="I6426" s="149"/>
      <c r="J6426" s="492"/>
      <c r="Y6426" s="717"/>
    </row>
    <row r="6427" spans="1:25" ht="24.75" customHeight="1">
      <c r="A6427" s="351"/>
      <c r="B6427" s="344"/>
      <c r="C6427" s="311"/>
      <c r="D6427" s="152"/>
      <c r="E6427" s="124"/>
      <c r="F6427" s="5"/>
      <c r="G6427" s="5"/>
      <c r="H6427" s="5"/>
      <c r="I6427" s="149"/>
      <c r="J6427" s="492"/>
      <c r="Y6427" s="717"/>
    </row>
    <row r="6428" spans="1:25" ht="24.75" customHeight="1">
      <c r="A6428" s="351"/>
      <c r="B6428" s="344"/>
      <c r="C6428" s="311"/>
      <c r="D6428" s="152"/>
      <c r="E6428" s="124"/>
      <c r="F6428" s="5"/>
      <c r="G6428" s="5"/>
      <c r="H6428" s="5"/>
      <c r="I6428" s="149"/>
      <c r="J6428" s="492"/>
      <c r="Y6428" s="717"/>
    </row>
    <row r="6429" spans="1:25" ht="24.75" customHeight="1">
      <c r="A6429" s="351"/>
      <c r="B6429" s="344"/>
      <c r="C6429" s="311"/>
      <c r="D6429" s="152"/>
      <c r="E6429" s="124"/>
      <c r="F6429" s="5"/>
      <c r="G6429" s="5"/>
      <c r="H6429" s="5"/>
      <c r="I6429" s="149"/>
      <c r="J6429" s="492"/>
      <c r="Y6429" s="717"/>
    </row>
    <row r="6430" spans="1:25" ht="24.75" customHeight="1">
      <c r="A6430" s="351"/>
      <c r="B6430" s="344"/>
      <c r="C6430" s="311"/>
      <c r="D6430" s="152"/>
      <c r="E6430" s="124"/>
      <c r="F6430" s="5"/>
      <c r="G6430" s="5"/>
      <c r="H6430" s="5"/>
      <c r="I6430" s="149"/>
      <c r="J6430" s="492"/>
      <c r="Y6430" s="717"/>
    </row>
    <row r="6431" spans="1:25" ht="24.75" customHeight="1">
      <c r="A6431" s="351"/>
      <c r="B6431" s="344"/>
      <c r="C6431" s="311"/>
      <c r="D6431" s="152"/>
      <c r="E6431" s="124"/>
      <c r="F6431" s="5"/>
      <c r="G6431" s="5"/>
      <c r="H6431" s="5"/>
      <c r="I6431" s="149"/>
      <c r="J6431" s="492"/>
      <c r="Y6431" s="717"/>
    </row>
    <row r="6432" spans="1:25" ht="24.75" customHeight="1">
      <c r="A6432" s="351"/>
      <c r="B6432" s="344"/>
      <c r="C6432" s="311"/>
      <c r="D6432" s="152"/>
      <c r="E6432" s="124"/>
      <c r="F6432" s="5"/>
      <c r="G6432" s="5"/>
      <c r="H6432" s="5"/>
      <c r="I6432" s="149"/>
      <c r="J6432" s="492"/>
      <c r="Y6432" s="717"/>
    </row>
    <row r="6433" spans="1:25" ht="24.75" customHeight="1">
      <c r="A6433" s="351"/>
      <c r="B6433" s="344"/>
      <c r="C6433" s="311"/>
      <c r="D6433" s="152"/>
      <c r="E6433" s="124"/>
      <c r="F6433" s="5"/>
      <c r="G6433" s="5"/>
      <c r="H6433" s="5"/>
      <c r="I6433" s="149"/>
      <c r="J6433" s="492"/>
      <c r="Y6433" s="717"/>
    </row>
    <row r="6434" spans="1:25" ht="24.75" customHeight="1">
      <c r="A6434" s="351"/>
      <c r="B6434" s="344"/>
      <c r="C6434" s="311"/>
      <c r="D6434" s="152"/>
      <c r="E6434" s="124"/>
      <c r="F6434" s="5"/>
      <c r="G6434" s="5"/>
      <c r="H6434" s="5"/>
      <c r="I6434" s="149"/>
      <c r="J6434" s="492"/>
      <c r="Y6434" s="717"/>
    </row>
    <row r="6435" spans="1:25" ht="24.75" customHeight="1">
      <c r="A6435" s="351"/>
      <c r="B6435" s="344"/>
      <c r="C6435" s="311"/>
      <c r="D6435" s="152"/>
      <c r="E6435" s="124"/>
      <c r="F6435" s="5"/>
      <c r="G6435" s="5"/>
      <c r="H6435" s="5"/>
      <c r="I6435" s="149"/>
      <c r="J6435" s="492"/>
      <c r="Y6435" s="717"/>
    </row>
    <row r="6436" spans="1:25" ht="24.75" customHeight="1">
      <c r="A6436" s="351"/>
      <c r="B6436" s="344"/>
      <c r="C6436" s="311"/>
      <c r="D6436" s="152"/>
      <c r="E6436" s="124"/>
      <c r="F6436" s="5"/>
      <c r="G6436" s="5"/>
      <c r="H6436" s="5"/>
      <c r="I6436" s="149"/>
      <c r="J6436" s="492"/>
      <c r="Y6436" s="717"/>
    </row>
    <row r="6437" spans="1:25" ht="24.75" customHeight="1">
      <c r="A6437" s="351"/>
      <c r="B6437" s="344"/>
      <c r="C6437" s="311"/>
      <c r="D6437" s="152"/>
      <c r="E6437" s="124"/>
      <c r="F6437" s="5"/>
      <c r="G6437" s="5"/>
      <c r="H6437" s="5"/>
      <c r="I6437" s="149"/>
      <c r="J6437" s="492"/>
      <c r="Y6437" s="717"/>
    </row>
    <row r="6438" spans="1:25" ht="24.75" customHeight="1">
      <c r="A6438" s="351"/>
      <c r="B6438" s="344"/>
      <c r="C6438" s="311"/>
      <c r="D6438" s="152"/>
      <c r="E6438" s="124"/>
      <c r="F6438" s="5"/>
      <c r="G6438" s="5"/>
      <c r="H6438" s="5"/>
      <c r="I6438" s="149"/>
      <c r="J6438" s="492"/>
      <c r="Y6438" s="717"/>
    </row>
    <row r="6439" spans="1:25" ht="24.75" customHeight="1">
      <c r="A6439" s="351"/>
      <c r="B6439" s="344"/>
      <c r="C6439" s="311"/>
      <c r="D6439" s="152"/>
      <c r="E6439" s="124"/>
      <c r="F6439" s="5"/>
      <c r="G6439" s="5"/>
      <c r="H6439" s="5"/>
      <c r="I6439" s="149"/>
      <c r="J6439" s="492"/>
      <c r="Y6439" s="717"/>
    </row>
    <row r="6440" spans="1:25" ht="24.75" customHeight="1">
      <c r="A6440" s="351"/>
      <c r="B6440" s="344"/>
      <c r="C6440" s="311"/>
      <c r="D6440" s="152"/>
      <c r="E6440" s="124"/>
      <c r="F6440" s="5"/>
      <c r="G6440" s="5"/>
      <c r="H6440" s="5"/>
      <c r="I6440" s="149"/>
      <c r="J6440" s="492"/>
      <c r="Y6440" s="717"/>
    </row>
    <row r="6441" spans="1:25" ht="24.75" customHeight="1">
      <c r="A6441" s="351"/>
      <c r="B6441" s="344"/>
      <c r="C6441" s="311"/>
      <c r="D6441" s="152"/>
      <c r="E6441" s="124"/>
      <c r="F6441" s="5"/>
      <c r="G6441" s="5"/>
      <c r="H6441" s="5"/>
      <c r="I6441" s="149"/>
      <c r="J6441" s="492"/>
      <c r="Y6441" s="717"/>
    </row>
    <row r="6442" spans="1:25" ht="24.75" customHeight="1">
      <c r="A6442" s="351"/>
      <c r="B6442" s="344"/>
      <c r="C6442" s="311"/>
      <c r="D6442" s="152"/>
      <c r="E6442" s="124"/>
      <c r="F6442" s="5"/>
      <c r="G6442" s="5"/>
      <c r="H6442" s="5"/>
      <c r="I6442" s="149"/>
      <c r="J6442" s="492"/>
      <c r="Y6442" s="717"/>
    </row>
    <row r="6443" spans="1:25" ht="24.75" customHeight="1">
      <c r="A6443" s="351"/>
      <c r="B6443" s="344"/>
      <c r="C6443" s="311"/>
      <c r="D6443" s="152"/>
      <c r="E6443" s="124"/>
      <c r="F6443" s="5"/>
      <c r="G6443" s="5"/>
      <c r="H6443" s="5"/>
      <c r="I6443" s="149"/>
      <c r="J6443" s="492"/>
      <c r="Y6443" s="717"/>
    </row>
    <row r="6444" spans="1:25" ht="24.75" customHeight="1">
      <c r="A6444" s="351"/>
      <c r="B6444" s="344"/>
      <c r="C6444" s="311"/>
      <c r="D6444" s="152"/>
      <c r="E6444" s="124"/>
      <c r="F6444" s="5"/>
      <c r="G6444" s="5"/>
      <c r="H6444" s="5"/>
      <c r="I6444" s="149"/>
      <c r="J6444" s="492"/>
      <c r="Y6444" s="717"/>
    </row>
    <row r="6445" spans="1:25" ht="24.75" customHeight="1">
      <c r="A6445" s="351"/>
      <c r="B6445" s="344"/>
      <c r="C6445" s="311"/>
      <c r="D6445" s="152"/>
      <c r="E6445" s="124"/>
      <c r="F6445" s="5"/>
      <c r="G6445" s="5"/>
      <c r="H6445" s="5"/>
      <c r="I6445" s="149"/>
      <c r="J6445" s="492"/>
      <c r="Y6445" s="717"/>
    </row>
    <row r="6446" spans="1:25" ht="24.75" customHeight="1">
      <c r="A6446" s="351"/>
      <c r="B6446" s="344"/>
      <c r="C6446" s="311"/>
      <c r="D6446" s="152"/>
      <c r="E6446" s="124"/>
      <c r="F6446" s="5"/>
      <c r="G6446" s="5"/>
      <c r="H6446" s="5"/>
      <c r="I6446" s="149"/>
      <c r="J6446" s="492"/>
      <c r="Y6446" s="717"/>
    </row>
    <row r="6447" spans="1:25" ht="24.75" customHeight="1">
      <c r="A6447" s="351"/>
      <c r="B6447" s="344"/>
      <c r="C6447" s="311"/>
      <c r="D6447" s="152"/>
      <c r="E6447" s="124"/>
      <c r="F6447" s="5"/>
      <c r="G6447" s="5"/>
      <c r="H6447" s="5"/>
      <c r="I6447" s="149"/>
      <c r="J6447" s="492"/>
      <c r="Y6447" s="717"/>
    </row>
    <row r="6448" spans="1:25" ht="24.75" customHeight="1">
      <c r="A6448" s="351"/>
      <c r="B6448" s="344"/>
      <c r="C6448" s="311"/>
      <c r="D6448" s="152"/>
      <c r="E6448" s="124"/>
      <c r="F6448" s="5"/>
      <c r="G6448" s="5"/>
      <c r="H6448" s="5"/>
      <c r="I6448" s="149"/>
      <c r="J6448" s="492"/>
      <c r="Y6448" s="717"/>
    </row>
    <row r="6449" spans="1:25" ht="24.75" customHeight="1">
      <c r="A6449" s="351"/>
      <c r="B6449" s="344"/>
      <c r="C6449" s="311"/>
      <c r="D6449" s="152"/>
      <c r="E6449" s="124"/>
      <c r="F6449" s="5"/>
      <c r="G6449" s="5"/>
      <c r="H6449" s="5"/>
      <c r="I6449" s="149"/>
      <c r="J6449" s="492"/>
      <c r="Y6449" s="717"/>
    </row>
    <row r="6450" spans="1:25" ht="24.75" customHeight="1">
      <c r="A6450" s="351"/>
      <c r="B6450" s="344"/>
      <c r="C6450" s="311"/>
      <c r="D6450" s="152"/>
      <c r="E6450" s="124"/>
      <c r="F6450" s="5"/>
      <c r="G6450" s="5"/>
      <c r="H6450" s="5"/>
      <c r="I6450" s="149"/>
      <c r="J6450" s="492"/>
      <c r="Y6450" s="717"/>
    </row>
    <row r="6451" spans="1:25" ht="24.75" customHeight="1">
      <c r="A6451" s="351"/>
      <c r="B6451" s="344"/>
      <c r="C6451" s="311"/>
      <c r="D6451" s="152"/>
      <c r="E6451" s="124"/>
      <c r="F6451" s="5"/>
      <c r="G6451" s="5"/>
      <c r="H6451" s="5"/>
      <c r="I6451" s="149"/>
      <c r="J6451" s="492"/>
      <c r="Y6451" s="717"/>
    </row>
    <row r="6452" spans="1:25" ht="24.75" customHeight="1">
      <c r="A6452" s="351"/>
      <c r="B6452" s="344"/>
      <c r="C6452" s="311"/>
      <c r="D6452" s="152"/>
      <c r="E6452" s="124"/>
      <c r="F6452" s="5"/>
      <c r="G6452" s="5"/>
      <c r="H6452" s="5"/>
      <c r="I6452" s="149"/>
      <c r="J6452" s="492"/>
      <c r="Y6452" s="717"/>
    </row>
    <row r="6453" spans="1:25" ht="24.75" customHeight="1">
      <c r="A6453" s="351"/>
      <c r="B6453" s="344"/>
      <c r="C6453" s="311"/>
      <c r="D6453" s="152"/>
      <c r="E6453" s="124"/>
      <c r="F6453" s="5"/>
      <c r="G6453" s="5"/>
      <c r="H6453" s="5"/>
      <c r="I6453" s="149"/>
      <c r="J6453" s="492"/>
      <c r="Y6453" s="717"/>
    </row>
    <row r="6454" spans="1:25" ht="24.75" customHeight="1">
      <c r="A6454" s="351"/>
      <c r="B6454" s="344"/>
      <c r="C6454" s="311"/>
      <c r="D6454" s="152"/>
      <c r="E6454" s="124"/>
      <c r="F6454" s="5"/>
      <c r="G6454" s="5"/>
      <c r="H6454" s="5"/>
      <c r="I6454" s="149"/>
      <c r="J6454" s="492"/>
      <c r="Y6454" s="717"/>
    </row>
    <row r="6455" spans="1:25" ht="24.75" customHeight="1">
      <c r="A6455" s="351"/>
      <c r="B6455" s="344"/>
      <c r="C6455" s="311"/>
      <c r="D6455" s="152"/>
      <c r="E6455" s="124"/>
      <c r="F6455" s="5"/>
      <c r="G6455" s="5"/>
      <c r="H6455" s="5"/>
      <c r="I6455" s="149"/>
      <c r="J6455" s="492"/>
      <c r="Y6455" s="717"/>
    </row>
    <row r="6456" spans="1:25" ht="24.75" customHeight="1">
      <c r="A6456" s="351"/>
      <c r="B6456" s="344"/>
      <c r="C6456" s="311"/>
      <c r="D6456" s="152"/>
      <c r="E6456" s="124"/>
      <c r="F6456" s="5"/>
      <c r="G6456" s="5"/>
      <c r="H6456" s="5"/>
      <c r="I6456" s="149"/>
      <c r="J6456" s="492"/>
      <c r="Y6456" s="717"/>
    </row>
    <row r="6457" spans="1:25" ht="24.75" customHeight="1">
      <c r="A6457" s="351"/>
      <c r="B6457" s="344"/>
      <c r="C6457" s="311"/>
      <c r="D6457" s="152"/>
      <c r="E6457" s="124"/>
      <c r="F6457" s="5"/>
      <c r="G6457" s="5"/>
      <c r="H6457" s="5"/>
      <c r="I6457" s="149"/>
      <c r="J6457" s="492"/>
      <c r="Y6457" s="717"/>
    </row>
    <row r="6458" spans="1:25" ht="24.75" customHeight="1">
      <c r="A6458" s="351"/>
      <c r="B6458" s="344"/>
      <c r="C6458" s="311"/>
      <c r="D6458" s="152"/>
      <c r="E6458" s="124"/>
      <c r="F6458" s="5"/>
      <c r="G6458" s="5"/>
      <c r="H6458" s="5"/>
      <c r="I6458" s="149"/>
      <c r="J6458" s="492"/>
      <c r="Y6458" s="717"/>
    </row>
    <row r="6459" spans="1:25" ht="24.75" customHeight="1">
      <c r="A6459" s="351"/>
      <c r="B6459" s="344"/>
      <c r="C6459" s="311"/>
      <c r="D6459" s="152"/>
      <c r="E6459" s="124"/>
      <c r="F6459" s="5"/>
      <c r="G6459" s="5"/>
      <c r="H6459" s="5"/>
      <c r="I6459" s="149"/>
      <c r="J6459" s="492"/>
      <c r="Y6459" s="717"/>
    </row>
    <row r="6460" spans="1:25" ht="24.75" customHeight="1">
      <c r="A6460" s="351"/>
      <c r="B6460" s="344"/>
      <c r="C6460" s="311"/>
      <c r="D6460" s="152"/>
      <c r="E6460" s="124"/>
      <c r="F6460" s="5"/>
      <c r="G6460" s="5"/>
      <c r="H6460" s="5"/>
      <c r="I6460" s="149"/>
      <c r="J6460" s="492"/>
      <c r="Y6460" s="717"/>
    </row>
    <row r="6461" spans="1:25" ht="24.75" customHeight="1">
      <c r="A6461" s="351"/>
      <c r="B6461" s="344"/>
      <c r="C6461" s="311"/>
      <c r="D6461" s="152"/>
      <c r="E6461" s="124"/>
      <c r="F6461" s="5"/>
      <c r="G6461" s="5"/>
      <c r="H6461" s="5"/>
      <c r="I6461" s="149"/>
      <c r="J6461" s="492"/>
      <c r="Y6461" s="717"/>
    </row>
    <row r="6462" spans="1:25" ht="24.75" customHeight="1">
      <c r="A6462" s="351"/>
      <c r="B6462" s="344"/>
      <c r="C6462" s="311"/>
      <c r="D6462" s="152"/>
      <c r="E6462" s="124"/>
      <c r="F6462" s="5"/>
      <c r="G6462" s="5"/>
      <c r="H6462" s="5"/>
      <c r="I6462" s="149"/>
      <c r="J6462" s="492"/>
      <c r="Y6462" s="717"/>
    </row>
    <row r="6463" spans="1:25" ht="24.75" customHeight="1">
      <c r="A6463" s="351"/>
      <c r="B6463" s="344"/>
      <c r="C6463" s="311"/>
      <c r="D6463" s="152"/>
      <c r="E6463" s="124"/>
      <c r="F6463" s="5"/>
      <c r="G6463" s="5"/>
      <c r="H6463" s="5"/>
      <c r="I6463" s="149"/>
      <c r="J6463" s="492"/>
      <c r="Y6463" s="717"/>
    </row>
    <row r="6464" spans="1:25" ht="24.75" customHeight="1">
      <c r="A6464" s="351"/>
      <c r="B6464" s="344"/>
      <c r="C6464" s="311"/>
      <c r="D6464" s="152"/>
      <c r="E6464" s="124"/>
      <c r="F6464" s="5"/>
      <c r="G6464" s="5"/>
      <c r="H6464" s="5"/>
      <c r="I6464" s="149"/>
      <c r="J6464" s="492"/>
      <c r="Y6464" s="717"/>
    </row>
    <row r="6465" spans="1:25" ht="24.75" customHeight="1">
      <c r="A6465" s="351"/>
      <c r="B6465" s="344"/>
      <c r="C6465" s="311"/>
      <c r="D6465" s="152"/>
      <c r="E6465" s="124"/>
      <c r="F6465" s="5"/>
      <c r="G6465" s="5"/>
      <c r="H6465" s="5"/>
      <c r="I6465" s="149"/>
      <c r="J6465" s="492"/>
      <c r="Y6465" s="717"/>
    </row>
    <row r="6466" spans="1:25" ht="24.75" customHeight="1">
      <c r="A6466" s="351"/>
      <c r="B6466" s="344"/>
      <c r="C6466" s="311"/>
      <c r="D6466" s="152"/>
      <c r="E6466" s="124"/>
      <c r="F6466" s="5"/>
      <c r="G6466" s="5"/>
      <c r="H6466" s="5"/>
      <c r="I6466" s="149"/>
      <c r="J6466" s="492"/>
      <c r="Y6466" s="717"/>
    </row>
    <row r="6467" spans="1:25" ht="24.75" customHeight="1">
      <c r="A6467" s="351"/>
      <c r="B6467" s="344"/>
      <c r="C6467" s="311"/>
      <c r="D6467" s="152"/>
      <c r="E6467" s="124"/>
      <c r="F6467" s="5"/>
      <c r="G6467" s="5"/>
      <c r="H6467" s="5"/>
      <c r="I6467" s="149"/>
      <c r="J6467" s="492"/>
      <c r="Y6467" s="717"/>
    </row>
    <row r="6468" spans="1:25" ht="24.75" customHeight="1">
      <c r="A6468" s="351"/>
      <c r="B6468" s="344"/>
      <c r="C6468" s="311"/>
      <c r="D6468" s="152"/>
      <c r="E6468" s="124"/>
      <c r="F6468" s="5"/>
      <c r="G6468" s="5"/>
      <c r="H6468" s="5"/>
      <c r="I6468" s="149"/>
      <c r="J6468" s="492"/>
      <c r="Y6468" s="717"/>
    </row>
    <row r="6469" spans="1:25" ht="24.75" customHeight="1">
      <c r="A6469" s="351"/>
      <c r="B6469" s="344"/>
      <c r="C6469" s="311"/>
      <c r="D6469" s="152"/>
      <c r="E6469" s="124"/>
      <c r="F6469" s="5"/>
      <c r="G6469" s="5"/>
      <c r="H6469" s="5"/>
      <c r="I6469" s="149"/>
      <c r="J6469" s="492"/>
      <c r="Y6469" s="717"/>
    </row>
    <row r="6470" spans="1:25" ht="24.75" customHeight="1">
      <c r="A6470" s="351"/>
      <c r="B6470" s="344"/>
      <c r="C6470" s="311"/>
      <c r="D6470" s="152"/>
      <c r="E6470" s="124"/>
      <c r="F6470" s="5"/>
      <c r="G6470" s="5"/>
      <c r="H6470" s="5"/>
      <c r="I6470" s="149"/>
      <c r="J6470" s="492"/>
      <c r="Y6470" s="717"/>
    </row>
    <row r="6471" spans="1:25" ht="24.75" customHeight="1">
      <c r="A6471" s="351"/>
      <c r="B6471" s="344"/>
      <c r="C6471" s="311"/>
      <c r="D6471" s="152"/>
      <c r="E6471" s="124"/>
      <c r="F6471" s="5"/>
      <c r="G6471" s="5"/>
      <c r="H6471" s="5"/>
      <c r="I6471" s="149"/>
      <c r="J6471" s="492"/>
      <c r="Y6471" s="717"/>
    </row>
    <row r="6472" spans="1:25" ht="24.75" customHeight="1">
      <c r="A6472" s="351"/>
      <c r="B6472" s="344"/>
      <c r="C6472" s="311"/>
      <c r="D6472" s="152"/>
      <c r="E6472" s="124"/>
      <c r="F6472" s="5"/>
      <c r="G6472" s="5"/>
      <c r="H6472" s="5"/>
      <c r="I6472" s="149"/>
      <c r="J6472" s="492"/>
      <c r="Y6472" s="717"/>
    </row>
    <row r="6473" spans="1:25" ht="24.75" customHeight="1">
      <c r="A6473" s="351"/>
      <c r="B6473" s="344"/>
      <c r="C6473" s="311"/>
      <c r="D6473" s="152"/>
      <c r="E6473" s="124"/>
      <c r="F6473" s="5"/>
      <c r="G6473" s="5"/>
      <c r="H6473" s="5"/>
      <c r="I6473" s="149"/>
      <c r="J6473" s="492"/>
      <c r="Y6473" s="717"/>
    </row>
    <row r="6474" spans="1:25" ht="24.75" customHeight="1">
      <c r="A6474" s="351"/>
      <c r="B6474" s="344"/>
      <c r="C6474" s="311"/>
      <c r="D6474" s="152"/>
      <c r="E6474" s="124"/>
      <c r="F6474" s="5"/>
      <c r="G6474" s="5"/>
      <c r="H6474" s="5"/>
      <c r="I6474" s="149"/>
      <c r="J6474" s="492"/>
      <c r="Y6474" s="717"/>
    </row>
    <row r="6475" spans="1:25" ht="24.75" customHeight="1">
      <c r="A6475" s="351"/>
      <c r="B6475" s="344"/>
      <c r="C6475" s="311"/>
      <c r="D6475" s="152"/>
      <c r="E6475" s="124"/>
      <c r="F6475" s="5"/>
      <c r="G6475" s="5"/>
      <c r="H6475" s="5"/>
      <c r="I6475" s="149"/>
      <c r="J6475" s="492"/>
      <c r="Y6475" s="717"/>
    </row>
    <row r="6476" spans="1:25" ht="24.75" customHeight="1">
      <c r="A6476" s="351"/>
      <c r="B6476" s="344"/>
      <c r="C6476" s="311"/>
      <c r="D6476" s="152"/>
      <c r="E6476" s="124"/>
      <c r="F6476" s="5"/>
      <c r="G6476" s="5"/>
      <c r="H6476" s="5"/>
      <c r="I6476" s="149"/>
      <c r="J6476" s="492"/>
      <c r="Y6476" s="717"/>
    </row>
    <row r="6477" spans="1:25" ht="24.75" customHeight="1">
      <c r="A6477" s="351"/>
      <c r="B6477" s="344"/>
      <c r="C6477" s="311"/>
      <c r="D6477" s="152"/>
      <c r="E6477" s="124"/>
      <c r="F6477" s="5"/>
      <c r="G6477" s="5"/>
      <c r="H6477" s="5"/>
      <c r="I6477" s="149"/>
      <c r="J6477" s="492"/>
      <c r="Y6477" s="717"/>
    </row>
    <row r="6478" spans="1:25" ht="24.75" customHeight="1">
      <c r="A6478" s="351"/>
      <c r="B6478" s="344"/>
      <c r="C6478" s="311"/>
      <c r="D6478" s="152"/>
      <c r="E6478" s="124"/>
      <c r="F6478" s="5"/>
      <c r="G6478" s="5"/>
      <c r="H6478" s="5"/>
      <c r="I6478" s="149"/>
      <c r="J6478" s="492"/>
      <c r="Y6478" s="717"/>
    </row>
    <row r="6479" spans="1:25" ht="24.75" customHeight="1">
      <c r="A6479" s="351"/>
      <c r="B6479" s="344"/>
      <c r="C6479" s="311"/>
      <c r="D6479" s="152"/>
      <c r="E6479" s="124"/>
      <c r="F6479" s="5"/>
      <c r="G6479" s="5"/>
      <c r="H6479" s="5"/>
      <c r="I6479" s="149"/>
      <c r="J6479" s="492"/>
      <c r="Y6479" s="717"/>
    </row>
    <row r="6480" spans="1:25" ht="24.75" customHeight="1">
      <c r="A6480" s="351"/>
      <c r="B6480" s="344"/>
      <c r="C6480" s="311"/>
      <c r="D6480" s="152"/>
      <c r="E6480" s="124"/>
      <c r="F6480" s="5"/>
      <c r="G6480" s="5"/>
      <c r="H6480" s="5"/>
      <c r="I6480" s="149"/>
      <c r="J6480" s="492"/>
      <c r="Y6480" s="717"/>
    </row>
    <row r="6481" spans="1:25" ht="24.75" customHeight="1">
      <c r="A6481" s="351"/>
      <c r="B6481" s="344"/>
      <c r="C6481" s="311"/>
      <c r="D6481" s="152"/>
      <c r="E6481" s="124"/>
      <c r="F6481" s="5"/>
      <c r="G6481" s="5"/>
      <c r="H6481" s="5"/>
      <c r="I6481" s="149"/>
      <c r="J6481" s="492"/>
      <c r="Y6481" s="717"/>
    </row>
    <row r="6482" spans="1:25" ht="24.75" customHeight="1">
      <c r="A6482" s="351"/>
      <c r="B6482" s="344"/>
      <c r="C6482" s="311"/>
      <c r="D6482" s="152"/>
      <c r="E6482" s="124"/>
      <c r="F6482" s="5"/>
      <c r="G6482" s="5"/>
      <c r="H6482" s="5"/>
      <c r="I6482" s="149"/>
      <c r="J6482" s="492"/>
      <c r="Y6482" s="717"/>
    </row>
    <row r="6483" spans="1:25" ht="24.75" customHeight="1">
      <c r="A6483" s="351"/>
      <c r="B6483" s="344"/>
      <c r="C6483" s="311"/>
      <c r="D6483" s="152"/>
      <c r="E6483" s="124"/>
      <c r="F6483" s="5"/>
      <c r="G6483" s="5"/>
      <c r="H6483" s="5"/>
      <c r="I6483" s="149"/>
      <c r="J6483" s="492"/>
      <c r="Y6483" s="717"/>
    </row>
    <row r="6484" spans="1:25" ht="24.75" customHeight="1">
      <c r="A6484" s="351"/>
      <c r="B6484" s="344"/>
      <c r="C6484" s="311"/>
      <c r="D6484" s="152"/>
      <c r="E6484" s="124"/>
      <c r="F6484" s="5"/>
      <c r="G6484" s="5"/>
      <c r="H6484" s="5"/>
      <c r="I6484" s="149"/>
      <c r="J6484" s="492"/>
      <c r="Y6484" s="717"/>
    </row>
    <row r="6485" spans="1:25" ht="24.75" customHeight="1">
      <c r="A6485" s="351"/>
      <c r="B6485" s="344"/>
      <c r="C6485" s="311"/>
      <c r="D6485" s="152"/>
      <c r="E6485" s="124"/>
      <c r="F6485" s="5"/>
      <c r="G6485" s="5"/>
      <c r="H6485" s="5"/>
      <c r="I6485" s="149"/>
      <c r="J6485" s="492"/>
      <c r="Y6485" s="717"/>
    </row>
    <row r="6486" spans="1:25" ht="24.75" customHeight="1">
      <c r="A6486" s="351"/>
      <c r="B6486" s="344"/>
      <c r="C6486" s="311"/>
      <c r="D6486" s="152"/>
      <c r="E6486" s="124"/>
      <c r="F6486" s="5"/>
      <c r="G6486" s="5"/>
      <c r="H6486" s="5"/>
      <c r="I6486" s="149"/>
      <c r="J6486" s="492"/>
      <c r="Y6486" s="717"/>
    </row>
    <row r="6487" spans="1:25" ht="24.75" customHeight="1">
      <c r="A6487" s="351"/>
      <c r="B6487" s="344"/>
      <c r="C6487" s="311"/>
      <c r="D6487" s="152"/>
      <c r="E6487" s="124"/>
      <c r="F6487" s="5"/>
      <c r="G6487" s="5"/>
      <c r="H6487" s="5"/>
      <c r="I6487" s="149"/>
      <c r="J6487" s="492"/>
      <c r="Y6487" s="717"/>
    </row>
    <row r="6488" spans="1:25" ht="24.75" customHeight="1">
      <c r="A6488" s="351"/>
      <c r="B6488" s="344"/>
      <c r="C6488" s="311"/>
      <c r="D6488" s="152"/>
      <c r="E6488" s="124"/>
      <c r="F6488" s="5"/>
      <c r="G6488" s="5"/>
      <c r="H6488" s="5"/>
      <c r="I6488" s="149"/>
      <c r="J6488" s="492"/>
      <c r="Y6488" s="717"/>
    </row>
    <row r="6489" spans="1:25" ht="24.75" customHeight="1">
      <c r="A6489" s="351"/>
      <c r="B6489" s="344"/>
      <c r="C6489" s="311"/>
      <c r="D6489" s="152"/>
      <c r="E6489" s="124"/>
      <c r="F6489" s="5"/>
      <c r="G6489" s="5"/>
      <c r="H6489" s="5"/>
      <c r="I6489" s="149"/>
      <c r="J6489" s="492"/>
      <c r="Y6489" s="717"/>
    </row>
    <row r="6490" spans="1:25" ht="24.75" customHeight="1">
      <c r="A6490" s="351"/>
      <c r="B6490" s="344"/>
      <c r="C6490" s="311"/>
      <c r="D6490" s="152"/>
      <c r="E6490" s="124"/>
      <c r="F6490" s="5"/>
      <c r="G6490" s="5"/>
      <c r="H6490" s="5"/>
      <c r="I6490" s="149"/>
      <c r="J6490" s="492"/>
      <c r="Y6490" s="717"/>
    </row>
    <row r="6491" spans="1:25" ht="24.75" customHeight="1">
      <c r="A6491" s="351"/>
      <c r="B6491" s="344"/>
      <c r="C6491" s="311"/>
      <c r="D6491" s="152"/>
      <c r="E6491" s="124"/>
      <c r="F6491" s="5"/>
      <c r="G6491" s="5"/>
      <c r="H6491" s="5"/>
      <c r="I6491" s="149"/>
      <c r="J6491" s="492"/>
      <c r="Y6491" s="717"/>
    </row>
    <row r="6492" spans="1:25" ht="24.75" customHeight="1">
      <c r="A6492" s="351"/>
      <c r="B6492" s="344"/>
      <c r="C6492" s="311"/>
      <c r="D6492" s="152"/>
      <c r="E6492" s="124"/>
      <c r="F6492" s="5"/>
      <c r="G6492" s="5"/>
      <c r="H6492" s="5"/>
      <c r="I6492" s="149"/>
      <c r="J6492" s="492"/>
      <c r="Y6492" s="717"/>
    </row>
    <row r="6493" spans="1:25" ht="24.75" customHeight="1">
      <c r="A6493" s="351"/>
      <c r="B6493" s="344"/>
      <c r="C6493" s="311"/>
      <c r="D6493" s="152"/>
      <c r="E6493" s="124"/>
      <c r="F6493" s="5"/>
      <c r="G6493" s="5"/>
      <c r="H6493" s="5"/>
      <c r="I6493" s="149"/>
      <c r="J6493" s="492"/>
      <c r="Y6493" s="717"/>
    </row>
    <row r="6494" spans="1:25" ht="24.75" customHeight="1">
      <c r="A6494" s="351"/>
      <c r="B6494" s="344"/>
      <c r="C6494" s="311"/>
      <c r="D6494" s="152"/>
      <c r="E6494" s="124"/>
      <c r="F6494" s="5"/>
      <c r="G6494" s="5"/>
      <c r="H6494" s="5"/>
      <c r="I6494" s="149"/>
      <c r="J6494" s="492"/>
      <c r="Y6494" s="717"/>
    </row>
    <row r="6495" spans="1:25" ht="24.75" customHeight="1">
      <c r="A6495" s="351"/>
      <c r="B6495" s="344"/>
      <c r="C6495" s="311"/>
      <c r="D6495" s="152"/>
      <c r="E6495" s="124"/>
      <c r="F6495" s="5"/>
      <c r="G6495" s="5"/>
      <c r="H6495" s="5"/>
      <c r="I6495" s="149"/>
      <c r="J6495" s="492"/>
      <c r="Y6495" s="717"/>
    </row>
    <row r="6496" spans="1:25" ht="24.75" customHeight="1">
      <c r="A6496" s="351"/>
      <c r="B6496" s="344"/>
      <c r="C6496" s="311"/>
      <c r="D6496" s="152"/>
      <c r="E6496" s="124"/>
      <c r="F6496" s="5"/>
      <c r="G6496" s="5"/>
      <c r="H6496" s="5"/>
      <c r="I6496" s="149"/>
      <c r="J6496" s="492"/>
      <c r="Y6496" s="717"/>
    </row>
    <row r="6497" spans="1:25" ht="24.75" customHeight="1">
      <c r="A6497" s="351"/>
      <c r="B6497" s="344"/>
      <c r="C6497" s="311"/>
      <c r="D6497" s="152"/>
      <c r="E6497" s="124"/>
      <c r="F6497" s="5"/>
      <c r="G6497" s="5"/>
      <c r="H6497" s="5"/>
      <c r="I6497" s="149"/>
      <c r="J6497" s="492"/>
      <c r="Y6497" s="717"/>
    </row>
    <row r="6498" spans="1:25" ht="24.75" customHeight="1">
      <c r="A6498" s="351"/>
      <c r="B6498" s="344"/>
      <c r="C6498" s="311"/>
      <c r="D6498" s="152"/>
      <c r="E6498" s="124"/>
      <c r="F6498" s="5"/>
      <c r="G6498" s="5"/>
      <c r="H6498" s="5"/>
      <c r="I6498" s="149"/>
      <c r="J6498" s="492"/>
      <c r="Y6498" s="717"/>
    </row>
    <row r="6499" spans="1:25" ht="24.75" customHeight="1">
      <c r="A6499" s="351"/>
      <c r="B6499" s="344"/>
      <c r="C6499" s="311"/>
      <c r="D6499" s="152"/>
      <c r="E6499" s="124"/>
      <c r="F6499" s="5"/>
      <c r="G6499" s="5"/>
      <c r="H6499" s="5"/>
      <c r="I6499" s="149"/>
      <c r="J6499" s="492"/>
      <c r="Y6499" s="717"/>
    </row>
    <row r="6500" spans="1:25" ht="24.75" customHeight="1">
      <c r="A6500" s="351"/>
      <c r="B6500" s="344"/>
      <c r="C6500" s="311"/>
      <c r="D6500" s="152"/>
      <c r="E6500" s="124"/>
      <c r="F6500" s="5"/>
      <c r="G6500" s="5"/>
      <c r="H6500" s="5"/>
      <c r="I6500" s="149"/>
      <c r="J6500" s="492"/>
      <c r="Y6500" s="717"/>
    </row>
    <row r="6501" spans="1:25" ht="24.75" customHeight="1">
      <c r="A6501" s="351"/>
      <c r="B6501" s="344"/>
      <c r="C6501" s="311"/>
      <c r="D6501" s="152"/>
      <c r="E6501" s="124"/>
      <c r="F6501" s="5"/>
      <c r="G6501" s="5"/>
      <c r="H6501" s="5"/>
      <c r="I6501" s="149"/>
      <c r="J6501" s="492"/>
      <c r="Y6501" s="717"/>
    </row>
    <row r="6502" spans="1:25" ht="24.75" customHeight="1">
      <c r="A6502" s="351"/>
      <c r="B6502" s="344"/>
      <c r="C6502" s="311"/>
      <c r="D6502" s="152"/>
      <c r="E6502" s="124"/>
      <c r="F6502" s="5"/>
      <c r="G6502" s="5"/>
      <c r="H6502" s="5"/>
      <c r="I6502" s="149"/>
      <c r="J6502" s="492"/>
      <c r="Y6502" s="717"/>
    </row>
    <row r="6503" spans="1:25" ht="24.75" customHeight="1">
      <c r="A6503" s="351"/>
      <c r="B6503" s="344"/>
      <c r="C6503" s="311"/>
      <c r="D6503" s="152"/>
      <c r="E6503" s="124"/>
      <c r="F6503" s="5"/>
      <c r="G6503" s="5"/>
      <c r="H6503" s="5"/>
      <c r="I6503" s="149"/>
      <c r="J6503" s="492"/>
      <c r="Y6503" s="717"/>
    </row>
    <row r="6504" spans="1:25" ht="24.75" customHeight="1">
      <c r="A6504" s="351"/>
      <c r="B6504" s="344"/>
      <c r="C6504" s="311"/>
      <c r="D6504" s="152"/>
      <c r="E6504" s="124"/>
      <c r="F6504" s="5"/>
      <c r="G6504" s="5"/>
      <c r="H6504" s="5"/>
      <c r="I6504" s="149"/>
      <c r="J6504" s="492"/>
      <c r="Y6504" s="717"/>
    </row>
    <row r="6505" spans="1:25" ht="24.75" customHeight="1">
      <c r="A6505" s="351"/>
      <c r="B6505" s="344"/>
      <c r="C6505" s="311"/>
      <c r="D6505" s="152"/>
      <c r="E6505" s="124"/>
      <c r="F6505" s="5"/>
      <c r="G6505" s="5"/>
      <c r="H6505" s="5"/>
      <c r="I6505" s="149"/>
      <c r="J6505" s="492"/>
      <c r="Y6505" s="717"/>
    </row>
    <row r="6506" spans="1:25" ht="24.75" customHeight="1">
      <c r="A6506" s="351"/>
      <c r="B6506" s="344"/>
      <c r="C6506" s="311"/>
      <c r="D6506" s="152"/>
      <c r="E6506" s="124"/>
      <c r="F6506" s="5"/>
      <c r="G6506" s="5"/>
      <c r="H6506" s="5"/>
      <c r="I6506" s="149"/>
      <c r="J6506" s="492"/>
      <c r="Y6506" s="717"/>
    </row>
    <row r="6507" spans="1:25" ht="24.75" customHeight="1">
      <c r="A6507" s="351"/>
      <c r="B6507" s="344"/>
      <c r="C6507" s="311"/>
      <c r="D6507" s="152"/>
      <c r="E6507" s="124"/>
      <c r="F6507" s="5"/>
      <c r="G6507" s="5"/>
      <c r="H6507" s="5"/>
      <c r="I6507" s="149"/>
      <c r="J6507" s="492"/>
      <c r="Y6507" s="717"/>
    </row>
    <row r="6508" spans="1:25" ht="24.75" customHeight="1">
      <c r="A6508" s="351"/>
      <c r="B6508" s="344"/>
      <c r="C6508" s="311"/>
      <c r="D6508" s="152"/>
      <c r="E6508" s="124"/>
      <c r="F6508" s="5"/>
      <c r="G6508" s="5"/>
      <c r="H6508" s="5"/>
      <c r="I6508" s="149"/>
      <c r="J6508" s="492"/>
      <c r="Y6508" s="717"/>
    </row>
    <row r="6509" spans="1:25" ht="24.75" customHeight="1">
      <c r="A6509" s="351"/>
      <c r="B6509" s="344"/>
      <c r="C6509" s="311"/>
      <c r="D6509" s="152"/>
      <c r="E6509" s="124"/>
      <c r="F6509" s="5"/>
      <c r="G6509" s="5"/>
      <c r="H6509" s="5"/>
      <c r="I6509" s="149"/>
      <c r="J6509" s="492"/>
      <c r="Y6509" s="717"/>
    </row>
    <row r="6510" spans="1:25" ht="24.75" customHeight="1">
      <c r="A6510" s="351"/>
      <c r="B6510" s="344"/>
      <c r="C6510" s="311"/>
      <c r="D6510" s="152"/>
      <c r="E6510" s="124"/>
      <c r="F6510" s="5"/>
      <c r="G6510" s="5"/>
      <c r="H6510" s="5"/>
      <c r="I6510" s="149"/>
      <c r="J6510" s="492"/>
      <c r="Y6510" s="717"/>
    </row>
    <row r="6511" spans="1:25" ht="24.75" customHeight="1">
      <c r="A6511" s="351"/>
      <c r="B6511" s="344"/>
      <c r="C6511" s="311"/>
      <c r="D6511" s="152"/>
      <c r="E6511" s="124"/>
      <c r="F6511" s="5"/>
      <c r="G6511" s="5"/>
      <c r="H6511" s="5"/>
      <c r="I6511" s="149"/>
      <c r="J6511" s="492"/>
      <c r="Y6511" s="717"/>
    </row>
    <row r="6512" spans="1:25" ht="24.75" customHeight="1">
      <c r="A6512" s="351"/>
      <c r="B6512" s="344"/>
      <c r="C6512" s="311"/>
      <c r="D6512" s="152"/>
      <c r="E6512" s="124"/>
      <c r="F6512" s="5"/>
      <c r="G6512" s="5"/>
      <c r="H6512" s="5"/>
      <c r="I6512" s="149"/>
      <c r="J6512" s="492"/>
      <c r="Y6512" s="717"/>
    </row>
    <row r="6513" spans="1:25" ht="24.75" customHeight="1">
      <c r="A6513" s="351"/>
      <c r="B6513" s="344"/>
      <c r="C6513" s="311"/>
      <c r="D6513" s="152"/>
      <c r="E6513" s="124"/>
      <c r="F6513" s="5"/>
      <c r="G6513" s="5"/>
      <c r="H6513" s="5"/>
      <c r="I6513" s="149"/>
      <c r="J6513" s="492"/>
      <c r="Y6513" s="717"/>
    </row>
    <row r="6514" spans="1:25" ht="24.75" customHeight="1">
      <c r="A6514" s="351"/>
      <c r="B6514" s="344"/>
      <c r="C6514" s="311"/>
      <c r="D6514" s="152"/>
      <c r="E6514" s="124"/>
      <c r="F6514" s="5"/>
      <c r="G6514" s="5"/>
      <c r="H6514" s="5"/>
      <c r="I6514" s="149"/>
      <c r="J6514" s="492"/>
      <c r="Y6514" s="717"/>
    </row>
    <row r="6515" spans="1:25" ht="24.75" customHeight="1">
      <c r="A6515" s="351"/>
      <c r="B6515" s="344"/>
      <c r="C6515" s="311"/>
      <c r="D6515" s="152"/>
      <c r="E6515" s="124"/>
      <c r="F6515" s="5"/>
      <c r="G6515" s="5"/>
      <c r="H6515" s="5"/>
      <c r="I6515" s="149"/>
      <c r="J6515" s="492"/>
      <c r="Y6515" s="717"/>
    </row>
    <row r="6516" spans="1:25" ht="24.75" customHeight="1">
      <c r="A6516" s="351"/>
      <c r="B6516" s="344"/>
      <c r="C6516" s="311"/>
      <c r="D6516" s="152"/>
      <c r="E6516" s="124"/>
      <c r="F6516" s="5"/>
      <c r="G6516" s="5"/>
      <c r="H6516" s="5"/>
      <c r="I6516" s="149"/>
      <c r="J6516" s="492"/>
      <c r="Y6516" s="717"/>
    </row>
    <row r="6517" spans="1:25" ht="24.75" customHeight="1">
      <c r="A6517" s="351"/>
      <c r="B6517" s="344"/>
      <c r="C6517" s="311"/>
      <c r="D6517" s="152"/>
      <c r="E6517" s="124"/>
      <c r="F6517" s="5"/>
      <c r="G6517" s="5"/>
      <c r="H6517" s="5"/>
      <c r="I6517" s="149"/>
      <c r="J6517" s="492"/>
      <c r="Y6517" s="717"/>
    </row>
    <row r="6518" spans="1:25" ht="24.75" customHeight="1">
      <c r="A6518" s="351"/>
      <c r="B6518" s="344"/>
      <c r="C6518" s="311"/>
      <c r="D6518" s="152"/>
      <c r="E6518" s="124"/>
      <c r="F6518" s="5"/>
      <c r="G6518" s="5"/>
      <c r="H6518" s="5"/>
      <c r="I6518" s="149"/>
      <c r="J6518" s="492"/>
      <c r="Y6518" s="717"/>
    </row>
    <row r="6519" spans="1:25" ht="24.75" customHeight="1">
      <c r="A6519" s="351"/>
      <c r="B6519" s="344"/>
      <c r="C6519" s="311"/>
      <c r="D6519" s="152"/>
      <c r="E6519" s="124"/>
      <c r="F6519" s="5"/>
      <c r="G6519" s="5"/>
      <c r="H6519" s="5"/>
      <c r="I6519" s="149"/>
      <c r="J6519" s="492"/>
      <c r="Y6519" s="717"/>
    </row>
    <row r="6520" spans="1:25" ht="24.75" customHeight="1">
      <c r="A6520" s="351"/>
      <c r="B6520" s="344"/>
      <c r="C6520" s="311"/>
      <c r="D6520" s="152"/>
      <c r="E6520" s="124"/>
      <c r="F6520" s="5"/>
      <c r="G6520" s="5"/>
      <c r="H6520" s="5"/>
      <c r="I6520" s="149"/>
      <c r="J6520" s="492"/>
      <c r="Y6520" s="717"/>
    </row>
    <row r="6521" spans="1:25" ht="24.75" customHeight="1">
      <c r="A6521" s="351"/>
      <c r="B6521" s="344"/>
      <c r="C6521" s="311"/>
      <c r="D6521" s="152"/>
      <c r="E6521" s="124"/>
      <c r="F6521" s="5"/>
      <c r="G6521" s="5"/>
      <c r="H6521" s="5"/>
      <c r="I6521" s="149"/>
      <c r="J6521" s="492"/>
      <c r="Y6521" s="717"/>
    </row>
    <row r="6522" spans="1:25" ht="24.75" customHeight="1">
      <c r="A6522" s="351"/>
      <c r="B6522" s="344"/>
      <c r="C6522" s="311"/>
      <c r="D6522" s="152"/>
      <c r="E6522" s="124"/>
      <c r="F6522" s="5"/>
      <c r="G6522" s="5"/>
      <c r="H6522" s="5"/>
      <c r="I6522" s="149"/>
      <c r="J6522" s="492"/>
      <c r="Y6522" s="717"/>
    </row>
    <row r="6523" spans="1:25" ht="24.75" customHeight="1">
      <c r="A6523" s="351"/>
      <c r="B6523" s="344"/>
      <c r="C6523" s="311"/>
      <c r="D6523" s="152"/>
      <c r="E6523" s="124"/>
      <c r="F6523" s="5"/>
      <c r="G6523" s="5"/>
      <c r="H6523" s="5"/>
      <c r="I6523" s="149"/>
      <c r="J6523" s="492"/>
      <c r="Y6523" s="717"/>
    </row>
    <row r="6524" spans="1:25" ht="24.75" customHeight="1">
      <c r="A6524" s="351"/>
      <c r="B6524" s="344"/>
      <c r="C6524" s="311"/>
      <c r="D6524" s="152"/>
      <c r="E6524" s="124"/>
      <c r="F6524" s="5"/>
      <c r="G6524" s="5"/>
      <c r="H6524" s="5"/>
      <c r="I6524" s="149"/>
      <c r="J6524" s="492"/>
      <c r="Y6524" s="717"/>
    </row>
    <row r="6525" spans="1:25" ht="24.75" customHeight="1">
      <c r="A6525" s="351"/>
      <c r="B6525" s="344"/>
      <c r="C6525" s="311"/>
      <c r="D6525" s="152"/>
      <c r="E6525" s="124"/>
      <c r="F6525" s="5"/>
      <c r="G6525" s="5"/>
      <c r="H6525" s="5"/>
      <c r="I6525" s="149"/>
      <c r="J6525" s="492"/>
      <c r="Y6525" s="717"/>
    </row>
    <row r="6526" spans="1:25" ht="24.75" customHeight="1">
      <c r="A6526" s="351"/>
      <c r="B6526" s="344"/>
      <c r="C6526" s="311"/>
      <c r="D6526" s="152"/>
      <c r="E6526" s="124"/>
      <c r="F6526" s="5"/>
      <c r="G6526" s="5"/>
      <c r="H6526" s="5"/>
      <c r="I6526" s="149"/>
      <c r="J6526" s="492"/>
      <c r="Y6526" s="717"/>
    </row>
    <row r="6527" spans="1:25" ht="24.75" customHeight="1">
      <c r="A6527" s="351"/>
      <c r="B6527" s="344"/>
      <c r="C6527" s="311"/>
      <c r="D6527" s="152"/>
      <c r="E6527" s="124"/>
      <c r="F6527" s="5"/>
      <c r="G6527" s="5"/>
      <c r="H6527" s="5"/>
      <c r="I6527" s="149"/>
      <c r="J6527" s="492"/>
      <c r="Y6527" s="717"/>
    </row>
    <row r="6528" spans="1:25" ht="24.75" customHeight="1">
      <c r="A6528" s="351"/>
      <c r="B6528" s="344"/>
      <c r="C6528" s="311"/>
      <c r="D6528" s="152"/>
      <c r="E6528" s="124"/>
      <c r="F6528" s="5"/>
      <c r="G6528" s="5"/>
      <c r="H6528" s="5"/>
      <c r="I6528" s="149"/>
      <c r="J6528" s="492"/>
      <c r="Y6528" s="717"/>
    </row>
    <row r="6529" spans="1:25" ht="24.75" customHeight="1">
      <c r="A6529" s="351"/>
      <c r="B6529" s="344"/>
      <c r="C6529" s="311"/>
      <c r="D6529" s="152"/>
      <c r="E6529" s="124"/>
      <c r="F6529" s="5"/>
      <c r="G6529" s="5"/>
      <c r="H6529" s="5"/>
      <c r="I6529" s="149"/>
      <c r="J6529" s="492"/>
      <c r="Y6529" s="717"/>
    </row>
    <row r="6530" spans="1:25" ht="24.75" customHeight="1">
      <c r="A6530" s="351"/>
      <c r="B6530" s="344"/>
      <c r="C6530" s="311"/>
      <c r="D6530" s="152"/>
      <c r="E6530" s="124"/>
      <c r="F6530" s="5"/>
      <c r="G6530" s="5"/>
      <c r="H6530" s="5"/>
      <c r="I6530" s="149"/>
      <c r="J6530" s="492"/>
      <c r="Y6530" s="717"/>
    </row>
    <row r="6531" spans="1:25" ht="24.75" customHeight="1">
      <c r="A6531" s="351"/>
      <c r="B6531" s="344"/>
      <c r="C6531" s="311"/>
      <c r="D6531" s="152"/>
      <c r="E6531" s="124"/>
      <c r="F6531" s="5"/>
      <c r="G6531" s="5"/>
      <c r="H6531" s="5"/>
      <c r="I6531" s="149"/>
      <c r="J6531" s="492"/>
      <c r="Y6531" s="717"/>
    </row>
    <row r="6532" spans="1:25" ht="24.75" customHeight="1">
      <c r="A6532" s="351"/>
      <c r="B6532" s="344"/>
      <c r="C6532" s="311"/>
      <c r="D6532" s="152"/>
      <c r="E6532" s="124"/>
      <c r="F6532" s="5"/>
      <c r="G6532" s="5"/>
      <c r="H6532" s="5"/>
      <c r="I6532" s="149"/>
      <c r="J6532" s="492"/>
      <c r="Y6532" s="717"/>
    </row>
    <row r="6533" spans="1:25" ht="24.75" customHeight="1">
      <c r="A6533" s="351"/>
      <c r="B6533" s="344"/>
      <c r="C6533" s="311"/>
      <c r="D6533" s="152"/>
      <c r="E6533" s="124"/>
      <c r="F6533" s="5"/>
      <c r="G6533" s="5"/>
      <c r="H6533" s="5"/>
      <c r="I6533" s="149"/>
      <c r="J6533" s="492"/>
      <c r="Y6533" s="717"/>
    </row>
    <row r="6534" spans="1:25" ht="24.75" customHeight="1">
      <c r="A6534" s="351"/>
      <c r="B6534" s="344"/>
      <c r="C6534" s="311"/>
      <c r="D6534" s="152"/>
      <c r="E6534" s="124"/>
      <c r="F6534" s="5"/>
      <c r="G6534" s="5"/>
      <c r="H6534" s="5"/>
      <c r="I6534" s="149"/>
      <c r="J6534" s="492"/>
      <c r="Y6534" s="717"/>
    </row>
    <row r="6535" spans="1:25" ht="24.75" customHeight="1">
      <c r="A6535" s="351"/>
      <c r="B6535" s="344"/>
      <c r="C6535" s="311"/>
      <c r="D6535" s="152"/>
      <c r="E6535" s="124"/>
      <c r="F6535" s="5"/>
      <c r="G6535" s="5"/>
      <c r="H6535" s="5"/>
      <c r="I6535" s="149"/>
      <c r="J6535" s="492"/>
      <c r="Y6535" s="717"/>
    </row>
    <row r="6536" spans="1:25" ht="24.75" customHeight="1">
      <c r="A6536" s="351"/>
      <c r="B6536" s="344"/>
      <c r="C6536" s="311"/>
      <c r="D6536" s="152"/>
      <c r="E6536" s="124"/>
      <c r="F6536" s="5"/>
      <c r="G6536" s="5"/>
      <c r="H6536" s="5"/>
      <c r="I6536" s="149"/>
      <c r="J6536" s="492"/>
      <c r="Y6536" s="717"/>
    </row>
    <row r="6537" spans="1:25" ht="24.75" customHeight="1">
      <c r="A6537" s="351"/>
      <c r="B6537" s="344"/>
      <c r="C6537" s="311"/>
      <c r="D6537" s="152"/>
      <c r="E6537" s="124"/>
      <c r="F6537" s="5"/>
      <c r="G6537" s="5"/>
      <c r="H6537" s="5"/>
      <c r="I6537" s="149"/>
      <c r="J6537" s="492"/>
      <c r="Y6537" s="717"/>
    </row>
    <row r="6538" spans="1:25" ht="24.75" customHeight="1">
      <c r="A6538" s="351"/>
      <c r="B6538" s="344"/>
      <c r="C6538" s="311"/>
      <c r="D6538" s="152"/>
      <c r="E6538" s="124"/>
      <c r="F6538" s="5"/>
      <c r="G6538" s="5"/>
      <c r="H6538" s="5"/>
      <c r="I6538" s="149"/>
      <c r="J6538" s="492"/>
      <c r="Y6538" s="717"/>
    </row>
    <row r="6539" spans="1:25" ht="24.75" customHeight="1">
      <c r="A6539" s="351"/>
      <c r="B6539" s="344"/>
      <c r="C6539" s="311"/>
      <c r="D6539" s="152"/>
      <c r="E6539" s="124"/>
      <c r="F6539" s="5"/>
      <c r="G6539" s="5"/>
      <c r="H6539" s="5"/>
      <c r="I6539" s="149"/>
      <c r="J6539" s="492"/>
      <c r="Y6539" s="717"/>
    </row>
    <row r="6540" spans="1:25" ht="24.75" customHeight="1">
      <c r="A6540" s="351"/>
      <c r="B6540" s="344"/>
      <c r="C6540" s="311"/>
      <c r="D6540" s="152"/>
      <c r="E6540" s="124"/>
      <c r="F6540" s="5"/>
      <c r="G6540" s="5"/>
      <c r="H6540" s="5"/>
      <c r="I6540" s="149"/>
      <c r="J6540" s="492"/>
      <c r="Y6540" s="717"/>
    </row>
    <row r="6541" spans="1:25" ht="24.75" customHeight="1">
      <c r="A6541" s="351"/>
      <c r="B6541" s="344"/>
      <c r="C6541" s="311"/>
      <c r="D6541" s="152"/>
      <c r="E6541" s="124"/>
      <c r="F6541" s="5"/>
      <c r="G6541" s="5"/>
      <c r="H6541" s="5"/>
      <c r="I6541" s="149"/>
      <c r="J6541" s="492"/>
      <c r="Y6541" s="717"/>
    </row>
    <row r="6542" spans="1:25" ht="24.75" customHeight="1">
      <c r="A6542" s="351"/>
      <c r="B6542" s="344"/>
      <c r="C6542" s="311"/>
      <c r="D6542" s="152"/>
      <c r="E6542" s="124"/>
      <c r="F6542" s="5"/>
      <c r="G6542" s="5"/>
      <c r="H6542" s="5"/>
      <c r="I6542" s="149"/>
      <c r="J6542" s="492"/>
      <c r="Y6542" s="717"/>
    </row>
    <row r="6543" spans="1:25" ht="24.75" customHeight="1">
      <c r="A6543" s="351"/>
      <c r="B6543" s="344"/>
      <c r="C6543" s="311"/>
      <c r="D6543" s="152"/>
      <c r="E6543" s="124"/>
      <c r="F6543" s="5"/>
      <c r="G6543" s="5"/>
      <c r="H6543" s="5"/>
      <c r="I6543" s="149"/>
      <c r="J6543" s="492"/>
      <c r="Y6543" s="717"/>
    </row>
    <row r="6544" spans="1:25" ht="24.75" customHeight="1">
      <c r="A6544" s="351"/>
      <c r="B6544" s="344"/>
      <c r="C6544" s="311"/>
      <c r="D6544" s="152"/>
      <c r="E6544" s="124"/>
      <c r="F6544" s="5"/>
      <c r="G6544" s="5"/>
      <c r="H6544" s="5"/>
      <c r="I6544" s="149"/>
      <c r="J6544" s="492"/>
      <c r="Y6544" s="717"/>
    </row>
    <row r="6545" spans="1:25" ht="24.75" customHeight="1">
      <c r="A6545" s="351"/>
      <c r="B6545" s="344"/>
      <c r="C6545" s="311"/>
      <c r="D6545" s="152"/>
      <c r="E6545" s="124"/>
      <c r="F6545" s="5"/>
      <c r="G6545" s="5"/>
      <c r="H6545" s="5"/>
      <c r="I6545" s="149"/>
      <c r="J6545" s="492"/>
      <c r="Y6545" s="717"/>
    </row>
    <row r="6546" spans="1:25" ht="24.75" customHeight="1">
      <c r="A6546" s="351"/>
      <c r="B6546" s="344"/>
      <c r="C6546" s="311"/>
      <c r="D6546" s="152"/>
      <c r="E6546" s="124"/>
      <c r="F6546" s="5"/>
      <c r="G6546" s="5"/>
      <c r="H6546" s="5"/>
      <c r="I6546" s="149"/>
      <c r="J6546" s="492"/>
      <c r="Y6546" s="717"/>
    </row>
    <row r="6547" spans="1:25" ht="24.75" customHeight="1">
      <c r="A6547" s="351"/>
      <c r="B6547" s="344"/>
      <c r="C6547" s="311"/>
      <c r="D6547" s="152"/>
      <c r="E6547" s="124"/>
      <c r="F6547" s="5"/>
      <c r="G6547" s="5"/>
      <c r="H6547" s="5"/>
      <c r="I6547" s="149"/>
      <c r="J6547" s="492"/>
      <c r="Y6547" s="717"/>
    </row>
    <row r="6548" spans="1:25" ht="24.75" customHeight="1">
      <c r="A6548" s="351"/>
      <c r="B6548" s="344"/>
      <c r="C6548" s="311"/>
      <c r="D6548" s="152"/>
      <c r="E6548" s="124"/>
      <c r="F6548" s="5"/>
      <c r="G6548" s="5"/>
      <c r="H6548" s="5"/>
      <c r="I6548" s="149"/>
      <c r="J6548" s="492"/>
      <c r="Y6548" s="717"/>
    </row>
    <row r="6549" spans="1:25" ht="24.75" customHeight="1">
      <c r="A6549" s="351"/>
      <c r="B6549" s="344"/>
      <c r="C6549" s="311"/>
      <c r="D6549" s="152"/>
      <c r="E6549" s="124"/>
      <c r="F6549" s="5"/>
      <c r="G6549" s="5"/>
      <c r="H6549" s="5"/>
      <c r="I6549" s="149"/>
      <c r="J6549" s="492"/>
      <c r="Y6549" s="717"/>
    </row>
    <row r="6550" spans="1:25" ht="24.75" customHeight="1">
      <c r="A6550" s="351"/>
      <c r="B6550" s="344"/>
      <c r="C6550" s="311"/>
      <c r="D6550" s="152"/>
      <c r="E6550" s="124"/>
      <c r="F6550" s="5"/>
      <c r="G6550" s="5"/>
      <c r="H6550" s="5"/>
      <c r="I6550" s="149"/>
      <c r="J6550" s="492"/>
      <c r="Y6550" s="717"/>
    </row>
    <row r="6551" spans="1:25" ht="24.75" customHeight="1">
      <c r="A6551" s="351"/>
      <c r="B6551" s="344"/>
      <c r="C6551" s="311"/>
      <c r="D6551" s="152"/>
      <c r="E6551" s="124"/>
      <c r="F6551" s="5"/>
      <c r="G6551" s="5"/>
      <c r="H6551" s="5"/>
      <c r="I6551" s="149"/>
      <c r="J6551" s="492"/>
      <c r="Y6551" s="717"/>
    </row>
    <row r="6552" spans="1:25" ht="24.75" customHeight="1">
      <c r="A6552" s="351"/>
      <c r="B6552" s="344"/>
      <c r="C6552" s="311"/>
      <c r="D6552" s="152"/>
      <c r="E6552" s="124"/>
      <c r="F6552" s="5"/>
      <c r="G6552" s="5"/>
      <c r="H6552" s="5"/>
      <c r="I6552" s="149"/>
      <c r="J6552" s="492"/>
      <c r="Y6552" s="717"/>
    </row>
    <row r="6553" spans="1:25" ht="24.75" customHeight="1">
      <c r="A6553" s="351"/>
      <c r="B6553" s="344"/>
      <c r="C6553" s="311"/>
      <c r="D6553" s="152"/>
      <c r="E6553" s="124"/>
      <c r="F6553" s="5"/>
      <c r="G6553" s="5"/>
      <c r="H6553" s="5"/>
      <c r="I6553" s="149"/>
      <c r="J6553" s="492"/>
      <c r="Y6553" s="717"/>
    </row>
    <row r="6554" spans="1:25" ht="24.75" customHeight="1">
      <c r="A6554" s="351"/>
      <c r="B6554" s="344"/>
      <c r="C6554" s="311"/>
      <c r="D6554" s="152"/>
      <c r="E6554" s="124"/>
      <c r="F6554" s="5"/>
      <c r="G6554" s="5"/>
      <c r="H6554" s="5"/>
      <c r="I6554" s="149"/>
      <c r="J6554" s="492"/>
      <c r="Y6554" s="717"/>
    </row>
    <row r="6555" spans="1:25" ht="24.75" customHeight="1">
      <c r="A6555" s="351"/>
      <c r="B6555" s="344"/>
      <c r="C6555" s="311"/>
      <c r="D6555" s="152"/>
      <c r="E6555" s="124"/>
      <c r="F6555" s="5"/>
      <c r="G6555" s="5"/>
      <c r="H6555" s="5"/>
      <c r="I6555" s="149"/>
      <c r="J6555" s="492"/>
      <c r="Y6555" s="717"/>
    </row>
    <row r="6556" spans="1:25" ht="24.75" customHeight="1">
      <c r="A6556" s="351"/>
      <c r="B6556" s="344"/>
      <c r="C6556" s="311"/>
      <c r="D6556" s="152"/>
      <c r="E6556" s="124"/>
      <c r="F6556" s="5"/>
      <c r="G6556" s="5"/>
      <c r="H6556" s="5"/>
      <c r="I6556" s="149"/>
      <c r="J6556" s="492"/>
      <c r="Y6556" s="717"/>
    </row>
    <row r="6557" spans="1:25" ht="24.75" customHeight="1">
      <c r="A6557" s="351"/>
      <c r="B6557" s="344"/>
      <c r="C6557" s="311"/>
      <c r="D6557" s="152"/>
      <c r="E6557" s="124"/>
      <c r="F6557" s="5"/>
      <c r="G6557" s="5"/>
      <c r="H6557" s="5"/>
      <c r="I6557" s="149"/>
      <c r="J6557" s="492"/>
      <c r="Y6557" s="717"/>
    </row>
    <row r="6558" spans="1:25" ht="24.75" customHeight="1">
      <c r="A6558" s="351"/>
      <c r="B6558" s="344"/>
      <c r="C6558" s="311"/>
      <c r="D6558" s="152"/>
      <c r="E6558" s="124"/>
      <c r="F6558" s="5"/>
      <c r="G6558" s="5"/>
      <c r="H6558" s="5"/>
      <c r="I6558" s="149"/>
      <c r="J6558" s="492"/>
      <c r="Y6558" s="717"/>
    </row>
    <row r="6559" spans="1:25" ht="24.75" customHeight="1">
      <c r="A6559" s="351"/>
      <c r="B6559" s="344"/>
      <c r="C6559" s="311"/>
      <c r="D6559" s="152"/>
      <c r="E6559" s="124"/>
      <c r="F6559" s="5"/>
      <c r="G6559" s="5"/>
      <c r="H6559" s="5"/>
      <c r="I6559" s="149"/>
      <c r="J6559" s="492"/>
      <c r="Y6559" s="717"/>
    </row>
    <row r="6560" spans="1:25" ht="24.75" customHeight="1">
      <c r="A6560" s="351"/>
      <c r="B6560" s="344"/>
      <c r="C6560" s="311"/>
      <c r="D6560" s="152"/>
      <c r="E6560" s="124"/>
      <c r="F6560" s="5"/>
      <c r="G6560" s="5"/>
      <c r="H6560" s="5"/>
      <c r="I6560" s="149"/>
      <c r="J6560" s="492"/>
      <c r="Y6560" s="717"/>
    </row>
    <row r="6561" spans="1:25" ht="24.75" customHeight="1">
      <c r="A6561" s="351"/>
      <c r="B6561" s="344"/>
      <c r="C6561" s="311"/>
      <c r="D6561" s="152"/>
      <c r="E6561" s="124"/>
      <c r="F6561" s="5"/>
      <c r="G6561" s="5"/>
      <c r="H6561" s="5"/>
      <c r="I6561" s="149"/>
      <c r="J6561" s="492"/>
      <c r="Y6561" s="717"/>
    </row>
    <row r="6562" spans="1:25" ht="24.75" customHeight="1">
      <c r="A6562" s="351"/>
      <c r="B6562" s="344"/>
      <c r="C6562" s="311"/>
      <c r="D6562" s="152"/>
      <c r="E6562" s="124"/>
      <c r="F6562" s="5"/>
      <c r="G6562" s="5"/>
      <c r="H6562" s="5"/>
      <c r="I6562" s="149"/>
      <c r="J6562" s="492"/>
      <c r="Y6562" s="717"/>
    </row>
    <row r="6563" spans="1:25" ht="24.75" customHeight="1">
      <c r="A6563" s="351"/>
      <c r="B6563" s="344"/>
      <c r="C6563" s="311"/>
      <c r="D6563" s="152"/>
      <c r="E6563" s="124"/>
      <c r="F6563" s="5"/>
      <c r="G6563" s="5"/>
      <c r="H6563" s="5"/>
      <c r="I6563" s="149"/>
      <c r="J6563" s="492"/>
      <c r="Y6563" s="717"/>
    </row>
    <row r="6564" spans="1:25" ht="24.75" customHeight="1">
      <c r="A6564" s="351"/>
      <c r="B6564" s="344"/>
      <c r="C6564" s="311"/>
      <c r="D6564" s="152"/>
      <c r="E6564" s="124"/>
      <c r="F6564" s="5"/>
      <c r="G6564" s="5"/>
      <c r="H6564" s="5"/>
      <c r="I6564" s="149"/>
      <c r="J6564" s="492"/>
      <c r="Y6564" s="717"/>
    </row>
    <row r="6565" spans="1:25" ht="24.75" customHeight="1">
      <c r="A6565" s="351"/>
      <c r="B6565" s="344"/>
      <c r="C6565" s="311"/>
      <c r="D6565" s="152"/>
      <c r="E6565" s="124"/>
      <c r="F6565" s="5"/>
      <c r="G6565" s="5"/>
      <c r="H6565" s="5"/>
      <c r="I6565" s="149"/>
      <c r="J6565" s="492"/>
      <c r="Y6565" s="717"/>
    </row>
    <row r="6566" spans="1:25" ht="24.75" customHeight="1">
      <c r="A6566" s="351"/>
      <c r="B6566" s="344"/>
      <c r="C6566" s="311"/>
      <c r="D6566" s="152"/>
      <c r="E6566" s="124"/>
      <c r="F6566" s="5"/>
      <c r="G6566" s="5"/>
      <c r="H6566" s="5"/>
      <c r="I6566" s="149"/>
      <c r="J6566" s="492"/>
      <c r="Y6566" s="717"/>
    </row>
    <row r="6567" spans="1:25" ht="24.75" customHeight="1">
      <c r="A6567" s="351"/>
      <c r="B6567" s="344"/>
      <c r="C6567" s="311"/>
      <c r="D6567" s="152"/>
      <c r="E6567" s="124"/>
      <c r="F6567" s="5"/>
      <c r="G6567" s="5"/>
      <c r="H6567" s="5"/>
      <c r="I6567" s="149"/>
      <c r="J6567" s="492"/>
      <c r="Y6567" s="717"/>
    </row>
    <row r="6568" spans="1:25" ht="24.75" customHeight="1">
      <c r="A6568" s="351"/>
      <c r="B6568" s="344"/>
      <c r="C6568" s="311"/>
      <c r="D6568" s="152"/>
      <c r="E6568" s="124"/>
      <c r="F6568" s="5"/>
      <c r="G6568" s="5"/>
      <c r="H6568" s="5"/>
      <c r="I6568" s="149"/>
      <c r="J6568" s="492"/>
      <c r="Y6568" s="717"/>
    </row>
    <row r="6569" spans="1:25" ht="24.75" customHeight="1">
      <c r="A6569" s="351"/>
      <c r="B6569" s="344"/>
      <c r="C6569" s="311"/>
      <c r="D6569" s="152"/>
      <c r="E6569" s="124"/>
      <c r="F6569" s="5"/>
      <c r="G6569" s="5"/>
      <c r="H6569" s="5"/>
      <c r="I6569" s="149"/>
      <c r="J6569" s="492"/>
      <c r="Y6569" s="717"/>
    </row>
    <row r="6570" spans="1:25" ht="24.75" customHeight="1">
      <c r="A6570" s="351"/>
      <c r="B6570" s="344"/>
      <c r="C6570" s="311"/>
      <c r="D6570" s="152"/>
      <c r="E6570" s="124"/>
      <c r="F6570" s="5"/>
      <c r="G6570" s="5"/>
      <c r="H6570" s="5"/>
      <c r="I6570" s="149"/>
      <c r="J6570" s="492"/>
      <c r="Y6570" s="717"/>
    </row>
    <row r="6571" spans="1:25" ht="24.75" customHeight="1">
      <c r="A6571" s="351"/>
      <c r="B6571" s="344"/>
      <c r="C6571" s="311"/>
      <c r="D6571" s="152"/>
      <c r="E6571" s="124"/>
      <c r="F6571" s="5"/>
      <c r="G6571" s="5"/>
      <c r="H6571" s="5"/>
      <c r="I6571" s="149"/>
      <c r="J6571" s="492"/>
      <c r="Y6571" s="717"/>
    </row>
    <row r="6572" spans="1:25" ht="24.75" customHeight="1">
      <c r="A6572" s="351"/>
      <c r="B6572" s="344"/>
      <c r="C6572" s="311"/>
      <c r="D6572" s="152"/>
      <c r="E6572" s="124"/>
      <c r="F6572" s="5"/>
      <c r="G6572" s="5"/>
      <c r="H6572" s="5"/>
      <c r="I6572" s="149"/>
      <c r="J6572" s="492"/>
      <c r="Y6572" s="717"/>
    </row>
    <row r="6573" spans="1:25" ht="24.75" customHeight="1">
      <c r="A6573" s="351"/>
      <c r="B6573" s="344"/>
      <c r="C6573" s="311"/>
      <c r="D6573" s="152"/>
      <c r="E6573" s="124"/>
      <c r="F6573" s="5"/>
      <c r="G6573" s="5"/>
      <c r="H6573" s="5"/>
      <c r="I6573" s="149"/>
      <c r="J6573" s="492"/>
      <c r="Y6573" s="717"/>
    </row>
    <row r="6574" spans="1:25" ht="24.75" customHeight="1">
      <c r="A6574" s="351"/>
      <c r="B6574" s="344"/>
      <c r="C6574" s="311"/>
      <c r="D6574" s="152"/>
      <c r="E6574" s="124"/>
      <c r="F6574" s="5"/>
      <c r="G6574" s="5"/>
      <c r="H6574" s="5"/>
      <c r="I6574" s="149"/>
      <c r="J6574" s="492"/>
      <c r="Y6574" s="717"/>
    </row>
    <row r="6575" spans="1:25" ht="24.75" customHeight="1">
      <c r="A6575" s="351"/>
      <c r="B6575" s="344"/>
      <c r="C6575" s="311"/>
      <c r="D6575" s="152"/>
      <c r="E6575" s="124"/>
      <c r="F6575" s="5"/>
      <c r="G6575" s="5"/>
      <c r="H6575" s="5"/>
      <c r="I6575" s="149"/>
      <c r="J6575" s="492"/>
      <c r="Y6575" s="717"/>
    </row>
    <row r="6576" spans="1:25" ht="24.75" customHeight="1">
      <c r="A6576" s="351"/>
      <c r="B6576" s="344"/>
      <c r="C6576" s="311"/>
      <c r="D6576" s="152"/>
      <c r="E6576" s="124"/>
      <c r="F6576" s="5"/>
      <c r="G6576" s="5"/>
      <c r="H6576" s="5"/>
      <c r="I6576" s="149"/>
      <c r="J6576" s="492"/>
      <c r="Y6576" s="717"/>
    </row>
    <row r="6577" spans="1:25" ht="24.75" customHeight="1">
      <c r="A6577" s="351"/>
      <c r="B6577" s="344"/>
      <c r="C6577" s="311"/>
      <c r="D6577" s="152"/>
      <c r="E6577" s="124"/>
      <c r="F6577" s="5"/>
      <c r="G6577" s="5"/>
      <c r="H6577" s="5"/>
      <c r="I6577" s="149"/>
      <c r="J6577" s="492"/>
      <c r="Y6577" s="717"/>
    </row>
    <row r="6578" spans="1:25" ht="24.75" customHeight="1">
      <c r="A6578" s="351"/>
      <c r="B6578" s="344"/>
      <c r="C6578" s="311"/>
      <c r="D6578" s="152"/>
      <c r="E6578" s="124"/>
      <c r="F6578" s="5"/>
      <c r="G6578" s="5"/>
      <c r="H6578" s="5"/>
      <c r="I6578" s="149"/>
      <c r="J6578" s="492"/>
      <c r="Y6578" s="717"/>
    </row>
    <row r="6579" spans="1:25" ht="24.75" customHeight="1">
      <c r="A6579" s="351"/>
      <c r="B6579" s="344"/>
      <c r="C6579" s="311"/>
      <c r="D6579" s="152"/>
      <c r="E6579" s="124"/>
      <c r="F6579" s="5"/>
      <c r="G6579" s="5"/>
      <c r="H6579" s="5"/>
      <c r="I6579" s="149"/>
      <c r="J6579" s="492"/>
      <c r="Y6579" s="717"/>
    </row>
    <row r="6580" spans="1:25" ht="24.75" customHeight="1">
      <c r="A6580" s="351"/>
      <c r="B6580" s="344"/>
      <c r="C6580" s="311"/>
      <c r="D6580" s="152"/>
      <c r="E6580" s="124"/>
      <c r="F6580" s="5"/>
      <c r="G6580" s="5"/>
      <c r="H6580" s="5"/>
      <c r="I6580" s="149"/>
      <c r="J6580" s="492"/>
      <c r="Y6580" s="717"/>
    </row>
    <row r="6581" spans="1:25" ht="24.75" customHeight="1">
      <c r="A6581" s="351"/>
      <c r="B6581" s="344"/>
      <c r="C6581" s="311"/>
      <c r="D6581" s="152"/>
      <c r="E6581" s="124"/>
      <c r="F6581" s="5"/>
      <c r="G6581" s="5"/>
      <c r="H6581" s="5"/>
      <c r="I6581" s="149"/>
      <c r="J6581" s="492"/>
      <c r="Y6581" s="717"/>
    </row>
    <row r="6582" spans="1:25" ht="24.75" customHeight="1">
      <c r="A6582" s="351"/>
      <c r="B6582" s="344"/>
      <c r="C6582" s="311"/>
      <c r="D6582" s="152"/>
      <c r="E6582" s="124"/>
      <c r="F6582" s="5"/>
      <c r="G6582" s="5"/>
      <c r="H6582" s="5"/>
      <c r="I6582" s="149"/>
      <c r="J6582" s="492"/>
      <c r="Y6582" s="717"/>
    </row>
    <row r="6583" spans="1:25" ht="24.75" customHeight="1">
      <c r="A6583" s="351"/>
      <c r="B6583" s="344"/>
      <c r="C6583" s="311"/>
      <c r="D6583" s="152"/>
      <c r="E6583" s="124"/>
      <c r="F6583" s="5"/>
      <c r="G6583" s="5"/>
      <c r="H6583" s="5"/>
      <c r="I6583" s="149"/>
      <c r="J6583" s="492"/>
      <c r="Y6583" s="717"/>
    </row>
    <row r="6584" spans="1:25" ht="24.75" customHeight="1">
      <c r="A6584" s="351"/>
      <c r="B6584" s="344"/>
      <c r="C6584" s="311"/>
      <c r="D6584" s="152"/>
      <c r="E6584" s="124"/>
      <c r="F6584" s="5"/>
      <c r="G6584" s="5"/>
      <c r="H6584" s="5"/>
      <c r="I6584" s="149"/>
      <c r="J6584" s="492"/>
      <c r="Y6584" s="717"/>
    </row>
    <row r="6585" spans="1:25" ht="24.75" customHeight="1">
      <c r="A6585" s="351"/>
      <c r="B6585" s="344"/>
      <c r="C6585" s="311"/>
      <c r="D6585" s="152"/>
      <c r="E6585" s="124"/>
      <c r="F6585" s="5"/>
      <c r="G6585" s="5"/>
      <c r="H6585" s="5"/>
      <c r="I6585" s="149"/>
      <c r="J6585" s="492"/>
      <c r="Y6585" s="717"/>
    </row>
    <row r="6586" spans="1:25" ht="24.75" customHeight="1">
      <c r="A6586" s="351"/>
      <c r="B6586" s="344"/>
      <c r="C6586" s="311"/>
      <c r="D6586" s="152"/>
      <c r="E6586" s="124"/>
      <c r="F6586" s="5"/>
      <c r="G6586" s="5"/>
      <c r="H6586" s="5"/>
      <c r="I6586" s="149"/>
      <c r="J6586" s="492"/>
      <c r="Y6586" s="717"/>
    </row>
    <row r="6587" spans="1:25" ht="24.75" customHeight="1">
      <c r="A6587" s="351"/>
      <c r="B6587" s="344"/>
      <c r="C6587" s="311"/>
      <c r="D6587" s="152"/>
      <c r="E6587" s="124"/>
      <c r="F6587" s="5"/>
      <c r="G6587" s="5"/>
      <c r="H6587" s="5"/>
      <c r="I6587" s="149"/>
      <c r="J6587" s="492"/>
      <c r="Y6587" s="717"/>
    </row>
    <row r="6588" spans="1:25" ht="24.75" customHeight="1">
      <c r="A6588" s="351"/>
      <c r="B6588" s="344"/>
      <c r="C6588" s="311"/>
      <c r="D6588" s="152"/>
      <c r="E6588" s="124"/>
      <c r="F6588" s="5"/>
      <c r="G6588" s="5"/>
      <c r="H6588" s="5"/>
      <c r="I6588" s="149"/>
      <c r="J6588" s="492"/>
      <c r="Y6588" s="717"/>
    </row>
    <row r="6589" spans="1:25" ht="24.75" customHeight="1">
      <c r="A6589" s="351"/>
      <c r="B6589" s="344"/>
      <c r="C6589" s="311"/>
      <c r="D6589" s="152"/>
      <c r="E6589" s="124"/>
      <c r="F6589" s="5"/>
      <c r="G6589" s="5"/>
      <c r="H6589" s="5"/>
      <c r="I6589" s="149"/>
      <c r="J6589" s="492"/>
      <c r="Y6589" s="717"/>
    </row>
    <row r="6590" spans="1:25" ht="24.75" customHeight="1">
      <c r="A6590" s="351"/>
      <c r="B6590" s="344"/>
      <c r="C6590" s="311"/>
      <c r="D6590" s="152"/>
      <c r="E6590" s="124"/>
      <c r="F6590" s="5"/>
      <c r="G6590" s="5"/>
      <c r="H6590" s="5"/>
      <c r="I6590" s="149"/>
      <c r="J6590" s="492"/>
      <c r="Y6590" s="717"/>
    </row>
    <row r="6591" spans="1:25" ht="24.75" customHeight="1">
      <c r="A6591" s="351"/>
      <c r="B6591" s="344"/>
      <c r="C6591" s="311"/>
      <c r="D6591" s="152"/>
      <c r="E6591" s="124"/>
      <c r="F6591" s="5"/>
      <c r="G6591" s="5"/>
      <c r="H6591" s="5"/>
      <c r="I6591" s="149"/>
      <c r="J6591" s="492"/>
      <c r="Y6591" s="717"/>
    </row>
    <row r="6592" spans="1:25" ht="24.75" customHeight="1">
      <c r="A6592" s="351"/>
      <c r="B6592" s="344"/>
      <c r="C6592" s="311"/>
      <c r="D6592" s="152"/>
      <c r="E6592" s="124"/>
      <c r="F6592" s="5"/>
      <c r="G6592" s="5"/>
      <c r="H6592" s="5"/>
      <c r="I6592" s="149"/>
      <c r="J6592" s="492"/>
      <c r="Y6592" s="717"/>
    </row>
    <row r="6593" spans="1:25" ht="24.75" customHeight="1">
      <c r="A6593" s="351"/>
      <c r="B6593" s="344"/>
      <c r="C6593" s="311"/>
      <c r="D6593" s="152"/>
      <c r="E6593" s="124"/>
      <c r="F6593" s="5"/>
      <c r="G6593" s="5"/>
      <c r="H6593" s="5"/>
      <c r="I6593" s="149"/>
      <c r="J6593" s="492"/>
      <c r="Y6593" s="717"/>
    </row>
    <row r="6594" spans="1:25" ht="24.75" customHeight="1">
      <c r="A6594" s="351"/>
      <c r="B6594" s="344"/>
      <c r="C6594" s="311"/>
      <c r="D6594" s="152"/>
      <c r="E6594" s="124"/>
      <c r="F6594" s="5"/>
      <c r="G6594" s="5"/>
      <c r="H6594" s="5"/>
      <c r="I6594" s="149"/>
      <c r="J6594" s="492"/>
      <c r="Y6594" s="717"/>
    </row>
    <row r="6595" spans="1:25" ht="24.75" customHeight="1">
      <c r="A6595" s="351"/>
      <c r="B6595" s="344"/>
      <c r="C6595" s="311"/>
      <c r="D6595" s="152"/>
      <c r="E6595" s="124"/>
      <c r="F6595" s="5"/>
      <c r="G6595" s="5"/>
      <c r="H6595" s="5"/>
      <c r="I6595" s="149"/>
      <c r="J6595" s="492"/>
      <c r="Y6595" s="717"/>
    </row>
    <row r="6596" spans="1:25" ht="24.75" customHeight="1">
      <c r="A6596" s="351"/>
      <c r="B6596" s="344"/>
      <c r="C6596" s="311"/>
      <c r="D6596" s="152"/>
      <c r="E6596" s="124"/>
      <c r="F6596" s="5"/>
      <c r="G6596" s="5"/>
      <c r="H6596" s="5"/>
      <c r="I6596" s="149"/>
      <c r="J6596" s="492"/>
      <c r="Y6596" s="717"/>
    </row>
    <row r="6597" spans="1:25" ht="24.75" customHeight="1">
      <c r="A6597" s="351"/>
      <c r="B6597" s="344"/>
      <c r="C6597" s="311"/>
      <c r="D6597" s="152"/>
      <c r="E6597" s="124"/>
      <c r="F6597" s="5"/>
      <c r="G6597" s="5"/>
      <c r="H6597" s="5"/>
      <c r="I6597" s="149"/>
      <c r="J6597" s="492"/>
      <c r="Y6597" s="717"/>
    </row>
    <row r="6598" spans="1:25" ht="24.75" customHeight="1">
      <c r="A6598" s="351"/>
      <c r="B6598" s="344"/>
      <c r="C6598" s="311"/>
      <c r="D6598" s="152"/>
      <c r="E6598" s="124"/>
      <c r="F6598" s="5"/>
      <c r="G6598" s="5"/>
      <c r="H6598" s="5"/>
      <c r="I6598" s="149"/>
      <c r="J6598" s="492"/>
      <c r="Y6598" s="717"/>
    </row>
    <row r="6599" spans="1:25" ht="24.75" customHeight="1">
      <c r="A6599" s="351"/>
      <c r="B6599" s="344"/>
      <c r="C6599" s="311"/>
      <c r="D6599" s="152"/>
      <c r="E6599" s="124"/>
      <c r="F6599" s="5"/>
      <c r="G6599" s="5"/>
      <c r="H6599" s="5"/>
      <c r="I6599" s="149"/>
      <c r="J6599" s="492"/>
      <c r="Y6599" s="717"/>
    </row>
    <row r="6600" spans="1:25" ht="24.75" customHeight="1">
      <c r="A6600" s="351"/>
      <c r="B6600" s="344"/>
      <c r="C6600" s="311"/>
      <c r="D6600" s="152"/>
      <c r="E6600" s="124"/>
      <c r="F6600" s="5"/>
      <c r="G6600" s="5"/>
      <c r="H6600" s="5"/>
      <c r="I6600" s="149"/>
      <c r="J6600" s="492"/>
      <c r="Y6600" s="717"/>
    </row>
    <row r="6601" spans="1:25" ht="24.75" customHeight="1">
      <c r="A6601" s="351"/>
      <c r="B6601" s="344"/>
      <c r="C6601" s="311"/>
      <c r="D6601" s="152"/>
      <c r="E6601" s="124"/>
      <c r="F6601" s="5"/>
      <c r="G6601" s="5"/>
      <c r="H6601" s="5"/>
      <c r="I6601" s="149"/>
      <c r="J6601" s="492"/>
      <c r="Y6601" s="717"/>
    </row>
    <row r="6602" spans="1:25" ht="24.75" customHeight="1">
      <c r="A6602" s="351"/>
      <c r="B6602" s="344"/>
      <c r="C6602" s="311"/>
      <c r="D6602" s="152"/>
      <c r="E6602" s="124"/>
      <c r="F6602" s="5"/>
      <c r="G6602" s="5"/>
      <c r="H6602" s="5"/>
      <c r="I6602" s="149"/>
      <c r="J6602" s="492"/>
      <c r="Y6602" s="717"/>
    </row>
    <row r="6603" spans="1:25" ht="24.75" customHeight="1">
      <c r="A6603" s="351"/>
      <c r="B6603" s="344"/>
      <c r="C6603" s="311"/>
      <c r="D6603" s="152"/>
      <c r="E6603" s="124"/>
      <c r="F6603" s="5"/>
      <c r="G6603" s="5"/>
      <c r="H6603" s="5"/>
      <c r="I6603" s="149"/>
      <c r="J6603" s="492"/>
      <c r="Y6603" s="717"/>
    </row>
    <row r="6604" spans="1:25" ht="24.75" customHeight="1">
      <c r="A6604" s="351"/>
      <c r="B6604" s="344"/>
      <c r="C6604" s="311"/>
      <c r="D6604" s="152"/>
      <c r="E6604" s="124"/>
      <c r="F6604" s="5"/>
      <c r="G6604" s="5"/>
      <c r="H6604" s="5"/>
      <c r="I6604" s="149"/>
      <c r="J6604" s="492"/>
      <c r="Y6604" s="717"/>
    </row>
    <row r="6605" spans="1:25" ht="24.75" customHeight="1">
      <c r="A6605" s="351"/>
      <c r="B6605" s="344"/>
      <c r="C6605" s="311"/>
      <c r="D6605" s="152"/>
      <c r="E6605" s="124"/>
      <c r="F6605" s="5"/>
      <c r="G6605" s="5"/>
      <c r="H6605" s="5"/>
      <c r="I6605" s="149"/>
      <c r="J6605" s="492"/>
      <c r="Y6605" s="717"/>
    </row>
    <row r="6606" spans="1:25" ht="24.75" customHeight="1">
      <c r="A6606" s="351"/>
      <c r="B6606" s="344"/>
      <c r="C6606" s="311"/>
      <c r="D6606" s="152"/>
      <c r="E6606" s="124"/>
      <c r="F6606" s="5"/>
      <c r="G6606" s="5"/>
      <c r="H6606" s="5"/>
      <c r="I6606" s="149"/>
      <c r="J6606" s="492"/>
      <c r="Y6606" s="717"/>
    </row>
    <row r="6607" spans="1:25" ht="24.75" customHeight="1">
      <c r="A6607" s="351"/>
      <c r="B6607" s="344"/>
      <c r="C6607" s="311"/>
      <c r="D6607" s="152"/>
      <c r="E6607" s="124"/>
      <c r="F6607" s="5"/>
      <c r="G6607" s="5"/>
      <c r="H6607" s="5"/>
      <c r="I6607" s="149"/>
      <c r="J6607" s="492"/>
      <c r="Y6607" s="717"/>
    </row>
    <row r="6608" spans="1:25" ht="24.75" customHeight="1">
      <c r="A6608" s="351"/>
      <c r="B6608" s="344"/>
      <c r="C6608" s="311"/>
      <c r="D6608" s="152"/>
      <c r="E6608" s="124"/>
      <c r="F6608" s="5"/>
      <c r="G6608" s="5"/>
      <c r="H6608" s="5"/>
      <c r="I6608" s="149"/>
      <c r="J6608" s="492"/>
      <c r="Y6608" s="717"/>
    </row>
    <row r="6609" spans="1:25" ht="24.75" customHeight="1">
      <c r="A6609" s="351"/>
      <c r="B6609" s="344"/>
      <c r="C6609" s="311"/>
      <c r="D6609" s="152"/>
      <c r="E6609" s="124"/>
      <c r="F6609" s="5"/>
      <c r="G6609" s="5"/>
      <c r="H6609" s="5"/>
      <c r="I6609" s="149"/>
      <c r="J6609" s="492"/>
      <c r="Y6609" s="717"/>
    </row>
    <row r="6610" spans="1:25" ht="24.75" customHeight="1">
      <c r="A6610" s="351"/>
      <c r="B6610" s="344"/>
      <c r="C6610" s="311"/>
      <c r="D6610" s="152"/>
      <c r="E6610" s="124"/>
      <c r="F6610" s="5"/>
      <c r="G6610" s="5"/>
      <c r="H6610" s="5"/>
      <c r="I6610" s="149"/>
      <c r="J6610" s="492"/>
      <c r="Y6610" s="717"/>
    </row>
    <row r="6611" spans="1:25" ht="24.75" customHeight="1">
      <c r="A6611" s="351"/>
      <c r="B6611" s="344"/>
      <c r="C6611" s="311"/>
      <c r="D6611" s="152"/>
      <c r="E6611" s="124"/>
      <c r="F6611" s="5"/>
      <c r="G6611" s="5"/>
      <c r="H6611" s="5"/>
      <c r="I6611" s="149"/>
      <c r="J6611" s="492"/>
      <c r="Y6611" s="717"/>
    </row>
    <row r="6612" spans="1:25" ht="24.75" customHeight="1">
      <c r="A6612" s="351"/>
      <c r="B6612" s="344"/>
      <c r="C6612" s="311"/>
      <c r="D6612" s="152"/>
      <c r="E6612" s="124"/>
      <c r="F6612" s="5"/>
      <c r="G6612" s="5"/>
      <c r="H6612" s="5"/>
      <c r="I6612" s="149"/>
      <c r="J6612" s="492"/>
      <c r="Y6612" s="717"/>
    </row>
    <row r="6613" spans="1:25" ht="24.75" customHeight="1">
      <c r="A6613" s="351"/>
      <c r="B6613" s="344"/>
      <c r="C6613" s="311"/>
      <c r="D6613" s="152"/>
      <c r="E6613" s="124"/>
      <c r="F6613" s="5"/>
      <c r="G6613" s="5"/>
      <c r="H6613" s="5"/>
      <c r="I6613" s="149"/>
      <c r="J6613" s="492"/>
      <c r="Y6613" s="717"/>
    </row>
    <row r="6614" spans="1:25" ht="24.75" customHeight="1">
      <c r="A6614" s="351"/>
      <c r="B6614" s="344"/>
      <c r="C6614" s="311"/>
      <c r="D6614" s="152"/>
      <c r="E6614" s="124"/>
      <c r="F6614" s="5"/>
      <c r="G6614" s="5"/>
      <c r="H6614" s="5"/>
      <c r="I6614" s="149"/>
      <c r="J6614" s="492"/>
      <c r="Y6614" s="717"/>
    </row>
    <row r="6615" spans="1:25" ht="24.75" customHeight="1">
      <c r="A6615" s="351"/>
      <c r="B6615" s="344"/>
      <c r="C6615" s="311"/>
      <c r="D6615" s="152"/>
      <c r="E6615" s="124"/>
      <c r="F6615" s="5"/>
      <c r="G6615" s="5"/>
      <c r="H6615" s="5"/>
      <c r="I6615" s="149"/>
      <c r="J6615" s="492"/>
      <c r="Y6615" s="717"/>
    </row>
    <row r="6616" spans="1:25" ht="24.75" customHeight="1">
      <c r="A6616" s="351"/>
      <c r="B6616" s="344"/>
      <c r="C6616" s="311"/>
      <c r="D6616" s="152"/>
      <c r="E6616" s="124"/>
      <c r="F6616" s="5"/>
      <c r="G6616" s="5"/>
      <c r="H6616" s="5"/>
      <c r="I6616" s="149"/>
      <c r="J6616" s="492"/>
      <c r="Y6616" s="717"/>
    </row>
    <row r="6617" spans="1:25" ht="24.75" customHeight="1">
      <c r="A6617" s="351"/>
      <c r="B6617" s="344"/>
      <c r="C6617" s="311"/>
      <c r="D6617" s="152"/>
      <c r="E6617" s="124"/>
      <c r="F6617" s="5"/>
      <c r="G6617" s="5"/>
      <c r="H6617" s="5"/>
      <c r="I6617" s="149"/>
      <c r="J6617" s="492"/>
      <c r="Y6617" s="717"/>
    </row>
    <row r="6618" spans="1:25" ht="24.75" customHeight="1">
      <c r="A6618" s="351"/>
      <c r="B6618" s="344"/>
      <c r="C6618" s="311"/>
      <c r="D6618" s="152"/>
      <c r="E6618" s="124"/>
      <c r="F6618" s="5"/>
      <c r="G6618" s="5"/>
      <c r="H6618" s="5"/>
      <c r="I6618" s="149"/>
      <c r="J6618" s="492"/>
      <c r="Y6618" s="717"/>
    </row>
    <row r="6619" spans="1:25" ht="24.75" customHeight="1">
      <c r="A6619" s="351"/>
      <c r="B6619" s="344"/>
      <c r="C6619" s="311"/>
      <c r="D6619" s="152"/>
      <c r="E6619" s="124"/>
      <c r="F6619" s="5"/>
      <c r="G6619" s="5"/>
      <c r="H6619" s="5"/>
      <c r="I6619" s="149"/>
      <c r="J6619" s="492"/>
      <c r="Y6619" s="717"/>
    </row>
    <row r="6620" spans="1:25" ht="24.75" customHeight="1">
      <c r="A6620" s="351"/>
      <c r="B6620" s="344"/>
      <c r="C6620" s="311"/>
      <c r="D6620" s="152"/>
      <c r="E6620" s="124"/>
      <c r="F6620" s="5"/>
      <c r="G6620" s="5"/>
      <c r="H6620" s="5"/>
      <c r="I6620" s="149"/>
      <c r="J6620" s="492"/>
      <c r="Y6620" s="717"/>
    </row>
    <row r="6621" spans="1:25" ht="24.75" customHeight="1">
      <c r="A6621" s="351"/>
      <c r="B6621" s="344"/>
      <c r="C6621" s="311"/>
      <c r="D6621" s="152"/>
      <c r="E6621" s="124"/>
      <c r="F6621" s="5"/>
      <c r="G6621" s="5"/>
      <c r="H6621" s="5"/>
      <c r="I6621" s="149"/>
      <c r="J6621" s="492"/>
      <c r="Y6621" s="717"/>
    </row>
    <row r="6622" spans="1:25" ht="24.75" customHeight="1">
      <c r="A6622" s="351"/>
      <c r="B6622" s="344"/>
      <c r="C6622" s="311"/>
      <c r="D6622" s="152"/>
      <c r="E6622" s="124"/>
      <c r="F6622" s="5"/>
      <c r="G6622" s="5"/>
      <c r="H6622" s="5"/>
      <c r="I6622" s="149"/>
      <c r="J6622" s="492"/>
      <c r="Y6622" s="717"/>
    </row>
    <row r="6623" spans="1:25" ht="24.75" customHeight="1">
      <c r="A6623" s="351"/>
      <c r="B6623" s="344"/>
      <c r="C6623" s="311"/>
      <c r="D6623" s="152"/>
      <c r="E6623" s="124"/>
      <c r="F6623" s="5"/>
      <c r="G6623" s="5"/>
      <c r="H6623" s="5"/>
      <c r="I6623" s="149"/>
      <c r="J6623" s="492"/>
      <c r="Y6623" s="717"/>
    </row>
    <row r="6624" spans="1:25" ht="24.75" customHeight="1">
      <c r="A6624" s="351"/>
      <c r="B6624" s="344"/>
      <c r="C6624" s="311"/>
      <c r="D6624" s="152"/>
      <c r="E6624" s="124"/>
      <c r="F6624" s="5"/>
      <c r="G6624" s="5"/>
      <c r="H6624" s="5"/>
      <c r="I6624" s="149"/>
      <c r="J6624" s="492"/>
      <c r="Y6624" s="717"/>
    </row>
    <row r="6625" spans="1:25" ht="24.75" customHeight="1">
      <c r="A6625" s="351"/>
      <c r="B6625" s="344"/>
      <c r="C6625" s="311"/>
      <c r="D6625" s="152"/>
      <c r="E6625" s="124"/>
      <c r="F6625" s="5"/>
      <c r="G6625" s="5"/>
      <c r="H6625" s="5"/>
      <c r="I6625" s="149"/>
      <c r="J6625" s="492"/>
      <c r="Y6625" s="717"/>
    </row>
    <row r="6626" spans="1:25" ht="24.75" customHeight="1">
      <c r="A6626" s="351"/>
      <c r="B6626" s="344"/>
      <c r="C6626" s="311"/>
      <c r="D6626" s="152"/>
      <c r="E6626" s="124"/>
      <c r="F6626" s="5"/>
      <c r="G6626" s="5"/>
      <c r="H6626" s="5"/>
      <c r="I6626" s="149"/>
      <c r="J6626" s="492"/>
      <c r="Y6626" s="717"/>
    </row>
    <row r="6627" spans="1:25" ht="24.75" customHeight="1">
      <c r="A6627" s="351"/>
      <c r="B6627" s="344"/>
      <c r="C6627" s="311"/>
      <c r="D6627" s="152"/>
      <c r="E6627" s="124"/>
      <c r="F6627" s="5"/>
      <c r="G6627" s="5"/>
      <c r="H6627" s="5"/>
      <c r="I6627" s="149"/>
      <c r="J6627" s="492"/>
      <c r="Y6627" s="717"/>
    </row>
    <row r="6628" spans="1:25" ht="24.75" customHeight="1">
      <c r="A6628" s="351"/>
      <c r="B6628" s="344"/>
      <c r="C6628" s="311"/>
      <c r="D6628" s="152"/>
      <c r="E6628" s="124"/>
      <c r="F6628" s="5"/>
      <c r="G6628" s="5"/>
      <c r="H6628" s="5"/>
      <c r="I6628" s="149"/>
      <c r="J6628" s="492"/>
      <c r="Y6628" s="717"/>
    </row>
    <row r="6629" spans="1:25" ht="24.75" customHeight="1">
      <c r="A6629" s="351"/>
      <c r="B6629" s="344"/>
      <c r="C6629" s="311"/>
      <c r="D6629" s="152"/>
      <c r="E6629" s="124"/>
      <c r="F6629" s="5"/>
      <c r="G6629" s="5"/>
      <c r="H6629" s="5"/>
      <c r="I6629" s="149"/>
      <c r="J6629" s="492"/>
      <c r="Y6629" s="717"/>
    </row>
    <row r="6630" spans="1:25" ht="24.75" customHeight="1">
      <c r="A6630" s="351"/>
      <c r="B6630" s="344"/>
      <c r="C6630" s="311"/>
      <c r="D6630" s="152"/>
      <c r="E6630" s="124"/>
      <c r="F6630" s="5"/>
      <c r="G6630" s="5"/>
      <c r="H6630" s="5"/>
      <c r="I6630" s="149"/>
      <c r="J6630" s="492"/>
      <c r="Y6630" s="717"/>
    </row>
    <row r="6631" spans="1:25" ht="24.75" customHeight="1">
      <c r="A6631" s="351"/>
      <c r="B6631" s="344"/>
      <c r="C6631" s="311"/>
      <c r="D6631" s="152"/>
      <c r="E6631" s="124"/>
      <c r="F6631" s="5"/>
      <c r="G6631" s="5"/>
      <c r="H6631" s="5"/>
      <c r="I6631" s="149"/>
      <c r="J6631" s="492"/>
      <c r="Y6631" s="717"/>
    </row>
    <row r="6632" spans="1:25" ht="24.75" customHeight="1">
      <c r="A6632" s="351"/>
      <c r="B6632" s="344"/>
      <c r="C6632" s="311"/>
      <c r="D6632" s="152"/>
      <c r="E6632" s="124"/>
      <c r="F6632" s="5"/>
      <c r="G6632" s="5"/>
      <c r="H6632" s="5"/>
      <c r="I6632" s="149"/>
      <c r="J6632" s="492"/>
      <c r="Y6632" s="717"/>
    </row>
    <row r="6633" spans="1:25" ht="24.75" customHeight="1">
      <c r="A6633" s="351"/>
      <c r="B6633" s="344"/>
      <c r="C6633" s="311"/>
      <c r="D6633" s="152"/>
      <c r="E6633" s="124"/>
      <c r="F6633" s="5"/>
      <c r="G6633" s="5"/>
      <c r="H6633" s="5"/>
      <c r="I6633" s="149"/>
      <c r="J6633" s="492"/>
      <c r="Y6633" s="717"/>
    </row>
    <row r="6634" spans="1:25" ht="24.75" customHeight="1">
      <c r="A6634" s="351"/>
      <c r="B6634" s="344"/>
      <c r="C6634" s="311"/>
      <c r="D6634" s="152"/>
      <c r="E6634" s="124"/>
      <c r="F6634" s="5"/>
      <c r="G6634" s="5"/>
      <c r="H6634" s="5"/>
      <c r="I6634" s="149"/>
      <c r="J6634" s="492"/>
      <c r="Y6634" s="717"/>
    </row>
    <row r="6635" spans="1:25" ht="24.75" customHeight="1">
      <c r="A6635" s="351"/>
      <c r="B6635" s="344"/>
      <c r="C6635" s="311"/>
      <c r="D6635" s="152"/>
      <c r="E6635" s="124"/>
      <c r="F6635" s="5"/>
      <c r="G6635" s="5"/>
      <c r="H6635" s="5"/>
      <c r="I6635" s="149"/>
      <c r="J6635" s="492"/>
      <c r="Y6635" s="717"/>
    </row>
    <row r="6636" spans="1:25" ht="24.75" customHeight="1">
      <c r="A6636" s="351"/>
      <c r="B6636" s="344"/>
      <c r="C6636" s="311"/>
      <c r="D6636" s="152"/>
      <c r="E6636" s="124"/>
      <c r="F6636" s="5"/>
      <c r="G6636" s="5"/>
      <c r="H6636" s="5"/>
      <c r="I6636" s="149"/>
      <c r="J6636" s="492"/>
      <c r="Y6636" s="717"/>
    </row>
    <row r="6637" spans="1:25" ht="24.75" customHeight="1">
      <c r="A6637" s="351"/>
      <c r="B6637" s="344"/>
      <c r="C6637" s="311"/>
      <c r="D6637" s="152"/>
      <c r="E6637" s="124"/>
      <c r="F6637" s="5"/>
      <c r="G6637" s="5"/>
      <c r="H6637" s="5"/>
      <c r="I6637" s="149"/>
      <c r="J6637" s="492"/>
      <c r="Y6637" s="717"/>
    </row>
    <row r="6638" spans="1:25" ht="24.75" customHeight="1">
      <c r="A6638" s="351"/>
      <c r="B6638" s="344"/>
      <c r="C6638" s="311"/>
      <c r="D6638" s="152"/>
      <c r="E6638" s="124"/>
      <c r="F6638" s="5"/>
      <c r="G6638" s="5"/>
      <c r="H6638" s="5"/>
      <c r="I6638" s="149"/>
      <c r="J6638" s="492"/>
      <c r="Y6638" s="717"/>
    </row>
    <row r="6639" spans="1:25" ht="24.75" customHeight="1">
      <c r="A6639" s="351"/>
      <c r="B6639" s="344"/>
      <c r="C6639" s="311"/>
      <c r="D6639" s="152"/>
      <c r="E6639" s="124"/>
      <c r="F6639" s="5"/>
      <c r="G6639" s="5"/>
      <c r="H6639" s="5"/>
      <c r="I6639" s="149"/>
      <c r="J6639" s="492"/>
      <c r="Y6639" s="717"/>
    </row>
    <row r="6640" spans="1:25" ht="24.75" customHeight="1">
      <c r="A6640" s="351"/>
      <c r="B6640" s="344"/>
      <c r="C6640" s="311"/>
      <c r="D6640" s="152"/>
      <c r="E6640" s="124"/>
      <c r="F6640" s="5"/>
      <c r="G6640" s="5"/>
      <c r="H6640" s="5"/>
      <c r="I6640" s="149"/>
      <c r="J6640" s="492"/>
      <c r="Y6640" s="717"/>
    </row>
    <row r="6641" spans="1:25" ht="24.75" customHeight="1">
      <c r="A6641" s="351"/>
      <c r="B6641" s="344"/>
      <c r="C6641" s="311"/>
      <c r="D6641" s="152"/>
      <c r="E6641" s="124"/>
      <c r="F6641" s="5"/>
      <c r="G6641" s="5"/>
      <c r="H6641" s="5"/>
      <c r="I6641" s="149"/>
      <c r="J6641" s="492"/>
      <c r="Y6641" s="717"/>
    </row>
    <row r="6642" spans="1:25" ht="24.75" customHeight="1">
      <c r="A6642" s="351"/>
      <c r="B6642" s="344"/>
      <c r="C6642" s="311"/>
      <c r="D6642" s="152"/>
      <c r="E6642" s="124"/>
      <c r="F6642" s="5"/>
      <c r="G6642" s="5"/>
      <c r="H6642" s="5"/>
      <c r="I6642" s="149"/>
      <c r="J6642" s="492"/>
      <c r="Y6642" s="717"/>
    </row>
    <row r="6643" spans="1:25" ht="24.75" customHeight="1">
      <c r="A6643" s="351"/>
      <c r="B6643" s="344"/>
      <c r="C6643" s="311"/>
      <c r="D6643" s="152"/>
      <c r="E6643" s="124"/>
      <c r="F6643" s="5"/>
      <c r="G6643" s="5"/>
      <c r="H6643" s="5"/>
      <c r="I6643" s="149"/>
      <c r="J6643" s="492"/>
      <c r="Y6643" s="717"/>
    </row>
    <row r="6644" spans="1:25" ht="24.75" customHeight="1">
      <c r="A6644" s="351"/>
      <c r="B6644" s="344"/>
      <c r="C6644" s="311"/>
      <c r="D6644" s="152"/>
      <c r="E6644" s="124"/>
      <c r="F6644" s="5"/>
      <c r="G6644" s="5"/>
      <c r="H6644" s="5"/>
      <c r="I6644" s="149"/>
      <c r="J6644" s="492"/>
      <c r="Y6644" s="717"/>
    </row>
    <row r="6645" spans="1:25" ht="24.75" customHeight="1">
      <c r="A6645" s="351"/>
      <c r="B6645" s="344"/>
      <c r="C6645" s="311"/>
      <c r="D6645" s="152"/>
      <c r="E6645" s="124"/>
      <c r="F6645" s="5"/>
      <c r="G6645" s="5"/>
      <c r="H6645" s="5"/>
      <c r="I6645" s="149"/>
      <c r="J6645" s="492"/>
      <c r="Y6645" s="717"/>
    </row>
    <row r="6646" spans="1:25" ht="24.75" customHeight="1">
      <c r="A6646" s="351"/>
      <c r="B6646" s="344"/>
      <c r="C6646" s="311"/>
      <c r="D6646" s="152"/>
      <c r="E6646" s="124"/>
      <c r="F6646" s="5"/>
      <c r="G6646" s="5"/>
      <c r="H6646" s="5"/>
      <c r="I6646" s="149"/>
      <c r="J6646" s="492"/>
      <c r="Y6646" s="717"/>
    </row>
    <row r="6647" spans="1:25" ht="24.75" customHeight="1">
      <c r="A6647" s="351"/>
      <c r="B6647" s="344"/>
      <c r="C6647" s="311"/>
      <c r="D6647" s="152"/>
      <c r="E6647" s="124"/>
      <c r="F6647" s="5"/>
      <c r="G6647" s="5"/>
      <c r="H6647" s="5"/>
      <c r="I6647" s="149"/>
      <c r="J6647" s="492"/>
      <c r="Y6647" s="717"/>
    </row>
    <row r="6648" spans="1:25" ht="24.75" customHeight="1">
      <c r="A6648" s="351"/>
      <c r="B6648" s="344"/>
      <c r="C6648" s="311"/>
      <c r="D6648" s="152"/>
      <c r="E6648" s="124"/>
      <c r="F6648" s="5"/>
      <c r="G6648" s="5"/>
      <c r="H6648" s="5"/>
      <c r="I6648" s="149"/>
      <c r="J6648" s="492"/>
      <c r="Y6648" s="717"/>
    </row>
    <row r="6649" spans="1:25" ht="24.75" customHeight="1">
      <c r="A6649" s="351"/>
      <c r="B6649" s="344"/>
      <c r="C6649" s="311"/>
      <c r="D6649" s="152"/>
      <c r="E6649" s="124"/>
      <c r="F6649" s="5"/>
      <c r="G6649" s="5"/>
      <c r="H6649" s="5"/>
      <c r="I6649" s="149"/>
      <c r="J6649" s="492"/>
      <c r="Y6649" s="717"/>
    </row>
    <row r="6650" spans="1:25" ht="24.75" customHeight="1">
      <c r="A6650" s="351"/>
      <c r="B6650" s="344"/>
      <c r="C6650" s="311"/>
      <c r="D6650" s="152"/>
      <c r="E6650" s="124"/>
      <c r="F6650" s="5"/>
      <c r="G6650" s="5"/>
      <c r="H6650" s="5"/>
      <c r="I6650" s="149"/>
      <c r="J6650" s="492"/>
      <c r="Y6650" s="717"/>
    </row>
    <row r="6651" spans="1:25" ht="24.75" customHeight="1">
      <c r="A6651" s="351"/>
      <c r="B6651" s="344"/>
      <c r="C6651" s="311"/>
      <c r="D6651" s="152"/>
      <c r="E6651" s="124"/>
      <c r="F6651" s="5"/>
      <c r="G6651" s="5"/>
      <c r="H6651" s="5"/>
      <c r="I6651" s="149"/>
      <c r="J6651" s="492"/>
      <c r="Y6651" s="717"/>
    </row>
    <row r="6652" spans="1:25" ht="24.75" customHeight="1">
      <c r="A6652" s="351"/>
      <c r="B6652" s="344"/>
      <c r="C6652" s="311"/>
      <c r="D6652" s="152"/>
      <c r="E6652" s="124"/>
      <c r="F6652" s="5"/>
      <c r="G6652" s="5"/>
      <c r="H6652" s="5"/>
      <c r="I6652" s="149"/>
      <c r="J6652" s="492"/>
      <c r="Y6652" s="717"/>
    </row>
    <row r="6653" spans="1:25" ht="24.75" customHeight="1">
      <c r="A6653" s="351"/>
      <c r="B6653" s="344"/>
      <c r="C6653" s="311"/>
      <c r="D6653" s="152"/>
      <c r="E6653" s="124"/>
      <c r="F6653" s="5"/>
      <c r="G6653" s="5"/>
      <c r="H6653" s="5"/>
      <c r="I6653" s="149"/>
      <c r="J6653" s="492"/>
      <c r="Y6653" s="717"/>
    </row>
    <row r="6654" spans="1:25" ht="24.75" customHeight="1">
      <c r="A6654" s="351"/>
      <c r="B6654" s="344"/>
      <c r="C6654" s="311"/>
      <c r="D6654" s="152"/>
      <c r="E6654" s="124"/>
      <c r="F6654" s="5"/>
      <c r="G6654" s="5"/>
      <c r="H6654" s="5"/>
      <c r="I6654" s="149"/>
      <c r="J6654" s="492"/>
      <c r="Y6654" s="717"/>
    </row>
    <row r="6655" spans="1:25" ht="24.75" customHeight="1">
      <c r="A6655" s="351"/>
      <c r="B6655" s="344"/>
      <c r="C6655" s="311"/>
      <c r="D6655" s="152"/>
      <c r="E6655" s="124"/>
      <c r="F6655" s="5"/>
      <c r="G6655" s="5"/>
      <c r="H6655" s="5"/>
      <c r="I6655" s="149"/>
      <c r="J6655" s="492"/>
      <c r="Y6655" s="717"/>
    </row>
    <row r="6656" spans="1:25" ht="24.75" customHeight="1">
      <c r="A6656" s="351"/>
      <c r="B6656" s="344"/>
      <c r="C6656" s="311"/>
      <c r="D6656" s="152"/>
      <c r="E6656" s="124"/>
      <c r="F6656" s="5"/>
      <c r="G6656" s="5"/>
      <c r="H6656" s="5"/>
      <c r="I6656" s="149"/>
      <c r="J6656" s="492"/>
      <c r="Y6656" s="717"/>
    </row>
    <row r="6657" spans="1:25" ht="24.75" customHeight="1">
      <c r="A6657" s="351"/>
      <c r="B6657" s="344"/>
      <c r="C6657" s="311"/>
      <c r="D6657" s="152"/>
      <c r="E6657" s="124"/>
      <c r="F6657" s="5"/>
      <c r="G6657" s="5"/>
      <c r="H6657" s="5"/>
      <c r="I6657" s="149"/>
      <c r="J6657" s="492"/>
      <c r="Y6657" s="717"/>
    </row>
    <row r="6658" spans="1:25" ht="24.75" customHeight="1">
      <c r="A6658" s="351"/>
      <c r="B6658" s="344"/>
      <c r="C6658" s="311"/>
      <c r="D6658" s="152"/>
      <c r="E6658" s="124"/>
      <c r="F6658" s="5"/>
      <c r="G6658" s="5"/>
      <c r="H6658" s="5"/>
      <c r="I6658" s="149"/>
      <c r="J6658" s="492"/>
      <c r="Y6658" s="717"/>
    </row>
    <row r="6659" spans="1:25" ht="24.75" customHeight="1">
      <c r="A6659" s="351"/>
      <c r="B6659" s="344"/>
      <c r="C6659" s="311"/>
      <c r="D6659" s="152"/>
      <c r="E6659" s="124"/>
      <c r="F6659" s="5"/>
      <c r="G6659" s="5"/>
      <c r="H6659" s="5"/>
      <c r="I6659" s="149"/>
      <c r="J6659" s="492"/>
      <c r="Y6659" s="717"/>
    </row>
    <row r="6660" spans="1:25" ht="24.75" customHeight="1">
      <c r="A6660" s="351"/>
      <c r="B6660" s="344"/>
      <c r="C6660" s="311"/>
      <c r="D6660" s="152"/>
      <c r="E6660" s="124"/>
      <c r="F6660" s="5"/>
      <c r="G6660" s="5"/>
      <c r="H6660" s="5"/>
      <c r="I6660" s="149"/>
      <c r="J6660" s="492"/>
      <c r="Y6660" s="717"/>
    </row>
    <row r="6661" spans="1:25" ht="24.75" customHeight="1">
      <c r="A6661" s="351"/>
      <c r="B6661" s="344"/>
      <c r="C6661" s="311"/>
      <c r="D6661" s="152"/>
      <c r="E6661" s="124"/>
      <c r="F6661" s="5"/>
      <c r="G6661" s="5"/>
      <c r="H6661" s="5"/>
      <c r="I6661" s="149"/>
      <c r="J6661" s="492"/>
      <c r="Y6661" s="717"/>
    </row>
    <row r="6662" spans="1:25" ht="24.75" customHeight="1">
      <c r="A6662" s="351"/>
      <c r="B6662" s="344"/>
      <c r="C6662" s="311"/>
      <c r="D6662" s="152"/>
      <c r="E6662" s="124"/>
      <c r="F6662" s="5"/>
      <c r="G6662" s="5"/>
      <c r="H6662" s="5"/>
      <c r="I6662" s="149"/>
      <c r="J6662" s="492"/>
      <c r="Y6662" s="717"/>
    </row>
    <row r="6663" spans="1:25" ht="24.75" customHeight="1">
      <c r="A6663" s="351"/>
      <c r="B6663" s="344"/>
      <c r="C6663" s="311"/>
      <c r="D6663" s="152"/>
      <c r="E6663" s="124"/>
      <c r="F6663" s="5"/>
      <c r="G6663" s="5"/>
      <c r="H6663" s="5"/>
      <c r="I6663" s="149"/>
      <c r="J6663" s="492"/>
      <c r="Y6663" s="717"/>
    </row>
    <row r="6664" spans="1:25" ht="24.75" customHeight="1">
      <c r="A6664" s="351"/>
      <c r="B6664" s="344"/>
      <c r="C6664" s="311"/>
      <c r="D6664" s="152"/>
      <c r="E6664" s="124"/>
      <c r="F6664" s="5"/>
      <c r="G6664" s="5"/>
      <c r="H6664" s="5"/>
      <c r="I6664" s="149"/>
      <c r="J6664" s="492"/>
      <c r="Y6664" s="717"/>
    </row>
    <row r="6665" spans="1:25" ht="24.75" customHeight="1">
      <c r="A6665" s="351"/>
      <c r="B6665" s="344"/>
      <c r="C6665" s="311"/>
      <c r="D6665" s="152"/>
      <c r="E6665" s="124"/>
      <c r="F6665" s="5"/>
      <c r="G6665" s="5"/>
      <c r="H6665" s="5"/>
      <c r="I6665" s="149"/>
      <c r="J6665" s="492"/>
      <c r="Y6665" s="717"/>
    </row>
    <row r="6666" spans="1:25" ht="24.75" customHeight="1">
      <c r="A6666" s="351"/>
      <c r="B6666" s="344"/>
      <c r="C6666" s="311"/>
      <c r="D6666" s="152"/>
      <c r="E6666" s="124"/>
      <c r="F6666" s="5"/>
      <c r="G6666" s="5"/>
      <c r="H6666" s="5"/>
      <c r="I6666" s="149"/>
      <c r="J6666" s="492"/>
      <c r="Y6666" s="717"/>
    </row>
    <row r="6667" spans="1:25" ht="24.75" customHeight="1">
      <c r="A6667" s="351"/>
      <c r="B6667" s="344"/>
      <c r="C6667" s="311"/>
      <c r="D6667" s="152"/>
      <c r="E6667" s="124"/>
      <c r="F6667" s="5"/>
      <c r="G6667" s="5"/>
      <c r="H6667" s="5"/>
      <c r="I6667" s="149"/>
      <c r="J6667" s="492"/>
      <c r="Y6667" s="717"/>
    </row>
    <row r="6668" spans="1:25" ht="24.75" customHeight="1">
      <c r="A6668" s="351"/>
      <c r="B6668" s="344"/>
      <c r="C6668" s="311"/>
      <c r="D6668" s="152"/>
      <c r="E6668" s="124"/>
      <c r="F6668" s="5"/>
      <c r="G6668" s="5"/>
      <c r="H6668" s="5"/>
      <c r="I6668" s="149"/>
      <c r="J6668" s="492"/>
      <c r="Y6668" s="717"/>
    </row>
    <row r="6669" spans="1:25" ht="24.75" customHeight="1">
      <c r="A6669" s="351"/>
      <c r="B6669" s="344"/>
      <c r="C6669" s="311"/>
      <c r="D6669" s="152"/>
      <c r="E6669" s="124"/>
      <c r="F6669" s="5"/>
      <c r="G6669" s="5"/>
      <c r="H6669" s="5"/>
      <c r="I6669" s="149"/>
      <c r="J6669" s="492"/>
      <c r="Y6669" s="717"/>
    </row>
    <row r="6670" spans="1:25" ht="24.75" customHeight="1">
      <c r="A6670" s="351"/>
      <c r="B6670" s="344"/>
      <c r="C6670" s="311"/>
      <c r="D6670" s="152"/>
      <c r="E6670" s="124"/>
      <c r="F6670" s="5"/>
      <c r="G6670" s="5"/>
      <c r="H6670" s="5"/>
      <c r="I6670" s="149"/>
      <c r="J6670" s="492"/>
      <c r="Y6670" s="717"/>
    </row>
    <row r="6671" spans="1:25" ht="24.75" customHeight="1">
      <c r="A6671" s="351"/>
      <c r="B6671" s="344"/>
      <c r="C6671" s="311"/>
      <c r="D6671" s="152"/>
      <c r="E6671" s="124"/>
      <c r="F6671" s="5"/>
      <c r="G6671" s="5"/>
      <c r="H6671" s="5"/>
      <c r="I6671" s="149"/>
      <c r="J6671" s="492"/>
      <c r="Y6671" s="717"/>
    </row>
    <row r="6672" spans="1:25" ht="24.75" customHeight="1">
      <c r="A6672" s="351"/>
      <c r="B6672" s="344"/>
      <c r="C6672" s="311"/>
      <c r="D6672" s="152"/>
      <c r="E6672" s="124"/>
      <c r="F6672" s="5"/>
      <c r="G6672" s="5"/>
      <c r="H6672" s="5"/>
      <c r="I6672" s="149"/>
      <c r="J6672" s="492"/>
      <c r="Y6672" s="717"/>
    </row>
    <row r="6673" spans="1:25" ht="24.75" customHeight="1">
      <c r="A6673" s="351"/>
      <c r="B6673" s="344"/>
      <c r="C6673" s="311"/>
      <c r="D6673" s="152"/>
      <c r="E6673" s="124"/>
      <c r="F6673" s="5"/>
      <c r="G6673" s="5"/>
      <c r="H6673" s="5"/>
      <c r="I6673" s="149"/>
      <c r="J6673" s="492"/>
      <c r="Y6673" s="717"/>
    </row>
    <row r="6674" spans="1:25" ht="24.75" customHeight="1">
      <c r="A6674" s="351"/>
      <c r="B6674" s="344"/>
      <c r="C6674" s="311"/>
      <c r="D6674" s="152"/>
      <c r="E6674" s="124"/>
      <c r="F6674" s="5"/>
      <c r="G6674" s="5"/>
      <c r="H6674" s="5"/>
      <c r="I6674" s="149"/>
      <c r="J6674" s="492"/>
      <c r="Y6674" s="717"/>
    </row>
    <row r="6675" spans="1:25" ht="24.75" customHeight="1">
      <c r="A6675" s="351"/>
      <c r="B6675" s="344"/>
      <c r="C6675" s="311"/>
      <c r="D6675" s="152"/>
      <c r="E6675" s="124"/>
      <c r="F6675" s="5"/>
      <c r="G6675" s="5"/>
      <c r="H6675" s="5"/>
      <c r="I6675" s="149"/>
      <c r="J6675" s="492"/>
      <c r="Y6675" s="717"/>
    </row>
    <row r="6676" spans="1:25" ht="24.75" customHeight="1">
      <c r="A6676" s="351"/>
      <c r="B6676" s="344"/>
      <c r="C6676" s="311"/>
      <c r="D6676" s="152"/>
      <c r="E6676" s="124"/>
      <c r="F6676" s="5"/>
      <c r="G6676" s="5"/>
      <c r="H6676" s="5"/>
      <c r="I6676" s="149"/>
      <c r="J6676" s="492"/>
      <c r="Y6676" s="717"/>
    </row>
    <row r="6677" spans="1:25" ht="24.75" customHeight="1">
      <c r="A6677" s="351"/>
      <c r="B6677" s="344"/>
      <c r="C6677" s="311"/>
      <c r="D6677" s="152"/>
      <c r="E6677" s="124"/>
      <c r="F6677" s="5"/>
      <c r="G6677" s="5"/>
      <c r="H6677" s="5"/>
      <c r="I6677" s="149"/>
      <c r="J6677" s="492"/>
      <c r="Y6677" s="717"/>
    </row>
    <row r="6678" spans="1:25" ht="24.75" customHeight="1">
      <c r="A6678" s="351"/>
      <c r="B6678" s="344"/>
      <c r="C6678" s="311"/>
      <c r="D6678" s="152"/>
      <c r="E6678" s="124"/>
      <c r="F6678" s="5"/>
      <c r="G6678" s="5"/>
      <c r="H6678" s="5"/>
      <c r="I6678" s="149"/>
      <c r="J6678" s="492"/>
      <c r="Y6678" s="717"/>
    </row>
    <row r="6679" spans="1:25" ht="24.75" customHeight="1">
      <c r="A6679" s="351"/>
      <c r="B6679" s="344"/>
      <c r="C6679" s="311"/>
      <c r="D6679" s="152"/>
      <c r="E6679" s="124"/>
      <c r="F6679" s="5"/>
      <c r="G6679" s="5"/>
      <c r="H6679" s="5"/>
      <c r="I6679" s="149"/>
      <c r="J6679" s="492"/>
      <c r="Y6679" s="717"/>
    </row>
    <row r="6680" spans="1:25" ht="24.75" customHeight="1">
      <c r="A6680" s="351"/>
      <c r="B6680" s="344"/>
      <c r="C6680" s="311"/>
      <c r="D6680" s="152"/>
      <c r="E6680" s="124"/>
      <c r="F6680" s="5"/>
      <c r="G6680" s="5"/>
      <c r="H6680" s="5"/>
      <c r="I6680" s="149"/>
      <c r="J6680" s="492"/>
      <c r="Y6680" s="717"/>
    </row>
    <row r="6681" spans="1:25" ht="24.75" customHeight="1">
      <c r="A6681" s="351"/>
      <c r="B6681" s="344"/>
      <c r="C6681" s="311"/>
      <c r="D6681" s="152"/>
      <c r="E6681" s="124"/>
      <c r="F6681" s="5"/>
      <c r="G6681" s="5"/>
      <c r="H6681" s="5"/>
      <c r="I6681" s="149"/>
      <c r="J6681" s="492"/>
      <c r="Y6681" s="717"/>
    </row>
    <row r="6682" spans="1:25" ht="24.75" customHeight="1">
      <c r="A6682" s="351"/>
      <c r="B6682" s="344"/>
      <c r="C6682" s="311"/>
      <c r="D6682" s="152"/>
      <c r="E6682" s="124"/>
      <c r="F6682" s="5"/>
      <c r="G6682" s="5"/>
      <c r="H6682" s="5"/>
      <c r="I6682" s="149"/>
      <c r="J6682" s="492"/>
      <c r="Y6682" s="717"/>
    </row>
    <row r="6683" spans="1:25" ht="24.75" customHeight="1">
      <c r="A6683" s="351"/>
      <c r="B6683" s="344"/>
      <c r="C6683" s="311"/>
      <c r="D6683" s="152"/>
      <c r="E6683" s="124"/>
      <c r="F6683" s="5"/>
      <c r="G6683" s="5"/>
      <c r="H6683" s="5"/>
      <c r="I6683" s="149"/>
      <c r="J6683" s="492"/>
      <c r="Y6683" s="717"/>
    </row>
    <row r="6684" spans="1:25" ht="24.75" customHeight="1">
      <c r="A6684" s="351"/>
      <c r="B6684" s="344"/>
      <c r="C6684" s="311"/>
      <c r="D6684" s="152"/>
      <c r="E6684" s="124"/>
      <c r="F6684" s="5"/>
      <c r="G6684" s="5"/>
      <c r="H6684" s="5"/>
      <c r="I6684" s="149"/>
      <c r="J6684" s="492"/>
      <c r="Y6684" s="717"/>
    </row>
    <row r="6685" spans="1:25" ht="24.75" customHeight="1">
      <c r="A6685" s="351"/>
      <c r="B6685" s="344"/>
      <c r="C6685" s="311"/>
      <c r="D6685" s="152"/>
      <c r="E6685" s="124"/>
      <c r="F6685" s="5"/>
      <c r="G6685" s="5"/>
      <c r="H6685" s="5"/>
      <c r="I6685" s="149"/>
      <c r="J6685" s="492"/>
      <c r="Y6685" s="717"/>
    </row>
    <row r="6686" spans="1:25" ht="24.75" customHeight="1">
      <c r="A6686" s="351"/>
      <c r="B6686" s="344"/>
      <c r="C6686" s="311"/>
      <c r="D6686" s="152"/>
      <c r="E6686" s="124"/>
      <c r="F6686" s="5"/>
      <c r="G6686" s="5"/>
      <c r="H6686" s="5"/>
      <c r="I6686" s="149"/>
      <c r="J6686" s="492"/>
      <c r="Y6686" s="717"/>
    </row>
    <row r="6687" spans="1:25" ht="24.75" customHeight="1">
      <c r="A6687" s="351"/>
      <c r="B6687" s="344"/>
      <c r="C6687" s="311"/>
      <c r="D6687" s="152"/>
      <c r="E6687" s="124"/>
      <c r="F6687" s="5"/>
      <c r="G6687" s="5"/>
      <c r="H6687" s="5"/>
      <c r="I6687" s="149"/>
      <c r="J6687" s="492"/>
      <c r="Y6687" s="717"/>
    </row>
    <row r="6688" spans="1:25" ht="24.75" customHeight="1">
      <c r="A6688" s="351"/>
      <c r="B6688" s="344"/>
      <c r="C6688" s="311"/>
      <c r="D6688" s="152"/>
      <c r="E6688" s="124"/>
      <c r="F6688" s="5"/>
      <c r="G6688" s="5"/>
      <c r="H6688" s="5"/>
      <c r="I6688" s="149"/>
      <c r="J6688" s="492"/>
      <c r="Y6688" s="717"/>
    </row>
    <row r="6689" spans="1:25" ht="24.75" customHeight="1">
      <c r="A6689" s="351"/>
      <c r="B6689" s="344"/>
      <c r="C6689" s="311"/>
      <c r="D6689" s="152"/>
      <c r="E6689" s="124"/>
      <c r="F6689" s="5"/>
      <c r="G6689" s="5"/>
      <c r="H6689" s="5"/>
      <c r="I6689" s="149"/>
      <c r="J6689" s="492"/>
      <c r="Y6689" s="717"/>
    </row>
    <row r="6690" spans="1:25" ht="24.75" customHeight="1">
      <c r="A6690" s="351"/>
      <c r="B6690" s="344"/>
      <c r="C6690" s="311"/>
      <c r="D6690" s="152"/>
      <c r="E6690" s="124"/>
      <c r="F6690" s="5"/>
      <c r="G6690" s="5"/>
      <c r="H6690" s="5"/>
      <c r="I6690" s="149"/>
      <c r="J6690" s="492"/>
      <c r="Y6690" s="717"/>
    </row>
    <row r="6691" spans="1:25" ht="24.75" customHeight="1">
      <c r="A6691" s="351"/>
      <c r="B6691" s="344"/>
      <c r="C6691" s="311"/>
      <c r="D6691" s="152"/>
      <c r="E6691" s="124"/>
      <c r="F6691" s="5"/>
      <c r="G6691" s="5"/>
      <c r="H6691" s="5"/>
      <c r="I6691" s="149"/>
      <c r="J6691" s="492"/>
      <c r="Y6691" s="717"/>
    </row>
    <row r="6692" spans="1:25" ht="24.75" customHeight="1">
      <c r="A6692" s="351"/>
      <c r="B6692" s="344"/>
      <c r="C6692" s="311"/>
      <c r="D6692" s="152"/>
      <c r="E6692" s="124"/>
      <c r="F6692" s="5"/>
      <c r="G6692" s="5"/>
      <c r="H6692" s="5"/>
      <c r="I6692" s="149"/>
      <c r="J6692" s="492"/>
      <c r="Y6692" s="717"/>
    </row>
    <row r="6693" spans="1:25" ht="24.75" customHeight="1">
      <c r="A6693" s="351"/>
      <c r="B6693" s="344"/>
      <c r="C6693" s="311"/>
      <c r="D6693" s="152"/>
      <c r="E6693" s="124"/>
      <c r="F6693" s="5"/>
      <c r="G6693" s="5"/>
      <c r="H6693" s="5"/>
      <c r="I6693" s="149"/>
      <c r="J6693" s="492"/>
      <c r="Y6693" s="717"/>
    </row>
    <row r="6694" spans="1:25" ht="24.75" customHeight="1">
      <c r="A6694" s="351"/>
      <c r="B6694" s="344"/>
      <c r="C6694" s="311"/>
      <c r="D6694" s="152"/>
      <c r="E6694" s="124"/>
      <c r="F6694" s="5"/>
      <c r="G6694" s="5"/>
      <c r="H6694" s="5"/>
      <c r="I6694" s="149"/>
      <c r="J6694" s="492"/>
      <c r="Y6694" s="717"/>
    </row>
    <row r="6695" spans="1:25" ht="24.75" customHeight="1">
      <c r="A6695" s="351"/>
      <c r="B6695" s="344"/>
      <c r="C6695" s="311"/>
      <c r="D6695" s="152"/>
      <c r="E6695" s="124"/>
      <c r="F6695" s="5"/>
      <c r="G6695" s="5"/>
      <c r="H6695" s="5"/>
      <c r="I6695" s="149"/>
      <c r="J6695" s="492"/>
      <c r="Y6695" s="717"/>
    </row>
    <row r="6696" spans="1:25" ht="24.75" customHeight="1">
      <c r="A6696" s="351"/>
      <c r="B6696" s="344"/>
      <c r="C6696" s="311"/>
      <c r="D6696" s="152"/>
      <c r="E6696" s="124"/>
      <c r="F6696" s="5"/>
      <c r="G6696" s="5"/>
      <c r="H6696" s="5"/>
      <c r="I6696" s="149"/>
      <c r="J6696" s="492"/>
      <c r="Y6696" s="717"/>
    </row>
    <row r="6697" spans="1:25" ht="24.75" customHeight="1">
      <c r="A6697" s="351"/>
      <c r="B6697" s="344"/>
      <c r="C6697" s="311"/>
      <c r="D6697" s="152"/>
      <c r="E6697" s="124"/>
      <c r="F6697" s="5"/>
      <c r="G6697" s="5"/>
      <c r="H6697" s="5"/>
      <c r="I6697" s="149"/>
      <c r="J6697" s="492"/>
      <c r="Y6697" s="717"/>
    </row>
    <row r="6698" spans="1:25" ht="24.75" customHeight="1">
      <c r="A6698" s="351"/>
      <c r="B6698" s="344"/>
      <c r="C6698" s="311"/>
      <c r="D6698" s="152"/>
      <c r="E6698" s="124"/>
      <c r="F6698" s="5"/>
      <c r="G6698" s="5"/>
      <c r="H6698" s="5"/>
      <c r="I6698" s="149"/>
      <c r="J6698" s="492"/>
      <c r="Y6698" s="717"/>
    </row>
    <row r="6699" spans="1:25" ht="24.75" customHeight="1">
      <c r="A6699" s="351"/>
      <c r="B6699" s="344"/>
      <c r="C6699" s="311"/>
      <c r="D6699" s="152"/>
      <c r="E6699" s="124"/>
      <c r="F6699" s="5"/>
      <c r="G6699" s="5"/>
      <c r="H6699" s="5"/>
      <c r="I6699" s="149"/>
      <c r="J6699" s="492"/>
      <c r="Y6699" s="717"/>
    </row>
    <row r="6700" spans="1:25" ht="24.75" customHeight="1">
      <c r="A6700" s="351"/>
      <c r="B6700" s="344"/>
      <c r="C6700" s="311"/>
      <c r="D6700" s="152"/>
      <c r="E6700" s="124"/>
      <c r="F6700" s="5"/>
      <c r="G6700" s="5"/>
      <c r="H6700" s="5"/>
      <c r="I6700" s="149"/>
      <c r="J6700" s="492"/>
      <c r="Y6700" s="717"/>
    </row>
    <row r="6701" spans="1:25" ht="24.75" customHeight="1">
      <c r="A6701" s="351"/>
      <c r="B6701" s="344"/>
      <c r="C6701" s="311"/>
      <c r="D6701" s="152"/>
      <c r="E6701" s="124"/>
      <c r="F6701" s="5"/>
      <c r="G6701" s="5"/>
      <c r="H6701" s="5"/>
      <c r="I6701" s="149"/>
      <c r="J6701" s="492"/>
      <c r="Y6701" s="717"/>
    </row>
    <row r="6702" spans="1:25" ht="24.75" customHeight="1">
      <c r="A6702" s="351"/>
      <c r="B6702" s="344"/>
      <c r="C6702" s="311"/>
      <c r="D6702" s="152"/>
      <c r="E6702" s="124"/>
      <c r="F6702" s="5"/>
      <c r="G6702" s="5"/>
      <c r="H6702" s="5"/>
      <c r="I6702" s="149"/>
      <c r="J6702" s="492"/>
      <c r="Y6702" s="717"/>
    </row>
    <row r="6703" spans="1:25" ht="24.75" customHeight="1">
      <c r="A6703" s="351"/>
      <c r="B6703" s="344"/>
      <c r="C6703" s="311"/>
      <c r="D6703" s="152"/>
      <c r="E6703" s="124"/>
      <c r="F6703" s="5"/>
      <c r="G6703" s="5"/>
      <c r="H6703" s="5"/>
      <c r="I6703" s="149"/>
      <c r="J6703" s="492"/>
      <c r="Y6703" s="717"/>
    </row>
    <row r="6704" spans="1:25" ht="24.75" customHeight="1">
      <c r="A6704" s="351"/>
      <c r="B6704" s="344"/>
      <c r="C6704" s="311"/>
      <c r="D6704" s="152"/>
      <c r="E6704" s="124"/>
      <c r="F6704" s="5"/>
      <c r="G6704" s="5"/>
      <c r="H6704" s="5"/>
      <c r="I6704" s="149"/>
      <c r="J6704" s="492"/>
      <c r="Y6704" s="717"/>
    </row>
    <row r="6705" spans="1:25" ht="24.75" customHeight="1">
      <c r="A6705" s="351"/>
      <c r="B6705" s="344"/>
      <c r="C6705" s="311"/>
      <c r="D6705" s="152"/>
      <c r="E6705" s="124"/>
      <c r="F6705" s="5"/>
      <c r="G6705" s="5"/>
      <c r="H6705" s="5"/>
      <c r="I6705" s="149"/>
      <c r="J6705" s="492"/>
      <c r="Y6705" s="717"/>
    </row>
    <row r="6706" spans="1:25" ht="24.75" customHeight="1">
      <c r="A6706" s="351"/>
      <c r="B6706" s="344"/>
      <c r="C6706" s="311"/>
      <c r="D6706" s="152"/>
      <c r="E6706" s="124"/>
      <c r="F6706" s="5"/>
      <c r="G6706" s="5"/>
      <c r="H6706" s="5"/>
      <c r="I6706" s="149"/>
      <c r="J6706" s="492"/>
      <c r="Y6706" s="717"/>
    </row>
    <row r="6707" spans="1:25" ht="24.75" customHeight="1">
      <c r="A6707" s="351"/>
      <c r="B6707" s="344"/>
      <c r="C6707" s="311"/>
      <c r="D6707" s="152"/>
      <c r="E6707" s="124"/>
      <c r="F6707" s="5"/>
      <c r="G6707" s="5"/>
      <c r="H6707" s="5"/>
      <c r="I6707" s="149"/>
      <c r="J6707" s="492"/>
      <c r="Y6707" s="717"/>
    </row>
    <row r="6708" spans="1:25" ht="24.75" customHeight="1">
      <c r="A6708" s="351"/>
      <c r="B6708" s="344"/>
      <c r="C6708" s="311"/>
      <c r="D6708" s="152"/>
      <c r="E6708" s="124"/>
      <c r="F6708" s="5"/>
      <c r="G6708" s="5"/>
      <c r="H6708" s="5"/>
      <c r="I6708" s="149"/>
      <c r="J6708" s="492"/>
      <c r="Y6708" s="717"/>
    </row>
    <row r="6709" spans="1:25" ht="24.75" customHeight="1">
      <c r="A6709" s="351"/>
      <c r="B6709" s="344"/>
      <c r="C6709" s="311"/>
      <c r="D6709" s="152"/>
      <c r="E6709" s="124"/>
      <c r="F6709" s="5"/>
      <c r="G6709" s="5"/>
      <c r="H6709" s="5"/>
      <c r="I6709" s="149"/>
      <c r="J6709" s="492"/>
      <c r="Y6709" s="717"/>
    </row>
    <row r="6710" spans="1:25" ht="24.75" customHeight="1">
      <c r="A6710" s="351"/>
      <c r="B6710" s="344"/>
      <c r="C6710" s="311"/>
      <c r="D6710" s="152"/>
      <c r="E6710" s="124"/>
      <c r="F6710" s="5"/>
      <c r="G6710" s="5"/>
      <c r="H6710" s="5"/>
      <c r="I6710" s="149"/>
      <c r="J6710" s="492"/>
      <c r="Y6710" s="717"/>
    </row>
    <row r="6711" spans="1:25" ht="24.75" customHeight="1">
      <c r="A6711" s="351"/>
      <c r="B6711" s="344"/>
      <c r="C6711" s="311"/>
      <c r="D6711" s="152"/>
      <c r="E6711" s="124"/>
      <c r="F6711" s="5"/>
      <c r="G6711" s="5"/>
      <c r="H6711" s="5"/>
      <c r="I6711" s="149"/>
      <c r="J6711" s="492"/>
      <c r="Y6711" s="717"/>
    </row>
    <row r="6712" spans="1:25" ht="24.75" customHeight="1">
      <c r="A6712" s="351"/>
      <c r="B6712" s="344"/>
      <c r="C6712" s="311"/>
      <c r="D6712" s="152"/>
      <c r="E6712" s="124"/>
      <c r="F6712" s="5"/>
      <c r="G6712" s="5"/>
      <c r="H6712" s="5"/>
      <c r="I6712" s="149"/>
      <c r="J6712" s="492"/>
      <c r="Y6712" s="717"/>
    </row>
    <row r="6713" spans="1:25" ht="24.75" customHeight="1">
      <c r="A6713" s="351"/>
      <c r="B6713" s="344"/>
      <c r="C6713" s="311"/>
      <c r="D6713" s="152"/>
      <c r="E6713" s="124"/>
      <c r="F6713" s="5"/>
      <c r="G6713" s="5"/>
      <c r="H6713" s="5"/>
      <c r="I6713" s="149"/>
      <c r="J6713" s="492"/>
      <c r="Y6713" s="717"/>
    </row>
    <row r="6714" spans="1:25" ht="24.75" customHeight="1">
      <c r="A6714" s="351"/>
      <c r="B6714" s="344"/>
      <c r="C6714" s="311"/>
      <c r="D6714" s="152"/>
      <c r="E6714" s="124"/>
      <c r="F6714" s="5"/>
      <c r="G6714" s="5"/>
      <c r="H6714" s="5"/>
      <c r="I6714" s="149"/>
      <c r="J6714" s="492"/>
      <c r="Y6714" s="717"/>
    </row>
    <row r="6715" spans="1:25" ht="24.75" customHeight="1">
      <c r="A6715" s="351"/>
      <c r="B6715" s="344"/>
      <c r="C6715" s="311"/>
      <c r="D6715" s="152"/>
      <c r="E6715" s="124"/>
      <c r="F6715" s="5"/>
      <c r="G6715" s="5"/>
      <c r="H6715" s="5"/>
      <c r="I6715" s="149"/>
      <c r="J6715" s="492"/>
      <c r="Y6715" s="717"/>
    </row>
    <row r="6716" spans="1:25" ht="24.75" customHeight="1">
      <c r="A6716" s="351"/>
      <c r="B6716" s="344"/>
      <c r="C6716" s="311"/>
      <c r="D6716" s="152"/>
      <c r="E6716" s="124"/>
      <c r="F6716" s="5"/>
      <c r="G6716" s="5"/>
      <c r="H6716" s="5"/>
      <c r="I6716" s="149"/>
      <c r="J6716" s="492"/>
      <c r="Y6716" s="717"/>
    </row>
    <row r="6717" spans="1:25" ht="24.75" customHeight="1">
      <c r="A6717" s="351"/>
      <c r="B6717" s="344"/>
      <c r="C6717" s="311"/>
      <c r="D6717" s="152"/>
      <c r="E6717" s="124"/>
      <c r="F6717" s="5"/>
      <c r="G6717" s="5"/>
      <c r="H6717" s="5"/>
      <c r="I6717" s="149"/>
      <c r="J6717" s="492"/>
      <c r="Y6717" s="717"/>
    </row>
    <row r="6718" spans="1:25" ht="24.75" customHeight="1">
      <c r="A6718" s="351"/>
      <c r="B6718" s="344"/>
      <c r="C6718" s="311"/>
      <c r="D6718" s="152"/>
      <c r="E6718" s="124"/>
      <c r="F6718" s="5"/>
      <c r="G6718" s="5"/>
      <c r="H6718" s="5"/>
      <c r="I6718" s="149"/>
      <c r="J6718" s="492"/>
      <c r="Y6718" s="717"/>
    </row>
    <row r="6719" spans="1:25" ht="24.75" customHeight="1">
      <c r="A6719" s="351"/>
      <c r="B6719" s="344"/>
      <c r="C6719" s="311"/>
      <c r="D6719" s="152"/>
      <c r="E6719" s="124"/>
      <c r="F6719" s="5"/>
      <c r="G6719" s="5"/>
      <c r="H6719" s="5"/>
      <c r="I6719" s="149"/>
      <c r="J6719" s="492"/>
      <c r="Y6719" s="717"/>
    </row>
    <row r="6720" spans="1:25" ht="24.75" customHeight="1">
      <c r="A6720" s="351"/>
      <c r="B6720" s="344"/>
      <c r="C6720" s="311"/>
      <c r="D6720" s="152"/>
      <c r="E6720" s="124"/>
      <c r="F6720" s="5"/>
      <c r="G6720" s="5"/>
      <c r="H6720" s="5"/>
      <c r="I6720" s="149"/>
      <c r="J6720" s="492"/>
      <c r="Y6720" s="717"/>
    </row>
    <row r="6721" spans="1:25" ht="24.75" customHeight="1">
      <c r="A6721" s="351"/>
      <c r="B6721" s="344"/>
      <c r="C6721" s="311"/>
      <c r="D6721" s="152"/>
      <c r="E6721" s="124"/>
      <c r="F6721" s="5"/>
      <c r="G6721" s="5"/>
      <c r="H6721" s="5"/>
      <c r="I6721" s="149"/>
      <c r="J6721" s="492"/>
      <c r="Y6721" s="717"/>
    </row>
    <row r="6722" spans="1:25" ht="24.75" customHeight="1">
      <c r="A6722" s="351"/>
      <c r="B6722" s="344"/>
      <c r="C6722" s="311"/>
      <c r="D6722" s="152"/>
      <c r="E6722" s="124"/>
      <c r="F6722" s="5"/>
      <c r="G6722" s="5"/>
      <c r="H6722" s="5"/>
      <c r="I6722" s="149"/>
      <c r="J6722" s="492"/>
      <c r="Y6722" s="717"/>
    </row>
    <row r="6723" spans="1:25" ht="24.75" customHeight="1">
      <c r="A6723" s="351"/>
      <c r="B6723" s="344"/>
      <c r="C6723" s="311"/>
      <c r="D6723" s="152"/>
      <c r="E6723" s="124"/>
      <c r="F6723" s="5"/>
      <c r="G6723" s="5"/>
      <c r="H6723" s="5"/>
      <c r="I6723" s="149"/>
      <c r="J6723" s="492"/>
      <c r="Y6723" s="717"/>
    </row>
    <row r="6724" spans="1:25" ht="24.75" customHeight="1">
      <c r="A6724" s="351"/>
      <c r="B6724" s="344"/>
      <c r="C6724" s="311"/>
      <c r="D6724" s="152"/>
      <c r="E6724" s="124"/>
      <c r="F6724" s="5"/>
      <c r="G6724" s="5"/>
      <c r="H6724" s="5"/>
      <c r="I6724" s="149"/>
      <c r="J6724" s="492"/>
      <c r="Y6724" s="717"/>
    </row>
    <row r="6725" spans="1:25" ht="24.75" customHeight="1">
      <c r="A6725" s="351"/>
      <c r="B6725" s="344"/>
      <c r="C6725" s="311"/>
      <c r="D6725" s="152"/>
      <c r="E6725" s="124"/>
      <c r="F6725" s="5"/>
      <c r="G6725" s="5"/>
      <c r="H6725" s="5"/>
      <c r="I6725" s="149"/>
      <c r="J6725" s="492"/>
      <c r="Y6725" s="717"/>
    </row>
    <row r="6726" spans="1:25" ht="24.75" customHeight="1">
      <c r="A6726" s="351"/>
      <c r="B6726" s="344"/>
      <c r="C6726" s="311"/>
      <c r="D6726" s="152"/>
      <c r="E6726" s="124"/>
      <c r="F6726" s="5"/>
      <c r="G6726" s="5"/>
      <c r="H6726" s="5"/>
      <c r="I6726" s="149"/>
      <c r="J6726" s="492"/>
      <c r="Y6726" s="717"/>
    </row>
    <row r="6727" spans="1:25" ht="24.75" customHeight="1">
      <c r="A6727" s="351"/>
      <c r="B6727" s="344"/>
      <c r="C6727" s="311"/>
      <c r="D6727" s="152"/>
      <c r="E6727" s="124"/>
      <c r="F6727" s="5"/>
      <c r="G6727" s="5"/>
      <c r="H6727" s="5"/>
      <c r="I6727" s="149"/>
      <c r="J6727" s="492"/>
      <c r="Y6727" s="717"/>
    </row>
    <row r="6728" spans="1:25" ht="24.75" customHeight="1">
      <c r="A6728" s="351"/>
      <c r="B6728" s="344"/>
      <c r="C6728" s="311"/>
      <c r="D6728" s="152"/>
      <c r="E6728" s="124"/>
      <c r="F6728" s="5"/>
      <c r="G6728" s="5"/>
      <c r="H6728" s="5"/>
      <c r="I6728" s="149"/>
      <c r="J6728" s="492"/>
      <c r="Y6728" s="717"/>
    </row>
    <row r="6729" spans="1:25" ht="24.75" customHeight="1">
      <c r="A6729" s="351"/>
      <c r="B6729" s="344"/>
      <c r="C6729" s="311"/>
      <c r="D6729" s="152"/>
      <c r="E6729" s="124"/>
      <c r="F6729" s="5"/>
      <c r="G6729" s="5"/>
      <c r="H6729" s="5"/>
      <c r="I6729" s="149"/>
      <c r="J6729" s="492"/>
      <c r="Y6729" s="717"/>
    </row>
    <row r="6730" spans="1:25" ht="24.75" customHeight="1">
      <c r="A6730" s="351"/>
      <c r="B6730" s="344"/>
      <c r="C6730" s="311"/>
      <c r="D6730" s="152"/>
      <c r="E6730" s="124"/>
      <c r="F6730" s="5"/>
      <c r="G6730" s="5"/>
      <c r="H6730" s="5"/>
      <c r="I6730" s="149"/>
      <c r="J6730" s="492"/>
      <c r="Y6730" s="717"/>
    </row>
    <row r="6731" spans="1:25" ht="24.75" customHeight="1">
      <c r="A6731" s="351"/>
      <c r="B6731" s="344"/>
      <c r="C6731" s="311"/>
      <c r="D6731" s="152"/>
      <c r="E6731" s="124"/>
      <c r="F6731" s="5"/>
      <c r="G6731" s="5"/>
      <c r="H6731" s="5"/>
      <c r="I6731" s="149"/>
      <c r="J6731" s="492"/>
      <c r="Y6731" s="717"/>
    </row>
    <row r="6732" spans="1:25" ht="24.75" customHeight="1">
      <c r="A6732" s="351"/>
      <c r="B6732" s="344"/>
      <c r="C6732" s="311"/>
      <c r="D6732" s="152"/>
      <c r="E6732" s="124"/>
      <c r="F6732" s="5"/>
      <c r="G6732" s="5"/>
      <c r="H6732" s="5"/>
      <c r="I6732" s="149"/>
      <c r="J6732" s="492"/>
      <c r="Y6732" s="717"/>
    </row>
    <row r="6733" spans="1:25" ht="24.75" customHeight="1">
      <c r="A6733" s="351"/>
      <c r="B6733" s="344"/>
      <c r="C6733" s="311"/>
      <c r="D6733" s="152"/>
      <c r="E6733" s="124"/>
      <c r="F6733" s="5"/>
      <c r="G6733" s="5"/>
      <c r="H6733" s="5"/>
      <c r="I6733" s="149"/>
      <c r="J6733" s="492"/>
      <c r="Y6733" s="717"/>
    </row>
    <row r="6734" spans="1:25" ht="24.75" customHeight="1">
      <c r="A6734" s="351"/>
      <c r="B6734" s="344"/>
      <c r="C6734" s="311"/>
      <c r="D6734" s="152"/>
      <c r="E6734" s="124"/>
      <c r="F6734" s="5"/>
      <c r="G6734" s="5"/>
      <c r="H6734" s="5"/>
      <c r="I6734" s="149"/>
      <c r="J6734" s="492"/>
      <c r="Y6734" s="717"/>
    </row>
    <row r="6735" spans="1:25" ht="24.75" customHeight="1">
      <c r="A6735" s="351"/>
      <c r="B6735" s="344"/>
      <c r="C6735" s="311"/>
      <c r="D6735" s="152"/>
      <c r="E6735" s="124"/>
      <c r="F6735" s="5"/>
      <c r="G6735" s="5"/>
      <c r="H6735" s="5"/>
      <c r="I6735" s="149"/>
      <c r="J6735" s="492"/>
      <c r="Y6735" s="717"/>
    </row>
    <row r="6736" spans="1:25" ht="24.75" customHeight="1">
      <c r="A6736" s="351"/>
      <c r="B6736" s="344"/>
      <c r="C6736" s="311"/>
      <c r="D6736" s="152"/>
      <c r="E6736" s="124"/>
      <c r="F6736" s="5"/>
      <c r="G6736" s="5"/>
      <c r="H6736" s="5"/>
      <c r="I6736" s="149"/>
      <c r="J6736" s="492"/>
      <c r="Y6736" s="717"/>
    </row>
    <row r="6737" spans="1:25" ht="24.75" customHeight="1">
      <c r="A6737" s="351"/>
      <c r="B6737" s="344"/>
      <c r="C6737" s="311"/>
      <c r="D6737" s="152"/>
      <c r="E6737" s="124"/>
      <c r="F6737" s="5"/>
      <c r="G6737" s="5"/>
      <c r="H6737" s="5"/>
      <c r="I6737" s="149"/>
      <c r="J6737" s="492"/>
      <c r="Y6737" s="717"/>
    </row>
    <row r="6738" spans="1:25" ht="24.75" customHeight="1">
      <c r="A6738" s="351"/>
      <c r="B6738" s="344"/>
      <c r="C6738" s="311"/>
      <c r="D6738" s="152"/>
      <c r="E6738" s="124"/>
      <c r="F6738" s="5"/>
      <c r="G6738" s="5"/>
      <c r="H6738" s="5"/>
      <c r="I6738" s="149"/>
      <c r="J6738" s="492"/>
      <c r="Y6738" s="717"/>
    </row>
    <row r="6739" spans="1:25" ht="24.75" customHeight="1">
      <c r="A6739" s="351"/>
      <c r="B6739" s="344"/>
      <c r="C6739" s="311"/>
      <c r="D6739" s="152"/>
      <c r="E6739" s="124"/>
      <c r="F6739" s="5"/>
      <c r="G6739" s="5"/>
      <c r="H6739" s="5"/>
      <c r="I6739" s="149"/>
      <c r="J6739" s="492"/>
      <c r="Y6739" s="717"/>
    </row>
    <row r="6740" spans="1:25" ht="24.75" customHeight="1">
      <c r="A6740" s="351"/>
      <c r="B6740" s="344"/>
      <c r="C6740" s="311"/>
      <c r="D6740" s="152"/>
      <c r="E6740" s="124"/>
      <c r="F6740" s="5"/>
      <c r="G6740" s="5"/>
      <c r="H6740" s="5"/>
      <c r="I6740" s="149"/>
      <c r="J6740" s="492"/>
      <c r="Y6740" s="717"/>
    </row>
    <row r="6741" spans="1:25" ht="24.75" customHeight="1">
      <c r="A6741" s="351"/>
      <c r="B6741" s="344"/>
      <c r="C6741" s="311"/>
      <c r="D6741" s="152"/>
      <c r="E6741" s="124"/>
      <c r="F6741" s="5"/>
      <c r="G6741" s="5"/>
      <c r="H6741" s="5"/>
      <c r="I6741" s="149"/>
      <c r="J6741" s="492"/>
      <c r="Y6741" s="717"/>
    </row>
    <row r="6742" spans="1:25" ht="24.75" customHeight="1">
      <c r="A6742" s="351"/>
      <c r="B6742" s="344"/>
      <c r="C6742" s="311"/>
      <c r="D6742" s="152"/>
      <c r="E6742" s="124"/>
      <c r="F6742" s="5"/>
      <c r="G6742" s="5"/>
      <c r="H6742" s="5"/>
      <c r="I6742" s="149"/>
      <c r="J6742" s="492"/>
      <c r="Y6742" s="717"/>
    </row>
    <row r="6743" spans="1:25" ht="24.75" customHeight="1">
      <c r="A6743" s="351"/>
      <c r="B6743" s="344"/>
      <c r="C6743" s="311"/>
      <c r="D6743" s="152"/>
      <c r="E6743" s="124"/>
      <c r="F6743" s="5"/>
      <c r="G6743" s="5"/>
      <c r="H6743" s="5"/>
      <c r="I6743" s="149"/>
      <c r="J6743" s="492"/>
      <c r="Y6743" s="717"/>
    </row>
    <row r="6744" spans="1:25" ht="24.75" customHeight="1">
      <c r="A6744" s="351"/>
      <c r="B6744" s="344"/>
      <c r="C6744" s="311"/>
      <c r="D6744" s="152"/>
      <c r="E6744" s="124"/>
      <c r="F6744" s="5"/>
      <c r="G6744" s="5"/>
      <c r="H6744" s="5"/>
      <c r="I6744" s="149"/>
      <c r="J6744" s="492"/>
      <c r="Y6744" s="717"/>
    </row>
    <row r="6745" spans="1:25" ht="24.75" customHeight="1">
      <c r="A6745" s="351"/>
      <c r="B6745" s="344"/>
      <c r="C6745" s="311"/>
      <c r="D6745" s="152"/>
      <c r="E6745" s="124"/>
      <c r="F6745" s="5"/>
      <c r="G6745" s="5"/>
      <c r="H6745" s="5"/>
      <c r="I6745" s="149"/>
      <c r="J6745" s="492"/>
      <c r="Y6745" s="717"/>
    </row>
    <row r="6746" spans="1:25" ht="24.75" customHeight="1">
      <c r="A6746" s="351"/>
      <c r="B6746" s="344"/>
      <c r="C6746" s="311"/>
      <c r="D6746" s="152"/>
      <c r="E6746" s="124"/>
      <c r="F6746" s="5"/>
      <c r="G6746" s="5"/>
      <c r="H6746" s="5"/>
      <c r="I6746" s="149"/>
      <c r="J6746" s="492"/>
      <c r="Y6746" s="717"/>
    </row>
    <row r="6747" spans="1:25" ht="24.75" customHeight="1">
      <c r="A6747" s="351"/>
      <c r="B6747" s="344"/>
      <c r="C6747" s="311"/>
      <c r="D6747" s="152"/>
      <c r="E6747" s="124"/>
      <c r="F6747" s="5"/>
      <c r="G6747" s="5"/>
      <c r="H6747" s="5"/>
      <c r="I6747" s="149"/>
      <c r="J6747" s="492"/>
      <c r="Y6747" s="717"/>
    </row>
    <row r="6748" spans="1:25" ht="24.75" customHeight="1">
      <c r="A6748" s="351"/>
      <c r="B6748" s="344"/>
      <c r="C6748" s="311"/>
      <c r="D6748" s="152"/>
      <c r="E6748" s="124"/>
      <c r="F6748" s="5"/>
      <c r="G6748" s="5"/>
      <c r="H6748" s="5"/>
      <c r="I6748" s="149"/>
      <c r="J6748" s="492"/>
      <c r="Y6748" s="717"/>
    </row>
    <row r="6749" spans="1:25" ht="24.75" customHeight="1">
      <c r="A6749" s="351"/>
      <c r="B6749" s="344"/>
      <c r="C6749" s="311"/>
      <c r="D6749" s="152"/>
      <c r="E6749" s="124"/>
      <c r="F6749" s="5"/>
      <c r="G6749" s="5"/>
      <c r="H6749" s="5"/>
      <c r="I6749" s="149"/>
      <c r="J6749" s="492"/>
      <c r="Y6749" s="717"/>
    </row>
    <row r="6750" spans="1:25" ht="24.75" customHeight="1">
      <c r="A6750" s="351"/>
      <c r="B6750" s="344"/>
      <c r="C6750" s="311"/>
      <c r="D6750" s="152"/>
      <c r="E6750" s="124"/>
      <c r="F6750" s="5"/>
      <c r="G6750" s="5"/>
      <c r="H6750" s="5"/>
      <c r="I6750" s="149"/>
      <c r="J6750" s="492"/>
      <c r="Y6750" s="717"/>
    </row>
    <row r="6751" spans="1:25" ht="24.75" customHeight="1">
      <c r="A6751" s="351"/>
      <c r="B6751" s="344"/>
      <c r="C6751" s="311"/>
      <c r="D6751" s="152"/>
      <c r="E6751" s="124"/>
      <c r="F6751" s="5"/>
      <c r="G6751" s="5"/>
      <c r="H6751" s="5"/>
      <c r="I6751" s="149"/>
      <c r="J6751" s="492"/>
      <c r="Y6751" s="717"/>
    </row>
    <row r="6752" spans="1:25" ht="24.75" customHeight="1">
      <c r="A6752" s="351"/>
      <c r="B6752" s="344"/>
      <c r="C6752" s="311"/>
      <c r="D6752" s="152"/>
      <c r="E6752" s="124"/>
      <c r="F6752" s="5"/>
      <c r="G6752" s="5"/>
      <c r="H6752" s="5"/>
      <c r="I6752" s="149"/>
      <c r="J6752" s="492"/>
      <c r="Y6752" s="717"/>
    </row>
    <row r="6753" spans="1:25" ht="24.75" customHeight="1">
      <c r="A6753" s="351"/>
      <c r="B6753" s="344"/>
      <c r="C6753" s="311"/>
      <c r="D6753" s="152"/>
      <c r="E6753" s="124"/>
      <c r="F6753" s="5"/>
      <c r="G6753" s="5"/>
      <c r="H6753" s="5"/>
      <c r="I6753" s="149"/>
      <c r="J6753" s="492"/>
      <c r="Y6753" s="717"/>
    </row>
    <row r="6754" spans="1:25" ht="24.75" customHeight="1">
      <c r="A6754" s="351"/>
      <c r="B6754" s="344"/>
      <c r="C6754" s="311"/>
      <c r="D6754" s="152"/>
      <c r="E6754" s="124"/>
      <c r="F6754" s="5"/>
      <c r="G6754" s="5"/>
      <c r="H6754" s="5"/>
      <c r="I6754" s="149"/>
      <c r="J6754" s="492"/>
      <c r="Y6754" s="717"/>
    </row>
    <row r="6755" spans="1:25" ht="24.75" customHeight="1">
      <c r="A6755" s="351"/>
      <c r="B6755" s="344"/>
      <c r="C6755" s="311"/>
      <c r="D6755" s="152"/>
      <c r="E6755" s="124"/>
      <c r="F6755" s="5"/>
      <c r="G6755" s="5"/>
      <c r="H6755" s="5"/>
      <c r="I6755" s="149"/>
      <c r="J6755" s="492"/>
      <c r="Y6755" s="717"/>
    </row>
    <row r="6756" spans="1:25" ht="24.75" customHeight="1">
      <c r="A6756" s="351"/>
      <c r="B6756" s="344"/>
      <c r="C6756" s="311"/>
      <c r="D6756" s="152"/>
      <c r="E6756" s="124"/>
      <c r="F6756" s="5"/>
      <c r="G6756" s="5"/>
      <c r="H6756" s="5"/>
      <c r="I6756" s="149"/>
      <c r="J6756" s="492"/>
      <c r="Y6756" s="717"/>
    </row>
    <row r="6757" spans="1:25" ht="24.75" customHeight="1">
      <c r="A6757" s="351"/>
      <c r="B6757" s="344"/>
      <c r="C6757" s="311"/>
      <c r="D6757" s="152"/>
      <c r="E6757" s="124"/>
      <c r="F6757" s="5"/>
      <c r="G6757" s="5"/>
      <c r="H6757" s="5"/>
      <c r="I6757" s="149"/>
      <c r="J6757" s="492"/>
      <c r="Y6757" s="717"/>
    </row>
    <row r="6758" spans="1:25" ht="24.75" customHeight="1">
      <c r="A6758" s="351"/>
      <c r="B6758" s="344"/>
      <c r="C6758" s="311"/>
      <c r="D6758" s="152"/>
      <c r="E6758" s="124"/>
      <c r="F6758" s="5"/>
      <c r="G6758" s="5"/>
      <c r="H6758" s="5"/>
      <c r="I6758" s="149"/>
      <c r="J6758" s="492"/>
      <c r="Y6758" s="717"/>
    </row>
    <row r="6759" spans="1:25" ht="24.75" customHeight="1">
      <c r="A6759" s="351"/>
      <c r="B6759" s="344"/>
      <c r="C6759" s="311"/>
      <c r="D6759" s="152"/>
      <c r="E6759" s="124"/>
      <c r="F6759" s="5"/>
      <c r="G6759" s="5"/>
      <c r="H6759" s="5"/>
      <c r="I6759" s="149"/>
      <c r="J6759" s="492"/>
      <c r="Y6759" s="717"/>
    </row>
    <row r="6760" spans="1:25" ht="24.75" customHeight="1">
      <c r="A6760" s="351"/>
      <c r="B6760" s="344"/>
      <c r="C6760" s="311"/>
      <c r="D6760" s="152"/>
      <c r="E6760" s="124"/>
      <c r="F6760" s="5"/>
      <c r="G6760" s="5"/>
      <c r="H6760" s="5"/>
      <c r="I6760" s="149"/>
      <c r="J6760" s="492"/>
      <c r="Y6760" s="717"/>
    </row>
    <row r="6761" spans="1:25" ht="24.75" customHeight="1">
      <c r="A6761" s="351"/>
      <c r="B6761" s="344"/>
      <c r="C6761" s="311"/>
      <c r="D6761" s="152"/>
      <c r="E6761" s="124"/>
      <c r="F6761" s="5"/>
      <c r="G6761" s="5"/>
      <c r="H6761" s="5"/>
      <c r="I6761" s="149"/>
      <c r="J6761" s="492"/>
      <c r="Y6761" s="717"/>
    </row>
    <row r="6762" spans="1:25" ht="24.75" customHeight="1">
      <c r="A6762" s="351"/>
      <c r="B6762" s="344"/>
      <c r="C6762" s="311"/>
      <c r="D6762" s="152"/>
      <c r="E6762" s="124"/>
      <c r="F6762" s="5"/>
      <c r="G6762" s="5"/>
      <c r="H6762" s="5"/>
      <c r="I6762" s="149"/>
      <c r="J6762" s="492"/>
      <c r="Y6762" s="717"/>
    </row>
    <row r="6763" spans="1:25" ht="24.75" customHeight="1">
      <c r="A6763" s="351"/>
      <c r="B6763" s="344"/>
      <c r="C6763" s="311"/>
      <c r="D6763" s="152"/>
      <c r="E6763" s="124"/>
      <c r="F6763" s="5"/>
      <c r="G6763" s="5"/>
      <c r="H6763" s="5"/>
      <c r="I6763" s="149"/>
      <c r="J6763" s="492"/>
      <c r="Y6763" s="717"/>
    </row>
    <row r="6764" spans="1:25" ht="24.75" customHeight="1">
      <c r="A6764" s="351"/>
      <c r="B6764" s="344"/>
      <c r="C6764" s="311"/>
      <c r="D6764" s="152"/>
      <c r="E6764" s="124"/>
      <c r="F6764" s="5"/>
      <c r="G6764" s="5"/>
      <c r="H6764" s="5"/>
      <c r="I6764" s="149"/>
      <c r="J6764" s="492"/>
      <c r="Y6764" s="717"/>
    </row>
    <row r="6765" spans="1:25" ht="24.75" customHeight="1">
      <c r="A6765" s="351"/>
      <c r="B6765" s="344"/>
      <c r="C6765" s="311"/>
      <c r="D6765" s="152"/>
      <c r="E6765" s="124"/>
      <c r="F6765" s="5"/>
      <c r="G6765" s="5"/>
      <c r="H6765" s="5"/>
      <c r="I6765" s="149"/>
      <c r="J6765" s="492"/>
      <c r="Y6765" s="717"/>
    </row>
    <row r="6766" spans="1:25" ht="24.75" customHeight="1">
      <c r="A6766" s="351"/>
      <c r="B6766" s="344"/>
      <c r="C6766" s="311"/>
      <c r="D6766" s="152"/>
      <c r="E6766" s="124"/>
      <c r="F6766" s="5"/>
      <c r="G6766" s="5"/>
      <c r="H6766" s="5"/>
      <c r="I6766" s="149"/>
      <c r="J6766" s="492"/>
      <c r="Y6766" s="717"/>
    </row>
    <row r="6767" spans="1:25" ht="24.75" customHeight="1">
      <c r="A6767" s="351"/>
      <c r="B6767" s="344"/>
      <c r="C6767" s="311"/>
      <c r="D6767" s="152"/>
      <c r="E6767" s="124"/>
      <c r="F6767" s="5"/>
      <c r="G6767" s="5"/>
      <c r="H6767" s="5"/>
      <c r="I6767" s="149"/>
      <c r="J6767" s="492"/>
      <c r="Y6767" s="717"/>
    </row>
    <row r="6768" spans="1:25" ht="24.75" customHeight="1">
      <c r="A6768" s="351"/>
      <c r="B6768" s="344"/>
      <c r="C6768" s="311"/>
      <c r="D6768" s="152"/>
      <c r="E6768" s="124"/>
      <c r="F6768" s="5"/>
      <c r="G6768" s="5"/>
      <c r="H6768" s="5"/>
      <c r="I6768" s="149"/>
      <c r="J6768" s="492"/>
      <c r="Y6768" s="717"/>
    </row>
    <row r="6769" spans="1:25" ht="24.75" customHeight="1">
      <c r="A6769" s="351"/>
      <c r="B6769" s="344"/>
      <c r="C6769" s="311"/>
      <c r="D6769" s="152"/>
      <c r="E6769" s="124"/>
      <c r="F6769" s="5"/>
      <c r="G6769" s="5"/>
      <c r="H6769" s="5"/>
      <c r="I6769" s="149"/>
      <c r="J6769" s="492"/>
      <c r="Y6769" s="717"/>
    </row>
    <row r="6770" spans="1:25" ht="24.75" customHeight="1">
      <c r="A6770" s="351"/>
      <c r="B6770" s="344"/>
      <c r="C6770" s="311"/>
      <c r="D6770" s="152"/>
      <c r="E6770" s="124"/>
      <c r="F6770" s="5"/>
      <c r="G6770" s="5"/>
      <c r="H6770" s="5"/>
      <c r="I6770" s="149"/>
      <c r="J6770" s="492"/>
      <c r="Y6770" s="717"/>
    </row>
    <row r="6771" spans="1:25" ht="24.75" customHeight="1">
      <c r="A6771" s="351"/>
      <c r="B6771" s="344"/>
      <c r="C6771" s="311"/>
      <c r="D6771" s="152"/>
      <c r="E6771" s="124"/>
      <c r="F6771" s="5"/>
      <c r="G6771" s="5"/>
      <c r="H6771" s="5"/>
      <c r="I6771" s="149"/>
      <c r="J6771" s="492"/>
      <c r="Y6771" s="717"/>
    </row>
    <row r="6772" spans="1:25" ht="24.75" customHeight="1">
      <c r="A6772" s="351"/>
      <c r="B6772" s="344"/>
      <c r="C6772" s="311"/>
      <c r="D6772" s="152"/>
      <c r="E6772" s="124"/>
      <c r="F6772" s="5"/>
      <c r="G6772" s="5"/>
      <c r="H6772" s="5"/>
      <c r="I6772" s="149"/>
      <c r="J6772" s="492"/>
      <c r="Y6772" s="717"/>
    </row>
    <row r="6773" spans="1:25" ht="24.75" customHeight="1">
      <c r="A6773" s="351"/>
      <c r="B6773" s="344"/>
      <c r="C6773" s="311"/>
      <c r="D6773" s="152"/>
      <c r="E6773" s="124"/>
      <c r="F6773" s="5"/>
      <c r="G6773" s="5"/>
      <c r="H6773" s="5"/>
      <c r="I6773" s="149"/>
      <c r="J6773" s="492"/>
      <c r="Y6773" s="717"/>
    </row>
    <row r="6774" spans="1:25" ht="24.75" customHeight="1">
      <c r="A6774" s="351"/>
      <c r="B6774" s="344"/>
      <c r="C6774" s="311"/>
      <c r="D6774" s="152"/>
      <c r="E6774" s="124"/>
      <c r="F6774" s="5"/>
      <c r="G6774" s="5"/>
      <c r="H6774" s="5"/>
      <c r="I6774" s="149"/>
      <c r="J6774" s="492"/>
      <c r="Y6774" s="717"/>
    </row>
    <row r="6775" spans="1:25" ht="24.75" customHeight="1">
      <c r="A6775" s="351"/>
      <c r="B6775" s="344"/>
      <c r="C6775" s="311"/>
      <c r="D6775" s="152"/>
      <c r="E6775" s="124"/>
      <c r="F6775" s="5"/>
      <c r="G6775" s="5"/>
      <c r="H6775" s="5"/>
      <c r="I6775" s="149"/>
      <c r="J6775" s="492"/>
      <c r="Y6775" s="717"/>
    </row>
    <row r="6776" spans="1:25" ht="24.75" customHeight="1">
      <c r="A6776" s="351"/>
      <c r="B6776" s="344"/>
      <c r="C6776" s="311"/>
      <c r="D6776" s="152"/>
      <c r="E6776" s="124"/>
      <c r="F6776" s="5"/>
      <c r="G6776" s="5"/>
      <c r="H6776" s="5"/>
      <c r="I6776" s="149"/>
      <c r="J6776" s="492"/>
      <c r="Y6776" s="717"/>
    </row>
    <row r="6777" spans="1:25" ht="24.75" customHeight="1">
      <c r="A6777" s="351"/>
      <c r="B6777" s="344"/>
      <c r="C6777" s="311"/>
      <c r="D6777" s="152"/>
      <c r="E6777" s="124"/>
      <c r="F6777" s="5"/>
      <c r="G6777" s="5"/>
      <c r="H6777" s="5"/>
      <c r="I6777" s="149"/>
      <c r="J6777" s="492"/>
      <c r="Y6777" s="717"/>
    </row>
    <row r="6778" spans="1:25" ht="24.75" customHeight="1">
      <c r="A6778" s="351"/>
      <c r="B6778" s="344"/>
      <c r="C6778" s="311"/>
      <c r="D6778" s="152"/>
      <c r="E6778" s="124"/>
      <c r="F6778" s="5"/>
      <c r="G6778" s="5"/>
      <c r="H6778" s="5"/>
      <c r="I6778" s="149"/>
      <c r="J6778" s="492"/>
      <c r="Y6778" s="717"/>
    </row>
    <row r="6779" spans="1:25" ht="24.75" customHeight="1">
      <c r="A6779" s="351"/>
      <c r="B6779" s="344"/>
      <c r="C6779" s="311"/>
      <c r="D6779" s="152"/>
      <c r="E6779" s="124"/>
      <c r="F6779" s="5"/>
      <c r="G6779" s="5"/>
      <c r="H6779" s="5"/>
      <c r="I6779" s="149"/>
      <c r="J6779" s="492"/>
      <c r="Y6779" s="717"/>
    </row>
    <row r="6780" spans="1:25" ht="24.75" customHeight="1">
      <c r="A6780" s="351"/>
      <c r="B6780" s="344"/>
      <c r="C6780" s="311"/>
      <c r="D6780" s="152"/>
      <c r="E6780" s="124"/>
      <c r="F6780" s="5"/>
      <c r="G6780" s="5"/>
      <c r="H6780" s="5"/>
      <c r="I6780" s="149"/>
      <c r="J6780" s="492"/>
      <c r="Y6780" s="717"/>
    </row>
    <row r="6781" spans="1:25" ht="24.75" customHeight="1">
      <c r="A6781" s="351"/>
      <c r="B6781" s="344"/>
      <c r="C6781" s="311"/>
      <c r="D6781" s="152"/>
      <c r="E6781" s="124"/>
      <c r="F6781" s="5"/>
      <c r="G6781" s="5"/>
      <c r="H6781" s="5"/>
      <c r="I6781" s="149"/>
      <c r="J6781" s="492"/>
      <c r="Y6781" s="717"/>
    </row>
    <row r="6782" spans="1:25" ht="24.75" customHeight="1">
      <c r="A6782" s="351"/>
      <c r="B6782" s="344"/>
      <c r="C6782" s="311"/>
      <c r="D6782" s="152"/>
      <c r="E6782" s="124"/>
      <c r="F6782" s="5"/>
      <c r="G6782" s="5"/>
      <c r="H6782" s="5"/>
      <c r="I6782" s="149"/>
      <c r="J6782" s="492"/>
      <c r="Y6782" s="717"/>
    </row>
    <row r="6783" spans="1:25" ht="24.75" customHeight="1">
      <c r="A6783" s="351"/>
      <c r="B6783" s="344"/>
      <c r="C6783" s="311"/>
      <c r="D6783" s="152"/>
      <c r="E6783" s="124"/>
      <c r="F6783" s="5"/>
      <c r="G6783" s="5"/>
      <c r="H6783" s="5"/>
      <c r="I6783" s="149"/>
      <c r="J6783" s="492"/>
      <c r="Y6783" s="717"/>
    </row>
    <row r="6784" spans="1:25" ht="24.75" customHeight="1">
      <c r="A6784" s="351"/>
      <c r="B6784" s="344"/>
      <c r="C6784" s="311"/>
      <c r="D6784" s="152"/>
      <c r="E6784" s="124"/>
      <c r="F6784" s="5"/>
      <c r="G6784" s="5"/>
      <c r="H6784" s="5"/>
      <c r="I6784" s="149"/>
      <c r="J6784" s="492"/>
      <c r="Y6784" s="717"/>
    </row>
    <row r="6785" spans="1:25" ht="24.75" customHeight="1">
      <c r="A6785" s="351"/>
      <c r="B6785" s="344"/>
      <c r="C6785" s="311"/>
      <c r="D6785" s="152"/>
      <c r="E6785" s="124"/>
      <c r="F6785" s="5"/>
      <c r="G6785" s="5"/>
      <c r="H6785" s="5"/>
      <c r="I6785" s="149"/>
      <c r="J6785" s="492"/>
      <c r="Y6785" s="717"/>
    </row>
    <row r="6786" spans="1:25" ht="24.75" customHeight="1">
      <c r="A6786" s="351"/>
      <c r="B6786" s="344"/>
      <c r="C6786" s="311"/>
      <c r="D6786" s="152"/>
      <c r="E6786" s="124"/>
      <c r="F6786" s="5"/>
      <c r="G6786" s="5"/>
      <c r="H6786" s="5"/>
      <c r="I6786" s="149"/>
      <c r="J6786" s="492"/>
      <c r="Y6786" s="717"/>
    </row>
    <row r="6787" spans="1:25" ht="24.75" customHeight="1">
      <c r="A6787" s="351"/>
      <c r="B6787" s="344"/>
      <c r="C6787" s="311"/>
      <c r="D6787" s="152"/>
      <c r="E6787" s="124"/>
      <c r="F6787" s="5"/>
      <c r="G6787" s="5"/>
      <c r="H6787" s="5"/>
      <c r="I6787" s="149"/>
      <c r="J6787" s="492"/>
      <c r="Y6787" s="717"/>
    </row>
    <row r="6788" spans="1:25" ht="24.75" customHeight="1">
      <c r="A6788" s="351"/>
      <c r="B6788" s="344"/>
      <c r="C6788" s="311"/>
      <c r="D6788" s="152"/>
      <c r="E6788" s="124"/>
      <c r="F6788" s="5"/>
      <c r="G6788" s="5"/>
      <c r="H6788" s="5"/>
      <c r="I6788" s="149"/>
      <c r="J6788" s="492"/>
      <c r="Y6788" s="717"/>
    </row>
    <row r="6789" spans="1:25" ht="24.75" customHeight="1">
      <c r="A6789" s="351"/>
      <c r="B6789" s="344"/>
      <c r="C6789" s="311"/>
      <c r="D6789" s="152"/>
      <c r="E6789" s="124"/>
      <c r="F6789" s="5"/>
      <c r="G6789" s="5"/>
      <c r="H6789" s="5"/>
      <c r="I6789" s="149"/>
      <c r="J6789" s="492"/>
      <c r="Y6789" s="717"/>
    </row>
    <row r="6790" spans="1:25" ht="24.75" customHeight="1">
      <c r="A6790" s="351"/>
      <c r="B6790" s="344"/>
      <c r="C6790" s="311"/>
      <c r="D6790" s="152"/>
      <c r="E6790" s="124"/>
      <c r="F6790" s="5"/>
      <c r="G6790" s="5"/>
      <c r="H6790" s="5"/>
      <c r="I6790" s="149"/>
      <c r="J6790" s="492"/>
      <c r="Y6790" s="717"/>
    </row>
    <row r="6791" spans="1:25" ht="24.75" customHeight="1">
      <c r="A6791" s="351"/>
      <c r="B6791" s="344"/>
      <c r="C6791" s="311"/>
      <c r="D6791" s="152"/>
      <c r="E6791" s="124"/>
      <c r="F6791" s="5"/>
      <c r="G6791" s="5"/>
      <c r="H6791" s="5"/>
      <c r="I6791" s="149"/>
      <c r="J6791" s="492"/>
      <c r="Y6791" s="717"/>
    </row>
    <row r="6792" spans="1:25" ht="24.75" customHeight="1">
      <c r="A6792" s="351"/>
      <c r="B6792" s="344"/>
      <c r="C6792" s="311"/>
      <c r="D6792" s="152"/>
      <c r="E6792" s="124"/>
      <c r="F6792" s="5"/>
      <c r="G6792" s="5"/>
      <c r="H6792" s="5"/>
      <c r="I6792" s="149"/>
      <c r="J6792" s="492"/>
      <c r="Y6792" s="717"/>
    </row>
    <row r="6793" spans="1:25" ht="24.75" customHeight="1">
      <c r="A6793" s="351"/>
      <c r="B6793" s="344"/>
      <c r="C6793" s="311"/>
      <c r="D6793" s="152"/>
      <c r="E6793" s="124"/>
      <c r="F6793" s="5"/>
      <c r="G6793" s="5"/>
      <c r="H6793" s="5"/>
      <c r="I6793" s="149"/>
      <c r="J6793" s="492"/>
      <c r="Y6793" s="717"/>
    </row>
    <row r="6794" spans="1:25" ht="24.75" customHeight="1">
      <c r="A6794" s="351"/>
      <c r="B6794" s="344"/>
      <c r="C6794" s="311"/>
      <c r="D6794" s="152"/>
      <c r="E6794" s="124"/>
      <c r="F6794" s="5"/>
      <c r="G6794" s="5"/>
      <c r="H6794" s="5"/>
      <c r="I6794" s="149"/>
      <c r="J6794" s="492"/>
      <c r="Y6794" s="717"/>
    </row>
    <row r="6795" spans="1:25" ht="24.75" customHeight="1">
      <c r="A6795" s="351"/>
      <c r="B6795" s="344"/>
      <c r="C6795" s="311"/>
      <c r="D6795" s="152"/>
      <c r="E6795" s="124"/>
      <c r="F6795" s="5"/>
      <c r="G6795" s="5"/>
      <c r="H6795" s="5"/>
      <c r="I6795" s="149"/>
      <c r="J6795" s="492"/>
      <c r="Y6795" s="717"/>
    </row>
    <row r="6796" spans="1:25" ht="24.75" customHeight="1">
      <c r="A6796" s="351"/>
      <c r="B6796" s="344"/>
      <c r="C6796" s="311"/>
      <c r="D6796" s="152"/>
      <c r="E6796" s="124"/>
      <c r="F6796" s="5"/>
      <c r="G6796" s="5"/>
      <c r="H6796" s="5"/>
      <c r="I6796" s="149"/>
      <c r="J6796" s="492"/>
      <c r="Y6796" s="717"/>
    </row>
    <row r="6797" spans="1:25" ht="24.75" customHeight="1">
      <c r="A6797" s="351"/>
      <c r="B6797" s="344"/>
      <c r="C6797" s="311"/>
      <c r="D6797" s="152"/>
      <c r="E6797" s="124"/>
      <c r="F6797" s="5"/>
      <c r="G6797" s="5"/>
      <c r="H6797" s="5"/>
      <c r="I6797" s="149"/>
      <c r="J6797" s="492"/>
      <c r="Y6797" s="717"/>
    </row>
    <row r="6798" spans="1:25" ht="24.75" customHeight="1">
      <c r="A6798" s="351"/>
      <c r="B6798" s="344"/>
      <c r="C6798" s="311"/>
      <c r="D6798" s="152"/>
      <c r="E6798" s="124"/>
      <c r="F6798" s="5"/>
      <c r="G6798" s="5"/>
      <c r="H6798" s="5"/>
      <c r="I6798" s="149"/>
      <c r="J6798" s="492"/>
      <c r="Y6798" s="717"/>
    </row>
    <row r="6799" spans="1:25" ht="24.75" customHeight="1">
      <c r="A6799" s="351"/>
      <c r="B6799" s="344"/>
      <c r="C6799" s="311"/>
      <c r="D6799" s="152"/>
      <c r="E6799" s="124"/>
      <c r="F6799" s="5"/>
      <c r="G6799" s="5"/>
      <c r="H6799" s="5"/>
      <c r="I6799" s="149"/>
      <c r="J6799" s="492"/>
      <c r="Y6799" s="717"/>
    </row>
    <row r="6800" spans="1:25" ht="24.75" customHeight="1">
      <c r="A6800" s="351"/>
      <c r="B6800" s="344"/>
      <c r="C6800" s="311"/>
      <c r="D6800" s="152"/>
      <c r="E6800" s="124"/>
      <c r="F6800" s="5"/>
      <c r="G6800" s="5"/>
      <c r="H6800" s="5"/>
      <c r="I6800" s="149"/>
      <c r="J6800" s="492"/>
      <c r="Y6800" s="717"/>
    </row>
    <row r="6801" spans="1:25" ht="24.75" customHeight="1">
      <c r="A6801" s="351"/>
      <c r="B6801" s="344"/>
      <c r="C6801" s="311"/>
      <c r="D6801" s="152"/>
      <c r="E6801" s="124"/>
      <c r="F6801" s="5"/>
      <c r="G6801" s="5"/>
      <c r="H6801" s="5"/>
      <c r="I6801" s="149"/>
      <c r="J6801" s="492"/>
      <c r="Y6801" s="717"/>
    </row>
    <row r="6802" spans="1:25" ht="24.75" customHeight="1">
      <c r="A6802" s="351"/>
      <c r="B6802" s="344"/>
      <c r="C6802" s="311"/>
      <c r="D6802" s="152"/>
      <c r="E6802" s="124"/>
      <c r="F6802" s="5"/>
      <c r="G6802" s="5"/>
      <c r="H6802" s="5"/>
      <c r="I6802" s="149"/>
      <c r="J6802" s="492"/>
      <c r="Y6802" s="717"/>
    </row>
    <row r="6803" spans="1:25" ht="24.75" customHeight="1">
      <c r="A6803" s="351"/>
      <c r="B6803" s="344"/>
      <c r="C6803" s="311"/>
      <c r="D6803" s="152"/>
      <c r="E6803" s="124"/>
      <c r="F6803" s="5"/>
      <c r="G6803" s="5"/>
      <c r="H6803" s="5"/>
      <c r="I6803" s="149"/>
      <c r="J6803" s="492"/>
      <c r="Y6803" s="717"/>
    </row>
    <row r="6804" spans="1:25" ht="24.75" customHeight="1">
      <c r="A6804" s="351"/>
      <c r="B6804" s="344"/>
      <c r="C6804" s="311"/>
      <c r="D6804" s="152"/>
      <c r="E6804" s="124"/>
      <c r="F6804" s="5"/>
      <c r="G6804" s="5"/>
      <c r="H6804" s="5"/>
      <c r="I6804" s="149"/>
      <c r="J6804" s="492"/>
      <c r="Y6804" s="717"/>
    </row>
    <row r="6805" spans="1:25" ht="24.75" customHeight="1">
      <c r="A6805" s="351"/>
      <c r="B6805" s="344"/>
      <c r="C6805" s="311"/>
      <c r="D6805" s="152"/>
      <c r="E6805" s="124"/>
      <c r="F6805" s="5"/>
      <c r="G6805" s="5"/>
      <c r="H6805" s="5"/>
      <c r="I6805" s="149"/>
      <c r="J6805" s="492"/>
      <c r="Y6805" s="717"/>
    </row>
    <row r="6806" spans="1:25" ht="24.75" customHeight="1">
      <c r="A6806" s="351"/>
      <c r="B6806" s="344"/>
      <c r="C6806" s="311"/>
      <c r="D6806" s="152"/>
      <c r="E6806" s="124"/>
      <c r="F6806" s="5"/>
      <c r="G6806" s="5"/>
      <c r="H6806" s="5"/>
      <c r="I6806" s="149"/>
      <c r="J6806" s="492"/>
      <c r="Y6806" s="717"/>
    </row>
    <row r="6807" spans="1:25" ht="24.75" customHeight="1">
      <c r="A6807" s="351"/>
      <c r="B6807" s="344"/>
      <c r="C6807" s="311"/>
      <c r="D6807" s="152"/>
      <c r="E6807" s="124"/>
      <c r="F6807" s="5"/>
      <c r="G6807" s="5"/>
      <c r="H6807" s="5"/>
      <c r="I6807" s="149"/>
      <c r="J6807" s="492"/>
      <c r="Y6807" s="717"/>
    </row>
    <row r="6808" spans="1:25" ht="24.75" customHeight="1">
      <c r="A6808" s="351"/>
      <c r="B6808" s="344"/>
      <c r="C6808" s="311"/>
      <c r="D6808" s="152"/>
      <c r="E6808" s="124"/>
      <c r="F6808" s="5"/>
      <c r="G6808" s="5"/>
      <c r="H6808" s="5"/>
      <c r="I6808" s="149"/>
      <c r="J6808" s="492"/>
      <c r="Y6808" s="717"/>
    </row>
    <row r="6809" spans="1:25" ht="24.75" customHeight="1">
      <c r="A6809" s="351"/>
      <c r="B6809" s="344"/>
      <c r="C6809" s="311"/>
      <c r="D6809" s="152"/>
      <c r="E6809" s="124"/>
      <c r="F6809" s="5"/>
      <c r="G6809" s="5"/>
      <c r="H6809" s="5"/>
      <c r="I6809" s="149"/>
      <c r="J6809" s="492"/>
      <c r="Y6809" s="717"/>
    </row>
    <row r="6810" spans="1:25" ht="24.75" customHeight="1">
      <c r="A6810" s="351"/>
      <c r="B6810" s="344"/>
      <c r="C6810" s="311"/>
      <c r="D6810" s="152"/>
      <c r="E6810" s="124"/>
      <c r="F6810" s="5"/>
      <c r="G6810" s="5"/>
      <c r="H6810" s="5"/>
      <c r="I6810" s="149"/>
      <c r="J6810" s="492"/>
      <c r="Y6810" s="717"/>
    </row>
    <row r="6811" spans="1:25" ht="24.75" customHeight="1">
      <c r="A6811" s="351"/>
      <c r="B6811" s="344"/>
      <c r="C6811" s="311"/>
      <c r="D6811" s="152"/>
      <c r="E6811" s="124"/>
      <c r="F6811" s="5"/>
      <c r="G6811" s="5"/>
      <c r="H6811" s="5"/>
      <c r="I6811" s="149"/>
      <c r="J6811" s="492"/>
      <c r="Y6811" s="717"/>
    </row>
    <row r="6812" spans="1:25" ht="24.75" customHeight="1">
      <c r="A6812" s="351"/>
      <c r="B6812" s="344"/>
      <c r="C6812" s="311"/>
      <c r="D6812" s="152"/>
      <c r="E6812" s="124"/>
      <c r="F6812" s="5"/>
      <c r="G6812" s="5"/>
      <c r="H6812" s="5"/>
      <c r="I6812" s="149"/>
      <c r="J6812" s="492"/>
      <c r="Y6812" s="717"/>
    </row>
    <row r="6813" spans="1:25" ht="24.75" customHeight="1">
      <c r="A6813" s="351"/>
      <c r="B6813" s="344"/>
      <c r="C6813" s="311"/>
      <c r="D6813" s="152"/>
      <c r="E6813" s="124"/>
      <c r="F6813" s="5"/>
      <c r="G6813" s="5"/>
      <c r="H6813" s="5"/>
      <c r="I6813" s="149"/>
      <c r="J6813" s="492"/>
      <c r="Y6813" s="717"/>
    </row>
    <row r="6814" spans="1:25" ht="24.75" customHeight="1">
      <c r="A6814" s="351"/>
      <c r="B6814" s="344"/>
      <c r="C6814" s="311"/>
      <c r="D6814" s="152"/>
      <c r="E6814" s="124"/>
      <c r="F6814" s="5"/>
      <c r="G6814" s="5"/>
      <c r="H6814" s="5"/>
      <c r="I6814" s="149"/>
      <c r="J6814" s="492"/>
      <c r="Y6814" s="717"/>
    </row>
    <row r="6815" spans="1:25" ht="24.75" customHeight="1">
      <c r="A6815" s="351"/>
      <c r="B6815" s="344"/>
      <c r="C6815" s="311"/>
      <c r="D6815" s="152"/>
      <c r="E6815" s="124"/>
      <c r="F6815" s="5"/>
      <c r="G6815" s="5"/>
      <c r="H6815" s="5"/>
      <c r="I6815" s="149"/>
      <c r="J6815" s="492"/>
      <c r="Y6815" s="717"/>
    </row>
    <row r="6816" spans="1:25" ht="24.75" customHeight="1">
      <c r="A6816" s="351"/>
      <c r="B6816" s="344"/>
      <c r="C6816" s="311"/>
      <c r="D6816" s="152"/>
      <c r="E6816" s="124"/>
      <c r="F6816" s="5"/>
      <c r="G6816" s="5"/>
      <c r="H6816" s="5"/>
      <c r="I6816" s="149"/>
      <c r="J6816" s="492"/>
      <c r="Y6816" s="717"/>
    </row>
    <row r="6817" spans="1:25" ht="24.75" customHeight="1">
      <c r="A6817" s="351"/>
      <c r="B6817" s="344"/>
      <c r="C6817" s="311"/>
      <c r="D6817" s="152"/>
      <c r="E6817" s="124"/>
      <c r="F6817" s="5"/>
      <c r="G6817" s="5"/>
      <c r="H6817" s="5"/>
      <c r="I6817" s="149"/>
      <c r="J6817" s="492"/>
      <c r="Y6817" s="717"/>
    </row>
    <row r="6818" spans="1:25" ht="24.75" customHeight="1">
      <c r="A6818" s="351"/>
      <c r="B6818" s="344"/>
      <c r="C6818" s="311"/>
      <c r="D6818" s="152"/>
      <c r="E6818" s="124"/>
      <c r="F6818" s="5"/>
      <c r="G6818" s="5"/>
      <c r="H6818" s="5"/>
      <c r="I6818" s="149"/>
      <c r="J6818" s="492"/>
      <c r="Y6818" s="717"/>
    </row>
    <row r="6819" spans="1:25" ht="24.75" customHeight="1">
      <c r="A6819" s="351"/>
      <c r="B6819" s="344"/>
      <c r="C6819" s="311"/>
      <c r="D6819" s="152"/>
      <c r="E6819" s="124"/>
      <c r="F6819" s="5"/>
      <c r="G6819" s="5"/>
      <c r="H6819" s="5"/>
      <c r="I6819" s="149"/>
      <c r="J6819" s="492"/>
      <c r="Y6819" s="717"/>
    </row>
    <row r="6820" spans="1:25" ht="24.75" customHeight="1">
      <c r="A6820" s="351"/>
      <c r="B6820" s="344"/>
      <c r="C6820" s="311"/>
      <c r="D6820" s="152"/>
      <c r="E6820" s="124"/>
      <c r="F6820" s="5"/>
      <c r="G6820" s="5"/>
      <c r="H6820" s="5"/>
      <c r="I6820" s="149"/>
      <c r="J6820" s="492"/>
      <c r="Y6820" s="717"/>
    </row>
    <row r="6821" spans="1:25" ht="24.75" customHeight="1">
      <c r="A6821" s="351"/>
      <c r="B6821" s="344"/>
      <c r="C6821" s="311"/>
      <c r="D6821" s="152"/>
      <c r="E6821" s="124"/>
      <c r="F6821" s="5"/>
      <c r="G6821" s="5"/>
      <c r="H6821" s="5"/>
      <c r="I6821" s="149"/>
      <c r="J6821" s="492"/>
      <c r="Y6821" s="717"/>
    </row>
    <row r="6822" spans="1:25" ht="24.75" customHeight="1">
      <c r="A6822" s="351"/>
      <c r="B6822" s="344"/>
      <c r="C6822" s="311"/>
      <c r="D6822" s="152"/>
      <c r="E6822" s="124"/>
      <c r="F6822" s="5"/>
      <c r="G6822" s="5"/>
      <c r="H6822" s="5"/>
      <c r="I6822" s="149"/>
      <c r="J6822" s="492"/>
      <c r="Y6822" s="717"/>
    </row>
    <row r="6823" spans="1:25" ht="24.75" customHeight="1">
      <c r="A6823" s="351"/>
      <c r="B6823" s="344"/>
      <c r="C6823" s="311"/>
      <c r="D6823" s="152"/>
      <c r="E6823" s="124"/>
      <c r="F6823" s="5"/>
      <c r="G6823" s="5"/>
      <c r="H6823" s="5"/>
      <c r="I6823" s="149"/>
      <c r="J6823" s="492"/>
      <c r="Y6823" s="717"/>
    </row>
    <row r="6824" spans="1:25" ht="24.75" customHeight="1">
      <c r="A6824" s="351"/>
      <c r="B6824" s="344"/>
      <c r="C6824" s="311"/>
      <c r="D6824" s="152"/>
      <c r="E6824" s="124"/>
      <c r="F6824" s="5"/>
      <c r="G6824" s="5"/>
      <c r="H6824" s="5"/>
      <c r="I6824" s="149"/>
      <c r="J6824" s="492"/>
      <c r="Y6824" s="717"/>
    </row>
    <row r="6825" spans="1:25" ht="24.75" customHeight="1">
      <c r="A6825" s="351"/>
      <c r="B6825" s="344"/>
      <c r="C6825" s="311"/>
      <c r="D6825" s="152"/>
      <c r="E6825" s="124"/>
      <c r="F6825" s="5"/>
      <c r="G6825" s="5"/>
      <c r="H6825" s="5"/>
      <c r="I6825" s="149"/>
      <c r="J6825" s="492"/>
      <c r="Y6825" s="717"/>
    </row>
    <row r="6826" spans="1:25" ht="24.75" customHeight="1">
      <c r="A6826" s="351"/>
      <c r="B6826" s="344"/>
      <c r="C6826" s="311"/>
      <c r="D6826" s="152"/>
      <c r="E6826" s="124"/>
      <c r="F6826" s="5"/>
      <c r="G6826" s="5"/>
      <c r="H6826" s="5"/>
      <c r="I6826" s="149"/>
      <c r="J6826" s="492"/>
      <c r="Y6826" s="717"/>
    </row>
    <row r="6827" spans="1:25" ht="24.75" customHeight="1">
      <c r="A6827" s="351"/>
      <c r="B6827" s="344"/>
      <c r="C6827" s="311"/>
      <c r="D6827" s="152"/>
      <c r="E6827" s="124"/>
      <c r="F6827" s="5"/>
      <c r="G6827" s="5"/>
      <c r="H6827" s="5"/>
      <c r="I6827" s="149"/>
      <c r="J6827" s="492"/>
      <c r="Y6827" s="717"/>
    </row>
    <row r="6828" spans="1:25" ht="24.75" customHeight="1">
      <c r="A6828" s="351"/>
      <c r="B6828" s="344"/>
      <c r="C6828" s="311"/>
      <c r="D6828" s="152"/>
      <c r="E6828" s="124"/>
      <c r="F6828" s="5"/>
      <c r="G6828" s="5"/>
      <c r="H6828" s="5"/>
      <c r="I6828" s="149"/>
      <c r="J6828" s="492"/>
      <c r="Y6828" s="717"/>
    </row>
    <row r="6829" spans="1:25" ht="24.75" customHeight="1">
      <c r="A6829" s="351"/>
      <c r="B6829" s="344"/>
      <c r="C6829" s="311"/>
      <c r="D6829" s="152"/>
      <c r="E6829" s="124"/>
      <c r="F6829" s="5"/>
      <c r="G6829" s="5"/>
      <c r="H6829" s="5"/>
      <c r="I6829" s="149"/>
      <c r="J6829" s="492"/>
      <c r="Y6829" s="717"/>
    </row>
    <row r="6830" spans="1:25" ht="24.75" customHeight="1">
      <c r="A6830" s="351"/>
      <c r="B6830" s="344"/>
      <c r="C6830" s="311"/>
      <c r="D6830" s="152"/>
      <c r="E6830" s="124"/>
      <c r="F6830" s="5"/>
      <c r="G6830" s="5"/>
      <c r="H6830" s="5"/>
      <c r="I6830" s="149"/>
      <c r="J6830" s="492"/>
      <c r="Y6830" s="717"/>
    </row>
    <row r="6831" spans="1:25" ht="24.75" customHeight="1">
      <c r="A6831" s="351"/>
      <c r="B6831" s="344"/>
      <c r="C6831" s="311"/>
      <c r="D6831" s="152"/>
      <c r="E6831" s="124"/>
      <c r="F6831" s="5"/>
      <c r="G6831" s="5"/>
      <c r="H6831" s="5"/>
      <c r="I6831" s="149"/>
      <c r="J6831" s="492"/>
      <c r="Y6831" s="717"/>
    </row>
    <row r="6832" spans="1:25" ht="24.75" customHeight="1">
      <c r="A6832" s="351"/>
      <c r="B6832" s="344"/>
      <c r="C6832" s="311"/>
      <c r="D6832" s="152"/>
      <c r="E6832" s="124"/>
      <c r="F6832" s="5"/>
      <c r="G6832" s="5"/>
      <c r="H6832" s="5"/>
      <c r="I6832" s="149"/>
      <c r="J6832" s="492"/>
      <c r="Y6832" s="717"/>
    </row>
    <row r="6833" spans="1:25" ht="24.75" customHeight="1">
      <c r="A6833" s="351"/>
      <c r="B6833" s="344"/>
      <c r="C6833" s="311"/>
      <c r="D6833" s="152"/>
      <c r="E6833" s="124"/>
      <c r="F6833" s="5"/>
      <c r="G6833" s="5"/>
      <c r="H6833" s="5"/>
      <c r="I6833" s="149"/>
      <c r="J6833" s="492"/>
      <c r="Y6833" s="717"/>
    </row>
    <row r="6834" spans="1:25" ht="24.75" customHeight="1">
      <c r="A6834" s="351"/>
      <c r="B6834" s="344"/>
      <c r="C6834" s="311"/>
      <c r="D6834" s="152"/>
      <c r="E6834" s="124"/>
      <c r="F6834" s="5"/>
      <c r="G6834" s="5"/>
      <c r="H6834" s="5"/>
      <c r="I6834" s="149"/>
      <c r="J6834" s="492"/>
      <c r="Y6834" s="717"/>
    </row>
    <row r="6835" spans="1:25" ht="24.75" customHeight="1">
      <c r="A6835" s="351"/>
      <c r="B6835" s="344"/>
      <c r="C6835" s="311"/>
      <c r="D6835" s="152"/>
      <c r="E6835" s="124"/>
      <c r="F6835" s="5"/>
      <c r="G6835" s="5"/>
      <c r="H6835" s="5"/>
      <c r="I6835" s="149"/>
      <c r="J6835" s="492"/>
      <c r="Y6835" s="717"/>
    </row>
    <row r="6836" spans="1:25" ht="24.75" customHeight="1">
      <c r="A6836" s="351"/>
      <c r="B6836" s="344"/>
      <c r="C6836" s="311"/>
      <c r="D6836" s="152"/>
      <c r="E6836" s="124"/>
      <c r="F6836" s="5"/>
      <c r="G6836" s="5"/>
      <c r="H6836" s="5"/>
      <c r="I6836" s="149"/>
      <c r="J6836" s="492"/>
      <c r="Y6836" s="717"/>
    </row>
    <row r="6837" spans="1:25" ht="24.75" customHeight="1">
      <c r="A6837" s="351"/>
      <c r="B6837" s="344"/>
      <c r="C6837" s="311"/>
      <c r="D6837" s="152"/>
      <c r="E6837" s="124"/>
      <c r="F6837" s="5"/>
      <c r="G6837" s="5"/>
      <c r="H6837" s="5"/>
      <c r="I6837" s="149"/>
      <c r="J6837" s="492"/>
      <c r="Y6837" s="717"/>
    </row>
    <row r="6838" spans="1:25" ht="24.75" customHeight="1">
      <c r="A6838" s="351"/>
      <c r="B6838" s="344"/>
      <c r="C6838" s="311"/>
      <c r="D6838" s="152"/>
      <c r="E6838" s="124"/>
      <c r="F6838" s="5"/>
      <c r="G6838" s="5"/>
      <c r="H6838" s="5"/>
      <c r="I6838" s="149"/>
      <c r="J6838" s="492"/>
      <c r="Y6838" s="717"/>
    </row>
    <row r="6839" spans="1:25" ht="24.75" customHeight="1">
      <c r="A6839" s="351"/>
      <c r="B6839" s="344"/>
      <c r="C6839" s="311"/>
      <c r="D6839" s="152"/>
      <c r="E6839" s="124"/>
      <c r="F6839" s="5"/>
      <c r="G6839" s="5"/>
      <c r="H6839" s="5"/>
      <c r="I6839" s="149"/>
      <c r="J6839" s="492"/>
      <c r="Y6839" s="717"/>
    </row>
    <row r="6840" spans="1:25" ht="24.75" customHeight="1">
      <c r="A6840" s="351"/>
      <c r="B6840" s="344"/>
      <c r="C6840" s="311"/>
      <c r="D6840" s="152"/>
      <c r="E6840" s="124"/>
      <c r="F6840" s="5"/>
      <c r="G6840" s="5"/>
      <c r="H6840" s="5"/>
      <c r="I6840" s="149"/>
      <c r="J6840" s="492"/>
      <c r="Y6840" s="717"/>
    </row>
    <row r="6841" spans="1:25" ht="24.75" customHeight="1">
      <c r="A6841" s="351"/>
      <c r="B6841" s="344"/>
      <c r="C6841" s="311"/>
      <c r="D6841" s="152"/>
      <c r="E6841" s="124"/>
      <c r="F6841" s="5"/>
      <c r="G6841" s="5"/>
      <c r="H6841" s="5"/>
      <c r="I6841" s="149"/>
      <c r="J6841" s="492"/>
      <c r="Y6841" s="717"/>
    </row>
    <row r="6842" spans="1:25" ht="24.75" customHeight="1">
      <c r="A6842" s="351"/>
      <c r="B6842" s="344"/>
      <c r="C6842" s="311"/>
      <c r="D6842" s="152"/>
      <c r="E6842" s="124"/>
      <c r="F6842" s="5"/>
      <c r="G6842" s="5"/>
      <c r="H6842" s="5"/>
      <c r="I6842" s="149"/>
      <c r="J6842" s="492"/>
      <c r="Y6842" s="717"/>
    </row>
    <row r="6843" spans="1:25" ht="24.75" customHeight="1">
      <c r="A6843" s="351"/>
      <c r="B6843" s="344"/>
      <c r="C6843" s="311"/>
      <c r="D6843" s="152"/>
      <c r="E6843" s="124"/>
      <c r="F6843" s="5"/>
      <c r="G6843" s="5"/>
      <c r="H6843" s="5"/>
      <c r="I6843" s="149"/>
      <c r="J6843" s="492"/>
      <c r="Y6843" s="717"/>
    </row>
    <row r="6844" spans="1:25" ht="24.75" customHeight="1">
      <c r="A6844" s="351"/>
      <c r="B6844" s="344"/>
      <c r="C6844" s="311"/>
      <c r="D6844" s="152"/>
      <c r="E6844" s="124"/>
      <c r="F6844" s="5"/>
      <c r="G6844" s="5"/>
      <c r="H6844" s="5"/>
      <c r="I6844" s="149"/>
      <c r="J6844" s="492"/>
      <c r="Y6844" s="717"/>
    </row>
    <row r="6845" spans="1:25" ht="24.75" customHeight="1">
      <c r="A6845" s="351"/>
      <c r="B6845" s="344"/>
      <c r="C6845" s="311"/>
      <c r="D6845" s="152"/>
      <c r="E6845" s="124"/>
      <c r="F6845" s="5"/>
      <c r="G6845" s="5"/>
      <c r="H6845" s="5"/>
      <c r="I6845" s="149"/>
      <c r="J6845" s="492"/>
      <c r="Y6845" s="717"/>
    </row>
    <row r="6846" spans="1:25" ht="24.75" customHeight="1">
      <c r="A6846" s="351"/>
      <c r="B6846" s="344"/>
      <c r="C6846" s="311"/>
      <c r="D6846" s="152"/>
      <c r="E6846" s="124"/>
      <c r="F6846" s="5"/>
      <c r="G6846" s="5"/>
      <c r="H6846" s="5"/>
      <c r="I6846" s="149"/>
      <c r="J6846" s="492"/>
      <c r="Y6846" s="717"/>
    </row>
    <row r="6847" spans="1:25" ht="24.75" customHeight="1">
      <c r="A6847" s="351"/>
      <c r="B6847" s="344"/>
      <c r="C6847" s="311"/>
      <c r="D6847" s="152"/>
      <c r="E6847" s="124"/>
      <c r="F6847" s="5"/>
      <c r="G6847" s="5"/>
      <c r="H6847" s="5"/>
      <c r="I6847" s="149"/>
      <c r="J6847" s="492"/>
      <c r="Y6847" s="717"/>
    </row>
    <row r="6848" spans="1:25" ht="24.75" customHeight="1">
      <c r="A6848" s="351"/>
      <c r="B6848" s="344"/>
      <c r="C6848" s="311"/>
      <c r="D6848" s="152"/>
      <c r="E6848" s="124"/>
      <c r="F6848" s="5"/>
      <c r="G6848" s="5"/>
      <c r="H6848" s="5"/>
      <c r="I6848" s="149"/>
      <c r="J6848" s="492"/>
      <c r="Y6848" s="717"/>
    </row>
    <row r="6849" spans="1:25" ht="24.75" customHeight="1">
      <c r="A6849" s="351"/>
      <c r="B6849" s="344"/>
      <c r="C6849" s="311"/>
      <c r="D6849" s="152"/>
      <c r="E6849" s="124"/>
      <c r="F6849" s="5"/>
      <c r="G6849" s="5"/>
      <c r="H6849" s="5"/>
      <c r="I6849" s="149"/>
      <c r="J6849" s="492"/>
      <c r="Y6849" s="717"/>
    </row>
    <row r="6850" spans="1:25" ht="24.75" customHeight="1">
      <c r="A6850" s="351"/>
      <c r="B6850" s="344"/>
      <c r="C6850" s="311"/>
      <c r="D6850" s="152"/>
      <c r="E6850" s="124"/>
      <c r="F6850" s="5"/>
      <c r="G6850" s="5"/>
      <c r="H6850" s="5"/>
      <c r="I6850" s="149"/>
      <c r="J6850" s="492"/>
      <c r="Y6850" s="717"/>
    </row>
    <row r="6851" spans="1:25" ht="24.75" customHeight="1">
      <c r="A6851" s="351"/>
      <c r="B6851" s="344"/>
      <c r="C6851" s="311"/>
      <c r="D6851" s="152"/>
      <c r="E6851" s="124"/>
      <c r="F6851" s="5"/>
      <c r="G6851" s="5"/>
      <c r="H6851" s="5"/>
      <c r="I6851" s="149"/>
      <c r="J6851" s="492"/>
      <c r="Y6851" s="717"/>
    </row>
    <row r="6852" spans="1:25" ht="24.75" customHeight="1">
      <c r="A6852" s="351"/>
      <c r="B6852" s="344"/>
      <c r="C6852" s="311"/>
      <c r="D6852" s="152"/>
      <c r="E6852" s="124"/>
      <c r="F6852" s="5"/>
      <c r="G6852" s="5"/>
      <c r="H6852" s="5"/>
      <c r="I6852" s="149"/>
      <c r="J6852" s="492"/>
      <c r="Y6852" s="717"/>
    </row>
    <row r="6853" spans="1:25" ht="24.75" customHeight="1">
      <c r="A6853" s="351"/>
      <c r="B6853" s="344"/>
      <c r="C6853" s="311"/>
      <c r="D6853" s="152"/>
      <c r="E6853" s="124"/>
      <c r="F6853" s="5"/>
      <c r="G6853" s="5"/>
      <c r="H6853" s="5"/>
      <c r="I6853" s="149"/>
      <c r="J6853" s="492"/>
      <c r="Y6853" s="717"/>
    </row>
    <row r="6854" spans="1:25" ht="24.75" customHeight="1">
      <c r="A6854" s="351"/>
      <c r="B6854" s="344"/>
      <c r="C6854" s="311"/>
      <c r="D6854" s="152"/>
      <c r="E6854" s="124"/>
      <c r="F6854" s="5"/>
      <c r="G6854" s="5"/>
      <c r="H6854" s="5"/>
      <c r="I6854" s="149"/>
      <c r="J6854" s="492"/>
      <c r="Y6854" s="717"/>
    </row>
    <row r="6855" spans="1:25" ht="24.75" customHeight="1">
      <c r="A6855" s="351"/>
      <c r="B6855" s="344"/>
      <c r="C6855" s="311"/>
      <c r="D6855" s="152"/>
      <c r="E6855" s="124"/>
      <c r="F6855" s="5"/>
      <c r="G6855" s="5"/>
      <c r="H6855" s="5"/>
      <c r="I6855" s="149"/>
      <c r="J6855" s="492"/>
      <c r="Y6855" s="717"/>
    </row>
    <row r="6856" spans="1:25" ht="24.75" customHeight="1">
      <c r="A6856" s="351"/>
      <c r="B6856" s="344"/>
      <c r="C6856" s="311"/>
      <c r="D6856" s="152"/>
      <c r="E6856" s="124"/>
      <c r="F6856" s="5"/>
      <c r="G6856" s="5"/>
      <c r="H6856" s="5"/>
      <c r="I6856" s="149"/>
      <c r="J6856" s="492"/>
      <c r="Y6856" s="717"/>
    </row>
    <row r="6857" spans="1:25" ht="24.75" customHeight="1">
      <c r="A6857" s="351"/>
      <c r="B6857" s="344"/>
      <c r="C6857" s="311"/>
      <c r="D6857" s="152"/>
      <c r="E6857" s="124"/>
      <c r="F6857" s="5"/>
      <c r="G6857" s="5"/>
      <c r="H6857" s="5"/>
      <c r="I6857" s="149"/>
      <c r="J6857" s="492"/>
      <c r="Y6857" s="717"/>
    </row>
    <row r="6858" spans="1:25" ht="24.75" customHeight="1">
      <c r="A6858" s="351"/>
      <c r="B6858" s="344"/>
      <c r="C6858" s="311"/>
      <c r="D6858" s="152"/>
      <c r="E6858" s="124"/>
      <c r="F6858" s="5"/>
      <c r="G6858" s="5"/>
      <c r="H6858" s="5"/>
      <c r="I6858" s="149"/>
      <c r="J6858" s="492"/>
      <c r="Y6858" s="717"/>
    </row>
    <row r="6859" spans="1:25" ht="24.75" customHeight="1">
      <c r="A6859" s="351"/>
      <c r="B6859" s="344"/>
      <c r="C6859" s="311"/>
      <c r="D6859" s="152"/>
      <c r="E6859" s="124"/>
      <c r="F6859" s="5"/>
      <c r="G6859" s="5"/>
      <c r="H6859" s="5"/>
      <c r="I6859" s="149"/>
      <c r="J6859" s="492"/>
      <c r="Y6859" s="717"/>
    </row>
    <row r="6860" spans="1:25" ht="24.75" customHeight="1">
      <c r="A6860" s="351"/>
      <c r="B6860" s="344"/>
      <c r="C6860" s="311"/>
      <c r="D6860" s="152"/>
      <c r="E6860" s="124"/>
      <c r="F6860" s="5"/>
      <c r="G6860" s="5"/>
      <c r="H6860" s="5"/>
      <c r="I6860" s="149"/>
      <c r="J6860" s="492"/>
      <c r="Y6860" s="717"/>
    </row>
    <row r="6861" spans="1:25" ht="24.75" customHeight="1">
      <c r="A6861" s="351"/>
      <c r="B6861" s="344"/>
      <c r="C6861" s="311"/>
      <c r="D6861" s="152"/>
      <c r="E6861" s="124"/>
      <c r="F6861" s="5"/>
      <c r="G6861" s="5"/>
      <c r="H6861" s="5"/>
      <c r="I6861" s="149"/>
      <c r="J6861" s="492"/>
      <c r="Y6861" s="717"/>
    </row>
    <row r="6862" spans="1:25" ht="24.75" customHeight="1">
      <c r="A6862" s="351"/>
      <c r="B6862" s="344"/>
      <c r="C6862" s="311"/>
      <c r="D6862" s="152"/>
      <c r="E6862" s="124"/>
      <c r="F6862" s="5"/>
      <c r="G6862" s="5"/>
      <c r="H6862" s="5"/>
      <c r="I6862" s="149"/>
      <c r="J6862" s="492"/>
      <c r="Y6862" s="717"/>
    </row>
    <row r="6863" spans="1:25" ht="24.75" customHeight="1">
      <c r="A6863" s="351"/>
      <c r="B6863" s="344"/>
      <c r="C6863" s="311"/>
      <c r="D6863" s="152"/>
      <c r="E6863" s="124"/>
      <c r="F6863" s="5"/>
      <c r="G6863" s="5"/>
      <c r="H6863" s="5"/>
      <c r="I6863" s="149"/>
      <c r="J6863" s="492"/>
      <c r="Y6863" s="717"/>
    </row>
    <row r="6864" spans="1:25" ht="24.75" customHeight="1">
      <c r="A6864" s="351"/>
      <c r="B6864" s="344"/>
      <c r="C6864" s="311"/>
      <c r="D6864" s="152"/>
      <c r="E6864" s="124"/>
      <c r="F6864" s="5"/>
      <c r="G6864" s="5"/>
      <c r="H6864" s="5"/>
      <c r="I6864" s="149"/>
      <c r="J6864" s="492"/>
      <c r="Y6864" s="717"/>
    </row>
    <row r="6865" spans="1:25" ht="24.75" customHeight="1">
      <c r="A6865" s="351"/>
      <c r="B6865" s="344"/>
      <c r="C6865" s="311"/>
      <c r="D6865" s="152"/>
      <c r="E6865" s="124"/>
      <c r="F6865" s="5"/>
      <c r="G6865" s="5"/>
      <c r="H6865" s="5"/>
      <c r="I6865" s="149"/>
      <c r="J6865" s="492"/>
      <c r="Y6865" s="717"/>
    </row>
    <row r="6866" spans="1:25" ht="24.75" customHeight="1">
      <c r="A6866" s="351"/>
      <c r="B6866" s="344"/>
      <c r="C6866" s="311"/>
      <c r="D6866" s="152"/>
      <c r="E6866" s="124"/>
      <c r="F6866" s="5"/>
      <c r="G6866" s="5"/>
      <c r="H6866" s="5"/>
      <c r="I6866" s="149"/>
      <c r="J6866" s="492"/>
      <c r="Y6866" s="717"/>
    </row>
    <row r="6867" spans="1:25" ht="24.75" customHeight="1">
      <c r="A6867" s="351"/>
      <c r="B6867" s="344"/>
      <c r="C6867" s="311"/>
      <c r="D6867" s="152"/>
      <c r="E6867" s="124"/>
      <c r="F6867" s="5"/>
      <c r="G6867" s="5"/>
      <c r="H6867" s="5"/>
      <c r="I6867" s="149"/>
      <c r="J6867" s="492"/>
      <c r="Y6867" s="717"/>
    </row>
    <row r="6868" spans="1:25" ht="24.75" customHeight="1">
      <c r="A6868" s="351"/>
      <c r="B6868" s="344"/>
      <c r="C6868" s="311"/>
      <c r="D6868" s="152"/>
      <c r="E6868" s="124"/>
      <c r="F6868" s="5"/>
      <c r="G6868" s="5"/>
      <c r="H6868" s="5"/>
      <c r="I6868" s="149"/>
      <c r="J6868" s="492"/>
      <c r="Y6868" s="717"/>
    </row>
    <row r="6869" spans="1:25" ht="24.75" customHeight="1">
      <c r="A6869" s="351"/>
      <c r="B6869" s="344"/>
      <c r="C6869" s="311"/>
      <c r="D6869" s="152"/>
      <c r="E6869" s="124"/>
      <c r="F6869" s="5"/>
      <c r="G6869" s="5"/>
      <c r="H6869" s="5"/>
      <c r="I6869" s="149"/>
      <c r="J6869" s="492"/>
      <c r="Y6869" s="717"/>
    </row>
    <row r="6870" spans="1:25" ht="24.75" customHeight="1">
      <c r="A6870" s="351"/>
      <c r="B6870" s="344"/>
      <c r="C6870" s="311"/>
      <c r="D6870" s="152"/>
      <c r="E6870" s="124"/>
      <c r="F6870" s="5"/>
      <c r="G6870" s="5"/>
      <c r="H6870" s="5"/>
      <c r="I6870" s="149"/>
      <c r="J6870" s="492"/>
      <c r="Y6870" s="717"/>
    </row>
    <row r="6871" spans="1:25" ht="24.75" customHeight="1">
      <c r="A6871" s="351"/>
      <c r="B6871" s="344"/>
      <c r="C6871" s="311"/>
      <c r="D6871" s="152"/>
      <c r="E6871" s="124"/>
      <c r="F6871" s="5"/>
      <c r="G6871" s="5"/>
      <c r="H6871" s="5"/>
      <c r="I6871" s="149"/>
      <c r="J6871" s="492"/>
      <c r="Y6871" s="717"/>
    </row>
    <row r="6872" spans="1:25" ht="24.75" customHeight="1">
      <c r="A6872" s="351"/>
      <c r="B6872" s="344"/>
      <c r="C6872" s="311"/>
      <c r="D6872" s="152"/>
      <c r="E6872" s="124"/>
      <c r="F6872" s="5"/>
      <c r="G6872" s="5"/>
      <c r="H6872" s="5"/>
      <c r="I6872" s="149"/>
      <c r="J6872" s="492"/>
      <c r="Y6872" s="717"/>
    </row>
    <row r="6873" spans="1:25" ht="24.75" customHeight="1">
      <c r="A6873" s="351"/>
      <c r="B6873" s="344"/>
      <c r="C6873" s="311"/>
      <c r="D6873" s="152"/>
      <c r="E6873" s="124"/>
      <c r="F6873" s="5"/>
      <c r="G6873" s="5"/>
      <c r="H6873" s="5"/>
      <c r="I6873" s="149"/>
      <c r="J6873" s="492"/>
      <c r="Y6873" s="717"/>
    </row>
    <row r="6874" spans="1:25" ht="24.75" customHeight="1">
      <c r="A6874" s="351"/>
      <c r="B6874" s="344"/>
      <c r="C6874" s="311"/>
      <c r="D6874" s="152"/>
      <c r="E6874" s="124"/>
      <c r="F6874" s="5"/>
      <c r="G6874" s="5"/>
      <c r="H6874" s="5"/>
      <c r="I6874" s="149"/>
      <c r="J6874" s="492"/>
      <c r="Y6874" s="717"/>
    </row>
    <row r="6875" spans="1:25" ht="24.75" customHeight="1">
      <c r="A6875" s="351"/>
      <c r="B6875" s="344"/>
      <c r="C6875" s="311"/>
      <c r="D6875" s="152"/>
      <c r="E6875" s="124"/>
      <c r="F6875" s="5"/>
      <c r="G6875" s="5"/>
      <c r="H6875" s="5"/>
      <c r="I6875" s="149"/>
      <c r="J6875" s="492"/>
      <c r="Y6875" s="717"/>
    </row>
    <row r="6876" spans="1:25" ht="24.75" customHeight="1">
      <c r="A6876" s="351"/>
      <c r="B6876" s="344"/>
      <c r="C6876" s="311"/>
      <c r="D6876" s="152"/>
      <c r="E6876" s="124"/>
      <c r="F6876" s="5"/>
      <c r="G6876" s="5"/>
      <c r="H6876" s="5"/>
      <c r="I6876" s="149"/>
      <c r="J6876" s="492"/>
      <c r="Y6876" s="717"/>
    </row>
    <row r="6877" spans="1:25" ht="24.75" customHeight="1">
      <c r="A6877" s="351"/>
      <c r="B6877" s="344"/>
      <c r="C6877" s="311"/>
      <c r="D6877" s="152"/>
      <c r="E6877" s="124"/>
      <c r="F6877" s="5"/>
      <c r="G6877" s="5"/>
      <c r="H6877" s="5"/>
      <c r="I6877" s="149"/>
      <c r="J6877" s="492"/>
      <c r="Y6877" s="717"/>
    </row>
    <row r="6878" spans="1:25" ht="24.75" customHeight="1">
      <c r="A6878" s="351"/>
      <c r="B6878" s="344"/>
      <c r="C6878" s="311"/>
      <c r="D6878" s="152"/>
      <c r="E6878" s="124"/>
      <c r="F6878" s="5"/>
      <c r="G6878" s="5"/>
      <c r="H6878" s="5"/>
      <c r="I6878" s="149"/>
      <c r="J6878" s="492"/>
      <c r="Y6878" s="717"/>
    </row>
    <row r="6879" spans="1:25" ht="24.75" customHeight="1">
      <c r="A6879" s="351"/>
      <c r="B6879" s="344"/>
      <c r="C6879" s="311"/>
      <c r="D6879" s="152"/>
      <c r="E6879" s="124"/>
      <c r="F6879" s="5"/>
      <c r="G6879" s="5"/>
      <c r="H6879" s="5"/>
      <c r="I6879" s="149"/>
      <c r="J6879" s="492"/>
      <c r="Y6879" s="717"/>
    </row>
    <row r="6880" spans="1:25" ht="24.75" customHeight="1">
      <c r="A6880" s="351"/>
      <c r="B6880" s="344"/>
      <c r="C6880" s="311"/>
      <c r="D6880" s="152"/>
      <c r="E6880" s="124"/>
      <c r="F6880" s="5"/>
      <c r="G6880" s="5"/>
      <c r="H6880" s="5"/>
      <c r="I6880" s="149"/>
      <c r="J6880" s="492"/>
      <c r="Y6880" s="717"/>
    </row>
    <row r="6881" spans="1:25" ht="24.75" customHeight="1">
      <c r="A6881" s="351"/>
      <c r="B6881" s="344"/>
      <c r="C6881" s="311"/>
      <c r="D6881" s="152"/>
      <c r="E6881" s="124"/>
      <c r="F6881" s="5"/>
      <c r="G6881" s="5"/>
      <c r="H6881" s="5"/>
      <c r="I6881" s="149"/>
      <c r="J6881" s="492"/>
      <c r="Y6881" s="717"/>
    </row>
    <row r="6882" spans="1:25" ht="24.75" customHeight="1">
      <c r="A6882" s="351"/>
      <c r="B6882" s="344"/>
      <c r="C6882" s="311"/>
      <c r="D6882" s="152"/>
      <c r="E6882" s="124"/>
      <c r="F6882" s="5"/>
      <c r="G6882" s="5"/>
      <c r="H6882" s="5"/>
      <c r="I6882" s="149"/>
      <c r="J6882" s="492"/>
      <c r="Y6882" s="717"/>
    </row>
    <row r="6883" spans="1:25" ht="24.75" customHeight="1">
      <c r="A6883" s="351"/>
      <c r="B6883" s="344"/>
      <c r="C6883" s="311"/>
      <c r="D6883" s="152"/>
      <c r="E6883" s="124"/>
      <c r="F6883" s="5"/>
      <c r="G6883" s="5"/>
      <c r="H6883" s="5"/>
      <c r="I6883" s="149"/>
      <c r="J6883" s="492"/>
      <c r="Y6883" s="717"/>
    </row>
    <row r="6884" spans="1:25" ht="24.75" customHeight="1">
      <c r="A6884" s="351"/>
      <c r="B6884" s="344"/>
      <c r="C6884" s="311"/>
      <c r="D6884" s="152"/>
      <c r="E6884" s="124"/>
      <c r="F6884" s="5"/>
      <c r="G6884" s="5"/>
      <c r="H6884" s="5"/>
      <c r="I6884" s="149"/>
      <c r="J6884" s="492"/>
      <c r="Y6884" s="717"/>
    </row>
    <row r="6885" spans="1:25" ht="24.75" customHeight="1">
      <c r="A6885" s="351"/>
      <c r="B6885" s="344"/>
      <c r="C6885" s="311"/>
      <c r="D6885" s="152"/>
      <c r="E6885" s="124"/>
      <c r="F6885" s="5"/>
      <c r="G6885" s="5"/>
      <c r="H6885" s="5"/>
      <c r="I6885" s="149"/>
      <c r="J6885" s="492"/>
      <c r="Y6885" s="717"/>
    </row>
    <row r="6886" spans="1:25" ht="24.75" customHeight="1">
      <c r="A6886" s="351"/>
      <c r="B6886" s="344"/>
      <c r="C6886" s="311"/>
      <c r="D6886" s="152"/>
      <c r="E6886" s="124"/>
      <c r="F6886" s="5"/>
      <c r="G6886" s="5"/>
      <c r="H6886" s="5"/>
      <c r="I6886" s="149"/>
      <c r="J6886" s="492"/>
      <c r="Y6886" s="717"/>
    </row>
    <row r="6887" spans="1:25" ht="24.75" customHeight="1">
      <c r="A6887" s="351"/>
      <c r="B6887" s="344"/>
      <c r="C6887" s="311"/>
      <c r="D6887" s="152"/>
      <c r="E6887" s="124"/>
      <c r="F6887" s="5"/>
      <c r="G6887" s="5"/>
      <c r="H6887" s="5"/>
      <c r="I6887" s="149"/>
      <c r="J6887" s="492"/>
      <c r="Y6887" s="717"/>
    </row>
    <row r="6888" spans="1:25" ht="24.75" customHeight="1">
      <c r="A6888" s="351"/>
      <c r="B6888" s="344"/>
      <c r="C6888" s="311"/>
      <c r="D6888" s="152"/>
      <c r="E6888" s="124"/>
      <c r="F6888" s="5"/>
      <c r="G6888" s="5"/>
      <c r="H6888" s="5"/>
      <c r="I6888" s="149"/>
      <c r="J6888" s="492"/>
      <c r="Y6888" s="717"/>
    </row>
    <row r="6889" spans="1:25" ht="24.75" customHeight="1">
      <c r="A6889" s="351"/>
      <c r="B6889" s="344"/>
      <c r="C6889" s="311"/>
      <c r="D6889" s="152"/>
      <c r="E6889" s="124"/>
      <c r="F6889" s="5"/>
      <c r="G6889" s="5"/>
      <c r="H6889" s="5"/>
      <c r="I6889" s="149"/>
      <c r="J6889" s="492"/>
      <c r="Y6889" s="717"/>
    </row>
    <row r="6890" spans="1:25" ht="24.75" customHeight="1">
      <c r="A6890" s="351"/>
      <c r="B6890" s="344"/>
      <c r="C6890" s="311"/>
      <c r="D6890" s="152"/>
      <c r="E6890" s="124"/>
      <c r="F6890" s="5"/>
      <c r="G6890" s="5"/>
      <c r="H6890" s="5"/>
      <c r="I6890" s="149"/>
      <c r="J6890" s="492"/>
      <c r="Y6890" s="717"/>
    </row>
    <row r="6891" spans="1:25" ht="24.75" customHeight="1">
      <c r="A6891" s="351"/>
      <c r="B6891" s="344"/>
      <c r="C6891" s="311"/>
      <c r="D6891" s="152"/>
      <c r="E6891" s="124"/>
      <c r="F6891" s="5"/>
      <c r="G6891" s="5"/>
      <c r="H6891" s="5"/>
      <c r="I6891" s="149"/>
      <c r="J6891" s="492"/>
      <c r="Y6891" s="717"/>
    </row>
    <row r="6892" spans="1:25" ht="24.75" customHeight="1">
      <c r="A6892" s="351"/>
      <c r="B6892" s="344"/>
      <c r="C6892" s="311"/>
      <c r="D6892" s="152"/>
      <c r="E6892" s="124"/>
      <c r="F6892" s="5"/>
      <c r="G6892" s="5"/>
      <c r="H6892" s="5"/>
      <c r="I6892" s="149"/>
      <c r="J6892" s="492"/>
      <c r="Y6892" s="717"/>
    </row>
    <row r="6893" spans="1:25" ht="24.75" customHeight="1">
      <c r="A6893" s="351"/>
      <c r="B6893" s="344"/>
      <c r="C6893" s="311"/>
      <c r="D6893" s="152"/>
      <c r="E6893" s="124"/>
      <c r="F6893" s="5"/>
      <c r="G6893" s="5"/>
      <c r="H6893" s="5"/>
      <c r="I6893" s="149"/>
      <c r="J6893" s="492"/>
      <c r="Y6893" s="717"/>
    </row>
    <row r="6894" spans="1:25" ht="24.75" customHeight="1">
      <c r="A6894" s="351"/>
      <c r="B6894" s="344"/>
      <c r="C6894" s="311"/>
      <c r="D6894" s="152"/>
      <c r="E6894" s="124"/>
      <c r="F6894" s="5"/>
      <c r="G6894" s="5"/>
      <c r="H6894" s="5"/>
      <c r="I6894" s="149"/>
      <c r="J6894" s="492"/>
      <c r="Y6894" s="717"/>
    </row>
    <row r="6895" spans="1:25" ht="24.75" customHeight="1">
      <c r="A6895" s="351"/>
      <c r="B6895" s="344"/>
      <c r="C6895" s="311"/>
      <c r="D6895" s="152"/>
      <c r="E6895" s="124"/>
      <c r="F6895" s="5"/>
      <c r="G6895" s="5"/>
      <c r="H6895" s="5"/>
      <c r="I6895" s="149"/>
      <c r="J6895" s="492"/>
      <c r="Y6895" s="717"/>
    </row>
    <row r="6896" spans="1:25" ht="24.75" customHeight="1">
      <c r="A6896" s="351"/>
      <c r="B6896" s="344"/>
      <c r="C6896" s="311"/>
      <c r="D6896" s="152"/>
      <c r="E6896" s="124"/>
      <c r="F6896" s="5"/>
      <c r="G6896" s="5"/>
      <c r="H6896" s="5"/>
      <c r="I6896" s="149"/>
      <c r="J6896" s="492"/>
      <c r="Y6896" s="717"/>
    </row>
    <row r="6897" spans="1:25" ht="24.75" customHeight="1">
      <c r="A6897" s="351"/>
      <c r="B6897" s="344"/>
      <c r="C6897" s="311"/>
      <c r="D6897" s="152"/>
      <c r="E6897" s="124"/>
      <c r="F6897" s="5"/>
      <c r="G6897" s="5"/>
      <c r="H6897" s="5"/>
      <c r="I6897" s="149"/>
      <c r="J6897" s="492"/>
      <c r="Y6897" s="717"/>
    </row>
    <row r="6898" spans="1:25" ht="24.75" customHeight="1">
      <c r="A6898" s="351"/>
      <c r="B6898" s="344"/>
      <c r="C6898" s="311"/>
      <c r="D6898" s="152"/>
      <c r="E6898" s="124"/>
      <c r="F6898" s="5"/>
      <c r="G6898" s="5"/>
      <c r="H6898" s="5"/>
      <c r="I6898" s="149"/>
      <c r="J6898" s="492"/>
      <c r="Y6898" s="717"/>
    </row>
    <row r="6899" spans="1:25" ht="24.75" customHeight="1">
      <c r="A6899" s="351"/>
      <c r="B6899" s="344"/>
      <c r="C6899" s="311"/>
      <c r="D6899" s="152"/>
      <c r="E6899" s="124"/>
      <c r="F6899" s="5"/>
      <c r="G6899" s="5"/>
      <c r="H6899" s="5"/>
      <c r="I6899" s="149"/>
      <c r="J6899" s="492"/>
      <c r="Y6899" s="717"/>
    </row>
    <row r="6900" spans="1:25" ht="24.75" customHeight="1">
      <c r="A6900" s="351"/>
      <c r="B6900" s="344"/>
      <c r="C6900" s="311"/>
      <c r="D6900" s="152"/>
      <c r="E6900" s="124"/>
      <c r="F6900" s="5"/>
      <c r="G6900" s="5"/>
      <c r="H6900" s="5"/>
      <c r="I6900" s="149"/>
      <c r="J6900" s="492"/>
      <c r="Y6900" s="717"/>
    </row>
    <row r="6901" spans="1:25" ht="24.75" customHeight="1">
      <c r="A6901" s="351"/>
      <c r="B6901" s="344"/>
      <c r="C6901" s="311"/>
      <c r="D6901" s="152"/>
      <c r="E6901" s="124"/>
      <c r="F6901" s="5"/>
      <c r="G6901" s="5"/>
      <c r="H6901" s="5"/>
      <c r="I6901" s="149"/>
      <c r="J6901" s="492"/>
      <c r="Y6901" s="717"/>
    </row>
    <row r="6902" spans="1:25" ht="24.75" customHeight="1">
      <c r="A6902" s="351"/>
      <c r="B6902" s="344"/>
      <c r="C6902" s="311"/>
      <c r="D6902" s="152"/>
      <c r="E6902" s="124"/>
      <c r="F6902" s="5"/>
      <c r="G6902" s="5"/>
      <c r="H6902" s="5"/>
      <c r="I6902" s="149"/>
      <c r="J6902" s="492"/>
      <c r="Y6902" s="717"/>
    </row>
    <row r="6903" spans="1:25" ht="24.75" customHeight="1">
      <c r="A6903" s="351"/>
      <c r="B6903" s="344"/>
      <c r="C6903" s="311"/>
      <c r="D6903" s="152"/>
      <c r="E6903" s="124"/>
      <c r="F6903" s="5"/>
      <c r="G6903" s="5"/>
      <c r="H6903" s="5"/>
      <c r="I6903" s="149"/>
      <c r="J6903" s="492"/>
      <c r="Y6903" s="717"/>
    </row>
    <row r="6904" spans="1:25" ht="24.75" customHeight="1">
      <c r="A6904" s="351"/>
      <c r="B6904" s="344"/>
      <c r="C6904" s="311"/>
      <c r="D6904" s="152"/>
      <c r="E6904" s="124"/>
      <c r="F6904" s="5"/>
      <c r="G6904" s="5"/>
      <c r="H6904" s="5"/>
      <c r="I6904" s="149"/>
      <c r="J6904" s="492"/>
      <c r="Y6904" s="717"/>
    </row>
    <row r="6905" spans="1:25" ht="24.75" customHeight="1">
      <c r="A6905" s="351"/>
      <c r="B6905" s="344"/>
      <c r="C6905" s="311"/>
      <c r="D6905" s="152"/>
      <c r="E6905" s="124"/>
      <c r="F6905" s="5"/>
      <c r="G6905" s="5"/>
      <c r="H6905" s="5"/>
      <c r="I6905" s="149"/>
      <c r="J6905" s="492"/>
      <c r="Y6905" s="717"/>
    </row>
    <row r="6906" spans="1:25" ht="24.75" customHeight="1">
      <c r="A6906" s="351"/>
      <c r="B6906" s="344"/>
      <c r="C6906" s="311"/>
      <c r="D6906" s="152"/>
      <c r="E6906" s="124"/>
      <c r="F6906" s="5"/>
      <c r="G6906" s="5"/>
      <c r="H6906" s="5"/>
      <c r="I6906" s="149"/>
      <c r="J6906" s="492"/>
      <c r="Y6906" s="717"/>
    </row>
    <row r="6907" spans="1:25" ht="24.75" customHeight="1">
      <c r="A6907" s="351"/>
      <c r="B6907" s="344"/>
      <c r="C6907" s="311"/>
      <c r="D6907" s="152"/>
      <c r="E6907" s="124"/>
      <c r="F6907" s="5"/>
      <c r="G6907" s="5"/>
      <c r="H6907" s="5"/>
      <c r="I6907" s="149"/>
      <c r="J6907" s="492"/>
      <c r="Y6907" s="717"/>
    </row>
    <row r="6908" spans="1:25" ht="24.75" customHeight="1">
      <c r="A6908" s="351"/>
      <c r="B6908" s="344"/>
      <c r="C6908" s="311"/>
      <c r="D6908" s="152"/>
      <c r="E6908" s="124"/>
      <c r="F6908" s="5"/>
      <c r="G6908" s="5"/>
      <c r="H6908" s="5"/>
      <c r="I6908" s="149"/>
      <c r="J6908" s="492"/>
      <c r="Y6908" s="717"/>
    </row>
    <row r="6909" spans="1:25" ht="24.75" customHeight="1">
      <c r="A6909" s="351"/>
      <c r="B6909" s="344"/>
      <c r="C6909" s="311"/>
      <c r="D6909" s="152"/>
      <c r="E6909" s="124"/>
      <c r="F6909" s="5"/>
      <c r="G6909" s="5"/>
      <c r="H6909" s="5"/>
      <c r="I6909" s="149"/>
      <c r="J6909" s="492"/>
      <c r="Y6909" s="717"/>
    </row>
    <row r="6910" spans="1:25" ht="24.75" customHeight="1">
      <c r="A6910" s="351"/>
      <c r="B6910" s="344"/>
      <c r="C6910" s="311"/>
      <c r="D6910" s="152"/>
      <c r="E6910" s="124"/>
      <c r="F6910" s="5"/>
      <c r="G6910" s="5"/>
      <c r="H6910" s="5"/>
      <c r="I6910" s="149"/>
      <c r="J6910" s="492"/>
      <c r="Y6910" s="717"/>
    </row>
    <row r="6911" spans="1:25" ht="24.75" customHeight="1">
      <c r="A6911" s="351"/>
      <c r="B6911" s="344"/>
      <c r="C6911" s="311"/>
      <c r="D6911" s="152"/>
      <c r="E6911" s="124"/>
      <c r="F6911" s="5"/>
      <c r="G6911" s="5"/>
      <c r="H6911" s="5"/>
      <c r="I6911" s="149"/>
      <c r="J6911" s="492"/>
      <c r="Y6911" s="717"/>
    </row>
    <row r="6912" spans="1:25" ht="24.75" customHeight="1">
      <c r="A6912" s="351"/>
      <c r="B6912" s="344"/>
      <c r="C6912" s="311"/>
      <c r="D6912" s="152"/>
      <c r="E6912" s="124"/>
      <c r="F6912" s="5"/>
      <c r="G6912" s="5"/>
      <c r="H6912" s="5"/>
      <c r="I6912" s="149"/>
      <c r="J6912" s="492"/>
      <c r="Y6912" s="717"/>
    </row>
    <row r="6913" spans="1:25" ht="24.75" customHeight="1">
      <c r="A6913" s="351"/>
      <c r="B6913" s="344"/>
      <c r="C6913" s="311"/>
      <c r="D6913" s="152"/>
      <c r="E6913" s="124"/>
      <c r="F6913" s="5"/>
      <c r="G6913" s="5"/>
      <c r="H6913" s="5"/>
      <c r="I6913" s="149"/>
      <c r="J6913" s="492"/>
      <c r="Y6913" s="717"/>
    </row>
    <row r="6914" spans="1:25" ht="24.75" customHeight="1">
      <c r="A6914" s="351"/>
      <c r="B6914" s="344"/>
      <c r="C6914" s="311"/>
      <c r="D6914" s="152"/>
      <c r="E6914" s="124"/>
      <c r="F6914" s="5"/>
      <c r="G6914" s="5"/>
      <c r="H6914" s="5"/>
      <c r="I6914" s="149"/>
      <c r="J6914" s="492"/>
      <c r="Y6914" s="717"/>
    </row>
    <row r="6915" spans="1:25" ht="24.75" customHeight="1">
      <c r="A6915" s="351"/>
      <c r="B6915" s="344"/>
      <c r="C6915" s="311"/>
      <c r="D6915" s="152"/>
      <c r="E6915" s="124"/>
      <c r="F6915" s="5"/>
      <c r="G6915" s="5"/>
      <c r="H6915" s="5"/>
      <c r="I6915" s="149"/>
      <c r="J6915" s="492"/>
      <c r="Y6915" s="717"/>
    </row>
    <row r="6916" spans="1:25" ht="24.75" customHeight="1">
      <c r="A6916" s="351"/>
      <c r="B6916" s="344"/>
      <c r="C6916" s="311"/>
      <c r="D6916" s="152"/>
      <c r="E6916" s="124"/>
      <c r="F6916" s="5"/>
      <c r="G6916" s="5"/>
      <c r="H6916" s="5"/>
      <c r="I6916" s="149"/>
      <c r="J6916" s="492"/>
      <c r="Y6916" s="717"/>
    </row>
    <row r="6917" spans="1:25" ht="24.75" customHeight="1">
      <c r="A6917" s="351"/>
      <c r="B6917" s="344"/>
      <c r="C6917" s="311"/>
      <c r="D6917" s="152"/>
      <c r="E6917" s="124"/>
      <c r="F6917" s="5"/>
      <c r="G6917" s="5"/>
      <c r="H6917" s="5"/>
      <c r="I6917" s="149"/>
      <c r="J6917" s="492"/>
      <c r="Y6917" s="717"/>
    </row>
    <row r="6918" spans="1:25" ht="24.75" customHeight="1">
      <c r="A6918" s="351"/>
      <c r="B6918" s="344"/>
      <c r="C6918" s="311"/>
      <c r="D6918" s="152"/>
      <c r="E6918" s="124"/>
      <c r="F6918" s="5"/>
      <c r="G6918" s="5"/>
      <c r="H6918" s="5"/>
      <c r="I6918" s="149"/>
      <c r="J6918" s="492"/>
      <c r="Y6918" s="717"/>
    </row>
    <row r="6919" spans="1:25" ht="24.75" customHeight="1">
      <c r="A6919" s="351"/>
      <c r="B6919" s="344"/>
      <c r="C6919" s="311"/>
      <c r="D6919" s="152"/>
      <c r="E6919" s="124"/>
      <c r="F6919" s="5"/>
      <c r="G6919" s="5"/>
      <c r="H6919" s="5"/>
      <c r="I6919" s="149"/>
      <c r="J6919" s="492"/>
      <c r="Y6919" s="717"/>
    </row>
    <row r="6920" spans="1:25" ht="24.75" customHeight="1">
      <c r="A6920" s="351"/>
      <c r="B6920" s="344"/>
      <c r="C6920" s="311"/>
      <c r="D6920" s="152"/>
      <c r="E6920" s="124"/>
      <c r="F6920" s="5"/>
      <c r="G6920" s="5"/>
      <c r="H6920" s="5"/>
      <c r="I6920" s="149"/>
      <c r="J6920" s="492"/>
      <c r="Y6920" s="717"/>
    </row>
    <row r="6921" spans="1:25" ht="24.75" customHeight="1">
      <c r="A6921" s="351"/>
      <c r="B6921" s="344"/>
      <c r="C6921" s="311"/>
      <c r="D6921" s="152"/>
      <c r="E6921" s="124"/>
      <c r="F6921" s="5"/>
      <c r="G6921" s="5"/>
      <c r="H6921" s="5"/>
      <c r="I6921" s="149"/>
      <c r="J6921" s="492"/>
      <c r="Y6921" s="717"/>
    </row>
    <row r="6922" spans="1:25" ht="24.75" customHeight="1">
      <c r="A6922" s="351"/>
      <c r="B6922" s="344"/>
      <c r="C6922" s="311"/>
      <c r="D6922" s="152"/>
      <c r="E6922" s="124"/>
      <c r="F6922" s="5"/>
      <c r="G6922" s="5"/>
      <c r="H6922" s="5"/>
      <c r="I6922" s="149"/>
      <c r="J6922" s="492"/>
      <c r="Y6922" s="717"/>
    </row>
    <row r="6923" spans="1:25" ht="24.75" customHeight="1">
      <c r="A6923" s="351"/>
      <c r="B6923" s="344"/>
      <c r="C6923" s="311"/>
      <c r="D6923" s="152"/>
      <c r="E6923" s="124"/>
      <c r="F6923" s="5"/>
      <c r="G6923" s="5"/>
      <c r="H6923" s="5"/>
      <c r="I6923" s="149"/>
      <c r="J6923" s="492"/>
      <c r="Y6923" s="717"/>
    </row>
    <row r="6924" spans="1:25" ht="24.75" customHeight="1">
      <c r="A6924" s="351"/>
      <c r="B6924" s="344"/>
      <c r="C6924" s="311"/>
      <c r="D6924" s="152"/>
      <c r="E6924" s="124"/>
      <c r="F6924" s="5"/>
      <c r="G6924" s="5"/>
      <c r="H6924" s="5"/>
      <c r="I6924" s="149"/>
      <c r="J6924" s="492"/>
      <c r="Y6924" s="717"/>
    </row>
    <row r="6925" spans="1:25" ht="24.75" customHeight="1">
      <c r="A6925" s="351"/>
      <c r="B6925" s="344"/>
      <c r="C6925" s="311"/>
      <c r="D6925" s="152"/>
      <c r="E6925" s="124"/>
      <c r="F6925" s="5"/>
      <c r="G6925" s="5"/>
      <c r="H6925" s="5"/>
      <c r="I6925" s="149"/>
      <c r="J6925" s="492"/>
      <c r="Y6925" s="717"/>
    </row>
    <row r="6926" spans="1:25" ht="24.75" customHeight="1">
      <c r="A6926" s="351"/>
      <c r="B6926" s="344"/>
      <c r="C6926" s="311"/>
      <c r="D6926" s="152"/>
      <c r="E6926" s="124"/>
      <c r="F6926" s="5"/>
      <c r="G6926" s="5"/>
      <c r="H6926" s="5"/>
      <c r="I6926" s="149"/>
      <c r="J6926" s="492"/>
      <c r="Y6926" s="717"/>
    </row>
    <row r="6927" spans="1:25" ht="24.75" customHeight="1">
      <c r="A6927" s="351"/>
      <c r="B6927" s="344"/>
      <c r="C6927" s="311"/>
      <c r="D6927" s="152"/>
      <c r="E6927" s="124"/>
      <c r="F6927" s="5"/>
      <c r="G6927" s="5"/>
      <c r="H6927" s="5"/>
      <c r="I6927" s="149"/>
      <c r="J6927" s="492"/>
      <c r="Y6927" s="717"/>
    </row>
    <row r="6928" spans="1:25" ht="24.75" customHeight="1">
      <c r="A6928" s="351"/>
      <c r="B6928" s="344"/>
      <c r="C6928" s="311"/>
      <c r="D6928" s="152"/>
      <c r="E6928" s="124"/>
      <c r="F6928" s="5"/>
      <c r="G6928" s="5"/>
      <c r="H6928" s="5"/>
      <c r="I6928" s="149"/>
      <c r="J6928" s="492"/>
      <c r="Y6928" s="717"/>
    </row>
    <row r="6929" spans="1:25" ht="24.75" customHeight="1">
      <c r="A6929" s="351"/>
      <c r="B6929" s="344"/>
      <c r="C6929" s="311"/>
      <c r="D6929" s="152"/>
      <c r="E6929" s="124"/>
      <c r="F6929" s="5"/>
      <c r="G6929" s="5"/>
      <c r="H6929" s="5"/>
      <c r="I6929" s="149"/>
      <c r="J6929" s="492"/>
      <c r="Y6929" s="717"/>
    </row>
    <row r="6930" spans="1:25" ht="24.75" customHeight="1">
      <c r="A6930" s="351"/>
      <c r="B6930" s="344"/>
      <c r="C6930" s="311"/>
      <c r="D6930" s="152"/>
      <c r="E6930" s="124"/>
      <c r="F6930" s="5"/>
      <c r="G6930" s="5"/>
      <c r="H6930" s="5"/>
      <c r="I6930" s="149"/>
      <c r="J6930" s="492"/>
      <c r="Y6930" s="717"/>
    </row>
    <row r="6931" spans="1:25" ht="24.75" customHeight="1">
      <c r="A6931" s="351"/>
      <c r="B6931" s="344"/>
      <c r="C6931" s="311"/>
      <c r="D6931" s="152"/>
      <c r="E6931" s="124"/>
      <c r="F6931" s="5"/>
      <c r="G6931" s="5"/>
      <c r="H6931" s="5"/>
      <c r="I6931" s="149"/>
      <c r="J6931" s="492"/>
      <c r="Y6931" s="717"/>
    </row>
    <row r="6932" spans="1:25" ht="24.75" customHeight="1">
      <c r="A6932" s="351"/>
      <c r="B6932" s="344"/>
      <c r="C6932" s="311"/>
      <c r="D6932" s="152"/>
      <c r="E6932" s="124"/>
      <c r="F6932" s="5"/>
      <c r="G6932" s="5"/>
      <c r="H6932" s="5"/>
      <c r="I6932" s="149"/>
      <c r="J6932" s="492"/>
      <c r="Y6932" s="717"/>
    </row>
    <row r="6933" spans="1:25" ht="24.75" customHeight="1">
      <c r="A6933" s="351"/>
      <c r="B6933" s="344"/>
      <c r="C6933" s="311"/>
      <c r="D6933" s="152"/>
      <c r="E6933" s="124"/>
      <c r="F6933" s="5"/>
      <c r="G6933" s="5"/>
      <c r="H6933" s="5"/>
      <c r="I6933" s="149"/>
      <c r="J6933" s="492"/>
      <c r="Y6933" s="717"/>
    </row>
    <row r="6934" spans="1:25" ht="24.75" customHeight="1">
      <c r="A6934" s="351"/>
      <c r="B6934" s="344"/>
      <c r="C6934" s="311"/>
      <c r="D6934" s="152"/>
      <c r="E6934" s="124"/>
      <c r="F6934" s="5"/>
      <c r="G6934" s="5"/>
      <c r="H6934" s="5"/>
      <c r="I6934" s="149"/>
      <c r="J6934" s="492"/>
      <c r="Y6934" s="717"/>
    </row>
    <row r="6935" spans="1:25" ht="24.75" customHeight="1">
      <c r="A6935" s="351"/>
      <c r="B6935" s="344"/>
      <c r="C6935" s="311"/>
      <c r="D6935" s="152"/>
      <c r="E6935" s="124"/>
      <c r="F6935" s="5"/>
      <c r="G6935" s="5"/>
      <c r="H6935" s="5"/>
      <c r="I6935" s="149"/>
      <c r="J6935" s="492"/>
      <c r="Y6935" s="717"/>
    </row>
    <row r="6936" spans="1:25" ht="24.75" customHeight="1">
      <c r="A6936" s="351"/>
      <c r="B6936" s="344"/>
      <c r="C6936" s="311"/>
      <c r="D6936" s="152"/>
      <c r="E6936" s="124"/>
      <c r="F6936" s="5"/>
      <c r="G6936" s="5"/>
      <c r="H6936" s="5"/>
      <c r="I6936" s="149"/>
      <c r="J6936" s="492"/>
      <c r="Y6936" s="717"/>
    </row>
    <row r="6937" spans="1:25" ht="24.75" customHeight="1">
      <c r="A6937" s="351"/>
      <c r="B6937" s="344"/>
      <c r="C6937" s="311"/>
      <c r="D6937" s="152"/>
      <c r="E6937" s="124"/>
      <c r="F6937" s="5"/>
      <c r="G6937" s="5"/>
      <c r="H6937" s="5"/>
      <c r="I6937" s="149"/>
      <c r="J6937" s="492"/>
      <c r="Y6937" s="717"/>
    </row>
    <row r="6938" spans="1:25" ht="24.75" customHeight="1">
      <c r="A6938" s="351"/>
      <c r="B6938" s="344"/>
      <c r="C6938" s="311"/>
      <c r="D6938" s="152"/>
      <c r="E6938" s="124"/>
      <c r="F6938" s="5"/>
      <c r="G6938" s="5"/>
      <c r="H6938" s="5"/>
      <c r="I6938" s="149"/>
      <c r="J6938" s="492"/>
      <c r="Y6938" s="717"/>
    </row>
    <row r="6939" spans="1:25" ht="24.75" customHeight="1">
      <c r="A6939" s="351"/>
      <c r="B6939" s="344"/>
      <c r="C6939" s="311"/>
      <c r="D6939" s="152"/>
      <c r="E6939" s="124"/>
      <c r="F6939" s="5"/>
      <c r="G6939" s="5"/>
      <c r="H6939" s="5"/>
      <c r="I6939" s="149"/>
      <c r="J6939" s="492"/>
      <c r="Y6939" s="717"/>
    </row>
    <row r="6940" spans="1:25" ht="24.75" customHeight="1">
      <c r="A6940" s="351"/>
      <c r="B6940" s="344"/>
      <c r="C6940" s="311"/>
      <c r="D6940" s="152"/>
      <c r="E6940" s="124"/>
      <c r="F6940" s="5"/>
      <c r="G6940" s="5"/>
      <c r="H6940" s="5"/>
      <c r="I6940" s="149"/>
      <c r="J6940" s="492"/>
      <c r="Y6940" s="717"/>
    </row>
    <row r="6941" spans="1:25" ht="24.75" customHeight="1">
      <c r="A6941" s="351"/>
      <c r="B6941" s="344"/>
      <c r="C6941" s="311"/>
      <c r="D6941" s="152"/>
      <c r="E6941" s="124"/>
      <c r="F6941" s="5"/>
      <c r="G6941" s="5"/>
      <c r="H6941" s="5"/>
      <c r="I6941" s="149"/>
      <c r="J6941" s="492"/>
      <c r="Y6941" s="717"/>
    </row>
    <row r="6942" spans="1:25" ht="24.75" customHeight="1">
      <c r="A6942" s="351"/>
      <c r="B6942" s="344"/>
      <c r="C6942" s="311"/>
      <c r="D6942" s="152"/>
      <c r="E6942" s="124"/>
      <c r="F6942" s="5"/>
      <c r="G6942" s="5"/>
      <c r="H6942" s="5"/>
      <c r="I6942" s="149"/>
      <c r="J6942" s="492"/>
      <c r="Y6942" s="717"/>
    </row>
    <row r="6943" spans="1:25" ht="24.75" customHeight="1">
      <c r="A6943" s="351"/>
      <c r="B6943" s="344"/>
      <c r="C6943" s="311"/>
      <c r="D6943" s="152"/>
      <c r="E6943" s="124"/>
      <c r="F6943" s="5"/>
      <c r="G6943" s="5"/>
      <c r="H6943" s="5"/>
      <c r="I6943" s="149"/>
      <c r="J6943" s="492"/>
      <c r="Y6943" s="717"/>
    </row>
    <row r="6944" spans="1:25" ht="24.75" customHeight="1">
      <c r="A6944" s="351"/>
      <c r="B6944" s="344"/>
      <c r="C6944" s="311"/>
      <c r="D6944" s="152"/>
      <c r="E6944" s="124"/>
      <c r="F6944" s="5"/>
      <c r="G6944" s="5"/>
      <c r="H6944" s="5"/>
      <c r="I6944" s="149"/>
      <c r="J6944" s="492"/>
      <c r="Y6944" s="717"/>
    </row>
    <row r="6945" spans="1:25" ht="24.75" customHeight="1">
      <c r="A6945" s="351"/>
      <c r="B6945" s="344"/>
      <c r="C6945" s="311"/>
      <c r="D6945" s="152"/>
      <c r="E6945" s="124"/>
      <c r="F6945" s="5"/>
      <c r="G6945" s="5"/>
      <c r="H6945" s="5"/>
      <c r="I6945" s="149"/>
      <c r="J6945" s="492"/>
      <c r="Y6945" s="717"/>
    </row>
    <row r="6946" spans="1:25" ht="24.75" customHeight="1">
      <c r="A6946" s="351"/>
      <c r="B6946" s="344"/>
      <c r="C6946" s="311"/>
      <c r="D6946" s="152"/>
      <c r="E6946" s="124"/>
      <c r="F6946" s="5"/>
      <c r="G6946" s="5"/>
      <c r="H6946" s="5"/>
      <c r="I6946" s="149"/>
      <c r="J6946" s="492"/>
      <c r="Y6946" s="717"/>
    </row>
    <row r="6947" spans="1:25" ht="24.75" customHeight="1">
      <c r="A6947" s="351"/>
      <c r="B6947" s="344"/>
      <c r="C6947" s="311"/>
      <c r="D6947" s="152"/>
      <c r="E6947" s="124"/>
      <c r="F6947" s="5"/>
      <c r="G6947" s="5"/>
      <c r="H6947" s="5"/>
      <c r="I6947" s="149"/>
      <c r="J6947" s="492"/>
      <c r="Y6947" s="717"/>
    </row>
    <row r="6948" spans="1:25" ht="24.75" customHeight="1">
      <c r="A6948" s="351"/>
      <c r="B6948" s="344"/>
      <c r="C6948" s="311"/>
      <c r="D6948" s="152"/>
      <c r="E6948" s="124"/>
      <c r="F6948" s="5"/>
      <c r="G6948" s="5"/>
      <c r="H6948" s="5"/>
      <c r="I6948" s="149"/>
      <c r="J6948" s="492"/>
      <c r="Y6948" s="717"/>
    </row>
    <row r="6949" spans="1:25" ht="24.75" customHeight="1">
      <c r="A6949" s="351"/>
      <c r="B6949" s="344"/>
      <c r="C6949" s="311"/>
      <c r="D6949" s="152"/>
      <c r="E6949" s="124"/>
      <c r="F6949" s="5"/>
      <c r="G6949" s="5"/>
      <c r="H6949" s="5"/>
      <c r="I6949" s="149"/>
      <c r="J6949" s="492"/>
      <c r="Y6949" s="717"/>
    </row>
    <row r="6950" spans="1:25" ht="24.75" customHeight="1">
      <c r="A6950" s="351"/>
      <c r="B6950" s="344"/>
      <c r="C6950" s="311"/>
      <c r="D6950" s="152"/>
      <c r="E6950" s="124"/>
      <c r="F6950" s="5"/>
      <c r="G6950" s="5"/>
      <c r="H6950" s="5"/>
      <c r="I6950" s="149"/>
      <c r="J6950" s="492"/>
      <c r="Y6950" s="717"/>
    </row>
    <row r="6951" spans="1:25" ht="24.75" customHeight="1">
      <c r="A6951" s="351"/>
      <c r="B6951" s="344"/>
      <c r="C6951" s="311"/>
      <c r="D6951" s="152"/>
      <c r="E6951" s="124"/>
      <c r="F6951" s="5"/>
      <c r="G6951" s="5"/>
      <c r="H6951" s="5"/>
      <c r="I6951" s="149"/>
      <c r="J6951" s="492"/>
      <c r="Y6951" s="717"/>
    </row>
    <row r="6952" spans="1:25" ht="24.75" customHeight="1">
      <c r="A6952" s="351"/>
      <c r="B6952" s="344"/>
      <c r="C6952" s="311"/>
      <c r="D6952" s="152"/>
      <c r="E6952" s="124"/>
      <c r="F6952" s="5"/>
      <c r="G6952" s="5"/>
      <c r="H6952" s="5"/>
      <c r="I6952" s="149"/>
      <c r="J6952" s="492"/>
      <c r="Y6952" s="717"/>
    </row>
    <row r="6953" spans="1:25" ht="24.75" customHeight="1">
      <c r="A6953" s="351"/>
      <c r="B6953" s="344"/>
      <c r="C6953" s="311"/>
      <c r="D6953" s="152"/>
      <c r="E6953" s="124"/>
      <c r="F6953" s="5"/>
      <c r="G6953" s="5"/>
      <c r="H6953" s="5"/>
      <c r="I6953" s="149"/>
      <c r="J6953" s="492"/>
      <c r="Y6953" s="717"/>
    </row>
    <row r="6954" spans="1:25" ht="24.75" customHeight="1">
      <c r="A6954" s="351"/>
      <c r="B6954" s="344"/>
      <c r="C6954" s="311"/>
      <c r="D6954" s="152"/>
      <c r="E6954" s="124"/>
      <c r="F6954" s="5"/>
      <c r="G6954" s="5"/>
      <c r="H6954" s="5"/>
      <c r="I6954" s="149"/>
      <c r="J6954" s="492"/>
      <c r="Y6954" s="717"/>
    </row>
    <row r="6955" spans="1:25" ht="24.75" customHeight="1">
      <c r="A6955" s="351"/>
      <c r="B6955" s="344"/>
      <c r="C6955" s="311"/>
      <c r="D6955" s="152"/>
      <c r="E6955" s="124"/>
      <c r="F6955" s="5"/>
      <c r="G6955" s="5"/>
      <c r="H6955" s="5"/>
      <c r="I6955" s="149"/>
      <c r="J6955" s="492"/>
      <c r="Y6955" s="717"/>
    </row>
    <row r="6956" spans="1:25" ht="24.75" customHeight="1">
      <c r="A6956" s="351"/>
      <c r="B6956" s="344"/>
      <c r="C6956" s="311"/>
      <c r="D6956" s="152"/>
      <c r="E6956" s="124"/>
      <c r="F6956" s="5"/>
      <c r="G6956" s="5"/>
      <c r="H6956" s="5"/>
      <c r="I6956" s="149"/>
      <c r="J6956" s="492"/>
      <c r="Y6956" s="717"/>
    </row>
    <row r="6957" spans="1:25" ht="24.75" customHeight="1">
      <c r="A6957" s="351"/>
      <c r="B6957" s="344"/>
      <c r="C6957" s="311"/>
      <c r="D6957" s="152"/>
      <c r="E6957" s="124"/>
      <c r="F6957" s="5"/>
      <c r="G6957" s="5"/>
      <c r="H6957" s="5"/>
      <c r="I6957" s="149"/>
      <c r="J6957" s="492"/>
      <c r="Y6957" s="717"/>
    </row>
    <row r="6958" spans="1:25" ht="24.75" customHeight="1">
      <c r="A6958" s="351"/>
      <c r="B6958" s="344"/>
      <c r="C6958" s="311"/>
      <c r="D6958" s="152"/>
      <c r="E6958" s="124"/>
      <c r="F6958" s="5"/>
      <c r="G6958" s="5"/>
      <c r="H6958" s="5"/>
      <c r="I6958" s="149"/>
      <c r="J6958" s="492"/>
      <c r="Y6958" s="717"/>
    </row>
    <row r="6959" spans="1:25" ht="24.75" customHeight="1">
      <c r="A6959" s="351"/>
      <c r="B6959" s="344"/>
      <c r="C6959" s="311"/>
      <c r="D6959" s="152"/>
      <c r="E6959" s="124"/>
      <c r="F6959" s="5"/>
      <c r="G6959" s="5"/>
      <c r="H6959" s="5"/>
      <c r="I6959" s="149"/>
      <c r="J6959" s="492"/>
      <c r="Y6959" s="717"/>
    </row>
    <row r="6960" spans="1:25" ht="24.75" customHeight="1">
      <c r="A6960" s="351"/>
      <c r="B6960" s="344"/>
      <c r="C6960" s="311"/>
      <c r="D6960" s="152"/>
      <c r="E6960" s="124"/>
      <c r="F6960" s="5"/>
      <c r="G6960" s="5"/>
      <c r="H6960" s="5"/>
      <c r="I6960" s="149"/>
      <c r="J6960" s="492"/>
      <c r="Y6960" s="717"/>
    </row>
    <row r="6961" spans="1:25" ht="24.75" customHeight="1">
      <c r="A6961" s="351"/>
      <c r="B6961" s="344"/>
      <c r="C6961" s="311"/>
      <c r="D6961" s="152"/>
      <c r="E6961" s="124"/>
      <c r="F6961" s="5"/>
      <c r="G6961" s="5"/>
      <c r="H6961" s="5"/>
      <c r="I6961" s="149"/>
      <c r="J6961" s="492"/>
      <c r="Y6961" s="717"/>
    </row>
    <row r="6962" spans="1:25" ht="24.75" customHeight="1">
      <c r="A6962" s="351"/>
      <c r="B6962" s="344"/>
      <c r="C6962" s="311"/>
      <c r="D6962" s="152"/>
      <c r="E6962" s="124"/>
      <c r="F6962" s="5"/>
      <c r="G6962" s="5"/>
      <c r="H6962" s="5"/>
      <c r="I6962" s="149"/>
      <c r="J6962" s="492"/>
      <c r="Y6962" s="717"/>
    </row>
    <row r="6963" spans="1:25" ht="24.75" customHeight="1">
      <c r="A6963" s="351"/>
      <c r="B6963" s="344"/>
      <c r="C6963" s="311"/>
      <c r="D6963" s="152"/>
      <c r="E6963" s="124"/>
      <c r="F6963" s="5"/>
      <c r="G6963" s="5"/>
      <c r="H6963" s="5"/>
      <c r="I6963" s="149"/>
      <c r="J6963" s="492"/>
      <c r="Y6963" s="717"/>
    </row>
    <row r="6964" spans="1:25" ht="24.75" customHeight="1">
      <c r="A6964" s="351"/>
      <c r="B6964" s="344"/>
      <c r="C6964" s="311"/>
      <c r="D6964" s="152"/>
      <c r="E6964" s="124"/>
      <c r="F6964" s="5"/>
      <c r="G6964" s="5"/>
      <c r="H6964" s="5"/>
      <c r="I6964" s="149"/>
      <c r="J6964" s="492"/>
      <c r="Y6964" s="717"/>
    </row>
    <row r="6965" spans="1:25" ht="24.75" customHeight="1">
      <c r="A6965" s="351"/>
      <c r="B6965" s="344"/>
      <c r="C6965" s="311"/>
      <c r="D6965" s="152"/>
      <c r="E6965" s="124"/>
      <c r="F6965" s="5"/>
      <c r="G6965" s="5"/>
      <c r="H6965" s="5"/>
      <c r="I6965" s="149"/>
      <c r="J6965" s="492"/>
      <c r="Y6965" s="717"/>
    </row>
    <row r="6966" spans="1:25" ht="24.75" customHeight="1">
      <c r="A6966" s="351"/>
      <c r="B6966" s="344"/>
      <c r="C6966" s="311"/>
      <c r="D6966" s="152"/>
      <c r="E6966" s="124"/>
      <c r="F6966" s="5"/>
      <c r="G6966" s="5"/>
      <c r="H6966" s="5"/>
      <c r="I6966" s="149"/>
      <c r="J6966" s="492"/>
      <c r="Y6966" s="717"/>
    </row>
    <row r="6967" spans="1:25" ht="24.75" customHeight="1">
      <c r="A6967" s="351"/>
      <c r="B6967" s="344"/>
      <c r="C6967" s="311"/>
      <c r="D6967" s="152"/>
      <c r="E6967" s="124"/>
      <c r="F6967" s="5"/>
      <c r="G6967" s="5"/>
      <c r="H6967" s="5"/>
      <c r="I6967" s="149"/>
      <c r="J6967" s="492"/>
      <c r="Y6967" s="717"/>
    </row>
    <row r="6968" spans="1:25" ht="24.75" customHeight="1">
      <c r="A6968" s="351"/>
      <c r="B6968" s="344"/>
      <c r="C6968" s="311"/>
      <c r="D6968" s="152"/>
      <c r="E6968" s="124"/>
      <c r="F6968" s="5"/>
      <c r="G6968" s="5"/>
      <c r="H6968" s="5"/>
      <c r="I6968" s="149"/>
      <c r="J6968" s="492"/>
      <c r="Y6968" s="717"/>
    </row>
    <row r="6969" spans="1:25" ht="24.75" customHeight="1">
      <c r="A6969" s="351"/>
      <c r="B6969" s="344"/>
      <c r="C6969" s="311"/>
      <c r="D6969" s="152"/>
      <c r="E6969" s="124"/>
      <c r="F6969" s="5"/>
      <c r="G6969" s="5"/>
      <c r="H6969" s="5"/>
      <c r="I6969" s="149"/>
      <c r="J6969" s="492"/>
      <c r="Y6969" s="717"/>
    </row>
    <row r="6970" spans="1:25" ht="24.75" customHeight="1">
      <c r="A6970" s="351"/>
      <c r="B6970" s="344"/>
      <c r="C6970" s="311"/>
      <c r="D6970" s="152"/>
      <c r="E6970" s="124"/>
      <c r="F6970" s="5"/>
      <c r="G6970" s="5"/>
      <c r="H6970" s="5"/>
      <c r="I6970" s="149"/>
      <c r="J6970" s="492"/>
      <c r="Y6970" s="717"/>
    </row>
    <row r="6971" spans="1:25" ht="24.75" customHeight="1">
      <c r="A6971" s="351"/>
      <c r="B6971" s="344"/>
      <c r="C6971" s="311"/>
      <c r="D6971" s="152"/>
      <c r="E6971" s="124"/>
      <c r="F6971" s="5"/>
      <c r="G6971" s="5"/>
      <c r="H6971" s="5"/>
      <c r="I6971" s="149"/>
      <c r="J6971" s="492"/>
      <c r="Y6971" s="717"/>
    </row>
    <row r="6972" spans="1:25" ht="24.75" customHeight="1">
      <c r="A6972" s="351"/>
      <c r="B6972" s="344"/>
      <c r="C6972" s="311"/>
      <c r="D6972" s="152"/>
      <c r="E6972" s="124"/>
      <c r="F6972" s="5"/>
      <c r="G6972" s="5"/>
      <c r="H6972" s="5"/>
      <c r="I6972" s="149"/>
      <c r="J6972" s="492"/>
      <c r="Y6972" s="717"/>
    </row>
    <row r="6973" spans="1:25" ht="24.75" customHeight="1">
      <c r="A6973" s="351"/>
      <c r="B6973" s="344"/>
      <c r="C6973" s="311"/>
      <c r="D6973" s="152"/>
      <c r="E6973" s="124"/>
      <c r="F6973" s="5"/>
      <c r="G6973" s="5"/>
      <c r="H6973" s="5"/>
      <c r="I6973" s="149"/>
      <c r="J6973" s="492"/>
      <c r="Y6973" s="717"/>
    </row>
    <row r="6974" spans="1:25" ht="24.75" customHeight="1">
      <c r="A6974" s="351"/>
      <c r="B6974" s="344"/>
      <c r="C6974" s="311"/>
      <c r="D6974" s="152"/>
      <c r="E6974" s="124"/>
      <c r="F6974" s="5"/>
      <c r="G6974" s="5"/>
      <c r="H6974" s="5"/>
      <c r="I6974" s="149"/>
      <c r="J6974" s="492"/>
      <c r="Y6974" s="717"/>
    </row>
    <row r="6975" spans="1:25" ht="24.75" customHeight="1">
      <c r="A6975" s="351"/>
      <c r="B6975" s="344"/>
      <c r="C6975" s="311"/>
      <c r="D6975" s="152"/>
      <c r="E6975" s="124"/>
      <c r="F6975" s="5"/>
      <c r="G6975" s="5"/>
      <c r="H6975" s="5"/>
      <c r="I6975" s="149"/>
      <c r="J6975" s="492"/>
      <c r="Y6975" s="717"/>
    </row>
    <row r="6976" spans="1:25" ht="24.75" customHeight="1">
      <c r="A6976" s="351"/>
      <c r="B6976" s="344"/>
      <c r="C6976" s="311"/>
      <c r="D6976" s="152"/>
      <c r="E6976" s="124"/>
      <c r="F6976" s="5"/>
      <c r="G6976" s="5"/>
      <c r="H6976" s="5"/>
      <c r="I6976" s="149"/>
      <c r="J6976" s="492"/>
      <c r="Y6976" s="717"/>
    </row>
    <row r="6977" spans="1:25" ht="24.75" customHeight="1">
      <c r="A6977" s="351"/>
      <c r="B6977" s="344"/>
      <c r="C6977" s="311"/>
      <c r="D6977" s="152"/>
      <c r="E6977" s="124"/>
      <c r="F6977" s="5"/>
      <c r="G6977" s="5"/>
      <c r="H6977" s="5"/>
      <c r="I6977" s="149"/>
      <c r="J6977" s="492"/>
      <c r="Y6977" s="717"/>
    </row>
    <row r="6978" spans="1:25" ht="24.75" customHeight="1">
      <c r="A6978" s="351"/>
      <c r="B6978" s="344"/>
      <c r="C6978" s="311"/>
      <c r="D6978" s="152"/>
      <c r="E6978" s="124"/>
      <c r="F6978" s="5"/>
      <c r="G6978" s="5"/>
      <c r="H6978" s="5"/>
      <c r="I6978" s="149"/>
      <c r="J6978" s="492"/>
      <c r="Y6978" s="717"/>
    </row>
    <row r="6979" spans="1:25" ht="24.75" customHeight="1">
      <c r="A6979" s="351"/>
      <c r="B6979" s="344"/>
      <c r="C6979" s="311"/>
      <c r="D6979" s="152"/>
      <c r="E6979" s="124"/>
      <c r="F6979" s="5"/>
      <c r="G6979" s="5"/>
      <c r="H6979" s="5"/>
      <c r="I6979" s="149"/>
      <c r="J6979" s="492"/>
      <c r="Y6979" s="717"/>
    </row>
    <row r="6980" spans="1:25" ht="24.75" customHeight="1">
      <c r="A6980" s="351"/>
      <c r="B6980" s="344"/>
      <c r="C6980" s="311"/>
      <c r="D6980" s="152"/>
      <c r="E6980" s="124"/>
      <c r="F6980" s="5"/>
      <c r="G6980" s="5"/>
      <c r="H6980" s="5"/>
      <c r="I6980" s="149"/>
      <c r="J6980" s="492"/>
      <c r="Y6980" s="717"/>
    </row>
    <row r="6981" spans="1:25" ht="24.75" customHeight="1">
      <c r="A6981" s="351"/>
      <c r="B6981" s="344"/>
      <c r="C6981" s="311"/>
      <c r="D6981" s="152"/>
      <c r="E6981" s="124"/>
      <c r="F6981" s="5"/>
      <c r="G6981" s="5"/>
      <c r="H6981" s="5"/>
      <c r="I6981" s="149"/>
      <c r="J6981" s="492"/>
      <c r="Y6981" s="717"/>
    </row>
    <row r="6982" spans="1:25" ht="24.75" customHeight="1">
      <c r="A6982" s="351"/>
      <c r="B6982" s="344"/>
      <c r="C6982" s="311"/>
      <c r="D6982" s="152"/>
      <c r="E6982" s="124"/>
      <c r="F6982" s="5"/>
      <c r="G6982" s="5"/>
      <c r="H6982" s="5"/>
      <c r="I6982" s="149"/>
      <c r="J6982" s="492"/>
      <c r="Y6982" s="717"/>
    </row>
    <row r="6983" spans="1:25" ht="24.75" customHeight="1">
      <c r="A6983" s="351"/>
      <c r="B6983" s="344"/>
      <c r="C6983" s="311"/>
      <c r="D6983" s="152"/>
      <c r="E6983" s="124"/>
      <c r="F6983" s="5"/>
      <c r="G6983" s="5"/>
      <c r="H6983" s="5"/>
      <c r="I6983" s="149"/>
      <c r="J6983" s="492"/>
      <c r="Y6983" s="717"/>
    </row>
    <row r="6984" spans="1:25" ht="24.75" customHeight="1">
      <c r="A6984" s="351"/>
      <c r="B6984" s="344"/>
      <c r="C6984" s="311"/>
      <c r="D6984" s="152"/>
      <c r="E6984" s="124"/>
      <c r="F6984" s="5"/>
      <c r="G6984" s="5"/>
      <c r="H6984" s="5"/>
      <c r="I6984" s="149"/>
      <c r="J6984" s="492"/>
      <c r="Y6984" s="717"/>
    </row>
    <row r="6985" spans="1:25" ht="24.75" customHeight="1">
      <c r="A6985" s="351"/>
      <c r="B6985" s="344"/>
      <c r="C6985" s="311"/>
      <c r="D6985" s="152"/>
      <c r="E6985" s="124"/>
      <c r="F6985" s="5"/>
      <c r="G6985" s="5"/>
      <c r="H6985" s="5"/>
      <c r="I6985" s="149"/>
      <c r="J6985" s="492"/>
      <c r="Y6985" s="717"/>
    </row>
    <row r="6986" spans="1:25" ht="24.75" customHeight="1">
      <c r="A6986" s="351"/>
      <c r="B6986" s="344"/>
      <c r="C6986" s="311"/>
      <c r="D6986" s="152"/>
      <c r="E6986" s="124"/>
      <c r="F6986" s="5"/>
      <c r="G6986" s="5"/>
      <c r="H6986" s="5"/>
      <c r="I6986" s="149"/>
      <c r="J6986" s="492"/>
      <c r="Y6986" s="717"/>
    </row>
    <row r="6987" spans="1:25" ht="24.75" customHeight="1">
      <c r="A6987" s="351"/>
      <c r="B6987" s="344"/>
      <c r="C6987" s="311"/>
      <c r="D6987" s="152"/>
      <c r="E6987" s="124"/>
      <c r="F6987" s="5"/>
      <c r="G6987" s="5"/>
      <c r="H6987" s="5"/>
      <c r="I6987" s="149"/>
      <c r="J6987" s="492"/>
      <c r="Y6987" s="717"/>
    </row>
    <row r="6988" spans="1:25" ht="24.75" customHeight="1">
      <c r="A6988" s="351"/>
      <c r="B6988" s="344"/>
      <c r="C6988" s="311"/>
      <c r="D6988" s="152"/>
      <c r="E6988" s="124"/>
      <c r="F6988" s="5"/>
      <c r="G6988" s="5"/>
      <c r="H6988" s="5"/>
      <c r="I6988" s="149"/>
      <c r="J6988" s="492"/>
      <c r="Y6988" s="717"/>
    </row>
    <row r="6989" spans="1:25" ht="24.75" customHeight="1">
      <c r="A6989" s="351"/>
      <c r="B6989" s="344"/>
      <c r="C6989" s="311"/>
      <c r="D6989" s="152"/>
      <c r="E6989" s="124"/>
      <c r="F6989" s="5"/>
      <c r="G6989" s="5"/>
      <c r="H6989" s="5"/>
      <c r="I6989" s="149"/>
      <c r="J6989" s="492"/>
      <c r="Y6989" s="717"/>
    </row>
    <row r="6990" spans="1:25" ht="24.75" customHeight="1">
      <c r="A6990" s="351"/>
      <c r="B6990" s="344"/>
      <c r="C6990" s="311"/>
      <c r="D6990" s="152"/>
      <c r="E6990" s="124"/>
      <c r="F6990" s="5"/>
      <c r="G6990" s="5"/>
      <c r="H6990" s="5"/>
      <c r="I6990" s="149"/>
      <c r="J6990" s="492"/>
      <c r="Y6990" s="717"/>
    </row>
    <row r="6991" spans="1:25" ht="24.75" customHeight="1">
      <c r="A6991" s="351"/>
      <c r="B6991" s="344"/>
      <c r="C6991" s="311"/>
      <c r="D6991" s="152"/>
      <c r="E6991" s="124"/>
      <c r="F6991" s="5"/>
      <c r="G6991" s="5"/>
      <c r="H6991" s="5"/>
      <c r="I6991" s="149"/>
      <c r="J6991" s="492"/>
      <c r="Y6991" s="717"/>
    </row>
    <row r="6992" spans="1:25" ht="24.75" customHeight="1">
      <c r="A6992" s="351"/>
      <c r="B6992" s="344"/>
      <c r="C6992" s="311"/>
      <c r="D6992" s="152"/>
      <c r="E6992" s="124"/>
      <c r="F6992" s="5"/>
      <c r="G6992" s="5"/>
      <c r="H6992" s="5"/>
      <c r="I6992" s="149"/>
      <c r="J6992" s="492"/>
      <c r="Y6992" s="717"/>
    </row>
    <row r="6993" spans="1:25" ht="24.75" customHeight="1">
      <c r="A6993" s="351"/>
      <c r="B6993" s="344"/>
      <c r="C6993" s="311"/>
      <c r="D6993" s="152"/>
      <c r="E6993" s="124"/>
      <c r="F6993" s="5"/>
      <c r="G6993" s="5"/>
      <c r="H6993" s="5"/>
      <c r="I6993" s="149"/>
      <c r="J6993" s="492"/>
      <c r="Y6993" s="717"/>
    </row>
    <row r="6994" spans="1:25" ht="24.75" customHeight="1">
      <c r="A6994" s="351"/>
      <c r="B6994" s="344"/>
      <c r="C6994" s="311"/>
      <c r="D6994" s="152"/>
      <c r="E6994" s="124"/>
      <c r="F6994" s="5"/>
      <c r="G6994" s="5"/>
      <c r="H6994" s="5"/>
      <c r="I6994" s="149"/>
      <c r="J6994" s="492"/>
      <c r="Y6994" s="717"/>
    </row>
    <row r="6995" spans="1:25" ht="24.75" customHeight="1">
      <c r="A6995" s="351"/>
      <c r="B6995" s="344"/>
      <c r="C6995" s="311"/>
      <c r="D6995" s="152"/>
      <c r="E6995" s="124"/>
      <c r="F6995" s="5"/>
      <c r="G6995" s="5"/>
      <c r="H6995" s="5"/>
      <c r="I6995" s="149"/>
      <c r="J6995" s="492"/>
      <c r="Y6995" s="717"/>
    </row>
    <row r="6996" spans="1:25" ht="24.75" customHeight="1">
      <c r="A6996" s="351"/>
      <c r="B6996" s="344"/>
      <c r="C6996" s="311"/>
      <c r="D6996" s="152"/>
      <c r="E6996" s="124"/>
      <c r="F6996" s="5"/>
      <c r="G6996" s="5"/>
      <c r="H6996" s="5"/>
      <c r="I6996" s="149"/>
      <c r="J6996" s="492"/>
      <c r="Y6996" s="717"/>
    </row>
    <row r="6997" spans="1:25" ht="24.75" customHeight="1">
      <c r="A6997" s="351"/>
      <c r="B6997" s="344"/>
      <c r="C6997" s="311"/>
      <c r="D6997" s="152"/>
      <c r="E6997" s="124"/>
      <c r="F6997" s="5"/>
      <c r="G6997" s="5"/>
      <c r="H6997" s="5"/>
      <c r="I6997" s="149"/>
      <c r="J6997" s="492"/>
      <c r="Y6997" s="717"/>
    </row>
    <row r="6998" spans="1:25" ht="24.75" customHeight="1">
      <c r="A6998" s="351"/>
      <c r="B6998" s="344"/>
      <c r="C6998" s="311"/>
      <c r="D6998" s="152"/>
      <c r="E6998" s="124"/>
      <c r="F6998" s="5"/>
      <c r="G6998" s="5"/>
      <c r="H6998" s="5"/>
      <c r="I6998" s="149"/>
      <c r="J6998" s="492"/>
      <c r="Y6998" s="717"/>
    </row>
    <row r="6999" spans="1:25" ht="24.75" customHeight="1">
      <c r="A6999" s="351"/>
      <c r="B6999" s="344"/>
      <c r="C6999" s="311"/>
      <c r="D6999" s="152"/>
      <c r="E6999" s="124"/>
      <c r="F6999" s="5"/>
      <c r="G6999" s="5"/>
      <c r="H6999" s="5"/>
      <c r="I6999" s="149"/>
      <c r="J6999" s="492"/>
      <c r="Y6999" s="717"/>
    </row>
    <row r="7000" spans="1:25" ht="24.75" customHeight="1">
      <c r="A7000" s="351"/>
      <c r="B7000" s="344"/>
      <c r="C7000" s="311"/>
      <c r="D7000" s="152"/>
      <c r="E7000" s="124"/>
      <c r="F7000" s="5"/>
      <c r="G7000" s="5"/>
      <c r="H7000" s="5"/>
      <c r="I7000" s="149"/>
      <c r="J7000" s="492"/>
      <c r="Y7000" s="717"/>
    </row>
    <row r="7001" spans="1:25" ht="24.75" customHeight="1">
      <c r="A7001" s="351"/>
      <c r="B7001" s="344"/>
      <c r="C7001" s="311"/>
      <c r="D7001" s="152"/>
      <c r="E7001" s="124"/>
      <c r="F7001" s="5"/>
      <c r="G7001" s="5"/>
      <c r="H7001" s="5"/>
      <c r="I7001" s="149"/>
      <c r="J7001" s="492"/>
      <c r="Y7001" s="717"/>
    </row>
    <row r="7002" spans="1:25" ht="24.75" customHeight="1">
      <c r="A7002" s="351"/>
      <c r="B7002" s="344"/>
      <c r="C7002" s="311"/>
      <c r="D7002" s="152"/>
      <c r="E7002" s="124"/>
      <c r="F7002" s="5"/>
      <c r="G7002" s="5"/>
      <c r="H7002" s="5"/>
      <c r="I7002" s="149"/>
      <c r="J7002" s="492"/>
      <c r="Y7002" s="717"/>
    </row>
    <row r="7003" spans="1:25" ht="24.75" customHeight="1">
      <c r="A7003" s="351"/>
      <c r="B7003" s="344"/>
      <c r="C7003" s="311"/>
      <c r="D7003" s="152"/>
      <c r="E7003" s="124"/>
      <c r="F7003" s="5"/>
      <c r="G7003" s="5"/>
      <c r="H7003" s="5"/>
      <c r="I7003" s="149"/>
      <c r="J7003" s="492"/>
      <c r="Y7003" s="717"/>
    </row>
    <row r="7004" spans="1:25" ht="24.75" customHeight="1">
      <c r="A7004" s="351"/>
      <c r="B7004" s="344"/>
      <c r="C7004" s="311"/>
      <c r="D7004" s="152"/>
      <c r="E7004" s="124"/>
      <c r="F7004" s="5"/>
      <c r="G7004" s="5"/>
      <c r="H7004" s="5"/>
      <c r="I7004" s="149"/>
      <c r="J7004" s="492"/>
      <c r="Y7004" s="717"/>
    </row>
    <row r="7005" spans="1:25" ht="24.75" customHeight="1">
      <c r="A7005" s="351"/>
      <c r="B7005" s="344"/>
      <c r="C7005" s="311"/>
      <c r="D7005" s="152"/>
      <c r="E7005" s="124"/>
      <c r="F7005" s="5"/>
      <c r="G7005" s="5"/>
      <c r="H7005" s="5"/>
      <c r="I7005" s="149"/>
      <c r="J7005" s="492"/>
      <c r="Y7005" s="717"/>
    </row>
    <row r="7006" spans="1:25" ht="24.75" customHeight="1">
      <c r="A7006" s="351"/>
      <c r="B7006" s="344"/>
      <c r="C7006" s="311"/>
      <c r="D7006" s="152"/>
      <c r="E7006" s="124"/>
      <c r="F7006" s="5"/>
      <c r="G7006" s="5"/>
      <c r="H7006" s="5"/>
      <c r="I7006" s="149"/>
      <c r="J7006" s="492"/>
      <c r="Y7006" s="717"/>
    </row>
    <row r="7007" spans="1:25" ht="24.75" customHeight="1">
      <c r="A7007" s="351"/>
      <c r="B7007" s="344"/>
      <c r="C7007" s="311"/>
      <c r="D7007" s="152"/>
      <c r="E7007" s="124"/>
      <c r="F7007" s="5"/>
      <c r="G7007" s="5"/>
      <c r="H7007" s="5"/>
      <c r="I7007" s="149"/>
      <c r="J7007" s="492"/>
      <c r="Y7007" s="717"/>
    </row>
    <row r="7008" spans="1:25" ht="24.75" customHeight="1">
      <c r="A7008" s="351"/>
      <c r="B7008" s="344"/>
      <c r="C7008" s="311"/>
      <c r="D7008" s="152"/>
      <c r="E7008" s="124"/>
      <c r="F7008" s="5"/>
      <c r="G7008" s="5"/>
      <c r="H7008" s="5"/>
      <c r="I7008" s="149"/>
      <c r="J7008" s="492"/>
      <c r="Y7008" s="717"/>
    </row>
    <row r="7009" spans="1:25" ht="24.75" customHeight="1">
      <c r="A7009" s="351"/>
      <c r="B7009" s="344"/>
      <c r="C7009" s="311"/>
      <c r="D7009" s="152"/>
      <c r="E7009" s="124"/>
      <c r="F7009" s="5"/>
      <c r="G7009" s="5"/>
      <c r="H7009" s="5"/>
      <c r="I7009" s="149"/>
      <c r="J7009" s="492"/>
      <c r="Y7009" s="717"/>
    </row>
    <row r="7010" spans="1:25" ht="24.75" customHeight="1">
      <c r="A7010" s="351"/>
      <c r="B7010" s="344"/>
      <c r="C7010" s="311"/>
      <c r="D7010" s="152"/>
      <c r="E7010" s="124"/>
      <c r="F7010" s="5"/>
      <c r="G7010" s="5"/>
      <c r="H7010" s="5"/>
      <c r="I7010" s="149"/>
      <c r="J7010" s="492"/>
      <c r="Y7010" s="717"/>
    </row>
    <row r="7011" spans="1:25" ht="24.75" customHeight="1">
      <c r="A7011" s="351"/>
      <c r="B7011" s="344"/>
      <c r="C7011" s="311"/>
      <c r="D7011" s="152"/>
      <c r="E7011" s="124"/>
      <c r="F7011" s="5"/>
      <c r="G7011" s="5"/>
      <c r="H7011" s="5"/>
      <c r="I7011" s="149"/>
      <c r="J7011" s="492"/>
      <c r="Y7011" s="717"/>
    </row>
    <row r="7012" spans="1:25" ht="24.75" customHeight="1">
      <c r="A7012" s="351"/>
      <c r="B7012" s="344"/>
      <c r="C7012" s="311"/>
      <c r="D7012" s="152"/>
      <c r="E7012" s="124"/>
      <c r="F7012" s="5"/>
      <c r="G7012" s="5"/>
      <c r="H7012" s="5"/>
      <c r="I7012" s="149"/>
      <c r="J7012" s="492"/>
      <c r="Y7012" s="717"/>
    </row>
    <row r="7013" spans="1:25" ht="24.75" customHeight="1">
      <c r="A7013" s="351"/>
      <c r="B7013" s="344"/>
      <c r="C7013" s="311"/>
      <c r="D7013" s="152"/>
      <c r="E7013" s="124"/>
      <c r="F7013" s="5"/>
      <c r="G7013" s="5"/>
      <c r="H7013" s="5"/>
      <c r="I7013" s="149"/>
      <c r="J7013" s="492"/>
      <c r="Y7013" s="717"/>
    </row>
    <row r="7014" spans="1:25" ht="24.75" customHeight="1">
      <c r="A7014" s="351"/>
      <c r="B7014" s="344"/>
      <c r="C7014" s="311"/>
      <c r="D7014" s="152"/>
      <c r="E7014" s="124"/>
      <c r="F7014" s="5"/>
      <c r="G7014" s="5"/>
      <c r="H7014" s="5"/>
      <c r="I7014" s="149"/>
      <c r="J7014" s="492"/>
      <c r="Y7014" s="717"/>
    </row>
    <row r="7015" spans="1:25" ht="24.75" customHeight="1">
      <c r="A7015" s="351"/>
      <c r="B7015" s="344"/>
      <c r="C7015" s="311"/>
      <c r="D7015" s="152"/>
      <c r="E7015" s="124"/>
      <c r="F7015" s="5"/>
      <c r="G7015" s="5"/>
      <c r="H7015" s="5"/>
      <c r="I7015" s="149"/>
      <c r="J7015" s="492"/>
      <c r="Y7015" s="717"/>
    </row>
    <row r="7016" spans="1:25" ht="24.75" customHeight="1">
      <c r="A7016" s="351"/>
      <c r="B7016" s="344"/>
      <c r="C7016" s="311"/>
      <c r="D7016" s="152"/>
      <c r="E7016" s="124"/>
      <c r="F7016" s="5"/>
      <c r="G7016" s="5"/>
      <c r="H7016" s="5"/>
      <c r="I7016" s="149"/>
      <c r="J7016" s="492"/>
      <c r="Y7016" s="717"/>
    </row>
    <row r="7017" spans="1:25" ht="24.75" customHeight="1">
      <c r="A7017" s="351"/>
      <c r="B7017" s="344"/>
      <c r="C7017" s="311"/>
      <c r="D7017" s="152"/>
      <c r="E7017" s="124"/>
      <c r="F7017" s="5"/>
      <c r="G7017" s="5"/>
      <c r="H7017" s="5"/>
      <c r="I7017" s="149"/>
      <c r="J7017" s="492"/>
      <c r="Y7017" s="717"/>
    </row>
    <row r="7018" spans="1:25" ht="24.75" customHeight="1">
      <c r="A7018" s="351"/>
      <c r="B7018" s="344"/>
      <c r="C7018" s="311"/>
      <c r="D7018" s="152"/>
      <c r="E7018" s="124"/>
      <c r="F7018" s="5"/>
      <c r="G7018" s="5"/>
      <c r="H7018" s="5"/>
      <c r="I7018" s="149"/>
      <c r="J7018" s="492"/>
      <c r="Y7018" s="717"/>
    </row>
    <row r="7019" spans="1:25" ht="24.75" customHeight="1">
      <c r="A7019" s="351"/>
      <c r="B7019" s="344"/>
      <c r="C7019" s="311"/>
      <c r="D7019" s="152"/>
      <c r="E7019" s="124"/>
      <c r="F7019" s="5"/>
      <c r="G7019" s="5"/>
      <c r="H7019" s="5"/>
      <c r="I7019" s="149"/>
      <c r="J7019" s="492"/>
      <c r="Y7019" s="717"/>
    </row>
    <row r="7020" spans="1:25" ht="24.75" customHeight="1">
      <c r="A7020" s="351"/>
      <c r="B7020" s="344"/>
      <c r="C7020" s="311"/>
      <c r="D7020" s="152"/>
      <c r="E7020" s="124"/>
      <c r="F7020" s="5"/>
      <c r="G7020" s="5"/>
      <c r="H7020" s="5"/>
      <c r="I7020" s="149"/>
      <c r="J7020" s="492"/>
      <c r="Y7020" s="717"/>
    </row>
    <row r="7021" spans="1:25" ht="24.75" customHeight="1">
      <c r="A7021" s="351"/>
      <c r="B7021" s="344"/>
      <c r="C7021" s="311"/>
      <c r="D7021" s="152"/>
      <c r="E7021" s="124"/>
      <c r="F7021" s="5"/>
      <c r="G7021" s="5"/>
      <c r="H7021" s="5"/>
      <c r="I7021" s="149"/>
      <c r="J7021" s="492"/>
      <c r="Y7021" s="717"/>
    </row>
    <row r="7022" spans="1:25" ht="24.75" customHeight="1">
      <c r="A7022" s="351"/>
      <c r="B7022" s="344"/>
      <c r="C7022" s="311"/>
      <c r="D7022" s="152"/>
      <c r="E7022" s="124"/>
      <c r="F7022" s="5"/>
      <c r="G7022" s="5"/>
      <c r="H7022" s="5"/>
      <c r="I7022" s="149"/>
      <c r="J7022" s="492"/>
      <c r="Y7022" s="717"/>
    </row>
    <row r="7023" spans="1:25" ht="24.75" customHeight="1">
      <c r="A7023" s="351"/>
      <c r="B7023" s="344"/>
      <c r="C7023" s="311"/>
      <c r="D7023" s="152"/>
      <c r="E7023" s="124"/>
      <c r="F7023" s="5"/>
      <c r="G7023" s="5"/>
      <c r="H7023" s="5"/>
      <c r="I7023" s="149"/>
      <c r="J7023" s="492"/>
      <c r="Y7023" s="717"/>
    </row>
    <row r="7024" spans="1:25" ht="24.75" customHeight="1">
      <c r="A7024" s="351"/>
      <c r="B7024" s="344"/>
      <c r="C7024" s="311"/>
      <c r="D7024" s="152"/>
      <c r="E7024" s="124"/>
      <c r="F7024" s="5"/>
      <c r="G7024" s="5"/>
      <c r="H7024" s="5"/>
      <c r="I7024" s="149"/>
      <c r="J7024" s="492"/>
      <c r="Y7024" s="717"/>
    </row>
    <row r="7025" spans="1:25" ht="24.75" customHeight="1">
      <c r="A7025" s="351"/>
      <c r="B7025" s="344"/>
      <c r="C7025" s="311"/>
      <c r="D7025" s="152"/>
      <c r="E7025" s="124"/>
      <c r="F7025" s="5"/>
      <c r="G7025" s="5"/>
      <c r="H7025" s="5"/>
      <c r="I7025" s="149"/>
      <c r="J7025" s="492"/>
      <c r="Y7025" s="717"/>
    </row>
    <row r="7026" spans="1:25" ht="24.75" customHeight="1">
      <c r="A7026" s="351"/>
      <c r="B7026" s="344"/>
      <c r="C7026" s="311"/>
      <c r="D7026" s="152"/>
      <c r="E7026" s="124"/>
      <c r="F7026" s="5"/>
      <c r="G7026" s="5"/>
      <c r="H7026" s="5"/>
      <c r="I7026" s="149"/>
      <c r="J7026" s="492"/>
      <c r="Y7026" s="717"/>
    </row>
    <row r="7027" spans="1:25" ht="24.75" customHeight="1">
      <c r="A7027" s="351"/>
      <c r="B7027" s="344"/>
      <c r="C7027" s="311"/>
      <c r="D7027" s="152"/>
      <c r="E7027" s="124"/>
      <c r="F7027" s="5"/>
      <c r="G7027" s="5"/>
      <c r="H7027" s="5"/>
      <c r="I7027" s="149"/>
      <c r="J7027" s="492"/>
      <c r="Y7027" s="717"/>
    </row>
    <row r="7028" spans="1:25" ht="24.75" customHeight="1">
      <c r="A7028" s="351"/>
      <c r="B7028" s="344"/>
      <c r="C7028" s="311"/>
      <c r="D7028" s="152"/>
      <c r="E7028" s="124"/>
      <c r="F7028" s="5"/>
      <c r="G7028" s="5"/>
      <c r="H7028" s="5"/>
      <c r="I7028" s="149"/>
      <c r="J7028" s="492"/>
      <c r="Y7028" s="717"/>
    </row>
    <row r="7029" spans="1:25" ht="24.75" customHeight="1">
      <c r="A7029" s="351"/>
      <c r="B7029" s="344"/>
      <c r="C7029" s="311"/>
      <c r="D7029" s="152"/>
      <c r="E7029" s="124"/>
      <c r="F7029" s="5"/>
      <c r="G7029" s="5"/>
      <c r="H7029" s="5"/>
      <c r="I7029" s="149"/>
      <c r="J7029" s="492"/>
      <c r="Y7029" s="717"/>
    </row>
    <row r="7030" spans="1:25" ht="24.75" customHeight="1">
      <c r="A7030" s="351"/>
      <c r="B7030" s="344"/>
      <c r="C7030" s="311"/>
      <c r="D7030" s="152"/>
      <c r="E7030" s="124"/>
      <c r="F7030" s="5"/>
      <c r="G7030" s="5"/>
      <c r="H7030" s="5"/>
      <c r="I7030" s="149"/>
      <c r="J7030" s="492"/>
      <c r="Y7030" s="717"/>
    </row>
    <row r="7031" spans="1:25" ht="24.75" customHeight="1">
      <c r="A7031" s="351"/>
      <c r="B7031" s="344"/>
      <c r="C7031" s="311"/>
      <c r="D7031" s="152"/>
      <c r="E7031" s="124"/>
      <c r="F7031" s="5"/>
      <c r="G7031" s="5"/>
      <c r="H7031" s="5"/>
      <c r="I7031" s="149"/>
      <c r="J7031" s="492"/>
      <c r="Y7031" s="717"/>
    </row>
    <row r="7032" spans="1:25" ht="24.75" customHeight="1">
      <c r="A7032" s="351"/>
      <c r="B7032" s="344"/>
      <c r="C7032" s="311"/>
      <c r="D7032" s="152"/>
      <c r="E7032" s="124"/>
      <c r="F7032" s="5"/>
      <c r="G7032" s="5"/>
      <c r="H7032" s="5"/>
      <c r="I7032" s="149"/>
      <c r="J7032" s="492"/>
      <c r="Y7032" s="717"/>
    </row>
    <row r="7033" spans="1:25" ht="24.75" customHeight="1">
      <c r="A7033" s="351"/>
      <c r="B7033" s="344"/>
      <c r="C7033" s="311"/>
      <c r="D7033" s="152"/>
      <c r="E7033" s="124"/>
      <c r="F7033" s="5"/>
      <c r="G7033" s="5"/>
      <c r="H7033" s="5"/>
      <c r="I7033" s="149"/>
      <c r="J7033" s="492"/>
      <c r="Y7033" s="717"/>
    </row>
    <row r="7034" spans="1:25" ht="24.75" customHeight="1">
      <c r="A7034" s="351"/>
      <c r="B7034" s="344"/>
      <c r="C7034" s="311"/>
      <c r="D7034" s="152"/>
      <c r="E7034" s="124"/>
      <c r="F7034" s="5"/>
      <c r="G7034" s="5"/>
      <c r="H7034" s="5"/>
      <c r="I7034" s="149"/>
      <c r="J7034" s="492"/>
      <c r="Y7034" s="717"/>
    </row>
    <row r="7035" spans="1:25" ht="24.75" customHeight="1">
      <c r="A7035" s="351"/>
      <c r="B7035" s="344"/>
      <c r="C7035" s="311"/>
      <c r="D7035" s="152"/>
      <c r="E7035" s="124"/>
      <c r="F7035" s="5"/>
      <c r="G7035" s="5"/>
      <c r="H7035" s="5"/>
      <c r="I7035" s="149"/>
      <c r="J7035" s="492"/>
      <c r="Y7035" s="717"/>
    </row>
    <row r="7036" spans="1:25" ht="24.75" customHeight="1">
      <c r="A7036" s="351"/>
      <c r="B7036" s="344"/>
      <c r="C7036" s="311"/>
      <c r="D7036" s="152"/>
      <c r="E7036" s="124"/>
      <c r="F7036" s="5"/>
      <c r="G7036" s="5"/>
      <c r="H7036" s="5"/>
      <c r="I7036" s="149"/>
      <c r="J7036" s="492"/>
      <c r="Y7036" s="717"/>
    </row>
    <row r="7037" spans="1:25" ht="24.75" customHeight="1">
      <c r="A7037" s="351"/>
      <c r="B7037" s="344"/>
      <c r="C7037" s="311"/>
      <c r="D7037" s="152"/>
      <c r="E7037" s="124"/>
      <c r="F7037" s="5"/>
      <c r="G7037" s="5"/>
      <c r="H7037" s="5"/>
      <c r="I7037" s="149"/>
      <c r="J7037" s="492"/>
      <c r="Y7037" s="717"/>
    </row>
    <row r="7038" spans="1:25" ht="24.75" customHeight="1">
      <c r="A7038" s="351"/>
      <c r="B7038" s="344"/>
      <c r="C7038" s="311"/>
      <c r="D7038" s="152"/>
      <c r="E7038" s="124"/>
      <c r="F7038" s="5"/>
      <c r="G7038" s="5"/>
      <c r="H7038" s="5"/>
      <c r="I7038" s="149"/>
      <c r="J7038" s="492"/>
      <c r="Y7038" s="717"/>
    </row>
    <row r="7039" spans="1:25" ht="24.75" customHeight="1">
      <c r="A7039" s="351"/>
      <c r="B7039" s="344"/>
      <c r="C7039" s="311"/>
      <c r="D7039" s="152"/>
      <c r="E7039" s="124"/>
      <c r="F7039" s="5"/>
      <c r="G7039" s="5"/>
      <c r="H7039" s="5"/>
      <c r="I7039" s="149"/>
      <c r="J7039" s="492"/>
      <c r="Y7039" s="717"/>
    </row>
    <row r="7040" spans="1:25" ht="24.75" customHeight="1">
      <c r="A7040" s="351"/>
      <c r="B7040" s="344"/>
      <c r="C7040" s="311"/>
      <c r="D7040" s="152"/>
      <c r="E7040" s="124"/>
      <c r="F7040" s="5"/>
      <c r="G7040" s="5"/>
      <c r="H7040" s="5"/>
      <c r="I7040" s="149"/>
      <c r="J7040" s="492"/>
      <c r="Y7040" s="717"/>
    </row>
    <row r="7041" spans="1:25" ht="24.75" customHeight="1">
      <c r="A7041" s="351"/>
      <c r="B7041" s="344"/>
      <c r="C7041" s="311"/>
      <c r="D7041" s="152"/>
      <c r="E7041" s="124"/>
      <c r="F7041" s="5"/>
      <c r="G7041" s="5"/>
      <c r="H7041" s="5"/>
      <c r="I7041" s="149"/>
      <c r="J7041" s="492"/>
      <c r="Y7041" s="717"/>
    </row>
    <row r="7042" spans="1:25" ht="24.75" customHeight="1">
      <c r="A7042" s="351"/>
      <c r="B7042" s="344"/>
      <c r="C7042" s="311"/>
      <c r="D7042" s="152"/>
      <c r="E7042" s="124"/>
      <c r="F7042" s="5"/>
      <c r="G7042" s="5"/>
      <c r="H7042" s="5"/>
      <c r="I7042" s="149"/>
      <c r="J7042" s="492"/>
      <c r="Y7042" s="717"/>
    </row>
    <row r="7043" spans="1:25" ht="24.75" customHeight="1">
      <c r="A7043" s="351"/>
      <c r="B7043" s="344"/>
      <c r="C7043" s="311"/>
      <c r="D7043" s="152"/>
      <c r="E7043" s="124"/>
      <c r="F7043" s="5"/>
      <c r="G7043" s="5"/>
      <c r="H7043" s="5"/>
      <c r="I7043" s="149"/>
      <c r="J7043" s="492"/>
      <c r="Y7043" s="717"/>
    </row>
    <row r="7044" spans="1:25" ht="24.75" customHeight="1">
      <c r="A7044" s="351"/>
      <c r="B7044" s="344"/>
      <c r="C7044" s="311"/>
      <c r="D7044" s="152"/>
      <c r="E7044" s="124"/>
      <c r="F7044" s="5"/>
      <c r="G7044" s="5"/>
      <c r="H7044" s="5"/>
      <c r="I7044" s="149"/>
      <c r="J7044" s="492"/>
      <c r="Y7044" s="717"/>
    </row>
    <row r="7045" spans="1:25" ht="24.75" customHeight="1">
      <c r="A7045" s="351"/>
      <c r="B7045" s="344"/>
      <c r="C7045" s="311"/>
      <c r="D7045" s="152"/>
      <c r="E7045" s="124"/>
      <c r="F7045" s="5"/>
      <c r="G7045" s="5"/>
      <c r="H7045" s="5"/>
      <c r="I7045" s="149"/>
      <c r="J7045" s="492"/>
      <c r="Y7045" s="717"/>
    </row>
    <row r="7046" spans="1:25" ht="24.75" customHeight="1">
      <c r="A7046" s="351"/>
      <c r="B7046" s="344"/>
      <c r="C7046" s="311"/>
      <c r="D7046" s="152"/>
      <c r="E7046" s="124"/>
      <c r="F7046" s="5"/>
      <c r="G7046" s="5"/>
      <c r="H7046" s="5"/>
      <c r="I7046" s="149"/>
      <c r="J7046" s="492"/>
      <c r="Y7046" s="717"/>
    </row>
    <row r="7047" spans="1:25" ht="24.75" customHeight="1">
      <c r="A7047" s="351"/>
      <c r="B7047" s="344"/>
      <c r="C7047" s="311"/>
      <c r="D7047" s="152"/>
      <c r="E7047" s="124"/>
      <c r="F7047" s="5"/>
      <c r="G7047" s="5"/>
      <c r="H7047" s="5"/>
      <c r="I7047" s="149"/>
      <c r="J7047" s="492"/>
      <c r="Y7047" s="717"/>
    </row>
    <row r="7048" spans="1:25" ht="24.75" customHeight="1">
      <c r="A7048" s="351"/>
      <c r="B7048" s="344"/>
      <c r="C7048" s="311"/>
      <c r="D7048" s="152"/>
      <c r="E7048" s="124"/>
      <c r="F7048" s="5"/>
      <c r="G7048" s="5"/>
      <c r="H7048" s="5"/>
      <c r="I7048" s="149"/>
      <c r="J7048" s="492"/>
      <c r="Y7048" s="717"/>
    </row>
    <row r="7049" spans="1:25" ht="24.75" customHeight="1">
      <c r="A7049" s="351"/>
      <c r="B7049" s="344"/>
      <c r="C7049" s="311"/>
      <c r="D7049" s="152"/>
      <c r="E7049" s="124"/>
      <c r="F7049" s="5"/>
      <c r="G7049" s="5"/>
      <c r="H7049" s="5"/>
      <c r="I7049" s="149"/>
      <c r="J7049" s="492"/>
      <c r="Y7049" s="717"/>
    </row>
    <row r="7050" spans="1:25" ht="24.75" customHeight="1">
      <c r="A7050" s="351"/>
      <c r="B7050" s="344"/>
      <c r="C7050" s="311"/>
      <c r="D7050" s="152"/>
      <c r="E7050" s="124"/>
      <c r="F7050" s="5"/>
      <c r="G7050" s="5"/>
      <c r="H7050" s="5"/>
      <c r="I7050" s="149"/>
      <c r="J7050" s="492"/>
      <c r="Y7050" s="717"/>
    </row>
    <row r="7051" spans="1:25" ht="24.75" customHeight="1">
      <c r="A7051" s="351"/>
      <c r="B7051" s="344"/>
      <c r="C7051" s="311"/>
      <c r="D7051" s="152"/>
      <c r="E7051" s="124"/>
      <c r="F7051" s="5"/>
      <c r="G7051" s="5"/>
      <c r="H7051" s="5"/>
      <c r="I7051" s="149"/>
      <c r="J7051" s="492"/>
      <c r="Y7051" s="717"/>
    </row>
    <row r="7052" spans="1:25" ht="24.75" customHeight="1">
      <c r="A7052" s="351"/>
      <c r="B7052" s="344"/>
      <c r="C7052" s="311"/>
      <c r="D7052" s="152"/>
      <c r="E7052" s="124"/>
      <c r="F7052" s="5"/>
      <c r="G7052" s="5"/>
      <c r="H7052" s="5"/>
      <c r="I7052" s="149"/>
      <c r="J7052" s="492"/>
      <c r="Y7052" s="717"/>
    </row>
    <row r="7053" spans="1:25" ht="24.75" customHeight="1">
      <c r="A7053" s="351"/>
      <c r="B7053" s="344"/>
      <c r="C7053" s="311"/>
      <c r="D7053" s="152"/>
      <c r="E7053" s="124"/>
      <c r="F7053" s="5"/>
      <c r="G7053" s="5"/>
      <c r="H7053" s="5"/>
      <c r="I7053" s="149"/>
      <c r="J7053" s="492"/>
      <c r="Y7053" s="717"/>
    </row>
    <row r="7054" spans="1:25" ht="24.75" customHeight="1">
      <c r="A7054" s="351"/>
      <c r="B7054" s="344"/>
      <c r="C7054" s="311"/>
      <c r="D7054" s="152"/>
      <c r="E7054" s="124"/>
      <c r="F7054" s="5"/>
      <c r="G7054" s="5"/>
      <c r="H7054" s="5"/>
      <c r="I7054" s="149"/>
      <c r="J7054" s="492"/>
      <c r="Y7054" s="717"/>
    </row>
    <row r="7055" spans="1:25" ht="24.75" customHeight="1">
      <c r="A7055" s="351"/>
      <c r="B7055" s="344"/>
      <c r="C7055" s="311"/>
      <c r="D7055" s="152"/>
      <c r="E7055" s="124"/>
      <c r="F7055" s="5"/>
      <c r="G7055" s="5"/>
      <c r="H7055" s="5"/>
      <c r="I7055" s="149"/>
      <c r="J7055" s="492"/>
      <c r="Y7055" s="717"/>
    </row>
    <row r="7056" spans="1:25" ht="24.75" customHeight="1">
      <c r="A7056" s="351"/>
      <c r="B7056" s="344"/>
      <c r="C7056" s="311"/>
      <c r="D7056" s="152"/>
      <c r="E7056" s="124"/>
      <c r="F7056" s="5"/>
      <c r="G7056" s="5"/>
      <c r="H7056" s="5"/>
      <c r="I7056" s="149"/>
      <c r="J7056" s="492"/>
      <c r="Y7056" s="717"/>
    </row>
    <row r="7057" spans="1:25" ht="24.75" customHeight="1">
      <c r="A7057" s="351"/>
      <c r="B7057" s="344"/>
      <c r="C7057" s="311"/>
      <c r="D7057" s="152"/>
      <c r="E7057" s="124"/>
      <c r="F7057" s="5"/>
      <c r="G7057" s="5"/>
      <c r="H7057" s="5"/>
      <c r="I7057" s="149"/>
      <c r="J7057" s="492"/>
      <c r="Y7057" s="717"/>
    </row>
    <row r="7058" spans="1:25" ht="24.75" customHeight="1">
      <c r="A7058" s="351"/>
      <c r="B7058" s="344"/>
      <c r="C7058" s="311"/>
      <c r="D7058" s="152"/>
      <c r="E7058" s="124"/>
      <c r="F7058" s="5"/>
      <c r="G7058" s="5"/>
      <c r="H7058" s="5"/>
      <c r="I7058" s="149"/>
      <c r="J7058" s="492"/>
      <c r="Y7058" s="717"/>
    </row>
    <row r="7059" spans="1:25" ht="24.75" customHeight="1">
      <c r="A7059" s="351"/>
      <c r="B7059" s="344"/>
      <c r="C7059" s="311"/>
      <c r="D7059" s="152"/>
      <c r="E7059" s="124"/>
      <c r="F7059" s="5"/>
      <c r="G7059" s="5"/>
      <c r="H7059" s="5"/>
      <c r="I7059" s="149"/>
      <c r="J7059" s="492"/>
      <c r="Y7059" s="717"/>
    </row>
    <row r="7060" spans="1:25" ht="24.75" customHeight="1">
      <c r="A7060" s="351"/>
      <c r="B7060" s="344"/>
      <c r="C7060" s="311"/>
      <c r="D7060" s="152"/>
      <c r="E7060" s="124"/>
      <c r="F7060" s="5"/>
      <c r="G7060" s="5"/>
      <c r="H7060" s="5"/>
      <c r="I7060" s="149"/>
      <c r="J7060" s="492"/>
      <c r="Y7060" s="717"/>
    </row>
    <row r="7061" spans="1:25" ht="24.75" customHeight="1">
      <c r="A7061" s="351"/>
      <c r="B7061" s="344"/>
      <c r="C7061" s="311"/>
      <c r="D7061" s="152"/>
      <c r="E7061" s="124"/>
      <c r="F7061" s="5"/>
      <c r="G7061" s="5"/>
      <c r="H7061" s="5"/>
      <c r="I7061" s="149"/>
      <c r="J7061" s="492"/>
      <c r="Y7061" s="717"/>
    </row>
    <row r="7062" spans="1:25" ht="24.75" customHeight="1">
      <c r="A7062" s="351"/>
      <c r="B7062" s="344"/>
      <c r="C7062" s="311"/>
      <c r="D7062" s="152"/>
      <c r="E7062" s="124"/>
      <c r="F7062" s="5"/>
      <c r="G7062" s="5"/>
      <c r="H7062" s="5"/>
      <c r="I7062" s="149"/>
      <c r="J7062" s="492"/>
      <c r="Y7062" s="717"/>
    </row>
    <row r="7063" spans="1:25" ht="24.75" customHeight="1">
      <c r="A7063" s="351"/>
      <c r="B7063" s="344"/>
      <c r="C7063" s="311"/>
      <c r="D7063" s="152"/>
      <c r="E7063" s="124"/>
      <c r="F7063" s="5"/>
      <c r="G7063" s="5"/>
      <c r="H7063" s="5"/>
      <c r="I7063" s="149"/>
      <c r="J7063" s="492"/>
      <c r="Y7063" s="717"/>
    </row>
    <row r="7064" spans="1:25" ht="24.75" customHeight="1">
      <c r="A7064" s="351"/>
      <c r="B7064" s="344"/>
      <c r="C7064" s="311"/>
      <c r="D7064" s="152"/>
      <c r="E7064" s="124"/>
      <c r="F7064" s="5"/>
      <c r="G7064" s="5"/>
      <c r="H7064" s="5"/>
      <c r="I7064" s="149"/>
      <c r="J7064" s="492"/>
      <c r="Y7064" s="717"/>
    </row>
    <row r="7065" spans="1:25" ht="24.75" customHeight="1">
      <c r="A7065" s="351"/>
      <c r="B7065" s="344"/>
      <c r="C7065" s="311"/>
      <c r="D7065" s="152"/>
      <c r="E7065" s="124"/>
      <c r="F7065" s="5"/>
      <c r="G7065" s="5"/>
      <c r="H7065" s="5"/>
      <c r="I7065" s="149"/>
      <c r="J7065" s="492"/>
      <c r="Y7065" s="717"/>
    </row>
    <row r="7066" spans="1:25" ht="24.75" customHeight="1">
      <c r="A7066" s="351"/>
      <c r="B7066" s="344"/>
      <c r="C7066" s="311"/>
      <c r="D7066" s="152"/>
      <c r="E7066" s="124"/>
      <c r="F7066" s="5"/>
      <c r="G7066" s="5"/>
      <c r="H7066" s="5"/>
      <c r="I7066" s="149"/>
      <c r="J7066" s="492"/>
      <c r="Y7066" s="717"/>
    </row>
    <row r="7067" spans="1:25" ht="24.75" customHeight="1">
      <c r="A7067" s="351"/>
      <c r="B7067" s="344"/>
      <c r="C7067" s="311"/>
      <c r="D7067" s="152"/>
      <c r="E7067" s="124"/>
      <c r="F7067" s="5"/>
      <c r="G7067" s="5"/>
      <c r="H7067" s="5"/>
      <c r="I7067" s="149"/>
      <c r="J7067" s="492"/>
      <c r="Y7067" s="717"/>
    </row>
    <row r="7068" spans="1:25" ht="24.75" customHeight="1">
      <c r="A7068" s="351"/>
      <c r="B7068" s="344"/>
      <c r="C7068" s="311"/>
      <c r="D7068" s="152"/>
      <c r="E7068" s="124"/>
      <c r="F7068" s="5"/>
      <c r="G7068" s="5"/>
      <c r="H7068" s="5"/>
      <c r="I7068" s="149"/>
      <c r="J7068" s="492"/>
      <c r="Y7068" s="717"/>
    </row>
    <row r="7069" spans="1:25" ht="24.75" customHeight="1">
      <c r="A7069" s="351"/>
      <c r="B7069" s="344"/>
      <c r="C7069" s="311"/>
      <c r="D7069" s="152"/>
      <c r="E7069" s="124"/>
      <c r="F7069" s="5"/>
      <c r="G7069" s="5"/>
      <c r="H7069" s="5"/>
      <c r="I7069" s="149"/>
      <c r="J7069" s="492"/>
      <c r="Y7069" s="717"/>
    </row>
    <row r="7070" spans="1:25" ht="24.75" customHeight="1">
      <c r="A7070" s="351"/>
      <c r="B7070" s="344"/>
      <c r="C7070" s="311"/>
      <c r="D7070" s="152"/>
      <c r="E7070" s="124"/>
      <c r="F7070" s="5"/>
      <c r="G7070" s="5"/>
      <c r="H7070" s="5"/>
      <c r="I7070" s="149"/>
      <c r="J7070" s="492"/>
      <c r="Y7070" s="717"/>
    </row>
    <row r="7071" spans="1:25" ht="24.75" customHeight="1">
      <c r="A7071" s="351"/>
      <c r="B7071" s="344"/>
      <c r="C7071" s="311"/>
      <c r="D7071" s="152"/>
      <c r="E7071" s="124"/>
      <c r="F7071" s="5"/>
      <c r="G7071" s="5"/>
      <c r="H7071" s="5"/>
      <c r="I7071" s="149"/>
      <c r="J7071" s="492"/>
      <c r="Y7071" s="717"/>
    </row>
    <row r="7072" spans="1:25" ht="24.75" customHeight="1">
      <c r="A7072" s="351"/>
      <c r="B7072" s="344"/>
      <c r="C7072" s="311"/>
      <c r="D7072" s="152"/>
      <c r="E7072" s="124"/>
      <c r="F7072" s="5"/>
      <c r="G7072" s="5"/>
      <c r="H7072" s="5"/>
      <c r="I7072" s="149"/>
      <c r="J7072" s="492"/>
      <c r="Y7072" s="717"/>
    </row>
    <row r="7073" spans="1:25" ht="24.75" customHeight="1">
      <c r="A7073" s="351"/>
      <c r="B7073" s="344"/>
      <c r="C7073" s="311"/>
      <c r="D7073" s="152"/>
      <c r="E7073" s="124"/>
      <c r="F7073" s="5"/>
      <c r="G7073" s="5"/>
      <c r="H7073" s="5"/>
      <c r="I7073" s="149"/>
      <c r="J7073" s="492"/>
      <c r="Y7073" s="717"/>
    </row>
    <row r="7074" spans="1:25" ht="24.75" customHeight="1">
      <c r="A7074" s="351"/>
      <c r="B7074" s="344"/>
      <c r="C7074" s="311"/>
      <c r="D7074" s="152"/>
      <c r="E7074" s="124"/>
      <c r="F7074" s="5"/>
      <c r="G7074" s="5"/>
      <c r="H7074" s="5"/>
      <c r="I7074" s="149"/>
      <c r="J7074" s="492"/>
      <c r="Y7074" s="717"/>
    </row>
    <row r="7075" spans="1:25" ht="24.75" customHeight="1">
      <c r="A7075" s="351"/>
      <c r="B7075" s="344"/>
      <c r="C7075" s="311"/>
      <c r="D7075" s="152"/>
      <c r="E7075" s="124"/>
      <c r="F7075" s="5"/>
      <c r="G7075" s="5"/>
      <c r="H7075" s="5"/>
      <c r="I7075" s="149"/>
      <c r="J7075" s="492"/>
      <c r="Y7075" s="717"/>
    </row>
    <row r="7076" spans="1:25" ht="24.75" customHeight="1">
      <c r="A7076" s="351"/>
      <c r="B7076" s="344"/>
      <c r="C7076" s="311"/>
      <c r="D7076" s="152"/>
      <c r="E7076" s="124"/>
      <c r="F7076" s="5"/>
      <c r="G7076" s="5"/>
      <c r="H7076" s="5"/>
      <c r="I7076" s="149"/>
      <c r="J7076" s="492"/>
      <c r="Y7076" s="717"/>
    </row>
    <row r="7077" spans="1:25" ht="24.75" customHeight="1">
      <c r="A7077" s="351"/>
      <c r="B7077" s="344"/>
      <c r="C7077" s="311"/>
      <c r="D7077" s="152"/>
      <c r="E7077" s="124"/>
      <c r="F7077" s="5"/>
      <c r="G7077" s="5"/>
      <c r="H7077" s="5"/>
      <c r="I7077" s="149"/>
      <c r="J7077" s="492"/>
      <c r="Y7077" s="717"/>
    </row>
    <row r="7078" spans="1:25" ht="24.75" customHeight="1">
      <c r="A7078" s="351"/>
      <c r="B7078" s="344"/>
      <c r="C7078" s="311"/>
      <c r="D7078" s="152"/>
      <c r="E7078" s="124"/>
      <c r="F7078" s="5"/>
      <c r="G7078" s="5"/>
      <c r="H7078" s="5"/>
      <c r="I7078" s="149"/>
      <c r="J7078" s="492"/>
      <c r="Y7078" s="717"/>
    </row>
    <row r="7079" spans="1:25" ht="24.75" customHeight="1">
      <c r="A7079" s="351"/>
      <c r="B7079" s="344"/>
      <c r="C7079" s="311"/>
      <c r="D7079" s="152"/>
      <c r="E7079" s="124"/>
      <c r="F7079" s="5"/>
      <c r="G7079" s="5"/>
      <c r="H7079" s="5"/>
      <c r="I7079" s="149"/>
      <c r="J7079" s="492"/>
      <c r="Y7079" s="717"/>
    </row>
    <row r="7080" spans="1:25" ht="24.75" customHeight="1">
      <c r="A7080" s="351"/>
      <c r="B7080" s="344"/>
      <c r="C7080" s="311"/>
      <c r="D7080" s="152"/>
      <c r="E7080" s="124"/>
      <c r="F7080" s="5"/>
      <c r="G7080" s="5"/>
      <c r="H7080" s="5"/>
      <c r="I7080" s="149"/>
      <c r="J7080" s="492"/>
      <c r="Y7080" s="717"/>
    </row>
    <row r="7081" spans="1:25" ht="24.75" customHeight="1">
      <c r="A7081" s="351"/>
      <c r="B7081" s="344"/>
      <c r="C7081" s="311"/>
      <c r="D7081" s="152"/>
      <c r="E7081" s="124"/>
      <c r="F7081" s="5"/>
      <c r="G7081" s="5"/>
      <c r="H7081" s="5"/>
      <c r="I7081" s="149"/>
      <c r="J7081" s="492"/>
      <c r="Y7081" s="717"/>
    </row>
    <row r="7082" spans="1:25" ht="24.75" customHeight="1">
      <c r="A7082" s="351"/>
      <c r="B7082" s="344"/>
      <c r="C7082" s="311"/>
      <c r="D7082" s="152"/>
      <c r="E7082" s="124"/>
      <c r="F7082" s="5"/>
      <c r="G7082" s="5"/>
      <c r="H7082" s="5"/>
      <c r="I7082" s="149"/>
      <c r="J7082" s="492"/>
      <c r="Y7082" s="717"/>
    </row>
    <row r="7083" spans="1:25" ht="24.75" customHeight="1">
      <c r="A7083" s="351"/>
      <c r="B7083" s="344"/>
      <c r="C7083" s="311"/>
      <c r="D7083" s="152"/>
      <c r="E7083" s="124"/>
      <c r="F7083" s="5"/>
      <c r="G7083" s="5"/>
      <c r="H7083" s="5"/>
      <c r="I7083" s="149"/>
      <c r="J7083" s="492"/>
      <c r="Y7083" s="717"/>
    </row>
    <row r="7084" spans="1:25" ht="24.75" customHeight="1">
      <c r="A7084" s="351"/>
      <c r="B7084" s="344"/>
      <c r="C7084" s="311"/>
      <c r="D7084" s="152"/>
      <c r="E7084" s="124"/>
      <c r="F7084" s="5"/>
      <c r="G7084" s="5"/>
      <c r="H7084" s="5"/>
      <c r="I7084" s="149"/>
      <c r="J7084" s="492"/>
      <c r="Y7084" s="717"/>
    </row>
    <row r="7085" spans="1:25" ht="24.75" customHeight="1">
      <c r="A7085" s="351"/>
      <c r="B7085" s="344"/>
      <c r="C7085" s="311"/>
      <c r="D7085" s="152"/>
      <c r="E7085" s="124"/>
      <c r="F7085" s="5"/>
      <c r="G7085" s="5"/>
      <c r="H7085" s="5"/>
      <c r="I7085" s="149"/>
      <c r="J7085" s="492"/>
      <c r="Y7085" s="717"/>
    </row>
    <row r="7086" spans="1:25" ht="24.75" customHeight="1">
      <c r="A7086" s="351"/>
      <c r="B7086" s="344"/>
      <c r="C7086" s="311"/>
      <c r="D7086" s="152"/>
      <c r="E7086" s="124"/>
      <c r="F7086" s="5"/>
      <c r="G7086" s="5"/>
      <c r="H7086" s="5"/>
      <c r="I7086" s="149"/>
      <c r="J7086" s="492"/>
      <c r="Y7086" s="717"/>
    </row>
    <row r="7087" spans="1:25" ht="24.75" customHeight="1">
      <c r="A7087" s="351"/>
      <c r="B7087" s="344"/>
      <c r="C7087" s="311"/>
      <c r="D7087" s="152"/>
      <c r="E7087" s="124"/>
      <c r="F7087" s="5"/>
      <c r="G7087" s="5"/>
      <c r="H7087" s="5"/>
      <c r="I7087" s="149"/>
      <c r="J7087" s="492"/>
      <c r="Y7087" s="717"/>
    </row>
    <row r="7088" spans="1:25" ht="24.75" customHeight="1">
      <c r="A7088" s="351"/>
      <c r="B7088" s="344"/>
      <c r="C7088" s="311"/>
      <c r="D7088" s="152"/>
      <c r="E7088" s="124"/>
      <c r="F7088" s="5"/>
      <c r="G7088" s="5"/>
      <c r="H7088" s="5"/>
      <c r="I7088" s="149"/>
      <c r="J7088" s="492"/>
      <c r="Y7088" s="717"/>
    </row>
    <row r="7089" spans="1:25" ht="24.75" customHeight="1">
      <c r="A7089" s="351"/>
      <c r="B7089" s="344"/>
      <c r="C7089" s="311"/>
      <c r="D7089" s="152"/>
      <c r="E7089" s="124"/>
      <c r="F7089" s="5"/>
      <c r="G7089" s="5"/>
      <c r="H7089" s="5"/>
      <c r="I7089" s="149"/>
      <c r="J7089" s="492"/>
      <c r="Y7089" s="717"/>
    </row>
    <row r="7090" spans="1:25" ht="24.75" customHeight="1">
      <c r="A7090" s="351"/>
      <c r="B7090" s="344"/>
      <c r="C7090" s="311"/>
      <c r="D7090" s="152"/>
      <c r="E7090" s="124"/>
      <c r="F7090" s="5"/>
      <c r="G7090" s="5"/>
      <c r="H7090" s="5"/>
      <c r="I7090" s="149"/>
      <c r="J7090" s="492"/>
      <c r="Y7090" s="717"/>
    </row>
    <row r="7091" spans="1:25" ht="24.75" customHeight="1">
      <c r="A7091" s="351"/>
      <c r="B7091" s="344"/>
      <c r="C7091" s="311"/>
      <c r="D7091" s="152"/>
      <c r="E7091" s="124"/>
      <c r="F7091" s="5"/>
      <c r="G7091" s="5"/>
      <c r="H7091" s="5"/>
      <c r="I7091" s="149"/>
      <c r="J7091" s="492"/>
      <c r="Y7091" s="717"/>
    </row>
    <row r="7092" spans="1:25" ht="24.75" customHeight="1">
      <c r="A7092" s="351"/>
      <c r="B7092" s="344"/>
      <c r="C7092" s="311"/>
      <c r="D7092" s="152"/>
      <c r="E7092" s="124"/>
      <c r="F7092" s="5"/>
      <c r="G7092" s="5"/>
      <c r="H7092" s="5"/>
      <c r="I7092" s="149"/>
      <c r="J7092" s="492"/>
      <c r="Y7092" s="717"/>
    </row>
    <row r="7093" spans="1:25" ht="24.75" customHeight="1">
      <c r="A7093" s="351"/>
      <c r="B7093" s="344"/>
      <c r="C7093" s="311"/>
      <c r="D7093" s="152"/>
      <c r="E7093" s="124"/>
      <c r="F7093" s="5"/>
      <c r="G7093" s="5"/>
      <c r="H7093" s="5"/>
      <c r="I7093" s="149"/>
      <c r="J7093" s="492"/>
      <c r="Y7093" s="717"/>
    </row>
    <row r="7094" spans="1:25" ht="24.75" customHeight="1">
      <c r="A7094" s="351"/>
      <c r="B7094" s="344"/>
      <c r="C7094" s="311"/>
      <c r="D7094" s="152"/>
      <c r="E7094" s="124"/>
      <c r="F7094" s="5"/>
      <c r="G7094" s="5"/>
      <c r="H7094" s="5"/>
      <c r="I7094" s="149"/>
      <c r="J7094" s="492"/>
      <c r="Y7094" s="717"/>
    </row>
    <row r="7095" spans="1:25" ht="24.75" customHeight="1">
      <c r="A7095" s="351"/>
      <c r="B7095" s="344"/>
      <c r="C7095" s="311"/>
      <c r="D7095" s="152"/>
      <c r="E7095" s="124"/>
      <c r="F7095" s="5"/>
      <c r="G7095" s="5"/>
      <c r="H7095" s="5"/>
      <c r="I7095" s="149"/>
      <c r="J7095" s="492"/>
      <c r="Y7095" s="717"/>
    </row>
    <row r="7096" spans="1:25" ht="24.75" customHeight="1">
      <c r="A7096" s="351"/>
      <c r="B7096" s="344"/>
      <c r="C7096" s="311"/>
      <c r="D7096" s="152"/>
      <c r="E7096" s="124"/>
      <c r="F7096" s="5"/>
      <c r="G7096" s="5"/>
      <c r="H7096" s="5"/>
      <c r="I7096" s="149"/>
      <c r="J7096" s="492"/>
      <c r="Y7096" s="717"/>
    </row>
    <row r="7097" spans="1:25" ht="24.75" customHeight="1">
      <c r="A7097" s="351"/>
      <c r="B7097" s="344"/>
      <c r="C7097" s="311"/>
      <c r="D7097" s="152"/>
      <c r="E7097" s="124"/>
      <c r="F7097" s="5"/>
      <c r="G7097" s="5"/>
      <c r="H7097" s="5"/>
      <c r="I7097" s="149"/>
      <c r="J7097" s="492"/>
      <c r="Y7097" s="717"/>
    </row>
    <row r="7098" spans="1:25" ht="24.75" customHeight="1">
      <c r="A7098" s="351"/>
      <c r="B7098" s="344"/>
      <c r="C7098" s="311"/>
      <c r="D7098" s="152"/>
      <c r="E7098" s="124"/>
      <c r="F7098" s="5"/>
      <c r="G7098" s="5"/>
      <c r="H7098" s="5"/>
      <c r="I7098" s="149"/>
      <c r="J7098" s="492"/>
      <c r="Y7098" s="717"/>
    </row>
    <row r="7099" spans="1:25" ht="24.75" customHeight="1">
      <c r="A7099" s="351"/>
      <c r="B7099" s="344"/>
      <c r="C7099" s="311"/>
      <c r="D7099" s="152"/>
      <c r="E7099" s="124"/>
      <c r="F7099" s="5"/>
      <c r="G7099" s="5"/>
      <c r="H7099" s="5"/>
      <c r="I7099" s="149"/>
      <c r="J7099" s="492"/>
      <c r="Y7099" s="717"/>
    </row>
    <row r="7100" spans="1:25" ht="24.75" customHeight="1">
      <c r="A7100" s="351"/>
      <c r="B7100" s="344"/>
      <c r="C7100" s="311"/>
      <c r="D7100" s="152"/>
      <c r="E7100" s="124"/>
      <c r="F7100" s="5"/>
      <c r="G7100" s="5"/>
      <c r="H7100" s="5"/>
      <c r="I7100" s="149"/>
      <c r="J7100" s="492"/>
      <c r="Y7100" s="717"/>
    </row>
    <row r="7101" spans="1:25" ht="24.75" customHeight="1">
      <c r="A7101" s="351"/>
      <c r="B7101" s="344"/>
      <c r="C7101" s="311"/>
      <c r="D7101" s="152"/>
      <c r="E7101" s="124"/>
      <c r="F7101" s="5"/>
      <c r="G7101" s="5"/>
      <c r="H7101" s="5"/>
      <c r="I7101" s="149"/>
      <c r="J7101" s="492"/>
      <c r="Y7101" s="717"/>
    </row>
    <row r="7102" spans="1:25" ht="24.75" customHeight="1">
      <c r="A7102" s="351"/>
      <c r="B7102" s="344"/>
      <c r="C7102" s="311"/>
      <c r="D7102" s="152"/>
      <c r="E7102" s="124"/>
      <c r="F7102" s="5"/>
      <c r="G7102" s="5"/>
      <c r="H7102" s="5"/>
      <c r="I7102" s="149"/>
      <c r="J7102" s="492"/>
      <c r="Y7102" s="717"/>
    </row>
    <row r="7103" spans="1:25" ht="24.75" customHeight="1">
      <c r="A7103" s="351"/>
      <c r="B7103" s="344"/>
      <c r="C7103" s="311"/>
      <c r="D7103" s="152"/>
      <c r="E7103" s="124"/>
      <c r="F7103" s="5"/>
      <c r="G7103" s="5"/>
      <c r="H7103" s="5"/>
      <c r="I7103" s="149"/>
      <c r="J7103" s="492"/>
      <c r="Y7103" s="717"/>
    </row>
    <row r="7104" spans="1:25" ht="24.75" customHeight="1">
      <c r="A7104" s="351"/>
      <c r="B7104" s="344"/>
      <c r="C7104" s="311"/>
      <c r="D7104" s="152"/>
      <c r="E7104" s="124"/>
      <c r="F7104" s="5"/>
      <c r="G7104" s="5"/>
      <c r="H7104" s="5"/>
      <c r="I7104" s="149"/>
      <c r="J7104" s="492"/>
      <c r="Y7104" s="717"/>
    </row>
    <row r="7105" spans="1:25" ht="24.75" customHeight="1">
      <c r="A7105" s="351"/>
      <c r="B7105" s="344"/>
      <c r="C7105" s="311"/>
      <c r="D7105" s="152"/>
      <c r="E7105" s="124"/>
      <c r="F7105" s="5"/>
      <c r="G7105" s="5"/>
      <c r="H7105" s="5"/>
      <c r="I7105" s="149"/>
      <c r="J7105" s="492"/>
      <c r="Y7105" s="717"/>
    </row>
    <row r="7106" spans="1:25" ht="24.75" customHeight="1">
      <c r="A7106" s="351"/>
      <c r="B7106" s="344"/>
      <c r="C7106" s="311"/>
      <c r="D7106" s="152"/>
      <c r="E7106" s="124"/>
      <c r="F7106" s="5"/>
      <c r="G7106" s="5"/>
      <c r="H7106" s="5"/>
      <c r="I7106" s="149"/>
      <c r="J7106" s="492"/>
      <c r="Y7106" s="717"/>
    </row>
    <row r="7107" spans="1:25" ht="24.75" customHeight="1">
      <c r="A7107" s="351"/>
      <c r="B7107" s="344"/>
      <c r="C7107" s="311"/>
      <c r="D7107" s="152"/>
      <c r="E7107" s="124"/>
      <c r="F7107" s="5"/>
      <c r="G7107" s="5"/>
      <c r="H7107" s="5"/>
      <c r="I7107" s="149"/>
      <c r="J7107" s="492"/>
      <c r="Y7107" s="717"/>
    </row>
    <row r="7108" spans="1:25" ht="24.75" customHeight="1">
      <c r="A7108" s="351"/>
      <c r="B7108" s="344"/>
      <c r="C7108" s="311"/>
      <c r="D7108" s="152"/>
      <c r="E7108" s="124"/>
      <c r="F7108" s="5"/>
      <c r="G7108" s="5"/>
      <c r="H7108" s="5"/>
      <c r="I7108" s="149"/>
      <c r="J7108" s="492"/>
      <c r="Y7108" s="717"/>
    </row>
    <row r="7109" spans="1:25" ht="24.75" customHeight="1">
      <c r="A7109" s="351"/>
      <c r="B7109" s="344"/>
      <c r="C7109" s="311"/>
      <c r="D7109" s="152"/>
      <c r="E7109" s="124"/>
      <c r="F7109" s="5"/>
      <c r="G7109" s="5"/>
      <c r="H7109" s="5"/>
      <c r="I7109" s="149"/>
      <c r="J7109" s="492"/>
      <c r="Y7109" s="717"/>
    </row>
    <row r="7110" spans="1:25" ht="24.75" customHeight="1">
      <c r="A7110" s="351"/>
      <c r="B7110" s="344"/>
      <c r="C7110" s="311"/>
      <c r="D7110" s="152"/>
      <c r="E7110" s="124"/>
      <c r="F7110" s="5"/>
      <c r="G7110" s="5"/>
      <c r="H7110" s="5"/>
      <c r="I7110" s="149"/>
      <c r="J7110" s="492"/>
      <c r="Y7110" s="717"/>
    </row>
    <row r="7111" spans="1:25" ht="24.75" customHeight="1">
      <c r="A7111" s="351"/>
      <c r="B7111" s="344"/>
      <c r="C7111" s="311"/>
      <c r="D7111" s="152"/>
      <c r="E7111" s="124"/>
      <c r="F7111" s="5"/>
      <c r="G7111" s="5"/>
      <c r="H7111" s="5"/>
      <c r="I7111" s="149"/>
      <c r="J7111" s="492"/>
      <c r="Y7111" s="717"/>
    </row>
    <row r="7112" spans="1:25" ht="24.75" customHeight="1">
      <c r="A7112" s="351"/>
      <c r="B7112" s="344"/>
      <c r="C7112" s="311"/>
      <c r="D7112" s="152"/>
      <c r="E7112" s="124"/>
      <c r="F7112" s="5"/>
      <c r="G7112" s="5"/>
      <c r="H7112" s="5"/>
      <c r="I7112" s="149"/>
      <c r="J7112" s="492"/>
      <c r="Y7112" s="717"/>
    </row>
    <row r="7113" spans="1:25" ht="24.75" customHeight="1">
      <c r="A7113" s="351"/>
      <c r="B7113" s="344"/>
      <c r="C7113" s="311"/>
      <c r="D7113" s="152"/>
      <c r="E7113" s="124"/>
      <c r="F7113" s="5"/>
      <c r="G7113" s="5"/>
      <c r="H7113" s="5"/>
      <c r="I7113" s="149"/>
      <c r="J7113" s="492"/>
      <c r="Y7113" s="717"/>
    </row>
    <row r="7114" spans="1:25" ht="24.75" customHeight="1">
      <c r="A7114" s="351"/>
      <c r="B7114" s="344"/>
      <c r="C7114" s="311"/>
      <c r="D7114" s="152"/>
      <c r="E7114" s="124"/>
      <c r="F7114" s="5"/>
      <c r="G7114" s="5"/>
      <c r="H7114" s="5"/>
      <c r="I7114" s="149"/>
      <c r="J7114" s="492"/>
      <c r="Y7114" s="717"/>
    </row>
    <row r="7115" spans="1:25" ht="24.75" customHeight="1">
      <c r="A7115" s="351"/>
      <c r="B7115" s="344"/>
      <c r="C7115" s="311"/>
      <c r="D7115" s="152"/>
      <c r="E7115" s="124"/>
      <c r="F7115" s="5"/>
      <c r="G7115" s="5"/>
      <c r="H7115" s="5"/>
      <c r="I7115" s="149"/>
      <c r="J7115" s="492"/>
      <c r="Y7115" s="717"/>
    </row>
    <row r="7116" spans="1:25" ht="24.75" customHeight="1">
      <c r="A7116" s="351"/>
      <c r="B7116" s="344"/>
      <c r="C7116" s="311"/>
      <c r="D7116" s="152"/>
      <c r="E7116" s="124"/>
      <c r="F7116" s="5"/>
      <c r="G7116" s="5"/>
      <c r="H7116" s="5"/>
      <c r="I7116" s="149"/>
      <c r="J7116" s="492"/>
      <c r="Y7116" s="717"/>
    </row>
    <row r="7117" spans="1:25" ht="24.75" customHeight="1">
      <c r="A7117" s="351"/>
      <c r="B7117" s="344"/>
      <c r="C7117" s="311"/>
      <c r="D7117" s="152"/>
      <c r="E7117" s="124"/>
      <c r="F7117" s="5"/>
      <c r="G7117" s="5"/>
      <c r="H7117" s="5"/>
      <c r="I7117" s="149"/>
      <c r="J7117" s="492"/>
      <c r="Y7117" s="717"/>
    </row>
    <row r="7118" spans="1:25" ht="24.75" customHeight="1">
      <c r="A7118" s="351"/>
      <c r="B7118" s="344"/>
      <c r="C7118" s="311"/>
      <c r="D7118" s="152"/>
      <c r="E7118" s="124"/>
      <c r="F7118" s="5"/>
      <c r="G7118" s="5"/>
      <c r="H7118" s="5"/>
      <c r="I7118" s="149"/>
      <c r="J7118" s="492"/>
      <c r="Y7118" s="717"/>
    </row>
    <row r="7119" spans="1:25" ht="24.75" customHeight="1">
      <c r="A7119" s="351"/>
      <c r="B7119" s="344"/>
      <c r="C7119" s="311"/>
      <c r="D7119" s="152"/>
      <c r="E7119" s="124"/>
      <c r="F7119" s="5"/>
      <c r="G7119" s="5"/>
      <c r="H7119" s="5"/>
      <c r="I7119" s="149"/>
      <c r="J7119" s="492"/>
      <c r="Y7119" s="717"/>
    </row>
    <row r="7120" spans="1:25" ht="24.75" customHeight="1">
      <c r="A7120" s="351"/>
      <c r="B7120" s="344"/>
      <c r="C7120" s="311"/>
      <c r="D7120" s="152"/>
      <c r="E7120" s="124"/>
      <c r="F7120" s="5"/>
      <c r="G7120" s="5"/>
      <c r="H7120" s="5"/>
      <c r="I7120" s="149"/>
      <c r="J7120" s="492"/>
      <c r="Y7120" s="717"/>
    </row>
    <row r="7121" spans="1:25" ht="24.75" customHeight="1">
      <c r="A7121" s="351"/>
      <c r="B7121" s="344"/>
      <c r="C7121" s="311"/>
      <c r="D7121" s="152"/>
      <c r="E7121" s="124"/>
      <c r="F7121" s="5"/>
      <c r="G7121" s="5"/>
      <c r="H7121" s="5"/>
      <c r="I7121" s="149"/>
      <c r="J7121" s="492"/>
      <c r="Y7121" s="717"/>
    </row>
    <row r="7122" spans="1:25" ht="24.75" customHeight="1">
      <c r="A7122" s="351"/>
      <c r="B7122" s="344"/>
      <c r="C7122" s="311"/>
      <c r="D7122" s="152"/>
      <c r="E7122" s="124"/>
      <c r="F7122" s="5"/>
      <c r="G7122" s="5"/>
      <c r="H7122" s="5"/>
      <c r="I7122" s="149"/>
      <c r="J7122" s="492"/>
      <c r="Y7122" s="717"/>
    </row>
    <row r="7123" spans="1:25" ht="24.75" customHeight="1">
      <c r="A7123" s="351"/>
      <c r="B7123" s="344"/>
      <c r="C7123" s="311"/>
      <c r="D7123" s="152"/>
      <c r="E7123" s="124"/>
      <c r="F7123" s="5"/>
      <c r="G7123" s="5"/>
      <c r="H7123" s="5"/>
      <c r="I7123" s="149"/>
      <c r="J7123" s="492"/>
      <c r="Y7123" s="717"/>
    </row>
    <row r="7124" spans="1:25" ht="24.75" customHeight="1">
      <c r="A7124" s="351"/>
      <c r="B7124" s="344"/>
      <c r="C7124" s="311"/>
      <c r="D7124" s="152"/>
      <c r="E7124" s="124"/>
      <c r="F7124" s="5"/>
      <c r="G7124" s="5"/>
      <c r="H7124" s="5"/>
      <c r="I7124" s="149"/>
      <c r="J7124" s="492"/>
      <c r="Y7124" s="717"/>
    </row>
    <row r="7125" spans="1:25" ht="24.75" customHeight="1">
      <c r="A7125" s="351"/>
      <c r="B7125" s="344"/>
      <c r="C7125" s="311"/>
      <c r="D7125" s="152"/>
      <c r="E7125" s="124"/>
      <c r="F7125" s="5"/>
      <c r="G7125" s="5"/>
      <c r="H7125" s="5"/>
      <c r="I7125" s="149"/>
      <c r="J7125" s="492"/>
      <c r="Y7125" s="717"/>
    </row>
    <row r="7126" spans="1:25" ht="24.75" customHeight="1">
      <c r="A7126" s="351"/>
      <c r="B7126" s="344"/>
      <c r="C7126" s="311"/>
      <c r="D7126" s="152"/>
      <c r="E7126" s="124"/>
      <c r="F7126" s="5"/>
      <c r="G7126" s="5"/>
      <c r="H7126" s="5"/>
      <c r="I7126" s="149"/>
      <c r="J7126" s="492"/>
      <c r="Y7126" s="717"/>
    </row>
    <row r="7127" spans="1:25" ht="24.75" customHeight="1">
      <c r="A7127" s="351"/>
      <c r="B7127" s="344"/>
      <c r="C7127" s="311"/>
      <c r="D7127" s="152"/>
      <c r="E7127" s="124"/>
      <c r="F7127" s="5"/>
      <c r="G7127" s="5"/>
      <c r="H7127" s="5"/>
      <c r="I7127" s="149"/>
      <c r="J7127" s="492"/>
      <c r="Y7127" s="717"/>
    </row>
    <row r="7128" spans="1:25" ht="24.75" customHeight="1">
      <c r="A7128" s="351"/>
      <c r="B7128" s="344"/>
      <c r="C7128" s="311"/>
      <c r="D7128" s="152"/>
      <c r="E7128" s="124"/>
      <c r="F7128" s="5"/>
      <c r="G7128" s="5"/>
      <c r="H7128" s="5"/>
      <c r="I7128" s="149"/>
      <c r="J7128" s="492"/>
      <c r="Y7128" s="717"/>
    </row>
    <row r="7129" spans="1:25" ht="24.75" customHeight="1">
      <c r="A7129" s="351"/>
      <c r="B7129" s="344"/>
      <c r="C7129" s="311"/>
      <c r="D7129" s="152"/>
      <c r="E7129" s="124"/>
      <c r="F7129" s="5"/>
      <c r="G7129" s="5"/>
      <c r="H7129" s="5"/>
      <c r="I7129" s="149"/>
      <c r="J7129" s="492"/>
      <c r="Y7129" s="717"/>
    </row>
    <row r="7130" spans="1:25" ht="24.75" customHeight="1">
      <c r="A7130" s="351"/>
      <c r="B7130" s="344"/>
      <c r="C7130" s="311"/>
      <c r="D7130" s="152"/>
      <c r="E7130" s="124"/>
      <c r="F7130" s="5"/>
      <c r="G7130" s="5"/>
      <c r="H7130" s="5"/>
      <c r="I7130" s="149"/>
      <c r="J7130" s="492"/>
      <c r="Y7130" s="717"/>
    </row>
    <row r="7131" spans="1:25" ht="24.75" customHeight="1">
      <c r="A7131" s="351"/>
      <c r="B7131" s="344"/>
      <c r="C7131" s="311"/>
      <c r="D7131" s="152"/>
      <c r="E7131" s="124"/>
      <c r="F7131" s="5"/>
      <c r="G7131" s="5"/>
      <c r="H7131" s="5"/>
      <c r="I7131" s="149"/>
      <c r="J7131" s="492"/>
      <c r="Y7131" s="717"/>
    </row>
    <row r="7132" spans="1:25" ht="24.75" customHeight="1">
      <c r="A7132" s="351"/>
      <c r="B7132" s="344"/>
      <c r="C7132" s="311"/>
      <c r="D7132" s="152"/>
      <c r="E7132" s="124"/>
      <c r="F7132" s="5"/>
      <c r="G7132" s="5"/>
      <c r="H7132" s="5"/>
      <c r="I7132" s="149"/>
      <c r="J7132" s="492"/>
      <c r="Y7132" s="717"/>
    </row>
    <row r="7133" spans="1:25" ht="24.75" customHeight="1">
      <c r="A7133" s="351"/>
      <c r="B7133" s="344"/>
      <c r="C7133" s="311"/>
      <c r="D7133" s="152"/>
      <c r="E7133" s="124"/>
      <c r="F7133" s="5"/>
      <c r="G7133" s="5"/>
      <c r="H7133" s="5"/>
      <c r="I7133" s="149"/>
      <c r="J7133" s="492"/>
      <c r="Y7133" s="717"/>
    </row>
    <row r="7134" spans="1:25" ht="24.75" customHeight="1">
      <c r="A7134" s="351"/>
      <c r="B7134" s="344"/>
      <c r="C7134" s="311"/>
      <c r="D7134" s="152"/>
      <c r="E7134" s="124"/>
      <c r="F7134" s="5"/>
      <c r="G7134" s="5"/>
      <c r="H7134" s="5"/>
      <c r="I7134" s="149"/>
      <c r="J7134" s="492"/>
      <c r="Y7134" s="717"/>
    </row>
    <row r="7135" spans="1:25" ht="24.75" customHeight="1">
      <c r="A7135" s="351"/>
      <c r="B7135" s="344"/>
      <c r="C7135" s="311"/>
      <c r="D7135" s="152"/>
      <c r="E7135" s="124"/>
      <c r="F7135" s="5"/>
      <c r="G7135" s="5"/>
      <c r="H7135" s="5"/>
      <c r="I7135" s="149"/>
      <c r="J7135" s="492"/>
      <c r="Y7135" s="717"/>
    </row>
    <row r="7136" spans="1:25" ht="24.75" customHeight="1">
      <c r="A7136" s="351"/>
      <c r="B7136" s="344"/>
      <c r="C7136" s="311"/>
      <c r="D7136" s="152"/>
      <c r="E7136" s="124"/>
      <c r="F7136" s="5"/>
      <c r="G7136" s="5"/>
      <c r="H7136" s="5"/>
      <c r="I7136" s="149"/>
      <c r="J7136" s="492"/>
      <c r="Y7136" s="717"/>
    </row>
    <row r="7137" spans="1:25" ht="24.75" customHeight="1">
      <c r="A7137" s="351"/>
      <c r="B7137" s="344"/>
      <c r="C7137" s="311"/>
      <c r="D7137" s="152"/>
      <c r="E7137" s="124"/>
      <c r="F7137" s="5"/>
      <c r="G7137" s="5"/>
      <c r="H7137" s="5"/>
      <c r="I7137" s="149"/>
      <c r="J7137" s="492"/>
      <c r="Y7137" s="717"/>
    </row>
    <row r="7138" spans="1:25" ht="24.75" customHeight="1">
      <c r="A7138" s="351"/>
      <c r="B7138" s="344"/>
      <c r="C7138" s="311"/>
      <c r="D7138" s="152"/>
      <c r="E7138" s="124"/>
      <c r="F7138" s="5"/>
      <c r="G7138" s="5"/>
      <c r="H7138" s="5"/>
      <c r="I7138" s="149"/>
      <c r="J7138" s="492"/>
      <c r="Y7138" s="717"/>
    </row>
    <row r="7139" spans="1:25" ht="24.75" customHeight="1">
      <c r="A7139" s="351"/>
      <c r="B7139" s="344"/>
      <c r="C7139" s="311"/>
      <c r="D7139" s="152"/>
      <c r="E7139" s="124"/>
      <c r="F7139" s="5"/>
      <c r="G7139" s="5"/>
      <c r="H7139" s="5"/>
      <c r="I7139" s="149"/>
      <c r="J7139" s="492"/>
      <c r="Y7139" s="717"/>
    </row>
    <row r="7140" spans="1:25" ht="24.75" customHeight="1">
      <c r="A7140" s="351"/>
      <c r="B7140" s="344"/>
      <c r="C7140" s="311"/>
      <c r="D7140" s="152"/>
      <c r="E7140" s="124"/>
      <c r="F7140" s="5"/>
      <c r="G7140" s="5"/>
      <c r="H7140" s="5"/>
      <c r="I7140" s="149"/>
      <c r="J7140" s="492"/>
      <c r="Y7140" s="717"/>
    </row>
    <row r="7141" spans="1:25" ht="24.75" customHeight="1">
      <c r="A7141" s="351"/>
      <c r="B7141" s="344"/>
      <c r="C7141" s="311"/>
      <c r="D7141" s="152"/>
      <c r="E7141" s="124"/>
      <c r="F7141" s="5"/>
      <c r="G7141" s="5"/>
      <c r="H7141" s="5"/>
      <c r="I7141" s="149"/>
      <c r="J7141" s="492"/>
      <c r="Y7141" s="717"/>
    </row>
    <row r="7142" spans="1:25" ht="24.75" customHeight="1">
      <c r="A7142" s="351"/>
      <c r="B7142" s="344"/>
      <c r="C7142" s="311"/>
      <c r="D7142" s="152"/>
      <c r="E7142" s="124"/>
      <c r="F7142" s="5"/>
      <c r="G7142" s="5"/>
      <c r="H7142" s="5"/>
      <c r="I7142" s="149"/>
      <c r="J7142" s="492"/>
      <c r="Y7142" s="717"/>
    </row>
    <row r="7143" spans="1:25" ht="24.75" customHeight="1">
      <c r="A7143" s="351"/>
      <c r="B7143" s="344"/>
      <c r="C7143" s="311"/>
      <c r="D7143" s="152"/>
      <c r="E7143" s="124"/>
      <c r="F7143" s="5"/>
      <c r="G7143" s="5"/>
      <c r="H7143" s="5"/>
      <c r="I7143" s="149"/>
      <c r="J7143" s="492"/>
      <c r="Y7143" s="717"/>
    </row>
    <row r="7144" spans="1:25" ht="24.75" customHeight="1">
      <c r="A7144" s="351"/>
      <c r="B7144" s="344"/>
      <c r="C7144" s="311"/>
      <c r="D7144" s="152"/>
      <c r="E7144" s="124"/>
      <c r="F7144" s="5"/>
      <c r="G7144" s="5"/>
      <c r="H7144" s="5"/>
      <c r="I7144" s="149"/>
      <c r="J7144" s="492"/>
      <c r="Y7144" s="717"/>
    </row>
    <row r="7145" spans="1:25" ht="24.75" customHeight="1">
      <c r="A7145" s="351"/>
      <c r="B7145" s="344"/>
      <c r="C7145" s="311"/>
      <c r="D7145" s="152"/>
      <c r="E7145" s="124"/>
      <c r="F7145" s="5"/>
      <c r="G7145" s="5"/>
      <c r="H7145" s="5"/>
      <c r="I7145" s="149"/>
      <c r="J7145" s="492"/>
      <c r="Y7145" s="717"/>
    </row>
    <row r="7146" spans="1:25" ht="24.75" customHeight="1">
      <c r="A7146" s="351"/>
      <c r="B7146" s="344"/>
      <c r="C7146" s="311"/>
      <c r="D7146" s="152"/>
      <c r="E7146" s="124"/>
      <c r="F7146" s="5"/>
      <c r="G7146" s="5"/>
      <c r="H7146" s="5"/>
      <c r="I7146" s="149"/>
      <c r="J7146" s="492"/>
      <c r="Y7146" s="717"/>
    </row>
    <row r="7147" spans="1:25" ht="24.75" customHeight="1">
      <c r="A7147" s="351"/>
      <c r="B7147" s="344"/>
      <c r="C7147" s="311"/>
      <c r="D7147" s="152"/>
      <c r="E7147" s="124"/>
      <c r="F7147" s="5"/>
      <c r="G7147" s="5"/>
      <c r="H7147" s="5"/>
      <c r="I7147" s="149"/>
      <c r="J7147" s="492"/>
      <c r="Y7147" s="717"/>
    </row>
    <row r="7148" spans="1:25" ht="24.75" customHeight="1">
      <c r="A7148" s="351"/>
      <c r="B7148" s="344"/>
      <c r="C7148" s="311"/>
      <c r="D7148" s="152"/>
      <c r="E7148" s="124"/>
      <c r="F7148" s="5"/>
      <c r="G7148" s="5"/>
      <c r="H7148" s="5"/>
      <c r="I7148" s="149"/>
      <c r="J7148" s="492"/>
      <c r="Y7148" s="717"/>
    </row>
    <row r="7149" spans="1:25" ht="24.75" customHeight="1">
      <c r="A7149" s="351"/>
      <c r="B7149" s="344"/>
      <c r="C7149" s="311"/>
      <c r="D7149" s="152"/>
      <c r="E7149" s="124"/>
      <c r="F7149" s="5"/>
      <c r="G7149" s="5"/>
      <c r="H7149" s="5"/>
      <c r="I7149" s="149"/>
      <c r="J7149" s="492"/>
      <c r="Y7149" s="717"/>
    </row>
    <row r="7150" spans="1:25" ht="24.75" customHeight="1">
      <c r="A7150" s="351"/>
      <c r="B7150" s="344"/>
      <c r="C7150" s="311"/>
      <c r="D7150" s="152"/>
      <c r="E7150" s="124"/>
      <c r="F7150" s="5"/>
      <c r="G7150" s="5"/>
      <c r="H7150" s="5"/>
      <c r="I7150" s="149"/>
      <c r="J7150" s="492"/>
      <c r="Y7150" s="717"/>
    </row>
    <row r="7151" spans="1:25" ht="24.75" customHeight="1">
      <c r="A7151" s="351"/>
      <c r="B7151" s="344"/>
      <c r="C7151" s="311"/>
      <c r="D7151" s="152"/>
      <c r="E7151" s="124"/>
      <c r="F7151" s="5"/>
      <c r="G7151" s="5"/>
      <c r="H7151" s="5"/>
      <c r="I7151" s="149"/>
      <c r="J7151" s="492"/>
      <c r="Y7151" s="717"/>
    </row>
    <row r="7152" spans="1:25" ht="24.75" customHeight="1">
      <c r="A7152" s="351"/>
      <c r="B7152" s="344"/>
      <c r="C7152" s="311"/>
      <c r="D7152" s="152"/>
      <c r="E7152" s="124"/>
      <c r="F7152" s="5"/>
      <c r="G7152" s="5"/>
      <c r="H7152" s="5"/>
      <c r="I7152" s="149"/>
      <c r="J7152" s="492"/>
      <c r="Y7152" s="717"/>
    </row>
    <row r="7153" spans="1:25" ht="24.75" customHeight="1">
      <c r="A7153" s="351"/>
      <c r="B7153" s="344"/>
      <c r="C7153" s="311"/>
      <c r="D7153" s="152"/>
      <c r="E7153" s="124"/>
      <c r="F7153" s="5"/>
      <c r="G7153" s="5"/>
      <c r="H7153" s="5"/>
      <c r="I7153" s="149"/>
      <c r="J7153" s="492"/>
      <c r="Y7153" s="717"/>
    </row>
    <row r="7154" spans="1:25" ht="24.75" customHeight="1">
      <c r="A7154" s="351"/>
      <c r="B7154" s="344"/>
      <c r="C7154" s="311"/>
      <c r="D7154" s="152"/>
      <c r="E7154" s="124"/>
      <c r="F7154" s="5"/>
      <c r="G7154" s="5"/>
      <c r="H7154" s="5"/>
      <c r="I7154" s="149"/>
      <c r="J7154" s="492"/>
      <c r="Y7154" s="717"/>
    </row>
    <row r="7155" spans="1:25" ht="24.75" customHeight="1">
      <c r="A7155" s="351"/>
      <c r="B7155" s="344"/>
      <c r="C7155" s="311"/>
      <c r="D7155" s="152"/>
      <c r="E7155" s="124"/>
      <c r="F7155" s="5"/>
      <c r="G7155" s="5"/>
      <c r="H7155" s="5"/>
      <c r="I7155" s="149"/>
      <c r="J7155" s="492"/>
      <c r="Y7155" s="717"/>
    </row>
    <row r="7156" spans="1:25" ht="24.75" customHeight="1">
      <c r="A7156" s="351"/>
      <c r="B7156" s="344"/>
      <c r="C7156" s="311"/>
      <c r="D7156" s="152"/>
      <c r="E7156" s="124"/>
      <c r="F7156" s="5"/>
      <c r="G7156" s="5"/>
      <c r="H7156" s="5"/>
      <c r="I7156" s="149"/>
      <c r="J7156" s="492"/>
      <c r="Y7156" s="717"/>
    </row>
    <row r="7157" spans="1:25" ht="24.75" customHeight="1">
      <c r="A7157" s="351"/>
      <c r="B7157" s="344"/>
      <c r="C7157" s="311"/>
      <c r="D7157" s="152"/>
      <c r="E7157" s="124"/>
      <c r="F7157" s="5"/>
      <c r="G7157" s="5"/>
      <c r="H7157" s="5"/>
      <c r="I7157" s="149"/>
      <c r="J7157" s="492"/>
      <c r="Y7157" s="717"/>
    </row>
    <row r="7158" spans="1:25" ht="24.75" customHeight="1">
      <c r="A7158" s="351"/>
      <c r="B7158" s="344"/>
      <c r="C7158" s="311"/>
      <c r="D7158" s="152"/>
      <c r="E7158" s="124"/>
      <c r="F7158" s="5"/>
      <c r="G7158" s="5"/>
      <c r="H7158" s="5"/>
      <c r="I7158" s="149"/>
      <c r="J7158" s="492"/>
      <c r="Y7158" s="717"/>
    </row>
    <row r="7159" spans="1:25" ht="24.75" customHeight="1">
      <c r="A7159" s="351"/>
      <c r="B7159" s="344"/>
      <c r="C7159" s="311"/>
      <c r="D7159" s="152"/>
      <c r="E7159" s="124"/>
      <c r="F7159" s="5"/>
      <c r="G7159" s="5"/>
      <c r="H7159" s="5"/>
      <c r="I7159" s="149"/>
      <c r="J7159" s="492"/>
      <c r="Y7159" s="717"/>
    </row>
    <row r="7160" spans="1:25" ht="24.75" customHeight="1">
      <c r="A7160" s="351"/>
      <c r="B7160" s="344"/>
      <c r="C7160" s="311"/>
      <c r="D7160" s="152"/>
      <c r="E7160" s="124"/>
      <c r="F7160" s="5"/>
      <c r="G7160" s="5"/>
      <c r="H7160" s="5"/>
      <c r="I7160" s="149"/>
      <c r="J7160" s="492"/>
      <c r="Y7160" s="717"/>
    </row>
    <row r="7161" spans="1:25" ht="24.75" customHeight="1">
      <c r="A7161" s="351"/>
      <c r="B7161" s="344"/>
      <c r="C7161" s="311"/>
      <c r="D7161" s="152"/>
      <c r="E7161" s="124"/>
      <c r="F7161" s="5"/>
      <c r="G7161" s="5"/>
      <c r="H7161" s="5"/>
      <c r="I7161" s="149"/>
      <c r="J7161" s="492"/>
      <c r="Y7161" s="717"/>
    </row>
    <row r="7162" spans="1:25" ht="24.75" customHeight="1">
      <c r="A7162" s="351"/>
      <c r="B7162" s="344"/>
      <c r="C7162" s="311"/>
      <c r="D7162" s="152"/>
      <c r="E7162" s="124"/>
      <c r="F7162" s="5"/>
      <c r="G7162" s="5"/>
      <c r="H7162" s="5"/>
      <c r="I7162" s="149"/>
      <c r="J7162" s="492"/>
      <c r="Y7162" s="717"/>
    </row>
    <row r="7163" spans="1:25" ht="24.75" customHeight="1">
      <c r="A7163" s="351"/>
      <c r="B7163" s="344"/>
      <c r="C7163" s="311"/>
      <c r="D7163" s="152"/>
      <c r="E7163" s="124"/>
      <c r="F7163" s="5"/>
      <c r="G7163" s="5"/>
      <c r="H7163" s="5"/>
      <c r="I7163" s="149"/>
      <c r="J7163" s="492"/>
      <c r="Y7163" s="717"/>
    </row>
    <row r="7164" spans="1:25" ht="24.75" customHeight="1">
      <c r="A7164" s="351"/>
      <c r="B7164" s="344"/>
      <c r="C7164" s="311"/>
      <c r="D7164" s="152"/>
      <c r="E7164" s="124"/>
      <c r="F7164" s="5"/>
      <c r="G7164" s="5"/>
      <c r="H7164" s="5"/>
      <c r="I7164" s="149"/>
      <c r="J7164" s="492"/>
      <c r="Y7164" s="717"/>
    </row>
    <row r="7165" spans="1:25" ht="24.75" customHeight="1">
      <c r="A7165" s="351"/>
      <c r="B7165" s="344"/>
      <c r="C7165" s="311"/>
      <c r="D7165" s="152"/>
      <c r="E7165" s="124"/>
      <c r="F7165" s="5"/>
      <c r="G7165" s="5"/>
      <c r="H7165" s="5"/>
      <c r="I7165" s="149"/>
      <c r="J7165" s="492"/>
      <c r="Y7165" s="717"/>
    </row>
    <row r="7166" spans="1:25" ht="24.75" customHeight="1">
      <c r="A7166" s="351"/>
      <c r="B7166" s="344"/>
      <c r="C7166" s="311"/>
      <c r="D7166" s="152"/>
      <c r="E7166" s="124"/>
      <c r="F7166" s="5"/>
      <c r="G7166" s="5"/>
      <c r="H7166" s="5"/>
      <c r="I7166" s="149"/>
      <c r="J7166" s="492"/>
      <c r="Y7166" s="717"/>
    </row>
    <row r="7167" spans="1:25" ht="24.75" customHeight="1">
      <c r="A7167" s="351"/>
      <c r="B7167" s="344"/>
      <c r="C7167" s="311"/>
      <c r="D7167" s="152"/>
      <c r="E7167" s="124"/>
      <c r="F7167" s="5"/>
      <c r="G7167" s="5"/>
      <c r="H7167" s="5"/>
      <c r="I7167" s="149"/>
      <c r="J7167" s="492"/>
      <c r="Y7167" s="717"/>
    </row>
    <row r="7168" spans="1:25" ht="24.75" customHeight="1">
      <c r="A7168" s="351"/>
      <c r="B7168" s="344"/>
      <c r="C7168" s="311"/>
      <c r="D7168" s="152"/>
      <c r="E7168" s="124"/>
      <c r="F7168" s="5"/>
      <c r="G7168" s="5"/>
      <c r="H7168" s="5"/>
      <c r="I7168" s="149"/>
      <c r="J7168" s="492"/>
      <c r="Y7168" s="717"/>
    </row>
    <row r="7169" spans="1:25" ht="24.75" customHeight="1">
      <c r="A7169" s="351"/>
      <c r="B7169" s="344"/>
      <c r="C7169" s="311"/>
      <c r="D7169" s="152"/>
      <c r="E7169" s="124"/>
      <c r="F7169" s="5"/>
      <c r="G7169" s="5"/>
      <c r="H7169" s="5"/>
      <c r="I7169" s="149"/>
      <c r="J7169" s="492"/>
      <c r="Y7169" s="717"/>
    </row>
    <row r="7170" spans="1:25" ht="24.75" customHeight="1">
      <c r="A7170" s="351"/>
      <c r="B7170" s="344"/>
      <c r="C7170" s="311"/>
      <c r="D7170" s="152"/>
      <c r="E7170" s="124"/>
      <c r="F7170" s="5"/>
      <c r="G7170" s="5"/>
      <c r="H7170" s="5"/>
      <c r="I7170" s="149"/>
      <c r="J7170" s="492"/>
      <c r="Y7170" s="717"/>
    </row>
    <row r="7171" spans="1:25" ht="24.75" customHeight="1">
      <c r="A7171" s="351"/>
      <c r="B7171" s="344"/>
      <c r="C7171" s="311"/>
      <c r="D7171" s="152"/>
      <c r="E7171" s="124"/>
      <c r="F7171" s="5"/>
      <c r="G7171" s="5"/>
      <c r="H7171" s="5"/>
      <c r="I7171" s="149"/>
      <c r="J7171" s="492"/>
      <c r="Y7171" s="717"/>
    </row>
    <row r="7172" spans="1:25" ht="24.75" customHeight="1">
      <c r="A7172" s="351"/>
      <c r="B7172" s="344"/>
      <c r="C7172" s="311"/>
      <c r="D7172" s="152"/>
      <c r="E7172" s="124"/>
      <c r="F7172" s="5"/>
      <c r="G7172" s="5"/>
      <c r="H7172" s="5"/>
      <c r="I7172" s="149"/>
      <c r="J7172" s="492"/>
      <c r="Y7172" s="717"/>
    </row>
    <row r="7173" spans="1:25" ht="24.75" customHeight="1">
      <c r="A7173" s="351"/>
      <c r="B7173" s="344"/>
      <c r="C7173" s="311"/>
      <c r="D7173" s="152"/>
      <c r="E7173" s="124"/>
      <c r="F7173" s="5"/>
      <c r="G7173" s="5"/>
      <c r="H7173" s="5"/>
      <c r="I7173" s="149"/>
      <c r="J7173" s="492"/>
      <c r="Y7173" s="717"/>
    </row>
    <row r="7174" spans="1:25" ht="24.75" customHeight="1">
      <c r="A7174" s="351"/>
      <c r="B7174" s="344"/>
      <c r="C7174" s="311"/>
      <c r="D7174" s="152"/>
      <c r="E7174" s="124"/>
      <c r="F7174" s="5"/>
      <c r="G7174" s="5"/>
      <c r="H7174" s="5"/>
      <c r="I7174" s="149"/>
      <c r="J7174" s="492"/>
      <c r="Y7174" s="717"/>
    </row>
    <row r="7175" spans="1:25" ht="24.75" customHeight="1">
      <c r="A7175" s="351"/>
      <c r="B7175" s="344"/>
      <c r="C7175" s="311"/>
      <c r="D7175" s="152"/>
      <c r="E7175" s="124"/>
      <c r="F7175" s="5"/>
      <c r="G7175" s="5"/>
      <c r="H7175" s="5"/>
      <c r="I7175" s="149"/>
      <c r="J7175" s="492"/>
      <c r="Y7175" s="717"/>
    </row>
    <row r="7176" spans="1:25" ht="24.75" customHeight="1">
      <c r="A7176" s="351"/>
      <c r="B7176" s="344"/>
      <c r="C7176" s="311"/>
      <c r="D7176" s="152"/>
      <c r="E7176" s="124"/>
      <c r="F7176" s="5"/>
      <c r="G7176" s="5"/>
      <c r="H7176" s="5"/>
      <c r="I7176" s="149"/>
      <c r="J7176" s="492"/>
      <c r="Y7176" s="717"/>
    </row>
    <row r="7177" spans="1:25" ht="24.75" customHeight="1">
      <c r="A7177" s="351"/>
      <c r="B7177" s="344"/>
      <c r="C7177" s="311"/>
      <c r="D7177" s="152"/>
      <c r="E7177" s="124"/>
      <c r="F7177" s="5"/>
      <c r="G7177" s="5"/>
      <c r="H7177" s="5"/>
      <c r="I7177" s="149"/>
      <c r="J7177" s="492"/>
      <c r="Y7177" s="717"/>
    </row>
    <row r="7178" spans="1:25" ht="24.75" customHeight="1">
      <c r="A7178" s="351"/>
      <c r="B7178" s="344"/>
      <c r="C7178" s="311"/>
      <c r="D7178" s="152"/>
      <c r="E7178" s="124"/>
      <c r="F7178" s="5"/>
      <c r="G7178" s="5"/>
      <c r="H7178" s="5"/>
      <c r="I7178" s="149"/>
      <c r="J7178" s="492"/>
      <c r="Y7178" s="717"/>
    </row>
    <row r="7179" spans="1:25" ht="24.75" customHeight="1">
      <c r="A7179" s="351"/>
      <c r="B7179" s="344"/>
      <c r="C7179" s="311"/>
      <c r="D7179" s="152"/>
      <c r="E7179" s="124"/>
      <c r="F7179" s="5"/>
      <c r="G7179" s="5"/>
      <c r="H7179" s="5"/>
      <c r="I7179" s="149"/>
      <c r="J7179" s="492"/>
      <c r="Y7179" s="717"/>
    </row>
    <row r="7180" spans="1:25" ht="24.75" customHeight="1">
      <c r="A7180" s="351"/>
      <c r="B7180" s="344"/>
      <c r="C7180" s="311"/>
      <c r="D7180" s="152"/>
      <c r="E7180" s="124"/>
      <c r="F7180" s="5"/>
      <c r="G7180" s="5"/>
      <c r="H7180" s="5"/>
      <c r="I7180" s="149"/>
      <c r="J7180" s="492"/>
      <c r="Y7180" s="717"/>
    </row>
    <row r="7181" spans="1:25" ht="24.75" customHeight="1">
      <c r="A7181" s="351"/>
      <c r="B7181" s="344"/>
      <c r="C7181" s="311"/>
      <c r="D7181" s="152"/>
      <c r="E7181" s="124"/>
      <c r="F7181" s="5"/>
      <c r="G7181" s="5"/>
      <c r="H7181" s="5"/>
      <c r="I7181" s="149"/>
      <c r="J7181" s="492"/>
      <c r="Y7181" s="717"/>
    </row>
    <row r="7182" spans="1:25" ht="24.75" customHeight="1">
      <c r="A7182" s="351"/>
      <c r="B7182" s="344"/>
      <c r="C7182" s="311"/>
      <c r="D7182" s="152"/>
      <c r="E7182" s="124"/>
      <c r="F7182" s="5"/>
      <c r="G7182" s="5"/>
      <c r="H7182" s="5"/>
      <c r="I7182" s="149"/>
      <c r="J7182" s="492"/>
      <c r="Y7182" s="717"/>
    </row>
    <row r="7183" spans="1:25" ht="24.75" customHeight="1">
      <c r="A7183" s="351"/>
      <c r="B7183" s="344"/>
      <c r="C7183" s="311"/>
      <c r="D7183" s="152"/>
      <c r="E7183" s="124"/>
      <c r="F7183" s="5"/>
      <c r="G7183" s="5"/>
      <c r="H7183" s="5"/>
      <c r="I7183" s="149"/>
      <c r="J7183" s="492"/>
      <c r="Y7183" s="717"/>
    </row>
    <row r="7184" spans="1:25" ht="24.75" customHeight="1">
      <c r="A7184" s="351"/>
      <c r="B7184" s="344"/>
      <c r="C7184" s="311"/>
      <c r="D7184" s="152"/>
      <c r="E7184" s="124"/>
      <c r="F7184" s="5"/>
      <c r="G7184" s="5"/>
      <c r="H7184" s="5"/>
      <c r="I7184" s="149"/>
      <c r="J7184" s="492"/>
      <c r="Y7184" s="717"/>
    </row>
    <row r="7185" spans="1:25" ht="24.75" customHeight="1">
      <c r="A7185" s="351"/>
      <c r="B7185" s="344"/>
      <c r="C7185" s="311"/>
      <c r="D7185" s="152"/>
      <c r="E7185" s="124"/>
      <c r="F7185" s="5"/>
      <c r="G7185" s="5"/>
      <c r="H7185" s="5"/>
      <c r="I7185" s="149"/>
      <c r="J7185" s="492"/>
      <c r="Y7185" s="717"/>
    </row>
    <row r="7186" spans="1:25" ht="24.75" customHeight="1">
      <c r="A7186" s="351"/>
      <c r="B7186" s="344"/>
      <c r="C7186" s="311"/>
      <c r="D7186" s="152"/>
      <c r="E7186" s="124"/>
      <c r="F7186" s="5"/>
      <c r="G7186" s="5"/>
      <c r="H7186" s="5"/>
      <c r="I7186" s="149"/>
      <c r="J7186" s="492"/>
      <c r="Y7186" s="717"/>
    </row>
    <row r="7187" spans="1:25" ht="24.75" customHeight="1">
      <c r="A7187" s="351"/>
      <c r="B7187" s="344"/>
      <c r="C7187" s="311"/>
      <c r="D7187" s="152"/>
      <c r="E7187" s="124"/>
      <c r="F7187" s="5"/>
      <c r="G7187" s="5"/>
      <c r="H7187" s="5"/>
      <c r="I7187" s="149"/>
      <c r="J7187" s="492"/>
      <c r="Y7187" s="717"/>
    </row>
    <row r="7188" spans="1:25" ht="24.75" customHeight="1">
      <c r="A7188" s="351"/>
      <c r="B7188" s="344"/>
      <c r="C7188" s="311"/>
      <c r="D7188" s="152"/>
      <c r="E7188" s="124"/>
      <c r="F7188" s="5"/>
      <c r="G7188" s="5"/>
      <c r="H7188" s="5"/>
      <c r="I7188" s="149"/>
      <c r="J7188" s="492"/>
      <c r="Y7188" s="717"/>
    </row>
    <row r="7189" spans="1:25" ht="24.75" customHeight="1">
      <c r="A7189" s="351"/>
      <c r="B7189" s="344"/>
      <c r="C7189" s="311"/>
      <c r="D7189" s="152"/>
      <c r="E7189" s="124"/>
      <c r="F7189" s="5"/>
      <c r="G7189" s="5"/>
      <c r="H7189" s="5"/>
      <c r="I7189" s="149"/>
      <c r="J7189" s="492"/>
      <c r="Y7189" s="717"/>
    </row>
    <row r="7190" spans="1:25" ht="24.75" customHeight="1">
      <c r="A7190" s="351"/>
      <c r="B7190" s="344"/>
      <c r="C7190" s="311"/>
      <c r="D7190" s="152"/>
      <c r="E7190" s="124"/>
      <c r="F7190" s="5"/>
      <c r="G7190" s="5"/>
      <c r="H7190" s="5"/>
      <c r="I7190" s="149"/>
      <c r="J7190" s="492"/>
      <c r="Y7190" s="717"/>
    </row>
    <row r="7191" spans="1:25" ht="24.75" customHeight="1">
      <c r="A7191" s="351"/>
      <c r="B7191" s="344"/>
      <c r="C7191" s="311"/>
      <c r="D7191" s="152"/>
      <c r="E7191" s="124"/>
      <c r="F7191" s="5"/>
      <c r="G7191" s="5"/>
      <c r="H7191" s="5"/>
      <c r="I7191" s="149"/>
      <c r="J7191" s="492"/>
      <c r="Y7191" s="717"/>
    </row>
    <row r="7192" spans="1:25" ht="24.75" customHeight="1">
      <c r="A7192" s="351"/>
      <c r="B7192" s="344"/>
      <c r="C7192" s="311"/>
      <c r="D7192" s="152"/>
      <c r="E7192" s="124"/>
      <c r="F7192" s="5"/>
      <c r="G7192" s="5"/>
      <c r="H7192" s="5"/>
      <c r="I7192" s="149"/>
      <c r="J7192" s="492"/>
      <c r="Y7192" s="717"/>
    </row>
    <row r="7193" spans="1:25" ht="24.75" customHeight="1">
      <c r="A7193" s="351"/>
      <c r="B7193" s="344"/>
      <c r="C7193" s="311"/>
      <c r="D7193" s="152"/>
      <c r="E7193" s="124"/>
      <c r="F7193" s="5"/>
      <c r="G7193" s="5"/>
      <c r="H7193" s="5"/>
      <c r="I7193" s="149"/>
      <c r="J7193" s="492"/>
      <c r="Y7193" s="717"/>
    </row>
    <row r="7194" spans="1:25" ht="24.75" customHeight="1">
      <c r="A7194" s="351"/>
      <c r="B7194" s="344"/>
      <c r="C7194" s="311"/>
      <c r="D7194" s="152"/>
      <c r="E7194" s="124"/>
      <c r="F7194" s="5"/>
      <c r="G7194" s="5"/>
      <c r="H7194" s="5"/>
      <c r="I7194" s="149"/>
      <c r="J7194" s="492"/>
      <c r="Y7194" s="717"/>
    </row>
    <row r="7195" spans="1:25" ht="24.75" customHeight="1">
      <c r="A7195" s="351"/>
      <c r="B7195" s="344"/>
      <c r="C7195" s="311"/>
      <c r="D7195" s="152"/>
      <c r="E7195" s="124"/>
      <c r="F7195" s="5"/>
      <c r="G7195" s="5"/>
      <c r="H7195" s="5"/>
      <c r="I7195" s="149"/>
      <c r="J7195" s="492"/>
      <c r="Y7195" s="717"/>
    </row>
    <row r="7196" spans="1:25" ht="24.75" customHeight="1">
      <c r="A7196" s="351"/>
      <c r="B7196" s="344"/>
      <c r="C7196" s="311"/>
      <c r="D7196" s="152"/>
      <c r="E7196" s="124"/>
      <c r="F7196" s="5"/>
      <c r="G7196" s="5"/>
      <c r="H7196" s="5"/>
      <c r="I7196" s="149"/>
      <c r="J7196" s="492"/>
      <c r="Y7196" s="717"/>
    </row>
    <row r="7197" spans="1:25" ht="24.75" customHeight="1">
      <c r="A7197" s="351"/>
      <c r="B7197" s="344"/>
      <c r="C7197" s="311"/>
      <c r="D7197" s="152"/>
      <c r="E7197" s="124"/>
      <c r="F7197" s="5"/>
      <c r="G7197" s="5"/>
      <c r="H7197" s="5"/>
      <c r="I7197" s="149"/>
      <c r="J7197" s="492"/>
      <c r="Y7197" s="717"/>
    </row>
    <row r="7198" spans="1:25" ht="24.75" customHeight="1">
      <c r="A7198" s="351"/>
      <c r="B7198" s="344"/>
      <c r="C7198" s="311"/>
      <c r="D7198" s="152"/>
      <c r="E7198" s="124"/>
      <c r="F7198" s="5"/>
      <c r="G7198" s="5"/>
      <c r="H7198" s="5"/>
      <c r="I7198" s="149"/>
      <c r="J7198" s="492"/>
      <c r="Y7198" s="717"/>
    </row>
    <row r="7199" spans="1:25" ht="24.75" customHeight="1">
      <c r="A7199" s="351"/>
      <c r="B7199" s="344"/>
      <c r="C7199" s="311"/>
      <c r="D7199" s="152"/>
      <c r="E7199" s="124"/>
      <c r="F7199" s="5"/>
      <c r="G7199" s="5"/>
      <c r="H7199" s="5"/>
      <c r="I7199" s="149"/>
      <c r="J7199" s="492"/>
      <c r="Y7199" s="717"/>
    </row>
    <row r="7200" spans="1:25" ht="24.75" customHeight="1">
      <c r="A7200" s="351"/>
      <c r="B7200" s="344"/>
      <c r="C7200" s="311"/>
      <c r="D7200" s="152"/>
      <c r="E7200" s="124"/>
      <c r="F7200" s="5"/>
      <c r="G7200" s="5"/>
      <c r="H7200" s="5"/>
      <c r="I7200" s="149"/>
      <c r="J7200" s="492"/>
      <c r="Y7200" s="717"/>
    </row>
    <row r="7201" spans="1:25" ht="24.75" customHeight="1">
      <c r="A7201" s="351"/>
      <c r="B7201" s="344"/>
      <c r="C7201" s="311"/>
      <c r="D7201" s="152"/>
      <c r="E7201" s="124"/>
      <c r="F7201" s="5"/>
      <c r="G7201" s="5"/>
      <c r="H7201" s="5"/>
      <c r="I7201" s="149"/>
      <c r="J7201" s="492"/>
      <c r="Y7201" s="717"/>
    </row>
    <row r="7202" spans="1:25" ht="24.75" customHeight="1">
      <c r="A7202" s="351"/>
      <c r="B7202" s="344"/>
      <c r="C7202" s="311"/>
      <c r="D7202" s="152"/>
      <c r="E7202" s="124"/>
      <c r="F7202" s="5"/>
      <c r="G7202" s="5"/>
      <c r="H7202" s="5"/>
      <c r="I7202" s="149"/>
      <c r="J7202" s="492"/>
      <c r="Y7202" s="717"/>
    </row>
    <row r="7203" spans="1:25" ht="24.75" customHeight="1">
      <c r="A7203" s="351"/>
      <c r="B7203" s="344"/>
      <c r="C7203" s="311"/>
      <c r="D7203" s="152"/>
      <c r="E7203" s="124"/>
      <c r="F7203" s="5"/>
      <c r="G7203" s="5"/>
      <c r="H7203" s="5"/>
      <c r="I7203" s="149"/>
      <c r="J7203" s="492"/>
      <c r="Y7203" s="717"/>
    </row>
    <row r="7204" spans="1:25" ht="24.75" customHeight="1">
      <c r="A7204" s="351"/>
      <c r="B7204" s="344"/>
      <c r="C7204" s="311"/>
      <c r="D7204" s="152"/>
      <c r="E7204" s="124"/>
      <c r="F7204" s="5"/>
      <c r="G7204" s="5"/>
      <c r="H7204" s="5"/>
      <c r="I7204" s="149"/>
      <c r="J7204" s="492"/>
      <c r="Y7204" s="717"/>
    </row>
    <row r="7205" spans="1:25" ht="24.75" customHeight="1">
      <c r="A7205" s="351"/>
      <c r="B7205" s="344"/>
      <c r="C7205" s="311"/>
      <c r="D7205" s="152"/>
      <c r="E7205" s="124"/>
      <c r="F7205" s="5"/>
      <c r="G7205" s="5"/>
      <c r="H7205" s="5"/>
      <c r="I7205" s="149"/>
      <c r="J7205" s="492"/>
      <c r="Y7205" s="717"/>
    </row>
    <row r="7206" spans="1:25" ht="24.75" customHeight="1">
      <c r="A7206" s="351"/>
      <c r="B7206" s="344"/>
      <c r="C7206" s="311"/>
      <c r="D7206" s="152"/>
      <c r="E7206" s="124"/>
      <c r="F7206" s="5"/>
      <c r="G7206" s="5"/>
      <c r="H7206" s="5"/>
      <c r="I7206" s="149"/>
      <c r="J7206" s="492"/>
      <c r="Y7206" s="717"/>
    </row>
    <row r="7207" spans="1:25" ht="24.75" customHeight="1">
      <c r="A7207" s="351"/>
      <c r="B7207" s="344"/>
      <c r="C7207" s="311"/>
      <c r="D7207" s="152"/>
      <c r="E7207" s="124"/>
      <c r="F7207" s="5"/>
      <c r="G7207" s="5"/>
      <c r="H7207" s="5"/>
      <c r="I7207" s="149"/>
      <c r="J7207" s="492"/>
      <c r="Y7207" s="717"/>
    </row>
    <row r="7208" spans="1:25" ht="24.75" customHeight="1">
      <c r="A7208" s="351"/>
      <c r="B7208" s="344"/>
      <c r="C7208" s="311"/>
      <c r="D7208" s="152"/>
      <c r="E7208" s="124"/>
      <c r="F7208" s="5"/>
      <c r="G7208" s="5"/>
      <c r="H7208" s="5"/>
      <c r="I7208" s="149"/>
      <c r="J7208" s="492"/>
      <c r="Y7208" s="717"/>
    </row>
    <row r="7209" spans="1:25" ht="24.75" customHeight="1">
      <c r="A7209" s="351"/>
      <c r="B7209" s="344"/>
      <c r="C7209" s="311"/>
      <c r="D7209" s="152"/>
      <c r="E7209" s="124"/>
      <c r="F7209" s="5"/>
      <c r="G7209" s="5"/>
      <c r="H7209" s="5"/>
      <c r="I7209" s="149"/>
      <c r="J7209" s="492"/>
      <c r="Y7209" s="717"/>
    </row>
    <row r="7210" spans="1:25" ht="24.75" customHeight="1">
      <c r="A7210" s="351"/>
      <c r="B7210" s="344"/>
      <c r="C7210" s="311"/>
      <c r="D7210" s="152"/>
      <c r="E7210" s="124"/>
      <c r="F7210" s="5"/>
      <c r="G7210" s="5"/>
      <c r="H7210" s="5"/>
      <c r="I7210" s="149"/>
      <c r="J7210" s="492"/>
      <c r="Y7210" s="717"/>
    </row>
    <row r="7211" spans="1:25" ht="24.75" customHeight="1">
      <c r="A7211" s="351"/>
      <c r="B7211" s="344"/>
      <c r="C7211" s="311"/>
      <c r="D7211" s="152"/>
      <c r="E7211" s="124"/>
      <c r="F7211" s="5"/>
      <c r="G7211" s="5"/>
      <c r="H7211" s="5"/>
      <c r="I7211" s="149"/>
      <c r="J7211" s="492"/>
      <c r="Y7211" s="717"/>
    </row>
    <row r="7212" spans="1:25" ht="24.75" customHeight="1">
      <c r="A7212" s="351"/>
      <c r="B7212" s="344"/>
      <c r="C7212" s="311"/>
      <c r="D7212" s="152"/>
      <c r="E7212" s="124"/>
      <c r="F7212" s="5"/>
      <c r="G7212" s="5"/>
      <c r="H7212" s="5"/>
      <c r="I7212" s="149"/>
      <c r="J7212" s="492"/>
      <c r="Y7212" s="717"/>
    </row>
    <row r="7213" spans="1:25" ht="24.75" customHeight="1">
      <c r="A7213" s="351"/>
      <c r="B7213" s="344"/>
      <c r="C7213" s="311"/>
      <c r="D7213" s="152"/>
      <c r="E7213" s="124"/>
      <c r="F7213" s="5"/>
      <c r="G7213" s="5"/>
      <c r="H7213" s="5"/>
      <c r="I7213" s="149"/>
      <c r="J7213" s="492"/>
      <c r="Y7213" s="717"/>
    </row>
    <row r="7214" spans="1:25" ht="24.75" customHeight="1">
      <c r="A7214" s="351"/>
      <c r="B7214" s="344"/>
      <c r="C7214" s="311"/>
      <c r="D7214" s="152"/>
      <c r="E7214" s="124"/>
      <c r="F7214" s="5"/>
      <c r="G7214" s="5"/>
      <c r="H7214" s="5"/>
      <c r="I7214" s="149"/>
      <c r="J7214" s="492"/>
      <c r="Y7214" s="717"/>
    </row>
    <row r="7215" spans="1:25" ht="24.75" customHeight="1">
      <c r="A7215" s="351"/>
      <c r="B7215" s="344"/>
      <c r="C7215" s="311"/>
      <c r="D7215" s="152"/>
      <c r="E7215" s="124"/>
      <c r="F7215" s="5"/>
      <c r="G7215" s="5"/>
      <c r="H7215" s="5"/>
      <c r="I7215" s="149"/>
      <c r="J7215" s="492"/>
      <c r="Y7215" s="717"/>
    </row>
    <row r="7216" spans="1:25" ht="24.75" customHeight="1">
      <c r="A7216" s="351"/>
      <c r="B7216" s="344"/>
      <c r="C7216" s="311"/>
      <c r="D7216" s="152"/>
      <c r="E7216" s="124"/>
      <c r="F7216" s="5"/>
      <c r="G7216" s="5"/>
      <c r="H7216" s="5"/>
      <c r="I7216" s="149"/>
      <c r="J7216" s="492"/>
      <c r="Y7216" s="717"/>
    </row>
    <row r="7217" spans="1:25" ht="24.75" customHeight="1">
      <c r="A7217" s="351"/>
      <c r="B7217" s="344"/>
      <c r="C7217" s="311"/>
      <c r="D7217" s="152"/>
      <c r="E7217" s="124"/>
      <c r="F7217" s="5"/>
      <c r="G7217" s="5"/>
      <c r="H7217" s="5"/>
      <c r="I7217" s="149"/>
      <c r="J7217" s="492"/>
      <c r="Y7217" s="717"/>
    </row>
    <row r="7218" spans="1:25" ht="24.75" customHeight="1">
      <c r="A7218" s="351"/>
      <c r="B7218" s="344"/>
      <c r="C7218" s="311"/>
      <c r="D7218" s="152"/>
      <c r="E7218" s="124"/>
      <c r="F7218" s="5"/>
      <c r="G7218" s="5"/>
      <c r="H7218" s="5"/>
      <c r="I7218" s="149"/>
      <c r="J7218" s="492"/>
      <c r="Y7218" s="717"/>
    </row>
    <row r="7219" spans="1:25" ht="24.75" customHeight="1">
      <c r="A7219" s="351"/>
      <c r="B7219" s="344"/>
      <c r="C7219" s="311"/>
      <c r="D7219" s="152"/>
      <c r="E7219" s="124"/>
      <c r="F7219" s="5"/>
      <c r="G7219" s="5"/>
      <c r="H7219" s="5"/>
      <c r="I7219" s="149"/>
      <c r="J7219" s="492"/>
      <c r="Y7219" s="717"/>
    </row>
    <row r="7220" spans="1:25" ht="24.75" customHeight="1">
      <c r="A7220" s="351"/>
      <c r="B7220" s="344"/>
      <c r="C7220" s="311"/>
      <c r="D7220" s="152"/>
      <c r="E7220" s="124"/>
      <c r="F7220" s="5"/>
      <c r="G7220" s="5"/>
      <c r="H7220" s="5"/>
      <c r="I7220" s="149"/>
      <c r="J7220" s="492"/>
      <c r="Y7220" s="717"/>
    </row>
    <row r="7221" spans="1:25" ht="24.75" customHeight="1">
      <c r="A7221" s="351"/>
      <c r="B7221" s="344"/>
      <c r="C7221" s="311"/>
      <c r="D7221" s="152"/>
      <c r="E7221" s="124"/>
      <c r="F7221" s="5"/>
      <c r="G7221" s="5"/>
      <c r="H7221" s="5"/>
      <c r="I7221" s="149"/>
      <c r="J7221" s="492"/>
      <c r="Y7221" s="717"/>
    </row>
    <row r="7222" spans="1:25" ht="24.75" customHeight="1">
      <c r="A7222" s="351"/>
      <c r="B7222" s="344"/>
      <c r="C7222" s="311"/>
      <c r="D7222" s="152"/>
      <c r="E7222" s="124"/>
      <c r="F7222" s="5"/>
      <c r="G7222" s="5"/>
      <c r="H7222" s="5"/>
      <c r="I7222" s="149"/>
      <c r="J7222" s="492"/>
      <c r="Y7222" s="717"/>
    </row>
    <row r="7223" spans="1:25" ht="24.75" customHeight="1">
      <c r="A7223" s="351"/>
      <c r="B7223" s="344"/>
      <c r="C7223" s="311"/>
      <c r="D7223" s="152"/>
      <c r="E7223" s="124"/>
      <c r="F7223" s="5"/>
      <c r="G7223" s="5"/>
      <c r="H7223" s="5"/>
      <c r="I7223" s="149"/>
      <c r="J7223" s="492"/>
      <c r="Y7223" s="717"/>
    </row>
    <row r="7224" spans="1:25" ht="24.75" customHeight="1">
      <c r="A7224" s="351"/>
      <c r="B7224" s="344"/>
      <c r="C7224" s="311"/>
      <c r="D7224" s="152"/>
      <c r="E7224" s="124"/>
      <c r="F7224" s="5"/>
      <c r="G7224" s="5"/>
      <c r="H7224" s="5"/>
      <c r="I7224" s="149"/>
      <c r="J7224" s="492"/>
      <c r="Y7224" s="717"/>
    </row>
    <row r="7225" spans="1:25" ht="24.75" customHeight="1">
      <c r="A7225" s="351"/>
      <c r="B7225" s="344"/>
      <c r="C7225" s="311"/>
      <c r="D7225" s="152"/>
      <c r="E7225" s="124"/>
      <c r="F7225" s="5"/>
      <c r="G7225" s="5"/>
      <c r="H7225" s="5"/>
      <c r="I7225" s="149"/>
      <c r="J7225" s="492"/>
      <c r="Y7225" s="717"/>
    </row>
    <row r="7226" spans="1:25" ht="24.75" customHeight="1">
      <c r="A7226" s="351"/>
      <c r="B7226" s="344"/>
      <c r="C7226" s="311"/>
      <c r="D7226" s="152"/>
      <c r="E7226" s="124"/>
      <c r="F7226" s="5"/>
      <c r="G7226" s="5"/>
      <c r="H7226" s="5"/>
      <c r="I7226" s="149"/>
      <c r="J7226" s="492"/>
      <c r="Y7226" s="717"/>
    </row>
    <row r="7227" spans="1:25" ht="24.75" customHeight="1">
      <c r="A7227" s="351"/>
      <c r="B7227" s="344"/>
      <c r="C7227" s="311"/>
      <c r="D7227" s="152"/>
      <c r="E7227" s="124"/>
      <c r="F7227" s="5"/>
      <c r="G7227" s="5"/>
      <c r="H7227" s="5"/>
      <c r="I7227" s="149"/>
      <c r="J7227" s="492"/>
      <c r="Y7227" s="717"/>
    </row>
    <row r="7228" spans="1:25" ht="24.75" customHeight="1">
      <c r="A7228" s="351"/>
      <c r="B7228" s="344"/>
      <c r="C7228" s="311"/>
      <c r="D7228" s="152"/>
      <c r="E7228" s="124"/>
      <c r="F7228" s="5"/>
      <c r="G7228" s="5"/>
      <c r="H7228" s="5"/>
      <c r="I7228" s="149"/>
      <c r="J7228" s="492"/>
      <c r="Y7228" s="717"/>
    </row>
    <row r="7229" spans="1:25" ht="24.75" customHeight="1">
      <c r="A7229" s="351"/>
      <c r="B7229" s="344"/>
      <c r="C7229" s="311"/>
      <c r="D7229" s="152"/>
      <c r="E7229" s="124"/>
      <c r="F7229" s="5"/>
      <c r="G7229" s="5"/>
      <c r="H7229" s="5"/>
      <c r="I7229" s="149"/>
      <c r="J7229" s="492"/>
      <c r="Y7229" s="717"/>
    </row>
    <row r="7230" spans="1:25" ht="24.75" customHeight="1">
      <c r="A7230" s="351"/>
      <c r="B7230" s="344"/>
      <c r="C7230" s="311"/>
      <c r="D7230" s="152"/>
      <c r="E7230" s="124"/>
      <c r="F7230" s="5"/>
      <c r="G7230" s="5"/>
      <c r="H7230" s="5"/>
      <c r="I7230" s="149"/>
      <c r="J7230" s="492"/>
      <c r="Y7230" s="717"/>
    </row>
    <row r="7231" spans="1:25" ht="24.75" customHeight="1">
      <c r="A7231" s="351"/>
      <c r="B7231" s="344"/>
      <c r="C7231" s="311"/>
      <c r="D7231" s="152"/>
      <c r="E7231" s="124"/>
      <c r="F7231" s="5"/>
      <c r="G7231" s="5"/>
      <c r="H7231" s="5"/>
      <c r="I7231" s="149"/>
      <c r="J7231" s="492"/>
      <c r="Y7231" s="717"/>
    </row>
    <row r="7232" spans="1:25" ht="24.75" customHeight="1">
      <c r="A7232" s="351"/>
      <c r="B7232" s="344"/>
      <c r="C7232" s="311"/>
      <c r="D7232" s="152"/>
      <c r="E7232" s="124"/>
      <c r="F7232" s="5"/>
      <c r="G7232" s="5"/>
      <c r="H7232" s="5"/>
      <c r="I7232" s="149"/>
      <c r="J7232" s="492"/>
      <c r="Y7232" s="717"/>
    </row>
    <row r="7233" spans="1:25" ht="24.75" customHeight="1">
      <c r="A7233" s="351"/>
      <c r="B7233" s="344"/>
      <c r="C7233" s="311"/>
      <c r="D7233" s="152"/>
      <c r="E7233" s="124"/>
      <c r="F7233" s="5"/>
      <c r="G7233" s="5"/>
      <c r="H7233" s="5"/>
      <c r="I7233" s="149"/>
      <c r="J7233" s="492"/>
      <c r="Y7233" s="717"/>
    </row>
    <row r="7234" spans="1:25" ht="24.75" customHeight="1">
      <c r="A7234" s="351"/>
      <c r="B7234" s="344"/>
      <c r="C7234" s="311"/>
      <c r="D7234" s="152"/>
      <c r="E7234" s="124"/>
      <c r="F7234" s="5"/>
      <c r="G7234" s="5"/>
      <c r="H7234" s="5"/>
      <c r="I7234" s="149"/>
      <c r="J7234" s="492"/>
      <c r="Y7234" s="717"/>
    </row>
    <row r="7235" spans="1:25" ht="24.75" customHeight="1">
      <c r="A7235" s="351"/>
      <c r="B7235" s="344"/>
      <c r="C7235" s="311"/>
      <c r="D7235" s="152"/>
      <c r="E7235" s="124"/>
      <c r="F7235" s="5"/>
      <c r="G7235" s="5"/>
      <c r="H7235" s="5"/>
      <c r="I7235" s="149"/>
      <c r="J7235" s="492"/>
      <c r="Y7235" s="717"/>
    </row>
    <row r="7236" spans="1:25" ht="24.75" customHeight="1">
      <c r="A7236" s="351"/>
      <c r="B7236" s="344"/>
      <c r="C7236" s="311"/>
      <c r="D7236" s="152"/>
      <c r="E7236" s="124"/>
      <c r="F7236" s="5"/>
      <c r="G7236" s="5"/>
      <c r="H7236" s="5"/>
      <c r="I7236" s="149"/>
      <c r="J7236" s="492"/>
      <c r="Y7236" s="717"/>
    </row>
    <row r="7237" spans="1:25" ht="24.75" customHeight="1">
      <c r="A7237" s="351"/>
      <c r="B7237" s="344"/>
      <c r="C7237" s="311"/>
      <c r="D7237" s="152"/>
      <c r="E7237" s="124"/>
      <c r="F7237" s="5"/>
      <c r="G7237" s="5"/>
      <c r="H7237" s="5"/>
      <c r="I7237" s="149"/>
      <c r="J7237" s="492"/>
      <c r="Y7237" s="717"/>
    </row>
    <row r="7238" spans="1:25" ht="24.75" customHeight="1">
      <c r="A7238" s="351"/>
      <c r="B7238" s="344"/>
      <c r="C7238" s="311"/>
      <c r="D7238" s="152"/>
      <c r="E7238" s="124"/>
      <c r="F7238" s="5"/>
      <c r="G7238" s="5"/>
      <c r="H7238" s="5"/>
      <c r="I7238" s="149"/>
      <c r="J7238" s="492"/>
      <c r="Y7238" s="717"/>
    </row>
    <row r="7239" spans="1:25" ht="24.75" customHeight="1">
      <c r="A7239" s="351"/>
      <c r="B7239" s="344"/>
      <c r="C7239" s="311"/>
      <c r="D7239" s="152"/>
      <c r="E7239" s="124"/>
      <c r="F7239" s="5"/>
      <c r="G7239" s="5"/>
      <c r="H7239" s="5"/>
      <c r="I7239" s="149"/>
      <c r="J7239" s="492"/>
      <c r="Y7239" s="717"/>
    </row>
    <row r="7240" spans="1:25" ht="24.75" customHeight="1">
      <c r="A7240" s="351"/>
      <c r="B7240" s="344"/>
      <c r="C7240" s="311"/>
      <c r="D7240" s="152"/>
      <c r="E7240" s="124"/>
      <c r="F7240" s="5"/>
      <c r="G7240" s="5"/>
      <c r="H7240" s="5"/>
      <c r="I7240" s="149"/>
      <c r="J7240" s="492"/>
      <c r="Y7240" s="717"/>
    </row>
    <row r="7241" spans="1:25" ht="24.75" customHeight="1">
      <c r="A7241" s="351"/>
      <c r="B7241" s="344"/>
      <c r="C7241" s="311"/>
      <c r="D7241" s="152"/>
      <c r="E7241" s="124"/>
      <c r="F7241" s="5"/>
      <c r="G7241" s="5"/>
      <c r="H7241" s="5"/>
      <c r="I7241" s="149"/>
      <c r="J7241" s="492"/>
      <c r="Y7241" s="717"/>
    </row>
    <row r="7242" spans="1:25" ht="24.75" customHeight="1">
      <c r="A7242" s="351"/>
      <c r="B7242" s="344"/>
      <c r="C7242" s="311"/>
      <c r="D7242" s="152"/>
      <c r="E7242" s="124"/>
      <c r="F7242" s="5"/>
      <c r="G7242" s="5"/>
      <c r="H7242" s="5"/>
      <c r="I7242" s="149"/>
      <c r="J7242" s="492"/>
      <c r="Y7242" s="717"/>
    </row>
    <row r="7243" spans="1:25" ht="24.75" customHeight="1">
      <c r="A7243" s="351"/>
      <c r="B7243" s="344"/>
      <c r="C7243" s="311"/>
      <c r="D7243" s="152"/>
      <c r="E7243" s="124"/>
      <c r="F7243" s="5"/>
      <c r="G7243" s="5"/>
      <c r="H7243" s="5"/>
      <c r="I7243" s="149"/>
      <c r="J7243" s="492"/>
      <c r="Y7243" s="717"/>
    </row>
    <row r="7244" spans="1:25" ht="24.75" customHeight="1">
      <c r="A7244" s="351"/>
      <c r="B7244" s="344"/>
      <c r="C7244" s="311"/>
      <c r="D7244" s="152"/>
      <c r="E7244" s="124"/>
      <c r="F7244" s="5"/>
      <c r="G7244" s="5"/>
      <c r="H7244" s="5"/>
      <c r="I7244" s="149"/>
      <c r="J7244" s="492"/>
      <c r="Y7244" s="717"/>
    </row>
    <row r="7245" spans="1:25" ht="24.75" customHeight="1">
      <c r="A7245" s="351"/>
      <c r="B7245" s="344"/>
      <c r="C7245" s="311"/>
      <c r="D7245" s="152"/>
      <c r="E7245" s="124"/>
      <c r="F7245" s="5"/>
      <c r="G7245" s="5"/>
      <c r="H7245" s="5"/>
      <c r="I7245" s="149"/>
      <c r="J7245" s="492"/>
      <c r="Y7245" s="717"/>
    </row>
    <row r="7246" spans="1:25" ht="24.75" customHeight="1">
      <c r="A7246" s="351"/>
      <c r="B7246" s="344"/>
      <c r="C7246" s="311"/>
      <c r="D7246" s="152"/>
      <c r="E7246" s="124"/>
      <c r="F7246" s="5"/>
      <c r="G7246" s="5"/>
      <c r="H7246" s="5"/>
      <c r="I7246" s="149"/>
      <c r="J7246" s="492"/>
      <c r="Y7246" s="717"/>
    </row>
    <row r="7247" spans="1:25" ht="24.75" customHeight="1">
      <c r="A7247" s="351"/>
      <c r="B7247" s="344"/>
      <c r="C7247" s="311"/>
      <c r="D7247" s="152"/>
      <c r="E7247" s="124"/>
      <c r="F7247" s="5"/>
      <c r="G7247" s="5"/>
      <c r="H7247" s="5"/>
      <c r="I7247" s="149"/>
      <c r="J7247" s="492"/>
      <c r="Y7247" s="717"/>
    </row>
    <row r="7248" spans="1:25" ht="24.75" customHeight="1">
      <c r="A7248" s="351"/>
      <c r="B7248" s="344"/>
      <c r="C7248" s="311"/>
      <c r="D7248" s="152"/>
      <c r="E7248" s="124"/>
      <c r="F7248" s="5"/>
      <c r="G7248" s="5"/>
      <c r="H7248" s="5"/>
      <c r="I7248" s="149"/>
      <c r="J7248" s="492"/>
      <c r="Y7248" s="717"/>
    </row>
    <row r="7249" spans="1:25" ht="24.75" customHeight="1">
      <c r="A7249" s="351"/>
      <c r="B7249" s="344"/>
      <c r="C7249" s="311"/>
      <c r="D7249" s="152"/>
      <c r="E7249" s="124"/>
      <c r="F7249" s="5"/>
      <c r="G7249" s="5"/>
      <c r="H7249" s="5"/>
      <c r="I7249" s="149"/>
      <c r="J7249" s="492"/>
      <c r="Y7249" s="717"/>
    </row>
    <row r="7250" spans="1:25" ht="24.75" customHeight="1">
      <c r="A7250" s="351"/>
      <c r="B7250" s="344"/>
      <c r="C7250" s="311"/>
      <c r="D7250" s="152"/>
      <c r="E7250" s="124"/>
      <c r="F7250" s="5"/>
      <c r="G7250" s="5"/>
      <c r="H7250" s="5"/>
      <c r="I7250" s="149"/>
      <c r="J7250" s="492"/>
      <c r="Y7250" s="717"/>
    </row>
    <row r="7251" spans="1:25" ht="24.75" customHeight="1">
      <c r="A7251" s="351"/>
      <c r="B7251" s="344"/>
      <c r="C7251" s="311"/>
      <c r="D7251" s="152"/>
      <c r="E7251" s="124"/>
      <c r="F7251" s="5"/>
      <c r="G7251" s="5"/>
      <c r="H7251" s="5"/>
      <c r="I7251" s="149"/>
      <c r="J7251" s="492"/>
      <c r="Y7251" s="717"/>
    </row>
    <row r="7252" spans="1:25" ht="24.75" customHeight="1">
      <c r="A7252" s="351"/>
      <c r="B7252" s="344"/>
      <c r="C7252" s="311"/>
      <c r="D7252" s="152"/>
      <c r="E7252" s="124"/>
      <c r="F7252" s="5"/>
      <c r="G7252" s="5"/>
      <c r="H7252" s="5"/>
      <c r="I7252" s="149"/>
      <c r="J7252" s="492"/>
      <c r="Y7252" s="717"/>
    </row>
    <row r="7253" spans="1:25" ht="24.75" customHeight="1">
      <c r="A7253" s="351"/>
      <c r="B7253" s="344"/>
      <c r="C7253" s="311"/>
      <c r="D7253" s="152"/>
      <c r="E7253" s="124"/>
      <c r="F7253" s="5"/>
      <c r="G7253" s="5"/>
      <c r="H7253" s="5"/>
      <c r="I7253" s="149"/>
      <c r="J7253" s="492"/>
      <c r="Y7253" s="717"/>
    </row>
    <row r="7254" spans="1:25" ht="24.75" customHeight="1">
      <c r="A7254" s="351"/>
      <c r="B7254" s="344"/>
      <c r="C7254" s="311"/>
      <c r="D7254" s="152"/>
      <c r="E7254" s="124"/>
      <c r="F7254" s="5"/>
      <c r="G7254" s="5"/>
      <c r="H7254" s="5"/>
      <c r="I7254" s="149"/>
      <c r="J7254" s="492"/>
      <c r="Y7254" s="717"/>
    </row>
    <row r="7255" spans="1:25" ht="24.75" customHeight="1">
      <c r="A7255" s="351"/>
      <c r="B7255" s="344"/>
      <c r="C7255" s="311"/>
      <c r="D7255" s="152"/>
      <c r="E7255" s="124"/>
      <c r="F7255" s="5"/>
      <c r="G7255" s="5"/>
      <c r="H7255" s="5"/>
      <c r="I7255" s="149"/>
      <c r="J7255" s="492"/>
      <c r="Y7255" s="717"/>
    </row>
    <row r="7256" spans="1:25" ht="24.75" customHeight="1">
      <c r="A7256" s="351"/>
      <c r="B7256" s="344"/>
      <c r="C7256" s="311"/>
      <c r="D7256" s="152"/>
      <c r="E7256" s="124"/>
      <c r="F7256" s="5"/>
      <c r="G7256" s="5"/>
      <c r="H7256" s="5"/>
      <c r="I7256" s="149"/>
      <c r="J7256" s="492"/>
      <c r="Y7256" s="717"/>
    </row>
    <row r="7257" spans="1:25" ht="24.75" customHeight="1">
      <c r="A7257" s="351"/>
      <c r="B7257" s="344"/>
      <c r="C7257" s="311"/>
      <c r="D7257" s="152"/>
      <c r="E7257" s="124"/>
      <c r="F7257" s="5"/>
      <c r="G7257" s="5"/>
      <c r="H7257" s="5"/>
      <c r="I7257" s="149"/>
      <c r="J7257" s="492"/>
      <c r="Y7257" s="717"/>
    </row>
    <row r="7258" spans="1:25" ht="24.75" customHeight="1">
      <c r="A7258" s="351"/>
      <c r="B7258" s="344"/>
      <c r="C7258" s="311"/>
      <c r="D7258" s="152"/>
      <c r="E7258" s="124"/>
      <c r="F7258" s="5"/>
      <c r="G7258" s="5"/>
      <c r="H7258" s="5"/>
      <c r="I7258" s="149"/>
      <c r="J7258" s="492"/>
      <c r="Y7258" s="717"/>
    </row>
    <row r="7259" spans="1:25" ht="24.75" customHeight="1">
      <c r="A7259" s="351"/>
      <c r="B7259" s="344"/>
      <c r="C7259" s="311"/>
      <c r="D7259" s="152"/>
      <c r="E7259" s="124"/>
      <c r="F7259" s="5"/>
      <c r="G7259" s="5"/>
      <c r="H7259" s="5"/>
      <c r="I7259" s="149"/>
      <c r="J7259" s="492"/>
      <c r="Y7259" s="717"/>
    </row>
    <row r="7260" spans="1:25" ht="24.75" customHeight="1">
      <c r="A7260" s="351"/>
      <c r="B7260" s="344"/>
      <c r="C7260" s="311"/>
      <c r="D7260" s="152"/>
      <c r="E7260" s="124"/>
      <c r="F7260" s="5"/>
      <c r="G7260" s="5"/>
      <c r="H7260" s="5"/>
      <c r="I7260" s="149"/>
      <c r="J7260" s="492"/>
      <c r="Y7260" s="717"/>
    </row>
    <row r="7261" spans="1:25" ht="24.75" customHeight="1">
      <c r="A7261" s="351"/>
      <c r="B7261" s="344"/>
      <c r="C7261" s="311"/>
      <c r="D7261" s="152"/>
      <c r="E7261" s="124"/>
      <c r="F7261" s="5"/>
      <c r="G7261" s="5"/>
      <c r="H7261" s="5"/>
      <c r="I7261" s="149"/>
      <c r="J7261" s="492"/>
      <c r="Y7261" s="717"/>
    </row>
    <row r="7262" spans="1:25" ht="24.75" customHeight="1">
      <c r="A7262" s="351"/>
      <c r="B7262" s="344"/>
      <c r="C7262" s="311"/>
      <c r="D7262" s="152"/>
      <c r="E7262" s="124"/>
      <c r="F7262" s="5"/>
      <c r="G7262" s="5"/>
      <c r="H7262" s="5"/>
      <c r="I7262" s="149"/>
      <c r="J7262" s="492"/>
      <c r="Y7262" s="717"/>
    </row>
    <row r="7263" spans="1:25" ht="24.75" customHeight="1">
      <c r="A7263" s="351"/>
      <c r="B7263" s="344"/>
      <c r="C7263" s="311"/>
      <c r="D7263" s="152"/>
      <c r="E7263" s="124"/>
      <c r="F7263" s="5"/>
      <c r="G7263" s="5"/>
      <c r="H7263" s="5"/>
      <c r="I7263" s="149"/>
      <c r="J7263" s="492"/>
      <c r="Y7263" s="717"/>
    </row>
    <row r="7264" spans="1:25" ht="24.75" customHeight="1">
      <c r="A7264" s="351"/>
      <c r="B7264" s="344"/>
      <c r="C7264" s="311"/>
      <c r="D7264" s="152"/>
      <c r="E7264" s="124"/>
      <c r="F7264" s="5"/>
      <c r="G7264" s="5"/>
      <c r="H7264" s="5"/>
      <c r="I7264" s="149"/>
      <c r="J7264" s="492"/>
      <c r="Y7264" s="717"/>
    </row>
    <row r="7265" spans="1:25" ht="24.75" customHeight="1">
      <c r="A7265" s="351"/>
      <c r="B7265" s="344"/>
      <c r="C7265" s="311"/>
      <c r="D7265" s="152"/>
      <c r="E7265" s="124"/>
      <c r="F7265" s="5"/>
      <c r="G7265" s="5"/>
      <c r="H7265" s="5"/>
      <c r="I7265" s="149"/>
      <c r="J7265" s="492"/>
      <c r="Y7265" s="717"/>
    </row>
    <row r="7266" spans="1:25" ht="24.75" customHeight="1">
      <c r="A7266" s="351"/>
      <c r="B7266" s="344"/>
      <c r="C7266" s="311"/>
      <c r="D7266" s="152"/>
      <c r="E7266" s="124"/>
      <c r="F7266" s="5"/>
      <c r="G7266" s="5"/>
      <c r="H7266" s="5"/>
      <c r="I7266" s="149"/>
      <c r="J7266" s="492"/>
      <c r="Y7266" s="717"/>
    </row>
    <row r="7267" spans="1:25" ht="24.75" customHeight="1">
      <c r="A7267" s="351"/>
      <c r="B7267" s="344"/>
      <c r="C7267" s="311"/>
      <c r="D7267" s="152"/>
      <c r="E7267" s="124"/>
      <c r="F7267" s="5"/>
      <c r="G7267" s="5"/>
      <c r="H7267" s="5"/>
      <c r="I7267" s="149"/>
      <c r="J7267" s="492"/>
      <c r="Y7267" s="717"/>
    </row>
    <row r="7268" spans="1:25" ht="24.75" customHeight="1">
      <c r="A7268" s="351"/>
      <c r="B7268" s="344"/>
      <c r="C7268" s="311"/>
      <c r="D7268" s="152"/>
      <c r="E7268" s="124"/>
      <c r="F7268" s="5"/>
      <c r="G7268" s="5"/>
      <c r="H7268" s="5"/>
      <c r="I7268" s="149"/>
      <c r="J7268" s="492"/>
      <c r="Y7268" s="717"/>
    </row>
    <row r="7269" spans="1:25" ht="24.75" customHeight="1">
      <c r="A7269" s="351"/>
      <c r="B7269" s="344"/>
      <c r="C7269" s="311"/>
      <c r="D7269" s="152"/>
      <c r="E7269" s="124"/>
      <c r="F7269" s="5"/>
      <c r="G7269" s="5"/>
      <c r="H7269" s="5"/>
      <c r="I7269" s="149"/>
      <c r="J7269" s="492"/>
      <c r="Y7269" s="717"/>
    </row>
    <row r="7270" spans="1:25" ht="24.75" customHeight="1">
      <c r="A7270" s="351"/>
      <c r="B7270" s="344"/>
      <c r="C7270" s="311"/>
      <c r="D7270" s="152"/>
      <c r="E7270" s="124"/>
      <c r="F7270" s="5"/>
      <c r="G7270" s="5"/>
      <c r="H7270" s="5"/>
      <c r="I7270" s="149"/>
      <c r="J7270" s="492"/>
      <c r="Y7270" s="717"/>
    </row>
    <row r="7271" spans="1:25" ht="24.75" customHeight="1">
      <c r="A7271" s="351"/>
      <c r="B7271" s="344"/>
      <c r="C7271" s="311"/>
      <c r="D7271" s="152"/>
      <c r="E7271" s="124"/>
      <c r="F7271" s="5"/>
      <c r="G7271" s="5"/>
      <c r="H7271" s="5"/>
      <c r="I7271" s="149"/>
      <c r="J7271" s="492"/>
      <c r="Y7271" s="717"/>
    </row>
    <row r="7272" spans="1:25" ht="24.75" customHeight="1">
      <c r="A7272" s="351"/>
      <c r="B7272" s="344"/>
      <c r="C7272" s="311"/>
      <c r="D7272" s="152"/>
      <c r="E7272" s="124"/>
      <c r="F7272" s="5"/>
      <c r="G7272" s="5"/>
      <c r="H7272" s="5"/>
      <c r="I7272" s="149"/>
      <c r="J7272" s="492"/>
      <c r="Y7272" s="717"/>
    </row>
    <row r="7273" spans="1:25" ht="24.75" customHeight="1">
      <c r="A7273" s="351"/>
      <c r="B7273" s="344"/>
      <c r="C7273" s="311"/>
      <c r="D7273" s="152"/>
      <c r="E7273" s="124"/>
      <c r="F7273" s="5"/>
      <c r="G7273" s="5"/>
      <c r="H7273" s="5"/>
      <c r="I7273" s="149"/>
      <c r="J7273" s="492"/>
      <c r="Y7273" s="717"/>
    </row>
    <row r="7274" spans="1:25" ht="24.75" customHeight="1">
      <c r="A7274" s="351"/>
      <c r="B7274" s="344"/>
      <c r="C7274" s="311"/>
      <c r="D7274" s="152"/>
      <c r="E7274" s="124"/>
      <c r="F7274" s="5"/>
      <c r="G7274" s="5"/>
      <c r="H7274" s="5"/>
      <c r="I7274" s="149"/>
      <c r="J7274" s="492"/>
      <c r="Y7274" s="717"/>
    </row>
    <row r="7275" spans="1:25" ht="24.75" customHeight="1">
      <c r="A7275" s="351"/>
      <c r="B7275" s="344"/>
      <c r="C7275" s="311"/>
      <c r="D7275" s="152"/>
      <c r="E7275" s="124"/>
      <c r="F7275" s="5"/>
      <c r="G7275" s="5"/>
      <c r="H7275" s="5"/>
      <c r="I7275" s="149"/>
      <c r="J7275" s="492"/>
      <c r="Y7275" s="717"/>
    </row>
    <row r="7276" spans="1:25" ht="24.75" customHeight="1">
      <c r="A7276" s="351"/>
      <c r="B7276" s="344"/>
      <c r="C7276" s="311"/>
      <c r="D7276" s="152"/>
      <c r="E7276" s="124"/>
      <c r="F7276" s="5"/>
      <c r="G7276" s="5"/>
      <c r="H7276" s="5"/>
      <c r="I7276" s="149"/>
      <c r="J7276" s="492"/>
      <c r="Y7276" s="717"/>
    </row>
    <row r="7277" spans="1:25" ht="24.75" customHeight="1">
      <c r="A7277" s="351"/>
      <c r="B7277" s="344"/>
      <c r="C7277" s="311"/>
      <c r="D7277" s="152"/>
      <c r="E7277" s="124"/>
      <c r="F7277" s="5"/>
      <c r="G7277" s="5"/>
      <c r="H7277" s="5"/>
      <c r="I7277" s="149"/>
      <c r="J7277" s="492"/>
      <c r="Y7277" s="717"/>
    </row>
    <row r="7278" spans="1:25" ht="24.75" customHeight="1">
      <c r="A7278" s="351"/>
      <c r="B7278" s="344"/>
      <c r="C7278" s="311"/>
      <c r="D7278" s="152"/>
      <c r="E7278" s="124"/>
      <c r="F7278" s="5"/>
      <c r="G7278" s="5"/>
      <c r="H7278" s="5"/>
      <c r="I7278" s="149"/>
      <c r="J7278" s="492"/>
      <c r="Y7278" s="717"/>
    </row>
    <row r="7279" spans="1:25" ht="24.75" customHeight="1">
      <c r="A7279" s="351"/>
      <c r="B7279" s="344"/>
      <c r="C7279" s="311"/>
      <c r="D7279" s="152"/>
      <c r="E7279" s="124"/>
      <c r="F7279" s="5"/>
      <c r="G7279" s="5"/>
      <c r="H7279" s="5"/>
      <c r="I7279" s="149"/>
      <c r="J7279" s="492"/>
      <c r="Y7279" s="717"/>
    </row>
    <row r="7280" spans="1:25" ht="24.75" customHeight="1">
      <c r="A7280" s="351"/>
      <c r="B7280" s="344"/>
      <c r="C7280" s="311"/>
      <c r="D7280" s="152"/>
      <c r="E7280" s="124"/>
      <c r="F7280" s="5"/>
      <c r="G7280" s="5"/>
      <c r="H7280" s="5"/>
      <c r="I7280" s="149"/>
      <c r="J7280" s="492"/>
      <c r="Y7280" s="717"/>
    </row>
    <row r="7281" spans="1:25" ht="24.75" customHeight="1">
      <c r="A7281" s="351"/>
      <c r="B7281" s="344"/>
      <c r="C7281" s="311"/>
      <c r="D7281" s="152"/>
      <c r="E7281" s="124"/>
      <c r="F7281" s="5"/>
      <c r="G7281" s="5"/>
      <c r="H7281" s="5"/>
      <c r="I7281" s="149"/>
      <c r="J7281" s="492"/>
      <c r="Y7281" s="717"/>
    </row>
    <row r="7282" spans="1:25" ht="24.75" customHeight="1">
      <c r="A7282" s="351"/>
      <c r="B7282" s="344"/>
      <c r="C7282" s="311"/>
      <c r="D7282" s="152"/>
      <c r="E7282" s="124"/>
      <c r="F7282" s="5"/>
      <c r="G7282" s="5"/>
      <c r="H7282" s="5"/>
      <c r="I7282" s="149"/>
      <c r="J7282" s="492"/>
      <c r="Y7282" s="717"/>
    </row>
    <row r="7283" spans="1:25" ht="24.75" customHeight="1">
      <c r="A7283" s="351"/>
      <c r="B7283" s="344"/>
      <c r="C7283" s="311"/>
      <c r="D7283" s="152"/>
      <c r="E7283" s="124"/>
      <c r="F7283" s="5"/>
      <c r="G7283" s="5"/>
      <c r="H7283" s="5"/>
      <c r="I7283" s="149"/>
      <c r="J7283" s="492"/>
      <c r="Y7283" s="717"/>
    </row>
    <row r="7284" spans="1:25" ht="24.75" customHeight="1">
      <c r="A7284" s="351"/>
      <c r="B7284" s="344"/>
      <c r="C7284" s="311"/>
      <c r="D7284" s="152"/>
      <c r="E7284" s="124"/>
      <c r="F7284" s="5"/>
      <c r="G7284" s="5"/>
      <c r="H7284" s="5"/>
      <c r="I7284" s="149"/>
      <c r="J7284" s="492"/>
      <c r="Y7284" s="717"/>
    </row>
    <row r="7285" spans="1:25" ht="24.75" customHeight="1">
      <c r="A7285" s="351"/>
      <c r="B7285" s="344"/>
      <c r="C7285" s="311"/>
      <c r="D7285" s="152"/>
      <c r="E7285" s="124"/>
      <c r="F7285" s="5"/>
      <c r="G7285" s="5"/>
      <c r="H7285" s="5"/>
      <c r="I7285" s="149"/>
      <c r="J7285" s="492"/>
      <c r="Y7285" s="717"/>
    </row>
    <row r="7286" spans="1:25" ht="24.75" customHeight="1">
      <c r="A7286" s="351"/>
      <c r="B7286" s="344"/>
      <c r="C7286" s="311"/>
      <c r="D7286" s="152"/>
      <c r="E7286" s="124"/>
      <c r="F7286" s="5"/>
      <c r="G7286" s="5"/>
      <c r="H7286" s="5"/>
      <c r="I7286" s="149"/>
      <c r="J7286" s="492"/>
      <c r="Y7286" s="717"/>
    </row>
    <row r="7287" spans="1:25" ht="24.75" customHeight="1">
      <c r="A7287" s="351"/>
      <c r="B7287" s="344"/>
      <c r="C7287" s="311"/>
      <c r="D7287" s="152"/>
      <c r="E7287" s="124"/>
      <c r="F7287" s="5"/>
      <c r="G7287" s="5"/>
      <c r="H7287" s="5"/>
      <c r="I7287" s="149"/>
      <c r="J7287" s="492"/>
      <c r="Y7287" s="717"/>
    </row>
    <row r="7288" spans="1:25" ht="24.75" customHeight="1">
      <c r="A7288" s="351"/>
      <c r="B7288" s="344"/>
      <c r="C7288" s="311"/>
      <c r="D7288" s="152"/>
      <c r="E7288" s="124"/>
      <c r="F7288" s="5"/>
      <c r="G7288" s="5"/>
      <c r="H7288" s="5"/>
      <c r="I7288" s="149"/>
      <c r="J7288" s="492"/>
      <c r="Y7288" s="717"/>
    </row>
    <row r="7289" spans="1:25" ht="24.75" customHeight="1">
      <c r="A7289" s="351"/>
      <c r="B7289" s="344"/>
      <c r="C7289" s="311"/>
      <c r="D7289" s="152"/>
      <c r="E7289" s="124"/>
      <c r="F7289" s="5"/>
      <c r="G7289" s="5"/>
      <c r="H7289" s="5"/>
      <c r="I7289" s="149"/>
      <c r="J7289" s="492"/>
      <c r="Y7289" s="717"/>
    </row>
    <row r="7290" spans="1:25" ht="24.75" customHeight="1">
      <c r="A7290" s="351"/>
      <c r="B7290" s="344"/>
      <c r="C7290" s="311"/>
      <c r="D7290" s="152"/>
      <c r="E7290" s="124"/>
      <c r="F7290" s="5"/>
      <c r="G7290" s="5"/>
      <c r="H7290" s="5"/>
      <c r="I7290" s="149"/>
      <c r="J7290" s="492"/>
      <c r="Y7290" s="717"/>
    </row>
    <row r="7291" spans="1:25" ht="24.75" customHeight="1">
      <c r="A7291" s="351"/>
      <c r="B7291" s="344"/>
      <c r="C7291" s="311"/>
      <c r="D7291" s="152"/>
      <c r="E7291" s="124"/>
      <c r="F7291" s="5"/>
      <c r="G7291" s="5"/>
      <c r="H7291" s="5"/>
      <c r="I7291" s="149"/>
      <c r="J7291" s="492"/>
      <c r="Y7291" s="717"/>
    </row>
    <row r="7292" spans="1:25" ht="24.75" customHeight="1">
      <c r="A7292" s="351"/>
      <c r="B7292" s="344"/>
      <c r="C7292" s="311"/>
      <c r="D7292" s="152"/>
      <c r="E7292" s="124"/>
      <c r="F7292" s="5"/>
      <c r="G7292" s="5"/>
      <c r="H7292" s="5"/>
      <c r="I7292" s="149"/>
      <c r="J7292" s="492"/>
      <c r="Y7292" s="717"/>
    </row>
    <row r="7293" spans="1:25" ht="24.75" customHeight="1">
      <c r="A7293" s="351"/>
      <c r="B7293" s="344"/>
      <c r="C7293" s="311"/>
      <c r="D7293" s="152"/>
      <c r="E7293" s="124"/>
      <c r="F7293" s="5"/>
      <c r="G7293" s="5"/>
      <c r="H7293" s="5"/>
      <c r="I7293" s="149"/>
      <c r="J7293" s="492"/>
      <c r="Y7293" s="717"/>
    </row>
    <row r="7294" spans="1:25" ht="24.75" customHeight="1">
      <c r="A7294" s="351"/>
      <c r="B7294" s="344"/>
      <c r="C7294" s="311"/>
      <c r="D7294" s="152"/>
      <c r="E7294" s="124"/>
      <c r="F7294" s="5"/>
      <c r="G7294" s="5"/>
      <c r="H7294" s="5"/>
      <c r="I7294" s="149"/>
      <c r="J7294" s="492"/>
      <c r="Y7294" s="717"/>
    </row>
    <row r="7295" spans="1:25" ht="24.75" customHeight="1">
      <c r="A7295" s="351"/>
      <c r="B7295" s="344"/>
      <c r="C7295" s="311"/>
      <c r="D7295" s="152"/>
      <c r="E7295" s="124"/>
      <c r="F7295" s="5"/>
      <c r="G7295" s="5"/>
      <c r="H7295" s="5"/>
      <c r="I7295" s="149"/>
      <c r="J7295" s="492"/>
      <c r="Y7295" s="717"/>
    </row>
    <row r="7296" spans="1:25" ht="24.75" customHeight="1">
      <c r="A7296" s="351"/>
      <c r="B7296" s="344"/>
      <c r="C7296" s="311"/>
      <c r="D7296" s="152"/>
      <c r="E7296" s="124"/>
      <c r="F7296" s="5"/>
      <c r="G7296" s="5"/>
      <c r="H7296" s="5"/>
      <c r="I7296" s="149"/>
      <c r="J7296" s="492"/>
      <c r="Y7296" s="717"/>
    </row>
    <row r="7297" spans="1:25" ht="24.75" customHeight="1">
      <c r="A7297" s="351"/>
      <c r="B7297" s="344"/>
      <c r="C7297" s="311"/>
      <c r="D7297" s="152"/>
      <c r="E7297" s="124"/>
      <c r="F7297" s="5"/>
      <c r="G7297" s="5"/>
      <c r="H7297" s="5"/>
      <c r="I7297" s="149"/>
      <c r="J7297" s="492"/>
      <c r="Y7297" s="717"/>
    </row>
    <row r="7298" spans="1:25" ht="24.75" customHeight="1">
      <c r="A7298" s="351"/>
      <c r="B7298" s="344"/>
      <c r="C7298" s="311"/>
      <c r="D7298" s="152"/>
      <c r="E7298" s="124"/>
      <c r="F7298" s="5"/>
      <c r="G7298" s="5"/>
      <c r="H7298" s="5"/>
      <c r="I7298" s="149"/>
      <c r="J7298" s="492"/>
      <c r="Y7298" s="717"/>
    </row>
    <row r="7299" spans="1:25" ht="24.75" customHeight="1">
      <c r="A7299" s="351"/>
      <c r="B7299" s="344"/>
      <c r="C7299" s="311"/>
      <c r="D7299" s="152"/>
      <c r="E7299" s="124"/>
      <c r="F7299" s="5"/>
      <c r="G7299" s="5"/>
      <c r="H7299" s="5"/>
      <c r="I7299" s="149"/>
      <c r="J7299" s="492"/>
      <c r="Y7299" s="717"/>
    </row>
    <row r="7300" spans="1:25" ht="24.75" customHeight="1">
      <c r="A7300" s="351"/>
      <c r="B7300" s="344"/>
      <c r="C7300" s="311"/>
      <c r="D7300" s="152"/>
      <c r="E7300" s="124"/>
      <c r="F7300" s="5"/>
      <c r="G7300" s="5"/>
      <c r="H7300" s="5"/>
      <c r="I7300" s="149"/>
      <c r="J7300" s="492"/>
      <c r="Y7300" s="717"/>
    </row>
    <row r="7301" spans="1:25" ht="24.75" customHeight="1">
      <c r="A7301" s="351"/>
      <c r="B7301" s="344"/>
      <c r="C7301" s="311"/>
      <c r="D7301" s="152"/>
      <c r="E7301" s="124"/>
      <c r="F7301" s="5"/>
      <c r="G7301" s="5"/>
      <c r="H7301" s="5"/>
      <c r="I7301" s="149"/>
      <c r="J7301" s="492"/>
      <c r="Y7301" s="717"/>
    </row>
    <row r="7302" spans="1:25" ht="24.75" customHeight="1">
      <c r="A7302" s="351"/>
      <c r="B7302" s="344"/>
      <c r="C7302" s="311"/>
      <c r="D7302" s="152"/>
      <c r="E7302" s="124"/>
      <c r="F7302" s="5"/>
      <c r="G7302" s="5"/>
      <c r="H7302" s="5"/>
      <c r="I7302" s="149"/>
      <c r="J7302" s="492"/>
      <c r="Y7302" s="717"/>
    </row>
    <row r="7303" spans="1:25" ht="24.75" customHeight="1">
      <c r="A7303" s="351"/>
      <c r="B7303" s="344"/>
      <c r="C7303" s="311"/>
      <c r="D7303" s="152"/>
      <c r="E7303" s="124"/>
      <c r="F7303" s="5"/>
      <c r="G7303" s="5"/>
      <c r="H7303" s="5"/>
      <c r="I7303" s="149"/>
      <c r="J7303" s="492"/>
      <c r="Y7303" s="717"/>
    </row>
    <row r="7304" spans="1:25" ht="24.75" customHeight="1">
      <c r="A7304" s="351"/>
      <c r="B7304" s="344"/>
      <c r="C7304" s="311"/>
      <c r="D7304" s="152"/>
      <c r="E7304" s="124"/>
      <c r="F7304" s="5"/>
      <c r="G7304" s="5"/>
      <c r="H7304" s="5"/>
      <c r="I7304" s="149"/>
      <c r="J7304" s="492"/>
      <c r="Y7304" s="717"/>
    </row>
    <row r="7305" spans="1:25" ht="24.75" customHeight="1">
      <c r="A7305" s="351"/>
      <c r="B7305" s="344"/>
      <c r="C7305" s="311"/>
      <c r="D7305" s="152"/>
      <c r="E7305" s="124"/>
      <c r="F7305" s="5"/>
      <c r="G7305" s="5"/>
      <c r="H7305" s="5"/>
      <c r="I7305" s="149"/>
      <c r="J7305" s="492"/>
      <c r="Y7305" s="717"/>
    </row>
    <row r="7306" spans="1:25" ht="24.75" customHeight="1">
      <c r="A7306" s="351"/>
      <c r="B7306" s="344"/>
      <c r="C7306" s="311"/>
      <c r="D7306" s="152"/>
      <c r="E7306" s="124"/>
      <c r="F7306" s="5"/>
      <c r="G7306" s="5"/>
      <c r="H7306" s="5"/>
      <c r="I7306" s="149"/>
      <c r="J7306" s="492"/>
      <c r="Y7306" s="717"/>
    </row>
    <row r="7307" spans="1:25" ht="24.75" customHeight="1">
      <c r="A7307" s="351"/>
      <c r="B7307" s="344"/>
      <c r="C7307" s="311"/>
      <c r="D7307" s="152"/>
      <c r="E7307" s="124"/>
      <c r="F7307" s="5"/>
      <c r="G7307" s="5"/>
      <c r="H7307" s="5"/>
      <c r="I7307" s="149"/>
      <c r="J7307" s="492"/>
      <c r="Y7307" s="717"/>
    </row>
    <row r="7308" spans="1:25" ht="24.75" customHeight="1">
      <c r="A7308" s="351"/>
      <c r="B7308" s="344"/>
      <c r="C7308" s="311"/>
      <c r="D7308" s="152"/>
      <c r="E7308" s="124"/>
      <c r="F7308" s="5"/>
      <c r="G7308" s="5"/>
      <c r="H7308" s="5"/>
      <c r="I7308" s="149"/>
      <c r="J7308" s="492"/>
      <c r="Y7308" s="717"/>
    </row>
    <row r="7309" spans="1:25" ht="24.75" customHeight="1">
      <c r="A7309" s="351"/>
      <c r="B7309" s="344"/>
      <c r="C7309" s="311"/>
      <c r="D7309" s="152"/>
      <c r="E7309" s="124"/>
      <c r="F7309" s="5"/>
      <c r="G7309" s="5"/>
      <c r="H7309" s="5"/>
      <c r="I7309" s="149"/>
      <c r="J7309" s="492"/>
      <c r="Y7309" s="717"/>
    </row>
    <row r="7310" spans="1:25" ht="24.75" customHeight="1">
      <c r="A7310" s="351"/>
      <c r="B7310" s="344"/>
      <c r="C7310" s="311"/>
      <c r="D7310" s="152"/>
      <c r="E7310" s="124"/>
      <c r="F7310" s="5"/>
      <c r="G7310" s="5"/>
      <c r="H7310" s="5"/>
      <c r="I7310" s="149"/>
      <c r="J7310" s="492"/>
      <c r="Y7310" s="717"/>
    </row>
    <row r="7311" spans="1:25" ht="24.75" customHeight="1">
      <c r="A7311" s="351"/>
      <c r="B7311" s="344"/>
      <c r="C7311" s="311"/>
      <c r="D7311" s="152"/>
      <c r="E7311" s="124"/>
      <c r="F7311" s="5"/>
      <c r="G7311" s="5"/>
      <c r="H7311" s="5"/>
      <c r="I7311" s="149"/>
      <c r="J7311" s="492"/>
      <c r="Y7311" s="717"/>
    </row>
    <row r="7312" spans="1:25" ht="24.75" customHeight="1">
      <c r="A7312" s="351"/>
      <c r="B7312" s="344"/>
      <c r="C7312" s="311"/>
      <c r="D7312" s="152"/>
      <c r="E7312" s="124"/>
      <c r="F7312" s="5"/>
      <c r="G7312" s="5"/>
      <c r="H7312" s="5"/>
      <c r="I7312" s="149"/>
      <c r="J7312" s="492"/>
      <c r="Y7312" s="717"/>
    </row>
    <row r="7313" spans="1:25" ht="24.75" customHeight="1">
      <c r="A7313" s="351"/>
      <c r="B7313" s="344"/>
      <c r="C7313" s="311"/>
      <c r="D7313" s="152"/>
      <c r="E7313" s="124"/>
      <c r="F7313" s="5"/>
      <c r="G7313" s="5"/>
      <c r="H7313" s="5"/>
      <c r="I7313" s="149"/>
      <c r="J7313" s="492"/>
      <c r="Y7313" s="717"/>
    </row>
    <row r="7314" spans="1:25" ht="24.75" customHeight="1">
      <c r="A7314" s="351"/>
      <c r="B7314" s="344"/>
      <c r="C7314" s="311"/>
      <c r="D7314" s="152"/>
      <c r="E7314" s="124"/>
      <c r="F7314" s="5"/>
      <c r="G7314" s="5"/>
      <c r="H7314" s="5"/>
      <c r="I7314" s="149"/>
      <c r="J7314" s="492"/>
      <c r="Y7314" s="717"/>
    </row>
    <row r="7315" spans="1:25" ht="24.75" customHeight="1">
      <c r="A7315" s="351"/>
      <c r="B7315" s="344"/>
      <c r="C7315" s="311"/>
      <c r="D7315" s="152"/>
      <c r="E7315" s="124"/>
      <c r="F7315" s="5"/>
      <c r="G7315" s="5"/>
      <c r="H7315" s="5"/>
      <c r="I7315" s="149"/>
      <c r="J7315" s="492"/>
      <c r="Y7315" s="717"/>
    </row>
    <row r="7316" spans="1:25" ht="24.75" customHeight="1">
      <c r="A7316" s="351"/>
      <c r="B7316" s="344"/>
      <c r="C7316" s="311"/>
      <c r="D7316" s="152"/>
      <c r="E7316" s="124"/>
      <c r="F7316" s="5"/>
      <c r="G7316" s="5"/>
      <c r="H7316" s="5"/>
      <c r="I7316" s="149"/>
      <c r="J7316" s="492"/>
      <c r="Y7316" s="717"/>
    </row>
    <row r="7317" spans="1:25" ht="24.75" customHeight="1">
      <c r="A7317" s="351"/>
      <c r="B7317" s="344"/>
      <c r="C7317" s="311"/>
      <c r="D7317" s="152"/>
      <c r="E7317" s="124"/>
      <c r="F7317" s="5"/>
      <c r="G7317" s="5"/>
      <c r="H7317" s="5"/>
      <c r="I7317" s="149"/>
      <c r="J7317" s="492"/>
      <c r="Y7317" s="717"/>
    </row>
    <row r="7318" spans="1:25" ht="24.75" customHeight="1">
      <c r="A7318" s="351"/>
      <c r="B7318" s="344"/>
      <c r="C7318" s="311"/>
      <c r="D7318" s="152"/>
      <c r="E7318" s="124"/>
      <c r="F7318" s="5"/>
      <c r="G7318" s="5"/>
      <c r="H7318" s="5"/>
      <c r="I7318" s="149"/>
      <c r="J7318" s="492"/>
      <c r="Y7318" s="717"/>
    </row>
    <row r="7319" spans="1:25" ht="24.75" customHeight="1">
      <c r="A7319" s="351"/>
      <c r="B7319" s="344"/>
      <c r="C7319" s="311"/>
      <c r="D7319" s="152"/>
      <c r="E7319" s="124"/>
      <c r="F7319" s="5"/>
      <c r="G7319" s="5"/>
      <c r="H7319" s="5"/>
      <c r="I7319" s="149"/>
      <c r="J7319" s="492"/>
      <c r="Y7319" s="717"/>
    </row>
    <row r="7320" spans="1:25" ht="24.75" customHeight="1">
      <c r="A7320" s="351"/>
      <c r="B7320" s="344"/>
      <c r="C7320" s="311"/>
      <c r="D7320" s="152"/>
      <c r="E7320" s="124"/>
      <c r="F7320" s="5"/>
      <c r="G7320" s="5"/>
      <c r="H7320" s="5"/>
      <c r="I7320" s="149"/>
      <c r="J7320" s="492"/>
      <c r="Y7320" s="717"/>
    </row>
    <row r="7321" spans="1:25" ht="24.75" customHeight="1">
      <c r="A7321" s="351"/>
      <c r="B7321" s="344"/>
      <c r="C7321" s="311"/>
      <c r="D7321" s="152"/>
      <c r="E7321" s="124"/>
      <c r="F7321" s="5"/>
      <c r="G7321" s="5"/>
      <c r="H7321" s="5"/>
      <c r="I7321" s="149"/>
      <c r="J7321" s="492"/>
      <c r="Y7321" s="717"/>
    </row>
    <row r="7322" spans="1:25" ht="24.75" customHeight="1">
      <c r="A7322" s="351"/>
      <c r="B7322" s="344"/>
      <c r="C7322" s="311"/>
      <c r="D7322" s="152"/>
      <c r="E7322" s="124"/>
      <c r="F7322" s="5"/>
      <c r="G7322" s="5"/>
      <c r="H7322" s="5"/>
      <c r="I7322" s="149"/>
      <c r="J7322" s="492"/>
      <c r="Y7322" s="717"/>
    </row>
    <row r="7323" spans="1:25" ht="24.75" customHeight="1">
      <c r="A7323" s="351"/>
      <c r="B7323" s="344"/>
      <c r="C7323" s="311"/>
      <c r="D7323" s="152"/>
      <c r="E7323" s="124"/>
      <c r="F7323" s="5"/>
      <c r="G7323" s="5"/>
      <c r="H7323" s="5"/>
      <c r="I7323" s="149"/>
      <c r="J7323" s="492"/>
      <c r="Y7323" s="717"/>
    </row>
    <row r="7324" spans="1:25" ht="24.75" customHeight="1">
      <c r="A7324" s="351"/>
      <c r="B7324" s="344"/>
      <c r="C7324" s="311"/>
      <c r="D7324" s="152"/>
      <c r="E7324" s="124"/>
      <c r="F7324" s="5"/>
      <c r="G7324" s="5"/>
      <c r="H7324" s="5"/>
      <c r="I7324" s="149"/>
      <c r="J7324" s="492"/>
      <c r="Y7324" s="717"/>
    </row>
    <row r="7325" spans="1:25" ht="24.75" customHeight="1">
      <c r="A7325" s="351"/>
      <c r="B7325" s="344"/>
      <c r="C7325" s="311"/>
      <c r="D7325" s="152"/>
      <c r="E7325" s="124"/>
      <c r="F7325" s="5"/>
      <c r="G7325" s="5"/>
      <c r="H7325" s="5"/>
      <c r="I7325" s="149"/>
      <c r="J7325" s="492"/>
      <c r="Y7325" s="717"/>
    </row>
    <row r="7326" spans="1:25" ht="24.75" customHeight="1">
      <c r="A7326" s="351"/>
      <c r="B7326" s="344"/>
      <c r="C7326" s="311"/>
      <c r="D7326" s="152"/>
      <c r="E7326" s="124"/>
      <c r="F7326" s="5"/>
      <c r="G7326" s="5"/>
      <c r="H7326" s="5"/>
      <c r="I7326" s="149"/>
      <c r="J7326" s="492"/>
      <c r="Y7326" s="717"/>
    </row>
    <row r="7327" spans="1:25" ht="24.75" customHeight="1">
      <c r="A7327" s="351"/>
      <c r="B7327" s="344"/>
      <c r="C7327" s="311"/>
      <c r="D7327" s="152"/>
      <c r="E7327" s="124"/>
      <c r="F7327" s="5"/>
      <c r="G7327" s="5"/>
      <c r="H7327" s="5"/>
      <c r="I7327" s="149"/>
      <c r="J7327" s="492"/>
      <c r="Y7327" s="717"/>
    </row>
    <row r="7328" spans="1:25" ht="24.75" customHeight="1">
      <c r="A7328" s="351"/>
      <c r="B7328" s="344"/>
      <c r="C7328" s="311"/>
      <c r="D7328" s="152"/>
      <c r="E7328" s="124"/>
      <c r="F7328" s="5"/>
      <c r="G7328" s="5"/>
      <c r="H7328" s="5"/>
      <c r="I7328" s="149"/>
      <c r="J7328" s="492"/>
      <c r="Y7328" s="717"/>
    </row>
    <row r="7329" spans="1:25" ht="24.75" customHeight="1">
      <c r="A7329" s="351"/>
      <c r="B7329" s="344"/>
      <c r="C7329" s="311"/>
      <c r="D7329" s="152"/>
      <c r="E7329" s="124"/>
      <c r="F7329" s="5"/>
      <c r="G7329" s="5"/>
      <c r="H7329" s="5"/>
      <c r="I7329" s="149"/>
      <c r="J7329" s="492"/>
      <c r="Y7329" s="717"/>
    </row>
    <row r="7330" spans="1:25" ht="24.75" customHeight="1">
      <c r="A7330" s="351"/>
      <c r="B7330" s="344"/>
      <c r="C7330" s="311"/>
      <c r="D7330" s="152"/>
      <c r="E7330" s="124"/>
      <c r="F7330" s="5"/>
      <c r="G7330" s="5"/>
      <c r="H7330" s="5"/>
      <c r="I7330" s="149"/>
      <c r="J7330" s="492"/>
      <c r="Y7330" s="717"/>
    </row>
    <row r="7331" spans="1:25" ht="24.75" customHeight="1">
      <c r="A7331" s="351"/>
      <c r="B7331" s="344"/>
      <c r="C7331" s="311"/>
      <c r="D7331" s="152"/>
      <c r="E7331" s="124"/>
      <c r="F7331" s="5"/>
      <c r="G7331" s="5"/>
      <c r="H7331" s="5"/>
      <c r="I7331" s="149"/>
      <c r="J7331" s="492"/>
      <c r="Y7331" s="717"/>
    </row>
    <row r="7332" spans="1:25" ht="24.75" customHeight="1">
      <c r="A7332" s="351"/>
      <c r="B7332" s="344"/>
      <c r="C7332" s="311"/>
      <c r="D7332" s="152"/>
      <c r="E7332" s="124"/>
      <c r="F7332" s="5"/>
      <c r="G7332" s="5"/>
      <c r="H7332" s="5"/>
      <c r="I7332" s="149"/>
      <c r="J7332" s="492"/>
      <c r="Y7332" s="717"/>
    </row>
    <row r="7333" spans="1:25" ht="24.75" customHeight="1">
      <c r="A7333" s="351"/>
      <c r="B7333" s="344"/>
      <c r="C7333" s="311"/>
      <c r="D7333" s="152"/>
      <c r="E7333" s="124"/>
      <c r="F7333" s="5"/>
      <c r="G7333" s="5"/>
      <c r="H7333" s="5"/>
      <c r="I7333" s="149"/>
      <c r="J7333" s="492"/>
      <c r="Y7333" s="717"/>
    </row>
    <row r="7334" spans="1:25" ht="24.75" customHeight="1">
      <c r="A7334" s="351"/>
      <c r="B7334" s="344"/>
      <c r="C7334" s="311"/>
      <c r="D7334" s="152"/>
      <c r="E7334" s="124"/>
      <c r="F7334" s="5"/>
      <c r="G7334" s="5"/>
      <c r="H7334" s="5"/>
      <c r="I7334" s="149"/>
      <c r="J7334" s="492"/>
      <c r="Y7334" s="717"/>
    </row>
    <row r="7335" spans="1:25" ht="24.75" customHeight="1">
      <c r="A7335" s="351"/>
      <c r="B7335" s="344"/>
      <c r="C7335" s="311"/>
      <c r="D7335" s="152"/>
      <c r="E7335" s="124"/>
      <c r="F7335" s="5"/>
      <c r="G7335" s="5"/>
      <c r="H7335" s="5"/>
      <c r="I7335" s="149"/>
      <c r="J7335" s="492"/>
      <c r="Y7335" s="717"/>
    </row>
    <row r="7336" spans="1:25" ht="24.75" customHeight="1">
      <c r="A7336" s="351"/>
      <c r="B7336" s="344"/>
      <c r="C7336" s="311"/>
      <c r="D7336" s="152"/>
      <c r="E7336" s="124"/>
      <c r="F7336" s="5"/>
      <c r="G7336" s="5"/>
      <c r="H7336" s="5"/>
      <c r="I7336" s="149"/>
      <c r="J7336" s="492"/>
      <c r="Y7336" s="717"/>
    </row>
    <row r="7337" spans="1:25" ht="24.75" customHeight="1">
      <c r="A7337" s="351"/>
      <c r="B7337" s="344"/>
      <c r="C7337" s="311"/>
      <c r="D7337" s="152"/>
      <c r="E7337" s="124"/>
      <c r="F7337" s="5"/>
      <c r="G7337" s="5"/>
      <c r="H7337" s="5"/>
      <c r="I7337" s="149"/>
      <c r="J7337" s="492"/>
      <c r="Y7337" s="717"/>
    </row>
    <row r="7338" spans="1:25" ht="24.75" customHeight="1">
      <c r="A7338" s="351"/>
      <c r="B7338" s="344"/>
      <c r="C7338" s="311"/>
      <c r="D7338" s="152"/>
      <c r="E7338" s="124"/>
      <c r="F7338" s="5"/>
      <c r="G7338" s="5"/>
      <c r="H7338" s="5"/>
      <c r="I7338" s="149"/>
      <c r="J7338" s="492"/>
      <c r="Y7338" s="717"/>
    </row>
    <row r="7339" spans="1:25" ht="24.75" customHeight="1">
      <c r="A7339" s="351"/>
      <c r="B7339" s="344"/>
      <c r="C7339" s="311"/>
      <c r="D7339" s="152"/>
      <c r="E7339" s="124"/>
      <c r="F7339" s="5"/>
      <c r="G7339" s="5"/>
      <c r="H7339" s="5"/>
      <c r="I7339" s="149"/>
      <c r="J7339" s="492"/>
      <c r="Y7339" s="717"/>
    </row>
    <row r="7340" spans="1:25" ht="24.75" customHeight="1">
      <c r="A7340" s="351"/>
      <c r="B7340" s="344"/>
      <c r="C7340" s="311"/>
      <c r="D7340" s="152"/>
      <c r="E7340" s="124"/>
      <c r="F7340" s="5"/>
      <c r="G7340" s="5"/>
      <c r="H7340" s="5"/>
      <c r="I7340" s="149"/>
      <c r="J7340" s="492"/>
      <c r="Y7340" s="717"/>
    </row>
    <row r="7341" spans="1:25" ht="24.75" customHeight="1">
      <c r="A7341" s="351"/>
      <c r="B7341" s="344"/>
      <c r="C7341" s="311"/>
      <c r="D7341" s="152"/>
      <c r="E7341" s="124"/>
      <c r="F7341" s="5"/>
      <c r="G7341" s="5"/>
      <c r="H7341" s="5"/>
      <c r="I7341" s="149"/>
      <c r="J7341" s="492"/>
      <c r="Y7341" s="717"/>
    </row>
    <row r="7342" spans="1:25" ht="24.75" customHeight="1">
      <c r="A7342" s="351"/>
      <c r="B7342" s="344"/>
      <c r="C7342" s="311"/>
      <c r="D7342" s="152"/>
      <c r="E7342" s="124"/>
      <c r="F7342" s="5"/>
      <c r="G7342" s="5"/>
      <c r="H7342" s="5"/>
      <c r="I7342" s="149"/>
      <c r="J7342" s="492"/>
      <c r="Y7342" s="717"/>
    </row>
    <row r="7343" spans="1:25" ht="24.75" customHeight="1">
      <c r="A7343" s="351"/>
      <c r="B7343" s="344"/>
      <c r="C7343" s="311"/>
      <c r="D7343" s="152"/>
      <c r="E7343" s="124"/>
      <c r="F7343" s="5"/>
      <c r="G7343" s="5"/>
      <c r="H7343" s="5"/>
      <c r="I7343" s="149"/>
      <c r="J7343" s="492"/>
      <c r="Y7343" s="717"/>
    </row>
    <row r="7344" spans="1:25" ht="24.75" customHeight="1">
      <c r="A7344" s="351"/>
      <c r="B7344" s="344"/>
      <c r="C7344" s="311"/>
      <c r="D7344" s="152"/>
      <c r="E7344" s="124"/>
      <c r="F7344" s="5"/>
      <c r="G7344" s="5"/>
      <c r="H7344" s="5"/>
      <c r="I7344" s="149"/>
      <c r="J7344" s="492"/>
      <c r="Y7344" s="717"/>
    </row>
    <row r="7345" spans="1:25" ht="24.75" customHeight="1">
      <c r="A7345" s="351"/>
      <c r="B7345" s="344"/>
      <c r="C7345" s="311"/>
      <c r="D7345" s="152"/>
      <c r="E7345" s="124"/>
      <c r="F7345" s="5"/>
      <c r="G7345" s="5"/>
      <c r="H7345" s="5"/>
      <c r="I7345" s="149"/>
      <c r="J7345" s="492"/>
      <c r="Y7345" s="717"/>
    </row>
    <row r="7346" spans="1:25" ht="24.75" customHeight="1">
      <c r="A7346" s="351"/>
      <c r="B7346" s="344"/>
      <c r="C7346" s="311"/>
      <c r="D7346" s="152"/>
      <c r="E7346" s="124"/>
      <c r="F7346" s="5"/>
      <c r="G7346" s="5"/>
      <c r="H7346" s="5"/>
      <c r="I7346" s="149"/>
      <c r="J7346" s="492"/>
      <c r="Y7346" s="717"/>
    </row>
    <row r="7347" spans="1:25" ht="24.75" customHeight="1">
      <c r="A7347" s="351"/>
      <c r="B7347" s="344"/>
      <c r="C7347" s="311"/>
      <c r="D7347" s="152"/>
      <c r="E7347" s="124"/>
      <c r="F7347" s="5"/>
      <c r="G7347" s="5"/>
      <c r="H7347" s="5"/>
      <c r="I7347" s="149"/>
      <c r="J7347" s="492"/>
      <c r="Y7347" s="717"/>
    </row>
    <row r="7348" spans="1:25" ht="24.75" customHeight="1">
      <c r="A7348" s="351"/>
      <c r="B7348" s="344"/>
      <c r="C7348" s="311"/>
      <c r="D7348" s="152"/>
      <c r="E7348" s="124"/>
      <c r="F7348" s="5"/>
      <c r="G7348" s="5"/>
      <c r="H7348" s="5"/>
      <c r="I7348" s="149"/>
      <c r="J7348" s="492"/>
      <c r="Y7348" s="717"/>
    </row>
    <row r="7349" spans="1:25" ht="24.75" customHeight="1">
      <c r="A7349" s="351"/>
      <c r="B7349" s="344"/>
      <c r="C7349" s="311"/>
      <c r="D7349" s="152"/>
      <c r="E7349" s="124"/>
      <c r="F7349" s="5"/>
      <c r="G7349" s="5"/>
      <c r="H7349" s="5"/>
      <c r="I7349" s="149"/>
      <c r="J7349" s="492"/>
      <c r="Y7349" s="717"/>
    </row>
    <row r="7350" spans="1:25" ht="24.75" customHeight="1">
      <c r="A7350" s="351"/>
      <c r="B7350" s="344"/>
      <c r="C7350" s="311"/>
      <c r="D7350" s="152"/>
      <c r="E7350" s="124"/>
      <c r="F7350" s="5"/>
      <c r="G7350" s="5"/>
      <c r="H7350" s="5"/>
      <c r="I7350" s="149"/>
      <c r="J7350" s="492"/>
      <c r="Y7350" s="717"/>
    </row>
    <row r="7351" spans="1:25" ht="24.75" customHeight="1">
      <c r="A7351" s="351"/>
      <c r="B7351" s="344"/>
      <c r="C7351" s="311"/>
      <c r="D7351" s="152"/>
      <c r="E7351" s="124"/>
      <c r="F7351" s="5"/>
      <c r="G7351" s="5"/>
      <c r="H7351" s="5"/>
      <c r="I7351" s="149"/>
      <c r="J7351" s="492"/>
      <c r="Y7351" s="717"/>
    </row>
    <row r="7352" spans="1:25" ht="24.75" customHeight="1">
      <c r="A7352" s="351"/>
      <c r="B7352" s="344"/>
      <c r="C7352" s="311"/>
      <c r="D7352" s="152"/>
      <c r="E7352" s="124"/>
      <c r="F7352" s="5"/>
      <c r="G7352" s="5"/>
      <c r="H7352" s="5"/>
      <c r="I7352" s="149"/>
      <c r="J7352" s="492"/>
      <c r="Y7352" s="717"/>
    </row>
    <row r="7353" spans="1:25" ht="24.75" customHeight="1">
      <c r="A7353" s="351"/>
      <c r="B7353" s="344"/>
      <c r="C7353" s="311"/>
      <c r="D7353" s="152"/>
      <c r="E7353" s="124"/>
      <c r="F7353" s="5"/>
      <c r="G7353" s="5"/>
      <c r="H7353" s="5"/>
      <c r="I7353" s="149"/>
      <c r="J7353" s="492"/>
      <c r="Y7353" s="717"/>
    </row>
    <row r="7354" spans="1:25" ht="24.75" customHeight="1">
      <c r="A7354" s="351"/>
      <c r="B7354" s="344"/>
      <c r="C7354" s="311"/>
      <c r="D7354" s="152"/>
      <c r="E7354" s="124"/>
      <c r="F7354" s="5"/>
      <c r="G7354" s="5"/>
      <c r="H7354" s="5"/>
      <c r="I7354" s="149"/>
      <c r="J7354" s="492"/>
      <c r="Y7354" s="717"/>
    </row>
    <row r="7355" spans="1:25" ht="24.75" customHeight="1">
      <c r="A7355" s="351"/>
      <c r="B7355" s="344"/>
      <c r="C7355" s="311"/>
      <c r="D7355" s="152"/>
      <c r="E7355" s="124"/>
      <c r="F7355" s="5"/>
      <c r="G7355" s="5"/>
      <c r="H7355" s="5"/>
      <c r="I7355" s="149"/>
      <c r="J7355" s="492"/>
      <c r="Y7355" s="717"/>
    </row>
    <row r="7356" spans="1:25" ht="24.75" customHeight="1">
      <c r="A7356" s="351"/>
      <c r="B7356" s="344"/>
      <c r="C7356" s="311"/>
      <c r="D7356" s="152"/>
      <c r="E7356" s="124"/>
      <c r="F7356" s="5"/>
      <c r="G7356" s="5"/>
      <c r="H7356" s="5"/>
      <c r="I7356" s="149"/>
      <c r="J7356" s="492"/>
      <c r="Y7356" s="717"/>
    </row>
    <row r="7357" spans="1:25" ht="24.75" customHeight="1">
      <c r="A7357" s="351"/>
      <c r="B7357" s="344"/>
      <c r="C7357" s="311"/>
      <c r="D7357" s="152"/>
      <c r="E7357" s="124"/>
      <c r="F7357" s="5"/>
      <c r="G7357" s="5"/>
      <c r="H7357" s="5"/>
      <c r="I7357" s="149"/>
      <c r="J7357" s="492"/>
      <c r="Y7357" s="717"/>
    </row>
    <row r="7358" spans="1:25" ht="24.75" customHeight="1">
      <c r="A7358" s="351"/>
      <c r="B7358" s="344"/>
      <c r="C7358" s="311"/>
      <c r="D7358" s="152"/>
      <c r="E7358" s="124"/>
      <c r="F7358" s="5"/>
      <c r="G7358" s="5"/>
      <c r="H7358" s="5"/>
      <c r="I7358" s="149"/>
      <c r="J7358" s="492"/>
      <c r="Y7358" s="717"/>
    </row>
    <row r="7359" spans="1:25" ht="24.75" customHeight="1">
      <c r="A7359" s="351"/>
      <c r="B7359" s="344"/>
      <c r="C7359" s="311"/>
      <c r="D7359" s="152"/>
      <c r="E7359" s="124"/>
      <c r="F7359" s="5"/>
      <c r="G7359" s="5"/>
      <c r="H7359" s="5"/>
      <c r="I7359" s="149"/>
      <c r="J7359" s="492"/>
      <c r="Y7359" s="717"/>
    </row>
    <row r="7360" spans="1:25" ht="24.75" customHeight="1">
      <c r="A7360" s="351"/>
      <c r="B7360" s="344"/>
      <c r="C7360" s="311"/>
      <c r="D7360" s="152"/>
      <c r="E7360" s="124"/>
      <c r="F7360" s="5"/>
      <c r="G7360" s="5"/>
      <c r="H7360" s="5"/>
      <c r="I7360" s="149"/>
      <c r="J7360" s="492"/>
      <c r="Y7360" s="717"/>
    </row>
    <row r="7361" spans="1:25" ht="24.75" customHeight="1">
      <c r="A7361" s="351"/>
      <c r="B7361" s="344"/>
      <c r="C7361" s="311"/>
      <c r="D7361" s="152"/>
      <c r="E7361" s="124"/>
      <c r="F7361" s="5"/>
      <c r="G7361" s="5"/>
      <c r="H7361" s="5"/>
      <c r="I7361" s="149"/>
      <c r="J7361" s="492"/>
      <c r="Y7361" s="717"/>
    </row>
    <row r="7362" spans="1:25" ht="24.75" customHeight="1">
      <c r="A7362" s="351"/>
      <c r="B7362" s="344"/>
      <c r="C7362" s="311"/>
      <c r="D7362" s="152"/>
      <c r="E7362" s="124"/>
      <c r="F7362" s="5"/>
      <c r="G7362" s="5"/>
      <c r="H7362" s="5"/>
      <c r="I7362" s="149"/>
      <c r="J7362" s="492"/>
      <c r="Y7362" s="717"/>
    </row>
    <row r="7363" spans="1:25" ht="24.75" customHeight="1">
      <c r="A7363" s="351"/>
      <c r="B7363" s="344"/>
      <c r="C7363" s="311"/>
      <c r="D7363" s="152"/>
      <c r="E7363" s="124"/>
      <c r="F7363" s="5"/>
      <c r="G7363" s="5"/>
      <c r="H7363" s="5"/>
      <c r="I7363" s="149"/>
      <c r="J7363" s="492"/>
      <c r="Y7363" s="717"/>
    </row>
    <row r="7364" spans="1:25" ht="24.75" customHeight="1">
      <c r="A7364" s="351"/>
      <c r="B7364" s="344"/>
      <c r="C7364" s="311"/>
      <c r="D7364" s="152"/>
      <c r="E7364" s="124"/>
      <c r="F7364" s="5"/>
      <c r="G7364" s="5"/>
      <c r="H7364" s="5"/>
      <c r="I7364" s="149"/>
      <c r="J7364" s="492"/>
      <c r="Y7364" s="717"/>
    </row>
    <row r="7365" spans="1:25" ht="24.75" customHeight="1">
      <c r="A7365" s="351"/>
      <c r="B7365" s="344"/>
      <c r="C7365" s="311"/>
      <c r="D7365" s="152"/>
      <c r="E7365" s="124"/>
      <c r="F7365" s="5"/>
      <c r="G7365" s="5"/>
      <c r="H7365" s="5"/>
      <c r="I7365" s="149"/>
      <c r="J7365" s="492"/>
      <c r="Y7365" s="717"/>
    </row>
    <row r="7366" spans="1:25" ht="24.75" customHeight="1">
      <c r="A7366" s="351"/>
      <c r="B7366" s="344"/>
      <c r="C7366" s="311"/>
      <c r="D7366" s="152"/>
      <c r="E7366" s="124"/>
      <c r="F7366" s="5"/>
      <c r="G7366" s="5"/>
      <c r="H7366" s="5"/>
      <c r="I7366" s="149"/>
      <c r="J7366" s="492"/>
      <c r="Y7366" s="717"/>
    </row>
    <row r="7367" spans="1:25" ht="24.75" customHeight="1">
      <c r="A7367" s="351"/>
      <c r="B7367" s="344"/>
      <c r="C7367" s="311"/>
      <c r="D7367" s="152"/>
      <c r="E7367" s="124"/>
      <c r="F7367" s="5"/>
      <c r="G7367" s="5"/>
      <c r="H7367" s="5"/>
      <c r="I7367" s="149"/>
      <c r="J7367" s="492"/>
      <c r="Y7367" s="717"/>
    </row>
    <row r="7368" spans="1:25" ht="24.75" customHeight="1">
      <c r="A7368" s="351"/>
      <c r="B7368" s="344"/>
      <c r="C7368" s="311"/>
      <c r="D7368" s="152"/>
      <c r="E7368" s="124"/>
      <c r="F7368" s="5"/>
      <c r="G7368" s="5"/>
      <c r="H7368" s="5"/>
      <c r="I7368" s="149"/>
      <c r="J7368" s="492"/>
      <c r="Y7368" s="717"/>
    </row>
    <row r="7369" spans="1:25" ht="24.75" customHeight="1">
      <c r="A7369" s="351"/>
      <c r="B7369" s="344"/>
      <c r="C7369" s="311"/>
      <c r="D7369" s="152"/>
      <c r="E7369" s="124"/>
      <c r="F7369" s="5"/>
      <c r="G7369" s="5"/>
      <c r="H7369" s="5"/>
      <c r="I7369" s="149"/>
      <c r="J7369" s="492"/>
      <c r="Y7369" s="717"/>
    </row>
    <row r="7370" spans="1:25" ht="24.75" customHeight="1">
      <c r="A7370" s="351"/>
      <c r="B7370" s="344"/>
      <c r="C7370" s="311"/>
      <c r="D7370" s="152"/>
      <c r="E7370" s="124"/>
      <c r="F7370" s="5"/>
      <c r="G7370" s="5"/>
      <c r="H7370" s="5"/>
      <c r="I7370" s="149"/>
      <c r="J7370" s="492"/>
      <c r="Y7370" s="717"/>
    </row>
    <row r="7371" spans="1:25" ht="24.75" customHeight="1">
      <c r="A7371" s="351"/>
      <c r="B7371" s="344"/>
      <c r="C7371" s="311"/>
      <c r="D7371" s="152"/>
      <c r="E7371" s="124"/>
      <c r="F7371" s="5"/>
      <c r="G7371" s="5"/>
      <c r="H7371" s="5"/>
      <c r="I7371" s="149"/>
      <c r="J7371" s="492"/>
      <c r="Y7371" s="717"/>
    </row>
    <row r="7372" spans="1:25" ht="24.75" customHeight="1">
      <c r="A7372" s="351"/>
      <c r="B7372" s="344"/>
      <c r="C7372" s="311"/>
      <c r="D7372" s="152"/>
      <c r="E7372" s="124"/>
      <c r="F7372" s="5"/>
      <c r="G7372" s="5"/>
      <c r="H7372" s="5"/>
      <c r="I7372" s="149"/>
      <c r="J7372" s="492"/>
      <c r="Y7372" s="717"/>
    </row>
    <row r="7373" spans="1:25" ht="24.75" customHeight="1">
      <c r="A7373" s="351"/>
      <c r="B7373" s="344"/>
      <c r="C7373" s="311"/>
      <c r="D7373" s="152"/>
      <c r="E7373" s="124"/>
      <c r="F7373" s="5"/>
      <c r="G7373" s="5"/>
      <c r="H7373" s="5"/>
      <c r="I7373" s="149"/>
      <c r="J7373" s="492"/>
      <c r="Y7373" s="717"/>
    </row>
    <row r="7374" spans="1:25" ht="24.75" customHeight="1">
      <c r="A7374" s="351"/>
      <c r="B7374" s="344"/>
      <c r="C7374" s="311"/>
      <c r="D7374" s="152"/>
      <c r="E7374" s="124"/>
      <c r="F7374" s="5"/>
      <c r="G7374" s="5"/>
      <c r="H7374" s="5"/>
      <c r="I7374" s="149"/>
      <c r="J7374" s="492"/>
      <c r="Y7374" s="717"/>
    </row>
    <row r="7375" spans="1:25" ht="24.75" customHeight="1">
      <c r="A7375" s="351"/>
      <c r="B7375" s="344"/>
      <c r="C7375" s="311"/>
      <c r="D7375" s="152"/>
      <c r="E7375" s="124"/>
      <c r="F7375" s="5"/>
      <c r="G7375" s="5"/>
      <c r="H7375" s="5"/>
      <c r="I7375" s="149"/>
      <c r="J7375" s="492"/>
      <c r="Y7375" s="717"/>
    </row>
    <row r="7376" spans="1:25" ht="24.75" customHeight="1">
      <c r="A7376" s="351"/>
      <c r="B7376" s="344"/>
      <c r="C7376" s="311"/>
      <c r="D7376" s="152"/>
      <c r="E7376" s="124"/>
      <c r="F7376" s="5"/>
      <c r="G7376" s="5"/>
      <c r="H7376" s="5"/>
      <c r="I7376" s="149"/>
      <c r="J7376" s="492"/>
      <c r="Y7376" s="717"/>
    </row>
    <row r="7377" spans="1:25" ht="24.75" customHeight="1">
      <c r="A7377" s="351"/>
      <c r="B7377" s="344"/>
      <c r="C7377" s="311"/>
      <c r="D7377" s="152"/>
      <c r="E7377" s="124"/>
      <c r="F7377" s="5"/>
      <c r="G7377" s="5"/>
      <c r="H7377" s="5"/>
      <c r="I7377" s="149"/>
      <c r="J7377" s="492"/>
      <c r="Y7377" s="717"/>
    </row>
    <row r="7378" spans="1:25" ht="24.75" customHeight="1">
      <c r="A7378" s="351"/>
      <c r="B7378" s="344"/>
      <c r="C7378" s="311"/>
      <c r="D7378" s="152"/>
      <c r="E7378" s="124"/>
      <c r="F7378" s="5"/>
      <c r="G7378" s="5"/>
      <c r="H7378" s="5"/>
      <c r="I7378" s="149"/>
      <c r="J7378" s="492"/>
      <c r="Y7378" s="717"/>
    </row>
    <row r="7379" spans="1:25" ht="24.75" customHeight="1">
      <c r="A7379" s="351"/>
      <c r="B7379" s="344"/>
      <c r="C7379" s="311"/>
      <c r="D7379" s="152"/>
      <c r="E7379" s="124"/>
      <c r="F7379" s="5"/>
      <c r="G7379" s="5"/>
      <c r="H7379" s="5"/>
      <c r="I7379" s="149"/>
      <c r="J7379" s="492"/>
      <c r="Y7379" s="717"/>
    </row>
    <row r="7380" spans="1:25" ht="24.75" customHeight="1">
      <c r="A7380" s="351"/>
      <c r="B7380" s="344"/>
      <c r="C7380" s="311"/>
      <c r="D7380" s="152"/>
      <c r="E7380" s="124"/>
      <c r="F7380" s="5"/>
      <c r="G7380" s="5"/>
      <c r="H7380" s="5"/>
      <c r="I7380" s="149"/>
      <c r="J7380" s="492"/>
      <c r="Y7380" s="717"/>
    </row>
    <row r="7381" spans="1:25" ht="24.75" customHeight="1">
      <c r="A7381" s="351"/>
      <c r="B7381" s="344"/>
      <c r="C7381" s="311"/>
      <c r="D7381" s="152"/>
      <c r="E7381" s="124"/>
      <c r="F7381" s="5"/>
      <c r="G7381" s="5"/>
      <c r="H7381" s="5"/>
      <c r="I7381" s="149"/>
      <c r="J7381" s="492"/>
      <c r="Y7381" s="717"/>
    </row>
    <row r="7382" spans="1:25" ht="24.75" customHeight="1">
      <c r="A7382" s="351"/>
      <c r="B7382" s="344"/>
      <c r="C7382" s="311"/>
      <c r="D7382" s="152"/>
      <c r="E7382" s="124"/>
      <c r="F7382" s="5"/>
      <c r="G7382" s="5"/>
      <c r="H7382" s="5"/>
      <c r="I7382" s="149"/>
      <c r="J7382" s="492"/>
      <c r="Y7382" s="717"/>
    </row>
    <row r="7383" spans="1:25" ht="24.75" customHeight="1">
      <c r="A7383" s="351"/>
      <c r="B7383" s="344"/>
      <c r="C7383" s="311"/>
      <c r="D7383" s="152"/>
      <c r="E7383" s="124"/>
      <c r="F7383" s="5"/>
      <c r="G7383" s="5"/>
      <c r="H7383" s="5"/>
      <c r="I7383" s="149"/>
      <c r="J7383" s="492"/>
      <c r="Y7383" s="717"/>
    </row>
    <row r="7384" spans="1:25" ht="24.75" customHeight="1">
      <c r="A7384" s="351"/>
      <c r="B7384" s="344"/>
      <c r="C7384" s="311"/>
      <c r="D7384" s="152"/>
      <c r="E7384" s="124"/>
      <c r="F7384" s="5"/>
      <c r="G7384" s="5"/>
      <c r="H7384" s="5"/>
      <c r="I7384" s="149"/>
      <c r="J7384" s="492"/>
      <c r="Y7384" s="717"/>
    </row>
    <row r="7385" spans="1:25" ht="24.75" customHeight="1">
      <c r="A7385" s="351"/>
      <c r="B7385" s="344"/>
      <c r="C7385" s="311"/>
      <c r="D7385" s="152"/>
      <c r="E7385" s="124"/>
      <c r="F7385" s="5"/>
      <c r="G7385" s="5"/>
      <c r="H7385" s="5"/>
      <c r="I7385" s="149"/>
      <c r="J7385" s="492"/>
      <c r="Y7385" s="717"/>
    </row>
    <row r="7386" spans="1:25" ht="24.75" customHeight="1">
      <c r="A7386" s="351"/>
      <c r="B7386" s="344"/>
      <c r="C7386" s="311"/>
      <c r="D7386" s="152"/>
      <c r="E7386" s="124"/>
      <c r="F7386" s="5"/>
      <c r="G7386" s="5"/>
      <c r="H7386" s="5"/>
      <c r="I7386" s="149"/>
      <c r="J7386" s="492"/>
      <c r="Y7386" s="717"/>
    </row>
    <row r="7387" spans="1:25" ht="24.75" customHeight="1">
      <c r="A7387" s="351"/>
      <c r="B7387" s="344"/>
      <c r="C7387" s="311"/>
      <c r="D7387" s="152"/>
      <c r="E7387" s="124"/>
      <c r="F7387" s="5"/>
      <c r="G7387" s="5"/>
      <c r="H7387" s="5"/>
      <c r="I7387" s="149"/>
      <c r="J7387" s="492"/>
      <c r="Y7387" s="717"/>
    </row>
    <row r="7388" spans="1:25" ht="24.75" customHeight="1">
      <c r="A7388" s="351"/>
      <c r="B7388" s="344"/>
      <c r="C7388" s="311"/>
      <c r="D7388" s="152"/>
      <c r="E7388" s="124"/>
      <c r="F7388" s="5"/>
      <c r="G7388" s="5"/>
      <c r="H7388" s="5"/>
      <c r="I7388" s="149"/>
      <c r="J7388" s="492"/>
      <c r="Y7388" s="717"/>
    </row>
    <row r="7389" spans="1:25" ht="24.75" customHeight="1">
      <c r="A7389" s="351"/>
      <c r="B7389" s="344"/>
      <c r="C7389" s="311"/>
      <c r="D7389" s="152"/>
      <c r="E7389" s="124"/>
      <c r="F7389" s="5"/>
      <c r="G7389" s="5"/>
      <c r="H7389" s="5"/>
      <c r="I7389" s="149"/>
      <c r="J7389" s="492"/>
      <c r="Y7389" s="717"/>
    </row>
    <row r="7390" spans="1:25" ht="24.75" customHeight="1">
      <c r="A7390" s="351"/>
      <c r="B7390" s="344"/>
      <c r="C7390" s="311"/>
      <c r="D7390" s="152"/>
      <c r="E7390" s="124"/>
      <c r="F7390" s="5"/>
      <c r="G7390" s="5"/>
      <c r="H7390" s="5"/>
      <c r="I7390" s="149"/>
      <c r="J7390" s="492"/>
      <c r="Y7390" s="717"/>
    </row>
    <row r="7391" spans="1:25" ht="24.75" customHeight="1">
      <c r="A7391" s="351"/>
      <c r="B7391" s="344"/>
      <c r="C7391" s="311"/>
      <c r="D7391" s="152"/>
      <c r="E7391" s="124"/>
      <c r="F7391" s="5"/>
      <c r="G7391" s="5"/>
      <c r="H7391" s="5"/>
      <c r="I7391" s="149"/>
      <c r="J7391" s="492"/>
      <c r="Y7391" s="717"/>
    </row>
    <row r="7392" spans="1:25" ht="24.75" customHeight="1">
      <c r="A7392" s="351"/>
      <c r="B7392" s="344"/>
      <c r="C7392" s="311"/>
      <c r="D7392" s="152"/>
      <c r="E7392" s="124"/>
      <c r="F7392" s="5"/>
      <c r="G7392" s="5"/>
      <c r="H7392" s="5"/>
      <c r="I7392" s="149"/>
      <c r="J7392" s="492"/>
      <c r="Y7392" s="717"/>
    </row>
    <row r="7393" spans="1:25" ht="24.75" customHeight="1">
      <c r="A7393" s="351"/>
      <c r="B7393" s="344"/>
      <c r="C7393" s="311"/>
      <c r="D7393" s="152"/>
      <c r="E7393" s="124"/>
      <c r="F7393" s="5"/>
      <c r="G7393" s="5"/>
      <c r="H7393" s="5"/>
      <c r="I7393" s="149"/>
      <c r="J7393" s="492"/>
      <c r="Y7393" s="717"/>
    </row>
    <row r="7394" spans="1:25" ht="24.75" customHeight="1">
      <c r="A7394" s="351"/>
      <c r="B7394" s="344"/>
      <c r="C7394" s="311"/>
      <c r="D7394" s="152"/>
      <c r="E7394" s="124"/>
      <c r="F7394" s="5"/>
      <c r="G7394" s="5"/>
      <c r="H7394" s="5"/>
      <c r="I7394" s="149"/>
      <c r="J7394" s="492"/>
      <c r="Y7394" s="717"/>
    </row>
    <row r="7395" spans="1:25" ht="24.75" customHeight="1">
      <c r="A7395" s="351"/>
      <c r="B7395" s="344"/>
      <c r="C7395" s="311"/>
      <c r="D7395" s="152"/>
      <c r="E7395" s="124"/>
      <c r="F7395" s="5"/>
      <c r="G7395" s="5"/>
      <c r="H7395" s="5"/>
      <c r="I7395" s="149"/>
      <c r="J7395" s="492"/>
      <c r="Y7395" s="717"/>
    </row>
    <row r="7396" spans="1:25" ht="24.75" customHeight="1">
      <c r="A7396" s="351"/>
      <c r="B7396" s="344"/>
      <c r="C7396" s="311"/>
      <c r="D7396" s="152"/>
      <c r="E7396" s="124"/>
      <c r="F7396" s="5"/>
      <c r="G7396" s="5"/>
      <c r="H7396" s="5"/>
      <c r="I7396" s="149"/>
      <c r="J7396" s="492"/>
      <c r="Y7396" s="717"/>
    </row>
    <row r="7397" spans="1:25" ht="24.75" customHeight="1">
      <c r="A7397" s="351"/>
      <c r="B7397" s="344"/>
      <c r="C7397" s="311"/>
      <c r="D7397" s="152"/>
      <c r="E7397" s="124"/>
      <c r="F7397" s="5"/>
      <c r="G7397" s="5"/>
      <c r="H7397" s="5"/>
      <c r="I7397" s="149"/>
      <c r="J7397" s="492"/>
      <c r="Y7397" s="717"/>
    </row>
    <row r="7398" spans="1:25" ht="24.75" customHeight="1">
      <c r="A7398" s="351"/>
      <c r="B7398" s="344"/>
      <c r="C7398" s="311"/>
      <c r="D7398" s="152"/>
      <c r="E7398" s="124"/>
      <c r="F7398" s="5"/>
      <c r="G7398" s="5"/>
      <c r="H7398" s="5"/>
      <c r="I7398" s="149"/>
      <c r="J7398" s="492"/>
      <c r="Y7398" s="717"/>
    </row>
    <row r="7399" spans="1:25" ht="24.75" customHeight="1">
      <c r="A7399" s="351"/>
      <c r="B7399" s="344"/>
      <c r="C7399" s="311"/>
      <c r="D7399" s="152"/>
      <c r="E7399" s="124"/>
      <c r="F7399" s="5"/>
      <c r="G7399" s="5"/>
      <c r="H7399" s="5"/>
      <c r="I7399" s="149"/>
      <c r="J7399" s="492"/>
      <c r="Y7399" s="717"/>
    </row>
    <row r="7400" spans="1:25" ht="24.75" customHeight="1">
      <c r="A7400" s="351"/>
      <c r="B7400" s="344"/>
      <c r="C7400" s="311"/>
      <c r="D7400" s="152"/>
      <c r="E7400" s="124"/>
      <c r="F7400" s="5"/>
      <c r="G7400" s="5"/>
      <c r="H7400" s="5"/>
      <c r="I7400" s="149"/>
      <c r="J7400" s="492"/>
      <c r="Y7400" s="717"/>
    </row>
    <row r="7401" spans="1:25" ht="24.75" customHeight="1">
      <c r="A7401" s="351"/>
      <c r="B7401" s="344"/>
      <c r="C7401" s="311"/>
      <c r="D7401" s="152"/>
      <c r="E7401" s="124"/>
      <c r="F7401" s="5"/>
      <c r="G7401" s="5"/>
      <c r="H7401" s="5"/>
      <c r="I7401" s="149"/>
      <c r="J7401" s="492"/>
      <c r="Y7401" s="717"/>
    </row>
    <row r="7402" spans="1:25" ht="24.75" customHeight="1">
      <c r="A7402" s="351"/>
      <c r="B7402" s="344"/>
      <c r="C7402" s="311"/>
      <c r="D7402" s="152"/>
      <c r="E7402" s="124"/>
      <c r="F7402" s="5"/>
      <c r="G7402" s="5"/>
      <c r="H7402" s="5"/>
      <c r="I7402" s="149"/>
      <c r="J7402" s="492"/>
      <c r="Y7402" s="717"/>
    </row>
    <row r="7403" spans="1:25" ht="24.75" customHeight="1">
      <c r="A7403" s="351"/>
      <c r="B7403" s="344"/>
      <c r="C7403" s="311"/>
      <c r="D7403" s="152"/>
      <c r="E7403" s="124"/>
      <c r="F7403" s="5"/>
      <c r="G7403" s="5"/>
      <c r="H7403" s="5"/>
      <c r="I7403" s="149"/>
      <c r="J7403" s="492"/>
      <c r="Y7403" s="717"/>
    </row>
    <row r="7404" spans="1:25" ht="24.75" customHeight="1">
      <c r="A7404" s="351"/>
      <c r="B7404" s="344"/>
      <c r="C7404" s="311"/>
      <c r="D7404" s="152"/>
      <c r="E7404" s="124"/>
      <c r="F7404" s="5"/>
      <c r="G7404" s="5"/>
      <c r="H7404" s="5"/>
      <c r="I7404" s="149"/>
      <c r="J7404" s="492"/>
      <c r="Y7404" s="717"/>
    </row>
    <row r="7405" spans="1:25" ht="24.75" customHeight="1">
      <c r="A7405" s="351"/>
      <c r="B7405" s="344"/>
      <c r="C7405" s="311"/>
      <c r="D7405" s="152"/>
      <c r="E7405" s="124"/>
      <c r="F7405" s="5"/>
      <c r="G7405" s="5"/>
      <c r="H7405" s="5"/>
      <c r="I7405" s="149"/>
      <c r="J7405" s="492"/>
      <c r="Y7405" s="717"/>
    </row>
    <row r="7406" spans="1:25" ht="24.75" customHeight="1">
      <c r="A7406" s="351"/>
      <c r="B7406" s="344"/>
      <c r="C7406" s="311"/>
      <c r="D7406" s="152"/>
      <c r="E7406" s="124"/>
      <c r="F7406" s="5"/>
      <c r="G7406" s="5"/>
      <c r="H7406" s="5"/>
      <c r="I7406" s="149"/>
      <c r="J7406" s="492"/>
      <c r="Y7406" s="717"/>
    </row>
    <row r="7407" spans="1:25" ht="24.75" customHeight="1">
      <c r="A7407" s="351"/>
      <c r="B7407" s="344"/>
      <c r="C7407" s="311"/>
      <c r="D7407" s="152"/>
      <c r="E7407" s="124"/>
      <c r="F7407" s="5"/>
      <c r="G7407" s="5"/>
      <c r="H7407" s="5"/>
      <c r="I7407" s="149"/>
      <c r="J7407" s="492"/>
      <c r="Y7407" s="717"/>
    </row>
    <row r="7408" spans="1:25" ht="24.75" customHeight="1">
      <c r="A7408" s="351"/>
      <c r="B7408" s="344"/>
      <c r="C7408" s="311"/>
      <c r="D7408" s="152"/>
      <c r="E7408" s="124"/>
      <c r="F7408" s="5"/>
      <c r="G7408" s="5"/>
      <c r="H7408" s="5"/>
      <c r="I7408" s="149"/>
      <c r="J7408" s="492"/>
      <c r="Y7408" s="717"/>
    </row>
    <row r="7409" spans="1:25" ht="24.75" customHeight="1">
      <c r="A7409" s="351"/>
      <c r="B7409" s="344"/>
      <c r="C7409" s="311"/>
      <c r="D7409" s="152"/>
      <c r="E7409" s="124"/>
      <c r="F7409" s="5"/>
      <c r="G7409" s="5"/>
      <c r="H7409" s="5"/>
      <c r="I7409" s="149"/>
      <c r="J7409" s="492"/>
      <c r="Y7409" s="717"/>
    </row>
    <row r="7410" spans="1:25" ht="24.75" customHeight="1">
      <c r="A7410" s="351"/>
      <c r="B7410" s="344"/>
      <c r="C7410" s="311"/>
      <c r="D7410" s="152"/>
      <c r="E7410" s="124"/>
      <c r="F7410" s="5"/>
      <c r="G7410" s="5"/>
      <c r="H7410" s="5"/>
      <c r="I7410" s="149"/>
      <c r="J7410" s="492"/>
      <c r="Y7410" s="717"/>
    </row>
    <row r="7411" spans="1:25" ht="24.75" customHeight="1">
      <c r="A7411" s="351"/>
      <c r="B7411" s="344"/>
      <c r="C7411" s="311"/>
      <c r="D7411" s="152"/>
      <c r="E7411" s="124"/>
      <c r="F7411" s="5"/>
      <c r="G7411" s="5"/>
      <c r="H7411" s="5"/>
      <c r="I7411" s="149"/>
      <c r="J7411" s="492"/>
      <c r="Y7411" s="717"/>
    </row>
    <row r="7412" spans="1:25" ht="24.75" customHeight="1">
      <c r="A7412" s="351"/>
      <c r="B7412" s="344"/>
      <c r="C7412" s="311"/>
      <c r="D7412" s="152"/>
      <c r="E7412" s="124"/>
      <c r="F7412" s="5"/>
      <c r="G7412" s="5"/>
      <c r="H7412" s="5"/>
      <c r="I7412" s="149"/>
      <c r="J7412" s="492"/>
      <c r="Y7412" s="717"/>
    </row>
    <row r="7413" spans="1:25" ht="24.75" customHeight="1">
      <c r="A7413" s="351"/>
      <c r="B7413" s="344"/>
      <c r="C7413" s="311"/>
      <c r="D7413" s="152"/>
      <c r="E7413" s="124"/>
      <c r="F7413" s="5"/>
      <c r="G7413" s="5"/>
      <c r="H7413" s="5"/>
      <c r="I7413" s="149"/>
      <c r="J7413" s="492"/>
      <c r="Y7413" s="717"/>
    </row>
    <row r="7414" spans="1:25" ht="24.75" customHeight="1">
      <c r="A7414" s="351"/>
      <c r="B7414" s="344"/>
      <c r="C7414" s="311"/>
      <c r="D7414" s="152"/>
      <c r="E7414" s="124"/>
      <c r="F7414" s="5"/>
      <c r="G7414" s="5"/>
      <c r="H7414" s="5"/>
      <c r="I7414" s="149"/>
      <c r="J7414" s="492"/>
      <c r="Y7414" s="717"/>
    </row>
    <row r="7415" spans="1:25" ht="24.75" customHeight="1">
      <c r="A7415" s="351"/>
      <c r="B7415" s="344"/>
      <c r="C7415" s="311"/>
      <c r="D7415" s="152"/>
      <c r="E7415" s="124"/>
      <c r="F7415" s="5"/>
      <c r="G7415" s="5"/>
      <c r="H7415" s="5"/>
      <c r="I7415" s="149"/>
      <c r="J7415" s="492"/>
      <c r="Y7415" s="717"/>
    </row>
    <row r="7416" spans="1:25" ht="24.75" customHeight="1">
      <c r="A7416" s="351"/>
      <c r="B7416" s="344"/>
      <c r="C7416" s="311"/>
      <c r="D7416" s="152"/>
      <c r="E7416" s="124"/>
      <c r="F7416" s="5"/>
      <c r="G7416" s="5"/>
      <c r="H7416" s="5"/>
      <c r="I7416" s="149"/>
      <c r="J7416" s="492"/>
      <c r="Y7416" s="717"/>
    </row>
    <row r="7417" spans="1:25" ht="24.75" customHeight="1">
      <c r="A7417" s="351"/>
      <c r="B7417" s="344"/>
      <c r="C7417" s="311"/>
      <c r="D7417" s="152"/>
      <c r="E7417" s="124"/>
      <c r="F7417" s="5"/>
      <c r="G7417" s="5"/>
      <c r="H7417" s="5"/>
      <c r="I7417" s="149"/>
      <c r="J7417" s="492"/>
      <c r="Y7417" s="717"/>
    </row>
    <row r="7418" spans="1:25" ht="24.75" customHeight="1">
      <c r="A7418" s="351"/>
      <c r="B7418" s="344"/>
      <c r="C7418" s="311"/>
      <c r="D7418" s="152"/>
      <c r="E7418" s="124"/>
      <c r="F7418" s="5"/>
      <c r="G7418" s="5"/>
      <c r="H7418" s="5"/>
      <c r="I7418" s="149"/>
      <c r="J7418" s="492"/>
      <c r="Y7418" s="717"/>
    </row>
    <row r="7419" spans="1:25" ht="24.75" customHeight="1">
      <c r="A7419" s="351"/>
      <c r="B7419" s="344"/>
      <c r="C7419" s="311"/>
      <c r="D7419" s="152"/>
      <c r="E7419" s="124"/>
      <c r="F7419" s="5"/>
      <c r="G7419" s="5"/>
      <c r="H7419" s="5"/>
      <c r="I7419" s="149"/>
      <c r="J7419" s="492"/>
      <c r="Y7419" s="717"/>
    </row>
    <row r="7420" spans="1:25" ht="24.75" customHeight="1">
      <c r="A7420" s="351"/>
      <c r="B7420" s="344"/>
      <c r="C7420" s="311"/>
      <c r="D7420" s="152"/>
      <c r="E7420" s="124"/>
      <c r="F7420" s="5"/>
      <c r="G7420" s="5"/>
      <c r="H7420" s="5"/>
      <c r="I7420" s="149"/>
      <c r="J7420" s="492"/>
      <c r="Y7420" s="717"/>
    </row>
    <row r="7421" spans="1:25" ht="24.75" customHeight="1">
      <c r="A7421" s="351"/>
      <c r="B7421" s="344"/>
      <c r="C7421" s="311"/>
      <c r="D7421" s="152"/>
      <c r="E7421" s="124"/>
      <c r="F7421" s="5"/>
      <c r="G7421" s="5"/>
      <c r="H7421" s="5"/>
      <c r="I7421" s="149"/>
      <c r="J7421" s="492"/>
      <c r="Y7421" s="717"/>
    </row>
    <row r="7422" spans="1:25" ht="24.75" customHeight="1">
      <c r="A7422" s="351"/>
      <c r="B7422" s="344"/>
      <c r="C7422" s="311"/>
      <c r="D7422" s="152"/>
      <c r="E7422" s="124"/>
      <c r="F7422" s="5"/>
      <c r="G7422" s="5"/>
      <c r="H7422" s="5"/>
      <c r="I7422" s="149"/>
      <c r="J7422" s="492"/>
      <c r="Y7422" s="717"/>
    </row>
    <row r="7423" spans="1:25" ht="24.75" customHeight="1">
      <c r="A7423" s="351"/>
      <c r="B7423" s="344"/>
      <c r="C7423" s="311"/>
      <c r="D7423" s="152"/>
      <c r="E7423" s="124"/>
      <c r="F7423" s="5"/>
      <c r="G7423" s="5"/>
      <c r="H7423" s="5"/>
      <c r="I7423" s="149"/>
      <c r="J7423" s="492"/>
      <c r="Y7423" s="717"/>
    </row>
    <row r="7424" spans="1:25" ht="24.75" customHeight="1">
      <c r="A7424" s="351"/>
      <c r="B7424" s="344"/>
      <c r="C7424" s="311"/>
      <c r="D7424" s="152"/>
      <c r="E7424" s="124"/>
      <c r="F7424" s="5"/>
      <c r="G7424" s="5"/>
      <c r="H7424" s="5"/>
      <c r="I7424" s="149"/>
      <c r="J7424" s="492"/>
      <c r="Y7424" s="717"/>
    </row>
    <row r="7425" spans="1:25" ht="24.75" customHeight="1">
      <c r="A7425" s="351"/>
      <c r="B7425" s="344"/>
      <c r="C7425" s="311"/>
      <c r="D7425" s="152"/>
      <c r="E7425" s="124"/>
      <c r="F7425" s="5"/>
      <c r="G7425" s="5"/>
      <c r="H7425" s="5"/>
      <c r="I7425" s="149"/>
      <c r="J7425" s="492"/>
      <c r="Y7425" s="717"/>
    </row>
    <row r="7426" spans="1:25" ht="24.75" customHeight="1">
      <c r="A7426" s="351"/>
      <c r="B7426" s="344"/>
      <c r="C7426" s="311"/>
      <c r="D7426" s="152"/>
      <c r="E7426" s="124"/>
      <c r="F7426" s="5"/>
      <c r="G7426" s="5"/>
      <c r="H7426" s="5"/>
      <c r="I7426" s="149"/>
      <c r="J7426" s="492"/>
      <c r="Y7426" s="717"/>
    </row>
    <row r="7427" spans="1:25" ht="24.75" customHeight="1">
      <c r="A7427" s="351"/>
      <c r="B7427" s="344"/>
      <c r="C7427" s="311"/>
      <c r="D7427" s="152"/>
      <c r="E7427" s="124"/>
      <c r="F7427" s="5"/>
      <c r="G7427" s="5"/>
      <c r="H7427" s="5"/>
      <c r="I7427" s="149"/>
      <c r="J7427" s="492"/>
      <c r="Y7427" s="717"/>
    </row>
    <row r="7428" spans="1:25" ht="24.75" customHeight="1">
      <c r="A7428" s="351"/>
      <c r="B7428" s="344"/>
      <c r="C7428" s="311"/>
      <c r="D7428" s="152"/>
      <c r="E7428" s="124"/>
      <c r="F7428" s="5"/>
      <c r="G7428" s="5"/>
      <c r="H7428" s="5"/>
      <c r="I7428" s="149"/>
      <c r="J7428" s="492"/>
      <c r="Y7428" s="717"/>
    </row>
    <row r="7429" spans="1:25" ht="24.75" customHeight="1">
      <c r="A7429" s="351"/>
      <c r="B7429" s="344"/>
      <c r="C7429" s="311"/>
      <c r="D7429" s="152"/>
      <c r="E7429" s="124"/>
      <c r="F7429" s="5"/>
      <c r="G7429" s="5"/>
      <c r="H7429" s="5"/>
      <c r="I7429" s="149"/>
      <c r="J7429" s="492"/>
      <c r="Y7429" s="717"/>
    </row>
    <row r="7430" spans="1:25" ht="24.75" customHeight="1">
      <c r="A7430" s="351"/>
      <c r="B7430" s="344"/>
      <c r="C7430" s="311"/>
      <c r="D7430" s="152"/>
      <c r="E7430" s="124"/>
      <c r="F7430" s="5"/>
      <c r="G7430" s="5"/>
      <c r="H7430" s="5"/>
      <c r="I7430" s="149"/>
      <c r="J7430" s="492"/>
      <c r="Y7430" s="717"/>
    </row>
    <row r="7431" spans="1:25" ht="24.75" customHeight="1">
      <c r="A7431" s="351"/>
      <c r="B7431" s="344"/>
      <c r="C7431" s="311"/>
      <c r="D7431" s="152"/>
      <c r="E7431" s="124"/>
      <c r="F7431" s="5"/>
      <c r="G7431" s="5"/>
      <c r="H7431" s="5"/>
      <c r="I7431" s="149"/>
      <c r="J7431" s="492"/>
      <c r="Y7431" s="717"/>
    </row>
    <row r="7432" spans="1:25" ht="24.75" customHeight="1">
      <c r="A7432" s="351"/>
      <c r="B7432" s="344"/>
      <c r="C7432" s="311"/>
      <c r="D7432" s="152"/>
      <c r="E7432" s="124"/>
      <c r="F7432" s="5"/>
      <c r="G7432" s="5"/>
      <c r="H7432" s="5"/>
      <c r="I7432" s="149"/>
      <c r="J7432" s="492"/>
      <c r="Y7432" s="717"/>
    </row>
    <row r="7433" spans="1:25" ht="24.75" customHeight="1">
      <c r="A7433" s="351"/>
      <c r="B7433" s="344"/>
      <c r="C7433" s="311"/>
      <c r="D7433" s="152"/>
      <c r="E7433" s="124"/>
      <c r="F7433" s="5"/>
      <c r="G7433" s="5"/>
      <c r="H7433" s="5"/>
      <c r="I7433" s="149"/>
      <c r="J7433" s="492"/>
      <c r="Y7433" s="717"/>
    </row>
    <row r="7434" spans="1:25" ht="24.75" customHeight="1">
      <c r="A7434" s="351"/>
      <c r="B7434" s="344"/>
      <c r="C7434" s="311"/>
      <c r="D7434" s="152"/>
      <c r="E7434" s="124"/>
      <c r="F7434" s="5"/>
      <c r="G7434" s="5"/>
      <c r="H7434" s="5"/>
      <c r="I7434" s="149"/>
      <c r="J7434" s="492"/>
      <c r="Y7434" s="717"/>
    </row>
    <row r="7435" spans="1:25" ht="24.75" customHeight="1">
      <c r="A7435" s="351"/>
      <c r="B7435" s="344"/>
      <c r="C7435" s="311"/>
      <c r="D7435" s="152"/>
      <c r="E7435" s="124"/>
      <c r="F7435" s="5"/>
      <c r="G7435" s="5"/>
      <c r="H7435" s="5"/>
      <c r="I7435" s="149"/>
      <c r="J7435" s="492"/>
      <c r="Y7435" s="717"/>
    </row>
    <row r="7436" spans="1:25" ht="24.75" customHeight="1">
      <c r="A7436" s="351"/>
      <c r="B7436" s="344"/>
      <c r="C7436" s="311"/>
      <c r="D7436" s="152"/>
      <c r="E7436" s="124"/>
      <c r="F7436" s="5"/>
      <c r="G7436" s="5"/>
      <c r="H7436" s="5"/>
      <c r="I7436" s="149"/>
      <c r="J7436" s="492"/>
      <c r="Y7436" s="717"/>
    </row>
    <row r="7437" spans="1:25" ht="24.75" customHeight="1">
      <c r="A7437" s="351"/>
      <c r="B7437" s="344"/>
      <c r="C7437" s="311"/>
      <c r="D7437" s="152"/>
      <c r="E7437" s="124"/>
      <c r="F7437" s="5"/>
      <c r="G7437" s="5"/>
      <c r="H7437" s="5"/>
      <c r="I7437" s="149"/>
      <c r="J7437" s="492"/>
      <c r="Y7437" s="717"/>
    </row>
    <row r="7438" spans="1:25" ht="24.75" customHeight="1">
      <c r="A7438" s="351"/>
      <c r="B7438" s="344"/>
      <c r="C7438" s="311"/>
      <c r="D7438" s="152"/>
      <c r="E7438" s="124"/>
      <c r="F7438" s="5"/>
      <c r="G7438" s="5"/>
      <c r="H7438" s="5"/>
      <c r="I7438" s="149"/>
      <c r="J7438" s="492"/>
      <c r="Y7438" s="717"/>
    </row>
    <row r="7439" spans="1:25" ht="24.75" customHeight="1">
      <c r="A7439" s="351"/>
      <c r="B7439" s="344"/>
      <c r="C7439" s="311"/>
      <c r="D7439" s="152"/>
      <c r="E7439" s="124"/>
      <c r="F7439" s="5"/>
      <c r="G7439" s="5"/>
      <c r="H7439" s="5"/>
      <c r="I7439" s="149"/>
      <c r="J7439" s="492"/>
      <c r="Y7439" s="717"/>
    </row>
    <row r="7440" spans="1:25" ht="24.75" customHeight="1">
      <c r="A7440" s="351"/>
      <c r="B7440" s="344"/>
      <c r="C7440" s="311"/>
      <c r="D7440" s="152"/>
      <c r="E7440" s="124"/>
      <c r="F7440" s="5"/>
      <c r="G7440" s="5"/>
      <c r="H7440" s="5"/>
      <c r="I7440" s="149"/>
      <c r="J7440" s="492"/>
      <c r="Y7440" s="717"/>
    </row>
    <row r="7441" spans="1:25" ht="24.75" customHeight="1">
      <c r="A7441" s="351"/>
      <c r="B7441" s="344"/>
      <c r="C7441" s="311"/>
      <c r="D7441" s="152"/>
      <c r="E7441" s="124"/>
      <c r="F7441" s="5"/>
      <c r="G7441" s="5"/>
      <c r="H7441" s="5"/>
      <c r="I7441" s="149"/>
      <c r="J7441" s="492"/>
      <c r="Y7441" s="717"/>
    </row>
    <row r="7442" spans="1:25" ht="24.75" customHeight="1">
      <c r="A7442" s="351"/>
      <c r="B7442" s="344"/>
      <c r="C7442" s="311"/>
      <c r="D7442" s="152"/>
      <c r="E7442" s="124"/>
      <c r="F7442" s="5"/>
      <c r="G7442" s="5"/>
      <c r="H7442" s="5"/>
      <c r="I7442" s="149"/>
      <c r="J7442" s="492"/>
      <c r="Y7442" s="717"/>
    </row>
    <row r="7443" spans="1:25" ht="24.75" customHeight="1">
      <c r="A7443" s="351"/>
      <c r="B7443" s="344"/>
      <c r="C7443" s="311"/>
      <c r="D7443" s="152"/>
      <c r="E7443" s="124"/>
      <c r="F7443" s="5"/>
      <c r="G7443" s="5"/>
      <c r="H7443" s="5"/>
      <c r="I7443" s="149"/>
      <c r="J7443" s="492"/>
      <c r="Y7443" s="717"/>
    </row>
    <row r="7444" spans="1:25" ht="24.75" customHeight="1">
      <c r="A7444" s="351"/>
      <c r="B7444" s="344"/>
      <c r="C7444" s="311"/>
      <c r="D7444" s="152"/>
      <c r="E7444" s="124"/>
      <c r="F7444" s="5"/>
      <c r="G7444" s="5"/>
      <c r="H7444" s="5"/>
      <c r="I7444" s="149"/>
      <c r="J7444" s="492"/>
      <c r="Y7444" s="717"/>
    </row>
    <row r="7445" spans="1:25" ht="24.75" customHeight="1">
      <c r="A7445" s="351"/>
      <c r="B7445" s="344"/>
      <c r="C7445" s="311"/>
      <c r="D7445" s="152"/>
      <c r="E7445" s="124"/>
      <c r="F7445" s="5"/>
      <c r="G7445" s="5"/>
      <c r="H7445" s="5"/>
      <c r="I7445" s="149"/>
      <c r="J7445" s="492"/>
      <c r="Y7445" s="717"/>
    </row>
    <row r="7446" spans="1:25" ht="24.75" customHeight="1">
      <c r="A7446" s="351"/>
      <c r="B7446" s="344"/>
      <c r="C7446" s="311"/>
      <c r="D7446" s="152"/>
      <c r="E7446" s="124"/>
      <c r="F7446" s="5"/>
      <c r="G7446" s="5"/>
      <c r="H7446" s="5"/>
      <c r="I7446" s="149"/>
      <c r="J7446" s="492"/>
      <c r="Y7446" s="717"/>
    </row>
    <row r="7447" spans="1:25" ht="24.75" customHeight="1">
      <c r="A7447" s="351"/>
      <c r="B7447" s="344"/>
      <c r="C7447" s="311"/>
      <c r="D7447" s="152"/>
      <c r="E7447" s="124"/>
      <c r="F7447" s="5"/>
      <c r="G7447" s="5"/>
      <c r="H7447" s="5"/>
      <c r="I7447" s="149"/>
      <c r="J7447" s="492"/>
      <c r="Y7447" s="717"/>
    </row>
    <row r="7448" spans="1:25" ht="24.75" customHeight="1">
      <c r="A7448" s="351"/>
      <c r="B7448" s="344"/>
      <c r="C7448" s="311"/>
      <c r="D7448" s="152"/>
      <c r="E7448" s="124"/>
      <c r="F7448" s="5"/>
      <c r="G7448" s="5"/>
      <c r="H7448" s="5"/>
      <c r="I7448" s="149"/>
      <c r="J7448" s="492"/>
      <c r="Y7448" s="717"/>
    </row>
    <row r="7449" spans="1:25" ht="24.75" customHeight="1">
      <c r="A7449" s="351"/>
      <c r="B7449" s="344"/>
      <c r="C7449" s="311"/>
      <c r="D7449" s="152"/>
      <c r="E7449" s="124"/>
      <c r="F7449" s="5"/>
      <c r="G7449" s="5"/>
      <c r="H7449" s="5"/>
      <c r="I7449" s="149"/>
      <c r="J7449" s="492"/>
      <c r="Y7449" s="717"/>
    </row>
    <row r="7450" spans="1:25" ht="24.75" customHeight="1">
      <c r="A7450" s="351"/>
      <c r="B7450" s="344"/>
      <c r="C7450" s="311"/>
      <c r="D7450" s="152"/>
      <c r="E7450" s="124"/>
      <c r="F7450" s="5"/>
      <c r="G7450" s="5"/>
      <c r="H7450" s="5"/>
      <c r="I7450" s="149"/>
      <c r="J7450" s="492"/>
      <c r="Y7450" s="717"/>
    </row>
    <row r="7451" spans="1:25" ht="24.75" customHeight="1">
      <c r="A7451" s="351"/>
      <c r="B7451" s="344"/>
      <c r="C7451" s="311"/>
      <c r="D7451" s="152"/>
      <c r="E7451" s="124"/>
      <c r="F7451" s="5"/>
      <c r="G7451" s="5"/>
      <c r="H7451" s="5"/>
      <c r="I7451" s="149"/>
      <c r="J7451" s="492"/>
      <c r="Y7451" s="717"/>
    </row>
    <row r="7452" spans="1:25" ht="24.75" customHeight="1">
      <c r="A7452" s="351"/>
      <c r="B7452" s="344"/>
      <c r="C7452" s="311"/>
      <c r="D7452" s="152"/>
      <c r="E7452" s="124"/>
      <c r="F7452" s="5"/>
      <c r="G7452" s="5"/>
      <c r="H7452" s="5"/>
      <c r="I7452" s="149"/>
      <c r="J7452" s="492"/>
      <c r="Y7452" s="717"/>
    </row>
    <row r="7453" spans="1:25" ht="24.75" customHeight="1">
      <c r="A7453" s="351"/>
      <c r="B7453" s="344"/>
      <c r="C7453" s="311"/>
      <c r="D7453" s="152"/>
      <c r="E7453" s="124"/>
      <c r="F7453" s="5"/>
      <c r="G7453" s="5"/>
      <c r="H7453" s="5"/>
      <c r="I7453" s="149"/>
      <c r="J7453" s="492"/>
      <c r="Y7453" s="717"/>
    </row>
    <row r="7454" spans="1:25" ht="24.75" customHeight="1">
      <c r="A7454" s="351"/>
      <c r="B7454" s="344"/>
      <c r="C7454" s="311"/>
      <c r="D7454" s="152"/>
      <c r="E7454" s="124"/>
      <c r="F7454" s="5"/>
      <c r="G7454" s="5"/>
      <c r="H7454" s="5"/>
      <c r="I7454" s="149"/>
      <c r="J7454" s="492"/>
      <c r="Y7454" s="717"/>
    </row>
    <row r="7455" spans="1:25" ht="24.75" customHeight="1">
      <c r="A7455" s="351"/>
      <c r="B7455" s="344"/>
      <c r="C7455" s="311"/>
      <c r="D7455" s="152"/>
      <c r="E7455" s="124"/>
      <c r="F7455" s="5"/>
      <c r="G7455" s="5"/>
      <c r="H7455" s="5"/>
      <c r="I7455" s="149"/>
      <c r="J7455" s="492"/>
      <c r="Y7455" s="717"/>
    </row>
    <row r="7456" spans="1:25" ht="24.75" customHeight="1">
      <c r="A7456" s="351"/>
      <c r="B7456" s="344"/>
      <c r="C7456" s="311"/>
      <c r="D7456" s="152"/>
      <c r="E7456" s="124"/>
      <c r="F7456" s="5"/>
      <c r="G7456" s="5"/>
      <c r="H7456" s="5"/>
      <c r="I7456" s="149"/>
      <c r="J7456" s="492"/>
      <c r="Y7456" s="717"/>
    </row>
    <row r="7457" spans="1:25" ht="24.75" customHeight="1">
      <c r="A7457" s="351"/>
      <c r="B7457" s="344"/>
      <c r="C7457" s="311"/>
      <c r="D7457" s="152"/>
      <c r="E7457" s="124"/>
      <c r="F7457" s="5"/>
      <c r="G7457" s="5"/>
      <c r="H7457" s="5"/>
      <c r="I7457" s="149"/>
      <c r="J7457" s="492"/>
      <c r="Y7457" s="717"/>
    </row>
    <row r="7458" spans="1:25" ht="24.75" customHeight="1">
      <c r="A7458" s="351"/>
      <c r="B7458" s="344"/>
      <c r="C7458" s="311"/>
      <c r="D7458" s="152"/>
      <c r="E7458" s="124"/>
      <c r="F7458" s="5"/>
      <c r="G7458" s="5"/>
      <c r="H7458" s="5"/>
      <c r="I7458" s="149"/>
      <c r="J7458" s="492"/>
      <c r="Y7458" s="717"/>
    </row>
    <row r="7459" spans="1:25" ht="24.75" customHeight="1">
      <c r="A7459" s="351"/>
      <c r="B7459" s="344"/>
      <c r="C7459" s="311"/>
      <c r="D7459" s="152"/>
      <c r="E7459" s="124"/>
      <c r="F7459" s="5"/>
      <c r="G7459" s="5"/>
      <c r="H7459" s="5"/>
      <c r="I7459" s="149"/>
      <c r="J7459" s="492"/>
      <c r="Y7459" s="717"/>
    </row>
    <row r="7460" spans="1:25" ht="24.75" customHeight="1">
      <c r="A7460" s="351"/>
      <c r="B7460" s="344"/>
      <c r="C7460" s="311"/>
      <c r="D7460" s="152"/>
      <c r="E7460" s="124"/>
      <c r="F7460" s="5"/>
      <c r="G7460" s="5"/>
      <c r="H7460" s="5"/>
      <c r="I7460" s="149"/>
      <c r="J7460" s="492"/>
      <c r="Y7460" s="717"/>
    </row>
    <row r="7461" spans="1:25" ht="24.75" customHeight="1">
      <c r="A7461" s="351"/>
      <c r="B7461" s="344"/>
      <c r="C7461" s="311"/>
      <c r="D7461" s="152"/>
      <c r="E7461" s="124"/>
      <c r="F7461" s="5"/>
      <c r="G7461" s="5"/>
      <c r="H7461" s="5"/>
      <c r="I7461" s="149"/>
      <c r="J7461" s="492"/>
      <c r="Y7461" s="717"/>
    </row>
    <row r="7462" spans="1:25" ht="24.75" customHeight="1">
      <c r="A7462" s="351"/>
      <c r="B7462" s="344"/>
      <c r="C7462" s="311"/>
      <c r="D7462" s="152"/>
      <c r="E7462" s="124"/>
      <c r="F7462" s="5"/>
      <c r="G7462" s="5"/>
      <c r="H7462" s="5"/>
      <c r="I7462" s="149"/>
      <c r="J7462" s="492"/>
      <c r="Y7462" s="717"/>
    </row>
    <row r="7463" spans="1:25" ht="24.75" customHeight="1">
      <c r="A7463" s="351"/>
      <c r="B7463" s="344"/>
      <c r="C7463" s="311"/>
      <c r="D7463" s="152"/>
      <c r="E7463" s="124"/>
      <c r="F7463" s="5"/>
      <c r="G7463" s="5"/>
      <c r="H7463" s="5"/>
      <c r="I7463" s="149"/>
      <c r="J7463" s="492"/>
      <c r="Y7463" s="717"/>
    </row>
    <row r="7464" spans="1:25" ht="24.75" customHeight="1">
      <c r="A7464" s="351"/>
      <c r="B7464" s="344"/>
      <c r="C7464" s="311"/>
      <c r="D7464" s="152"/>
      <c r="E7464" s="124"/>
      <c r="F7464" s="5"/>
      <c r="G7464" s="5"/>
      <c r="H7464" s="5"/>
      <c r="I7464" s="149"/>
      <c r="J7464" s="492"/>
      <c r="Y7464" s="717"/>
    </row>
    <row r="7465" spans="1:25" ht="24.75" customHeight="1">
      <c r="A7465" s="351"/>
      <c r="B7465" s="344"/>
      <c r="C7465" s="311"/>
      <c r="D7465" s="152"/>
      <c r="E7465" s="124"/>
      <c r="F7465" s="5"/>
      <c r="G7465" s="5"/>
      <c r="H7465" s="5"/>
      <c r="I7465" s="149"/>
      <c r="J7465" s="492"/>
      <c r="Y7465" s="717"/>
    </row>
    <row r="7466" spans="1:25" ht="24.75" customHeight="1">
      <c r="A7466" s="351"/>
      <c r="B7466" s="344"/>
      <c r="C7466" s="311"/>
      <c r="D7466" s="152"/>
      <c r="E7466" s="124"/>
      <c r="F7466" s="5"/>
      <c r="G7466" s="5"/>
      <c r="H7466" s="5"/>
      <c r="I7466" s="149"/>
      <c r="J7466" s="492"/>
      <c r="Y7466" s="717"/>
    </row>
    <row r="7467" spans="1:25" ht="24.75" customHeight="1">
      <c r="A7467" s="351"/>
      <c r="B7467" s="344"/>
      <c r="C7467" s="311"/>
      <c r="D7467" s="152"/>
      <c r="E7467" s="124"/>
      <c r="F7467" s="5"/>
      <c r="G7467" s="5"/>
      <c r="H7467" s="5"/>
      <c r="I7467" s="149"/>
      <c r="J7467" s="492"/>
      <c r="Y7467" s="717"/>
    </row>
    <row r="7468" spans="1:25" ht="24.75" customHeight="1">
      <c r="A7468" s="351"/>
      <c r="B7468" s="344"/>
      <c r="C7468" s="311"/>
      <c r="D7468" s="152"/>
      <c r="E7468" s="124"/>
      <c r="F7468" s="5"/>
      <c r="G7468" s="5"/>
      <c r="H7468" s="5"/>
      <c r="I7468" s="149"/>
      <c r="J7468" s="492"/>
      <c r="Y7468" s="717"/>
    </row>
    <row r="7469" spans="1:25" ht="24.75" customHeight="1">
      <c r="A7469" s="351"/>
      <c r="B7469" s="344"/>
      <c r="C7469" s="311"/>
      <c r="D7469" s="152"/>
      <c r="E7469" s="124"/>
      <c r="F7469" s="5"/>
      <c r="G7469" s="5"/>
      <c r="H7469" s="5"/>
      <c r="I7469" s="149"/>
      <c r="J7469" s="492"/>
      <c r="Y7469" s="717"/>
    </row>
    <row r="7470" spans="1:25" ht="24.75" customHeight="1">
      <c r="A7470" s="351"/>
      <c r="B7470" s="344"/>
      <c r="C7470" s="311"/>
      <c r="D7470" s="152"/>
      <c r="E7470" s="124"/>
      <c r="F7470" s="5"/>
      <c r="G7470" s="5"/>
      <c r="H7470" s="5"/>
      <c r="I7470" s="149"/>
      <c r="J7470" s="492"/>
      <c r="Y7470" s="717"/>
    </row>
    <row r="7471" spans="1:25" ht="24.75" customHeight="1">
      <c r="A7471" s="351"/>
      <c r="B7471" s="344"/>
      <c r="C7471" s="311"/>
      <c r="D7471" s="152"/>
      <c r="E7471" s="124"/>
      <c r="F7471" s="5"/>
      <c r="G7471" s="5"/>
      <c r="H7471" s="5"/>
      <c r="I7471" s="149"/>
      <c r="J7471" s="492"/>
      <c r="Y7471" s="717"/>
    </row>
    <row r="7472" spans="1:25" ht="24.75" customHeight="1">
      <c r="A7472" s="351"/>
      <c r="B7472" s="344"/>
      <c r="C7472" s="311"/>
      <c r="D7472" s="152"/>
      <c r="E7472" s="124"/>
      <c r="F7472" s="5"/>
      <c r="G7472" s="5"/>
      <c r="H7472" s="5"/>
      <c r="I7472" s="149"/>
      <c r="J7472" s="492"/>
      <c r="Y7472" s="717"/>
    </row>
    <row r="7473" spans="1:25" ht="24.75" customHeight="1">
      <c r="A7473" s="351"/>
      <c r="B7473" s="344"/>
      <c r="C7473" s="311"/>
      <c r="D7473" s="152"/>
      <c r="E7473" s="124"/>
      <c r="F7473" s="5"/>
      <c r="G7473" s="5"/>
      <c r="H7473" s="5"/>
      <c r="I7473" s="149"/>
      <c r="J7473" s="492"/>
      <c r="Y7473" s="717"/>
    </row>
    <row r="7474" spans="1:25" ht="24.75" customHeight="1">
      <c r="A7474" s="351"/>
      <c r="B7474" s="344"/>
      <c r="C7474" s="311"/>
      <c r="D7474" s="152"/>
      <c r="E7474" s="124"/>
      <c r="F7474" s="5"/>
      <c r="G7474" s="5"/>
      <c r="H7474" s="5"/>
      <c r="I7474" s="149"/>
      <c r="J7474" s="492"/>
      <c r="Y7474" s="717"/>
    </row>
    <row r="7475" spans="1:25" ht="24.75" customHeight="1">
      <c r="A7475" s="351"/>
      <c r="B7475" s="344"/>
      <c r="C7475" s="311"/>
      <c r="D7475" s="152"/>
      <c r="E7475" s="124"/>
      <c r="F7475" s="5"/>
      <c r="G7475" s="5"/>
      <c r="H7475" s="5"/>
      <c r="I7475" s="149"/>
      <c r="J7475" s="492"/>
      <c r="Y7475" s="717"/>
    </row>
    <row r="7476" spans="1:25" ht="24.75" customHeight="1">
      <c r="A7476" s="351"/>
      <c r="B7476" s="344"/>
      <c r="C7476" s="311"/>
      <c r="D7476" s="152"/>
      <c r="E7476" s="124"/>
      <c r="F7476" s="5"/>
      <c r="G7476" s="5"/>
      <c r="H7476" s="5"/>
      <c r="I7476" s="149"/>
      <c r="J7476" s="492"/>
      <c r="Y7476" s="717"/>
    </row>
    <row r="7477" spans="1:25" ht="24.75" customHeight="1">
      <c r="A7477" s="351"/>
      <c r="B7477" s="344"/>
      <c r="C7477" s="311"/>
      <c r="D7477" s="152"/>
      <c r="E7477" s="124"/>
      <c r="F7477" s="5"/>
      <c r="G7477" s="5"/>
      <c r="H7477" s="5"/>
      <c r="I7477" s="149"/>
      <c r="J7477" s="492"/>
      <c r="Y7477" s="717"/>
    </row>
    <row r="7478" spans="1:25" ht="24.75" customHeight="1">
      <c r="A7478" s="351"/>
      <c r="B7478" s="344"/>
      <c r="C7478" s="311"/>
      <c r="D7478" s="152"/>
      <c r="E7478" s="124"/>
      <c r="F7478" s="5"/>
      <c r="G7478" s="5"/>
      <c r="H7478" s="5"/>
      <c r="I7478" s="149"/>
      <c r="J7478" s="492"/>
      <c r="Y7478" s="717"/>
    </row>
    <row r="7479" spans="1:25" ht="24.75" customHeight="1">
      <c r="A7479" s="351"/>
      <c r="B7479" s="344"/>
      <c r="C7479" s="311"/>
      <c r="D7479" s="152"/>
      <c r="E7479" s="124"/>
      <c r="F7479" s="5"/>
      <c r="G7479" s="5"/>
      <c r="H7479" s="5"/>
      <c r="I7479" s="149"/>
      <c r="J7479" s="492"/>
      <c r="Y7479" s="717"/>
    </row>
    <row r="7480" spans="1:25" ht="24.75" customHeight="1">
      <c r="A7480" s="351"/>
      <c r="B7480" s="344"/>
      <c r="C7480" s="311"/>
      <c r="D7480" s="152"/>
      <c r="E7480" s="124"/>
      <c r="F7480" s="5"/>
      <c r="G7480" s="5"/>
      <c r="H7480" s="5"/>
      <c r="I7480" s="149"/>
      <c r="J7480" s="492"/>
      <c r="Y7480" s="717"/>
    </row>
    <row r="7481" spans="1:25" ht="24.75" customHeight="1">
      <c r="A7481" s="351"/>
      <c r="B7481" s="344"/>
      <c r="C7481" s="311"/>
      <c r="D7481" s="152"/>
      <c r="E7481" s="124"/>
      <c r="F7481" s="5"/>
      <c r="G7481" s="5"/>
      <c r="H7481" s="5"/>
      <c r="I7481" s="149"/>
      <c r="J7481" s="492"/>
      <c r="Y7481" s="717"/>
    </row>
    <row r="7482" spans="1:25" ht="24.75" customHeight="1">
      <c r="A7482" s="351"/>
      <c r="B7482" s="344"/>
      <c r="C7482" s="311"/>
      <c r="D7482" s="152"/>
      <c r="E7482" s="124"/>
      <c r="F7482" s="5"/>
      <c r="G7482" s="5"/>
      <c r="H7482" s="5"/>
      <c r="I7482" s="149"/>
      <c r="J7482" s="492"/>
      <c r="Y7482" s="717"/>
    </row>
    <row r="7483" spans="1:25" ht="24.75" customHeight="1">
      <c r="A7483" s="351"/>
      <c r="B7483" s="344"/>
      <c r="C7483" s="311"/>
      <c r="D7483" s="152"/>
      <c r="E7483" s="124"/>
      <c r="F7483" s="5"/>
      <c r="G7483" s="5"/>
      <c r="H7483" s="5"/>
      <c r="I7483" s="149"/>
      <c r="J7483" s="492"/>
      <c r="Y7483" s="717"/>
    </row>
    <row r="7484" spans="1:25" ht="24.75" customHeight="1">
      <c r="A7484" s="351"/>
      <c r="B7484" s="344"/>
      <c r="C7484" s="311"/>
      <c r="D7484" s="152"/>
      <c r="E7484" s="124"/>
      <c r="F7484" s="5"/>
      <c r="G7484" s="5"/>
      <c r="H7484" s="5"/>
      <c r="I7484" s="149"/>
      <c r="J7484" s="492"/>
      <c r="Y7484" s="717"/>
    </row>
    <row r="7485" spans="1:25" ht="24.75" customHeight="1">
      <c r="A7485" s="351"/>
      <c r="B7485" s="344"/>
      <c r="C7485" s="311"/>
      <c r="D7485" s="152"/>
      <c r="E7485" s="124"/>
      <c r="F7485" s="5"/>
      <c r="G7485" s="5"/>
      <c r="H7485" s="5"/>
      <c r="I7485" s="149"/>
      <c r="J7485" s="492"/>
      <c r="Y7485" s="717"/>
    </row>
    <row r="7486" spans="1:25" ht="24.75" customHeight="1">
      <c r="A7486" s="351"/>
      <c r="B7486" s="344"/>
      <c r="C7486" s="311"/>
      <c r="D7486" s="152"/>
      <c r="E7486" s="124"/>
      <c r="F7486" s="5"/>
      <c r="G7486" s="5"/>
      <c r="H7486" s="5"/>
      <c r="I7486" s="149"/>
      <c r="J7486" s="492"/>
      <c r="Y7486" s="717"/>
    </row>
    <row r="7487" spans="1:25" ht="24.75" customHeight="1">
      <c r="A7487" s="351"/>
      <c r="B7487" s="344"/>
      <c r="C7487" s="311"/>
      <c r="D7487" s="152"/>
      <c r="E7487" s="124"/>
      <c r="F7487" s="5"/>
      <c r="G7487" s="5"/>
      <c r="H7487" s="5"/>
      <c r="I7487" s="149"/>
      <c r="J7487" s="492"/>
      <c r="Y7487" s="717"/>
    </row>
    <row r="7488" spans="1:25" ht="24.75" customHeight="1">
      <c r="A7488" s="351"/>
      <c r="B7488" s="344"/>
      <c r="C7488" s="311"/>
      <c r="D7488" s="152"/>
      <c r="E7488" s="124"/>
      <c r="F7488" s="5"/>
      <c r="G7488" s="5"/>
      <c r="H7488" s="5"/>
      <c r="I7488" s="149"/>
      <c r="J7488" s="492"/>
      <c r="Y7488" s="717"/>
    </row>
    <row r="7489" spans="1:25" ht="24.75" customHeight="1">
      <c r="A7489" s="351"/>
      <c r="B7489" s="344"/>
      <c r="C7489" s="311"/>
      <c r="D7489" s="152"/>
      <c r="E7489" s="124"/>
      <c r="F7489" s="5"/>
      <c r="G7489" s="5"/>
      <c r="H7489" s="5"/>
      <c r="I7489" s="149"/>
      <c r="J7489" s="492"/>
      <c r="Y7489" s="717"/>
    </row>
    <row r="7490" spans="1:25" ht="24.75" customHeight="1">
      <c r="A7490" s="351"/>
      <c r="B7490" s="344"/>
      <c r="C7490" s="311"/>
      <c r="D7490" s="152"/>
      <c r="E7490" s="124"/>
      <c r="F7490" s="5"/>
      <c r="G7490" s="5"/>
      <c r="H7490" s="5"/>
      <c r="I7490" s="149"/>
      <c r="J7490" s="492"/>
      <c r="Y7490" s="717"/>
    </row>
    <row r="7491" spans="1:25" ht="24.75" customHeight="1">
      <c r="A7491" s="351"/>
      <c r="B7491" s="344"/>
      <c r="C7491" s="311"/>
      <c r="D7491" s="152"/>
      <c r="E7491" s="124"/>
      <c r="F7491" s="5"/>
      <c r="G7491" s="5"/>
      <c r="H7491" s="5"/>
      <c r="I7491" s="149"/>
      <c r="J7491" s="492"/>
      <c r="Y7491" s="717"/>
    </row>
    <row r="7492" spans="1:25" ht="24.75" customHeight="1">
      <c r="A7492" s="351"/>
      <c r="B7492" s="344"/>
      <c r="C7492" s="311"/>
      <c r="D7492" s="152"/>
      <c r="E7492" s="124"/>
      <c r="F7492" s="5"/>
      <c r="G7492" s="5"/>
      <c r="H7492" s="5"/>
      <c r="I7492" s="149"/>
      <c r="J7492" s="492"/>
      <c r="Y7492" s="717"/>
    </row>
    <row r="7493" spans="1:25" ht="24.75" customHeight="1">
      <c r="A7493" s="351"/>
      <c r="B7493" s="344"/>
      <c r="C7493" s="311"/>
      <c r="D7493" s="152"/>
      <c r="E7493" s="124"/>
      <c r="F7493" s="5"/>
      <c r="G7493" s="5"/>
      <c r="H7493" s="5"/>
      <c r="I7493" s="149"/>
      <c r="J7493" s="492"/>
      <c r="Y7493" s="717"/>
    </row>
    <row r="7494" spans="1:25" ht="24.75" customHeight="1">
      <c r="A7494" s="351"/>
      <c r="B7494" s="344"/>
      <c r="C7494" s="311"/>
      <c r="D7494" s="152"/>
      <c r="E7494" s="124"/>
      <c r="F7494" s="5"/>
      <c r="G7494" s="5"/>
      <c r="H7494" s="5"/>
      <c r="I7494" s="149"/>
      <c r="J7494" s="492"/>
      <c r="Y7494" s="717"/>
    </row>
    <row r="7495" spans="1:25" ht="24.75" customHeight="1">
      <c r="A7495" s="351"/>
      <c r="B7495" s="344"/>
      <c r="C7495" s="311"/>
      <c r="D7495" s="152"/>
      <c r="E7495" s="124"/>
      <c r="F7495" s="5"/>
      <c r="G7495" s="5"/>
      <c r="H7495" s="5"/>
      <c r="I7495" s="149"/>
      <c r="J7495" s="492"/>
      <c r="Y7495" s="717"/>
    </row>
    <row r="7496" spans="1:25" ht="24.75" customHeight="1">
      <c r="A7496" s="351"/>
      <c r="B7496" s="344"/>
      <c r="C7496" s="311"/>
      <c r="D7496" s="152"/>
      <c r="E7496" s="124"/>
      <c r="F7496" s="5"/>
      <c r="G7496" s="5"/>
      <c r="H7496" s="5"/>
      <c r="I7496" s="149"/>
      <c r="J7496" s="492"/>
      <c r="Y7496" s="717"/>
    </row>
    <row r="7497" spans="1:25" ht="24.75" customHeight="1">
      <c r="A7497" s="351"/>
      <c r="B7497" s="344"/>
      <c r="C7497" s="311"/>
      <c r="D7497" s="152"/>
      <c r="E7497" s="124"/>
      <c r="F7497" s="5"/>
      <c r="G7497" s="5"/>
      <c r="H7497" s="5"/>
      <c r="I7497" s="149"/>
      <c r="J7497" s="492"/>
      <c r="Y7497" s="717"/>
    </row>
    <row r="7498" spans="1:25" ht="24.75" customHeight="1">
      <c r="A7498" s="351"/>
      <c r="B7498" s="344"/>
      <c r="C7498" s="311"/>
      <c r="D7498" s="152"/>
      <c r="E7498" s="124"/>
      <c r="F7498" s="5"/>
      <c r="G7498" s="5"/>
      <c r="H7498" s="5"/>
      <c r="I7498" s="149"/>
      <c r="J7498" s="492"/>
      <c r="Y7498" s="717"/>
    </row>
    <row r="7499" spans="1:25" ht="24.75" customHeight="1">
      <c r="A7499" s="351"/>
      <c r="B7499" s="344"/>
      <c r="C7499" s="311"/>
      <c r="D7499" s="152"/>
      <c r="E7499" s="124"/>
      <c r="F7499" s="5"/>
      <c r="G7499" s="5"/>
      <c r="H7499" s="5"/>
      <c r="I7499" s="149"/>
      <c r="J7499" s="492"/>
      <c r="Y7499" s="717"/>
    </row>
    <row r="7500" spans="1:25" ht="24.75" customHeight="1">
      <c r="A7500" s="351"/>
      <c r="B7500" s="344"/>
      <c r="C7500" s="311"/>
      <c r="D7500" s="152"/>
      <c r="E7500" s="124"/>
      <c r="F7500" s="5"/>
      <c r="G7500" s="5"/>
      <c r="H7500" s="5"/>
      <c r="I7500" s="149"/>
      <c r="J7500" s="492"/>
      <c r="Y7500" s="717"/>
    </row>
    <row r="7501" spans="1:25" ht="24.75" customHeight="1">
      <c r="A7501" s="351"/>
      <c r="B7501" s="344"/>
      <c r="C7501" s="311"/>
      <c r="D7501" s="152"/>
      <c r="E7501" s="124"/>
      <c r="F7501" s="5"/>
      <c r="G7501" s="5"/>
      <c r="H7501" s="5"/>
      <c r="I7501" s="149"/>
      <c r="J7501" s="492"/>
      <c r="Y7501" s="717"/>
    </row>
    <row r="7502" spans="1:25" ht="24.75" customHeight="1">
      <c r="A7502" s="351"/>
      <c r="B7502" s="344"/>
      <c r="C7502" s="311"/>
      <c r="D7502" s="152"/>
      <c r="E7502" s="124"/>
      <c r="F7502" s="5"/>
      <c r="G7502" s="5"/>
      <c r="H7502" s="5"/>
      <c r="I7502" s="149"/>
      <c r="J7502" s="492"/>
      <c r="Y7502" s="717"/>
    </row>
    <row r="7503" spans="1:25" ht="24.75" customHeight="1">
      <c r="A7503" s="351"/>
      <c r="B7503" s="344"/>
      <c r="C7503" s="311"/>
      <c r="D7503" s="152"/>
      <c r="E7503" s="124"/>
      <c r="F7503" s="5"/>
      <c r="G7503" s="5"/>
      <c r="H7503" s="5"/>
      <c r="I7503" s="149"/>
      <c r="J7503" s="492"/>
      <c r="Y7503" s="717"/>
    </row>
    <row r="7504" spans="1:25" ht="24.75" customHeight="1">
      <c r="A7504" s="351"/>
      <c r="B7504" s="344"/>
      <c r="C7504" s="311"/>
      <c r="D7504" s="152"/>
      <c r="E7504" s="124"/>
      <c r="F7504" s="5"/>
      <c r="G7504" s="5"/>
      <c r="H7504" s="5"/>
      <c r="I7504" s="149"/>
      <c r="J7504" s="492"/>
      <c r="Y7504" s="717"/>
    </row>
    <row r="7505" spans="1:25" ht="24.75" customHeight="1">
      <c r="A7505" s="351"/>
      <c r="B7505" s="344"/>
      <c r="C7505" s="311"/>
      <c r="D7505" s="152"/>
      <c r="E7505" s="124"/>
      <c r="F7505" s="5"/>
      <c r="G7505" s="5"/>
      <c r="H7505" s="5"/>
      <c r="I7505" s="149"/>
      <c r="J7505" s="492"/>
      <c r="Y7505" s="717"/>
    </row>
    <row r="7506" spans="1:25" ht="24.75" customHeight="1">
      <c r="A7506" s="351"/>
      <c r="B7506" s="344"/>
      <c r="C7506" s="311"/>
      <c r="D7506" s="152"/>
      <c r="E7506" s="124"/>
      <c r="F7506" s="5"/>
      <c r="G7506" s="5"/>
      <c r="H7506" s="5"/>
      <c r="I7506" s="149"/>
      <c r="J7506" s="492"/>
      <c r="Y7506" s="717"/>
    </row>
    <row r="7507" spans="1:25" ht="24.75" customHeight="1">
      <c r="A7507" s="351"/>
      <c r="B7507" s="344"/>
      <c r="C7507" s="311"/>
      <c r="D7507" s="152"/>
      <c r="E7507" s="124"/>
      <c r="F7507" s="5"/>
      <c r="G7507" s="5"/>
      <c r="H7507" s="5"/>
      <c r="I7507" s="149"/>
      <c r="J7507" s="492"/>
      <c r="Y7507" s="717"/>
    </row>
    <row r="7508" spans="1:25" ht="24.75" customHeight="1">
      <c r="A7508" s="351"/>
      <c r="B7508" s="344"/>
      <c r="C7508" s="311"/>
      <c r="D7508" s="152"/>
      <c r="E7508" s="124"/>
      <c r="F7508" s="5"/>
      <c r="G7508" s="5"/>
      <c r="H7508" s="5"/>
      <c r="I7508" s="149"/>
      <c r="J7508" s="492"/>
      <c r="Y7508" s="717"/>
    </row>
    <row r="7509" spans="1:25" ht="24.75" customHeight="1">
      <c r="A7509" s="351"/>
      <c r="B7509" s="344"/>
      <c r="C7509" s="311"/>
      <c r="D7509" s="152"/>
      <c r="E7509" s="124"/>
      <c r="F7509" s="5"/>
      <c r="G7509" s="5"/>
      <c r="H7509" s="5"/>
      <c r="I7509" s="149"/>
      <c r="J7509" s="492"/>
      <c r="Y7509" s="717"/>
    </row>
    <row r="7510" spans="1:25" ht="24.75" customHeight="1">
      <c r="A7510" s="351"/>
      <c r="B7510" s="344"/>
      <c r="C7510" s="311"/>
      <c r="D7510" s="152"/>
      <c r="E7510" s="124"/>
      <c r="F7510" s="5"/>
      <c r="G7510" s="5"/>
      <c r="H7510" s="5"/>
      <c r="I7510" s="149"/>
      <c r="J7510" s="492"/>
      <c r="Y7510" s="717"/>
    </row>
    <row r="7511" spans="1:25" ht="24.75" customHeight="1">
      <c r="A7511" s="351"/>
      <c r="B7511" s="344"/>
      <c r="C7511" s="311"/>
      <c r="D7511" s="152"/>
      <c r="E7511" s="124"/>
      <c r="F7511" s="5"/>
      <c r="G7511" s="5"/>
      <c r="H7511" s="5"/>
      <c r="I7511" s="149"/>
      <c r="J7511" s="492"/>
      <c r="Y7511" s="717"/>
    </row>
    <row r="7512" spans="1:25" ht="24.75" customHeight="1">
      <c r="A7512" s="351"/>
      <c r="B7512" s="344"/>
      <c r="C7512" s="311"/>
      <c r="D7512" s="152"/>
      <c r="E7512" s="124"/>
      <c r="F7512" s="5"/>
      <c r="G7512" s="5"/>
      <c r="H7512" s="5"/>
      <c r="I7512" s="149"/>
      <c r="J7512" s="492"/>
      <c r="Y7512" s="717"/>
    </row>
    <row r="7513" spans="1:25" ht="24.75" customHeight="1">
      <c r="A7513" s="351"/>
      <c r="B7513" s="344"/>
      <c r="C7513" s="311"/>
      <c r="D7513" s="152"/>
      <c r="E7513" s="124"/>
      <c r="F7513" s="5"/>
      <c r="G7513" s="5"/>
      <c r="H7513" s="5"/>
      <c r="I7513" s="149"/>
      <c r="J7513" s="492"/>
      <c r="Y7513" s="717"/>
    </row>
    <row r="7514" spans="1:25" ht="24.75" customHeight="1">
      <c r="A7514" s="351"/>
      <c r="B7514" s="344"/>
      <c r="C7514" s="311"/>
      <c r="D7514" s="152"/>
      <c r="E7514" s="124"/>
      <c r="F7514" s="5"/>
      <c r="G7514" s="5"/>
      <c r="H7514" s="5"/>
      <c r="I7514" s="149"/>
      <c r="J7514" s="492"/>
      <c r="Y7514" s="717"/>
    </row>
    <row r="7515" spans="1:25" ht="24.75" customHeight="1">
      <c r="A7515" s="351"/>
      <c r="B7515" s="344"/>
      <c r="C7515" s="311"/>
      <c r="D7515" s="152"/>
      <c r="E7515" s="124"/>
      <c r="F7515" s="5"/>
      <c r="G7515" s="5"/>
      <c r="H7515" s="5"/>
      <c r="I7515" s="149"/>
      <c r="J7515" s="492"/>
      <c r="Y7515" s="717"/>
    </row>
    <row r="7516" spans="1:25" ht="24.75" customHeight="1">
      <c r="A7516" s="351"/>
      <c r="B7516" s="344"/>
      <c r="C7516" s="311"/>
      <c r="D7516" s="152"/>
      <c r="E7516" s="124"/>
      <c r="F7516" s="5"/>
      <c r="G7516" s="5"/>
      <c r="H7516" s="5"/>
      <c r="I7516" s="149"/>
      <c r="J7516" s="492"/>
      <c r="Y7516" s="717"/>
    </row>
    <row r="7517" spans="1:25" ht="24.75" customHeight="1">
      <c r="A7517" s="351"/>
      <c r="B7517" s="344"/>
      <c r="C7517" s="311"/>
      <c r="D7517" s="152"/>
      <c r="E7517" s="124"/>
      <c r="F7517" s="5"/>
      <c r="G7517" s="5"/>
      <c r="H7517" s="5"/>
      <c r="I7517" s="149"/>
      <c r="J7517" s="492"/>
      <c r="Y7517" s="717"/>
    </row>
    <row r="7518" spans="1:25" ht="24.75" customHeight="1">
      <c r="A7518" s="351"/>
      <c r="B7518" s="344"/>
      <c r="C7518" s="311"/>
      <c r="D7518" s="152"/>
      <c r="E7518" s="124"/>
      <c r="F7518" s="5"/>
      <c r="G7518" s="5"/>
      <c r="H7518" s="5"/>
      <c r="I7518" s="149"/>
      <c r="J7518" s="492"/>
      <c r="Y7518" s="717"/>
    </row>
    <row r="7519" spans="1:25" ht="24.75" customHeight="1">
      <c r="A7519" s="351"/>
      <c r="B7519" s="344"/>
      <c r="C7519" s="311"/>
      <c r="D7519" s="152"/>
      <c r="E7519" s="124"/>
      <c r="F7519" s="5"/>
      <c r="G7519" s="5"/>
      <c r="H7519" s="5"/>
      <c r="I7519" s="149"/>
      <c r="J7519" s="492"/>
      <c r="Y7519" s="717"/>
    </row>
    <row r="7520" spans="1:25" ht="24.75" customHeight="1">
      <c r="A7520" s="351"/>
      <c r="B7520" s="344"/>
      <c r="C7520" s="311"/>
      <c r="D7520" s="152"/>
      <c r="E7520" s="124"/>
      <c r="F7520" s="5"/>
      <c r="G7520" s="5"/>
      <c r="H7520" s="5"/>
      <c r="I7520" s="149"/>
      <c r="J7520" s="492"/>
      <c r="Y7520" s="717"/>
    </row>
    <row r="7521" spans="1:25" ht="24.75" customHeight="1">
      <c r="A7521" s="351"/>
      <c r="B7521" s="344"/>
      <c r="C7521" s="311"/>
      <c r="D7521" s="152"/>
      <c r="E7521" s="124"/>
      <c r="F7521" s="5"/>
      <c r="G7521" s="5"/>
      <c r="H7521" s="5"/>
      <c r="I7521" s="149"/>
      <c r="J7521" s="492"/>
      <c r="Y7521" s="717"/>
    </row>
    <row r="7522" spans="1:25" ht="24.75" customHeight="1">
      <c r="A7522" s="351"/>
      <c r="B7522" s="344"/>
      <c r="C7522" s="311"/>
      <c r="D7522" s="152"/>
      <c r="E7522" s="124"/>
      <c r="F7522" s="5"/>
      <c r="G7522" s="5"/>
      <c r="H7522" s="5"/>
      <c r="I7522" s="149"/>
      <c r="J7522" s="492"/>
      <c r="Y7522" s="717"/>
    </row>
    <row r="7523" spans="1:25" ht="24.75" customHeight="1">
      <c r="A7523" s="351"/>
      <c r="B7523" s="344"/>
      <c r="C7523" s="311"/>
      <c r="D7523" s="152"/>
      <c r="E7523" s="124"/>
      <c r="F7523" s="5"/>
      <c r="G7523" s="5"/>
      <c r="H7523" s="5"/>
      <c r="I7523" s="149"/>
      <c r="J7523" s="492"/>
      <c r="Y7523" s="717"/>
    </row>
    <row r="7524" spans="1:25" ht="24.75" customHeight="1">
      <c r="A7524" s="351"/>
      <c r="B7524" s="344"/>
      <c r="C7524" s="311"/>
      <c r="D7524" s="152"/>
      <c r="E7524" s="124"/>
      <c r="F7524" s="5"/>
      <c r="G7524" s="5"/>
      <c r="H7524" s="5"/>
      <c r="I7524" s="149"/>
      <c r="J7524" s="492"/>
      <c r="Y7524" s="717"/>
    </row>
    <row r="7525" spans="1:25" ht="24.75" customHeight="1">
      <c r="A7525" s="351"/>
      <c r="B7525" s="344"/>
      <c r="C7525" s="311"/>
      <c r="D7525" s="152"/>
      <c r="E7525" s="124"/>
      <c r="F7525" s="5"/>
      <c r="G7525" s="5"/>
      <c r="H7525" s="5"/>
      <c r="I7525" s="149"/>
      <c r="J7525" s="492"/>
      <c r="Y7525" s="717"/>
    </row>
    <row r="7526" spans="1:25" ht="24.75" customHeight="1">
      <c r="A7526" s="351"/>
      <c r="B7526" s="344"/>
      <c r="C7526" s="311"/>
      <c r="D7526" s="152"/>
      <c r="E7526" s="124"/>
      <c r="F7526" s="5"/>
      <c r="G7526" s="5"/>
      <c r="H7526" s="5"/>
      <c r="I7526" s="149"/>
      <c r="J7526" s="492"/>
      <c r="Y7526" s="717"/>
    </row>
    <row r="7527" spans="1:25" ht="24.75" customHeight="1">
      <c r="A7527" s="351"/>
      <c r="B7527" s="344"/>
      <c r="C7527" s="311"/>
      <c r="D7527" s="152"/>
      <c r="E7527" s="124"/>
      <c r="F7527" s="5"/>
      <c r="G7527" s="5"/>
      <c r="H7527" s="5"/>
      <c r="I7527" s="149"/>
      <c r="J7527" s="492"/>
      <c r="Y7527" s="717"/>
    </row>
    <row r="7528" spans="1:25" ht="24.75" customHeight="1">
      <c r="A7528" s="351"/>
      <c r="B7528" s="344"/>
      <c r="C7528" s="311"/>
      <c r="D7528" s="152"/>
      <c r="E7528" s="124"/>
      <c r="F7528" s="5"/>
      <c r="G7528" s="5"/>
      <c r="H7528" s="5"/>
      <c r="I7528" s="149"/>
      <c r="J7528" s="492"/>
      <c r="Y7528" s="717"/>
    </row>
    <row r="7529" spans="1:25" ht="24.75" customHeight="1">
      <c r="A7529" s="351"/>
      <c r="B7529" s="344"/>
      <c r="C7529" s="311"/>
      <c r="D7529" s="152"/>
      <c r="E7529" s="124"/>
      <c r="F7529" s="5"/>
      <c r="G7529" s="5"/>
      <c r="H7529" s="5"/>
      <c r="I7529" s="149"/>
      <c r="J7529" s="492"/>
      <c r="Y7529" s="717"/>
    </row>
    <row r="7530" spans="1:25" ht="24.75" customHeight="1">
      <c r="A7530" s="351"/>
      <c r="B7530" s="344"/>
      <c r="C7530" s="311"/>
      <c r="D7530" s="152"/>
      <c r="E7530" s="124"/>
      <c r="F7530" s="5"/>
      <c r="G7530" s="5"/>
      <c r="H7530" s="5"/>
      <c r="I7530" s="149"/>
      <c r="J7530" s="492"/>
      <c r="Y7530" s="717"/>
    </row>
    <row r="7531" spans="1:25" ht="24.75" customHeight="1">
      <c r="A7531" s="351"/>
      <c r="B7531" s="344"/>
      <c r="C7531" s="311"/>
      <c r="D7531" s="152"/>
      <c r="E7531" s="124"/>
      <c r="F7531" s="5"/>
      <c r="G7531" s="5"/>
      <c r="H7531" s="5"/>
      <c r="I7531" s="149"/>
      <c r="J7531" s="492"/>
      <c r="Y7531" s="717"/>
    </row>
    <row r="7532" spans="1:25" ht="24.75" customHeight="1">
      <c r="A7532" s="351"/>
      <c r="B7532" s="344"/>
      <c r="C7532" s="311"/>
      <c r="D7532" s="152"/>
      <c r="E7532" s="124"/>
      <c r="F7532" s="5"/>
      <c r="G7532" s="5"/>
      <c r="H7532" s="5"/>
      <c r="I7532" s="149"/>
      <c r="J7532" s="492"/>
      <c r="Y7532" s="717"/>
    </row>
    <row r="7533" spans="1:25" ht="24.75" customHeight="1">
      <c r="A7533" s="351"/>
      <c r="B7533" s="344"/>
      <c r="C7533" s="311"/>
      <c r="D7533" s="152"/>
      <c r="E7533" s="124"/>
      <c r="F7533" s="5"/>
      <c r="G7533" s="5"/>
      <c r="H7533" s="5"/>
      <c r="I7533" s="149"/>
      <c r="J7533" s="492"/>
      <c r="Y7533" s="717"/>
    </row>
    <row r="7534" spans="1:25" ht="24.75" customHeight="1">
      <c r="A7534" s="351"/>
      <c r="B7534" s="344"/>
      <c r="C7534" s="311"/>
      <c r="D7534" s="152"/>
      <c r="E7534" s="124"/>
      <c r="F7534" s="5"/>
      <c r="G7534" s="5"/>
      <c r="H7534" s="5"/>
      <c r="I7534" s="149"/>
      <c r="J7534" s="492"/>
      <c r="Y7534" s="717"/>
    </row>
    <row r="7535" spans="1:25" ht="24.75" customHeight="1">
      <c r="A7535" s="351"/>
      <c r="B7535" s="344"/>
      <c r="C7535" s="311"/>
      <c r="D7535" s="152"/>
      <c r="E7535" s="124"/>
      <c r="F7535" s="5"/>
      <c r="G7535" s="5"/>
      <c r="H7535" s="5"/>
      <c r="I7535" s="149"/>
      <c r="J7535" s="492"/>
      <c r="Y7535" s="717"/>
    </row>
    <row r="7536" spans="1:25" ht="24.75" customHeight="1">
      <c r="A7536" s="351"/>
      <c r="B7536" s="344"/>
      <c r="C7536" s="311"/>
      <c r="D7536" s="152"/>
      <c r="E7536" s="124"/>
      <c r="F7536" s="5"/>
      <c r="G7536" s="5"/>
      <c r="H7536" s="5"/>
      <c r="I7536" s="149"/>
      <c r="J7536" s="492"/>
      <c r="Y7536" s="717"/>
    </row>
    <row r="7537" spans="1:25" ht="24.75" customHeight="1">
      <c r="A7537" s="351"/>
      <c r="B7537" s="344"/>
      <c r="C7537" s="311"/>
      <c r="D7537" s="152"/>
      <c r="E7537" s="124"/>
      <c r="F7537" s="5"/>
      <c r="G7537" s="5"/>
      <c r="H7537" s="5"/>
      <c r="I7537" s="149"/>
      <c r="J7537" s="492"/>
      <c r="Y7537" s="717"/>
    </row>
    <row r="7538" spans="1:25" ht="24.75" customHeight="1">
      <c r="A7538" s="351"/>
      <c r="B7538" s="344"/>
      <c r="C7538" s="311"/>
      <c r="D7538" s="152"/>
      <c r="E7538" s="124"/>
      <c r="F7538" s="5"/>
      <c r="G7538" s="5"/>
      <c r="H7538" s="5"/>
      <c r="I7538" s="149"/>
      <c r="J7538" s="492"/>
      <c r="Y7538" s="717"/>
    </row>
    <row r="7539" spans="1:25" ht="24.75" customHeight="1">
      <c r="A7539" s="351"/>
      <c r="B7539" s="344"/>
      <c r="C7539" s="311"/>
      <c r="D7539" s="152"/>
      <c r="E7539" s="124"/>
      <c r="F7539" s="5"/>
      <c r="G7539" s="5"/>
      <c r="H7539" s="5"/>
      <c r="I7539" s="149"/>
      <c r="J7539" s="492"/>
      <c r="Y7539" s="717"/>
    </row>
    <row r="7540" spans="1:25" ht="24.75" customHeight="1">
      <c r="A7540" s="351"/>
      <c r="B7540" s="344"/>
      <c r="C7540" s="311"/>
      <c r="D7540" s="152"/>
      <c r="E7540" s="124"/>
      <c r="F7540" s="5"/>
      <c r="G7540" s="5"/>
      <c r="H7540" s="5"/>
      <c r="I7540" s="149"/>
      <c r="J7540" s="492"/>
      <c r="Y7540" s="717"/>
    </row>
    <row r="7541" spans="1:25" ht="24.75" customHeight="1">
      <c r="A7541" s="351"/>
      <c r="B7541" s="344"/>
      <c r="C7541" s="311"/>
      <c r="D7541" s="152"/>
      <c r="E7541" s="124"/>
      <c r="F7541" s="5"/>
      <c r="G7541" s="5"/>
      <c r="H7541" s="5"/>
      <c r="I7541" s="149"/>
      <c r="J7541" s="492"/>
      <c r="Y7541" s="717"/>
    </row>
    <row r="7542" spans="1:25" ht="24.75" customHeight="1">
      <c r="A7542" s="351"/>
      <c r="B7542" s="344"/>
      <c r="C7542" s="311"/>
      <c r="D7542" s="152"/>
      <c r="E7542" s="124"/>
      <c r="F7542" s="5"/>
      <c r="G7542" s="5"/>
      <c r="H7542" s="5"/>
      <c r="I7542" s="149"/>
      <c r="J7542" s="492"/>
      <c r="Y7542" s="717"/>
    </row>
    <row r="7543" spans="1:25" ht="24.75" customHeight="1">
      <c r="A7543" s="351"/>
      <c r="B7543" s="344"/>
      <c r="C7543" s="311"/>
      <c r="D7543" s="152"/>
      <c r="E7543" s="124"/>
      <c r="F7543" s="5"/>
      <c r="G7543" s="5"/>
      <c r="H7543" s="5"/>
      <c r="I7543" s="149"/>
      <c r="J7543" s="492"/>
      <c r="Y7543" s="717"/>
    </row>
    <row r="7544" spans="1:25" ht="24.75" customHeight="1">
      <c r="A7544" s="351"/>
      <c r="B7544" s="344"/>
      <c r="C7544" s="311"/>
      <c r="D7544" s="152"/>
      <c r="E7544" s="124"/>
      <c r="F7544" s="5"/>
      <c r="G7544" s="5"/>
      <c r="H7544" s="5"/>
      <c r="I7544" s="149"/>
      <c r="J7544" s="492"/>
      <c r="Y7544" s="717"/>
    </row>
    <row r="7545" spans="1:25" ht="24.75" customHeight="1">
      <c r="A7545" s="351"/>
      <c r="B7545" s="344"/>
      <c r="C7545" s="311"/>
      <c r="D7545" s="152"/>
      <c r="E7545" s="124"/>
      <c r="F7545" s="5"/>
      <c r="G7545" s="5"/>
      <c r="H7545" s="5"/>
      <c r="I7545" s="149"/>
      <c r="J7545" s="492"/>
      <c r="Y7545" s="717"/>
    </row>
    <row r="7546" spans="1:25" ht="24.75" customHeight="1">
      <c r="A7546" s="351"/>
      <c r="B7546" s="344"/>
      <c r="C7546" s="311"/>
      <c r="D7546" s="152"/>
      <c r="E7546" s="124"/>
      <c r="F7546" s="5"/>
      <c r="G7546" s="5"/>
      <c r="H7546" s="5"/>
      <c r="I7546" s="149"/>
      <c r="J7546" s="492"/>
      <c r="Y7546" s="717"/>
    </row>
    <row r="7547" spans="1:25" ht="24.75" customHeight="1">
      <c r="A7547" s="351"/>
      <c r="B7547" s="344"/>
      <c r="C7547" s="311"/>
      <c r="D7547" s="152"/>
      <c r="E7547" s="124"/>
      <c r="F7547" s="5"/>
      <c r="G7547" s="5"/>
      <c r="H7547" s="5"/>
      <c r="I7547" s="149"/>
      <c r="J7547" s="492"/>
      <c r="Y7547" s="717"/>
    </row>
    <row r="7548" spans="1:25" ht="24.75" customHeight="1">
      <c r="A7548" s="351"/>
      <c r="B7548" s="344"/>
      <c r="C7548" s="311"/>
      <c r="D7548" s="152"/>
      <c r="E7548" s="124"/>
      <c r="F7548" s="5"/>
      <c r="G7548" s="5"/>
      <c r="H7548" s="5"/>
      <c r="I7548" s="149"/>
      <c r="J7548" s="492"/>
      <c r="Y7548" s="717"/>
    </row>
    <row r="7549" spans="1:25" ht="24.75" customHeight="1">
      <c r="A7549" s="351"/>
      <c r="B7549" s="344"/>
      <c r="C7549" s="311"/>
      <c r="D7549" s="152"/>
      <c r="E7549" s="124"/>
      <c r="F7549" s="5"/>
      <c r="G7549" s="5"/>
      <c r="H7549" s="5"/>
      <c r="I7549" s="149"/>
      <c r="J7549" s="492"/>
      <c r="Y7549" s="717"/>
    </row>
    <row r="7550" spans="1:25" ht="24.75" customHeight="1">
      <c r="A7550" s="351"/>
      <c r="B7550" s="344"/>
      <c r="C7550" s="311"/>
      <c r="D7550" s="152"/>
      <c r="E7550" s="124"/>
      <c r="F7550" s="5"/>
      <c r="G7550" s="5"/>
      <c r="H7550" s="5"/>
      <c r="I7550" s="149"/>
      <c r="J7550" s="492"/>
      <c r="Y7550" s="717"/>
    </row>
    <row r="7551" spans="1:25" ht="24.75" customHeight="1">
      <c r="A7551" s="351"/>
      <c r="B7551" s="344"/>
      <c r="C7551" s="311"/>
      <c r="D7551" s="152"/>
      <c r="E7551" s="124"/>
      <c r="F7551" s="5"/>
      <c r="G7551" s="5"/>
      <c r="H7551" s="5"/>
      <c r="I7551" s="149"/>
      <c r="J7551" s="492"/>
      <c r="Y7551" s="717"/>
    </row>
    <row r="7552" spans="1:25" ht="24.75" customHeight="1">
      <c r="A7552" s="351"/>
      <c r="B7552" s="344"/>
      <c r="C7552" s="311"/>
      <c r="D7552" s="152"/>
      <c r="E7552" s="124"/>
      <c r="F7552" s="5"/>
      <c r="G7552" s="5"/>
      <c r="H7552" s="5"/>
      <c r="I7552" s="149"/>
      <c r="J7552" s="492"/>
      <c r="Y7552" s="717"/>
    </row>
    <row r="7553" spans="1:25" ht="24.75" customHeight="1">
      <c r="A7553" s="351"/>
      <c r="B7553" s="344"/>
      <c r="C7553" s="311"/>
      <c r="D7553" s="152"/>
      <c r="E7553" s="124"/>
      <c r="F7553" s="5"/>
      <c r="G7553" s="5"/>
      <c r="H7553" s="5"/>
      <c r="I7553" s="149"/>
      <c r="J7553" s="492"/>
      <c r="Y7553" s="717"/>
    </row>
    <row r="7554" spans="1:25" ht="24.75" customHeight="1">
      <c r="A7554" s="351"/>
      <c r="B7554" s="344"/>
      <c r="C7554" s="311"/>
      <c r="D7554" s="152"/>
      <c r="E7554" s="124"/>
      <c r="F7554" s="5"/>
      <c r="G7554" s="5"/>
      <c r="H7554" s="5"/>
      <c r="I7554" s="149"/>
      <c r="J7554" s="492"/>
      <c r="Y7554" s="717"/>
    </row>
    <row r="7555" spans="1:25" ht="24.75" customHeight="1">
      <c r="A7555" s="351"/>
      <c r="B7555" s="344"/>
      <c r="C7555" s="311"/>
      <c r="D7555" s="152"/>
      <c r="E7555" s="124"/>
      <c r="F7555" s="5"/>
      <c r="G7555" s="5"/>
      <c r="H7555" s="5"/>
      <c r="I7555" s="149"/>
      <c r="J7555" s="492"/>
      <c r="Y7555" s="717"/>
    </row>
    <row r="7556" spans="1:25" ht="24.75" customHeight="1">
      <c r="A7556" s="351"/>
      <c r="B7556" s="344"/>
      <c r="C7556" s="311"/>
      <c r="D7556" s="152"/>
      <c r="E7556" s="124"/>
      <c r="F7556" s="5"/>
      <c r="G7556" s="5"/>
      <c r="H7556" s="5"/>
      <c r="I7556" s="149"/>
      <c r="J7556" s="492"/>
      <c r="Y7556" s="717"/>
    </row>
    <row r="7557" spans="1:25" ht="24.75" customHeight="1">
      <c r="A7557" s="351"/>
      <c r="B7557" s="344"/>
      <c r="C7557" s="311"/>
      <c r="D7557" s="152"/>
      <c r="E7557" s="124"/>
      <c r="F7557" s="5"/>
      <c r="G7557" s="5"/>
      <c r="H7557" s="5"/>
      <c r="I7557" s="149"/>
      <c r="J7557" s="492"/>
      <c r="Y7557" s="717"/>
    </row>
    <row r="7558" spans="1:25" ht="24.75" customHeight="1">
      <c r="A7558" s="351"/>
      <c r="B7558" s="344"/>
      <c r="C7558" s="311"/>
      <c r="D7558" s="152"/>
      <c r="E7558" s="124"/>
      <c r="F7558" s="5"/>
      <c r="G7558" s="5"/>
      <c r="H7558" s="5"/>
      <c r="I7558" s="149"/>
      <c r="J7558" s="492"/>
      <c r="Y7558" s="717"/>
    </row>
    <row r="7559" spans="1:25" ht="24.75" customHeight="1">
      <c r="A7559" s="351"/>
      <c r="B7559" s="344"/>
      <c r="C7559" s="311"/>
      <c r="D7559" s="152"/>
      <c r="E7559" s="124"/>
      <c r="F7559" s="5"/>
      <c r="G7559" s="5"/>
      <c r="H7559" s="5"/>
      <c r="I7559" s="149"/>
      <c r="J7559" s="492"/>
      <c r="Y7559" s="717"/>
    </row>
    <row r="7560" spans="1:25" ht="24.75" customHeight="1">
      <c r="A7560" s="351"/>
      <c r="B7560" s="344"/>
      <c r="C7560" s="311"/>
      <c r="D7560" s="152"/>
      <c r="E7560" s="124"/>
      <c r="F7560" s="5"/>
      <c r="G7560" s="5"/>
      <c r="H7560" s="5"/>
      <c r="I7560" s="149"/>
      <c r="J7560" s="492"/>
      <c r="Y7560" s="717"/>
    </row>
    <row r="7561" spans="1:25" ht="24.75" customHeight="1">
      <c r="A7561" s="351"/>
      <c r="B7561" s="344"/>
      <c r="C7561" s="311"/>
      <c r="D7561" s="152"/>
      <c r="E7561" s="124"/>
      <c r="F7561" s="5"/>
      <c r="G7561" s="5"/>
      <c r="H7561" s="5"/>
      <c r="I7561" s="149"/>
      <c r="J7561" s="492"/>
      <c r="Y7561" s="717"/>
    </row>
    <row r="7562" spans="1:25" ht="24.75" customHeight="1">
      <c r="A7562" s="351"/>
      <c r="B7562" s="344"/>
      <c r="C7562" s="311"/>
      <c r="D7562" s="152"/>
      <c r="E7562" s="124"/>
      <c r="F7562" s="5"/>
      <c r="G7562" s="5"/>
      <c r="H7562" s="5"/>
      <c r="I7562" s="149"/>
      <c r="J7562" s="492"/>
      <c r="Y7562" s="717"/>
    </row>
    <row r="7563" spans="1:25" ht="24.75" customHeight="1">
      <c r="A7563" s="351"/>
      <c r="B7563" s="344"/>
      <c r="C7563" s="311"/>
      <c r="D7563" s="152"/>
      <c r="E7563" s="124"/>
      <c r="F7563" s="5"/>
      <c r="G7563" s="5"/>
      <c r="H7563" s="5"/>
      <c r="I7563" s="149"/>
      <c r="J7563" s="492"/>
      <c r="Y7563" s="717"/>
    </row>
    <row r="7564" spans="1:25" ht="24.75" customHeight="1">
      <c r="A7564" s="351"/>
      <c r="B7564" s="344"/>
      <c r="C7564" s="311"/>
      <c r="D7564" s="152"/>
      <c r="E7564" s="124"/>
      <c r="F7564" s="5"/>
      <c r="G7564" s="5"/>
      <c r="H7564" s="5"/>
      <c r="I7564" s="149"/>
      <c r="J7564" s="492"/>
      <c r="Y7564" s="717"/>
    </row>
    <row r="7565" spans="1:25" ht="24.75" customHeight="1">
      <c r="A7565" s="351"/>
      <c r="B7565" s="344"/>
      <c r="C7565" s="311"/>
      <c r="D7565" s="152"/>
      <c r="E7565" s="124"/>
      <c r="F7565" s="5"/>
      <c r="G7565" s="5"/>
      <c r="H7565" s="5"/>
      <c r="I7565" s="149"/>
      <c r="J7565" s="492"/>
      <c r="Y7565" s="717"/>
    </row>
    <row r="7566" spans="1:25" ht="24.75" customHeight="1">
      <c r="A7566" s="351"/>
      <c r="B7566" s="344"/>
      <c r="C7566" s="311"/>
      <c r="D7566" s="152"/>
      <c r="E7566" s="124"/>
      <c r="F7566" s="5"/>
      <c r="G7566" s="5"/>
      <c r="H7566" s="5"/>
      <c r="I7566" s="149"/>
      <c r="J7566" s="492"/>
      <c r="Y7566" s="717"/>
    </row>
    <row r="7567" spans="1:25" ht="24.75" customHeight="1">
      <c r="A7567" s="351"/>
      <c r="B7567" s="344"/>
      <c r="C7567" s="311"/>
      <c r="D7567" s="152"/>
      <c r="E7567" s="124"/>
      <c r="F7567" s="5"/>
      <c r="G7567" s="5"/>
      <c r="H7567" s="5"/>
      <c r="I7567" s="149"/>
      <c r="J7567" s="492"/>
      <c r="Y7567" s="717"/>
    </row>
    <row r="7568" spans="1:25" ht="24.75" customHeight="1">
      <c r="A7568" s="351"/>
      <c r="B7568" s="344"/>
      <c r="C7568" s="311"/>
      <c r="D7568" s="152"/>
      <c r="E7568" s="124"/>
      <c r="F7568" s="5"/>
      <c r="G7568" s="5"/>
      <c r="H7568" s="5"/>
      <c r="I7568" s="149"/>
      <c r="J7568" s="492"/>
      <c r="Y7568" s="717"/>
    </row>
    <row r="7569" spans="1:25" ht="24.75" customHeight="1">
      <c r="A7569" s="351"/>
      <c r="B7569" s="344"/>
      <c r="C7569" s="311"/>
      <c r="D7569" s="152"/>
      <c r="E7569" s="124"/>
      <c r="F7569" s="5"/>
      <c r="G7569" s="5"/>
      <c r="H7569" s="5"/>
      <c r="I7569" s="149"/>
      <c r="J7569" s="492"/>
      <c r="Y7569" s="717"/>
    </row>
    <row r="7570" spans="1:25" ht="24.75" customHeight="1">
      <c r="A7570" s="351"/>
      <c r="B7570" s="344"/>
      <c r="C7570" s="311"/>
      <c r="D7570" s="152"/>
      <c r="E7570" s="124"/>
      <c r="F7570" s="5"/>
      <c r="G7570" s="5"/>
      <c r="H7570" s="5"/>
      <c r="I7570" s="149"/>
      <c r="J7570" s="492"/>
      <c r="Y7570" s="717"/>
    </row>
    <row r="7571" spans="1:25" ht="24.75" customHeight="1">
      <c r="A7571" s="351"/>
      <c r="B7571" s="344"/>
      <c r="C7571" s="311"/>
      <c r="D7571" s="152"/>
      <c r="E7571" s="124"/>
      <c r="F7571" s="5"/>
      <c r="G7571" s="5"/>
      <c r="H7571" s="5"/>
      <c r="I7571" s="149"/>
      <c r="J7571" s="492"/>
      <c r="Y7571" s="717"/>
    </row>
    <row r="7572" spans="1:25" ht="24.75" customHeight="1">
      <c r="A7572" s="351"/>
      <c r="B7572" s="344"/>
      <c r="C7572" s="311"/>
      <c r="D7572" s="152"/>
      <c r="E7572" s="124"/>
      <c r="F7572" s="5"/>
      <c r="G7572" s="5"/>
      <c r="H7572" s="5"/>
      <c r="I7572" s="149"/>
      <c r="J7572" s="492"/>
      <c r="Y7572" s="717"/>
    </row>
    <row r="7573" spans="1:25" ht="24.75" customHeight="1">
      <c r="A7573" s="351"/>
      <c r="B7573" s="344"/>
      <c r="C7573" s="311"/>
      <c r="D7573" s="152"/>
      <c r="E7573" s="124"/>
      <c r="F7573" s="5"/>
      <c r="G7573" s="5"/>
      <c r="H7573" s="5"/>
      <c r="I7573" s="149"/>
      <c r="J7573" s="492"/>
      <c r="Y7573" s="717"/>
    </row>
    <row r="7574" spans="1:25" ht="24.75" customHeight="1">
      <c r="A7574" s="351"/>
      <c r="B7574" s="344"/>
      <c r="C7574" s="311"/>
      <c r="D7574" s="152"/>
      <c r="E7574" s="124"/>
      <c r="F7574" s="5"/>
      <c r="G7574" s="5"/>
      <c r="H7574" s="5"/>
      <c r="I7574" s="149"/>
      <c r="J7574" s="492"/>
      <c r="Y7574" s="717"/>
    </row>
    <row r="7575" spans="1:25" ht="24.75" customHeight="1">
      <c r="A7575" s="351"/>
      <c r="B7575" s="344"/>
      <c r="C7575" s="311"/>
      <c r="D7575" s="152"/>
      <c r="E7575" s="124"/>
      <c r="F7575" s="5"/>
      <c r="G7575" s="5"/>
      <c r="H7575" s="5"/>
      <c r="I7575" s="149"/>
      <c r="J7575" s="492"/>
      <c r="Y7575" s="717"/>
    </row>
    <row r="7576" spans="1:25" ht="24.75" customHeight="1">
      <c r="A7576" s="351"/>
      <c r="B7576" s="344"/>
      <c r="C7576" s="311"/>
      <c r="D7576" s="152"/>
      <c r="E7576" s="124"/>
      <c r="F7576" s="5"/>
      <c r="G7576" s="5"/>
      <c r="H7576" s="5"/>
      <c r="I7576" s="149"/>
      <c r="J7576" s="492"/>
      <c r="Y7576" s="717"/>
    </row>
    <row r="7577" spans="1:25" ht="24.75" customHeight="1">
      <c r="A7577" s="351"/>
      <c r="B7577" s="344"/>
      <c r="C7577" s="311"/>
      <c r="D7577" s="152"/>
      <c r="E7577" s="124"/>
      <c r="F7577" s="5"/>
      <c r="G7577" s="5"/>
      <c r="H7577" s="5"/>
      <c r="I7577" s="149"/>
      <c r="J7577" s="492"/>
      <c r="Y7577" s="717"/>
    </row>
    <row r="7578" spans="1:25" ht="24.75" customHeight="1">
      <c r="A7578" s="351"/>
      <c r="B7578" s="344"/>
      <c r="C7578" s="311"/>
      <c r="D7578" s="152"/>
      <c r="E7578" s="124"/>
      <c r="F7578" s="5"/>
      <c r="G7578" s="5"/>
      <c r="H7578" s="5"/>
      <c r="I7578" s="149"/>
      <c r="J7578" s="492"/>
      <c r="Y7578" s="717"/>
    </row>
    <row r="7579" spans="1:25" ht="24.75" customHeight="1">
      <c r="A7579" s="351"/>
      <c r="B7579" s="344"/>
      <c r="C7579" s="311"/>
      <c r="D7579" s="152"/>
      <c r="E7579" s="124"/>
      <c r="F7579" s="5"/>
      <c r="G7579" s="5"/>
      <c r="H7579" s="5"/>
      <c r="I7579" s="149"/>
      <c r="J7579" s="492"/>
      <c r="Y7579" s="717"/>
    </row>
    <row r="7580" spans="1:25" ht="24.75" customHeight="1">
      <c r="A7580" s="351"/>
      <c r="B7580" s="344"/>
      <c r="C7580" s="311"/>
      <c r="D7580" s="152"/>
      <c r="E7580" s="124"/>
      <c r="F7580" s="5"/>
      <c r="G7580" s="5"/>
      <c r="H7580" s="5"/>
      <c r="I7580" s="149"/>
      <c r="J7580" s="492"/>
      <c r="Y7580" s="717"/>
    </row>
    <row r="7581" spans="1:25" ht="24.75" customHeight="1">
      <c r="A7581" s="351"/>
      <c r="B7581" s="344"/>
      <c r="C7581" s="311"/>
      <c r="D7581" s="152"/>
      <c r="E7581" s="124"/>
      <c r="F7581" s="5"/>
      <c r="G7581" s="5"/>
      <c r="H7581" s="5"/>
      <c r="I7581" s="149"/>
      <c r="J7581" s="492"/>
      <c r="Y7581" s="717"/>
    </row>
    <row r="7582" spans="1:25" ht="24.75" customHeight="1">
      <c r="A7582" s="351"/>
      <c r="B7582" s="344"/>
      <c r="C7582" s="311"/>
      <c r="D7582" s="152"/>
      <c r="E7582" s="124"/>
      <c r="F7582" s="5"/>
      <c r="G7582" s="5"/>
      <c r="H7582" s="5"/>
      <c r="I7582" s="149"/>
      <c r="J7582" s="492"/>
      <c r="Y7582" s="717"/>
    </row>
    <row r="7583" spans="1:25" ht="24.75" customHeight="1">
      <c r="A7583" s="351"/>
      <c r="B7583" s="344"/>
      <c r="C7583" s="311"/>
      <c r="D7583" s="152"/>
      <c r="E7583" s="124"/>
      <c r="F7583" s="5"/>
      <c r="G7583" s="5"/>
      <c r="H7583" s="5"/>
      <c r="I7583" s="149"/>
      <c r="J7583" s="492"/>
      <c r="Y7583" s="717"/>
    </row>
    <row r="7584" spans="1:25" ht="24.75" customHeight="1">
      <c r="A7584" s="351"/>
      <c r="B7584" s="344"/>
      <c r="C7584" s="311"/>
      <c r="D7584" s="152"/>
      <c r="E7584" s="124"/>
      <c r="F7584" s="5"/>
      <c r="G7584" s="5"/>
      <c r="H7584" s="5"/>
      <c r="I7584" s="149"/>
      <c r="J7584" s="492"/>
      <c r="Y7584" s="717"/>
    </row>
    <row r="7585" spans="1:25" ht="24.75" customHeight="1">
      <c r="A7585" s="351"/>
      <c r="B7585" s="344"/>
      <c r="C7585" s="311"/>
      <c r="D7585" s="152"/>
      <c r="E7585" s="124"/>
      <c r="F7585" s="5"/>
      <c r="G7585" s="5"/>
      <c r="H7585" s="5"/>
      <c r="I7585" s="149"/>
      <c r="J7585" s="492"/>
      <c r="Y7585" s="717"/>
    </row>
    <row r="7586" spans="1:25" ht="24.75" customHeight="1">
      <c r="A7586" s="351"/>
      <c r="B7586" s="344"/>
      <c r="C7586" s="311"/>
      <c r="D7586" s="152"/>
      <c r="E7586" s="124"/>
      <c r="F7586" s="5"/>
      <c r="G7586" s="5"/>
      <c r="H7586" s="5"/>
      <c r="I7586" s="149"/>
      <c r="J7586" s="492"/>
      <c r="Y7586" s="717"/>
    </row>
    <row r="7587" spans="1:25" ht="24.75" customHeight="1">
      <c r="A7587" s="351"/>
      <c r="B7587" s="344"/>
      <c r="C7587" s="311"/>
      <c r="D7587" s="152"/>
      <c r="E7587" s="124"/>
      <c r="F7587" s="5"/>
      <c r="G7587" s="5"/>
      <c r="H7587" s="5"/>
      <c r="I7587" s="149"/>
      <c r="J7587" s="492"/>
      <c r="Y7587" s="717"/>
    </row>
    <row r="7588" spans="1:25" ht="24.75" customHeight="1">
      <c r="A7588" s="351"/>
      <c r="B7588" s="344"/>
      <c r="C7588" s="311"/>
      <c r="D7588" s="152"/>
      <c r="E7588" s="124"/>
      <c r="F7588" s="5"/>
      <c r="G7588" s="5"/>
      <c r="H7588" s="5"/>
      <c r="I7588" s="149"/>
      <c r="J7588" s="492"/>
      <c r="Y7588" s="717"/>
    </row>
    <row r="7589" spans="1:25" ht="24.75" customHeight="1">
      <c r="A7589" s="351"/>
      <c r="B7589" s="344"/>
      <c r="C7589" s="311"/>
      <c r="D7589" s="152"/>
      <c r="E7589" s="124"/>
      <c r="F7589" s="5"/>
      <c r="G7589" s="5"/>
      <c r="H7589" s="5"/>
      <c r="I7589" s="149"/>
      <c r="J7589" s="492"/>
      <c r="Y7589" s="717"/>
    </row>
    <row r="7590" spans="1:25" ht="24.75" customHeight="1">
      <c r="A7590" s="351"/>
      <c r="B7590" s="344"/>
      <c r="C7590" s="311"/>
      <c r="D7590" s="152"/>
      <c r="E7590" s="124"/>
      <c r="F7590" s="5"/>
      <c r="G7590" s="5"/>
      <c r="H7590" s="5"/>
      <c r="I7590" s="149"/>
      <c r="J7590" s="492"/>
      <c r="Y7590" s="717"/>
    </row>
    <row r="7591" spans="1:25" ht="24.75" customHeight="1">
      <c r="A7591" s="351"/>
      <c r="B7591" s="344"/>
      <c r="C7591" s="311"/>
      <c r="D7591" s="152"/>
      <c r="E7591" s="124"/>
      <c r="F7591" s="5"/>
      <c r="G7591" s="5"/>
      <c r="H7591" s="5"/>
      <c r="I7591" s="149"/>
      <c r="J7591" s="492"/>
      <c r="Y7591" s="717"/>
    </row>
    <row r="7592" spans="1:25" ht="24.75" customHeight="1">
      <c r="A7592" s="351"/>
      <c r="B7592" s="344"/>
      <c r="C7592" s="311"/>
      <c r="D7592" s="152"/>
      <c r="E7592" s="124"/>
      <c r="F7592" s="5"/>
      <c r="G7592" s="5"/>
      <c r="H7592" s="5"/>
      <c r="I7592" s="149"/>
      <c r="J7592" s="492"/>
      <c r="Y7592" s="717"/>
    </row>
    <row r="7593" spans="1:25" ht="24.75" customHeight="1">
      <c r="A7593" s="351"/>
      <c r="B7593" s="344"/>
      <c r="C7593" s="311"/>
      <c r="D7593" s="152"/>
      <c r="E7593" s="124"/>
      <c r="F7593" s="5"/>
      <c r="G7593" s="5"/>
      <c r="H7593" s="5"/>
      <c r="I7593" s="149"/>
      <c r="J7593" s="492"/>
      <c r="Y7593" s="717"/>
    </row>
    <row r="7594" spans="1:25" ht="24.75" customHeight="1">
      <c r="A7594" s="351"/>
      <c r="B7594" s="344"/>
      <c r="C7594" s="311"/>
      <c r="D7594" s="152"/>
      <c r="E7594" s="124"/>
      <c r="F7594" s="5"/>
      <c r="G7594" s="5"/>
      <c r="H7594" s="5"/>
      <c r="I7594" s="149"/>
      <c r="J7594" s="492"/>
      <c r="Y7594" s="717"/>
    </row>
    <row r="7595" spans="1:25" ht="24.75" customHeight="1">
      <c r="A7595" s="351"/>
      <c r="B7595" s="344"/>
      <c r="C7595" s="311"/>
      <c r="D7595" s="152"/>
      <c r="E7595" s="124"/>
      <c r="F7595" s="5"/>
      <c r="G7595" s="5"/>
      <c r="H7595" s="5"/>
      <c r="I7595" s="149"/>
      <c r="J7595" s="492"/>
      <c r="Y7595" s="717"/>
    </row>
    <row r="7596" spans="1:25" ht="24.75" customHeight="1">
      <c r="A7596" s="351"/>
      <c r="B7596" s="344"/>
      <c r="C7596" s="311"/>
      <c r="D7596" s="152"/>
      <c r="E7596" s="124"/>
      <c r="F7596" s="5"/>
      <c r="G7596" s="5"/>
      <c r="H7596" s="5"/>
      <c r="I7596" s="149"/>
      <c r="J7596" s="492"/>
      <c r="Y7596" s="717"/>
    </row>
    <row r="7597" spans="1:25" ht="24.75" customHeight="1">
      <c r="A7597" s="351"/>
      <c r="B7597" s="344"/>
      <c r="C7597" s="311"/>
      <c r="D7597" s="152"/>
      <c r="E7597" s="124"/>
      <c r="F7597" s="5"/>
      <c r="G7597" s="5"/>
      <c r="H7597" s="5"/>
      <c r="I7597" s="149"/>
      <c r="J7597" s="492"/>
      <c r="Y7597" s="717"/>
    </row>
    <row r="7598" spans="1:25" ht="24.75" customHeight="1">
      <c r="A7598" s="351"/>
      <c r="B7598" s="344"/>
      <c r="C7598" s="311"/>
      <c r="D7598" s="152"/>
      <c r="E7598" s="124"/>
      <c r="F7598" s="5"/>
      <c r="G7598" s="5"/>
      <c r="H7598" s="5"/>
      <c r="I7598" s="149"/>
      <c r="J7598" s="492"/>
      <c r="Y7598" s="717"/>
    </row>
    <row r="7599" spans="1:25" ht="24.75" customHeight="1">
      <c r="A7599" s="351"/>
      <c r="B7599" s="344"/>
      <c r="C7599" s="311"/>
      <c r="D7599" s="152"/>
      <c r="E7599" s="124"/>
      <c r="F7599" s="5"/>
      <c r="G7599" s="5"/>
      <c r="H7599" s="5"/>
      <c r="I7599" s="149"/>
      <c r="J7599" s="492"/>
      <c r="Y7599" s="717"/>
    </row>
    <row r="7600" spans="1:25" ht="24.75" customHeight="1">
      <c r="A7600" s="351"/>
      <c r="B7600" s="344"/>
      <c r="C7600" s="311"/>
      <c r="D7600" s="152"/>
      <c r="E7600" s="124"/>
      <c r="F7600" s="5"/>
      <c r="G7600" s="5"/>
      <c r="H7600" s="5"/>
      <c r="I7600" s="149"/>
      <c r="J7600" s="492"/>
      <c r="Y7600" s="717"/>
    </row>
    <row r="7601" spans="1:25" ht="24.75" customHeight="1">
      <c r="A7601" s="351"/>
      <c r="B7601" s="344"/>
      <c r="C7601" s="311"/>
      <c r="D7601" s="152"/>
      <c r="E7601" s="124"/>
      <c r="F7601" s="5"/>
      <c r="G7601" s="5"/>
      <c r="H7601" s="5"/>
      <c r="I7601" s="149"/>
      <c r="J7601" s="492"/>
      <c r="Y7601" s="717"/>
    </row>
    <row r="7602" spans="1:25" ht="24.75" customHeight="1">
      <c r="A7602" s="351"/>
      <c r="B7602" s="344"/>
      <c r="C7602" s="311"/>
      <c r="D7602" s="152"/>
      <c r="E7602" s="124"/>
      <c r="F7602" s="5"/>
      <c r="G7602" s="5"/>
      <c r="H7602" s="5"/>
      <c r="I7602" s="149"/>
      <c r="J7602" s="492"/>
      <c r="Y7602" s="717"/>
    </row>
    <row r="7603" spans="1:25" ht="24.75" customHeight="1">
      <c r="A7603" s="351"/>
      <c r="B7603" s="344"/>
      <c r="C7603" s="311"/>
      <c r="D7603" s="152"/>
      <c r="E7603" s="124"/>
      <c r="F7603" s="5"/>
      <c r="G7603" s="5"/>
      <c r="H7603" s="5"/>
      <c r="I7603" s="149"/>
      <c r="J7603" s="492"/>
      <c r="Y7603" s="717"/>
    </row>
    <row r="7604" spans="1:25" ht="24.75" customHeight="1">
      <c r="A7604" s="351"/>
      <c r="B7604" s="344"/>
      <c r="C7604" s="311"/>
      <c r="D7604" s="152"/>
      <c r="E7604" s="124"/>
      <c r="F7604" s="5"/>
      <c r="G7604" s="5"/>
      <c r="H7604" s="5"/>
      <c r="I7604" s="149"/>
      <c r="J7604" s="492"/>
      <c r="Y7604" s="717"/>
    </row>
    <row r="7605" spans="1:25" ht="24.75" customHeight="1">
      <c r="A7605" s="351"/>
      <c r="B7605" s="344"/>
      <c r="C7605" s="311"/>
      <c r="D7605" s="152"/>
      <c r="E7605" s="124"/>
      <c r="F7605" s="5"/>
      <c r="G7605" s="5"/>
      <c r="H7605" s="5"/>
      <c r="I7605" s="149"/>
      <c r="J7605" s="492"/>
      <c r="Y7605" s="717"/>
    </row>
    <row r="7606" spans="1:25" ht="24.75" customHeight="1">
      <c r="A7606" s="351"/>
      <c r="B7606" s="344"/>
      <c r="C7606" s="311"/>
      <c r="D7606" s="152"/>
      <c r="E7606" s="124"/>
      <c r="F7606" s="5"/>
      <c r="G7606" s="5"/>
      <c r="H7606" s="5"/>
      <c r="I7606" s="149"/>
      <c r="J7606" s="492"/>
      <c r="Y7606" s="717"/>
    </row>
    <row r="7607" spans="1:25" ht="24.75" customHeight="1">
      <c r="A7607" s="351"/>
      <c r="B7607" s="344"/>
      <c r="C7607" s="311"/>
      <c r="D7607" s="152"/>
      <c r="E7607" s="124"/>
      <c r="F7607" s="5"/>
      <c r="G7607" s="5"/>
      <c r="H7607" s="5"/>
      <c r="I7607" s="149"/>
      <c r="J7607" s="492"/>
      <c r="Y7607" s="717"/>
    </row>
    <row r="7608" spans="1:25" ht="24.75" customHeight="1">
      <c r="A7608" s="351"/>
      <c r="B7608" s="344"/>
      <c r="C7608" s="311"/>
      <c r="D7608" s="152"/>
      <c r="E7608" s="124"/>
      <c r="F7608" s="5"/>
      <c r="G7608" s="5"/>
      <c r="H7608" s="5"/>
      <c r="I7608" s="149"/>
      <c r="J7608" s="492"/>
      <c r="Y7608" s="717"/>
    </row>
    <row r="7609" spans="1:25" ht="24.75" customHeight="1">
      <c r="A7609" s="351"/>
      <c r="B7609" s="344"/>
      <c r="C7609" s="311"/>
      <c r="D7609" s="152"/>
      <c r="E7609" s="124"/>
      <c r="F7609" s="5"/>
      <c r="G7609" s="5"/>
      <c r="H7609" s="5"/>
      <c r="I7609" s="149"/>
      <c r="J7609" s="492"/>
      <c r="Y7609" s="717"/>
    </row>
    <row r="7610" spans="1:25" ht="24.75" customHeight="1">
      <c r="A7610" s="351"/>
      <c r="B7610" s="344"/>
      <c r="C7610" s="311"/>
      <c r="D7610" s="152"/>
      <c r="E7610" s="124"/>
      <c r="F7610" s="5"/>
      <c r="G7610" s="5"/>
      <c r="H7610" s="5"/>
      <c r="I7610" s="149"/>
      <c r="J7610" s="492"/>
      <c r="Y7610" s="717"/>
    </row>
    <row r="7611" spans="1:25" ht="24.75" customHeight="1">
      <c r="A7611" s="351"/>
      <c r="B7611" s="344"/>
      <c r="C7611" s="311"/>
      <c r="D7611" s="152"/>
      <c r="E7611" s="124"/>
      <c r="F7611" s="5"/>
      <c r="G7611" s="5"/>
      <c r="H7611" s="5"/>
      <c r="I7611" s="149"/>
      <c r="J7611" s="492"/>
      <c r="Y7611" s="717"/>
    </row>
    <row r="7612" spans="1:25" ht="24.75" customHeight="1">
      <c r="A7612" s="351"/>
      <c r="B7612" s="344"/>
      <c r="C7612" s="311"/>
      <c r="D7612" s="152"/>
      <c r="E7612" s="124"/>
      <c r="F7612" s="5"/>
      <c r="G7612" s="5"/>
      <c r="H7612" s="5"/>
      <c r="I7612" s="149"/>
      <c r="J7612" s="492"/>
      <c r="Y7612" s="717"/>
    </row>
    <row r="7613" spans="1:25" ht="24.75" customHeight="1">
      <c r="A7613" s="351"/>
      <c r="B7613" s="344"/>
      <c r="C7613" s="311"/>
      <c r="D7613" s="152"/>
      <c r="E7613" s="124"/>
      <c r="F7613" s="5"/>
      <c r="G7613" s="5"/>
      <c r="H7613" s="5"/>
      <c r="I7613" s="149"/>
      <c r="J7613" s="492"/>
      <c r="Y7613" s="717"/>
    </row>
    <row r="7614" spans="1:25" ht="24.75" customHeight="1">
      <c r="A7614" s="351"/>
      <c r="B7614" s="344"/>
      <c r="C7614" s="311"/>
      <c r="D7614" s="152"/>
      <c r="E7614" s="124"/>
      <c r="F7614" s="5"/>
      <c r="G7614" s="5"/>
      <c r="H7614" s="5"/>
      <c r="I7614" s="149"/>
      <c r="J7614" s="492"/>
      <c r="Y7614" s="717"/>
    </row>
    <row r="7615" spans="1:25" ht="24.75" customHeight="1">
      <c r="A7615" s="351"/>
      <c r="B7615" s="344"/>
      <c r="C7615" s="311"/>
      <c r="D7615" s="152"/>
      <c r="E7615" s="124"/>
      <c r="F7615" s="5"/>
      <c r="G7615" s="5"/>
      <c r="H7615" s="5"/>
      <c r="I7615" s="149"/>
      <c r="J7615" s="492"/>
      <c r="Y7615" s="717"/>
    </row>
    <row r="7616" spans="1:25" ht="24.75" customHeight="1">
      <c r="A7616" s="351"/>
      <c r="B7616" s="344"/>
      <c r="C7616" s="311"/>
      <c r="D7616" s="152"/>
      <c r="E7616" s="124"/>
      <c r="F7616" s="5"/>
      <c r="G7616" s="5"/>
      <c r="H7616" s="5"/>
      <c r="I7616" s="149"/>
      <c r="J7616" s="492"/>
      <c r="Y7616" s="717"/>
    </row>
    <row r="7617" spans="1:25" ht="24.75" customHeight="1">
      <c r="A7617" s="351"/>
      <c r="B7617" s="344"/>
      <c r="C7617" s="311"/>
      <c r="D7617" s="152"/>
      <c r="E7617" s="124"/>
      <c r="F7617" s="5"/>
      <c r="G7617" s="5"/>
      <c r="H7617" s="5"/>
      <c r="I7617" s="149"/>
      <c r="J7617" s="492"/>
      <c r="Y7617" s="717"/>
    </row>
    <row r="7618" spans="1:25" ht="24.75" customHeight="1">
      <c r="A7618" s="351"/>
      <c r="B7618" s="344"/>
      <c r="C7618" s="311"/>
      <c r="D7618" s="152"/>
      <c r="E7618" s="124"/>
      <c r="F7618" s="5"/>
      <c r="G7618" s="5"/>
      <c r="H7618" s="5"/>
      <c r="I7618" s="149"/>
      <c r="J7618" s="492"/>
      <c r="Y7618" s="717"/>
    </row>
    <row r="7619" spans="1:25" ht="24.75" customHeight="1">
      <c r="A7619" s="351"/>
      <c r="B7619" s="344"/>
      <c r="C7619" s="311"/>
      <c r="D7619" s="152"/>
      <c r="E7619" s="124"/>
      <c r="F7619" s="5"/>
      <c r="G7619" s="5"/>
      <c r="H7619" s="5"/>
      <c r="I7619" s="149"/>
      <c r="J7619" s="492"/>
      <c r="Y7619" s="717"/>
    </row>
    <row r="7620" spans="1:25" ht="24.75" customHeight="1">
      <c r="A7620" s="351"/>
      <c r="B7620" s="344"/>
      <c r="C7620" s="311"/>
      <c r="D7620" s="152"/>
      <c r="E7620" s="124"/>
      <c r="F7620" s="5"/>
      <c r="G7620" s="5"/>
      <c r="H7620" s="5"/>
      <c r="I7620" s="149"/>
      <c r="J7620" s="492"/>
      <c r="Y7620" s="717"/>
    </row>
    <row r="7621" spans="1:25" ht="24.75" customHeight="1">
      <c r="A7621" s="351"/>
      <c r="B7621" s="344"/>
      <c r="C7621" s="311"/>
      <c r="D7621" s="152"/>
      <c r="E7621" s="124"/>
      <c r="F7621" s="5"/>
      <c r="G7621" s="5"/>
      <c r="H7621" s="5"/>
      <c r="I7621" s="149"/>
      <c r="J7621" s="492"/>
      <c r="Y7621" s="717"/>
    </row>
    <row r="7622" spans="1:25" ht="24.75" customHeight="1">
      <c r="A7622" s="351"/>
      <c r="B7622" s="344"/>
      <c r="C7622" s="311"/>
      <c r="D7622" s="152"/>
      <c r="E7622" s="124"/>
      <c r="F7622" s="5"/>
      <c r="G7622" s="5"/>
      <c r="H7622" s="5"/>
      <c r="I7622" s="149"/>
      <c r="J7622" s="492"/>
      <c r="Y7622" s="717"/>
    </row>
    <row r="7623" spans="1:25" ht="24.75" customHeight="1">
      <c r="A7623" s="351"/>
      <c r="B7623" s="344"/>
      <c r="C7623" s="311"/>
      <c r="D7623" s="152"/>
      <c r="E7623" s="124"/>
      <c r="F7623" s="5"/>
      <c r="G7623" s="5"/>
      <c r="H7623" s="5"/>
      <c r="I7623" s="149"/>
      <c r="J7623" s="492"/>
      <c r="Y7623" s="717"/>
    </row>
    <row r="7624" spans="1:25" ht="24.75" customHeight="1">
      <c r="A7624" s="351"/>
      <c r="B7624" s="344"/>
      <c r="C7624" s="311"/>
      <c r="D7624" s="152"/>
      <c r="E7624" s="124"/>
      <c r="F7624" s="5"/>
      <c r="G7624" s="5"/>
      <c r="H7624" s="5"/>
      <c r="I7624" s="149"/>
      <c r="J7624" s="492"/>
      <c r="Y7624" s="717"/>
    </row>
    <row r="7625" spans="1:25" ht="24.75" customHeight="1">
      <c r="A7625" s="351"/>
      <c r="B7625" s="344"/>
      <c r="C7625" s="311"/>
      <c r="D7625" s="152"/>
      <c r="E7625" s="124"/>
      <c r="F7625" s="5"/>
      <c r="G7625" s="5"/>
      <c r="H7625" s="5"/>
      <c r="I7625" s="149"/>
      <c r="J7625" s="492"/>
      <c r="Y7625" s="717"/>
    </row>
    <row r="7626" spans="1:25" ht="24.75" customHeight="1">
      <c r="A7626" s="351"/>
      <c r="B7626" s="344"/>
      <c r="C7626" s="311"/>
      <c r="D7626" s="152"/>
      <c r="E7626" s="124"/>
      <c r="F7626" s="5"/>
      <c r="G7626" s="5"/>
      <c r="H7626" s="5"/>
      <c r="I7626" s="149"/>
      <c r="J7626" s="492"/>
      <c r="Y7626" s="717"/>
    </row>
    <row r="7627" spans="1:25" ht="24.75" customHeight="1">
      <c r="A7627" s="351"/>
      <c r="B7627" s="344"/>
      <c r="C7627" s="311"/>
      <c r="D7627" s="152"/>
      <c r="E7627" s="124"/>
      <c r="F7627" s="5"/>
      <c r="G7627" s="5"/>
      <c r="H7627" s="5"/>
      <c r="I7627" s="149"/>
      <c r="J7627" s="492"/>
      <c r="Y7627" s="717"/>
    </row>
    <row r="7628" spans="1:25" ht="24.75" customHeight="1">
      <c r="A7628" s="351"/>
      <c r="B7628" s="344"/>
      <c r="C7628" s="311"/>
      <c r="D7628" s="152"/>
      <c r="E7628" s="124"/>
      <c r="F7628" s="5"/>
      <c r="G7628" s="5"/>
      <c r="H7628" s="5"/>
      <c r="I7628" s="149"/>
      <c r="J7628" s="492"/>
      <c r="Y7628" s="717"/>
    </row>
    <row r="7629" spans="1:25" ht="24.75" customHeight="1">
      <c r="A7629" s="351"/>
      <c r="B7629" s="344"/>
      <c r="C7629" s="311"/>
      <c r="D7629" s="152"/>
      <c r="E7629" s="124"/>
      <c r="F7629" s="5"/>
      <c r="G7629" s="5"/>
      <c r="H7629" s="5"/>
      <c r="I7629" s="149"/>
      <c r="J7629" s="492"/>
      <c r="Y7629" s="717"/>
    </row>
    <row r="7630" spans="1:25" ht="24.75" customHeight="1">
      <c r="A7630" s="351"/>
      <c r="B7630" s="344"/>
      <c r="C7630" s="311"/>
      <c r="D7630" s="152"/>
      <c r="E7630" s="124"/>
      <c r="F7630" s="5"/>
      <c r="G7630" s="5"/>
      <c r="H7630" s="5"/>
      <c r="I7630" s="149"/>
      <c r="J7630" s="492"/>
      <c r="Y7630" s="717"/>
    </row>
    <row r="7631" spans="1:25" ht="24.75" customHeight="1">
      <c r="A7631" s="351"/>
      <c r="B7631" s="344"/>
      <c r="C7631" s="311"/>
      <c r="D7631" s="152"/>
      <c r="E7631" s="124"/>
      <c r="F7631" s="5"/>
      <c r="G7631" s="5"/>
      <c r="H7631" s="5"/>
      <c r="I7631" s="149"/>
      <c r="J7631" s="492"/>
      <c r="Y7631" s="717"/>
    </row>
    <row r="7632" spans="1:25" ht="24.75" customHeight="1">
      <c r="A7632" s="351"/>
      <c r="B7632" s="344"/>
      <c r="C7632" s="311"/>
      <c r="D7632" s="152"/>
      <c r="E7632" s="124"/>
      <c r="F7632" s="5"/>
      <c r="G7632" s="5"/>
      <c r="H7632" s="5"/>
      <c r="I7632" s="149"/>
      <c r="J7632" s="492"/>
      <c r="Y7632" s="717"/>
    </row>
    <row r="7633" spans="1:25" ht="24.75" customHeight="1">
      <c r="A7633" s="351"/>
      <c r="B7633" s="344"/>
      <c r="C7633" s="311"/>
      <c r="D7633" s="152"/>
      <c r="E7633" s="124"/>
      <c r="F7633" s="5"/>
      <c r="G7633" s="5"/>
      <c r="H7633" s="5"/>
      <c r="I7633" s="149"/>
      <c r="J7633" s="492"/>
      <c r="Y7633" s="717"/>
    </row>
    <row r="7634" spans="1:25" ht="24.75" customHeight="1">
      <c r="A7634" s="351"/>
      <c r="B7634" s="344"/>
      <c r="C7634" s="311"/>
      <c r="D7634" s="152"/>
      <c r="E7634" s="124"/>
      <c r="F7634" s="5"/>
      <c r="G7634" s="5"/>
      <c r="H7634" s="5"/>
      <c r="I7634" s="149"/>
      <c r="J7634" s="492"/>
      <c r="Y7634" s="717"/>
    </row>
    <row r="7635" spans="1:25" ht="24.75" customHeight="1">
      <c r="A7635" s="351"/>
      <c r="B7635" s="344"/>
      <c r="C7635" s="311"/>
      <c r="D7635" s="152"/>
      <c r="E7635" s="124"/>
      <c r="F7635" s="5"/>
      <c r="G7635" s="5"/>
      <c r="H7635" s="5"/>
      <c r="I7635" s="149"/>
      <c r="J7635" s="492"/>
      <c r="Y7635" s="717"/>
    </row>
    <row r="7636" spans="1:25" ht="24.75" customHeight="1">
      <c r="A7636" s="351"/>
      <c r="B7636" s="344"/>
      <c r="C7636" s="311"/>
      <c r="D7636" s="152"/>
      <c r="E7636" s="124"/>
      <c r="F7636" s="5"/>
      <c r="G7636" s="5"/>
      <c r="H7636" s="5"/>
      <c r="I7636" s="149"/>
      <c r="J7636" s="492"/>
      <c r="Y7636" s="717"/>
    </row>
    <row r="7637" spans="1:25" ht="24.75" customHeight="1">
      <c r="A7637" s="351"/>
      <c r="B7637" s="344"/>
      <c r="C7637" s="311"/>
      <c r="D7637" s="152"/>
      <c r="E7637" s="124"/>
      <c r="F7637" s="5"/>
      <c r="G7637" s="5"/>
      <c r="H7637" s="5"/>
      <c r="I7637" s="149"/>
      <c r="J7637" s="492"/>
      <c r="Y7637" s="717"/>
    </row>
    <row r="7638" spans="1:25" ht="24.75" customHeight="1">
      <c r="A7638" s="351"/>
      <c r="B7638" s="344"/>
      <c r="C7638" s="311"/>
      <c r="D7638" s="152"/>
      <c r="E7638" s="124"/>
      <c r="F7638" s="5"/>
      <c r="G7638" s="5"/>
      <c r="H7638" s="5"/>
      <c r="I7638" s="149"/>
      <c r="J7638" s="492"/>
      <c r="Y7638" s="717"/>
    </row>
    <row r="7639" spans="1:25" ht="24.75" customHeight="1">
      <c r="A7639" s="351"/>
      <c r="B7639" s="344"/>
      <c r="C7639" s="311"/>
      <c r="D7639" s="152"/>
      <c r="E7639" s="124"/>
      <c r="F7639" s="5"/>
      <c r="G7639" s="5"/>
      <c r="H7639" s="5"/>
      <c r="I7639" s="149"/>
      <c r="J7639" s="492"/>
      <c r="Y7639" s="717"/>
    </row>
    <row r="7640" spans="1:25" ht="24.75" customHeight="1">
      <c r="A7640" s="351"/>
      <c r="B7640" s="344"/>
      <c r="C7640" s="311"/>
      <c r="D7640" s="152"/>
      <c r="E7640" s="124"/>
      <c r="F7640" s="5"/>
      <c r="G7640" s="5"/>
      <c r="H7640" s="5"/>
      <c r="I7640" s="149"/>
      <c r="J7640" s="492"/>
      <c r="Y7640" s="717"/>
    </row>
    <row r="7641" spans="1:25" ht="24.75" customHeight="1">
      <c r="A7641" s="351"/>
      <c r="B7641" s="344"/>
      <c r="C7641" s="311"/>
      <c r="D7641" s="152"/>
      <c r="E7641" s="124"/>
      <c r="F7641" s="5"/>
      <c r="G7641" s="5"/>
      <c r="H7641" s="5"/>
      <c r="I7641" s="149"/>
      <c r="J7641" s="492"/>
      <c r="Y7641" s="717"/>
    </row>
    <row r="7642" spans="1:25" ht="24.75" customHeight="1">
      <c r="A7642" s="351"/>
      <c r="B7642" s="344"/>
      <c r="C7642" s="311"/>
      <c r="D7642" s="152"/>
      <c r="E7642" s="124"/>
      <c r="F7642" s="5"/>
      <c r="G7642" s="5"/>
      <c r="H7642" s="5"/>
      <c r="I7642" s="149"/>
      <c r="J7642" s="492"/>
      <c r="Y7642" s="717"/>
    </row>
    <row r="7643" spans="1:25" ht="24.75" customHeight="1">
      <c r="A7643" s="351"/>
      <c r="B7643" s="344"/>
      <c r="C7643" s="311"/>
      <c r="D7643" s="152"/>
      <c r="E7643" s="124"/>
      <c r="F7643" s="5"/>
      <c r="G7643" s="5"/>
      <c r="H7643" s="5"/>
      <c r="I7643" s="149"/>
      <c r="J7643" s="492"/>
      <c r="Y7643" s="717"/>
    </row>
    <row r="7644" spans="1:25" ht="24.75" customHeight="1">
      <c r="A7644" s="351"/>
      <c r="B7644" s="344"/>
      <c r="C7644" s="311"/>
      <c r="D7644" s="152"/>
      <c r="E7644" s="124"/>
      <c r="F7644" s="5"/>
      <c r="G7644" s="5"/>
      <c r="H7644" s="5"/>
      <c r="I7644" s="149"/>
      <c r="J7644" s="492"/>
      <c r="Y7644" s="717"/>
    </row>
    <row r="7645" spans="1:25" ht="24.75" customHeight="1">
      <c r="A7645" s="351"/>
      <c r="B7645" s="344"/>
      <c r="C7645" s="311"/>
      <c r="D7645" s="152"/>
      <c r="E7645" s="124"/>
      <c r="F7645" s="5"/>
      <c r="G7645" s="5"/>
      <c r="H7645" s="5"/>
      <c r="I7645" s="149"/>
      <c r="J7645" s="492"/>
      <c r="Y7645" s="717"/>
    </row>
    <row r="7646" spans="1:25" ht="24.75" customHeight="1">
      <c r="A7646" s="351"/>
      <c r="B7646" s="344"/>
      <c r="C7646" s="311"/>
      <c r="D7646" s="152"/>
      <c r="E7646" s="124"/>
      <c r="F7646" s="5"/>
      <c r="G7646" s="5"/>
      <c r="H7646" s="5"/>
      <c r="I7646" s="149"/>
      <c r="J7646" s="492"/>
      <c r="Y7646" s="717"/>
    </row>
    <row r="7647" spans="1:25" ht="24.75" customHeight="1">
      <c r="A7647" s="351"/>
      <c r="B7647" s="344"/>
      <c r="C7647" s="311"/>
      <c r="D7647" s="152"/>
      <c r="E7647" s="124"/>
      <c r="F7647" s="5"/>
      <c r="G7647" s="5"/>
      <c r="H7647" s="5"/>
      <c r="I7647" s="149"/>
      <c r="J7647" s="492"/>
      <c r="Y7647" s="717"/>
    </row>
    <row r="7648" spans="1:25" ht="24.75" customHeight="1">
      <c r="A7648" s="351"/>
      <c r="B7648" s="344"/>
      <c r="C7648" s="311"/>
      <c r="D7648" s="152"/>
      <c r="E7648" s="124"/>
      <c r="F7648" s="5"/>
      <c r="G7648" s="5"/>
      <c r="H7648" s="5"/>
      <c r="I7648" s="149"/>
      <c r="J7648" s="492"/>
      <c r="Y7648" s="717"/>
    </row>
    <row r="7649" spans="1:25" ht="24.75" customHeight="1">
      <c r="A7649" s="351"/>
      <c r="B7649" s="344"/>
      <c r="C7649" s="311"/>
      <c r="D7649" s="152"/>
      <c r="E7649" s="124"/>
      <c r="F7649" s="5"/>
      <c r="G7649" s="5"/>
      <c r="H7649" s="5"/>
      <c r="I7649" s="149"/>
      <c r="J7649" s="492"/>
      <c r="Y7649" s="717"/>
    </row>
    <row r="7650" spans="1:25" ht="24.75" customHeight="1">
      <c r="A7650" s="351"/>
      <c r="B7650" s="344"/>
      <c r="C7650" s="311"/>
      <c r="D7650" s="152"/>
      <c r="E7650" s="124"/>
      <c r="F7650" s="5"/>
      <c r="G7650" s="5"/>
      <c r="H7650" s="5"/>
      <c r="I7650" s="149"/>
      <c r="J7650" s="492"/>
      <c r="Y7650" s="717"/>
    </row>
    <row r="7651" spans="1:25" ht="24.75" customHeight="1">
      <c r="A7651" s="351"/>
      <c r="B7651" s="344"/>
      <c r="C7651" s="311"/>
      <c r="D7651" s="152"/>
      <c r="E7651" s="124"/>
      <c r="F7651" s="5"/>
      <c r="G7651" s="5"/>
      <c r="H7651" s="5"/>
      <c r="I7651" s="149"/>
      <c r="J7651" s="492"/>
      <c r="Y7651" s="717"/>
    </row>
    <row r="7652" spans="1:25" ht="24.75" customHeight="1">
      <c r="A7652" s="351"/>
      <c r="B7652" s="344"/>
      <c r="C7652" s="311"/>
      <c r="D7652" s="152"/>
      <c r="E7652" s="124"/>
      <c r="F7652" s="5"/>
      <c r="G7652" s="5"/>
      <c r="H7652" s="5"/>
      <c r="I7652" s="149"/>
      <c r="J7652" s="492"/>
      <c r="Y7652" s="717"/>
    </row>
    <row r="7653" spans="1:25" ht="24.75" customHeight="1">
      <c r="A7653" s="351"/>
      <c r="B7653" s="344"/>
      <c r="C7653" s="311"/>
      <c r="D7653" s="152"/>
      <c r="E7653" s="124"/>
      <c r="F7653" s="5"/>
      <c r="G7653" s="5"/>
      <c r="H7653" s="5"/>
      <c r="I7653" s="149"/>
      <c r="J7653" s="492"/>
      <c r="Y7653" s="717"/>
    </row>
    <row r="7654" spans="1:25" ht="24.75" customHeight="1">
      <c r="A7654" s="351"/>
      <c r="B7654" s="344"/>
      <c r="C7654" s="311"/>
      <c r="D7654" s="152"/>
      <c r="E7654" s="124"/>
      <c r="F7654" s="5"/>
      <c r="G7654" s="5"/>
      <c r="H7654" s="5"/>
      <c r="I7654" s="149"/>
      <c r="J7654" s="492"/>
      <c r="Y7654" s="717"/>
    </row>
    <row r="7655" spans="1:25" ht="24.75" customHeight="1">
      <c r="A7655" s="351"/>
      <c r="B7655" s="344"/>
      <c r="C7655" s="311"/>
      <c r="D7655" s="152"/>
      <c r="E7655" s="124"/>
      <c r="F7655" s="5"/>
      <c r="G7655" s="5"/>
      <c r="H7655" s="5"/>
      <c r="I7655" s="149"/>
      <c r="J7655" s="492"/>
      <c r="Y7655" s="717"/>
    </row>
    <row r="7656" spans="1:25" ht="24.75" customHeight="1">
      <c r="A7656" s="351"/>
      <c r="B7656" s="344"/>
      <c r="C7656" s="311"/>
      <c r="D7656" s="152"/>
      <c r="E7656" s="124"/>
      <c r="F7656" s="5"/>
      <c r="G7656" s="5"/>
      <c r="H7656" s="5"/>
      <c r="I7656" s="149"/>
      <c r="J7656" s="492"/>
      <c r="Y7656" s="717"/>
    </row>
    <row r="7657" spans="1:25" ht="24.75" customHeight="1">
      <c r="A7657" s="351"/>
      <c r="B7657" s="344"/>
      <c r="C7657" s="311"/>
      <c r="D7657" s="152"/>
      <c r="E7657" s="124"/>
      <c r="F7657" s="5"/>
      <c r="G7657" s="5"/>
      <c r="H7657" s="5"/>
      <c r="I7657" s="149"/>
      <c r="J7657" s="492"/>
      <c r="Y7657" s="717"/>
    </row>
    <row r="7658" spans="1:25" ht="24.75" customHeight="1">
      <c r="A7658" s="351"/>
      <c r="B7658" s="344"/>
      <c r="C7658" s="311"/>
      <c r="D7658" s="152"/>
      <c r="E7658" s="124"/>
      <c r="F7658" s="5"/>
      <c r="G7658" s="5"/>
      <c r="H7658" s="5"/>
      <c r="I7658" s="149"/>
      <c r="J7658" s="492"/>
      <c r="Y7658" s="717"/>
    </row>
    <row r="7659" spans="1:25" ht="24.75" customHeight="1">
      <c r="A7659" s="351"/>
      <c r="B7659" s="344"/>
      <c r="C7659" s="311"/>
      <c r="D7659" s="152"/>
      <c r="E7659" s="124"/>
      <c r="F7659" s="5"/>
      <c r="G7659" s="5"/>
      <c r="H7659" s="5"/>
      <c r="I7659" s="149"/>
      <c r="J7659" s="492"/>
      <c r="Y7659" s="717"/>
    </row>
    <row r="7660" spans="1:25" ht="24.75" customHeight="1">
      <c r="A7660" s="351"/>
      <c r="B7660" s="344"/>
      <c r="C7660" s="311"/>
      <c r="D7660" s="152"/>
      <c r="E7660" s="124"/>
      <c r="F7660" s="5"/>
      <c r="G7660" s="5"/>
      <c r="H7660" s="5"/>
      <c r="I7660" s="149"/>
      <c r="J7660" s="492"/>
      <c r="Y7660" s="717"/>
    </row>
    <row r="7661" spans="1:25" ht="24.75" customHeight="1">
      <c r="A7661" s="351"/>
      <c r="B7661" s="344"/>
      <c r="C7661" s="311"/>
      <c r="D7661" s="152"/>
      <c r="E7661" s="124"/>
      <c r="F7661" s="5"/>
      <c r="G7661" s="5"/>
      <c r="H7661" s="5"/>
      <c r="I7661" s="149"/>
      <c r="J7661" s="492"/>
      <c r="Y7661" s="717"/>
    </row>
    <row r="7662" spans="1:25" ht="24.75" customHeight="1">
      <c r="A7662" s="351"/>
      <c r="B7662" s="344"/>
      <c r="C7662" s="311"/>
      <c r="D7662" s="152"/>
      <c r="E7662" s="124"/>
      <c r="F7662" s="5"/>
      <c r="G7662" s="5"/>
      <c r="H7662" s="5"/>
      <c r="I7662" s="149"/>
      <c r="J7662" s="492"/>
      <c r="Y7662" s="717"/>
    </row>
    <row r="7663" spans="1:25" ht="24.75" customHeight="1">
      <c r="A7663" s="351"/>
      <c r="B7663" s="344"/>
      <c r="C7663" s="311"/>
      <c r="D7663" s="152"/>
      <c r="E7663" s="124"/>
      <c r="F7663" s="5"/>
      <c r="G7663" s="5"/>
      <c r="H7663" s="5"/>
      <c r="I7663" s="149"/>
      <c r="J7663" s="492"/>
      <c r="Y7663" s="717"/>
    </row>
    <row r="7664" spans="1:25" ht="24.75" customHeight="1">
      <c r="A7664" s="351"/>
      <c r="B7664" s="344"/>
      <c r="C7664" s="311"/>
      <c r="D7664" s="152"/>
      <c r="E7664" s="124"/>
      <c r="F7664" s="5"/>
      <c r="G7664" s="5"/>
      <c r="H7664" s="5"/>
      <c r="I7664" s="149"/>
      <c r="J7664" s="492"/>
      <c r="Y7664" s="717"/>
    </row>
    <row r="7665" spans="1:25" ht="24.75" customHeight="1">
      <c r="A7665" s="351"/>
      <c r="B7665" s="344"/>
      <c r="C7665" s="311"/>
      <c r="D7665" s="152"/>
      <c r="E7665" s="124"/>
      <c r="F7665" s="5"/>
      <c r="G7665" s="5"/>
      <c r="H7665" s="5"/>
      <c r="I7665" s="149"/>
      <c r="J7665" s="492"/>
      <c r="Y7665" s="717"/>
    </row>
    <row r="7666" spans="1:25" ht="24.75" customHeight="1">
      <c r="A7666" s="351"/>
      <c r="B7666" s="344"/>
      <c r="C7666" s="311"/>
      <c r="D7666" s="152"/>
      <c r="E7666" s="124"/>
      <c r="F7666" s="5"/>
      <c r="G7666" s="5"/>
      <c r="H7666" s="5"/>
      <c r="I7666" s="149"/>
      <c r="J7666" s="492"/>
      <c r="Y7666" s="717"/>
    </row>
    <row r="7667" spans="1:25" ht="24.75" customHeight="1">
      <c r="A7667" s="351"/>
      <c r="B7667" s="344"/>
      <c r="C7667" s="311"/>
      <c r="D7667" s="152"/>
      <c r="E7667" s="124"/>
      <c r="F7667" s="5"/>
      <c r="G7667" s="5"/>
      <c r="H7667" s="5"/>
      <c r="I7667" s="149"/>
      <c r="J7667" s="492"/>
      <c r="Y7667" s="717"/>
    </row>
    <row r="7668" spans="1:25" ht="24.75" customHeight="1">
      <c r="A7668" s="351"/>
      <c r="B7668" s="344"/>
      <c r="C7668" s="311"/>
      <c r="D7668" s="152"/>
      <c r="E7668" s="124"/>
      <c r="F7668" s="5"/>
      <c r="G7668" s="5"/>
      <c r="H7668" s="5"/>
      <c r="I7668" s="149"/>
      <c r="J7668" s="492"/>
      <c r="Y7668" s="717"/>
    </row>
    <row r="7669" spans="1:25" ht="24.75" customHeight="1">
      <c r="A7669" s="351"/>
      <c r="B7669" s="344"/>
      <c r="C7669" s="311"/>
      <c r="D7669" s="152"/>
      <c r="E7669" s="124"/>
      <c r="F7669" s="5"/>
      <c r="G7669" s="5"/>
      <c r="H7669" s="5"/>
      <c r="I7669" s="149"/>
      <c r="J7669" s="492"/>
      <c r="Y7669" s="717"/>
    </row>
    <row r="7670" spans="1:25" ht="24.75" customHeight="1">
      <c r="A7670" s="351"/>
      <c r="B7670" s="344"/>
      <c r="C7670" s="311"/>
      <c r="D7670" s="152"/>
      <c r="E7670" s="124"/>
      <c r="F7670" s="5"/>
      <c r="G7670" s="5"/>
      <c r="H7670" s="5"/>
      <c r="I7670" s="149"/>
      <c r="J7670" s="492"/>
      <c r="Y7670" s="717"/>
    </row>
    <row r="7671" spans="1:25" ht="24.75" customHeight="1">
      <c r="A7671" s="351"/>
      <c r="B7671" s="344"/>
      <c r="C7671" s="311"/>
      <c r="D7671" s="152"/>
      <c r="E7671" s="124"/>
      <c r="F7671" s="5"/>
      <c r="G7671" s="5"/>
      <c r="H7671" s="5"/>
      <c r="I7671" s="149"/>
      <c r="J7671" s="492"/>
      <c r="Y7671" s="717"/>
    </row>
    <row r="7672" spans="1:25" ht="24.75" customHeight="1">
      <c r="A7672" s="351"/>
      <c r="B7672" s="344"/>
      <c r="C7672" s="311"/>
      <c r="D7672" s="152"/>
      <c r="E7672" s="124"/>
      <c r="F7672" s="5"/>
      <c r="G7672" s="5"/>
      <c r="H7672" s="5"/>
      <c r="I7672" s="149"/>
      <c r="J7672" s="492"/>
      <c r="Y7672" s="717"/>
    </row>
    <row r="7673" spans="1:25" ht="24.75" customHeight="1">
      <c r="A7673" s="351"/>
      <c r="B7673" s="344"/>
      <c r="C7673" s="311"/>
      <c r="D7673" s="152"/>
      <c r="E7673" s="124"/>
      <c r="F7673" s="5"/>
      <c r="G7673" s="5"/>
      <c r="H7673" s="5"/>
      <c r="I7673" s="149"/>
      <c r="J7673" s="492"/>
      <c r="Y7673" s="717"/>
    </row>
    <row r="7674" spans="1:25" ht="24.75" customHeight="1">
      <c r="A7674" s="351"/>
      <c r="B7674" s="344"/>
      <c r="C7674" s="311"/>
      <c r="D7674" s="152"/>
      <c r="E7674" s="124"/>
      <c r="F7674" s="5"/>
      <c r="G7674" s="5"/>
      <c r="H7674" s="5"/>
      <c r="I7674" s="149"/>
      <c r="J7674" s="492"/>
      <c r="Y7674" s="717"/>
    </row>
    <row r="7675" spans="1:25" ht="24.75" customHeight="1">
      <c r="A7675" s="351"/>
      <c r="B7675" s="344"/>
      <c r="C7675" s="311"/>
      <c r="D7675" s="152"/>
      <c r="E7675" s="124"/>
      <c r="F7675" s="5"/>
      <c r="G7675" s="5"/>
      <c r="H7675" s="5"/>
      <c r="I7675" s="149"/>
      <c r="J7675" s="492"/>
      <c r="Y7675" s="717"/>
    </row>
    <row r="7676" spans="1:25" ht="24.75" customHeight="1">
      <c r="A7676" s="351"/>
      <c r="B7676" s="344"/>
      <c r="C7676" s="311"/>
      <c r="D7676" s="152"/>
      <c r="E7676" s="124"/>
      <c r="F7676" s="5"/>
      <c r="G7676" s="5"/>
      <c r="H7676" s="5"/>
      <c r="I7676" s="149"/>
      <c r="J7676" s="492"/>
      <c r="Y7676" s="717"/>
    </row>
    <row r="7677" spans="1:25" ht="24.75" customHeight="1">
      <c r="A7677" s="351"/>
      <c r="B7677" s="344"/>
      <c r="C7677" s="311"/>
      <c r="D7677" s="152"/>
      <c r="E7677" s="124"/>
      <c r="F7677" s="5"/>
      <c r="G7677" s="5"/>
      <c r="H7677" s="5"/>
      <c r="I7677" s="149"/>
      <c r="J7677" s="492"/>
      <c r="Y7677" s="717"/>
    </row>
    <row r="7678" spans="1:25" ht="24.75" customHeight="1">
      <c r="A7678" s="351"/>
      <c r="B7678" s="344"/>
      <c r="C7678" s="311"/>
      <c r="D7678" s="152"/>
      <c r="E7678" s="124"/>
      <c r="F7678" s="5"/>
      <c r="G7678" s="5"/>
      <c r="H7678" s="5"/>
      <c r="I7678" s="149"/>
      <c r="J7678" s="492"/>
      <c r="Y7678" s="717"/>
    </row>
    <row r="7679" spans="1:25" ht="24.75" customHeight="1">
      <c r="A7679" s="351"/>
      <c r="B7679" s="344"/>
      <c r="C7679" s="311"/>
      <c r="D7679" s="152"/>
      <c r="E7679" s="124"/>
      <c r="F7679" s="5"/>
      <c r="G7679" s="5"/>
      <c r="H7679" s="5"/>
      <c r="I7679" s="149"/>
      <c r="J7679" s="492"/>
      <c r="Y7679" s="717"/>
    </row>
    <row r="7680" spans="1:25" ht="24.75" customHeight="1">
      <c r="A7680" s="351"/>
      <c r="B7680" s="344"/>
      <c r="C7680" s="311"/>
      <c r="D7680" s="152"/>
      <c r="E7680" s="124"/>
      <c r="F7680" s="5"/>
      <c r="G7680" s="5"/>
      <c r="H7680" s="5"/>
      <c r="I7680" s="149"/>
      <c r="J7680" s="492"/>
      <c r="Y7680" s="717"/>
    </row>
    <row r="7681" spans="1:25" ht="24.75" customHeight="1">
      <c r="A7681" s="351"/>
      <c r="B7681" s="344"/>
      <c r="C7681" s="311"/>
      <c r="D7681" s="152"/>
      <c r="E7681" s="124"/>
      <c r="F7681" s="5"/>
      <c r="G7681" s="5"/>
      <c r="H7681" s="5"/>
      <c r="I7681" s="149"/>
      <c r="J7681" s="492"/>
      <c r="Y7681" s="717"/>
    </row>
    <row r="7682" spans="1:25" ht="24.75" customHeight="1">
      <c r="A7682" s="351"/>
      <c r="B7682" s="344"/>
      <c r="C7682" s="311"/>
      <c r="D7682" s="152"/>
      <c r="E7682" s="124"/>
      <c r="F7682" s="5"/>
      <c r="G7682" s="5"/>
      <c r="H7682" s="5"/>
      <c r="I7682" s="149"/>
      <c r="J7682" s="492"/>
      <c r="Y7682" s="717"/>
    </row>
    <row r="7683" spans="1:25" ht="24.75" customHeight="1">
      <c r="A7683" s="351"/>
      <c r="B7683" s="344"/>
      <c r="C7683" s="311"/>
      <c r="D7683" s="152"/>
      <c r="E7683" s="124"/>
      <c r="F7683" s="5"/>
      <c r="G7683" s="5"/>
      <c r="H7683" s="5"/>
      <c r="I7683" s="149"/>
      <c r="J7683" s="492"/>
      <c r="Y7683" s="717"/>
    </row>
    <row r="7684" spans="1:25" ht="24.75" customHeight="1">
      <c r="A7684" s="351"/>
      <c r="B7684" s="344"/>
      <c r="C7684" s="311"/>
      <c r="D7684" s="152"/>
      <c r="E7684" s="124"/>
      <c r="F7684" s="5"/>
      <c r="G7684" s="5"/>
      <c r="H7684" s="5"/>
      <c r="I7684" s="149"/>
      <c r="J7684" s="492"/>
      <c r="Y7684" s="717"/>
    </row>
    <row r="7685" spans="1:25" ht="24.75" customHeight="1">
      <c r="A7685" s="351"/>
      <c r="B7685" s="344"/>
      <c r="C7685" s="311"/>
      <c r="D7685" s="152"/>
      <c r="E7685" s="124"/>
      <c r="F7685" s="5"/>
      <c r="G7685" s="5"/>
      <c r="H7685" s="5"/>
      <c r="I7685" s="149"/>
      <c r="J7685" s="492"/>
      <c r="Y7685" s="717"/>
    </row>
    <row r="7686" spans="1:25" ht="24.75" customHeight="1">
      <c r="A7686" s="351"/>
      <c r="B7686" s="344"/>
      <c r="C7686" s="311"/>
      <c r="D7686" s="152"/>
      <c r="E7686" s="124"/>
      <c r="F7686" s="5"/>
      <c r="G7686" s="5"/>
      <c r="H7686" s="5"/>
      <c r="I7686" s="149"/>
      <c r="J7686" s="492"/>
      <c r="Y7686" s="717"/>
    </row>
    <row r="7687" spans="1:25" ht="24.75" customHeight="1">
      <c r="A7687" s="351"/>
      <c r="B7687" s="344"/>
      <c r="C7687" s="311"/>
      <c r="D7687" s="152"/>
      <c r="E7687" s="124"/>
      <c r="F7687" s="5"/>
      <c r="G7687" s="5"/>
      <c r="H7687" s="5"/>
      <c r="I7687" s="149"/>
      <c r="J7687" s="492"/>
      <c r="Y7687" s="717"/>
    </row>
    <row r="7688" spans="1:25" ht="24.75" customHeight="1">
      <c r="A7688" s="351"/>
      <c r="B7688" s="344"/>
      <c r="C7688" s="311"/>
      <c r="D7688" s="152"/>
      <c r="E7688" s="124"/>
      <c r="F7688" s="5"/>
      <c r="G7688" s="5"/>
      <c r="H7688" s="5"/>
      <c r="I7688" s="149"/>
      <c r="J7688" s="492"/>
      <c r="Y7688" s="717"/>
    </row>
    <row r="7689" spans="1:25" ht="24.75" customHeight="1">
      <c r="A7689" s="351"/>
      <c r="B7689" s="344"/>
      <c r="C7689" s="311"/>
      <c r="D7689" s="152"/>
      <c r="E7689" s="124"/>
      <c r="F7689" s="5"/>
      <c r="G7689" s="5"/>
      <c r="H7689" s="5"/>
      <c r="I7689" s="149"/>
      <c r="J7689" s="492"/>
      <c r="Y7689" s="717"/>
    </row>
    <row r="7690" spans="1:25" ht="24.75" customHeight="1">
      <c r="A7690" s="351"/>
      <c r="B7690" s="344"/>
      <c r="C7690" s="311"/>
      <c r="D7690" s="152"/>
      <c r="E7690" s="124"/>
      <c r="F7690" s="5"/>
      <c r="G7690" s="5"/>
      <c r="H7690" s="5"/>
      <c r="I7690" s="149"/>
      <c r="J7690" s="492"/>
      <c r="Y7690" s="717"/>
    </row>
    <row r="7691" spans="1:25" ht="24.75" customHeight="1">
      <c r="A7691" s="351"/>
      <c r="B7691" s="344"/>
      <c r="C7691" s="311"/>
      <c r="D7691" s="152"/>
      <c r="E7691" s="124"/>
      <c r="F7691" s="5"/>
      <c r="G7691" s="5"/>
      <c r="H7691" s="5"/>
      <c r="I7691" s="149"/>
      <c r="J7691" s="492"/>
      <c r="Y7691" s="717"/>
    </row>
    <row r="7692" spans="1:25" ht="24.75" customHeight="1">
      <c r="A7692" s="351"/>
      <c r="B7692" s="344"/>
      <c r="C7692" s="311"/>
      <c r="D7692" s="152"/>
      <c r="E7692" s="124"/>
      <c r="F7692" s="5"/>
      <c r="G7692" s="5"/>
      <c r="H7692" s="5"/>
      <c r="I7692" s="149"/>
      <c r="J7692" s="492"/>
      <c r="Y7692" s="717"/>
    </row>
    <row r="7693" spans="1:25" ht="24.75" customHeight="1">
      <c r="A7693" s="351"/>
      <c r="B7693" s="344"/>
      <c r="C7693" s="311"/>
      <c r="D7693" s="152"/>
      <c r="E7693" s="124"/>
      <c r="F7693" s="5"/>
      <c r="G7693" s="5"/>
      <c r="H7693" s="5"/>
      <c r="I7693" s="149"/>
      <c r="J7693" s="492"/>
      <c r="Y7693" s="717"/>
    </row>
    <row r="7694" spans="1:25" ht="24.75" customHeight="1">
      <c r="A7694" s="351"/>
      <c r="B7694" s="344"/>
      <c r="C7694" s="311"/>
      <c r="D7694" s="152"/>
      <c r="E7694" s="124"/>
      <c r="F7694" s="5"/>
      <c r="G7694" s="5"/>
      <c r="H7694" s="5"/>
      <c r="I7694" s="149"/>
      <c r="J7694" s="492"/>
      <c r="Y7694" s="717"/>
    </row>
    <row r="7695" spans="1:25" ht="24.75" customHeight="1">
      <c r="A7695" s="351"/>
      <c r="B7695" s="344"/>
      <c r="C7695" s="311"/>
      <c r="D7695" s="152"/>
      <c r="E7695" s="124"/>
      <c r="F7695" s="5"/>
      <c r="G7695" s="5"/>
      <c r="H7695" s="5"/>
      <c r="I7695" s="149"/>
      <c r="J7695" s="492"/>
      <c r="Y7695" s="717"/>
    </row>
    <row r="7696" spans="1:25" ht="24.75" customHeight="1">
      <c r="A7696" s="351"/>
      <c r="B7696" s="344"/>
      <c r="C7696" s="311"/>
      <c r="D7696" s="152"/>
      <c r="E7696" s="124"/>
      <c r="F7696" s="5"/>
      <c r="G7696" s="5"/>
      <c r="H7696" s="5"/>
      <c r="I7696" s="149"/>
      <c r="J7696" s="492"/>
      <c r="Y7696" s="717"/>
    </row>
    <row r="7697" spans="1:25" ht="24.75" customHeight="1">
      <c r="A7697" s="351"/>
      <c r="B7697" s="344"/>
      <c r="C7697" s="311"/>
      <c r="D7697" s="152"/>
      <c r="E7697" s="124"/>
      <c r="F7697" s="5"/>
      <c r="G7697" s="5"/>
      <c r="H7697" s="5"/>
      <c r="I7697" s="149"/>
      <c r="J7697" s="492"/>
      <c r="Y7697" s="717"/>
    </row>
    <row r="7698" spans="1:25" ht="24.75" customHeight="1">
      <c r="A7698" s="351"/>
      <c r="B7698" s="344"/>
      <c r="C7698" s="311"/>
      <c r="D7698" s="152"/>
      <c r="E7698" s="124"/>
      <c r="F7698" s="5"/>
      <c r="G7698" s="5"/>
      <c r="H7698" s="5"/>
      <c r="I7698" s="149"/>
      <c r="J7698" s="492"/>
      <c r="Y7698" s="717"/>
    </row>
    <row r="7699" spans="1:25" ht="24.75" customHeight="1">
      <c r="A7699" s="351"/>
      <c r="B7699" s="344"/>
      <c r="C7699" s="311"/>
      <c r="D7699" s="152"/>
      <c r="E7699" s="124"/>
      <c r="F7699" s="5"/>
      <c r="G7699" s="5"/>
      <c r="H7699" s="5"/>
      <c r="I7699" s="149"/>
      <c r="J7699" s="492"/>
      <c r="Y7699" s="717"/>
    </row>
    <row r="7700" spans="1:25" ht="24.75" customHeight="1">
      <c r="A7700" s="351"/>
      <c r="B7700" s="344"/>
      <c r="C7700" s="311"/>
      <c r="D7700" s="152"/>
      <c r="E7700" s="124"/>
      <c r="F7700" s="5"/>
      <c r="G7700" s="5"/>
      <c r="H7700" s="5"/>
      <c r="I7700" s="149"/>
      <c r="J7700" s="492"/>
      <c r="Y7700" s="717"/>
    </row>
    <row r="7701" spans="1:25" ht="24.75" customHeight="1">
      <c r="A7701" s="351"/>
      <c r="B7701" s="344"/>
      <c r="C7701" s="311"/>
      <c r="D7701" s="152"/>
      <c r="E7701" s="124"/>
      <c r="F7701" s="5"/>
      <c r="G7701" s="5"/>
      <c r="H7701" s="5"/>
      <c r="I7701" s="149"/>
      <c r="J7701" s="492"/>
      <c r="Y7701" s="717"/>
    </row>
    <row r="7702" spans="1:25" ht="24.75" customHeight="1">
      <c r="A7702" s="351"/>
      <c r="B7702" s="344"/>
      <c r="C7702" s="311"/>
      <c r="D7702" s="152"/>
      <c r="E7702" s="124"/>
      <c r="F7702" s="5"/>
      <c r="G7702" s="5"/>
      <c r="H7702" s="5"/>
      <c r="I7702" s="149"/>
      <c r="J7702" s="492"/>
      <c r="Y7702" s="717"/>
    </row>
    <row r="7703" spans="1:25" ht="24.75" customHeight="1">
      <c r="A7703" s="351"/>
      <c r="B7703" s="344"/>
      <c r="C7703" s="311"/>
      <c r="D7703" s="152"/>
      <c r="E7703" s="124"/>
      <c r="F7703" s="5"/>
      <c r="G7703" s="5"/>
      <c r="H7703" s="5"/>
      <c r="I7703" s="149"/>
      <c r="J7703" s="492"/>
      <c r="Y7703" s="717"/>
    </row>
    <row r="7704" spans="1:25" ht="24.75" customHeight="1">
      <c r="A7704" s="351"/>
      <c r="B7704" s="344"/>
      <c r="C7704" s="311"/>
      <c r="D7704" s="152"/>
      <c r="E7704" s="124"/>
      <c r="F7704" s="5"/>
      <c r="G7704" s="5"/>
      <c r="H7704" s="5"/>
      <c r="I7704" s="149"/>
      <c r="J7704" s="492"/>
      <c r="Y7704" s="717"/>
    </row>
    <row r="7705" spans="1:25" ht="24.75" customHeight="1">
      <c r="A7705" s="351"/>
      <c r="B7705" s="344"/>
      <c r="C7705" s="311"/>
      <c r="D7705" s="152"/>
      <c r="E7705" s="124"/>
      <c r="F7705" s="5"/>
      <c r="G7705" s="5"/>
      <c r="H7705" s="5"/>
      <c r="I7705" s="149"/>
      <c r="J7705" s="492"/>
      <c r="Y7705" s="717"/>
    </row>
    <row r="7706" spans="1:25" ht="24.75" customHeight="1">
      <c r="A7706" s="351"/>
      <c r="B7706" s="344"/>
      <c r="C7706" s="311"/>
      <c r="D7706" s="152"/>
      <c r="E7706" s="124"/>
      <c r="F7706" s="5"/>
      <c r="G7706" s="5"/>
      <c r="H7706" s="5"/>
      <c r="I7706" s="149"/>
      <c r="J7706" s="492"/>
      <c r="Y7706" s="717"/>
    </row>
    <row r="7707" spans="1:25" ht="24.75" customHeight="1">
      <c r="A7707" s="351"/>
      <c r="B7707" s="344"/>
      <c r="C7707" s="311"/>
      <c r="D7707" s="152"/>
      <c r="E7707" s="124"/>
      <c r="F7707" s="5"/>
      <c r="G7707" s="5"/>
      <c r="H7707" s="5"/>
      <c r="I7707" s="149"/>
      <c r="J7707" s="492"/>
      <c r="Y7707" s="717"/>
    </row>
    <row r="7708" spans="1:25" ht="24.75" customHeight="1">
      <c r="A7708" s="351"/>
      <c r="B7708" s="344"/>
      <c r="C7708" s="311"/>
      <c r="D7708" s="152"/>
      <c r="E7708" s="124"/>
      <c r="F7708" s="5"/>
      <c r="G7708" s="5"/>
      <c r="H7708" s="5"/>
      <c r="I7708" s="149"/>
      <c r="J7708" s="492"/>
      <c r="Y7708" s="717"/>
    </row>
    <row r="7709" spans="1:25" ht="24.75" customHeight="1">
      <c r="A7709" s="351"/>
      <c r="B7709" s="344"/>
      <c r="C7709" s="311"/>
      <c r="D7709" s="152"/>
      <c r="E7709" s="124"/>
      <c r="F7709" s="5"/>
      <c r="G7709" s="5"/>
      <c r="H7709" s="5"/>
      <c r="I7709" s="149"/>
      <c r="J7709" s="492"/>
      <c r="Y7709" s="717"/>
    </row>
    <row r="7710" spans="1:25" ht="24.75" customHeight="1">
      <c r="A7710" s="351"/>
      <c r="B7710" s="344"/>
      <c r="C7710" s="311"/>
      <c r="D7710" s="152"/>
      <c r="E7710" s="124"/>
      <c r="F7710" s="5"/>
      <c r="G7710" s="5"/>
      <c r="H7710" s="5"/>
      <c r="I7710" s="149"/>
      <c r="J7710" s="492"/>
      <c r="Y7710" s="717"/>
    </row>
    <row r="7711" spans="1:25" ht="24.75" customHeight="1">
      <c r="A7711" s="351"/>
      <c r="B7711" s="344"/>
      <c r="C7711" s="311"/>
      <c r="D7711" s="152"/>
      <c r="E7711" s="124"/>
      <c r="F7711" s="5"/>
      <c r="G7711" s="5"/>
      <c r="H7711" s="5"/>
      <c r="I7711" s="149"/>
      <c r="J7711" s="492"/>
      <c r="Y7711" s="717"/>
    </row>
    <row r="7712" spans="1:25" ht="24.75" customHeight="1">
      <c r="A7712" s="351"/>
      <c r="B7712" s="344"/>
      <c r="C7712" s="311"/>
      <c r="D7712" s="152"/>
      <c r="E7712" s="124"/>
      <c r="F7712" s="5"/>
      <c r="G7712" s="5"/>
      <c r="H7712" s="5"/>
      <c r="I7712" s="149"/>
      <c r="J7712" s="492"/>
      <c r="Y7712" s="717"/>
    </row>
    <row r="7713" spans="1:25" ht="24.75" customHeight="1">
      <c r="A7713" s="351"/>
      <c r="B7713" s="344"/>
      <c r="C7713" s="311"/>
      <c r="D7713" s="152"/>
      <c r="E7713" s="124"/>
      <c r="F7713" s="5"/>
      <c r="G7713" s="5"/>
      <c r="H7713" s="5"/>
      <c r="I7713" s="149"/>
      <c r="J7713" s="492"/>
      <c r="Y7713" s="717"/>
    </row>
    <row r="7714" spans="1:25" ht="24.75" customHeight="1">
      <c r="A7714" s="351"/>
      <c r="B7714" s="344"/>
      <c r="C7714" s="311"/>
      <c r="D7714" s="152"/>
      <c r="E7714" s="124"/>
      <c r="F7714" s="5"/>
      <c r="G7714" s="5"/>
      <c r="H7714" s="5"/>
      <c r="I7714" s="149"/>
      <c r="J7714" s="492"/>
      <c r="Y7714" s="717"/>
    </row>
    <row r="7715" spans="1:25" ht="24.75" customHeight="1">
      <c r="A7715" s="351"/>
      <c r="B7715" s="344"/>
      <c r="C7715" s="311"/>
      <c r="D7715" s="152"/>
      <c r="E7715" s="124"/>
      <c r="F7715" s="5"/>
      <c r="G7715" s="5"/>
      <c r="H7715" s="5"/>
      <c r="I7715" s="149"/>
      <c r="J7715" s="492"/>
      <c r="Y7715" s="717"/>
    </row>
    <row r="7716" spans="1:25" ht="24.75" customHeight="1">
      <c r="A7716" s="351"/>
      <c r="B7716" s="344"/>
      <c r="C7716" s="311"/>
      <c r="D7716" s="152"/>
      <c r="E7716" s="124"/>
      <c r="F7716" s="5"/>
      <c r="G7716" s="5"/>
      <c r="H7716" s="5"/>
      <c r="I7716" s="149"/>
      <c r="J7716" s="492"/>
      <c r="Y7716" s="717"/>
    </row>
    <row r="7717" spans="1:25" ht="24.75" customHeight="1">
      <c r="A7717" s="351"/>
      <c r="B7717" s="344"/>
      <c r="C7717" s="311"/>
      <c r="D7717" s="152"/>
      <c r="E7717" s="124"/>
      <c r="F7717" s="5"/>
      <c r="G7717" s="5"/>
      <c r="H7717" s="5"/>
      <c r="I7717" s="149"/>
      <c r="J7717" s="492"/>
      <c r="Y7717" s="717"/>
    </row>
    <row r="7718" spans="1:25" ht="24.75" customHeight="1">
      <c r="A7718" s="351"/>
      <c r="B7718" s="344"/>
      <c r="C7718" s="311"/>
      <c r="D7718" s="152"/>
      <c r="E7718" s="124"/>
      <c r="F7718" s="5"/>
      <c r="G7718" s="5"/>
      <c r="H7718" s="5"/>
      <c r="I7718" s="149"/>
      <c r="J7718" s="492"/>
      <c r="Y7718" s="717"/>
    </row>
    <row r="7719" spans="1:25" ht="24.75" customHeight="1">
      <c r="A7719" s="351"/>
      <c r="B7719" s="344"/>
      <c r="C7719" s="311"/>
      <c r="D7719" s="152"/>
      <c r="E7719" s="124"/>
      <c r="F7719" s="5"/>
      <c r="G7719" s="5"/>
      <c r="H7719" s="5"/>
      <c r="I7719" s="149"/>
      <c r="J7719" s="492"/>
      <c r="Y7719" s="717"/>
    </row>
    <row r="7720" spans="1:25" ht="24.75" customHeight="1">
      <c r="A7720" s="351"/>
      <c r="B7720" s="344"/>
      <c r="C7720" s="311"/>
      <c r="D7720" s="152"/>
      <c r="E7720" s="124"/>
      <c r="F7720" s="5"/>
      <c r="G7720" s="5"/>
      <c r="H7720" s="5"/>
      <c r="I7720" s="149"/>
      <c r="J7720" s="492"/>
      <c r="Y7720" s="717"/>
    </row>
    <row r="7721" spans="1:25" ht="24.75" customHeight="1">
      <c r="A7721" s="351"/>
      <c r="B7721" s="344"/>
      <c r="C7721" s="311"/>
      <c r="D7721" s="152"/>
      <c r="E7721" s="124"/>
      <c r="F7721" s="5"/>
      <c r="G7721" s="5"/>
      <c r="H7721" s="5"/>
      <c r="I7721" s="149"/>
      <c r="J7721" s="492"/>
      <c r="Y7721" s="717"/>
    </row>
    <row r="7722" spans="1:25" ht="24.75" customHeight="1">
      <c r="A7722" s="351"/>
      <c r="B7722" s="344"/>
      <c r="C7722" s="311"/>
      <c r="D7722" s="152"/>
      <c r="E7722" s="124"/>
      <c r="F7722" s="5"/>
      <c r="G7722" s="5"/>
      <c r="H7722" s="5"/>
      <c r="I7722" s="149"/>
      <c r="J7722" s="492"/>
      <c r="Y7722" s="717"/>
    </row>
    <row r="7723" spans="1:25" ht="24.75" customHeight="1">
      <c r="A7723" s="351"/>
      <c r="B7723" s="344"/>
      <c r="C7723" s="311"/>
      <c r="D7723" s="152"/>
      <c r="E7723" s="124"/>
      <c r="F7723" s="5"/>
      <c r="G7723" s="5"/>
      <c r="H7723" s="5"/>
      <c r="I7723" s="149"/>
      <c r="J7723" s="492"/>
      <c r="Y7723" s="717"/>
    </row>
    <row r="7724" spans="1:25" ht="24.75" customHeight="1">
      <c r="A7724" s="351"/>
      <c r="B7724" s="344"/>
      <c r="C7724" s="311"/>
      <c r="D7724" s="152"/>
      <c r="E7724" s="124"/>
      <c r="F7724" s="5"/>
      <c r="G7724" s="5"/>
      <c r="H7724" s="5"/>
      <c r="I7724" s="149"/>
      <c r="J7724" s="492"/>
      <c r="Y7724" s="717"/>
    </row>
    <row r="7725" spans="1:25" ht="24.75" customHeight="1">
      <c r="A7725" s="351"/>
      <c r="B7725" s="344"/>
      <c r="C7725" s="311"/>
      <c r="D7725" s="152"/>
      <c r="E7725" s="124"/>
      <c r="F7725" s="5"/>
      <c r="G7725" s="5"/>
      <c r="H7725" s="5"/>
      <c r="I7725" s="149"/>
      <c r="J7725" s="492"/>
      <c r="Y7725" s="717"/>
    </row>
    <row r="7726" spans="1:25" ht="24.75" customHeight="1">
      <c r="A7726" s="351"/>
      <c r="B7726" s="344"/>
      <c r="C7726" s="311"/>
      <c r="D7726" s="152"/>
      <c r="E7726" s="124"/>
      <c r="F7726" s="5"/>
      <c r="G7726" s="5"/>
      <c r="H7726" s="5"/>
      <c r="I7726" s="149"/>
      <c r="J7726" s="492"/>
      <c r="Y7726" s="717"/>
    </row>
    <row r="7727" spans="1:25" ht="24.75" customHeight="1">
      <c r="A7727" s="351"/>
      <c r="B7727" s="344"/>
      <c r="C7727" s="311"/>
      <c r="D7727" s="152"/>
      <c r="E7727" s="124"/>
      <c r="F7727" s="5"/>
      <c r="G7727" s="5"/>
      <c r="H7727" s="5"/>
      <c r="I7727" s="149"/>
      <c r="J7727" s="492"/>
      <c r="Y7727" s="717"/>
    </row>
    <row r="7728" spans="1:25" ht="24.75" customHeight="1">
      <c r="A7728" s="351"/>
      <c r="B7728" s="344"/>
      <c r="C7728" s="311"/>
      <c r="D7728" s="152"/>
      <c r="E7728" s="124"/>
      <c r="F7728" s="5"/>
      <c r="G7728" s="5"/>
      <c r="H7728" s="5"/>
      <c r="I7728" s="149"/>
      <c r="J7728" s="492"/>
      <c r="Y7728" s="717"/>
    </row>
    <row r="7729" spans="1:25" ht="24.75" customHeight="1">
      <c r="A7729" s="351"/>
      <c r="B7729" s="344"/>
      <c r="C7729" s="311"/>
      <c r="D7729" s="152"/>
      <c r="E7729" s="124"/>
      <c r="F7729" s="5"/>
      <c r="G7729" s="5"/>
      <c r="H7729" s="5"/>
      <c r="I7729" s="149"/>
      <c r="J7729" s="492"/>
      <c r="Y7729" s="717"/>
    </row>
    <row r="7730" spans="1:25" ht="24.75" customHeight="1">
      <c r="A7730" s="351"/>
      <c r="B7730" s="344"/>
      <c r="C7730" s="311"/>
      <c r="D7730" s="152"/>
      <c r="E7730" s="124"/>
      <c r="F7730" s="5"/>
      <c r="G7730" s="5"/>
      <c r="H7730" s="5"/>
      <c r="I7730" s="149"/>
      <c r="J7730" s="492"/>
      <c r="Y7730" s="717"/>
    </row>
    <row r="7731" spans="1:25" ht="24.75" customHeight="1">
      <c r="A7731" s="351"/>
      <c r="B7731" s="344"/>
      <c r="C7731" s="311"/>
      <c r="D7731" s="152"/>
      <c r="E7731" s="124"/>
      <c r="F7731" s="5"/>
      <c r="G7731" s="5"/>
      <c r="H7731" s="5"/>
      <c r="I7731" s="149"/>
      <c r="J7731" s="492"/>
      <c r="Y7731" s="717"/>
    </row>
    <row r="7732" spans="1:25" ht="24.75" customHeight="1">
      <c r="A7732" s="351"/>
      <c r="B7732" s="344"/>
      <c r="C7732" s="311"/>
      <c r="D7732" s="152"/>
      <c r="E7732" s="124"/>
      <c r="F7732" s="5"/>
      <c r="G7732" s="5"/>
      <c r="H7732" s="5"/>
      <c r="I7732" s="149"/>
      <c r="J7732" s="492"/>
      <c r="Y7732" s="717"/>
    </row>
    <row r="7733" spans="1:25" ht="24.75" customHeight="1">
      <c r="A7733" s="351"/>
      <c r="B7733" s="344"/>
      <c r="C7733" s="311"/>
      <c r="D7733" s="152"/>
      <c r="E7733" s="124"/>
      <c r="F7733" s="5"/>
      <c r="G7733" s="5"/>
      <c r="H7733" s="5"/>
      <c r="I7733" s="149"/>
      <c r="J7733" s="492"/>
      <c r="Y7733" s="717"/>
    </row>
    <row r="7734" spans="1:25" ht="24.75" customHeight="1">
      <c r="A7734" s="351"/>
      <c r="B7734" s="344"/>
      <c r="C7734" s="311"/>
      <c r="D7734" s="152"/>
      <c r="E7734" s="124"/>
      <c r="F7734" s="5"/>
      <c r="G7734" s="5"/>
      <c r="H7734" s="5"/>
      <c r="I7734" s="149"/>
      <c r="J7734" s="492"/>
      <c r="Y7734" s="717"/>
    </row>
    <row r="7735" spans="1:25" ht="24.75" customHeight="1">
      <c r="A7735" s="351"/>
      <c r="B7735" s="344"/>
      <c r="C7735" s="311"/>
      <c r="D7735" s="152"/>
      <c r="E7735" s="124"/>
      <c r="F7735" s="5"/>
      <c r="G7735" s="5"/>
      <c r="H7735" s="5"/>
      <c r="I7735" s="149"/>
      <c r="J7735" s="492"/>
      <c r="Y7735" s="717"/>
    </row>
    <row r="7736" spans="1:25" ht="24.75" customHeight="1">
      <c r="A7736" s="351"/>
      <c r="B7736" s="344"/>
      <c r="C7736" s="311"/>
      <c r="D7736" s="152"/>
      <c r="E7736" s="124"/>
      <c r="F7736" s="5"/>
      <c r="G7736" s="5"/>
      <c r="H7736" s="5"/>
      <c r="I7736" s="149"/>
      <c r="J7736" s="492"/>
      <c r="Y7736" s="717"/>
    </row>
    <row r="7737" spans="1:25" ht="24.75" customHeight="1">
      <c r="A7737" s="351"/>
      <c r="B7737" s="344"/>
      <c r="C7737" s="311"/>
      <c r="D7737" s="152"/>
      <c r="E7737" s="124"/>
      <c r="F7737" s="5"/>
      <c r="G7737" s="5"/>
      <c r="H7737" s="5"/>
      <c r="I7737" s="149"/>
      <c r="J7737" s="492"/>
      <c r="Y7737" s="717"/>
    </row>
    <row r="7738" spans="1:25" ht="24.75" customHeight="1">
      <c r="A7738" s="351"/>
      <c r="B7738" s="344"/>
      <c r="C7738" s="311"/>
      <c r="D7738" s="152"/>
      <c r="E7738" s="124"/>
      <c r="F7738" s="5"/>
      <c r="G7738" s="5"/>
      <c r="H7738" s="5"/>
      <c r="I7738" s="149"/>
      <c r="J7738" s="492"/>
      <c r="Y7738" s="717"/>
    </row>
    <row r="7739" spans="1:25" ht="24.75" customHeight="1">
      <c r="A7739" s="351"/>
      <c r="B7739" s="344"/>
      <c r="C7739" s="311"/>
      <c r="D7739" s="152"/>
      <c r="E7739" s="124"/>
      <c r="F7739" s="5"/>
      <c r="G7739" s="5"/>
      <c r="H7739" s="5"/>
      <c r="I7739" s="149"/>
      <c r="J7739" s="492"/>
      <c r="Y7739" s="717"/>
    </row>
    <row r="7740" spans="1:25" ht="24.75" customHeight="1">
      <c r="A7740" s="351"/>
      <c r="B7740" s="344"/>
      <c r="C7740" s="311"/>
      <c r="D7740" s="152"/>
      <c r="E7740" s="124"/>
      <c r="F7740" s="5"/>
      <c r="G7740" s="5"/>
      <c r="H7740" s="5"/>
      <c r="I7740" s="149"/>
      <c r="J7740" s="492"/>
      <c r="Y7740" s="717"/>
    </row>
    <row r="7741" spans="1:25" ht="24.75" customHeight="1">
      <c r="A7741" s="351"/>
      <c r="B7741" s="344"/>
      <c r="C7741" s="311"/>
      <c r="D7741" s="152"/>
      <c r="E7741" s="124"/>
      <c r="F7741" s="5"/>
      <c r="G7741" s="5"/>
      <c r="H7741" s="5"/>
      <c r="I7741" s="149"/>
      <c r="J7741" s="492"/>
      <c r="Y7741" s="717"/>
    </row>
    <row r="7742" spans="1:25" ht="24.75" customHeight="1">
      <c r="A7742" s="351"/>
      <c r="B7742" s="344"/>
      <c r="C7742" s="311"/>
      <c r="D7742" s="152"/>
      <c r="E7742" s="124"/>
      <c r="F7742" s="5"/>
      <c r="G7742" s="5"/>
      <c r="H7742" s="5"/>
      <c r="I7742" s="149"/>
      <c r="J7742" s="492"/>
      <c r="Y7742" s="717"/>
    </row>
    <row r="7743" spans="1:25" ht="24.75" customHeight="1">
      <c r="A7743" s="351"/>
      <c r="B7743" s="344"/>
      <c r="C7743" s="311"/>
      <c r="D7743" s="152"/>
      <c r="E7743" s="124"/>
      <c r="F7743" s="5"/>
      <c r="G7743" s="5"/>
      <c r="H7743" s="5"/>
      <c r="I7743" s="149"/>
      <c r="J7743" s="492"/>
      <c r="Y7743" s="717"/>
    </row>
    <row r="7744" spans="1:25" ht="24.75" customHeight="1">
      <c r="A7744" s="351"/>
      <c r="B7744" s="344"/>
      <c r="C7744" s="311"/>
      <c r="D7744" s="152"/>
      <c r="E7744" s="124"/>
      <c r="F7744" s="5"/>
      <c r="G7744" s="5"/>
      <c r="H7744" s="5"/>
      <c r="I7744" s="149"/>
      <c r="J7744" s="492"/>
      <c r="Y7744" s="717"/>
    </row>
    <row r="7745" spans="1:25" ht="24.75" customHeight="1">
      <c r="A7745" s="351"/>
      <c r="B7745" s="344"/>
      <c r="C7745" s="311"/>
      <c r="D7745" s="152"/>
      <c r="E7745" s="124"/>
      <c r="F7745" s="5"/>
      <c r="G7745" s="5"/>
      <c r="H7745" s="5"/>
      <c r="I7745" s="149"/>
      <c r="J7745" s="492"/>
      <c r="Y7745" s="717"/>
    </row>
    <row r="7746" spans="1:25" ht="24.75" customHeight="1">
      <c r="A7746" s="351"/>
      <c r="B7746" s="344"/>
      <c r="C7746" s="311"/>
      <c r="D7746" s="152"/>
      <c r="E7746" s="124"/>
      <c r="F7746" s="5"/>
      <c r="G7746" s="5"/>
      <c r="H7746" s="5"/>
      <c r="I7746" s="149"/>
      <c r="J7746" s="492"/>
      <c r="Y7746" s="717"/>
    </row>
    <row r="7747" spans="1:25" ht="24.75" customHeight="1">
      <c r="A7747" s="351"/>
      <c r="B7747" s="344"/>
      <c r="C7747" s="311"/>
      <c r="D7747" s="152"/>
      <c r="E7747" s="124"/>
      <c r="F7747" s="5"/>
      <c r="G7747" s="5"/>
      <c r="H7747" s="5"/>
      <c r="I7747" s="149"/>
      <c r="J7747" s="492"/>
      <c r="Y7747" s="717"/>
    </row>
    <row r="7748" spans="1:25" ht="24.75" customHeight="1">
      <c r="A7748" s="351"/>
      <c r="B7748" s="344"/>
      <c r="C7748" s="311"/>
      <c r="D7748" s="152"/>
      <c r="E7748" s="124"/>
      <c r="F7748" s="5"/>
      <c r="G7748" s="5"/>
      <c r="H7748" s="5"/>
      <c r="I7748" s="149"/>
      <c r="J7748" s="492"/>
      <c r="Y7748" s="717"/>
    </row>
    <row r="7749" spans="1:25" ht="24.75" customHeight="1">
      <c r="A7749" s="351"/>
      <c r="B7749" s="344"/>
      <c r="C7749" s="311"/>
      <c r="D7749" s="152"/>
      <c r="E7749" s="124"/>
      <c r="F7749" s="5"/>
      <c r="G7749" s="5"/>
      <c r="H7749" s="5"/>
      <c r="I7749" s="149"/>
      <c r="J7749" s="492"/>
      <c r="Y7749" s="717"/>
    </row>
    <row r="7750" spans="1:25" ht="24.75" customHeight="1">
      <c r="A7750" s="351"/>
      <c r="B7750" s="344"/>
      <c r="C7750" s="311"/>
      <c r="D7750" s="152"/>
      <c r="E7750" s="124"/>
      <c r="F7750" s="5"/>
      <c r="G7750" s="5"/>
      <c r="H7750" s="5"/>
      <c r="I7750" s="149"/>
      <c r="J7750" s="492"/>
      <c r="Y7750" s="717"/>
    </row>
    <row r="7751" spans="1:25" ht="24.75" customHeight="1">
      <c r="A7751" s="351"/>
      <c r="B7751" s="344"/>
      <c r="C7751" s="311"/>
      <c r="D7751" s="152"/>
      <c r="E7751" s="124"/>
      <c r="F7751" s="5"/>
      <c r="G7751" s="5"/>
      <c r="H7751" s="5"/>
      <c r="I7751" s="149"/>
      <c r="J7751" s="492"/>
      <c r="Y7751" s="717"/>
    </row>
    <row r="7752" spans="1:25" ht="24.75" customHeight="1">
      <c r="A7752" s="351"/>
      <c r="B7752" s="344"/>
      <c r="C7752" s="311"/>
      <c r="D7752" s="152"/>
      <c r="E7752" s="124"/>
      <c r="F7752" s="5"/>
      <c r="G7752" s="5"/>
      <c r="H7752" s="5"/>
      <c r="I7752" s="149"/>
      <c r="J7752" s="492"/>
      <c r="Y7752" s="717"/>
    </row>
    <row r="7753" spans="1:25" ht="24.75" customHeight="1">
      <c r="A7753" s="351"/>
      <c r="B7753" s="344"/>
      <c r="C7753" s="311"/>
      <c r="D7753" s="152"/>
      <c r="E7753" s="124"/>
      <c r="F7753" s="5"/>
      <c r="G7753" s="5"/>
      <c r="H7753" s="5"/>
      <c r="I7753" s="149"/>
      <c r="J7753" s="492"/>
      <c r="Y7753" s="717"/>
    </row>
    <row r="7754" spans="1:25" ht="24.75" customHeight="1">
      <c r="A7754" s="351"/>
      <c r="B7754" s="344"/>
      <c r="C7754" s="311"/>
      <c r="D7754" s="152"/>
      <c r="E7754" s="124"/>
      <c r="F7754" s="5"/>
      <c r="G7754" s="5"/>
      <c r="H7754" s="5"/>
      <c r="I7754" s="149"/>
      <c r="J7754" s="492"/>
      <c r="Y7754" s="717"/>
    </row>
    <row r="7755" spans="1:25" ht="24.75" customHeight="1">
      <c r="A7755" s="351"/>
      <c r="B7755" s="344"/>
      <c r="C7755" s="311"/>
      <c r="D7755" s="152"/>
      <c r="E7755" s="124"/>
      <c r="F7755" s="5"/>
      <c r="G7755" s="5"/>
      <c r="H7755" s="5"/>
      <c r="I7755" s="149"/>
      <c r="J7755" s="492"/>
      <c r="Y7755" s="717"/>
    </row>
    <row r="7756" spans="1:25" ht="24.75" customHeight="1">
      <c r="A7756" s="351"/>
      <c r="B7756" s="344"/>
      <c r="C7756" s="311"/>
      <c r="D7756" s="152"/>
      <c r="E7756" s="124"/>
      <c r="F7756" s="5"/>
      <c r="G7756" s="5"/>
      <c r="H7756" s="5"/>
      <c r="I7756" s="149"/>
      <c r="J7756" s="492"/>
      <c r="Y7756" s="717"/>
    </row>
    <row r="7757" spans="1:25" ht="24.75" customHeight="1">
      <c r="A7757" s="351"/>
      <c r="B7757" s="344"/>
      <c r="C7757" s="311"/>
      <c r="D7757" s="152"/>
      <c r="E7757" s="124"/>
      <c r="F7757" s="5"/>
      <c r="G7757" s="5"/>
      <c r="H7757" s="5"/>
      <c r="I7757" s="149"/>
      <c r="J7757" s="492"/>
      <c r="Y7757" s="717"/>
    </row>
    <row r="7758" spans="1:25" ht="24.75" customHeight="1">
      <c r="A7758" s="351"/>
      <c r="B7758" s="344"/>
      <c r="C7758" s="311"/>
      <c r="D7758" s="152"/>
      <c r="E7758" s="124"/>
      <c r="F7758" s="5"/>
      <c r="G7758" s="5"/>
      <c r="H7758" s="5"/>
      <c r="I7758" s="149"/>
      <c r="J7758" s="492"/>
      <c r="Y7758" s="717"/>
    </row>
    <row r="7759" spans="1:25" ht="24.75" customHeight="1">
      <c r="A7759" s="351"/>
      <c r="B7759" s="344"/>
      <c r="C7759" s="311"/>
      <c r="D7759" s="152"/>
      <c r="E7759" s="124"/>
      <c r="F7759" s="5"/>
      <c r="G7759" s="5"/>
      <c r="H7759" s="5"/>
      <c r="I7759" s="149"/>
      <c r="J7759" s="492"/>
      <c r="Y7759" s="717"/>
    </row>
    <row r="7760" spans="1:25" ht="24.75" customHeight="1">
      <c r="A7760" s="351"/>
      <c r="B7760" s="344"/>
      <c r="C7760" s="311"/>
      <c r="D7760" s="152"/>
      <c r="E7760" s="124"/>
      <c r="F7760" s="5"/>
      <c r="G7760" s="5"/>
      <c r="H7760" s="5"/>
      <c r="I7760" s="149"/>
      <c r="J7760" s="492"/>
      <c r="Y7760" s="717"/>
    </row>
    <row r="7761" spans="1:25" ht="24.75" customHeight="1">
      <c r="A7761" s="351"/>
      <c r="B7761" s="344"/>
      <c r="C7761" s="311"/>
      <c r="D7761" s="152"/>
      <c r="E7761" s="124"/>
      <c r="F7761" s="5"/>
      <c r="G7761" s="5"/>
      <c r="H7761" s="5"/>
      <c r="I7761" s="149"/>
      <c r="J7761" s="492"/>
      <c r="Y7761" s="717"/>
    </row>
    <row r="7762" spans="1:25" ht="24.75" customHeight="1">
      <c r="A7762" s="351"/>
      <c r="B7762" s="344"/>
      <c r="C7762" s="311"/>
      <c r="D7762" s="152"/>
      <c r="E7762" s="124"/>
      <c r="F7762" s="5"/>
      <c r="G7762" s="5"/>
      <c r="H7762" s="5"/>
      <c r="I7762" s="149"/>
      <c r="J7762" s="492"/>
      <c r="Y7762" s="717"/>
    </row>
    <row r="7763" spans="1:25" ht="24.75" customHeight="1">
      <c r="A7763" s="351"/>
      <c r="B7763" s="344"/>
      <c r="C7763" s="311"/>
      <c r="D7763" s="152"/>
      <c r="E7763" s="124"/>
      <c r="F7763" s="5"/>
      <c r="G7763" s="5"/>
      <c r="H7763" s="5"/>
      <c r="I7763" s="149"/>
      <c r="J7763" s="492"/>
      <c r="Y7763" s="717"/>
    </row>
    <row r="7764" spans="1:25" ht="24.75" customHeight="1">
      <c r="A7764" s="351"/>
      <c r="B7764" s="344"/>
      <c r="C7764" s="311"/>
      <c r="D7764" s="152"/>
      <c r="E7764" s="124"/>
      <c r="F7764" s="5"/>
      <c r="G7764" s="5"/>
      <c r="H7764" s="5"/>
      <c r="I7764" s="149"/>
      <c r="J7764" s="492"/>
      <c r="Y7764" s="717"/>
    </row>
    <row r="7765" spans="1:25" ht="24.75" customHeight="1">
      <c r="A7765" s="351"/>
      <c r="B7765" s="344"/>
      <c r="C7765" s="311"/>
      <c r="D7765" s="152"/>
      <c r="E7765" s="124"/>
      <c r="F7765" s="5"/>
      <c r="G7765" s="5"/>
      <c r="H7765" s="5"/>
      <c r="I7765" s="149"/>
      <c r="J7765" s="492"/>
      <c r="Y7765" s="717"/>
    </row>
    <row r="7766" spans="1:25" ht="24.75" customHeight="1">
      <c r="A7766" s="351"/>
      <c r="B7766" s="344"/>
      <c r="C7766" s="311"/>
      <c r="D7766" s="152"/>
      <c r="E7766" s="124"/>
      <c r="F7766" s="5"/>
      <c r="G7766" s="5"/>
      <c r="H7766" s="5"/>
      <c r="I7766" s="149"/>
      <c r="J7766" s="492"/>
      <c r="Y7766" s="717"/>
    </row>
    <row r="7767" spans="1:25" ht="24.75" customHeight="1">
      <c r="A7767" s="351"/>
      <c r="B7767" s="344"/>
      <c r="C7767" s="311"/>
      <c r="D7767" s="152"/>
      <c r="E7767" s="124"/>
      <c r="F7767" s="5"/>
      <c r="G7767" s="5"/>
      <c r="H7767" s="5"/>
      <c r="I7767" s="149"/>
      <c r="J7767" s="492"/>
      <c r="Y7767" s="717"/>
    </row>
    <row r="7768" spans="1:25" ht="24.75" customHeight="1">
      <c r="A7768" s="351"/>
      <c r="B7768" s="344"/>
      <c r="C7768" s="311"/>
      <c r="D7768" s="152"/>
      <c r="E7768" s="124"/>
      <c r="F7768" s="5"/>
      <c r="G7768" s="5"/>
      <c r="H7768" s="5"/>
      <c r="I7768" s="149"/>
      <c r="J7768" s="492"/>
      <c r="Y7768" s="717"/>
    </row>
    <row r="7769" spans="1:25" ht="24.75" customHeight="1">
      <c r="A7769" s="351"/>
      <c r="B7769" s="344"/>
      <c r="C7769" s="311"/>
      <c r="D7769" s="152"/>
      <c r="E7769" s="124"/>
      <c r="F7769" s="5"/>
      <c r="G7769" s="5"/>
      <c r="H7769" s="5"/>
      <c r="I7769" s="149"/>
      <c r="J7769" s="492"/>
      <c r="Y7769" s="717"/>
    </row>
    <row r="7770" spans="1:25" ht="24.75" customHeight="1">
      <c r="A7770" s="351"/>
      <c r="B7770" s="344"/>
      <c r="C7770" s="311"/>
      <c r="D7770" s="152"/>
      <c r="E7770" s="124"/>
      <c r="F7770" s="5"/>
      <c r="G7770" s="5"/>
      <c r="H7770" s="5"/>
      <c r="I7770" s="149"/>
      <c r="J7770" s="492"/>
      <c r="Y7770" s="717"/>
    </row>
    <row r="7771" spans="1:25" ht="24.75" customHeight="1">
      <c r="A7771" s="351"/>
      <c r="B7771" s="344"/>
      <c r="C7771" s="311"/>
      <c r="D7771" s="152"/>
      <c r="E7771" s="124"/>
      <c r="F7771" s="5"/>
      <c r="G7771" s="5"/>
      <c r="H7771" s="5"/>
      <c r="I7771" s="149"/>
      <c r="J7771" s="492"/>
      <c r="Y7771" s="717"/>
    </row>
    <row r="7772" spans="1:25" ht="24.75" customHeight="1">
      <c r="A7772" s="351"/>
      <c r="B7772" s="344"/>
      <c r="C7772" s="311"/>
      <c r="D7772" s="152"/>
      <c r="E7772" s="124"/>
      <c r="F7772" s="5"/>
      <c r="G7772" s="5"/>
      <c r="H7772" s="5"/>
      <c r="I7772" s="149"/>
      <c r="J7772" s="492"/>
      <c r="Y7772" s="717"/>
    </row>
    <row r="7773" spans="1:25" ht="24.75" customHeight="1">
      <c r="A7773" s="351"/>
      <c r="B7773" s="344"/>
      <c r="C7773" s="311"/>
      <c r="D7773" s="152"/>
      <c r="E7773" s="124"/>
      <c r="F7773" s="5"/>
      <c r="G7773" s="5"/>
      <c r="H7773" s="5"/>
      <c r="I7773" s="149"/>
      <c r="J7773" s="492"/>
      <c r="Y7773" s="717"/>
    </row>
    <row r="7774" spans="1:25" ht="24.75" customHeight="1">
      <c r="A7774" s="351"/>
      <c r="B7774" s="344"/>
      <c r="C7774" s="311"/>
      <c r="D7774" s="152"/>
      <c r="E7774" s="124"/>
      <c r="F7774" s="5"/>
      <c r="G7774" s="5"/>
      <c r="H7774" s="5"/>
      <c r="I7774" s="149"/>
      <c r="J7774" s="492"/>
      <c r="Y7774" s="717"/>
    </row>
    <row r="7775" spans="1:25" ht="24.75" customHeight="1">
      <c r="A7775" s="351"/>
      <c r="B7775" s="344"/>
      <c r="C7775" s="311"/>
      <c r="D7775" s="152"/>
      <c r="E7775" s="124"/>
      <c r="F7775" s="5"/>
      <c r="G7775" s="5"/>
      <c r="H7775" s="5"/>
      <c r="I7775" s="149"/>
      <c r="J7775" s="492"/>
      <c r="Y7775" s="717"/>
    </row>
    <row r="7776" spans="1:25" ht="24.75" customHeight="1">
      <c r="A7776" s="351"/>
      <c r="B7776" s="344"/>
      <c r="C7776" s="311"/>
      <c r="D7776" s="152"/>
      <c r="E7776" s="124"/>
      <c r="F7776" s="5"/>
      <c r="G7776" s="5"/>
      <c r="H7776" s="5"/>
      <c r="I7776" s="149"/>
      <c r="J7776" s="492"/>
      <c r="Y7776" s="717"/>
    </row>
    <row r="7777" spans="1:25" ht="24.75" customHeight="1">
      <c r="A7777" s="351"/>
      <c r="B7777" s="344"/>
      <c r="C7777" s="311"/>
      <c r="D7777" s="152"/>
      <c r="E7777" s="124"/>
      <c r="F7777" s="5"/>
      <c r="G7777" s="5"/>
      <c r="H7777" s="5"/>
      <c r="I7777" s="149"/>
      <c r="J7777" s="492"/>
      <c r="Y7777" s="717"/>
    </row>
    <row r="7778" spans="1:25" ht="24.75" customHeight="1">
      <c r="A7778" s="351"/>
      <c r="B7778" s="344"/>
      <c r="C7778" s="311"/>
      <c r="D7778" s="152"/>
      <c r="E7778" s="124"/>
      <c r="F7778" s="5"/>
      <c r="G7778" s="5"/>
      <c r="H7778" s="5"/>
      <c r="I7778" s="149"/>
      <c r="J7778" s="492"/>
      <c r="Y7778" s="717"/>
    </row>
    <row r="7779" spans="1:25" ht="24.75" customHeight="1">
      <c r="A7779" s="351"/>
      <c r="B7779" s="344"/>
      <c r="C7779" s="311"/>
      <c r="D7779" s="152"/>
      <c r="E7779" s="124"/>
      <c r="F7779" s="5"/>
      <c r="G7779" s="5"/>
      <c r="H7779" s="5"/>
      <c r="I7779" s="149"/>
      <c r="J7779" s="492"/>
      <c r="Y7779" s="717"/>
    </row>
    <row r="7780" spans="1:25" ht="24.75" customHeight="1">
      <c r="A7780" s="351"/>
      <c r="B7780" s="344"/>
      <c r="C7780" s="311"/>
      <c r="D7780" s="152"/>
      <c r="E7780" s="124"/>
      <c r="F7780" s="5"/>
      <c r="G7780" s="5"/>
      <c r="H7780" s="5"/>
      <c r="I7780" s="149"/>
      <c r="J7780" s="492"/>
      <c r="Y7780" s="717"/>
    </row>
    <row r="7781" spans="1:25" ht="24.75" customHeight="1">
      <c r="A7781" s="351"/>
      <c r="B7781" s="344"/>
      <c r="C7781" s="311"/>
      <c r="D7781" s="152"/>
      <c r="E7781" s="124"/>
      <c r="F7781" s="5"/>
      <c r="G7781" s="5"/>
      <c r="H7781" s="5"/>
      <c r="I7781" s="149"/>
      <c r="J7781" s="492"/>
      <c r="Y7781" s="717"/>
    </row>
    <row r="7782" spans="1:25" ht="24.75" customHeight="1">
      <c r="A7782" s="351"/>
      <c r="B7782" s="344"/>
      <c r="C7782" s="311"/>
      <c r="D7782" s="152"/>
      <c r="E7782" s="124"/>
      <c r="F7782" s="5"/>
      <c r="G7782" s="5"/>
      <c r="H7782" s="5"/>
      <c r="I7782" s="149"/>
      <c r="J7782" s="492"/>
      <c r="Y7782" s="717"/>
    </row>
    <row r="7783" spans="1:25" ht="24.75" customHeight="1">
      <c r="A7783" s="351"/>
      <c r="B7783" s="344"/>
      <c r="C7783" s="311"/>
      <c r="D7783" s="152"/>
      <c r="E7783" s="124"/>
      <c r="F7783" s="5"/>
      <c r="G7783" s="5"/>
      <c r="H7783" s="5"/>
      <c r="I7783" s="149"/>
      <c r="J7783" s="492"/>
      <c r="Y7783" s="717"/>
    </row>
    <row r="7784" spans="1:25" ht="24.75" customHeight="1">
      <c r="A7784" s="351"/>
      <c r="B7784" s="344"/>
      <c r="C7784" s="311"/>
      <c r="D7784" s="152"/>
      <c r="E7784" s="124"/>
      <c r="F7784" s="5"/>
      <c r="G7784" s="5"/>
      <c r="H7784" s="5"/>
      <c r="I7784" s="149"/>
      <c r="J7784" s="492"/>
      <c r="Y7784" s="717"/>
    </row>
    <row r="7785" spans="1:25" ht="24.75" customHeight="1">
      <c r="A7785" s="351"/>
      <c r="B7785" s="344"/>
      <c r="C7785" s="311"/>
      <c r="D7785" s="152"/>
      <c r="E7785" s="124"/>
      <c r="F7785" s="5"/>
      <c r="G7785" s="5"/>
      <c r="H7785" s="5"/>
      <c r="I7785" s="149"/>
      <c r="J7785" s="492"/>
      <c r="Y7785" s="717"/>
    </row>
    <row r="7786" spans="1:25" ht="24.75" customHeight="1">
      <c r="A7786" s="351"/>
      <c r="B7786" s="344"/>
      <c r="C7786" s="311"/>
      <c r="D7786" s="152"/>
      <c r="E7786" s="124"/>
      <c r="F7786" s="5"/>
      <c r="G7786" s="5"/>
      <c r="H7786" s="5"/>
      <c r="I7786" s="149"/>
      <c r="J7786" s="492"/>
      <c r="Y7786" s="717"/>
    </row>
    <row r="7787" spans="1:25" ht="24.75" customHeight="1">
      <c r="A7787" s="351"/>
      <c r="B7787" s="344"/>
      <c r="C7787" s="311"/>
      <c r="D7787" s="152"/>
      <c r="E7787" s="124"/>
      <c r="F7787" s="5"/>
      <c r="G7787" s="5"/>
      <c r="H7787" s="5"/>
      <c r="I7787" s="149"/>
      <c r="J7787" s="492"/>
      <c r="Y7787" s="717"/>
    </row>
    <row r="7788" spans="1:25" ht="24.75" customHeight="1">
      <c r="A7788" s="351"/>
      <c r="B7788" s="344"/>
      <c r="C7788" s="311"/>
      <c r="D7788" s="152"/>
      <c r="E7788" s="124"/>
      <c r="F7788" s="5"/>
      <c r="G7788" s="5"/>
      <c r="H7788" s="5"/>
      <c r="I7788" s="149"/>
      <c r="J7788" s="492"/>
      <c r="Y7788" s="717"/>
    </row>
    <row r="7789" spans="1:25" ht="24.75" customHeight="1">
      <c r="A7789" s="351"/>
      <c r="B7789" s="344"/>
      <c r="C7789" s="311"/>
      <c r="D7789" s="152"/>
      <c r="E7789" s="124"/>
      <c r="F7789" s="5"/>
      <c r="G7789" s="5"/>
      <c r="H7789" s="5"/>
      <c r="I7789" s="149"/>
      <c r="J7789" s="492"/>
      <c r="Y7789" s="717"/>
    </row>
    <row r="7790" spans="1:25" ht="24.75" customHeight="1">
      <c r="A7790" s="351"/>
      <c r="B7790" s="344"/>
      <c r="C7790" s="311"/>
      <c r="D7790" s="152"/>
      <c r="E7790" s="124"/>
      <c r="F7790" s="5"/>
      <c r="G7790" s="5"/>
      <c r="H7790" s="5"/>
      <c r="I7790" s="149"/>
      <c r="J7790" s="492"/>
      <c r="Y7790" s="717"/>
    </row>
    <row r="7791" spans="1:25" ht="24.75" customHeight="1">
      <c r="A7791" s="351"/>
      <c r="B7791" s="344"/>
      <c r="C7791" s="311"/>
      <c r="D7791" s="152"/>
      <c r="E7791" s="124"/>
      <c r="F7791" s="5"/>
      <c r="G7791" s="5"/>
      <c r="H7791" s="5"/>
      <c r="I7791" s="149"/>
      <c r="J7791" s="492"/>
      <c r="Y7791" s="717"/>
    </row>
    <row r="7792" spans="1:25" ht="24.75" customHeight="1">
      <c r="A7792" s="351"/>
      <c r="B7792" s="344"/>
      <c r="C7792" s="311"/>
      <c r="D7792" s="152"/>
      <c r="E7792" s="124"/>
      <c r="F7792" s="5"/>
      <c r="G7792" s="5"/>
      <c r="H7792" s="5"/>
      <c r="I7792" s="149"/>
      <c r="J7792" s="492"/>
      <c r="Y7792" s="717"/>
    </row>
    <row r="7793" spans="1:25" ht="24.75" customHeight="1">
      <c r="A7793" s="351"/>
      <c r="B7793" s="344"/>
      <c r="C7793" s="311"/>
      <c r="D7793" s="152"/>
      <c r="E7793" s="124"/>
      <c r="F7793" s="5"/>
      <c r="G7793" s="5"/>
      <c r="H7793" s="5"/>
      <c r="I7793" s="149"/>
      <c r="J7793" s="492"/>
      <c r="Y7793" s="717"/>
    </row>
    <row r="7794" spans="1:25" ht="24.75" customHeight="1">
      <c r="A7794" s="351"/>
      <c r="B7794" s="344"/>
      <c r="C7794" s="311"/>
      <c r="D7794" s="152"/>
      <c r="E7794" s="124"/>
      <c r="F7794" s="5"/>
      <c r="G7794" s="5"/>
      <c r="H7794" s="5"/>
      <c r="I7794" s="149"/>
      <c r="J7794" s="492"/>
      <c r="Y7794" s="717"/>
    </row>
    <row r="7795" spans="1:25" ht="24.75" customHeight="1">
      <c r="A7795" s="351"/>
      <c r="B7795" s="344"/>
      <c r="C7795" s="311"/>
      <c r="D7795" s="152"/>
      <c r="E7795" s="124"/>
      <c r="F7795" s="5"/>
      <c r="G7795" s="5"/>
      <c r="H7795" s="5"/>
      <c r="I7795" s="149"/>
      <c r="J7795" s="492"/>
      <c r="Y7795" s="717"/>
    </row>
    <row r="7796" spans="1:25" ht="24.75" customHeight="1">
      <c r="A7796" s="351"/>
      <c r="B7796" s="344"/>
      <c r="C7796" s="311"/>
      <c r="D7796" s="152"/>
      <c r="E7796" s="124"/>
      <c r="F7796" s="5"/>
      <c r="G7796" s="5"/>
      <c r="H7796" s="5"/>
      <c r="I7796" s="149"/>
      <c r="J7796" s="492"/>
      <c r="Y7796" s="717"/>
    </row>
    <row r="7797" spans="1:25" ht="24.75" customHeight="1">
      <c r="A7797" s="351"/>
      <c r="B7797" s="344"/>
      <c r="C7797" s="311"/>
      <c r="D7797" s="152"/>
      <c r="E7797" s="124"/>
      <c r="F7797" s="5"/>
      <c r="G7797" s="5"/>
      <c r="H7797" s="5"/>
      <c r="I7797" s="149"/>
      <c r="J7797" s="492"/>
      <c r="Y7797" s="717"/>
    </row>
    <row r="7798" spans="1:25" ht="24.75" customHeight="1">
      <c r="A7798" s="351"/>
      <c r="B7798" s="344"/>
      <c r="C7798" s="311"/>
      <c r="D7798" s="152"/>
      <c r="E7798" s="124"/>
      <c r="F7798" s="5"/>
      <c r="G7798" s="5"/>
      <c r="H7798" s="5"/>
      <c r="I7798" s="149"/>
      <c r="J7798" s="492"/>
      <c r="Y7798" s="717"/>
    </row>
    <row r="7799" spans="1:25" ht="24.75" customHeight="1">
      <c r="A7799" s="351"/>
      <c r="B7799" s="344"/>
      <c r="C7799" s="311"/>
      <c r="D7799" s="152"/>
      <c r="E7799" s="124"/>
      <c r="F7799" s="5"/>
      <c r="G7799" s="5"/>
      <c r="H7799" s="5"/>
      <c r="I7799" s="149"/>
      <c r="J7799" s="492"/>
      <c r="Y7799" s="717"/>
    </row>
    <row r="7800" spans="1:25" ht="24.75" customHeight="1">
      <c r="A7800" s="351"/>
      <c r="B7800" s="344"/>
      <c r="C7800" s="311"/>
      <c r="D7800" s="152"/>
      <c r="E7800" s="124"/>
      <c r="F7800" s="5"/>
      <c r="G7800" s="5"/>
      <c r="H7800" s="5"/>
      <c r="I7800" s="149"/>
      <c r="J7800" s="492"/>
      <c r="Y7800" s="717"/>
    </row>
    <row r="7801" spans="1:25" ht="24.75" customHeight="1">
      <c r="A7801" s="351"/>
      <c r="B7801" s="344"/>
      <c r="C7801" s="311"/>
      <c r="D7801" s="152"/>
      <c r="E7801" s="124"/>
      <c r="F7801" s="5"/>
      <c r="G7801" s="5"/>
      <c r="H7801" s="5"/>
      <c r="I7801" s="149"/>
      <c r="J7801" s="492"/>
      <c r="Y7801" s="717"/>
    </row>
    <row r="7802" spans="1:25" ht="24.75" customHeight="1">
      <c r="A7802" s="351"/>
      <c r="B7802" s="344"/>
      <c r="C7802" s="311"/>
      <c r="D7802" s="152"/>
      <c r="E7802" s="124"/>
      <c r="F7802" s="5"/>
      <c r="G7802" s="5"/>
      <c r="H7802" s="5"/>
      <c r="I7802" s="149"/>
      <c r="J7802" s="492"/>
      <c r="Y7802" s="717"/>
    </row>
    <row r="7803" spans="1:25" ht="24.75" customHeight="1">
      <c r="A7803" s="351"/>
      <c r="B7803" s="344"/>
      <c r="C7803" s="311"/>
      <c r="D7803" s="152"/>
      <c r="E7803" s="124"/>
      <c r="F7803" s="5"/>
      <c r="G7803" s="5"/>
      <c r="H7803" s="5"/>
      <c r="I7803" s="149"/>
      <c r="J7803" s="492"/>
      <c r="Y7803" s="717"/>
    </row>
    <row r="7804" spans="1:25" ht="24.75" customHeight="1">
      <c r="A7804" s="351"/>
      <c r="B7804" s="344"/>
      <c r="C7804" s="311"/>
      <c r="D7804" s="152"/>
      <c r="E7804" s="124"/>
      <c r="F7804" s="5"/>
      <c r="G7804" s="5"/>
      <c r="H7804" s="5"/>
      <c r="I7804" s="149"/>
      <c r="J7804" s="492"/>
      <c r="Y7804" s="717"/>
    </row>
    <row r="7805" spans="1:25" ht="24.75" customHeight="1">
      <c r="A7805" s="351"/>
      <c r="B7805" s="344"/>
      <c r="C7805" s="311"/>
      <c r="D7805" s="152"/>
      <c r="E7805" s="124"/>
      <c r="F7805" s="5"/>
      <c r="G7805" s="5"/>
      <c r="H7805" s="5"/>
      <c r="I7805" s="149"/>
      <c r="J7805" s="492"/>
      <c r="Y7805" s="717"/>
    </row>
    <row r="7806" spans="1:25" ht="24.75" customHeight="1">
      <c r="A7806" s="351"/>
      <c r="B7806" s="344"/>
      <c r="C7806" s="311"/>
      <c r="D7806" s="152"/>
      <c r="E7806" s="124"/>
      <c r="F7806" s="5"/>
      <c r="G7806" s="5"/>
      <c r="H7806" s="5"/>
      <c r="I7806" s="149"/>
      <c r="J7806" s="492"/>
      <c r="Y7806" s="717"/>
    </row>
    <row r="7807" spans="1:25" ht="24.75" customHeight="1">
      <c r="A7807" s="351"/>
      <c r="B7807" s="344"/>
      <c r="C7807" s="311"/>
      <c r="D7807" s="152"/>
      <c r="E7807" s="124"/>
      <c r="F7807" s="5"/>
      <c r="G7807" s="5"/>
      <c r="H7807" s="5"/>
      <c r="I7807" s="149"/>
      <c r="J7807" s="492"/>
      <c r="Y7807" s="717"/>
    </row>
    <row r="7808" spans="1:25" ht="24.75" customHeight="1">
      <c r="A7808" s="351"/>
      <c r="B7808" s="344"/>
      <c r="C7808" s="311"/>
      <c r="D7808" s="152"/>
      <c r="E7808" s="124"/>
      <c r="F7808" s="5"/>
      <c r="G7808" s="5"/>
      <c r="H7808" s="5"/>
      <c r="I7808" s="149"/>
      <c r="J7808" s="492"/>
      <c r="Y7808" s="717"/>
    </row>
    <row r="7809" spans="1:25" ht="24.75" customHeight="1">
      <c r="A7809" s="351"/>
      <c r="B7809" s="344"/>
      <c r="C7809" s="311"/>
      <c r="D7809" s="152"/>
      <c r="E7809" s="124"/>
      <c r="F7809" s="5"/>
      <c r="G7809" s="5"/>
      <c r="H7809" s="5"/>
      <c r="I7809" s="149"/>
      <c r="J7809" s="492"/>
      <c r="Y7809" s="717"/>
    </row>
    <row r="7810" spans="1:25" ht="24.75" customHeight="1">
      <c r="A7810" s="351"/>
      <c r="B7810" s="344"/>
      <c r="C7810" s="311"/>
      <c r="D7810" s="152"/>
      <c r="E7810" s="124"/>
      <c r="F7810" s="5"/>
      <c r="G7810" s="5"/>
      <c r="H7810" s="5"/>
      <c r="I7810" s="149"/>
      <c r="J7810" s="492"/>
      <c r="Y7810" s="717"/>
    </row>
    <row r="7811" spans="1:25" ht="24.75" customHeight="1">
      <c r="A7811" s="351"/>
      <c r="B7811" s="344"/>
      <c r="C7811" s="311"/>
      <c r="D7811" s="152"/>
      <c r="E7811" s="124"/>
      <c r="F7811" s="5"/>
      <c r="G7811" s="5"/>
      <c r="H7811" s="5"/>
      <c r="I7811" s="149"/>
      <c r="J7811" s="492"/>
      <c r="Y7811" s="717"/>
    </row>
    <row r="7812" spans="1:25" ht="24.75" customHeight="1">
      <c r="A7812" s="351"/>
      <c r="B7812" s="344"/>
      <c r="C7812" s="311"/>
      <c r="D7812" s="152"/>
      <c r="E7812" s="124"/>
      <c r="F7812" s="5"/>
      <c r="G7812" s="5"/>
      <c r="H7812" s="5"/>
      <c r="I7812" s="149"/>
      <c r="J7812" s="492"/>
      <c r="Y7812" s="717"/>
    </row>
    <row r="7813" spans="1:25" ht="24.75" customHeight="1">
      <c r="A7813" s="351"/>
      <c r="B7813" s="344"/>
      <c r="C7813" s="311"/>
      <c r="D7813" s="152"/>
      <c r="E7813" s="124"/>
      <c r="F7813" s="5"/>
      <c r="G7813" s="5"/>
      <c r="H7813" s="5"/>
      <c r="I7813" s="149"/>
      <c r="J7813" s="492"/>
      <c r="Y7813" s="717"/>
    </row>
    <row r="7814" spans="1:25" ht="24.75" customHeight="1">
      <c r="A7814" s="351"/>
      <c r="B7814" s="344"/>
      <c r="C7814" s="311"/>
      <c r="D7814" s="152"/>
      <c r="E7814" s="124"/>
      <c r="F7814" s="5"/>
      <c r="G7814" s="5"/>
      <c r="H7814" s="5"/>
      <c r="I7814" s="149"/>
      <c r="J7814" s="492"/>
      <c r="Y7814" s="717"/>
    </row>
    <row r="7815" spans="1:25" ht="24.75" customHeight="1">
      <c r="A7815" s="351"/>
      <c r="B7815" s="344"/>
      <c r="C7815" s="311"/>
      <c r="D7815" s="152"/>
      <c r="E7815" s="124"/>
      <c r="F7815" s="5"/>
      <c r="G7815" s="5"/>
      <c r="H7815" s="5"/>
      <c r="I7815" s="149"/>
      <c r="J7815" s="492"/>
      <c r="Y7815" s="717"/>
    </row>
    <row r="7816" spans="1:25" ht="24.75" customHeight="1">
      <c r="A7816" s="351"/>
      <c r="B7816" s="344"/>
      <c r="C7816" s="311"/>
      <c r="D7816" s="152"/>
      <c r="E7816" s="124"/>
      <c r="F7816" s="5"/>
      <c r="G7816" s="5"/>
      <c r="H7816" s="5"/>
      <c r="I7816" s="149"/>
      <c r="J7816" s="492"/>
      <c r="Y7816" s="717"/>
    </row>
    <row r="7817" spans="1:25" ht="24.75" customHeight="1">
      <c r="A7817" s="351"/>
      <c r="B7817" s="344"/>
      <c r="C7817" s="311"/>
      <c r="D7817" s="152"/>
      <c r="E7817" s="124"/>
      <c r="F7817" s="5"/>
      <c r="G7817" s="5"/>
      <c r="H7817" s="5"/>
      <c r="I7817" s="149"/>
      <c r="J7817" s="492"/>
      <c r="Y7817" s="717"/>
    </row>
    <row r="7818" spans="1:25" ht="24.75" customHeight="1">
      <c r="A7818" s="351"/>
      <c r="B7818" s="344"/>
      <c r="C7818" s="311"/>
      <c r="D7818" s="152"/>
      <c r="E7818" s="124"/>
      <c r="F7818" s="5"/>
      <c r="G7818" s="5"/>
      <c r="H7818" s="5"/>
      <c r="I7818" s="149"/>
      <c r="J7818" s="492"/>
      <c r="Y7818" s="717"/>
    </row>
    <row r="7819" spans="1:25" ht="24.75" customHeight="1">
      <c r="A7819" s="351"/>
      <c r="B7819" s="344"/>
      <c r="C7819" s="311"/>
      <c r="D7819" s="152"/>
      <c r="E7819" s="124"/>
      <c r="F7819" s="5"/>
      <c r="G7819" s="5"/>
      <c r="H7819" s="5"/>
      <c r="I7819" s="149"/>
      <c r="J7819" s="492"/>
      <c r="Y7819" s="717"/>
    </row>
    <row r="7820" spans="1:25" ht="24.75" customHeight="1">
      <c r="A7820" s="351"/>
      <c r="B7820" s="344"/>
      <c r="C7820" s="311"/>
      <c r="D7820" s="152"/>
      <c r="E7820" s="124"/>
      <c r="F7820" s="5"/>
      <c r="G7820" s="5"/>
      <c r="H7820" s="5"/>
      <c r="I7820" s="149"/>
      <c r="J7820" s="492"/>
      <c r="Y7820" s="717"/>
    </row>
    <row r="7821" spans="1:25" ht="24.75" customHeight="1">
      <c r="A7821" s="351"/>
      <c r="B7821" s="344"/>
      <c r="C7821" s="311"/>
      <c r="D7821" s="152"/>
      <c r="E7821" s="124"/>
      <c r="F7821" s="5"/>
      <c r="G7821" s="5"/>
      <c r="H7821" s="5"/>
      <c r="I7821" s="149"/>
      <c r="J7821" s="492"/>
      <c r="Y7821" s="717"/>
    </row>
    <row r="7822" spans="1:25" ht="24.75" customHeight="1">
      <c r="A7822" s="351"/>
      <c r="B7822" s="344"/>
      <c r="C7822" s="311"/>
      <c r="D7822" s="152"/>
      <c r="E7822" s="124"/>
      <c r="F7822" s="5"/>
      <c r="G7822" s="5"/>
      <c r="H7822" s="5"/>
      <c r="I7822" s="149"/>
      <c r="J7822" s="492"/>
      <c r="Y7822" s="717"/>
    </row>
    <row r="7823" spans="1:25" ht="24.75" customHeight="1">
      <c r="A7823" s="351"/>
      <c r="B7823" s="344"/>
      <c r="C7823" s="311"/>
      <c r="D7823" s="152"/>
      <c r="E7823" s="124"/>
      <c r="F7823" s="5"/>
      <c r="G7823" s="5"/>
      <c r="H7823" s="5"/>
      <c r="I7823" s="149"/>
      <c r="J7823" s="492"/>
      <c r="Y7823" s="717"/>
    </row>
    <row r="7824" spans="1:25" ht="24.75" customHeight="1">
      <c r="A7824" s="351"/>
      <c r="B7824" s="344"/>
      <c r="C7824" s="311"/>
      <c r="D7824" s="152"/>
      <c r="E7824" s="124"/>
      <c r="F7824" s="5"/>
      <c r="G7824" s="5"/>
      <c r="H7824" s="5"/>
      <c r="I7824" s="149"/>
      <c r="J7824" s="492"/>
      <c r="Y7824" s="717"/>
    </row>
    <row r="7825" spans="1:25" ht="24.75" customHeight="1">
      <c r="A7825" s="351"/>
      <c r="B7825" s="344"/>
      <c r="C7825" s="311"/>
      <c r="D7825" s="152"/>
      <c r="E7825" s="124"/>
      <c r="F7825" s="5"/>
      <c r="G7825" s="5"/>
      <c r="H7825" s="5"/>
      <c r="I7825" s="149"/>
      <c r="J7825" s="492"/>
      <c r="Y7825" s="717"/>
    </row>
    <row r="7826" spans="1:25" ht="24.75" customHeight="1">
      <c r="A7826" s="351"/>
      <c r="B7826" s="344"/>
      <c r="C7826" s="311"/>
      <c r="D7826" s="152"/>
      <c r="E7826" s="124"/>
      <c r="F7826" s="5"/>
      <c r="G7826" s="5"/>
      <c r="H7826" s="5"/>
      <c r="I7826" s="149"/>
      <c r="J7826" s="492"/>
      <c r="Y7826" s="717"/>
    </row>
    <row r="7827" spans="1:25" ht="24.75" customHeight="1">
      <c r="A7827" s="351"/>
      <c r="B7827" s="344"/>
      <c r="C7827" s="311"/>
      <c r="D7827" s="152"/>
      <c r="E7827" s="124"/>
      <c r="F7827" s="5"/>
      <c r="G7827" s="5"/>
      <c r="H7827" s="5"/>
      <c r="I7827" s="149"/>
      <c r="J7827" s="492"/>
      <c r="Y7827" s="717"/>
    </row>
    <row r="7828" spans="1:25" ht="24.75" customHeight="1">
      <c r="A7828" s="351"/>
      <c r="B7828" s="344"/>
      <c r="C7828" s="311"/>
      <c r="D7828" s="152"/>
      <c r="E7828" s="124"/>
      <c r="F7828" s="5"/>
      <c r="G7828" s="5"/>
      <c r="H7828" s="5"/>
      <c r="I7828" s="149"/>
      <c r="J7828" s="492"/>
      <c r="Y7828" s="717"/>
    </row>
    <row r="7829" spans="1:25" ht="24.75" customHeight="1">
      <c r="A7829" s="351"/>
      <c r="B7829" s="344"/>
      <c r="C7829" s="311"/>
      <c r="D7829" s="152"/>
      <c r="E7829" s="124"/>
      <c r="F7829" s="5"/>
      <c r="G7829" s="5"/>
      <c r="H7829" s="5"/>
      <c r="I7829" s="149"/>
      <c r="J7829" s="492"/>
      <c r="Y7829" s="717"/>
    </row>
    <row r="7830" spans="1:25" ht="24.75" customHeight="1">
      <c r="A7830" s="351"/>
      <c r="B7830" s="344"/>
      <c r="C7830" s="311"/>
      <c r="D7830" s="152"/>
      <c r="E7830" s="124"/>
      <c r="F7830" s="5"/>
      <c r="G7830" s="5"/>
      <c r="H7830" s="5"/>
      <c r="I7830" s="149"/>
      <c r="J7830" s="492"/>
      <c r="Y7830" s="717"/>
    </row>
    <row r="7831" spans="1:25" ht="24.75" customHeight="1">
      <c r="A7831" s="351"/>
      <c r="B7831" s="344"/>
      <c r="C7831" s="311"/>
      <c r="D7831" s="152"/>
      <c r="E7831" s="124"/>
      <c r="F7831" s="5"/>
      <c r="G7831" s="5"/>
      <c r="H7831" s="5"/>
      <c r="I7831" s="149"/>
      <c r="J7831" s="492"/>
      <c r="Y7831" s="717"/>
    </row>
    <row r="7832" spans="1:25" ht="24.75" customHeight="1">
      <c r="A7832" s="351"/>
      <c r="B7832" s="344"/>
      <c r="C7832" s="311"/>
      <c r="D7832" s="152"/>
      <c r="E7832" s="124"/>
      <c r="F7832" s="5"/>
      <c r="G7832" s="5"/>
      <c r="H7832" s="5"/>
      <c r="I7832" s="149"/>
      <c r="J7832" s="492"/>
      <c r="Y7832" s="717"/>
    </row>
    <row r="7833" spans="1:25" ht="24.75" customHeight="1">
      <c r="A7833" s="351"/>
      <c r="B7833" s="344"/>
      <c r="C7833" s="311"/>
      <c r="D7833" s="152"/>
      <c r="E7833" s="124"/>
      <c r="F7833" s="5"/>
      <c r="G7833" s="5"/>
      <c r="H7833" s="5"/>
      <c r="I7833" s="149"/>
      <c r="J7833" s="492"/>
      <c r="Y7833" s="717"/>
    </row>
    <row r="7834" spans="1:25" ht="24.75" customHeight="1">
      <c r="A7834" s="351"/>
      <c r="B7834" s="344"/>
      <c r="C7834" s="311"/>
      <c r="D7834" s="152"/>
      <c r="E7834" s="124"/>
      <c r="F7834" s="5"/>
      <c r="G7834" s="5"/>
      <c r="H7834" s="5"/>
      <c r="I7834" s="149"/>
      <c r="J7834" s="492"/>
      <c r="Y7834" s="717"/>
    </row>
    <row r="7835" spans="1:25" ht="24.75" customHeight="1">
      <c r="A7835" s="351"/>
      <c r="B7835" s="344"/>
      <c r="C7835" s="311"/>
      <c r="D7835" s="152"/>
      <c r="E7835" s="124"/>
      <c r="F7835" s="5"/>
      <c r="G7835" s="5"/>
      <c r="H7835" s="5"/>
      <c r="I7835" s="149"/>
      <c r="J7835" s="492"/>
      <c r="Y7835" s="717"/>
    </row>
    <row r="7836" spans="1:25" ht="24.75" customHeight="1">
      <c r="A7836" s="351"/>
      <c r="B7836" s="344"/>
      <c r="C7836" s="311"/>
      <c r="D7836" s="152"/>
      <c r="E7836" s="124"/>
      <c r="F7836" s="5"/>
      <c r="G7836" s="5"/>
      <c r="H7836" s="5"/>
      <c r="I7836" s="149"/>
      <c r="J7836" s="492"/>
      <c r="Y7836" s="717"/>
    </row>
    <row r="7837" spans="1:25" ht="24.75" customHeight="1">
      <c r="A7837" s="351"/>
      <c r="B7837" s="344"/>
      <c r="C7837" s="311"/>
      <c r="D7837" s="152"/>
      <c r="E7837" s="124"/>
      <c r="F7837" s="5"/>
      <c r="G7837" s="5"/>
      <c r="H7837" s="5"/>
      <c r="I7837" s="149"/>
      <c r="J7837" s="492"/>
      <c r="Y7837" s="717"/>
    </row>
    <row r="7838" spans="1:25" ht="24.75" customHeight="1">
      <c r="A7838" s="351"/>
      <c r="B7838" s="344"/>
      <c r="C7838" s="311"/>
      <c r="D7838" s="152"/>
      <c r="E7838" s="124"/>
      <c r="F7838" s="5"/>
      <c r="G7838" s="5"/>
      <c r="H7838" s="5"/>
      <c r="I7838" s="149"/>
      <c r="J7838" s="492"/>
      <c r="Y7838" s="717"/>
    </row>
    <row r="7839" spans="1:25" ht="24.75" customHeight="1">
      <c r="A7839" s="351"/>
      <c r="B7839" s="344"/>
      <c r="C7839" s="311"/>
      <c r="D7839" s="152"/>
      <c r="E7839" s="124"/>
      <c r="F7839" s="5"/>
      <c r="G7839" s="5"/>
      <c r="H7839" s="5"/>
      <c r="I7839" s="149"/>
      <c r="J7839" s="492"/>
      <c r="Y7839" s="717"/>
    </row>
    <row r="7840" spans="1:25" ht="24.75" customHeight="1">
      <c r="A7840" s="351"/>
      <c r="B7840" s="344"/>
      <c r="C7840" s="311"/>
      <c r="D7840" s="152"/>
      <c r="E7840" s="124"/>
      <c r="F7840" s="5"/>
      <c r="G7840" s="5"/>
      <c r="H7840" s="5"/>
      <c r="I7840" s="149"/>
      <c r="J7840" s="492"/>
      <c r="Y7840" s="717"/>
    </row>
    <row r="7841" spans="1:25" ht="24.75" customHeight="1">
      <c r="A7841" s="351"/>
      <c r="B7841" s="344"/>
      <c r="C7841" s="311"/>
      <c r="D7841" s="152"/>
      <c r="E7841" s="124"/>
      <c r="F7841" s="5"/>
      <c r="G7841" s="5"/>
      <c r="H7841" s="5"/>
      <c r="I7841" s="149"/>
      <c r="J7841" s="492"/>
      <c r="Y7841" s="717"/>
    </row>
    <row r="7842" spans="1:25" ht="24.75" customHeight="1">
      <c r="A7842" s="351"/>
      <c r="B7842" s="344"/>
      <c r="C7842" s="311"/>
      <c r="D7842" s="152"/>
      <c r="E7842" s="124"/>
      <c r="F7842" s="5"/>
      <c r="G7842" s="5"/>
      <c r="H7842" s="5"/>
      <c r="I7842" s="149"/>
      <c r="J7842" s="492"/>
      <c r="Y7842" s="717"/>
    </row>
    <row r="7843" spans="1:25" ht="24.75" customHeight="1">
      <c r="A7843" s="351"/>
      <c r="B7843" s="344"/>
      <c r="C7843" s="311"/>
      <c r="D7843" s="152"/>
      <c r="E7843" s="124"/>
      <c r="F7843" s="5"/>
      <c r="G7843" s="5"/>
      <c r="H7843" s="5"/>
      <c r="I7843" s="149"/>
      <c r="J7843" s="492"/>
      <c r="Y7843" s="717"/>
    </row>
    <row r="7844" spans="1:25" ht="24.75" customHeight="1">
      <c r="A7844" s="351"/>
      <c r="B7844" s="344"/>
      <c r="C7844" s="311"/>
      <c r="D7844" s="152"/>
      <c r="E7844" s="124"/>
      <c r="F7844" s="5"/>
      <c r="G7844" s="5"/>
      <c r="H7844" s="5"/>
      <c r="I7844" s="149"/>
      <c r="J7844" s="492"/>
      <c r="Y7844" s="717"/>
    </row>
    <row r="7845" spans="1:25" ht="24.75" customHeight="1">
      <c r="A7845" s="351"/>
      <c r="B7845" s="344"/>
      <c r="C7845" s="311"/>
      <c r="D7845" s="152"/>
      <c r="E7845" s="124"/>
      <c r="F7845" s="5"/>
      <c r="G7845" s="5"/>
      <c r="H7845" s="5"/>
      <c r="I7845" s="149"/>
      <c r="J7845" s="492"/>
      <c r="Y7845" s="717"/>
    </row>
    <row r="7846" spans="1:25" ht="24.75" customHeight="1">
      <c r="A7846" s="351"/>
      <c r="B7846" s="344"/>
      <c r="C7846" s="311"/>
      <c r="D7846" s="152"/>
      <c r="E7846" s="124"/>
      <c r="F7846" s="5"/>
      <c r="G7846" s="5"/>
      <c r="H7846" s="5"/>
      <c r="I7846" s="149"/>
      <c r="J7846" s="492"/>
      <c r="Y7846" s="717"/>
    </row>
    <row r="7847" spans="1:25" ht="24.75" customHeight="1">
      <c r="A7847" s="351"/>
      <c r="B7847" s="344"/>
      <c r="C7847" s="311"/>
      <c r="D7847" s="152"/>
      <c r="E7847" s="124"/>
      <c r="F7847" s="5"/>
      <c r="G7847" s="5"/>
      <c r="H7847" s="5"/>
      <c r="I7847" s="149"/>
      <c r="J7847" s="492"/>
      <c r="Y7847" s="717"/>
    </row>
    <row r="7848" spans="1:25" ht="24.75" customHeight="1">
      <c r="A7848" s="351"/>
      <c r="B7848" s="344"/>
      <c r="C7848" s="311"/>
      <c r="D7848" s="152"/>
      <c r="E7848" s="124"/>
      <c r="F7848" s="5"/>
      <c r="G7848" s="5"/>
      <c r="H7848" s="5"/>
      <c r="I7848" s="149"/>
      <c r="J7848" s="492"/>
      <c r="Y7848" s="717"/>
    </row>
    <row r="7849" spans="1:25" ht="24.75" customHeight="1">
      <c r="A7849" s="351"/>
      <c r="B7849" s="344"/>
      <c r="C7849" s="311"/>
      <c r="D7849" s="152"/>
      <c r="E7849" s="124"/>
      <c r="F7849" s="5"/>
      <c r="G7849" s="5"/>
      <c r="H7849" s="5"/>
      <c r="I7849" s="149"/>
      <c r="J7849" s="492"/>
      <c r="Y7849" s="717"/>
    </row>
    <row r="7850" spans="1:25" ht="24.75" customHeight="1">
      <c r="A7850" s="351"/>
      <c r="B7850" s="344"/>
      <c r="C7850" s="311"/>
      <c r="D7850" s="152"/>
      <c r="E7850" s="124"/>
      <c r="F7850" s="5"/>
      <c r="G7850" s="5"/>
      <c r="H7850" s="5"/>
      <c r="I7850" s="149"/>
      <c r="J7850" s="492"/>
      <c r="Y7850" s="717"/>
    </row>
    <row r="7851" spans="1:25" ht="24.75" customHeight="1">
      <c r="A7851" s="351"/>
      <c r="B7851" s="344"/>
      <c r="C7851" s="311"/>
      <c r="D7851" s="152"/>
      <c r="E7851" s="124"/>
      <c r="F7851" s="5"/>
      <c r="G7851" s="5"/>
      <c r="H7851" s="5"/>
      <c r="I7851" s="149"/>
      <c r="J7851" s="492"/>
      <c r="Y7851" s="717"/>
    </row>
    <row r="7852" spans="1:25" ht="24.75" customHeight="1">
      <c r="A7852" s="351"/>
      <c r="B7852" s="344"/>
      <c r="C7852" s="311"/>
      <c r="D7852" s="152"/>
      <c r="E7852" s="124"/>
      <c r="F7852" s="5"/>
      <c r="G7852" s="5"/>
      <c r="H7852" s="5"/>
      <c r="I7852" s="149"/>
      <c r="J7852" s="492"/>
      <c r="Y7852" s="717"/>
    </row>
    <row r="7853" spans="1:25" ht="24.75" customHeight="1">
      <c r="A7853" s="351"/>
      <c r="B7853" s="344"/>
      <c r="C7853" s="311"/>
      <c r="D7853" s="152"/>
      <c r="E7853" s="124"/>
      <c r="F7853" s="5"/>
      <c r="G7853" s="5"/>
      <c r="H7853" s="5"/>
      <c r="I7853" s="149"/>
      <c r="J7853" s="492"/>
      <c r="Y7853" s="717"/>
    </row>
    <row r="7854" spans="1:25" ht="24.75" customHeight="1">
      <c r="A7854" s="351"/>
      <c r="B7854" s="344"/>
      <c r="C7854" s="311"/>
      <c r="D7854" s="152"/>
      <c r="E7854" s="124"/>
      <c r="F7854" s="5"/>
      <c r="G7854" s="5"/>
      <c r="H7854" s="5"/>
      <c r="I7854" s="149"/>
      <c r="J7854" s="492"/>
      <c r="Y7854" s="717"/>
    </row>
    <row r="7855" spans="1:25" ht="24.75" customHeight="1">
      <c r="A7855" s="351"/>
      <c r="B7855" s="344"/>
      <c r="C7855" s="311"/>
      <c r="D7855" s="152"/>
      <c r="E7855" s="124"/>
      <c r="F7855" s="5"/>
      <c r="G7855" s="5"/>
      <c r="H7855" s="5"/>
      <c r="I7855" s="149"/>
      <c r="J7855" s="492"/>
      <c r="Y7855" s="717"/>
    </row>
    <row r="7856" spans="1:25" ht="24.75" customHeight="1">
      <c r="A7856" s="351"/>
      <c r="B7856" s="344"/>
      <c r="C7856" s="311"/>
      <c r="D7856" s="152"/>
      <c r="E7856" s="124"/>
      <c r="F7856" s="5"/>
      <c r="G7856" s="5"/>
      <c r="H7856" s="5"/>
      <c r="I7856" s="149"/>
      <c r="J7856" s="492"/>
      <c r="Y7856" s="717"/>
    </row>
    <row r="7857" spans="1:25" ht="24.75" customHeight="1">
      <c r="A7857" s="351"/>
      <c r="B7857" s="344"/>
      <c r="C7857" s="311"/>
      <c r="D7857" s="152"/>
      <c r="E7857" s="124"/>
      <c r="F7857" s="5"/>
      <c r="G7857" s="5"/>
      <c r="H7857" s="5"/>
      <c r="I7857" s="149"/>
      <c r="J7857" s="492"/>
      <c r="Y7857" s="717"/>
    </row>
    <row r="7858" spans="1:25" ht="24.75" customHeight="1">
      <c r="A7858" s="351"/>
      <c r="B7858" s="344"/>
      <c r="C7858" s="311"/>
      <c r="D7858" s="152"/>
      <c r="E7858" s="124"/>
      <c r="F7858" s="5"/>
      <c r="G7858" s="5"/>
      <c r="H7858" s="5"/>
      <c r="I7858" s="149"/>
      <c r="J7858" s="492"/>
      <c r="Y7858" s="717"/>
    </row>
    <row r="7859" spans="1:25" ht="24.75" customHeight="1">
      <c r="A7859" s="351"/>
      <c r="B7859" s="344"/>
      <c r="C7859" s="311"/>
      <c r="D7859" s="152"/>
      <c r="E7859" s="124"/>
      <c r="F7859" s="5"/>
      <c r="G7859" s="5"/>
      <c r="H7859" s="5"/>
      <c r="I7859" s="149"/>
      <c r="J7859" s="492"/>
      <c r="Y7859" s="717"/>
    </row>
    <row r="7860" spans="1:25" ht="24.75" customHeight="1">
      <c r="A7860" s="351"/>
      <c r="B7860" s="344"/>
      <c r="C7860" s="311"/>
      <c r="D7860" s="152"/>
      <c r="E7860" s="124"/>
      <c r="F7860" s="5"/>
      <c r="G7860" s="5"/>
      <c r="H7860" s="5"/>
      <c r="I7860" s="149"/>
      <c r="J7860" s="492"/>
      <c r="Y7860" s="717"/>
    </row>
    <row r="7861" spans="1:25" ht="24.75" customHeight="1">
      <c r="A7861" s="351"/>
      <c r="B7861" s="344"/>
      <c r="C7861" s="311"/>
      <c r="D7861" s="152"/>
      <c r="E7861" s="124"/>
      <c r="F7861" s="5"/>
      <c r="G7861" s="5"/>
      <c r="H7861" s="5"/>
      <c r="I7861" s="149"/>
      <c r="J7861" s="492"/>
      <c r="Y7861" s="717"/>
    </row>
    <row r="7862" spans="1:25" ht="24.75" customHeight="1">
      <c r="A7862" s="351"/>
      <c r="B7862" s="344"/>
      <c r="C7862" s="311"/>
      <c r="D7862" s="152"/>
      <c r="E7862" s="124"/>
      <c r="F7862" s="5"/>
      <c r="G7862" s="5"/>
      <c r="H7862" s="5"/>
      <c r="I7862" s="149"/>
      <c r="J7862" s="492"/>
      <c r="Y7862" s="717"/>
    </row>
    <row r="7863" spans="1:25" ht="24.75" customHeight="1">
      <c r="A7863" s="351"/>
      <c r="B7863" s="344"/>
      <c r="C7863" s="311"/>
      <c r="D7863" s="152"/>
      <c r="E7863" s="124"/>
      <c r="F7863" s="5"/>
      <c r="G7863" s="5"/>
      <c r="H7863" s="5"/>
      <c r="I7863" s="149"/>
      <c r="J7863" s="492"/>
      <c r="Y7863" s="717"/>
    </row>
    <row r="7864" spans="1:25" ht="24.75" customHeight="1">
      <c r="A7864" s="351"/>
      <c r="B7864" s="344"/>
      <c r="C7864" s="311"/>
      <c r="D7864" s="152"/>
      <c r="E7864" s="124"/>
      <c r="F7864" s="5"/>
      <c r="G7864" s="5"/>
      <c r="H7864" s="5"/>
      <c r="I7864" s="149"/>
      <c r="J7864" s="492"/>
      <c r="Y7864" s="717"/>
    </row>
    <row r="7865" spans="1:25" ht="24.75" customHeight="1">
      <c r="A7865" s="351"/>
      <c r="B7865" s="344"/>
      <c r="C7865" s="311"/>
      <c r="D7865" s="152"/>
      <c r="E7865" s="124"/>
      <c r="F7865" s="5"/>
      <c r="G7865" s="5"/>
      <c r="H7865" s="5"/>
      <c r="I7865" s="149"/>
      <c r="J7865" s="492"/>
      <c r="Y7865" s="717"/>
    </row>
    <row r="7866" spans="1:25" ht="24.75" customHeight="1">
      <c r="A7866" s="351"/>
      <c r="B7866" s="344"/>
      <c r="C7866" s="311"/>
      <c r="D7866" s="152"/>
      <c r="E7866" s="124"/>
      <c r="F7866" s="5"/>
      <c r="G7866" s="5"/>
      <c r="H7866" s="5"/>
      <c r="I7866" s="149"/>
      <c r="J7866" s="492"/>
      <c r="Y7866" s="717"/>
    </row>
    <row r="7867" spans="1:25" ht="24.75" customHeight="1">
      <c r="A7867" s="351"/>
      <c r="B7867" s="344"/>
      <c r="C7867" s="311"/>
      <c r="D7867" s="152"/>
      <c r="E7867" s="124"/>
      <c r="F7867" s="5"/>
      <c r="G7867" s="5"/>
      <c r="H7867" s="5"/>
      <c r="I7867" s="149"/>
      <c r="J7867" s="492"/>
      <c r="Y7867" s="717"/>
    </row>
    <row r="7868" spans="1:25" ht="24.75" customHeight="1">
      <c r="A7868" s="351"/>
      <c r="B7868" s="344"/>
      <c r="C7868" s="311"/>
      <c r="D7868" s="152"/>
      <c r="E7868" s="124"/>
      <c r="F7868" s="5"/>
      <c r="G7868" s="5"/>
      <c r="H7868" s="5"/>
      <c r="I7868" s="149"/>
      <c r="J7868" s="492"/>
      <c r="Y7868" s="717"/>
    </row>
    <row r="7869" spans="1:25" ht="24.75" customHeight="1">
      <c r="A7869" s="351"/>
      <c r="B7869" s="344"/>
      <c r="C7869" s="311"/>
      <c r="D7869" s="152"/>
      <c r="E7869" s="124"/>
      <c r="F7869" s="5"/>
      <c r="G7869" s="5"/>
      <c r="H7869" s="5"/>
      <c r="I7869" s="149"/>
      <c r="J7869" s="492"/>
      <c r="Y7869" s="717"/>
    </row>
    <row r="7870" spans="1:25" ht="24.75" customHeight="1">
      <c r="A7870" s="351"/>
      <c r="B7870" s="344"/>
      <c r="C7870" s="311"/>
      <c r="D7870" s="152"/>
      <c r="E7870" s="124"/>
      <c r="F7870" s="5"/>
      <c r="G7870" s="5"/>
      <c r="H7870" s="5"/>
      <c r="I7870" s="149"/>
      <c r="J7870" s="492"/>
      <c r="Y7870" s="717"/>
    </row>
    <row r="7871" spans="1:25" ht="24.75" customHeight="1">
      <c r="A7871" s="351"/>
      <c r="B7871" s="344"/>
      <c r="C7871" s="311"/>
      <c r="D7871" s="152"/>
      <c r="E7871" s="124"/>
      <c r="F7871" s="5"/>
      <c r="G7871" s="5"/>
      <c r="H7871" s="5"/>
      <c r="I7871" s="149"/>
      <c r="J7871" s="492"/>
      <c r="Y7871" s="717"/>
    </row>
    <row r="7872" spans="1:25" ht="24.75" customHeight="1">
      <c r="A7872" s="351"/>
      <c r="B7872" s="344"/>
      <c r="C7872" s="311"/>
      <c r="D7872" s="152"/>
      <c r="E7872" s="124"/>
      <c r="F7872" s="5"/>
      <c r="G7872" s="5"/>
      <c r="H7872" s="5"/>
      <c r="I7872" s="149"/>
      <c r="J7872" s="492"/>
      <c r="Y7872" s="717"/>
    </row>
    <row r="7873" spans="1:25" ht="24.75" customHeight="1">
      <c r="A7873" s="351"/>
      <c r="B7873" s="344"/>
      <c r="C7873" s="311"/>
      <c r="D7873" s="152"/>
      <c r="E7873" s="124"/>
      <c r="F7873" s="5"/>
      <c r="G7873" s="5"/>
      <c r="H7873" s="5"/>
      <c r="I7873" s="149"/>
      <c r="J7873" s="492"/>
      <c r="Y7873" s="717"/>
    </row>
    <row r="7874" spans="1:25" ht="24.75" customHeight="1">
      <c r="A7874" s="351"/>
      <c r="B7874" s="344"/>
      <c r="C7874" s="311"/>
      <c r="D7874" s="152"/>
      <c r="E7874" s="124"/>
      <c r="F7874" s="5"/>
      <c r="G7874" s="5"/>
      <c r="H7874" s="5"/>
      <c r="I7874" s="149"/>
      <c r="J7874" s="492"/>
      <c r="Y7874" s="717"/>
    </row>
    <row r="7875" spans="1:25" ht="24.75" customHeight="1">
      <c r="A7875" s="351"/>
      <c r="B7875" s="344"/>
      <c r="C7875" s="311"/>
      <c r="D7875" s="152"/>
      <c r="E7875" s="124"/>
      <c r="F7875" s="5"/>
      <c r="G7875" s="5"/>
      <c r="H7875" s="5"/>
      <c r="I7875" s="149"/>
      <c r="J7875" s="492"/>
      <c r="Y7875" s="717"/>
    </row>
    <row r="7876" spans="1:25" ht="24.75" customHeight="1">
      <c r="A7876" s="351"/>
      <c r="B7876" s="344"/>
      <c r="C7876" s="311"/>
      <c r="D7876" s="152"/>
      <c r="E7876" s="124"/>
      <c r="F7876" s="5"/>
      <c r="G7876" s="5"/>
      <c r="H7876" s="5"/>
      <c r="I7876" s="149"/>
      <c r="J7876" s="492"/>
      <c r="Y7876" s="717"/>
    </row>
    <row r="7877" spans="1:25" ht="24.75" customHeight="1">
      <c r="A7877" s="351"/>
      <c r="B7877" s="344"/>
      <c r="C7877" s="311"/>
      <c r="D7877" s="152"/>
      <c r="E7877" s="124"/>
      <c r="F7877" s="5"/>
      <c r="G7877" s="5"/>
      <c r="H7877" s="5"/>
      <c r="I7877" s="149"/>
      <c r="J7877" s="492"/>
      <c r="Y7877" s="717"/>
    </row>
    <row r="7878" spans="1:25" ht="24.75" customHeight="1">
      <c r="A7878" s="351"/>
      <c r="B7878" s="344"/>
      <c r="C7878" s="311"/>
      <c r="D7878" s="152"/>
      <c r="E7878" s="124"/>
      <c r="F7878" s="5"/>
      <c r="G7878" s="5"/>
      <c r="H7878" s="5"/>
      <c r="I7878" s="149"/>
      <c r="J7878" s="492"/>
      <c r="Y7878" s="717"/>
    </row>
    <row r="7879" spans="1:25" ht="24.75" customHeight="1">
      <c r="A7879" s="351"/>
      <c r="B7879" s="344"/>
      <c r="C7879" s="311"/>
      <c r="D7879" s="152"/>
      <c r="E7879" s="124"/>
      <c r="F7879" s="5"/>
      <c r="G7879" s="5"/>
      <c r="H7879" s="5"/>
      <c r="I7879" s="149"/>
      <c r="J7879" s="492"/>
      <c r="Y7879" s="717"/>
    </row>
    <row r="7880" spans="1:25" ht="24.75" customHeight="1">
      <c r="A7880" s="351"/>
      <c r="B7880" s="344"/>
      <c r="C7880" s="311"/>
      <c r="D7880" s="152"/>
      <c r="E7880" s="124"/>
      <c r="F7880" s="5"/>
      <c r="G7880" s="5"/>
      <c r="H7880" s="5"/>
      <c r="I7880" s="149"/>
      <c r="J7880" s="492"/>
      <c r="Y7880" s="717"/>
    </row>
    <row r="7881" spans="1:25" ht="24.75" customHeight="1">
      <c r="A7881" s="351"/>
      <c r="B7881" s="344"/>
      <c r="C7881" s="311"/>
      <c r="D7881" s="152"/>
      <c r="E7881" s="124"/>
      <c r="F7881" s="5"/>
      <c r="G7881" s="5"/>
      <c r="H7881" s="5"/>
      <c r="I7881" s="149"/>
      <c r="J7881" s="492"/>
      <c r="Y7881" s="717"/>
    </row>
    <row r="7882" spans="1:25" ht="24.75" customHeight="1">
      <c r="A7882" s="351"/>
      <c r="B7882" s="344"/>
      <c r="C7882" s="311"/>
      <c r="D7882" s="152"/>
      <c r="E7882" s="124"/>
      <c r="F7882" s="5"/>
      <c r="G7882" s="5"/>
      <c r="H7882" s="5"/>
      <c r="I7882" s="149"/>
      <c r="J7882" s="492"/>
      <c r="Y7882" s="717"/>
    </row>
    <row r="7883" spans="1:25" ht="24.75" customHeight="1">
      <c r="A7883" s="351"/>
      <c r="B7883" s="344"/>
      <c r="C7883" s="311"/>
      <c r="D7883" s="152"/>
      <c r="E7883" s="124"/>
      <c r="F7883" s="5"/>
      <c r="G7883" s="5"/>
      <c r="H7883" s="5"/>
      <c r="I7883" s="149"/>
      <c r="J7883" s="492"/>
      <c r="Y7883" s="717"/>
    </row>
    <row r="7884" spans="1:25" ht="24.75" customHeight="1">
      <c r="A7884" s="351"/>
      <c r="B7884" s="344"/>
      <c r="C7884" s="311"/>
      <c r="D7884" s="152"/>
      <c r="E7884" s="124"/>
      <c r="F7884" s="5"/>
      <c r="G7884" s="5"/>
      <c r="H7884" s="5"/>
      <c r="I7884" s="149"/>
      <c r="J7884" s="492"/>
      <c r="Y7884" s="717"/>
    </row>
    <row r="7885" spans="1:25" ht="24.75" customHeight="1">
      <c r="A7885" s="351"/>
      <c r="B7885" s="344"/>
      <c r="C7885" s="311"/>
      <c r="D7885" s="152"/>
      <c r="E7885" s="124"/>
      <c r="F7885" s="5"/>
      <c r="G7885" s="5"/>
      <c r="H7885" s="5"/>
      <c r="I7885" s="149"/>
      <c r="J7885" s="492"/>
      <c r="Y7885" s="717"/>
    </row>
    <row r="7886" spans="1:25" ht="24.75" customHeight="1">
      <c r="A7886" s="351"/>
      <c r="B7886" s="344"/>
      <c r="C7886" s="311"/>
      <c r="D7886" s="152"/>
      <c r="E7886" s="124"/>
      <c r="F7886" s="5"/>
      <c r="G7886" s="5"/>
      <c r="H7886" s="5"/>
      <c r="I7886" s="149"/>
      <c r="J7886" s="492"/>
      <c r="Y7886" s="717"/>
    </row>
    <row r="7887" spans="1:25" ht="24.75" customHeight="1">
      <c r="A7887" s="351"/>
      <c r="B7887" s="344"/>
      <c r="C7887" s="311"/>
      <c r="D7887" s="152"/>
      <c r="E7887" s="124"/>
      <c r="F7887" s="5"/>
      <c r="G7887" s="5"/>
      <c r="H7887" s="5"/>
      <c r="I7887" s="149"/>
      <c r="J7887" s="492"/>
      <c r="Y7887" s="717"/>
    </row>
    <row r="7888" spans="1:25" ht="24.75" customHeight="1">
      <c r="A7888" s="351"/>
      <c r="B7888" s="344"/>
      <c r="C7888" s="311"/>
      <c r="D7888" s="152"/>
      <c r="E7888" s="124"/>
      <c r="F7888" s="5"/>
      <c r="G7888" s="5"/>
      <c r="H7888" s="5"/>
      <c r="I7888" s="149"/>
      <c r="J7888" s="492"/>
      <c r="Y7888" s="717"/>
    </row>
    <row r="7889" spans="1:25" ht="24.75" customHeight="1">
      <c r="A7889" s="351"/>
      <c r="B7889" s="344"/>
      <c r="C7889" s="311"/>
      <c r="D7889" s="152"/>
      <c r="E7889" s="124"/>
      <c r="F7889" s="5"/>
      <c r="G7889" s="5"/>
      <c r="H7889" s="5"/>
      <c r="I7889" s="149"/>
      <c r="J7889" s="492"/>
      <c r="Y7889" s="717"/>
    </row>
    <row r="7890" spans="1:25" ht="24.75" customHeight="1">
      <c r="A7890" s="351"/>
      <c r="B7890" s="344"/>
      <c r="C7890" s="311"/>
      <c r="D7890" s="152"/>
      <c r="E7890" s="124"/>
      <c r="F7890" s="5"/>
      <c r="G7890" s="5"/>
      <c r="H7890" s="5"/>
      <c r="I7890" s="149"/>
      <c r="J7890" s="492"/>
      <c r="Y7890" s="717"/>
    </row>
    <row r="7891" spans="1:25" ht="24.75" customHeight="1">
      <c r="A7891" s="351"/>
      <c r="B7891" s="344"/>
      <c r="C7891" s="311"/>
      <c r="D7891" s="152"/>
      <c r="E7891" s="124"/>
      <c r="F7891" s="5"/>
      <c r="G7891" s="5"/>
      <c r="H7891" s="5"/>
      <c r="I7891" s="149"/>
      <c r="J7891" s="492"/>
      <c r="Y7891" s="717"/>
    </row>
    <row r="7892" spans="1:25" ht="24.75" customHeight="1">
      <c r="A7892" s="351"/>
      <c r="B7892" s="344"/>
      <c r="C7892" s="311"/>
      <c r="D7892" s="152"/>
      <c r="E7892" s="124"/>
      <c r="F7892" s="5"/>
      <c r="G7892" s="5"/>
      <c r="H7892" s="5"/>
      <c r="I7892" s="149"/>
      <c r="J7892" s="492"/>
      <c r="Y7892" s="717"/>
    </row>
    <row r="7893" spans="1:25" ht="24.75" customHeight="1">
      <c r="A7893" s="351"/>
      <c r="B7893" s="344"/>
      <c r="C7893" s="311"/>
      <c r="D7893" s="152"/>
      <c r="E7893" s="124"/>
      <c r="F7893" s="5"/>
      <c r="G7893" s="5"/>
      <c r="H7893" s="5"/>
      <c r="I7893" s="149"/>
      <c r="J7893" s="492"/>
      <c r="Y7893" s="717"/>
    </row>
    <row r="7894" spans="1:25" ht="24.75" customHeight="1">
      <c r="A7894" s="351"/>
      <c r="B7894" s="344"/>
      <c r="C7894" s="311"/>
      <c r="D7894" s="152"/>
      <c r="E7894" s="124"/>
      <c r="F7894" s="5"/>
      <c r="G7894" s="5"/>
      <c r="H7894" s="5"/>
      <c r="I7894" s="149"/>
      <c r="J7894" s="492"/>
      <c r="Y7894" s="717"/>
    </row>
    <row r="7895" spans="1:25" ht="24.75" customHeight="1">
      <c r="A7895" s="351"/>
      <c r="B7895" s="344"/>
      <c r="C7895" s="311"/>
      <c r="D7895" s="152"/>
      <c r="E7895" s="124"/>
      <c r="F7895" s="5"/>
      <c r="G7895" s="5"/>
      <c r="H7895" s="5"/>
      <c r="I7895" s="149"/>
      <c r="J7895" s="492"/>
      <c r="Y7895" s="717"/>
    </row>
    <row r="7896" spans="1:25" ht="24.75" customHeight="1">
      <c r="A7896" s="351"/>
      <c r="B7896" s="344"/>
      <c r="C7896" s="311"/>
      <c r="D7896" s="152"/>
      <c r="E7896" s="124"/>
      <c r="F7896" s="5"/>
      <c r="G7896" s="5"/>
      <c r="H7896" s="5"/>
      <c r="I7896" s="149"/>
      <c r="J7896" s="492"/>
      <c r="Y7896" s="717"/>
    </row>
    <row r="7897" spans="1:25" ht="24.75" customHeight="1">
      <c r="A7897" s="351"/>
      <c r="B7897" s="344"/>
      <c r="C7897" s="311"/>
      <c r="D7897" s="152"/>
      <c r="E7897" s="124"/>
      <c r="F7897" s="5"/>
      <c r="G7897" s="5"/>
      <c r="H7897" s="5"/>
      <c r="I7897" s="149"/>
      <c r="J7897" s="492"/>
      <c r="Y7897" s="717"/>
    </row>
    <row r="7898" spans="1:25" ht="24.75" customHeight="1">
      <c r="A7898" s="351"/>
      <c r="B7898" s="344"/>
      <c r="C7898" s="311"/>
      <c r="D7898" s="152"/>
      <c r="E7898" s="124"/>
      <c r="F7898" s="5"/>
      <c r="G7898" s="5"/>
      <c r="H7898" s="5"/>
      <c r="I7898" s="149"/>
      <c r="J7898" s="492"/>
      <c r="Y7898" s="717"/>
    </row>
    <row r="7899" spans="1:25" ht="24.75" customHeight="1">
      <c r="A7899" s="351"/>
      <c r="B7899" s="344"/>
      <c r="C7899" s="311"/>
      <c r="D7899" s="152"/>
      <c r="E7899" s="124"/>
      <c r="F7899" s="5"/>
      <c r="G7899" s="5"/>
      <c r="H7899" s="5"/>
      <c r="I7899" s="149"/>
      <c r="J7899" s="492"/>
      <c r="Y7899" s="717"/>
    </row>
    <row r="7900" spans="1:25" ht="24.75" customHeight="1">
      <c r="A7900" s="351"/>
      <c r="B7900" s="344"/>
      <c r="C7900" s="311"/>
      <c r="D7900" s="152"/>
      <c r="E7900" s="124"/>
      <c r="F7900" s="5"/>
      <c r="G7900" s="5"/>
      <c r="H7900" s="5"/>
      <c r="I7900" s="149"/>
      <c r="J7900" s="492"/>
      <c r="Y7900" s="717"/>
    </row>
    <row r="7901" spans="1:25" ht="24.75" customHeight="1">
      <c r="A7901" s="351"/>
      <c r="B7901" s="344"/>
      <c r="C7901" s="311"/>
      <c r="D7901" s="152"/>
      <c r="E7901" s="124"/>
      <c r="F7901" s="5"/>
      <c r="G7901" s="5"/>
      <c r="H7901" s="5"/>
      <c r="I7901" s="149"/>
      <c r="J7901" s="492"/>
      <c r="Y7901" s="717"/>
    </row>
    <row r="7902" spans="1:25" ht="24.75" customHeight="1">
      <c r="A7902" s="351"/>
      <c r="B7902" s="344"/>
      <c r="C7902" s="311"/>
      <c r="D7902" s="152"/>
      <c r="E7902" s="124"/>
      <c r="F7902" s="5"/>
      <c r="G7902" s="5"/>
      <c r="H7902" s="5"/>
      <c r="I7902" s="149"/>
      <c r="J7902" s="492"/>
      <c r="Y7902" s="717"/>
    </row>
    <row r="7903" spans="1:25" ht="24.75" customHeight="1">
      <c r="A7903" s="351"/>
      <c r="B7903" s="344"/>
      <c r="C7903" s="311"/>
      <c r="D7903" s="152"/>
      <c r="E7903" s="124"/>
      <c r="F7903" s="5"/>
      <c r="G7903" s="5"/>
      <c r="H7903" s="5"/>
      <c r="I7903" s="149"/>
      <c r="J7903" s="492"/>
      <c r="Y7903" s="717"/>
    </row>
    <row r="7904" spans="1:25" ht="24.75" customHeight="1">
      <c r="A7904" s="351"/>
      <c r="B7904" s="344"/>
      <c r="C7904" s="311"/>
      <c r="D7904" s="152"/>
      <c r="E7904" s="124"/>
      <c r="F7904" s="5"/>
      <c r="G7904" s="5"/>
      <c r="H7904" s="5"/>
      <c r="I7904" s="149"/>
      <c r="J7904" s="492"/>
      <c r="Y7904" s="717"/>
    </row>
    <row r="7905" spans="1:25" ht="24.75" customHeight="1">
      <c r="A7905" s="351"/>
      <c r="B7905" s="344"/>
      <c r="C7905" s="311"/>
      <c r="D7905" s="152"/>
      <c r="E7905" s="124"/>
      <c r="F7905" s="5"/>
      <c r="G7905" s="5"/>
      <c r="H7905" s="5"/>
      <c r="I7905" s="149"/>
      <c r="J7905" s="492"/>
      <c r="Y7905" s="717"/>
    </row>
    <row r="7906" spans="1:25" ht="24.75" customHeight="1">
      <c r="A7906" s="351"/>
      <c r="B7906" s="344"/>
      <c r="C7906" s="311"/>
      <c r="D7906" s="152"/>
      <c r="E7906" s="124"/>
      <c r="F7906" s="5"/>
      <c r="G7906" s="5"/>
      <c r="H7906" s="5"/>
      <c r="I7906" s="149"/>
      <c r="J7906" s="492"/>
      <c r="Y7906" s="717"/>
    </row>
    <row r="7907" spans="1:25" ht="24.75" customHeight="1">
      <c r="A7907" s="351"/>
      <c r="B7907" s="344"/>
      <c r="C7907" s="311"/>
      <c r="D7907" s="152"/>
      <c r="E7907" s="124"/>
      <c r="F7907" s="5"/>
      <c r="G7907" s="5"/>
      <c r="H7907" s="5"/>
      <c r="I7907" s="149"/>
      <c r="J7907" s="492"/>
      <c r="Y7907" s="717"/>
    </row>
    <row r="7908" spans="1:25" ht="24.75" customHeight="1">
      <c r="A7908" s="351"/>
      <c r="B7908" s="344"/>
      <c r="C7908" s="311"/>
      <c r="D7908" s="152"/>
      <c r="E7908" s="124"/>
      <c r="F7908" s="5"/>
      <c r="G7908" s="5"/>
      <c r="H7908" s="5"/>
      <c r="I7908" s="149"/>
      <c r="J7908" s="492"/>
      <c r="Y7908" s="717"/>
    </row>
    <row r="7909" spans="1:25" ht="24.75" customHeight="1">
      <c r="A7909" s="351"/>
      <c r="B7909" s="344"/>
      <c r="C7909" s="311"/>
      <c r="D7909" s="152"/>
      <c r="E7909" s="124"/>
      <c r="F7909" s="5"/>
      <c r="G7909" s="5"/>
      <c r="H7909" s="5"/>
      <c r="I7909" s="149"/>
      <c r="J7909" s="492"/>
      <c r="Y7909" s="717"/>
    </row>
    <row r="7910" spans="1:25" ht="24.75" customHeight="1">
      <c r="A7910" s="351"/>
      <c r="B7910" s="344"/>
      <c r="C7910" s="311"/>
      <c r="D7910" s="152"/>
      <c r="E7910" s="124"/>
      <c r="F7910" s="5"/>
      <c r="G7910" s="5"/>
      <c r="H7910" s="5"/>
      <c r="I7910" s="149"/>
      <c r="J7910" s="492"/>
      <c r="Y7910" s="717"/>
    </row>
    <row r="7911" spans="1:25" ht="24.75" customHeight="1">
      <c r="A7911" s="351"/>
      <c r="B7911" s="344"/>
      <c r="C7911" s="311"/>
      <c r="D7911" s="152"/>
      <c r="E7911" s="124"/>
      <c r="F7911" s="5"/>
      <c r="G7911" s="5"/>
      <c r="H7911" s="5"/>
      <c r="I7911" s="149"/>
      <c r="J7911" s="492"/>
      <c r="Y7911" s="717"/>
    </row>
    <row r="7912" spans="1:25" ht="24.75" customHeight="1">
      <c r="A7912" s="351"/>
      <c r="B7912" s="344"/>
      <c r="C7912" s="311"/>
      <c r="D7912" s="152"/>
      <c r="E7912" s="124"/>
      <c r="F7912" s="5"/>
      <c r="G7912" s="5"/>
      <c r="H7912" s="5"/>
      <c r="I7912" s="149"/>
      <c r="J7912" s="492"/>
      <c r="Y7912" s="717"/>
    </row>
    <row r="7913" spans="1:25" ht="24.75" customHeight="1">
      <c r="A7913" s="351"/>
      <c r="B7913" s="344"/>
      <c r="C7913" s="311"/>
      <c r="D7913" s="152"/>
      <c r="E7913" s="124"/>
      <c r="F7913" s="5"/>
      <c r="G7913" s="5"/>
      <c r="H7913" s="5"/>
      <c r="I7913" s="149"/>
      <c r="J7913" s="492"/>
      <c r="Y7913" s="717"/>
    </row>
    <row r="7914" spans="1:25" ht="24.75" customHeight="1">
      <c r="A7914" s="351"/>
      <c r="B7914" s="344"/>
      <c r="C7914" s="311"/>
      <c r="D7914" s="152"/>
      <c r="E7914" s="124"/>
      <c r="F7914" s="5"/>
      <c r="G7914" s="5"/>
      <c r="H7914" s="5"/>
      <c r="I7914" s="149"/>
      <c r="J7914" s="492"/>
      <c r="Y7914" s="717"/>
    </row>
    <row r="7915" spans="1:25" ht="24.75" customHeight="1">
      <c r="A7915" s="351"/>
      <c r="B7915" s="344"/>
      <c r="C7915" s="311"/>
      <c r="D7915" s="152"/>
      <c r="E7915" s="124"/>
      <c r="F7915" s="5"/>
      <c r="G7915" s="5"/>
      <c r="H7915" s="5"/>
      <c r="I7915" s="149"/>
      <c r="J7915" s="492"/>
      <c r="Y7915" s="717"/>
    </row>
    <row r="7916" spans="1:25" ht="24.75" customHeight="1">
      <c r="A7916" s="351"/>
      <c r="B7916" s="344"/>
      <c r="C7916" s="311"/>
      <c r="D7916" s="152"/>
      <c r="E7916" s="124"/>
      <c r="F7916" s="5"/>
      <c r="G7916" s="5"/>
      <c r="H7916" s="5"/>
      <c r="I7916" s="149"/>
      <c r="J7916" s="492"/>
      <c r="Y7916" s="717"/>
    </row>
    <row r="7917" spans="1:25" ht="24.75" customHeight="1">
      <c r="A7917" s="351"/>
      <c r="B7917" s="344"/>
      <c r="C7917" s="311"/>
      <c r="D7917" s="152"/>
      <c r="E7917" s="124"/>
      <c r="F7917" s="5"/>
      <c r="G7917" s="5"/>
      <c r="H7917" s="5"/>
      <c r="I7917" s="149"/>
      <c r="J7917" s="492"/>
      <c r="Y7917" s="717"/>
    </row>
    <row r="7918" spans="1:25" ht="24.75" customHeight="1">
      <c r="A7918" s="351"/>
      <c r="B7918" s="344"/>
      <c r="C7918" s="311"/>
      <c r="D7918" s="152"/>
      <c r="E7918" s="124"/>
      <c r="F7918" s="5"/>
      <c r="G7918" s="5"/>
      <c r="H7918" s="5"/>
      <c r="I7918" s="149"/>
      <c r="J7918" s="492"/>
      <c r="Y7918" s="717"/>
    </row>
    <row r="7919" spans="1:25" ht="24.75" customHeight="1">
      <c r="A7919" s="351"/>
      <c r="B7919" s="344"/>
      <c r="C7919" s="311"/>
      <c r="D7919" s="152"/>
      <c r="E7919" s="124"/>
      <c r="F7919" s="5"/>
      <c r="G7919" s="5"/>
      <c r="H7919" s="5"/>
      <c r="I7919" s="149"/>
      <c r="J7919" s="492"/>
      <c r="Y7919" s="717"/>
    </row>
    <row r="7920" spans="1:25" ht="24.75" customHeight="1">
      <c r="A7920" s="351"/>
      <c r="B7920" s="344"/>
      <c r="C7920" s="311"/>
      <c r="D7920" s="152"/>
      <c r="E7920" s="124"/>
      <c r="F7920" s="5"/>
      <c r="G7920" s="5"/>
      <c r="H7920" s="5"/>
      <c r="I7920" s="149"/>
      <c r="J7920" s="492"/>
      <c r="Y7920" s="717"/>
    </row>
    <row r="7921" spans="1:25" ht="24.75" customHeight="1">
      <c r="A7921" s="351"/>
      <c r="B7921" s="344"/>
      <c r="C7921" s="311"/>
      <c r="D7921" s="152"/>
      <c r="E7921" s="124"/>
      <c r="F7921" s="5"/>
      <c r="G7921" s="5"/>
      <c r="H7921" s="5"/>
      <c r="I7921" s="149"/>
      <c r="J7921" s="492"/>
      <c r="Y7921" s="717"/>
    </row>
    <row r="7922" spans="1:25" ht="24.75" customHeight="1">
      <c r="A7922" s="351"/>
      <c r="B7922" s="344"/>
      <c r="C7922" s="311"/>
      <c r="D7922" s="152"/>
      <c r="E7922" s="124"/>
      <c r="F7922" s="5"/>
      <c r="G7922" s="5"/>
      <c r="H7922" s="5"/>
      <c r="I7922" s="149"/>
      <c r="J7922" s="492"/>
      <c r="Y7922" s="717"/>
    </row>
    <row r="7923" spans="1:25" ht="24.75" customHeight="1">
      <c r="A7923" s="351"/>
      <c r="B7923" s="344"/>
      <c r="C7923" s="311"/>
      <c r="D7923" s="152"/>
      <c r="E7923" s="124"/>
      <c r="F7923" s="5"/>
      <c r="G7923" s="5"/>
      <c r="H7923" s="5"/>
      <c r="I7923" s="149"/>
      <c r="J7923" s="492"/>
      <c r="Y7923" s="717"/>
    </row>
    <row r="7924" spans="1:25" ht="24.75" customHeight="1">
      <c r="A7924" s="351"/>
      <c r="B7924" s="344"/>
      <c r="C7924" s="311"/>
      <c r="D7924" s="152"/>
      <c r="E7924" s="124"/>
      <c r="F7924" s="5"/>
      <c r="G7924" s="5"/>
      <c r="H7924" s="5"/>
      <c r="I7924" s="149"/>
      <c r="J7924" s="492"/>
      <c r="Y7924" s="717"/>
    </row>
    <row r="7925" spans="1:25" ht="24.75" customHeight="1">
      <c r="A7925" s="351"/>
      <c r="B7925" s="344"/>
      <c r="C7925" s="311"/>
      <c r="D7925" s="152"/>
      <c r="E7925" s="124"/>
      <c r="F7925" s="5"/>
      <c r="G7925" s="5"/>
      <c r="H7925" s="5"/>
      <c r="I7925" s="149"/>
      <c r="J7925" s="492"/>
      <c r="Y7925" s="717"/>
    </row>
    <row r="7926" spans="1:25" ht="24.75" customHeight="1">
      <c r="A7926" s="351"/>
      <c r="B7926" s="344"/>
      <c r="C7926" s="311"/>
      <c r="D7926" s="152"/>
      <c r="E7926" s="124"/>
      <c r="F7926" s="5"/>
      <c r="G7926" s="5"/>
      <c r="H7926" s="5"/>
      <c r="I7926" s="149"/>
      <c r="J7926" s="492"/>
      <c r="Y7926" s="717"/>
    </row>
    <row r="7927" spans="1:25" ht="24.75" customHeight="1">
      <c r="A7927" s="351"/>
      <c r="B7927" s="344"/>
      <c r="C7927" s="311"/>
      <c r="D7927" s="152"/>
      <c r="E7927" s="124"/>
      <c r="F7927" s="5"/>
      <c r="G7927" s="5"/>
      <c r="H7927" s="5"/>
      <c r="I7927" s="149"/>
      <c r="J7927" s="492"/>
      <c r="Y7927" s="717"/>
    </row>
    <row r="7928" spans="1:25" ht="24.75" customHeight="1">
      <c r="A7928" s="351"/>
      <c r="B7928" s="344"/>
      <c r="C7928" s="311"/>
      <c r="D7928" s="152"/>
      <c r="E7928" s="124"/>
      <c r="F7928" s="5"/>
      <c r="G7928" s="5"/>
      <c r="H7928" s="5"/>
      <c r="I7928" s="149"/>
      <c r="J7928" s="492"/>
      <c r="Y7928" s="717"/>
    </row>
    <row r="7929" spans="1:25" ht="24.75" customHeight="1">
      <c r="A7929" s="351"/>
      <c r="B7929" s="344"/>
      <c r="C7929" s="311"/>
      <c r="D7929" s="152"/>
      <c r="E7929" s="124"/>
      <c r="F7929" s="5"/>
      <c r="G7929" s="5"/>
      <c r="H7929" s="5"/>
      <c r="I7929" s="149"/>
      <c r="J7929" s="492"/>
      <c r="Y7929" s="717"/>
    </row>
    <row r="7930" spans="1:25" ht="24.75" customHeight="1">
      <c r="A7930" s="351"/>
      <c r="B7930" s="344"/>
      <c r="C7930" s="311"/>
      <c r="D7930" s="152"/>
      <c r="E7930" s="124"/>
      <c r="F7930" s="5"/>
      <c r="G7930" s="5"/>
      <c r="H7930" s="5"/>
      <c r="I7930" s="149"/>
      <c r="J7930" s="492"/>
      <c r="Y7930" s="717"/>
    </row>
    <row r="7931" spans="1:25" ht="24.75" customHeight="1">
      <c r="A7931" s="351"/>
      <c r="B7931" s="344"/>
      <c r="C7931" s="311"/>
      <c r="D7931" s="152"/>
      <c r="E7931" s="124"/>
      <c r="F7931" s="5"/>
      <c r="G7931" s="5"/>
      <c r="H7931" s="5"/>
      <c r="I7931" s="149"/>
      <c r="J7931" s="492"/>
      <c r="Y7931" s="717"/>
    </row>
    <row r="7932" spans="1:25" ht="24.75" customHeight="1">
      <c r="A7932" s="351"/>
      <c r="B7932" s="344"/>
      <c r="C7932" s="311"/>
      <c r="D7932" s="152"/>
      <c r="E7932" s="124"/>
      <c r="F7932" s="5"/>
      <c r="G7932" s="5"/>
      <c r="H7932" s="5"/>
      <c r="I7932" s="149"/>
      <c r="J7932" s="492"/>
      <c r="Y7932" s="717"/>
    </row>
    <row r="7933" spans="1:25" ht="24.75" customHeight="1">
      <c r="A7933" s="351"/>
      <c r="B7933" s="344"/>
      <c r="C7933" s="311"/>
      <c r="D7933" s="152"/>
      <c r="E7933" s="124"/>
      <c r="F7933" s="5"/>
      <c r="G7933" s="5"/>
      <c r="H7933" s="5"/>
      <c r="I7933" s="149"/>
      <c r="J7933" s="492"/>
      <c r="Y7933" s="717"/>
    </row>
    <row r="7934" spans="1:25" ht="24.75" customHeight="1">
      <c r="A7934" s="351"/>
      <c r="B7934" s="344"/>
      <c r="C7934" s="311"/>
      <c r="D7934" s="152"/>
      <c r="E7934" s="124"/>
      <c r="F7934" s="5"/>
      <c r="G7934" s="5"/>
      <c r="H7934" s="5"/>
      <c r="I7934" s="149"/>
      <c r="J7934" s="492"/>
      <c r="Y7934" s="717"/>
    </row>
    <row r="7935" spans="1:25" ht="24.75" customHeight="1">
      <c r="A7935" s="351"/>
      <c r="B7935" s="344"/>
      <c r="C7935" s="311"/>
      <c r="D7935" s="152"/>
      <c r="E7935" s="124"/>
      <c r="F7935" s="5"/>
      <c r="G7935" s="5"/>
      <c r="H7935" s="5"/>
      <c r="I7935" s="149"/>
      <c r="J7935" s="492"/>
      <c r="Y7935" s="717"/>
    </row>
    <row r="7936" spans="1:25" ht="24.75" customHeight="1">
      <c r="A7936" s="351"/>
      <c r="B7936" s="344"/>
      <c r="C7936" s="311"/>
      <c r="D7936" s="152"/>
      <c r="E7936" s="124"/>
      <c r="F7936" s="5"/>
      <c r="G7936" s="5"/>
      <c r="H7936" s="5"/>
      <c r="I7936" s="149"/>
      <c r="J7936" s="492"/>
      <c r="Y7936" s="717"/>
    </row>
    <row r="7937" spans="1:25" ht="24.75" customHeight="1">
      <c r="A7937" s="351"/>
      <c r="B7937" s="344"/>
      <c r="C7937" s="311"/>
      <c r="D7937" s="152"/>
      <c r="E7937" s="124"/>
      <c r="F7937" s="5"/>
      <c r="G7937" s="5"/>
      <c r="H7937" s="5"/>
      <c r="I7937" s="149"/>
      <c r="J7937" s="492"/>
      <c r="Y7937" s="717"/>
    </row>
    <row r="7938" spans="1:25" ht="24.75" customHeight="1">
      <c r="A7938" s="351"/>
      <c r="B7938" s="344"/>
      <c r="C7938" s="311"/>
      <c r="D7938" s="152"/>
      <c r="E7938" s="124"/>
      <c r="F7938" s="5"/>
      <c r="G7938" s="5"/>
      <c r="H7938" s="5"/>
      <c r="I7938" s="149"/>
      <c r="J7938" s="492"/>
      <c r="Y7938" s="717"/>
    </row>
    <row r="7939" spans="1:25" ht="24.75" customHeight="1">
      <c r="A7939" s="351"/>
      <c r="B7939" s="344"/>
      <c r="C7939" s="311"/>
      <c r="D7939" s="152"/>
      <c r="E7939" s="124"/>
      <c r="F7939" s="5"/>
      <c r="G7939" s="5"/>
      <c r="H7939" s="5"/>
      <c r="I7939" s="149"/>
      <c r="J7939" s="492"/>
      <c r="Y7939" s="717"/>
    </row>
    <row r="7940" spans="1:25" ht="24.75" customHeight="1">
      <c r="A7940" s="351"/>
      <c r="B7940" s="344"/>
      <c r="C7940" s="311"/>
      <c r="D7940" s="152"/>
      <c r="E7940" s="124"/>
      <c r="F7940" s="5"/>
      <c r="G7940" s="5"/>
      <c r="H7940" s="5"/>
      <c r="I7940" s="149"/>
      <c r="J7940" s="492"/>
      <c r="Y7940" s="717"/>
    </row>
    <row r="7941" spans="1:25" ht="24.75" customHeight="1">
      <c r="A7941" s="351"/>
      <c r="B7941" s="344"/>
      <c r="C7941" s="311"/>
      <c r="D7941" s="152"/>
      <c r="E7941" s="124"/>
      <c r="F7941" s="5"/>
      <c r="G7941" s="5"/>
      <c r="H7941" s="5"/>
      <c r="I7941" s="149"/>
      <c r="J7941" s="492"/>
      <c r="Y7941" s="717"/>
    </row>
    <row r="7942" spans="1:25" ht="24.75" customHeight="1">
      <c r="A7942" s="351"/>
      <c r="B7942" s="344"/>
      <c r="C7942" s="311"/>
      <c r="D7942" s="152"/>
      <c r="E7942" s="124"/>
      <c r="F7942" s="5"/>
      <c r="G7942" s="5"/>
      <c r="H7942" s="5"/>
      <c r="I7942" s="149"/>
      <c r="J7942" s="492"/>
      <c r="Y7942" s="717"/>
    </row>
    <row r="7943" spans="1:25" ht="24.75" customHeight="1">
      <c r="A7943" s="351"/>
      <c r="B7943" s="344"/>
      <c r="C7943" s="311"/>
      <c r="D7943" s="152"/>
      <c r="E7943" s="124"/>
      <c r="F7943" s="5"/>
      <c r="G7943" s="5"/>
      <c r="H7943" s="5"/>
      <c r="I7943" s="149"/>
      <c r="J7943" s="492"/>
      <c r="Y7943" s="717"/>
    </row>
    <row r="7944" spans="1:25" ht="24.75" customHeight="1">
      <c r="A7944" s="351"/>
      <c r="B7944" s="344"/>
      <c r="C7944" s="311"/>
      <c r="D7944" s="152"/>
      <c r="E7944" s="124"/>
      <c r="F7944" s="5"/>
      <c r="G7944" s="5"/>
      <c r="H7944" s="5"/>
      <c r="I7944" s="149"/>
      <c r="J7944" s="492"/>
      <c r="Y7944" s="717"/>
    </row>
    <row r="7945" spans="1:25" ht="24.75" customHeight="1">
      <c r="A7945" s="351"/>
      <c r="B7945" s="344"/>
      <c r="C7945" s="311"/>
      <c r="D7945" s="152"/>
      <c r="E7945" s="124"/>
      <c r="F7945" s="5"/>
      <c r="G7945" s="5"/>
      <c r="H7945" s="5"/>
      <c r="I7945" s="149"/>
      <c r="J7945" s="492"/>
      <c r="Y7945" s="717"/>
    </row>
    <row r="7946" spans="1:25" ht="24.75" customHeight="1">
      <c r="A7946" s="351"/>
      <c r="B7946" s="344"/>
      <c r="C7946" s="311"/>
      <c r="D7946" s="152"/>
      <c r="E7946" s="124"/>
      <c r="F7946" s="5"/>
      <c r="G7946" s="5"/>
      <c r="H7946" s="5"/>
      <c r="I7946" s="149"/>
      <c r="J7946" s="492"/>
      <c r="Y7946" s="717"/>
    </row>
    <row r="7947" spans="1:25" ht="24.75" customHeight="1">
      <c r="A7947" s="351"/>
      <c r="B7947" s="344"/>
      <c r="C7947" s="311"/>
      <c r="D7947" s="152"/>
      <c r="E7947" s="124"/>
      <c r="F7947" s="5"/>
      <c r="G7947" s="5"/>
      <c r="H7947" s="5"/>
      <c r="I7947" s="149"/>
      <c r="J7947" s="492"/>
      <c r="Y7947" s="717"/>
    </row>
    <row r="7948" spans="1:25" ht="24.75" customHeight="1">
      <c r="A7948" s="351"/>
      <c r="B7948" s="344"/>
      <c r="C7948" s="311"/>
      <c r="D7948" s="152"/>
      <c r="E7948" s="124"/>
      <c r="F7948" s="5"/>
      <c r="G7948" s="5"/>
      <c r="H7948" s="5"/>
      <c r="I7948" s="149"/>
      <c r="J7948" s="492"/>
      <c r="Y7948" s="717"/>
    </row>
    <row r="7949" spans="1:25" ht="24.75" customHeight="1">
      <c r="A7949" s="351"/>
      <c r="B7949" s="344"/>
      <c r="C7949" s="311"/>
      <c r="D7949" s="152"/>
      <c r="E7949" s="124"/>
      <c r="F7949" s="5"/>
      <c r="G7949" s="5"/>
      <c r="H7949" s="5"/>
      <c r="I7949" s="149"/>
      <c r="J7949" s="492"/>
      <c r="Y7949" s="717"/>
    </row>
    <row r="7950" spans="1:25" ht="24.75" customHeight="1">
      <c r="A7950" s="351"/>
      <c r="B7950" s="344"/>
      <c r="C7950" s="311"/>
      <c r="D7950" s="152"/>
      <c r="E7950" s="124"/>
      <c r="F7950" s="5"/>
      <c r="G7950" s="5"/>
      <c r="H7950" s="5"/>
      <c r="I7950" s="149"/>
      <c r="J7950" s="492"/>
      <c r="Y7950" s="717"/>
    </row>
    <row r="7951" spans="1:25" ht="24.75" customHeight="1">
      <c r="A7951" s="351"/>
      <c r="B7951" s="344"/>
      <c r="C7951" s="311"/>
      <c r="D7951" s="152"/>
      <c r="E7951" s="124"/>
      <c r="F7951" s="5"/>
      <c r="G7951" s="5"/>
      <c r="H7951" s="5"/>
      <c r="I7951" s="149"/>
      <c r="J7951" s="492"/>
      <c r="Y7951" s="717"/>
    </row>
    <row r="7952" spans="1:25" ht="24.75" customHeight="1">
      <c r="A7952" s="351"/>
      <c r="B7952" s="344"/>
      <c r="C7952" s="311"/>
      <c r="D7952" s="152"/>
      <c r="E7952" s="124"/>
      <c r="F7952" s="5"/>
      <c r="G7952" s="5"/>
      <c r="H7952" s="5"/>
      <c r="I7952" s="149"/>
      <c r="J7952" s="492"/>
      <c r="Y7952" s="717"/>
    </row>
    <row r="7953" spans="1:25" ht="24.75" customHeight="1">
      <c r="A7953" s="351"/>
      <c r="B7953" s="344"/>
      <c r="C7953" s="311"/>
      <c r="D7953" s="152"/>
      <c r="E7953" s="124"/>
      <c r="F7953" s="5"/>
      <c r="G7953" s="5"/>
      <c r="H7953" s="5"/>
      <c r="I7953" s="149"/>
      <c r="J7953" s="492"/>
      <c r="Y7953" s="717"/>
    </row>
    <row r="7954" spans="1:25" ht="24.75" customHeight="1">
      <c r="A7954" s="351"/>
      <c r="B7954" s="344"/>
      <c r="C7954" s="311"/>
      <c r="D7954" s="152"/>
      <c r="E7954" s="124"/>
      <c r="F7954" s="5"/>
      <c r="G7954" s="5"/>
      <c r="H7954" s="5"/>
      <c r="I7954" s="149"/>
      <c r="J7954" s="492"/>
      <c r="Y7954" s="717"/>
    </row>
    <row r="7955" spans="1:25" ht="24.75" customHeight="1">
      <c r="A7955" s="351"/>
      <c r="B7955" s="344"/>
      <c r="C7955" s="311"/>
      <c r="D7955" s="152"/>
      <c r="E7955" s="124"/>
      <c r="F7955" s="5"/>
      <c r="G7955" s="5"/>
      <c r="H7955" s="5"/>
      <c r="I7955" s="149"/>
      <c r="J7955" s="492"/>
      <c r="Y7955" s="717"/>
    </row>
    <row r="7956" spans="1:25" ht="24.75" customHeight="1">
      <c r="A7956" s="351"/>
      <c r="B7956" s="344"/>
      <c r="C7956" s="311"/>
      <c r="D7956" s="152"/>
      <c r="E7956" s="124"/>
      <c r="F7956" s="5"/>
      <c r="G7956" s="5"/>
      <c r="H7956" s="5"/>
      <c r="I7956" s="149"/>
      <c r="J7956" s="492"/>
      <c r="Y7956" s="717"/>
    </row>
    <row r="7957" spans="1:25" ht="24.75" customHeight="1">
      <c r="A7957" s="351"/>
      <c r="B7957" s="344"/>
      <c r="C7957" s="311"/>
      <c r="D7957" s="152"/>
      <c r="E7957" s="124"/>
      <c r="F7957" s="5"/>
      <c r="G7957" s="5"/>
      <c r="H7957" s="5"/>
      <c r="I7957" s="149"/>
      <c r="J7957" s="492"/>
      <c r="Y7957" s="717"/>
    </row>
    <row r="7958" spans="1:25" ht="24.75" customHeight="1">
      <c r="A7958" s="351"/>
      <c r="B7958" s="344"/>
      <c r="C7958" s="311"/>
      <c r="D7958" s="152"/>
      <c r="E7958" s="124"/>
      <c r="F7958" s="5"/>
      <c r="G7958" s="5"/>
      <c r="H7958" s="5"/>
      <c r="I7958" s="149"/>
      <c r="J7958" s="492"/>
      <c r="Y7958" s="717"/>
    </row>
    <row r="7959" spans="1:25" ht="24.75" customHeight="1">
      <c r="A7959" s="351"/>
      <c r="B7959" s="344"/>
      <c r="C7959" s="311"/>
      <c r="D7959" s="152"/>
      <c r="E7959" s="124"/>
      <c r="F7959" s="5"/>
      <c r="G7959" s="5"/>
      <c r="H7959" s="5"/>
      <c r="I7959" s="149"/>
      <c r="J7959" s="492"/>
      <c r="Y7959" s="717"/>
    </row>
    <row r="7960" spans="1:25" ht="24.75" customHeight="1">
      <c r="A7960" s="351"/>
      <c r="B7960" s="344"/>
      <c r="C7960" s="311"/>
      <c r="D7960" s="152"/>
      <c r="E7960" s="124"/>
      <c r="F7960" s="5"/>
      <c r="G7960" s="5"/>
      <c r="H7960" s="5"/>
      <c r="I7960" s="149"/>
      <c r="J7960" s="492"/>
      <c r="Y7960" s="717"/>
    </row>
    <row r="7961" spans="1:25" ht="24.75" customHeight="1">
      <c r="A7961" s="351"/>
      <c r="B7961" s="344"/>
      <c r="C7961" s="311"/>
      <c r="D7961" s="152"/>
      <c r="E7961" s="124"/>
      <c r="F7961" s="5"/>
      <c r="G7961" s="5"/>
      <c r="H7961" s="5"/>
      <c r="I7961" s="149"/>
      <c r="J7961" s="492"/>
      <c r="Y7961" s="717"/>
    </row>
    <row r="7962" spans="1:25" ht="24.75" customHeight="1">
      <c r="A7962" s="351"/>
      <c r="B7962" s="344"/>
      <c r="C7962" s="311"/>
      <c r="D7962" s="152"/>
      <c r="E7962" s="124"/>
      <c r="F7962" s="5"/>
      <c r="G7962" s="5"/>
      <c r="H7962" s="5"/>
      <c r="I7962" s="149"/>
      <c r="J7962" s="492"/>
      <c r="Y7962" s="717"/>
    </row>
    <row r="7963" spans="1:25" ht="24.75" customHeight="1">
      <c r="A7963" s="351"/>
      <c r="B7963" s="344"/>
      <c r="C7963" s="311"/>
      <c r="D7963" s="152"/>
      <c r="E7963" s="124"/>
      <c r="F7963" s="5"/>
      <c r="G7963" s="5"/>
      <c r="H7963" s="5"/>
      <c r="I7963" s="149"/>
      <c r="J7963" s="492"/>
      <c r="Y7963" s="717"/>
    </row>
    <row r="7964" spans="1:25" ht="24.75" customHeight="1">
      <c r="A7964" s="351"/>
      <c r="B7964" s="344"/>
      <c r="C7964" s="311"/>
      <c r="D7964" s="152"/>
      <c r="E7964" s="124"/>
      <c r="F7964" s="5"/>
      <c r="G7964" s="5"/>
      <c r="H7964" s="5"/>
      <c r="I7964" s="149"/>
      <c r="J7964" s="492"/>
      <c r="Y7964" s="717"/>
    </row>
    <row r="7965" spans="1:25" ht="24.75" customHeight="1">
      <c r="A7965" s="351"/>
      <c r="B7965" s="344"/>
      <c r="C7965" s="311"/>
      <c r="D7965" s="152"/>
      <c r="E7965" s="124"/>
      <c r="F7965" s="5"/>
      <c r="G7965" s="5"/>
      <c r="H7965" s="5"/>
      <c r="I7965" s="149"/>
      <c r="J7965" s="492"/>
      <c r="Y7965" s="717"/>
    </row>
    <row r="7966" spans="1:25" ht="24.75" customHeight="1">
      <c r="A7966" s="351"/>
      <c r="B7966" s="344"/>
      <c r="C7966" s="311"/>
      <c r="D7966" s="152"/>
      <c r="E7966" s="124"/>
      <c r="F7966" s="5"/>
      <c r="G7966" s="5"/>
      <c r="H7966" s="5"/>
      <c r="I7966" s="149"/>
      <c r="J7966" s="492"/>
      <c r="Y7966" s="717"/>
    </row>
    <row r="7967" spans="1:25" ht="24.75" customHeight="1">
      <c r="A7967" s="351"/>
      <c r="B7967" s="344"/>
      <c r="C7967" s="311"/>
      <c r="D7967" s="152"/>
      <c r="E7967" s="124"/>
      <c r="F7967" s="5"/>
      <c r="G7967" s="5"/>
      <c r="H7967" s="5"/>
      <c r="I7967" s="149"/>
      <c r="J7967" s="492"/>
      <c r="Y7967" s="717"/>
    </row>
    <row r="7968" spans="1:25" ht="24.75" customHeight="1">
      <c r="A7968" s="351"/>
      <c r="B7968" s="344"/>
      <c r="C7968" s="311"/>
      <c r="D7968" s="152"/>
      <c r="E7968" s="124"/>
      <c r="F7968" s="5"/>
      <c r="G7968" s="5"/>
      <c r="H7968" s="5"/>
      <c r="I7968" s="149"/>
      <c r="J7968" s="492"/>
      <c r="Y7968" s="717"/>
    </row>
    <row r="7969" spans="1:25" ht="24.75" customHeight="1">
      <c r="A7969" s="351"/>
      <c r="B7969" s="344"/>
      <c r="C7969" s="311"/>
      <c r="D7969" s="152"/>
      <c r="E7969" s="124"/>
      <c r="F7969" s="5"/>
      <c r="G7969" s="5"/>
      <c r="H7969" s="5"/>
      <c r="I7969" s="149"/>
      <c r="J7969" s="492"/>
      <c r="Y7969" s="717"/>
    </row>
    <row r="7970" spans="1:25" ht="24.75" customHeight="1">
      <c r="A7970" s="351"/>
      <c r="B7970" s="344"/>
      <c r="C7970" s="311"/>
      <c r="D7970" s="152"/>
      <c r="E7970" s="124"/>
      <c r="F7970" s="5"/>
      <c r="G7970" s="5"/>
      <c r="H7970" s="5"/>
      <c r="I7970" s="149"/>
      <c r="J7970" s="492"/>
      <c r="Y7970" s="717"/>
    </row>
    <row r="7971" spans="1:25" ht="24.75" customHeight="1">
      <c r="A7971" s="351"/>
      <c r="B7971" s="344"/>
      <c r="C7971" s="311"/>
      <c r="D7971" s="152"/>
      <c r="E7971" s="124"/>
      <c r="F7971" s="5"/>
      <c r="G7971" s="5"/>
      <c r="H7971" s="5"/>
      <c r="I7971" s="149"/>
      <c r="J7971" s="492"/>
      <c r="Y7971" s="717"/>
    </row>
    <row r="7972" spans="1:25" ht="24.75" customHeight="1">
      <c r="A7972" s="351"/>
      <c r="B7972" s="344"/>
      <c r="C7972" s="311"/>
      <c r="D7972" s="152"/>
      <c r="E7972" s="124"/>
      <c r="F7972" s="5"/>
      <c r="G7972" s="5"/>
      <c r="H7972" s="5"/>
      <c r="I7972" s="149"/>
      <c r="J7972" s="492"/>
      <c r="Y7972" s="717"/>
    </row>
    <row r="7973" spans="1:25" ht="24.75" customHeight="1">
      <c r="A7973" s="351"/>
      <c r="B7973" s="344"/>
      <c r="C7973" s="311"/>
      <c r="D7973" s="152"/>
      <c r="E7973" s="124"/>
      <c r="F7973" s="5"/>
      <c r="G7973" s="5"/>
      <c r="H7973" s="5"/>
      <c r="I7973" s="149"/>
      <c r="J7973" s="492"/>
      <c r="Y7973" s="717"/>
    </row>
    <row r="7974" spans="1:25" ht="24.75" customHeight="1">
      <c r="A7974" s="351"/>
      <c r="B7974" s="344"/>
      <c r="C7974" s="311"/>
      <c r="D7974" s="152"/>
      <c r="E7974" s="124"/>
      <c r="F7974" s="5"/>
      <c r="G7974" s="5"/>
      <c r="H7974" s="5"/>
      <c r="I7974" s="149"/>
      <c r="J7974" s="492"/>
      <c r="Y7974" s="717"/>
    </row>
    <row r="7975" spans="1:25" ht="24.75" customHeight="1">
      <c r="A7975" s="351"/>
      <c r="B7975" s="344"/>
      <c r="C7975" s="311"/>
      <c r="D7975" s="152"/>
      <c r="E7975" s="124"/>
      <c r="F7975" s="5"/>
      <c r="G7975" s="5"/>
      <c r="H7975" s="5"/>
      <c r="I7975" s="149"/>
      <c r="J7975" s="492"/>
      <c r="Y7975" s="717"/>
    </row>
    <row r="7976" spans="1:25" ht="24.75" customHeight="1">
      <c r="A7976" s="351"/>
      <c r="B7976" s="344"/>
      <c r="C7976" s="311"/>
      <c r="D7976" s="152"/>
      <c r="E7976" s="124"/>
      <c r="F7976" s="5"/>
      <c r="G7976" s="5"/>
      <c r="H7976" s="5"/>
      <c r="I7976" s="149"/>
      <c r="J7976" s="492"/>
      <c r="Y7976" s="717"/>
    </row>
    <row r="7977" spans="1:25" ht="24.75" customHeight="1">
      <c r="A7977" s="351"/>
      <c r="B7977" s="344"/>
      <c r="C7977" s="311"/>
      <c r="D7977" s="152"/>
      <c r="E7977" s="124"/>
      <c r="F7977" s="5"/>
      <c r="G7977" s="5"/>
      <c r="H7977" s="5"/>
      <c r="I7977" s="149"/>
      <c r="J7977" s="492"/>
      <c r="Y7977" s="717"/>
    </row>
    <row r="7978" spans="1:25" ht="24.75" customHeight="1">
      <c r="A7978" s="351"/>
      <c r="B7978" s="344"/>
      <c r="C7978" s="311"/>
      <c r="D7978" s="152"/>
      <c r="E7978" s="124"/>
      <c r="F7978" s="5"/>
      <c r="G7978" s="5"/>
      <c r="H7978" s="5"/>
      <c r="I7978" s="149"/>
      <c r="J7978" s="492"/>
      <c r="Y7978" s="717"/>
    </row>
    <row r="7979" spans="1:25" ht="24.75" customHeight="1">
      <c r="A7979" s="351"/>
      <c r="B7979" s="344"/>
      <c r="C7979" s="311"/>
      <c r="D7979" s="152"/>
      <c r="E7979" s="124"/>
      <c r="F7979" s="5"/>
      <c r="G7979" s="5"/>
      <c r="H7979" s="5"/>
      <c r="I7979" s="149"/>
      <c r="J7979" s="492"/>
      <c r="Y7979" s="717"/>
    </row>
    <row r="7980" spans="1:25" ht="24.75" customHeight="1">
      <c r="A7980" s="351"/>
      <c r="B7980" s="344"/>
      <c r="C7980" s="311"/>
      <c r="D7980" s="152"/>
      <c r="E7980" s="124"/>
      <c r="F7980" s="5"/>
      <c r="G7980" s="5"/>
      <c r="H7980" s="5"/>
      <c r="I7980" s="149"/>
      <c r="J7980" s="492"/>
      <c r="Y7980" s="717"/>
    </row>
    <row r="7981" spans="1:25" ht="24.75" customHeight="1">
      <c r="A7981" s="351"/>
      <c r="B7981" s="344"/>
      <c r="C7981" s="311"/>
      <c r="D7981" s="152"/>
      <c r="E7981" s="124"/>
      <c r="F7981" s="5"/>
      <c r="G7981" s="5"/>
      <c r="H7981" s="5"/>
      <c r="I7981" s="149"/>
      <c r="J7981" s="492"/>
      <c r="Y7981" s="717"/>
    </row>
    <row r="7982" spans="1:25" ht="24.75" customHeight="1">
      <c r="A7982" s="351"/>
      <c r="B7982" s="344"/>
      <c r="C7982" s="311"/>
      <c r="D7982" s="152"/>
      <c r="E7982" s="124"/>
      <c r="F7982" s="5"/>
      <c r="G7982" s="5"/>
      <c r="H7982" s="5"/>
      <c r="I7982" s="149"/>
      <c r="J7982" s="492"/>
      <c r="Y7982" s="717"/>
    </row>
    <row r="7983" spans="1:25" ht="24.75" customHeight="1">
      <c r="A7983" s="351"/>
      <c r="B7983" s="344"/>
      <c r="C7983" s="311"/>
      <c r="D7983" s="152"/>
      <c r="E7983" s="124"/>
      <c r="F7983" s="5"/>
      <c r="G7983" s="5"/>
      <c r="H7983" s="5"/>
      <c r="I7983" s="149"/>
      <c r="J7983" s="492"/>
      <c r="Y7983" s="717"/>
    </row>
    <row r="7984" spans="1:25" ht="24.75" customHeight="1">
      <c r="A7984" s="351"/>
      <c r="B7984" s="344"/>
      <c r="C7984" s="311"/>
      <c r="D7984" s="152"/>
      <c r="E7984" s="124"/>
      <c r="F7984" s="5"/>
      <c r="G7984" s="5"/>
      <c r="H7984" s="5"/>
      <c r="I7984" s="149"/>
      <c r="J7984" s="492"/>
      <c r="Y7984" s="717"/>
    </row>
    <row r="7985" spans="1:25" ht="24.75" customHeight="1">
      <c r="A7985" s="351"/>
      <c r="B7985" s="344"/>
      <c r="C7985" s="311"/>
      <c r="D7985" s="152"/>
      <c r="E7985" s="124"/>
      <c r="F7985" s="5"/>
      <c r="G7985" s="5"/>
      <c r="H7985" s="5"/>
      <c r="I7985" s="149"/>
      <c r="J7985" s="492"/>
      <c r="Y7985" s="717"/>
    </row>
    <row r="7986" spans="1:25" ht="24.75" customHeight="1">
      <c r="A7986" s="351"/>
      <c r="B7986" s="344"/>
      <c r="C7986" s="311"/>
      <c r="D7986" s="152"/>
      <c r="E7986" s="124"/>
      <c r="F7986" s="5"/>
      <c r="G7986" s="5"/>
      <c r="H7986" s="5"/>
      <c r="I7986" s="149"/>
      <c r="J7986" s="492"/>
      <c r="Y7986" s="717"/>
    </row>
    <row r="7987" spans="1:25" ht="24.75" customHeight="1">
      <c r="A7987" s="351"/>
      <c r="B7987" s="344"/>
      <c r="C7987" s="311"/>
      <c r="D7987" s="152"/>
      <c r="E7987" s="124"/>
      <c r="F7987" s="5"/>
      <c r="G7987" s="5"/>
      <c r="H7987" s="5"/>
      <c r="I7987" s="149"/>
      <c r="J7987" s="492"/>
      <c r="Y7987" s="717"/>
    </row>
    <row r="7988" spans="1:25" ht="24.75" customHeight="1">
      <c r="A7988" s="351"/>
      <c r="B7988" s="344"/>
      <c r="C7988" s="311"/>
      <c r="D7988" s="152"/>
      <c r="E7988" s="124"/>
      <c r="F7988" s="5"/>
      <c r="G7988" s="5"/>
      <c r="H7988" s="5"/>
      <c r="I7988" s="149"/>
      <c r="J7988" s="492"/>
      <c r="Y7988" s="717"/>
    </row>
    <row r="7989" spans="1:25" ht="24.75" customHeight="1">
      <c r="A7989" s="351"/>
      <c r="B7989" s="344"/>
      <c r="C7989" s="311"/>
      <c r="D7989" s="152"/>
      <c r="E7989" s="124"/>
      <c r="F7989" s="5"/>
      <c r="G7989" s="5"/>
      <c r="H7989" s="5"/>
      <c r="I7989" s="149"/>
      <c r="J7989" s="492"/>
      <c r="Y7989" s="717"/>
    </row>
    <row r="7990" spans="1:25" ht="24.75" customHeight="1">
      <c r="A7990" s="351"/>
      <c r="B7990" s="344"/>
      <c r="C7990" s="311"/>
      <c r="D7990" s="152"/>
      <c r="E7990" s="124"/>
      <c r="F7990" s="5"/>
      <c r="G7990" s="5"/>
      <c r="H7990" s="5"/>
      <c r="I7990" s="149"/>
      <c r="J7990" s="492"/>
      <c r="Y7990" s="717"/>
    </row>
    <row r="7991" spans="1:25" ht="24.75" customHeight="1">
      <c r="A7991" s="351"/>
      <c r="B7991" s="344"/>
      <c r="C7991" s="311"/>
      <c r="D7991" s="152"/>
      <c r="E7991" s="124"/>
      <c r="F7991" s="5"/>
      <c r="G7991" s="5"/>
      <c r="H7991" s="5"/>
      <c r="I7991" s="149"/>
      <c r="J7991" s="492"/>
      <c r="Y7991" s="717"/>
    </row>
    <row r="7992" spans="1:25" ht="24.75" customHeight="1">
      <c r="A7992" s="351"/>
      <c r="B7992" s="344"/>
      <c r="C7992" s="311"/>
      <c r="D7992" s="152"/>
      <c r="E7992" s="124"/>
      <c r="F7992" s="5"/>
      <c r="G7992" s="5"/>
      <c r="H7992" s="5"/>
      <c r="I7992" s="149"/>
      <c r="J7992" s="492"/>
      <c r="Y7992" s="717"/>
    </row>
    <row r="7993" spans="1:25" ht="24.75" customHeight="1">
      <c r="A7993" s="351"/>
      <c r="B7993" s="344"/>
      <c r="C7993" s="311"/>
      <c r="D7993" s="152"/>
      <c r="E7993" s="124"/>
      <c r="F7993" s="5"/>
      <c r="G7993" s="5"/>
      <c r="H7993" s="5"/>
      <c r="I7993" s="149"/>
      <c r="J7993" s="492"/>
      <c r="Y7993" s="717"/>
    </row>
    <row r="7994" spans="1:25" ht="24.75" customHeight="1">
      <c r="A7994" s="351"/>
      <c r="B7994" s="344"/>
      <c r="C7994" s="311"/>
      <c r="D7994" s="152"/>
      <c r="E7994" s="124"/>
      <c r="F7994" s="5"/>
      <c r="G7994" s="5"/>
      <c r="H7994" s="5"/>
      <c r="I7994" s="149"/>
      <c r="J7994" s="492"/>
      <c r="Y7994" s="717"/>
    </row>
    <row r="7995" spans="1:25" ht="24.75" customHeight="1">
      <c r="A7995" s="351"/>
      <c r="B7995" s="344"/>
      <c r="C7995" s="311"/>
      <c r="D7995" s="152"/>
      <c r="E7995" s="124"/>
      <c r="F7995" s="5"/>
      <c r="G7995" s="5"/>
      <c r="H7995" s="5"/>
      <c r="I7995" s="149"/>
      <c r="J7995" s="492"/>
      <c r="Y7995" s="717"/>
    </row>
    <row r="7996" spans="1:25" ht="24.75" customHeight="1">
      <c r="A7996" s="351"/>
      <c r="B7996" s="344"/>
      <c r="C7996" s="311"/>
      <c r="D7996" s="152"/>
      <c r="E7996" s="124"/>
      <c r="F7996" s="5"/>
      <c r="G7996" s="5"/>
      <c r="H7996" s="5"/>
      <c r="I7996" s="149"/>
      <c r="J7996" s="492"/>
      <c r="Y7996" s="717"/>
    </row>
    <row r="7997" spans="1:25" ht="24.75" customHeight="1">
      <c r="A7997" s="351"/>
      <c r="B7997" s="344"/>
      <c r="C7997" s="311"/>
      <c r="D7997" s="152"/>
      <c r="E7997" s="124"/>
      <c r="F7997" s="5"/>
      <c r="G7997" s="5"/>
      <c r="H7997" s="5"/>
      <c r="I7997" s="149"/>
      <c r="J7997" s="492"/>
      <c r="Y7997" s="717"/>
    </row>
    <row r="7998" spans="1:25" ht="24.75" customHeight="1">
      <c r="A7998" s="351"/>
      <c r="B7998" s="344"/>
      <c r="C7998" s="311"/>
      <c r="D7998" s="152"/>
      <c r="E7998" s="124"/>
      <c r="F7998" s="5"/>
      <c r="G7998" s="5"/>
      <c r="H7998" s="5"/>
      <c r="I7998" s="149"/>
      <c r="J7998" s="492"/>
      <c r="Y7998" s="717"/>
    </row>
    <row r="7999" spans="1:25" ht="24.75" customHeight="1">
      <c r="A7999" s="351"/>
      <c r="B7999" s="344"/>
      <c r="C7999" s="311"/>
      <c r="D7999" s="152"/>
      <c r="E7999" s="124"/>
      <c r="F7999" s="5"/>
      <c r="G7999" s="5"/>
      <c r="H7999" s="5"/>
      <c r="I7999" s="149"/>
      <c r="J7999" s="492"/>
      <c r="Y7999" s="717"/>
    </row>
    <row r="8000" spans="1:25" ht="24.75" customHeight="1">
      <c r="A8000" s="351"/>
      <c r="B8000" s="344"/>
      <c r="C8000" s="311"/>
      <c r="D8000" s="152"/>
      <c r="E8000" s="124"/>
      <c r="F8000" s="5"/>
      <c r="G8000" s="5"/>
      <c r="H8000" s="5"/>
      <c r="I8000" s="149"/>
      <c r="J8000" s="492"/>
      <c r="Y8000" s="717"/>
    </row>
    <row r="8001" spans="1:25" ht="24.75" customHeight="1">
      <c r="A8001" s="351"/>
      <c r="B8001" s="344"/>
      <c r="C8001" s="311"/>
      <c r="D8001" s="152"/>
      <c r="E8001" s="124"/>
      <c r="F8001" s="5"/>
      <c r="G8001" s="5"/>
      <c r="H8001" s="5"/>
      <c r="I8001" s="149"/>
      <c r="J8001" s="492"/>
      <c r="Y8001" s="717"/>
    </row>
    <row r="8002" spans="1:25" ht="24.75" customHeight="1">
      <c r="A8002" s="351"/>
      <c r="B8002" s="344"/>
      <c r="C8002" s="311"/>
      <c r="D8002" s="152"/>
      <c r="E8002" s="124"/>
      <c r="F8002" s="5"/>
      <c r="G8002" s="5"/>
      <c r="H8002" s="5"/>
      <c r="I8002" s="149"/>
      <c r="J8002" s="492"/>
      <c r="Y8002" s="717"/>
    </row>
    <row r="8003" spans="1:25" ht="24.75" customHeight="1">
      <c r="A8003" s="351"/>
      <c r="B8003" s="344"/>
      <c r="C8003" s="311"/>
      <c r="D8003" s="152"/>
      <c r="E8003" s="124"/>
      <c r="F8003" s="5"/>
      <c r="G8003" s="5"/>
      <c r="H8003" s="5"/>
      <c r="I8003" s="149"/>
      <c r="J8003" s="492"/>
      <c r="Y8003" s="717"/>
    </row>
    <row r="8004" spans="1:25" ht="24.75" customHeight="1">
      <c r="A8004" s="351"/>
      <c r="B8004" s="344"/>
      <c r="C8004" s="311"/>
      <c r="D8004" s="152"/>
      <c r="E8004" s="124"/>
      <c r="F8004" s="5"/>
      <c r="G8004" s="5"/>
      <c r="H8004" s="5"/>
      <c r="I8004" s="149"/>
      <c r="J8004" s="492"/>
      <c r="Y8004" s="717"/>
    </row>
    <row r="8005" spans="1:25" ht="24.75" customHeight="1">
      <c r="A8005" s="351"/>
      <c r="B8005" s="344"/>
      <c r="C8005" s="311"/>
      <c r="D8005" s="152"/>
      <c r="E8005" s="124"/>
      <c r="F8005" s="5"/>
      <c r="G8005" s="5"/>
      <c r="H8005" s="5"/>
      <c r="I8005" s="149"/>
      <c r="J8005" s="492"/>
      <c r="Y8005" s="717"/>
    </row>
    <row r="8006" spans="1:25" ht="24.75" customHeight="1">
      <c r="A8006" s="351"/>
      <c r="B8006" s="344"/>
      <c r="C8006" s="311"/>
      <c r="D8006" s="152"/>
      <c r="E8006" s="124"/>
      <c r="F8006" s="5"/>
      <c r="G8006" s="5"/>
      <c r="H8006" s="5"/>
      <c r="I8006" s="149"/>
      <c r="J8006" s="492"/>
      <c r="Y8006" s="717"/>
    </row>
    <row r="8007" spans="1:25" ht="24.75" customHeight="1">
      <c r="A8007" s="351"/>
      <c r="B8007" s="344"/>
      <c r="C8007" s="311"/>
      <c r="D8007" s="152"/>
      <c r="E8007" s="124"/>
      <c r="F8007" s="5"/>
      <c r="G8007" s="5"/>
      <c r="H8007" s="5"/>
      <c r="I8007" s="149"/>
      <c r="J8007" s="492"/>
      <c r="Y8007" s="717"/>
    </row>
    <row r="8008" spans="1:25" ht="24.75" customHeight="1">
      <c r="A8008" s="351"/>
      <c r="B8008" s="344"/>
      <c r="C8008" s="311"/>
      <c r="D8008" s="152"/>
      <c r="E8008" s="124"/>
      <c r="F8008" s="5"/>
      <c r="G8008" s="5"/>
      <c r="H8008" s="5"/>
      <c r="I8008" s="149"/>
      <c r="J8008" s="492"/>
      <c r="Y8008" s="717"/>
    </row>
    <row r="8009" spans="1:25" ht="24.75" customHeight="1">
      <c r="A8009" s="351"/>
      <c r="B8009" s="344"/>
      <c r="C8009" s="311"/>
      <c r="D8009" s="152"/>
      <c r="E8009" s="124"/>
      <c r="F8009" s="5"/>
      <c r="G8009" s="5"/>
      <c r="H8009" s="5"/>
      <c r="I8009" s="149"/>
      <c r="J8009" s="492"/>
      <c r="Y8009" s="717"/>
    </row>
    <row r="8010" spans="1:25" ht="24.75" customHeight="1">
      <c r="A8010" s="351"/>
      <c r="B8010" s="344"/>
      <c r="C8010" s="311"/>
      <c r="D8010" s="152"/>
      <c r="E8010" s="124"/>
      <c r="F8010" s="5"/>
      <c r="G8010" s="5"/>
      <c r="H8010" s="5"/>
      <c r="I8010" s="149"/>
      <c r="J8010" s="492"/>
      <c r="Y8010" s="717"/>
    </row>
    <row r="8011" spans="1:25" ht="24.75" customHeight="1">
      <c r="A8011" s="351"/>
      <c r="B8011" s="344"/>
      <c r="C8011" s="311"/>
      <c r="D8011" s="152"/>
      <c r="E8011" s="124"/>
      <c r="F8011" s="5"/>
      <c r="G8011" s="5"/>
      <c r="H8011" s="5"/>
      <c r="I8011" s="149"/>
      <c r="J8011" s="492"/>
      <c r="Y8011" s="717"/>
    </row>
    <row r="8012" spans="1:25" ht="24.75" customHeight="1">
      <c r="A8012" s="351"/>
      <c r="B8012" s="344"/>
      <c r="C8012" s="311"/>
      <c r="D8012" s="152"/>
      <c r="E8012" s="124"/>
      <c r="F8012" s="5"/>
      <c r="G8012" s="5"/>
      <c r="H8012" s="5"/>
      <c r="I8012" s="149"/>
      <c r="J8012" s="492"/>
      <c r="Y8012" s="717"/>
    </row>
    <row r="8013" spans="1:25" ht="24.75" customHeight="1">
      <c r="A8013" s="351"/>
      <c r="B8013" s="344"/>
      <c r="C8013" s="311"/>
      <c r="D8013" s="152"/>
      <c r="E8013" s="124"/>
      <c r="F8013" s="5"/>
      <c r="G8013" s="5"/>
      <c r="H8013" s="5"/>
      <c r="I8013" s="149"/>
      <c r="J8013" s="492"/>
      <c r="Y8013" s="717"/>
    </row>
    <row r="8014" spans="1:25" ht="24.75" customHeight="1">
      <c r="A8014" s="351"/>
      <c r="B8014" s="344"/>
      <c r="C8014" s="311"/>
      <c r="D8014" s="152"/>
      <c r="E8014" s="124"/>
      <c r="F8014" s="5"/>
      <c r="G8014" s="5"/>
      <c r="H8014" s="5"/>
      <c r="I8014" s="149"/>
      <c r="J8014" s="492"/>
      <c r="Y8014" s="717"/>
    </row>
    <row r="8015" spans="1:25" ht="24.75" customHeight="1">
      <c r="A8015" s="351"/>
      <c r="B8015" s="344"/>
      <c r="C8015" s="311"/>
      <c r="D8015" s="152"/>
      <c r="E8015" s="124"/>
      <c r="F8015" s="5"/>
      <c r="G8015" s="5"/>
      <c r="H8015" s="5"/>
      <c r="I8015" s="149"/>
      <c r="J8015" s="492"/>
      <c r="Y8015" s="717"/>
    </row>
    <row r="8016" spans="1:25" ht="24.75" customHeight="1">
      <c r="A8016" s="351"/>
      <c r="B8016" s="344"/>
      <c r="C8016" s="311"/>
      <c r="D8016" s="152"/>
      <c r="E8016" s="124"/>
      <c r="F8016" s="5"/>
      <c r="G8016" s="5"/>
      <c r="H8016" s="5"/>
      <c r="I8016" s="149"/>
      <c r="J8016" s="492"/>
      <c r="Y8016" s="717"/>
    </row>
    <row r="8017" spans="1:25" ht="24.75" customHeight="1">
      <c r="A8017" s="351"/>
      <c r="B8017" s="344"/>
      <c r="C8017" s="311"/>
      <c r="D8017" s="152"/>
      <c r="E8017" s="124"/>
      <c r="F8017" s="5"/>
      <c r="G8017" s="5"/>
      <c r="H8017" s="5"/>
      <c r="I8017" s="149"/>
      <c r="J8017" s="492"/>
      <c r="Y8017" s="717"/>
    </row>
    <row r="8018" spans="1:25" ht="24.75" customHeight="1">
      <c r="A8018" s="351"/>
      <c r="B8018" s="344"/>
      <c r="C8018" s="311"/>
      <c r="D8018" s="152"/>
      <c r="E8018" s="124"/>
      <c r="F8018" s="5"/>
      <c r="G8018" s="5"/>
      <c r="H8018" s="5"/>
      <c r="I8018" s="149"/>
      <c r="J8018" s="492"/>
      <c r="Y8018" s="717"/>
    </row>
    <row r="8019" spans="1:25" ht="24.75" customHeight="1">
      <c r="A8019" s="351"/>
      <c r="B8019" s="344"/>
      <c r="C8019" s="311"/>
      <c r="D8019" s="152"/>
      <c r="E8019" s="124"/>
      <c r="F8019" s="5"/>
      <c r="G8019" s="5"/>
      <c r="H8019" s="5"/>
      <c r="I8019" s="149"/>
      <c r="J8019" s="492"/>
      <c r="Y8019" s="717"/>
    </row>
    <row r="8020" spans="1:25" ht="24.75" customHeight="1">
      <c r="A8020" s="351"/>
      <c r="B8020" s="344"/>
      <c r="C8020" s="311"/>
      <c r="D8020" s="152"/>
      <c r="E8020" s="124"/>
      <c r="F8020" s="5"/>
      <c r="G8020" s="5"/>
      <c r="H8020" s="5"/>
      <c r="I8020" s="149"/>
      <c r="J8020" s="492"/>
      <c r="Y8020" s="717"/>
    </row>
    <row r="8021" spans="1:25" ht="24.75" customHeight="1">
      <c r="A8021" s="351"/>
      <c r="B8021" s="344"/>
      <c r="C8021" s="311"/>
      <c r="D8021" s="152"/>
      <c r="E8021" s="124"/>
      <c r="F8021" s="5"/>
      <c r="G8021" s="5"/>
      <c r="H8021" s="5"/>
      <c r="I8021" s="149"/>
      <c r="J8021" s="492"/>
      <c r="Y8021" s="717"/>
    </row>
    <row r="8022" spans="1:25" ht="24.75" customHeight="1">
      <c r="A8022" s="351"/>
      <c r="B8022" s="344"/>
      <c r="C8022" s="311"/>
      <c r="D8022" s="152"/>
      <c r="E8022" s="124"/>
      <c r="F8022" s="5"/>
      <c r="G8022" s="5"/>
      <c r="H8022" s="5"/>
      <c r="I8022" s="149"/>
      <c r="J8022" s="492"/>
      <c r="Y8022" s="717"/>
    </row>
    <row r="8023" spans="1:25" ht="24.75" customHeight="1">
      <c r="A8023" s="351"/>
      <c r="B8023" s="344"/>
      <c r="C8023" s="311"/>
      <c r="D8023" s="152"/>
      <c r="E8023" s="124"/>
      <c r="F8023" s="5"/>
      <c r="G8023" s="5"/>
      <c r="H8023" s="5"/>
      <c r="I8023" s="149"/>
      <c r="J8023" s="492"/>
      <c r="Y8023" s="717"/>
    </row>
    <row r="8024" spans="1:25" ht="24.75" customHeight="1">
      <c r="A8024" s="351"/>
      <c r="B8024" s="344"/>
      <c r="C8024" s="311"/>
      <c r="D8024" s="152"/>
      <c r="E8024" s="124"/>
      <c r="F8024" s="5"/>
      <c r="G8024" s="5"/>
      <c r="H8024" s="5"/>
      <c r="I8024" s="149"/>
      <c r="J8024" s="492"/>
      <c r="Y8024" s="717"/>
    </row>
    <row r="8025" spans="1:25" ht="24.75" customHeight="1">
      <c r="A8025" s="351"/>
      <c r="B8025" s="344"/>
      <c r="C8025" s="311"/>
      <c r="D8025" s="152"/>
      <c r="E8025" s="124"/>
      <c r="F8025" s="5"/>
      <c r="G8025" s="5"/>
      <c r="H8025" s="5"/>
      <c r="I8025" s="149"/>
      <c r="J8025" s="492"/>
      <c r="Y8025" s="717"/>
    </row>
    <row r="8026" spans="1:25" ht="24.75" customHeight="1">
      <c r="A8026" s="351"/>
      <c r="B8026" s="344"/>
      <c r="C8026" s="311"/>
      <c r="D8026" s="152"/>
      <c r="E8026" s="124"/>
      <c r="F8026" s="5"/>
      <c r="G8026" s="5"/>
      <c r="H8026" s="5"/>
      <c r="I8026" s="149"/>
      <c r="J8026" s="492"/>
      <c r="Y8026" s="717"/>
    </row>
    <row r="8027" spans="1:25" ht="24.75" customHeight="1">
      <c r="A8027" s="351"/>
      <c r="B8027" s="344"/>
      <c r="C8027" s="311"/>
      <c r="D8027" s="152"/>
      <c r="E8027" s="124"/>
      <c r="F8027" s="5"/>
      <c r="G8027" s="5"/>
      <c r="H8027" s="5"/>
      <c r="I8027" s="149"/>
      <c r="J8027" s="492"/>
      <c r="Y8027" s="717"/>
    </row>
    <row r="8028" spans="1:25" ht="24.75" customHeight="1">
      <c r="A8028" s="351"/>
      <c r="B8028" s="344"/>
      <c r="C8028" s="311"/>
      <c r="D8028" s="152"/>
      <c r="E8028" s="124"/>
      <c r="F8028" s="5"/>
      <c r="G8028" s="5"/>
      <c r="H8028" s="5"/>
      <c r="I8028" s="149"/>
      <c r="J8028" s="492"/>
      <c r="Y8028" s="717"/>
    </row>
    <row r="8029" spans="1:25" ht="24.75" customHeight="1">
      <c r="A8029" s="351"/>
      <c r="B8029" s="344"/>
      <c r="C8029" s="311"/>
      <c r="D8029" s="152"/>
      <c r="E8029" s="124"/>
      <c r="F8029" s="5"/>
      <c r="G8029" s="5"/>
      <c r="H8029" s="5"/>
      <c r="I8029" s="149"/>
      <c r="J8029" s="492"/>
      <c r="Y8029" s="717"/>
    </row>
    <row r="8030" spans="1:25" ht="24.75" customHeight="1">
      <c r="A8030" s="351"/>
      <c r="B8030" s="344"/>
      <c r="C8030" s="311"/>
      <c r="D8030" s="152"/>
      <c r="E8030" s="124"/>
      <c r="F8030" s="5"/>
      <c r="G8030" s="5"/>
      <c r="H8030" s="5"/>
      <c r="I8030" s="149"/>
      <c r="J8030" s="492"/>
      <c r="Y8030" s="717"/>
    </row>
    <row r="8031" spans="1:25" ht="24.75" customHeight="1">
      <c r="A8031" s="351"/>
      <c r="B8031" s="344"/>
      <c r="C8031" s="311"/>
      <c r="D8031" s="152"/>
      <c r="E8031" s="124"/>
      <c r="F8031" s="5"/>
      <c r="G8031" s="5"/>
      <c r="H8031" s="5"/>
      <c r="I8031" s="149"/>
      <c r="J8031" s="492"/>
      <c r="Y8031" s="717"/>
    </row>
    <row r="8032" spans="1:25" ht="24.75" customHeight="1">
      <c r="A8032" s="351"/>
      <c r="B8032" s="344"/>
      <c r="C8032" s="311"/>
      <c r="D8032" s="152"/>
      <c r="E8032" s="124"/>
      <c r="F8032" s="5"/>
      <c r="G8032" s="5"/>
      <c r="H8032" s="5"/>
      <c r="I8032" s="149"/>
      <c r="J8032" s="492"/>
      <c r="Y8032" s="717"/>
    </row>
    <row r="8033" spans="1:25" ht="24.75" customHeight="1">
      <c r="A8033" s="351"/>
      <c r="B8033" s="344"/>
      <c r="C8033" s="311"/>
      <c r="D8033" s="152"/>
      <c r="E8033" s="124"/>
      <c r="F8033" s="5"/>
      <c r="G8033" s="5"/>
      <c r="H8033" s="5"/>
      <c r="I8033" s="149"/>
      <c r="J8033" s="492"/>
      <c r="Y8033" s="717"/>
    </row>
    <row r="8034" spans="1:25" ht="24.75" customHeight="1">
      <c r="A8034" s="351"/>
      <c r="B8034" s="344"/>
      <c r="C8034" s="311"/>
      <c r="D8034" s="152"/>
      <c r="E8034" s="124"/>
      <c r="F8034" s="5"/>
      <c r="G8034" s="5"/>
      <c r="H8034" s="5"/>
      <c r="I8034" s="149"/>
      <c r="J8034" s="492"/>
      <c r="Y8034" s="717"/>
    </row>
    <row r="8035" spans="1:25" ht="24.75" customHeight="1">
      <c r="A8035" s="351"/>
      <c r="B8035" s="344"/>
      <c r="C8035" s="311"/>
      <c r="D8035" s="152"/>
      <c r="E8035" s="124"/>
      <c r="F8035" s="5"/>
      <c r="G8035" s="5"/>
      <c r="H8035" s="5"/>
      <c r="I8035" s="149"/>
      <c r="J8035" s="492"/>
      <c r="Y8035" s="717"/>
    </row>
    <row r="8036" spans="1:25" ht="24.75" customHeight="1">
      <c r="A8036" s="351"/>
      <c r="B8036" s="344"/>
      <c r="C8036" s="311"/>
      <c r="D8036" s="152"/>
      <c r="E8036" s="124"/>
      <c r="F8036" s="5"/>
      <c r="G8036" s="5"/>
      <c r="H8036" s="5"/>
      <c r="I8036" s="149"/>
      <c r="J8036" s="492"/>
      <c r="Y8036" s="717"/>
    </row>
    <row r="8037" spans="1:25" ht="24.75" customHeight="1">
      <c r="A8037" s="351"/>
      <c r="B8037" s="344"/>
      <c r="C8037" s="311"/>
      <c r="D8037" s="152"/>
      <c r="E8037" s="124"/>
      <c r="F8037" s="5"/>
      <c r="G8037" s="5"/>
      <c r="H8037" s="5"/>
      <c r="I8037" s="149"/>
      <c r="J8037" s="492"/>
      <c r="Y8037" s="717"/>
    </row>
    <row r="8038" spans="1:25" ht="24.75" customHeight="1">
      <c r="A8038" s="351"/>
      <c r="B8038" s="344"/>
      <c r="C8038" s="311"/>
      <c r="D8038" s="152"/>
      <c r="E8038" s="124"/>
      <c r="F8038" s="5"/>
      <c r="G8038" s="5"/>
      <c r="H8038" s="5"/>
      <c r="I8038" s="149"/>
      <c r="J8038" s="492"/>
      <c r="Y8038" s="717"/>
    </row>
    <row r="8039" spans="1:25" ht="24.75" customHeight="1">
      <c r="A8039" s="351"/>
      <c r="B8039" s="344"/>
      <c r="C8039" s="311"/>
      <c r="D8039" s="152"/>
      <c r="E8039" s="124"/>
      <c r="F8039" s="5"/>
      <c r="G8039" s="5"/>
      <c r="H8039" s="5"/>
      <c r="I8039" s="149"/>
      <c r="J8039" s="492"/>
      <c r="Y8039" s="717"/>
    </row>
    <row r="8040" spans="1:25" ht="24.75" customHeight="1">
      <c r="A8040" s="351"/>
      <c r="B8040" s="344"/>
      <c r="C8040" s="311"/>
      <c r="D8040" s="152"/>
      <c r="E8040" s="124"/>
      <c r="F8040" s="5"/>
      <c r="G8040" s="5"/>
      <c r="H8040" s="5"/>
      <c r="I8040" s="149"/>
      <c r="J8040" s="492"/>
      <c r="Y8040" s="717"/>
    </row>
    <row r="8041" spans="1:25" ht="24.75" customHeight="1">
      <c r="A8041" s="351"/>
      <c r="B8041" s="344"/>
      <c r="C8041" s="311"/>
      <c r="D8041" s="152"/>
      <c r="E8041" s="124"/>
      <c r="F8041" s="5"/>
      <c r="G8041" s="5"/>
      <c r="H8041" s="5"/>
      <c r="I8041" s="149"/>
      <c r="J8041" s="492"/>
      <c r="Y8041" s="717"/>
    </row>
    <row r="8042" spans="1:25" ht="24.75" customHeight="1">
      <c r="A8042" s="351"/>
      <c r="B8042" s="344"/>
      <c r="C8042" s="311"/>
      <c r="D8042" s="152"/>
      <c r="E8042" s="124"/>
      <c r="F8042" s="5"/>
      <c r="G8042" s="5"/>
      <c r="H8042" s="5"/>
      <c r="I8042" s="149"/>
      <c r="J8042" s="492"/>
      <c r="Y8042" s="717"/>
    </row>
    <row r="8043" spans="1:25" ht="24.75" customHeight="1">
      <c r="A8043" s="351"/>
      <c r="B8043" s="344"/>
      <c r="C8043" s="311"/>
      <c r="D8043" s="152"/>
      <c r="E8043" s="124"/>
      <c r="F8043" s="5"/>
      <c r="G8043" s="5"/>
      <c r="H8043" s="5"/>
      <c r="I8043" s="149"/>
      <c r="J8043" s="492"/>
      <c r="Y8043" s="717"/>
    </row>
    <row r="8044" spans="1:25" ht="24.75" customHeight="1">
      <c r="A8044" s="351"/>
      <c r="B8044" s="344"/>
      <c r="C8044" s="311"/>
      <c r="D8044" s="152"/>
      <c r="E8044" s="124"/>
      <c r="F8044" s="5"/>
      <c r="G8044" s="5"/>
      <c r="H8044" s="5"/>
      <c r="I8044" s="149"/>
      <c r="J8044" s="492"/>
      <c r="Y8044" s="717"/>
    </row>
    <row r="8045" spans="1:25" ht="24.75" customHeight="1">
      <c r="A8045" s="351"/>
      <c r="B8045" s="344"/>
      <c r="C8045" s="311"/>
      <c r="D8045" s="152"/>
      <c r="E8045" s="124"/>
      <c r="F8045" s="5"/>
      <c r="G8045" s="5"/>
      <c r="H8045" s="5"/>
      <c r="I8045" s="149"/>
      <c r="J8045" s="492"/>
      <c r="Y8045" s="717"/>
    </row>
    <row r="8046" spans="1:25" ht="24.75" customHeight="1">
      <c r="A8046" s="351"/>
      <c r="B8046" s="344"/>
      <c r="C8046" s="311"/>
      <c r="D8046" s="152"/>
      <c r="E8046" s="124"/>
      <c r="F8046" s="5"/>
      <c r="G8046" s="5"/>
      <c r="H8046" s="5"/>
      <c r="I8046" s="149"/>
      <c r="J8046" s="492"/>
      <c r="Y8046" s="717"/>
    </row>
    <row r="8047" spans="1:25" ht="24.75" customHeight="1">
      <c r="A8047" s="351"/>
      <c r="B8047" s="344"/>
      <c r="C8047" s="311"/>
      <c r="D8047" s="152"/>
      <c r="E8047" s="124"/>
      <c r="F8047" s="5"/>
      <c r="G8047" s="5"/>
      <c r="H8047" s="5"/>
      <c r="I8047" s="149"/>
      <c r="J8047" s="492"/>
      <c r="Y8047" s="717"/>
    </row>
    <row r="8048" spans="1:25" ht="24.75" customHeight="1">
      <c r="A8048" s="351"/>
      <c r="B8048" s="344"/>
      <c r="C8048" s="311"/>
      <c r="D8048" s="152"/>
      <c r="E8048" s="124"/>
      <c r="F8048" s="5"/>
      <c r="G8048" s="5"/>
      <c r="H8048" s="5"/>
      <c r="I8048" s="149"/>
      <c r="J8048" s="492"/>
      <c r="Y8048" s="717"/>
    </row>
    <row r="8049" spans="1:25" ht="24.75" customHeight="1">
      <c r="A8049" s="351"/>
      <c r="B8049" s="344"/>
      <c r="C8049" s="311"/>
      <c r="D8049" s="152"/>
      <c r="E8049" s="124"/>
      <c r="F8049" s="5"/>
      <c r="G8049" s="5"/>
      <c r="H8049" s="5"/>
      <c r="I8049" s="149"/>
      <c r="J8049" s="492"/>
      <c r="Y8049" s="717"/>
    </row>
    <row r="8050" spans="1:25" ht="24.75" customHeight="1">
      <c r="A8050" s="351"/>
      <c r="B8050" s="344"/>
      <c r="C8050" s="311"/>
      <c r="D8050" s="152"/>
      <c r="E8050" s="124"/>
      <c r="F8050" s="5"/>
      <c r="G8050" s="5"/>
      <c r="H8050" s="5"/>
      <c r="I8050" s="149"/>
      <c r="J8050" s="492"/>
      <c r="Y8050" s="717"/>
    </row>
    <row r="8051" spans="1:25" ht="24.75" customHeight="1">
      <c r="A8051" s="351"/>
      <c r="B8051" s="344"/>
      <c r="C8051" s="311"/>
      <c r="D8051" s="152"/>
      <c r="E8051" s="124"/>
      <c r="F8051" s="5"/>
      <c r="G8051" s="5"/>
      <c r="H8051" s="5"/>
      <c r="I8051" s="149"/>
      <c r="J8051" s="492"/>
      <c r="Y8051" s="717"/>
    </row>
    <row r="8052" spans="1:25" ht="24.75" customHeight="1">
      <c r="A8052" s="351"/>
      <c r="B8052" s="344"/>
      <c r="C8052" s="311"/>
      <c r="D8052" s="152"/>
      <c r="E8052" s="124"/>
      <c r="F8052" s="5"/>
      <c r="G8052" s="5"/>
      <c r="H8052" s="5"/>
      <c r="I8052" s="149"/>
      <c r="J8052" s="492"/>
      <c r="Y8052" s="717"/>
    </row>
    <row r="8053" spans="1:25" ht="24.75" customHeight="1">
      <c r="A8053" s="351"/>
      <c r="B8053" s="344"/>
      <c r="C8053" s="311"/>
      <c r="D8053" s="152"/>
      <c r="E8053" s="124"/>
      <c r="F8053" s="5"/>
      <c r="G8053" s="5"/>
      <c r="H8053" s="5"/>
      <c r="I8053" s="149"/>
      <c r="J8053" s="492"/>
      <c r="Y8053" s="717"/>
    </row>
    <row r="8054" spans="1:25" ht="24.75" customHeight="1">
      <c r="A8054" s="351"/>
      <c r="B8054" s="344"/>
      <c r="C8054" s="311"/>
      <c r="D8054" s="152"/>
      <c r="E8054" s="124"/>
      <c r="F8054" s="5"/>
      <c r="G8054" s="5"/>
      <c r="H8054" s="5"/>
      <c r="I8054" s="149"/>
      <c r="J8054" s="492"/>
      <c r="Y8054" s="717"/>
    </row>
    <row r="8055" spans="1:25" ht="24.75" customHeight="1">
      <c r="A8055" s="351"/>
      <c r="B8055" s="344"/>
      <c r="C8055" s="311"/>
      <c r="D8055" s="152"/>
      <c r="E8055" s="124"/>
      <c r="F8055" s="5"/>
      <c r="G8055" s="5"/>
      <c r="H8055" s="5"/>
      <c r="I8055" s="149"/>
      <c r="J8055" s="492"/>
      <c r="Y8055" s="717"/>
    </row>
    <row r="8056" spans="1:25" ht="24.75" customHeight="1">
      <c r="A8056" s="351"/>
      <c r="B8056" s="344"/>
      <c r="C8056" s="311"/>
      <c r="D8056" s="152"/>
      <c r="E8056" s="124"/>
      <c r="F8056" s="5"/>
      <c r="G8056" s="5"/>
      <c r="H8056" s="5"/>
      <c r="I8056" s="149"/>
      <c r="J8056" s="492"/>
      <c r="Y8056" s="717"/>
    </row>
    <row r="8057" spans="1:25" ht="24.75" customHeight="1">
      <c r="A8057" s="351"/>
      <c r="B8057" s="344"/>
      <c r="C8057" s="311"/>
      <c r="D8057" s="152"/>
      <c r="E8057" s="124"/>
      <c r="F8057" s="5"/>
      <c r="G8057" s="5"/>
      <c r="H8057" s="5"/>
      <c r="I8057" s="149"/>
      <c r="J8057" s="492"/>
      <c r="Y8057" s="717"/>
    </row>
    <row r="8058" spans="1:25" ht="24.75" customHeight="1">
      <c r="A8058" s="351"/>
      <c r="B8058" s="344"/>
      <c r="C8058" s="311"/>
      <c r="D8058" s="152"/>
      <c r="E8058" s="124"/>
      <c r="F8058" s="5"/>
      <c r="G8058" s="5"/>
      <c r="H8058" s="5"/>
      <c r="I8058" s="149"/>
      <c r="J8058" s="492"/>
      <c r="Y8058" s="717"/>
    </row>
    <row r="8059" spans="1:25" ht="24.75" customHeight="1">
      <c r="A8059" s="351"/>
      <c r="B8059" s="344"/>
      <c r="C8059" s="311"/>
      <c r="D8059" s="152"/>
      <c r="E8059" s="124"/>
      <c r="F8059" s="5"/>
      <c r="G8059" s="5"/>
      <c r="H8059" s="5"/>
      <c r="I8059" s="149"/>
      <c r="J8059" s="492"/>
      <c r="Y8059" s="717"/>
    </row>
    <row r="8060" spans="1:25" ht="24.75" customHeight="1">
      <c r="A8060" s="351"/>
      <c r="B8060" s="344"/>
      <c r="C8060" s="311"/>
      <c r="D8060" s="152"/>
      <c r="E8060" s="124"/>
      <c r="F8060" s="5"/>
      <c r="G8060" s="5"/>
      <c r="H8060" s="5"/>
      <c r="I8060" s="149"/>
      <c r="J8060" s="492"/>
      <c r="Y8060" s="717"/>
    </row>
    <row r="8061" spans="1:25" ht="24.75" customHeight="1">
      <c r="A8061" s="351"/>
      <c r="B8061" s="344"/>
      <c r="C8061" s="311"/>
      <c r="D8061" s="152"/>
      <c r="E8061" s="124"/>
      <c r="F8061" s="5"/>
      <c r="G8061" s="5"/>
      <c r="H8061" s="5"/>
      <c r="I8061" s="149"/>
      <c r="J8061" s="492"/>
      <c r="Y8061" s="717"/>
    </row>
    <row r="8062" spans="1:25" ht="24.75" customHeight="1">
      <c r="A8062" s="351"/>
      <c r="B8062" s="344"/>
      <c r="C8062" s="311"/>
      <c r="D8062" s="152"/>
      <c r="E8062" s="124"/>
      <c r="F8062" s="5"/>
      <c r="G8062" s="5"/>
      <c r="H8062" s="5"/>
      <c r="I8062" s="149"/>
      <c r="J8062" s="492"/>
      <c r="Y8062" s="717"/>
    </row>
    <row r="8063" spans="1:25" ht="24.75" customHeight="1">
      <c r="A8063" s="351"/>
      <c r="B8063" s="344"/>
      <c r="C8063" s="311"/>
      <c r="D8063" s="152"/>
      <c r="E8063" s="124"/>
      <c r="F8063" s="5"/>
      <c r="G8063" s="5"/>
      <c r="H8063" s="5"/>
      <c r="I8063" s="149"/>
      <c r="J8063" s="492"/>
      <c r="Y8063" s="717"/>
    </row>
    <row r="8064" spans="1:25" ht="24.75" customHeight="1">
      <c r="A8064" s="351"/>
      <c r="B8064" s="344"/>
      <c r="C8064" s="311"/>
      <c r="D8064" s="152"/>
      <c r="E8064" s="124"/>
      <c r="F8064" s="5"/>
      <c r="G8064" s="5"/>
      <c r="H8064" s="5"/>
      <c r="I8064" s="149"/>
      <c r="J8064" s="492"/>
      <c r="Y8064" s="717"/>
    </row>
    <row r="8065" spans="1:25" ht="24.75" customHeight="1">
      <c r="A8065" s="351"/>
      <c r="B8065" s="344"/>
      <c r="C8065" s="311"/>
      <c r="D8065" s="152"/>
      <c r="E8065" s="124"/>
      <c r="F8065" s="5"/>
      <c r="G8065" s="5"/>
      <c r="H8065" s="5"/>
      <c r="I8065" s="149"/>
      <c r="J8065" s="492"/>
      <c r="Y8065" s="717"/>
    </row>
    <row r="8066" spans="1:25" ht="24.75" customHeight="1">
      <c r="A8066" s="351"/>
      <c r="B8066" s="344"/>
      <c r="C8066" s="311"/>
      <c r="D8066" s="152"/>
      <c r="E8066" s="124"/>
      <c r="F8066" s="5"/>
      <c r="G8066" s="5"/>
      <c r="H8066" s="5"/>
      <c r="I8066" s="149"/>
      <c r="J8066" s="492"/>
      <c r="Y8066" s="717"/>
    </row>
    <row r="8067" spans="1:25" ht="24.75" customHeight="1">
      <c r="A8067" s="351"/>
      <c r="B8067" s="344"/>
      <c r="C8067" s="311"/>
      <c r="D8067" s="152"/>
      <c r="E8067" s="124"/>
      <c r="F8067" s="5"/>
      <c r="G8067" s="5"/>
      <c r="H8067" s="5"/>
      <c r="I8067" s="149"/>
      <c r="J8067" s="492"/>
      <c r="Y8067" s="717"/>
    </row>
    <row r="8068" spans="1:25" ht="24.75" customHeight="1">
      <c r="A8068" s="351"/>
      <c r="B8068" s="344"/>
      <c r="C8068" s="311"/>
      <c r="D8068" s="152"/>
      <c r="E8068" s="124"/>
      <c r="F8068" s="5"/>
      <c r="G8068" s="5"/>
      <c r="H8068" s="5"/>
      <c r="I8068" s="149"/>
      <c r="J8068" s="492"/>
      <c r="Y8068" s="717"/>
    </row>
    <row r="8069" spans="1:25" ht="24.75" customHeight="1">
      <c r="A8069" s="351"/>
      <c r="B8069" s="344"/>
      <c r="C8069" s="311"/>
      <c r="D8069" s="152"/>
      <c r="E8069" s="124"/>
      <c r="F8069" s="5"/>
      <c r="G8069" s="5"/>
      <c r="H8069" s="5"/>
      <c r="I8069" s="149"/>
      <c r="J8069" s="492"/>
      <c r="Y8069" s="717"/>
    </row>
    <row r="8070" spans="1:25" ht="24.75" customHeight="1">
      <c r="A8070" s="351"/>
      <c r="B8070" s="344"/>
      <c r="C8070" s="311"/>
      <c r="D8070" s="152"/>
      <c r="E8070" s="124"/>
      <c r="F8070" s="5"/>
      <c r="G8070" s="5"/>
      <c r="H8070" s="5"/>
      <c r="I8070" s="149"/>
      <c r="J8070" s="492"/>
      <c r="Y8070" s="717"/>
    </row>
    <row r="8071" spans="1:25" ht="24.75" customHeight="1">
      <c r="A8071" s="351"/>
      <c r="B8071" s="344"/>
      <c r="C8071" s="311"/>
      <c r="D8071" s="152"/>
      <c r="E8071" s="124"/>
      <c r="F8071" s="5"/>
      <c r="G8071" s="5"/>
      <c r="H8071" s="5"/>
      <c r="I8071" s="149"/>
      <c r="J8071" s="492"/>
      <c r="Y8071" s="717"/>
    </row>
    <row r="8072" spans="1:25" ht="24.75" customHeight="1">
      <c r="A8072" s="351"/>
      <c r="B8072" s="344"/>
      <c r="C8072" s="311"/>
      <c r="D8072" s="152"/>
      <c r="E8072" s="124"/>
      <c r="F8072" s="5"/>
      <c r="G8072" s="5"/>
      <c r="H8072" s="5"/>
      <c r="I8072" s="149"/>
      <c r="J8072" s="492"/>
      <c r="Y8072" s="717"/>
    </row>
    <row r="8073" spans="1:25" ht="24.75" customHeight="1">
      <c r="A8073" s="351"/>
      <c r="B8073" s="344"/>
      <c r="C8073" s="311"/>
      <c r="D8073" s="152"/>
      <c r="E8073" s="124"/>
      <c r="F8073" s="5"/>
      <c r="G8073" s="5"/>
      <c r="H8073" s="5"/>
      <c r="I8073" s="149"/>
      <c r="J8073" s="492"/>
      <c r="Y8073" s="717"/>
    </row>
    <row r="8074" spans="1:25" ht="24.75" customHeight="1">
      <c r="A8074" s="351"/>
      <c r="B8074" s="344"/>
      <c r="C8074" s="311"/>
      <c r="D8074" s="152"/>
      <c r="E8074" s="124"/>
      <c r="F8074" s="5"/>
      <c r="G8074" s="5"/>
      <c r="H8074" s="5"/>
      <c r="I8074" s="149"/>
      <c r="J8074" s="492"/>
      <c r="Y8074" s="717"/>
    </row>
    <row r="8075" spans="1:25" ht="24.75" customHeight="1">
      <c r="A8075" s="351"/>
      <c r="B8075" s="344"/>
      <c r="C8075" s="311"/>
      <c r="D8075" s="152"/>
      <c r="E8075" s="124"/>
      <c r="F8075" s="5"/>
      <c r="G8075" s="5"/>
      <c r="H8075" s="5"/>
      <c r="I8075" s="149"/>
      <c r="J8075" s="492"/>
      <c r="Y8075" s="717"/>
    </row>
    <row r="8076" spans="1:25" ht="24.75" customHeight="1">
      <c r="A8076" s="351"/>
      <c r="B8076" s="344"/>
      <c r="C8076" s="311"/>
      <c r="D8076" s="152"/>
      <c r="E8076" s="124"/>
      <c r="F8076" s="5"/>
      <c r="G8076" s="5"/>
      <c r="H8076" s="5"/>
      <c r="I8076" s="149"/>
      <c r="J8076" s="492"/>
      <c r="Y8076" s="717"/>
    </row>
    <row r="8077" spans="1:25" ht="24.75" customHeight="1">
      <c r="A8077" s="351"/>
      <c r="B8077" s="344"/>
      <c r="C8077" s="311"/>
      <c r="D8077" s="152"/>
      <c r="E8077" s="124"/>
      <c r="F8077" s="5"/>
      <c r="G8077" s="5"/>
      <c r="H8077" s="5"/>
      <c r="I8077" s="149"/>
      <c r="J8077" s="492"/>
      <c r="Y8077" s="717"/>
    </row>
    <row r="8078" spans="1:25" ht="24.75" customHeight="1">
      <c r="A8078" s="351"/>
      <c r="B8078" s="344"/>
      <c r="C8078" s="311"/>
      <c r="D8078" s="152"/>
      <c r="E8078" s="124"/>
      <c r="F8078" s="5"/>
      <c r="G8078" s="5"/>
      <c r="H8078" s="5"/>
      <c r="I8078" s="149"/>
      <c r="J8078" s="492"/>
      <c r="Y8078" s="717"/>
    </row>
    <row r="8079" spans="1:25" ht="24.75" customHeight="1">
      <c r="A8079" s="351"/>
      <c r="B8079" s="344"/>
      <c r="C8079" s="311"/>
      <c r="D8079" s="152"/>
      <c r="E8079" s="124"/>
      <c r="F8079" s="5"/>
      <c r="G8079" s="5"/>
      <c r="H8079" s="5"/>
      <c r="I8079" s="149"/>
      <c r="J8079" s="492"/>
      <c r="Y8079" s="717"/>
    </row>
    <row r="8080" spans="1:25" ht="24.75" customHeight="1">
      <c r="A8080" s="351"/>
      <c r="B8080" s="344"/>
      <c r="C8080" s="311"/>
      <c r="D8080" s="152"/>
      <c r="E8080" s="124"/>
      <c r="F8080" s="5"/>
      <c r="G8080" s="5"/>
      <c r="H8080" s="5"/>
      <c r="I8080" s="149"/>
      <c r="J8080" s="492"/>
      <c r="Y8080" s="717"/>
    </row>
    <row r="8081" spans="1:25" ht="24.75" customHeight="1">
      <c r="A8081" s="348" t="s">
        <v>3391</v>
      </c>
      <c r="B8081" s="340" t="s">
        <v>1241</v>
      </c>
      <c r="C8081" s="339" t="s">
        <v>3391</v>
      </c>
      <c r="D8081" s="25" t="s">
        <v>3391</v>
      </c>
      <c r="E8081" s="26" t="s">
        <v>3391</v>
      </c>
      <c r="F8081" s="24" t="s">
        <v>3391</v>
      </c>
      <c r="G8081" s="24" t="s">
        <v>3391</v>
      </c>
      <c r="H8081" s="24" t="s">
        <v>3391</v>
      </c>
      <c r="I8081" s="27" t="s">
        <v>3391</v>
      </c>
      <c r="J8081" s="375"/>
      <c r="Y8081" s="733"/>
    </row>
  </sheetData>
  <autoFilter ref="A5:I5210" xr:uid="{00000000-0009-0000-0000-000002000000}"/>
  <mergeCells count="132">
    <mergeCell ref="F2878:H2878"/>
    <mergeCell ref="F2876:H2876"/>
    <mergeCell ref="M3186:Q3186"/>
    <mergeCell ref="M2708:O2708"/>
    <mergeCell ref="M2706:O2706"/>
    <mergeCell ref="M1005:P1005"/>
    <mergeCell ref="L994:O994"/>
    <mergeCell ref="L992:O992"/>
    <mergeCell ref="M987:P987"/>
    <mergeCell ref="L1405:O1405"/>
    <mergeCell ref="L1092:P1092"/>
    <mergeCell ref="L1093:P1093"/>
    <mergeCell ref="L1094:P1094"/>
    <mergeCell ref="L81:M81"/>
    <mergeCell ref="F1509:H1509"/>
    <mergeCell ref="Y4885:Z4885"/>
    <mergeCell ref="Y245:AA245"/>
    <mergeCell ref="Y799:Z799"/>
    <mergeCell ref="Y838:Z838"/>
    <mergeCell ref="Y976:Z976"/>
    <mergeCell ref="Y1268:Z1268"/>
    <mergeCell ref="Y1693:Z1693"/>
    <mergeCell ref="Z450:AB450"/>
    <mergeCell ref="Y710:Z710"/>
    <mergeCell ref="Y438:Z438"/>
    <mergeCell ref="Y361:Z361"/>
    <mergeCell ref="Y362:Z362"/>
    <mergeCell ref="Y652:Z652"/>
    <mergeCell ref="Y351:Z351"/>
    <mergeCell ref="AA721:AB721"/>
    <mergeCell ref="Y485:Z485"/>
    <mergeCell ref="Y463:Z463"/>
    <mergeCell ref="Y464:Z464"/>
    <mergeCell ref="F2885:H2885"/>
    <mergeCell ref="F2886:H2886"/>
    <mergeCell ref="F3964:H3964"/>
    <mergeCell ref="F3961:H3961"/>
    <mergeCell ref="Y479:Z479"/>
    <mergeCell ref="Y480:Z480"/>
    <mergeCell ref="L2311:Q2311"/>
    <mergeCell ref="N650:O650"/>
    <mergeCell ref="Y243:AA243"/>
    <mergeCell ref="Y182:Z182"/>
    <mergeCell ref="Y239:AA239"/>
    <mergeCell ref="Y350:Z350"/>
    <mergeCell ref="C1080:J1080"/>
    <mergeCell ref="L732:Q732"/>
    <mergeCell ref="M941:P941"/>
    <mergeCell ref="M986:P986"/>
    <mergeCell ref="L983:O983"/>
    <mergeCell ref="L965:O965"/>
    <mergeCell ref="L961:O961"/>
    <mergeCell ref="L960:O960"/>
    <mergeCell ref="L954:O954"/>
    <mergeCell ref="L952:O952"/>
    <mergeCell ref="L951:O951"/>
    <mergeCell ref="L982:O982"/>
    <mergeCell ref="L980:O980"/>
    <mergeCell ref="L978:O978"/>
    <mergeCell ref="L975:O975"/>
    <mergeCell ref="L974:O974"/>
    <mergeCell ref="Y81:Z81"/>
    <mergeCell ref="Y242:AA242"/>
    <mergeCell ref="Y171:Z171"/>
    <mergeCell ref="Y124:Z124"/>
    <mergeCell ref="Y107:Z107"/>
    <mergeCell ref="Y108:Z108"/>
    <mergeCell ref="Y241:AA241"/>
    <mergeCell ref="Y240:AA240"/>
    <mergeCell ref="Y127:Z127"/>
    <mergeCell ref="L784:O784"/>
    <mergeCell ref="L645:Q645"/>
    <mergeCell ref="F2786:H2786"/>
    <mergeCell ref="L1098:P1098"/>
    <mergeCell ref="L1102:P1102"/>
    <mergeCell ref="L1105:P1105"/>
    <mergeCell ref="L1089:P1089"/>
    <mergeCell ref="F2785:H2785"/>
    <mergeCell ref="F1526:H1526"/>
    <mergeCell ref="L970:O970"/>
    <mergeCell ref="L969:O969"/>
    <mergeCell ref="L968:O968"/>
    <mergeCell ref="L967:O967"/>
    <mergeCell ref="O979:R979"/>
    <mergeCell ref="M4829:Q4829"/>
    <mergeCell ref="M4830:Q4830"/>
    <mergeCell ref="F2860:H2860"/>
    <mergeCell ref="F2875:H2875"/>
    <mergeCell ref="F2784:H2784"/>
    <mergeCell ref="F2783:H2783"/>
    <mergeCell ref="M1358:N1358"/>
    <mergeCell ref="F2858:H2858"/>
    <mergeCell ref="F2856:H2856"/>
    <mergeCell ref="F2863:H2863"/>
    <mergeCell ref="F2861:H2861"/>
    <mergeCell ref="F2857:H2857"/>
    <mergeCell ref="F2873:H2873"/>
    <mergeCell ref="F2859:H2859"/>
    <mergeCell ref="F2862:H2862"/>
    <mergeCell ref="F2864:H2864"/>
    <mergeCell ref="F2869:H2869"/>
    <mergeCell ref="M2531:O2531"/>
    <mergeCell ref="F4477:H4477"/>
    <mergeCell ref="F4482:H4482"/>
    <mergeCell ref="F4489:H4489"/>
    <mergeCell ref="F4330:G4330"/>
    <mergeCell ref="F2929:H2929"/>
    <mergeCell ref="F2930:H2930"/>
    <mergeCell ref="F4564:H4564"/>
    <mergeCell ref="F2888:H2888"/>
    <mergeCell ref="F2889:H2889"/>
    <mergeCell ref="F2890:H2890"/>
    <mergeCell ref="F2891:H2891"/>
    <mergeCell ref="F4563:H4563"/>
    <mergeCell ref="F2854:H2854"/>
    <mergeCell ref="M1122:O1122"/>
    <mergeCell ref="L942:O942"/>
    <mergeCell ref="L944:O944"/>
    <mergeCell ref="L949:O949"/>
    <mergeCell ref="M976:P976"/>
    <mergeCell ref="F4461:H4461"/>
    <mergeCell ref="F4331:G4331"/>
    <mergeCell ref="F3828:H3828"/>
    <mergeCell ref="F2865:H2865"/>
    <mergeCell ref="F2855:H2855"/>
    <mergeCell ref="F2892:H2892"/>
    <mergeCell ref="F2870:H2870"/>
    <mergeCell ref="F2867:H2867"/>
    <mergeCell ref="F2866:H2866"/>
    <mergeCell ref="F2868:H2868"/>
    <mergeCell ref="F2887:H2887"/>
    <mergeCell ref="F2877:H2877"/>
  </mergeCells>
  <phoneticPr fontId="3"/>
  <printOptions horizontalCentered="1"/>
  <pageMargins left="0.70866141732283472" right="0.70866141732283472" top="0.74803149606299213" bottom="0.74803149606299213" header="0.31496062992125984" footer="0.31496062992125984"/>
  <pageSetup paperSize="9" orientation="portrait" verticalDpi="160" r:id="rId1"/>
  <headerFooter alignWithMargins="0">
    <oddFooter>&amp;C&amp;P/&amp;N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87"/>
  <sheetViews>
    <sheetView zoomScale="140" zoomScaleNormal="140" workbookViewId="0">
      <pane ySplit="1" topLeftCell="A1120" activePane="bottomLeft" state="frozen"/>
      <selection pane="bottomLeft" activeCell="G1135" sqref="G1135"/>
    </sheetView>
  </sheetViews>
  <sheetFormatPr defaultColWidth="9" defaultRowHeight="11.25" customHeight="1"/>
  <cols>
    <col min="1" max="1" width="5.125" style="17" customWidth="1"/>
    <col min="2" max="2" width="25.75" style="17" customWidth="1"/>
    <col min="3" max="3" width="21.875" style="21" customWidth="1"/>
    <col min="4" max="4" width="11.625" style="17" customWidth="1"/>
    <col min="5" max="5" width="17.625" style="21" customWidth="1"/>
    <col min="6" max="6" width="12.625" style="17" customWidth="1"/>
    <col min="7" max="7" width="10.125" style="17" customWidth="1"/>
    <col min="8" max="8" width="9.75" style="18" customWidth="1"/>
    <col min="9" max="16384" width="9" style="18"/>
  </cols>
  <sheetData>
    <row r="1" spans="1:8" ht="11.25" customHeight="1">
      <c r="A1" s="16" t="s">
        <v>12114</v>
      </c>
      <c r="B1" s="16" t="s">
        <v>740</v>
      </c>
      <c r="C1" s="16" t="s">
        <v>6462</v>
      </c>
      <c r="D1" s="16" t="s">
        <v>8919</v>
      </c>
      <c r="E1" s="16" t="s">
        <v>2981</v>
      </c>
      <c r="F1" s="16" t="s">
        <v>8689</v>
      </c>
      <c r="G1" s="16" t="s">
        <v>9248</v>
      </c>
      <c r="H1" s="19"/>
    </row>
    <row r="2" spans="1:8" ht="11.25" customHeight="1">
      <c r="A2" s="17">
        <v>11</v>
      </c>
      <c r="B2" s="17" t="s">
        <v>11721</v>
      </c>
      <c r="C2" s="21" t="s">
        <v>8274</v>
      </c>
      <c r="D2" s="17" t="s">
        <v>1326</v>
      </c>
      <c r="E2" s="21" t="s">
        <v>3633</v>
      </c>
      <c r="F2" s="17" t="s">
        <v>2785</v>
      </c>
    </row>
    <row r="3" spans="1:8" ht="11.25" customHeight="1">
      <c r="A3" s="17">
        <v>111</v>
      </c>
      <c r="B3" s="17" t="s">
        <v>5457</v>
      </c>
      <c r="C3" s="21" t="s">
        <v>8274</v>
      </c>
      <c r="D3" s="17" t="s">
        <v>1326</v>
      </c>
      <c r="E3" s="21" t="s">
        <v>7196</v>
      </c>
      <c r="F3" s="17" t="s">
        <v>8274</v>
      </c>
    </row>
    <row r="4" spans="1:8" ht="11.25" customHeight="1">
      <c r="A4" s="17">
        <v>888</v>
      </c>
      <c r="B4" s="17" t="s">
        <v>8274</v>
      </c>
      <c r="C4" s="21" t="s">
        <v>8274</v>
      </c>
      <c r="D4" s="17" t="s">
        <v>8274</v>
      </c>
      <c r="E4" s="21" t="s">
        <v>8274</v>
      </c>
      <c r="F4" s="17" t="s">
        <v>8274</v>
      </c>
    </row>
    <row r="5" spans="1:8" ht="11.25" customHeight="1">
      <c r="A5" s="17">
        <v>999</v>
      </c>
      <c r="B5" s="17" t="s">
        <v>2351</v>
      </c>
      <c r="C5" s="21" t="s">
        <v>7245</v>
      </c>
      <c r="D5" s="17" t="s">
        <v>7245</v>
      </c>
      <c r="E5" s="21" t="s">
        <v>7245</v>
      </c>
      <c r="F5" s="17" t="s">
        <v>7245</v>
      </c>
    </row>
    <row r="6" spans="1:8" ht="11.25" customHeight="1">
      <c r="A6" s="17" t="s">
        <v>8916</v>
      </c>
      <c r="B6" s="17" t="s">
        <v>5308</v>
      </c>
      <c r="C6" s="21" t="s">
        <v>8666</v>
      </c>
      <c r="D6" s="17" t="s">
        <v>8915</v>
      </c>
      <c r="E6" s="21" t="s">
        <v>7091</v>
      </c>
      <c r="F6" s="17" t="s">
        <v>8624</v>
      </c>
      <c r="G6" s="17" t="s">
        <v>5792</v>
      </c>
    </row>
    <row r="7" spans="1:8" ht="11.25" customHeight="1">
      <c r="A7" s="17" t="s">
        <v>853</v>
      </c>
      <c r="B7" s="17" t="s">
        <v>973</v>
      </c>
      <c r="C7" s="21" t="s">
        <v>11761</v>
      </c>
      <c r="D7" s="17" t="s">
        <v>4757</v>
      </c>
      <c r="E7" s="21" t="s">
        <v>11977</v>
      </c>
      <c r="F7" s="17" t="s">
        <v>3616</v>
      </c>
      <c r="G7" s="17" t="s">
        <v>6050</v>
      </c>
    </row>
    <row r="8" spans="1:8" ht="11.25" customHeight="1">
      <c r="A8" s="17" t="s">
        <v>8099</v>
      </c>
      <c r="B8" s="17" t="s">
        <v>8098</v>
      </c>
      <c r="C8" s="21" t="s">
        <v>8100</v>
      </c>
      <c r="D8" s="17" t="s">
        <v>8101</v>
      </c>
      <c r="E8" s="21" t="s">
        <v>8102</v>
      </c>
      <c r="F8" s="17" t="s">
        <v>10555</v>
      </c>
      <c r="G8" s="17" t="s">
        <v>10556</v>
      </c>
    </row>
    <row r="9" spans="1:8" ht="11.25" customHeight="1">
      <c r="A9" s="17" t="s">
        <v>14317</v>
      </c>
      <c r="B9" s="17" t="s">
        <v>14318</v>
      </c>
      <c r="C9" s="21" t="s">
        <v>14319</v>
      </c>
      <c r="D9" s="17" t="s">
        <v>14320</v>
      </c>
      <c r="E9" s="21" t="s">
        <v>14321</v>
      </c>
      <c r="F9" s="17" t="s">
        <v>14322</v>
      </c>
      <c r="G9" s="17" t="s">
        <v>14323</v>
      </c>
    </row>
    <row r="10" spans="1:8" ht="11.25" customHeight="1">
      <c r="A10" s="17" t="s">
        <v>4655</v>
      </c>
      <c r="B10" s="17" t="s">
        <v>4656</v>
      </c>
      <c r="C10" s="21" t="s">
        <v>9104</v>
      </c>
      <c r="D10" s="17" t="s">
        <v>10281</v>
      </c>
      <c r="E10" s="21" t="s">
        <v>7311</v>
      </c>
      <c r="F10" s="17" t="s">
        <v>7100</v>
      </c>
    </row>
    <row r="11" spans="1:8" ht="11.25" customHeight="1">
      <c r="A11" s="17" t="s">
        <v>13143</v>
      </c>
      <c r="B11" s="17" t="s">
        <v>13144</v>
      </c>
      <c r="C11" s="21" t="s">
        <v>13161</v>
      </c>
      <c r="D11" s="17" t="s">
        <v>13145</v>
      </c>
      <c r="E11" s="21" t="s">
        <v>13146</v>
      </c>
      <c r="F11" s="17" t="s">
        <v>13147</v>
      </c>
      <c r="G11" s="17" t="s">
        <v>13147</v>
      </c>
    </row>
    <row r="12" spans="1:8" ht="11.25" customHeight="1">
      <c r="A12" s="17" t="s">
        <v>21279</v>
      </c>
      <c r="B12" s="17" t="s">
        <v>21280</v>
      </c>
      <c r="C12" s="21" t="s">
        <v>21285</v>
      </c>
      <c r="D12" s="17" t="s">
        <v>21281</v>
      </c>
      <c r="E12" s="21" t="s">
        <v>21282</v>
      </c>
      <c r="F12" s="17" t="s">
        <v>21283</v>
      </c>
      <c r="G12" s="17" t="s">
        <v>21284</v>
      </c>
    </row>
    <row r="13" spans="1:8" ht="11.25" customHeight="1">
      <c r="A13" s="17" t="s">
        <v>4951</v>
      </c>
      <c r="B13" s="17" t="s">
        <v>11656</v>
      </c>
      <c r="C13" s="21" t="s">
        <v>8875</v>
      </c>
      <c r="D13" s="17" t="s">
        <v>9835</v>
      </c>
      <c r="E13" s="21" t="s">
        <v>2907</v>
      </c>
      <c r="F13" s="17" t="s">
        <v>5008</v>
      </c>
      <c r="G13" s="17" t="s">
        <v>2366</v>
      </c>
    </row>
    <row r="14" spans="1:8" ht="11.25" customHeight="1">
      <c r="A14" s="17" t="s">
        <v>6656</v>
      </c>
      <c r="B14" s="17" t="s">
        <v>6657</v>
      </c>
      <c r="C14" s="21" t="s">
        <v>4508</v>
      </c>
      <c r="D14" s="17" t="s">
        <v>4509</v>
      </c>
      <c r="E14" s="21" t="s">
        <v>305</v>
      </c>
      <c r="F14" s="17" t="s">
        <v>306</v>
      </c>
      <c r="G14" s="17" t="s">
        <v>4183</v>
      </c>
    </row>
    <row r="15" spans="1:8" ht="11.25" customHeight="1">
      <c r="A15" s="17" t="s">
        <v>456</v>
      </c>
      <c r="B15" s="17" t="s">
        <v>11666</v>
      </c>
      <c r="C15" s="21" t="s">
        <v>8274</v>
      </c>
      <c r="D15" s="17" t="s">
        <v>12653</v>
      </c>
      <c r="E15" s="21" t="s">
        <v>8274</v>
      </c>
      <c r="F15" s="17" t="s">
        <v>8274</v>
      </c>
    </row>
    <row r="16" spans="1:8" ht="11.25" customHeight="1">
      <c r="A16" s="17" t="s">
        <v>3402</v>
      </c>
      <c r="B16" s="17" t="s">
        <v>6731</v>
      </c>
      <c r="C16" s="21" t="s">
        <v>8274</v>
      </c>
      <c r="D16" s="17" t="s">
        <v>2974</v>
      </c>
      <c r="E16" s="21" t="s">
        <v>9222</v>
      </c>
      <c r="F16" s="17" t="s">
        <v>8274</v>
      </c>
    </row>
    <row r="17" spans="1:8" ht="11.25" customHeight="1">
      <c r="A17" s="17" t="s">
        <v>2909</v>
      </c>
      <c r="B17" s="17" t="s">
        <v>6800</v>
      </c>
      <c r="C17" s="21" t="s">
        <v>8274</v>
      </c>
      <c r="D17" s="17" t="s">
        <v>931</v>
      </c>
      <c r="E17" s="21" t="s">
        <v>8274</v>
      </c>
      <c r="F17" s="17" t="s">
        <v>9962</v>
      </c>
    </row>
    <row r="18" spans="1:8" ht="11.25" customHeight="1">
      <c r="A18" s="17" t="s">
        <v>2908</v>
      </c>
      <c r="B18" s="17" t="s">
        <v>8998</v>
      </c>
      <c r="C18" s="21" t="s">
        <v>2756</v>
      </c>
      <c r="D18" s="17" t="s">
        <v>5293</v>
      </c>
      <c r="E18" s="21" t="s">
        <v>2910</v>
      </c>
      <c r="F18" s="17" t="s">
        <v>3356</v>
      </c>
    </row>
    <row r="19" spans="1:8" ht="11.25" customHeight="1">
      <c r="A19" s="17" t="s">
        <v>12551</v>
      </c>
      <c r="B19" s="17" t="s">
        <v>8998</v>
      </c>
      <c r="C19" s="21" t="s">
        <v>2756</v>
      </c>
      <c r="D19" s="17" t="s">
        <v>5293</v>
      </c>
      <c r="E19" s="21" t="s">
        <v>8273</v>
      </c>
      <c r="F19" s="17" t="s">
        <v>4833</v>
      </c>
      <c r="G19" s="17" t="s">
        <v>267</v>
      </c>
    </row>
    <row r="20" spans="1:8" ht="11.25" customHeight="1">
      <c r="A20" s="17" t="s">
        <v>1409</v>
      </c>
      <c r="B20" s="17" t="s">
        <v>8998</v>
      </c>
      <c r="C20" s="21" t="s">
        <v>2756</v>
      </c>
      <c r="D20" s="17" t="s">
        <v>5293</v>
      </c>
      <c r="E20" s="21" t="s">
        <v>9654</v>
      </c>
      <c r="F20" s="17" t="s">
        <v>4281</v>
      </c>
      <c r="G20" s="17" t="s">
        <v>8274</v>
      </c>
    </row>
    <row r="21" spans="1:8" ht="11.25" customHeight="1">
      <c r="A21" s="17" t="s">
        <v>12706</v>
      </c>
      <c r="B21" s="17" t="s">
        <v>8998</v>
      </c>
      <c r="C21" s="21" t="s">
        <v>2756</v>
      </c>
      <c r="D21" s="17" t="s">
        <v>5293</v>
      </c>
      <c r="E21" s="21" t="s">
        <v>8274</v>
      </c>
      <c r="F21" s="17" t="s">
        <v>8274</v>
      </c>
      <c r="G21" s="17" t="s">
        <v>8274</v>
      </c>
    </row>
    <row r="22" spans="1:8" ht="11.25" customHeight="1">
      <c r="A22" s="17" t="s">
        <v>2270</v>
      </c>
      <c r="B22" s="17" t="s">
        <v>8297</v>
      </c>
      <c r="C22" s="21" t="s">
        <v>4096</v>
      </c>
      <c r="D22" s="17" t="s">
        <v>2974</v>
      </c>
      <c r="E22" s="21" t="s">
        <v>9863</v>
      </c>
      <c r="F22" s="17" t="s">
        <v>1829</v>
      </c>
      <c r="G22" s="17" t="s">
        <v>161</v>
      </c>
    </row>
    <row r="23" spans="1:8" ht="11.25" customHeight="1">
      <c r="A23" s="17" t="s">
        <v>3838</v>
      </c>
      <c r="B23" s="17" t="s">
        <v>8998</v>
      </c>
      <c r="C23" s="21" t="s">
        <v>2756</v>
      </c>
      <c r="D23" s="17" t="s">
        <v>5293</v>
      </c>
      <c r="E23" s="21" t="s">
        <v>2584</v>
      </c>
      <c r="F23" s="17" t="s">
        <v>4833</v>
      </c>
      <c r="G23" s="17" t="s">
        <v>2290</v>
      </c>
    </row>
    <row r="24" spans="1:8" ht="11.25" customHeight="1">
      <c r="A24" s="17" t="s">
        <v>5271</v>
      </c>
      <c r="B24" s="17" t="s">
        <v>8998</v>
      </c>
      <c r="C24" s="21" t="s">
        <v>10364</v>
      </c>
      <c r="D24" s="17" t="s">
        <v>5293</v>
      </c>
      <c r="E24" s="21" t="s">
        <v>10365</v>
      </c>
      <c r="F24" s="17" t="s">
        <v>10366</v>
      </c>
      <c r="G24" s="17" t="s">
        <v>10367</v>
      </c>
    </row>
    <row r="25" spans="1:8" ht="11.25" customHeight="1">
      <c r="A25" s="17" t="s">
        <v>4326</v>
      </c>
      <c r="B25" s="17" t="s">
        <v>2370</v>
      </c>
      <c r="C25" s="21" t="s">
        <v>8776</v>
      </c>
      <c r="D25" s="17" t="s">
        <v>4940</v>
      </c>
      <c r="E25" s="21" t="s">
        <v>6357</v>
      </c>
      <c r="F25" s="17" t="s">
        <v>4886</v>
      </c>
    </row>
    <row r="26" spans="1:8" ht="11.25" customHeight="1">
      <c r="A26" s="17" t="s">
        <v>2603</v>
      </c>
      <c r="B26" s="17" t="s">
        <v>2604</v>
      </c>
      <c r="C26" s="21" t="s">
        <v>6666</v>
      </c>
      <c r="D26" s="17" t="s">
        <v>10248</v>
      </c>
      <c r="E26" s="21" t="s">
        <v>8918</v>
      </c>
      <c r="F26" s="17" t="s">
        <v>8320</v>
      </c>
      <c r="G26" s="17" t="s">
        <v>61</v>
      </c>
    </row>
    <row r="27" spans="1:8" ht="11.25" customHeight="1">
      <c r="A27" s="17" t="s">
        <v>23626</v>
      </c>
      <c r="B27" s="17" t="s">
        <v>23627</v>
      </c>
      <c r="C27" s="21" t="s">
        <v>23628</v>
      </c>
      <c r="D27" s="17" t="s">
        <v>23629</v>
      </c>
      <c r="E27" s="21" t="s">
        <v>23630</v>
      </c>
      <c r="F27" s="17" t="s">
        <v>23631</v>
      </c>
      <c r="G27" s="17" t="s">
        <v>23632</v>
      </c>
    </row>
    <row r="28" spans="1:8" ht="11.25" customHeight="1">
      <c r="A28" s="17" t="s">
        <v>11404</v>
      </c>
      <c r="B28" s="17" t="s">
        <v>9307</v>
      </c>
      <c r="C28" s="21" t="s">
        <v>5695</v>
      </c>
      <c r="D28" s="17" t="s">
        <v>8274</v>
      </c>
      <c r="E28" s="21" t="s">
        <v>5211</v>
      </c>
      <c r="F28" s="17" t="s">
        <v>6787</v>
      </c>
    </row>
    <row r="29" spans="1:8" ht="11.25" customHeight="1">
      <c r="A29" s="17" t="s">
        <v>12167</v>
      </c>
      <c r="B29" s="17" t="s">
        <v>12168</v>
      </c>
      <c r="C29" s="21" t="s">
        <v>1001</v>
      </c>
      <c r="D29" s="17" t="s">
        <v>1002</v>
      </c>
      <c r="E29" s="21" t="s">
        <v>1003</v>
      </c>
      <c r="F29" s="17" t="s">
        <v>1004</v>
      </c>
      <c r="G29" s="17" t="s">
        <v>1005</v>
      </c>
    </row>
    <row r="30" spans="1:8" ht="11.25" customHeight="1">
      <c r="A30" s="17" t="s">
        <v>6959</v>
      </c>
      <c r="B30" s="17" t="s">
        <v>4640</v>
      </c>
      <c r="C30" s="21" t="s">
        <v>6744</v>
      </c>
      <c r="D30" s="17" t="s">
        <v>3915</v>
      </c>
      <c r="E30" s="21" t="s">
        <v>11158</v>
      </c>
      <c r="F30" s="17" t="s">
        <v>1575</v>
      </c>
    </row>
    <row r="31" spans="1:8" s="19" customFormat="1" ht="11.25" customHeight="1">
      <c r="A31" s="17" t="s">
        <v>5187</v>
      </c>
      <c r="B31" s="17" t="s">
        <v>4640</v>
      </c>
      <c r="C31" s="21" t="s">
        <v>6744</v>
      </c>
      <c r="D31" s="17" t="s">
        <v>3915</v>
      </c>
      <c r="E31" s="21" t="s">
        <v>6346</v>
      </c>
      <c r="F31" s="17" t="s">
        <v>1575</v>
      </c>
      <c r="G31" s="17"/>
      <c r="H31" s="18"/>
    </row>
    <row r="32" spans="1:8" s="19" customFormat="1" ht="11.25" customHeight="1">
      <c r="A32" s="17" t="s">
        <v>4232</v>
      </c>
      <c r="B32" s="17" t="s">
        <v>4640</v>
      </c>
      <c r="C32" s="21" t="s">
        <v>6744</v>
      </c>
      <c r="D32" s="17" t="s">
        <v>3915</v>
      </c>
      <c r="E32" s="21" t="s">
        <v>917</v>
      </c>
      <c r="F32" s="17" t="s">
        <v>1575</v>
      </c>
      <c r="G32" s="17"/>
      <c r="H32" s="18"/>
    </row>
    <row r="33" spans="1:8" s="19" customFormat="1" ht="11.25" customHeight="1">
      <c r="A33" s="17" t="s">
        <v>14804</v>
      </c>
      <c r="B33" s="17" t="s">
        <v>14805</v>
      </c>
      <c r="C33" s="21" t="s">
        <v>14806</v>
      </c>
      <c r="D33" s="17" t="s">
        <v>14807</v>
      </c>
      <c r="E33" s="21" t="s">
        <v>14808</v>
      </c>
      <c r="F33" s="17" t="s">
        <v>14809</v>
      </c>
      <c r="G33" s="17" t="s">
        <v>14810</v>
      </c>
      <c r="H33" s="18"/>
    </row>
    <row r="34" spans="1:8" s="19" customFormat="1" ht="11.25" customHeight="1">
      <c r="A34" s="17" t="s">
        <v>4223</v>
      </c>
      <c r="B34" s="17" t="s">
        <v>4224</v>
      </c>
      <c r="C34" s="21" t="s">
        <v>4225</v>
      </c>
      <c r="D34" s="17" t="s">
        <v>6644</v>
      </c>
      <c r="E34" s="21" t="s">
        <v>6685</v>
      </c>
      <c r="F34" s="17" t="s">
        <v>866</v>
      </c>
      <c r="G34" s="17" t="s">
        <v>867</v>
      </c>
      <c r="H34" s="18"/>
    </row>
    <row r="35" spans="1:8" s="19" customFormat="1" ht="11.25" customHeight="1">
      <c r="A35" s="17" t="s">
        <v>10692</v>
      </c>
      <c r="B35" s="17" t="s">
        <v>12671</v>
      </c>
      <c r="C35" s="21" t="s">
        <v>4510</v>
      </c>
      <c r="D35" s="17" t="s">
        <v>4511</v>
      </c>
      <c r="E35" s="21" t="s">
        <v>4512</v>
      </c>
      <c r="F35" s="17" t="s">
        <v>4513</v>
      </c>
      <c r="G35" s="17" t="s">
        <v>7268</v>
      </c>
      <c r="H35" s="18"/>
    </row>
    <row r="36" spans="1:8" s="19" customFormat="1" ht="11.25" customHeight="1">
      <c r="A36" s="17" t="s">
        <v>25279</v>
      </c>
      <c r="B36" s="17" t="s">
        <v>25280</v>
      </c>
      <c r="C36" s="21" t="s">
        <v>25281</v>
      </c>
      <c r="D36" s="17" t="s">
        <v>25282</v>
      </c>
      <c r="E36" s="21" t="s">
        <v>25283</v>
      </c>
      <c r="F36" s="17" t="s">
        <v>25284</v>
      </c>
      <c r="G36" s="17" t="s">
        <v>25285</v>
      </c>
      <c r="H36" s="18"/>
    </row>
    <row r="37" spans="1:8" s="19" customFormat="1" ht="11.25" customHeight="1">
      <c r="A37" s="17" t="s">
        <v>17086</v>
      </c>
      <c r="B37" s="17" t="s">
        <v>17087</v>
      </c>
      <c r="C37" s="21" t="s">
        <v>17088</v>
      </c>
      <c r="D37" s="17" t="s">
        <v>17089</v>
      </c>
      <c r="E37" s="21" t="s">
        <v>17090</v>
      </c>
      <c r="F37" s="17" t="s">
        <v>17091</v>
      </c>
      <c r="G37" s="17" t="s">
        <v>17092</v>
      </c>
      <c r="H37" s="18"/>
    </row>
    <row r="38" spans="1:8" s="19" customFormat="1" ht="11.25" customHeight="1">
      <c r="A38" s="17" t="s">
        <v>21023</v>
      </c>
      <c r="B38" s="17" t="s">
        <v>21024</v>
      </c>
      <c r="C38" s="21" t="s">
        <v>21025</v>
      </c>
      <c r="D38" s="17" t="s">
        <v>21026</v>
      </c>
      <c r="E38" s="21" t="s">
        <v>21027</v>
      </c>
      <c r="F38" s="17" t="s">
        <v>21028</v>
      </c>
      <c r="G38" s="17" t="s">
        <v>21029</v>
      </c>
      <c r="H38" s="18"/>
    </row>
    <row r="39" spans="1:8" s="19" customFormat="1" ht="11.25" customHeight="1">
      <c r="A39" s="17" t="s">
        <v>11247</v>
      </c>
      <c r="B39" s="17" t="s">
        <v>1542</v>
      </c>
      <c r="C39" s="21" t="s">
        <v>3849</v>
      </c>
      <c r="D39" s="17" t="s">
        <v>6594</v>
      </c>
      <c r="E39" s="21" t="s">
        <v>302</v>
      </c>
      <c r="F39" s="17" t="s">
        <v>6307</v>
      </c>
      <c r="G39" s="17"/>
      <c r="H39" s="18"/>
    </row>
    <row r="40" spans="1:8" s="19" customFormat="1" ht="11.25" customHeight="1">
      <c r="A40" s="17" t="s">
        <v>26732</v>
      </c>
      <c r="B40" s="17" t="s">
        <v>26733</v>
      </c>
      <c r="C40" s="21" t="s">
        <v>26734</v>
      </c>
      <c r="D40" s="17" t="s">
        <v>26735</v>
      </c>
      <c r="E40" s="21" t="s">
        <v>26736</v>
      </c>
      <c r="F40" s="17" t="s">
        <v>26737</v>
      </c>
      <c r="G40" s="17" t="s">
        <v>26738</v>
      </c>
      <c r="H40" s="18"/>
    </row>
    <row r="41" spans="1:8" s="19" customFormat="1" ht="11.25" customHeight="1">
      <c r="A41" s="17" t="s">
        <v>692</v>
      </c>
      <c r="B41" s="17" t="s">
        <v>693</v>
      </c>
      <c r="C41" s="21" t="s">
        <v>2648</v>
      </c>
      <c r="D41" s="17" t="s">
        <v>2649</v>
      </c>
      <c r="E41" s="21" t="s">
        <v>2650</v>
      </c>
      <c r="F41" s="17" t="s">
        <v>2651</v>
      </c>
      <c r="G41" s="17" t="s">
        <v>2651</v>
      </c>
      <c r="H41" s="18"/>
    </row>
    <row r="42" spans="1:8" s="19" customFormat="1" ht="11.25" customHeight="1">
      <c r="A42" s="17" t="s">
        <v>21463</v>
      </c>
      <c r="B42" s="17" t="s">
        <v>21464</v>
      </c>
      <c r="C42" s="21" t="s">
        <v>21465</v>
      </c>
      <c r="D42" s="17" t="s">
        <v>21466</v>
      </c>
      <c r="E42" s="21" t="s">
        <v>21467</v>
      </c>
      <c r="F42" s="17" t="s">
        <v>21468</v>
      </c>
      <c r="G42" s="17"/>
      <c r="H42" s="18"/>
    </row>
    <row r="43" spans="1:8" s="19" customFormat="1" ht="11.25" customHeight="1">
      <c r="A43" s="17" t="s">
        <v>20237</v>
      </c>
      <c r="B43" s="17" t="s">
        <v>20238</v>
      </c>
      <c r="C43" s="21" t="s">
        <v>20239</v>
      </c>
      <c r="D43" s="17" t="s">
        <v>20240</v>
      </c>
      <c r="E43" s="21" t="s">
        <v>20241</v>
      </c>
      <c r="F43" s="17" t="s">
        <v>20242</v>
      </c>
      <c r="G43" s="17" t="s">
        <v>20242</v>
      </c>
      <c r="H43" s="18"/>
    </row>
    <row r="44" spans="1:8" s="19" customFormat="1" ht="11.25" customHeight="1">
      <c r="A44" s="17" t="s">
        <v>11707</v>
      </c>
      <c r="B44" s="17" t="s">
        <v>11708</v>
      </c>
      <c r="C44" s="21" t="s">
        <v>6336</v>
      </c>
      <c r="D44" s="17" t="s">
        <v>11285</v>
      </c>
      <c r="E44" s="21" t="s">
        <v>10058</v>
      </c>
      <c r="F44" s="17" t="s">
        <v>8482</v>
      </c>
      <c r="G44" s="17" t="s">
        <v>4408</v>
      </c>
      <c r="H44" s="18"/>
    </row>
    <row r="45" spans="1:8" s="19" customFormat="1" ht="11.25" customHeight="1">
      <c r="A45" s="17" t="s">
        <v>4990</v>
      </c>
      <c r="B45" s="17" t="s">
        <v>9156</v>
      </c>
      <c r="C45" s="21" t="s">
        <v>11651</v>
      </c>
      <c r="D45" s="17" t="s">
        <v>9241</v>
      </c>
      <c r="E45" s="21" t="s">
        <v>7863</v>
      </c>
      <c r="F45" s="17" t="s">
        <v>5381</v>
      </c>
      <c r="G45" s="17" t="s">
        <v>5382</v>
      </c>
      <c r="H45" s="18"/>
    </row>
    <row r="46" spans="1:8" ht="11.25" customHeight="1">
      <c r="A46" s="17" t="s">
        <v>11722</v>
      </c>
      <c r="B46" s="17" t="s">
        <v>11079</v>
      </c>
      <c r="C46" s="21" t="s">
        <v>3296</v>
      </c>
      <c r="D46" s="17" t="s">
        <v>3567</v>
      </c>
      <c r="E46" s="21" t="s">
        <v>8979</v>
      </c>
      <c r="F46" s="17" t="s">
        <v>11156</v>
      </c>
    </row>
    <row r="47" spans="1:8" ht="11.25" customHeight="1">
      <c r="A47" s="17" t="s">
        <v>21696</v>
      </c>
      <c r="B47" s="17" t="s">
        <v>21697</v>
      </c>
      <c r="C47" s="21" t="s">
        <v>21698</v>
      </c>
      <c r="D47" s="17" t="s">
        <v>21699</v>
      </c>
      <c r="E47" s="21" t="s">
        <v>21700</v>
      </c>
      <c r="F47" s="17" t="s">
        <v>21701</v>
      </c>
      <c r="G47" s="17" t="s">
        <v>21702</v>
      </c>
    </row>
    <row r="48" spans="1:8" ht="11.25" customHeight="1">
      <c r="A48" s="17" t="s">
        <v>21135</v>
      </c>
      <c r="B48" s="17" t="s">
        <v>21136</v>
      </c>
      <c r="C48" s="21" t="s">
        <v>21137</v>
      </c>
      <c r="D48" s="17" t="s">
        <v>21138</v>
      </c>
      <c r="E48" s="21" t="s">
        <v>21139</v>
      </c>
      <c r="F48" s="17" t="s">
        <v>21140</v>
      </c>
      <c r="G48" s="17" t="s">
        <v>21141</v>
      </c>
    </row>
    <row r="49" spans="1:8" ht="11.25" customHeight="1">
      <c r="A49" s="17" t="s">
        <v>597</v>
      </c>
      <c r="B49" s="17" t="s">
        <v>4865</v>
      </c>
      <c r="C49" s="645" t="s">
        <v>2984</v>
      </c>
      <c r="D49" s="17" t="s">
        <v>12576</v>
      </c>
      <c r="E49" s="21" t="s">
        <v>2985</v>
      </c>
      <c r="F49" s="17" t="s">
        <v>7235</v>
      </c>
      <c r="G49" s="17" t="s">
        <v>6225</v>
      </c>
    </row>
    <row r="50" spans="1:8" ht="11.25" customHeight="1">
      <c r="A50" s="17" t="s">
        <v>5707</v>
      </c>
      <c r="B50" s="17" t="s">
        <v>5708</v>
      </c>
      <c r="C50" s="645" t="s">
        <v>5709</v>
      </c>
      <c r="D50" s="17" t="s">
        <v>1577</v>
      </c>
      <c r="E50" s="21" t="s">
        <v>1578</v>
      </c>
      <c r="F50" s="17" t="s">
        <v>1579</v>
      </c>
      <c r="G50" s="17" t="s">
        <v>1580</v>
      </c>
    </row>
    <row r="51" spans="1:8" ht="11.25" customHeight="1">
      <c r="A51" s="17" t="s">
        <v>10908</v>
      </c>
      <c r="B51" s="17" t="s">
        <v>10909</v>
      </c>
      <c r="C51" s="645" t="s">
        <v>10910</v>
      </c>
      <c r="D51" s="17" t="s">
        <v>10911</v>
      </c>
      <c r="E51" s="21" t="s">
        <v>10912</v>
      </c>
      <c r="F51" s="17" t="s">
        <v>10913</v>
      </c>
      <c r="G51" s="17" t="s">
        <v>10914</v>
      </c>
    </row>
    <row r="52" spans="1:8" ht="11.25" customHeight="1">
      <c r="A52" s="17" t="s">
        <v>2329</v>
      </c>
      <c r="B52" s="17" t="s">
        <v>19584</v>
      </c>
      <c r="C52" s="645" t="s">
        <v>2330</v>
      </c>
      <c r="D52" s="17" t="s">
        <v>12949</v>
      </c>
      <c r="E52" s="21" t="s">
        <v>8881</v>
      </c>
      <c r="F52" s="17" t="s">
        <v>8882</v>
      </c>
      <c r="G52" s="17" t="s">
        <v>8883</v>
      </c>
    </row>
    <row r="53" spans="1:8" ht="11.25" customHeight="1">
      <c r="A53" s="17" t="s">
        <v>15778</v>
      </c>
      <c r="B53" s="17" t="s">
        <v>15779</v>
      </c>
      <c r="C53" s="645" t="s">
        <v>15782</v>
      </c>
      <c r="D53" s="17" t="s">
        <v>15781</v>
      </c>
      <c r="E53" s="21" t="s">
        <v>15780</v>
      </c>
      <c r="F53" s="17" t="s">
        <v>15783</v>
      </c>
      <c r="G53" s="17" t="s">
        <v>15784</v>
      </c>
    </row>
    <row r="54" spans="1:8" ht="11.25" customHeight="1">
      <c r="A54" s="17" t="s">
        <v>7394</v>
      </c>
      <c r="B54" s="17" t="s">
        <v>11995</v>
      </c>
      <c r="C54" s="21" t="s">
        <v>8274</v>
      </c>
      <c r="D54" s="17" t="s">
        <v>12564</v>
      </c>
      <c r="E54" s="21" t="s">
        <v>8274</v>
      </c>
      <c r="F54" s="17" t="s">
        <v>8822</v>
      </c>
    </row>
    <row r="55" spans="1:8" ht="11.25" customHeight="1">
      <c r="A55" s="17" t="s">
        <v>12149</v>
      </c>
      <c r="B55" s="17" t="s">
        <v>9155</v>
      </c>
      <c r="C55" s="21" t="s">
        <v>9695</v>
      </c>
      <c r="D55" s="17" t="s">
        <v>10090</v>
      </c>
      <c r="E55" s="21" t="s">
        <v>10091</v>
      </c>
      <c r="F55" s="17" t="s">
        <v>241</v>
      </c>
    </row>
    <row r="56" spans="1:8" ht="11.25" customHeight="1">
      <c r="A56" s="17" t="s">
        <v>1794</v>
      </c>
      <c r="B56" s="17" t="s">
        <v>1795</v>
      </c>
      <c r="C56" s="21" t="s">
        <v>1796</v>
      </c>
      <c r="D56" s="17" t="s">
        <v>1797</v>
      </c>
      <c r="E56" s="21" t="s">
        <v>1798</v>
      </c>
      <c r="F56" s="17" t="s">
        <v>1799</v>
      </c>
      <c r="G56" s="17" t="s">
        <v>1800</v>
      </c>
    </row>
    <row r="57" spans="1:8" ht="11.25" customHeight="1">
      <c r="A57" s="17" t="s">
        <v>9873</v>
      </c>
      <c r="B57" s="17" t="s">
        <v>1590</v>
      </c>
      <c r="C57" s="21" t="s">
        <v>26078</v>
      </c>
      <c r="D57" s="17" t="s">
        <v>26096</v>
      </c>
      <c r="E57" s="21" t="s">
        <v>1675</v>
      </c>
      <c r="F57" s="17" t="s">
        <v>26079</v>
      </c>
    </row>
    <row r="58" spans="1:8" s="19" customFormat="1" ht="11.25" customHeight="1">
      <c r="A58" s="17" t="s">
        <v>10523</v>
      </c>
      <c r="B58" s="17" t="s">
        <v>1590</v>
      </c>
      <c r="C58" s="21" t="s">
        <v>23465</v>
      </c>
      <c r="D58" s="17" t="s">
        <v>2198</v>
      </c>
      <c r="E58" s="21" t="s">
        <v>23466</v>
      </c>
      <c r="F58" s="17" t="s">
        <v>23467</v>
      </c>
      <c r="G58" s="17"/>
    </row>
    <row r="59" spans="1:8" s="19" customFormat="1" ht="11.25" customHeight="1">
      <c r="A59" s="17" t="s">
        <v>11326</v>
      </c>
      <c r="B59" s="17" t="s">
        <v>1590</v>
      </c>
      <c r="C59" s="21" t="s">
        <v>213</v>
      </c>
      <c r="D59" s="17" t="s">
        <v>7451</v>
      </c>
      <c r="E59" s="21" t="s">
        <v>9063</v>
      </c>
      <c r="F59" s="17" t="s">
        <v>4586</v>
      </c>
      <c r="G59" s="17"/>
      <c r="H59" s="18"/>
    </row>
    <row r="60" spans="1:8" ht="11.25" customHeight="1">
      <c r="A60" s="17" t="s">
        <v>2995</v>
      </c>
      <c r="B60" s="17" t="s">
        <v>1590</v>
      </c>
      <c r="C60" s="21" t="s">
        <v>8153</v>
      </c>
      <c r="D60" s="17" t="s">
        <v>726</v>
      </c>
      <c r="E60" s="21" t="s">
        <v>9063</v>
      </c>
      <c r="F60" s="17" t="s">
        <v>12265</v>
      </c>
      <c r="H60" s="19"/>
    </row>
    <row r="61" spans="1:8" ht="11.25" customHeight="1">
      <c r="A61" s="17" t="s">
        <v>10395</v>
      </c>
      <c r="B61" s="17" t="s">
        <v>1590</v>
      </c>
      <c r="C61" s="21" t="s">
        <v>5987</v>
      </c>
      <c r="D61" s="17" t="s">
        <v>7451</v>
      </c>
      <c r="E61" s="21" t="s">
        <v>9063</v>
      </c>
      <c r="F61" s="17" t="s">
        <v>5528</v>
      </c>
      <c r="H61" s="19"/>
    </row>
    <row r="62" spans="1:8" ht="11.25" customHeight="1">
      <c r="A62" s="17" t="s">
        <v>1618</v>
      </c>
      <c r="B62" s="17" t="s">
        <v>1590</v>
      </c>
      <c r="C62" s="21" t="s">
        <v>5346</v>
      </c>
      <c r="D62" s="17" t="s">
        <v>8285</v>
      </c>
      <c r="E62" s="21" t="s">
        <v>9063</v>
      </c>
      <c r="F62" s="17" t="s">
        <v>8274</v>
      </c>
      <c r="H62" s="19"/>
    </row>
    <row r="63" spans="1:8" ht="11.25" customHeight="1">
      <c r="A63" s="17" t="s">
        <v>3449</v>
      </c>
      <c r="B63" s="17" t="s">
        <v>1590</v>
      </c>
      <c r="C63" s="21" t="s">
        <v>2168</v>
      </c>
      <c r="D63" s="17" t="s">
        <v>8738</v>
      </c>
      <c r="E63" s="21" t="s">
        <v>131</v>
      </c>
      <c r="F63" s="17" t="s">
        <v>6728</v>
      </c>
      <c r="H63" s="19"/>
    </row>
    <row r="64" spans="1:8" ht="11.25" customHeight="1">
      <c r="A64" s="17" t="s">
        <v>2590</v>
      </c>
      <c r="B64" s="17" t="s">
        <v>1590</v>
      </c>
      <c r="C64" s="21" t="s">
        <v>9128</v>
      </c>
      <c r="D64" s="17" t="s">
        <v>7451</v>
      </c>
      <c r="E64" s="21" t="s">
        <v>9063</v>
      </c>
      <c r="F64" s="17" t="s">
        <v>6728</v>
      </c>
      <c r="H64" s="19"/>
    </row>
    <row r="65" spans="1:8" ht="11.25" customHeight="1">
      <c r="A65" s="17" t="s">
        <v>4233</v>
      </c>
      <c r="B65" s="17" t="s">
        <v>1590</v>
      </c>
      <c r="C65" s="21" t="s">
        <v>2168</v>
      </c>
      <c r="D65" s="17" t="s">
        <v>8738</v>
      </c>
      <c r="E65" s="21" t="s">
        <v>7088</v>
      </c>
      <c r="F65" s="17" t="s">
        <v>5528</v>
      </c>
      <c r="H65" s="19"/>
    </row>
    <row r="66" spans="1:8" ht="11.25" customHeight="1">
      <c r="A66" s="17" t="s">
        <v>9504</v>
      </c>
      <c r="B66" s="17" t="s">
        <v>1590</v>
      </c>
      <c r="C66" s="21" t="s">
        <v>3037</v>
      </c>
      <c r="D66" s="17" t="s">
        <v>726</v>
      </c>
      <c r="E66" s="21" t="s">
        <v>9063</v>
      </c>
      <c r="F66" s="17" t="s">
        <v>4586</v>
      </c>
      <c r="H66" s="19"/>
    </row>
    <row r="67" spans="1:8" ht="11.25" customHeight="1">
      <c r="A67" s="17" t="s">
        <v>1423</v>
      </c>
      <c r="B67" s="17" t="s">
        <v>1590</v>
      </c>
      <c r="C67" s="21" t="s">
        <v>8386</v>
      </c>
      <c r="D67" s="17" t="s">
        <v>3527</v>
      </c>
      <c r="E67" s="21" t="s">
        <v>3526</v>
      </c>
      <c r="F67" s="17" t="s">
        <v>4602</v>
      </c>
      <c r="G67" s="17" t="s">
        <v>6112</v>
      </c>
      <c r="H67" s="19"/>
    </row>
    <row r="68" spans="1:8" ht="11.25" customHeight="1">
      <c r="A68" s="17" t="s">
        <v>6842</v>
      </c>
      <c r="B68" s="17" t="s">
        <v>1590</v>
      </c>
      <c r="C68" s="21" t="s">
        <v>8274</v>
      </c>
      <c r="D68" s="17" t="s">
        <v>473</v>
      </c>
      <c r="E68" s="21" t="s">
        <v>9063</v>
      </c>
      <c r="F68" s="17" t="s">
        <v>4586</v>
      </c>
    </row>
    <row r="69" spans="1:8" ht="11.25" customHeight="1">
      <c r="A69" s="17" t="s">
        <v>4117</v>
      </c>
      <c r="B69" s="17" t="s">
        <v>1590</v>
      </c>
      <c r="C69" s="21" t="s">
        <v>7236</v>
      </c>
      <c r="D69" s="17" t="s">
        <v>7245</v>
      </c>
      <c r="E69" s="21" t="s">
        <v>7245</v>
      </c>
      <c r="F69" s="17" t="s">
        <v>7245</v>
      </c>
    </row>
    <row r="70" spans="1:8" ht="11.25" customHeight="1">
      <c r="A70" s="17" t="s">
        <v>5572</v>
      </c>
      <c r="B70" s="17" t="s">
        <v>1590</v>
      </c>
      <c r="C70" s="21" t="s">
        <v>8477</v>
      </c>
      <c r="D70" s="17" t="s">
        <v>7451</v>
      </c>
      <c r="E70" s="21" t="s">
        <v>9063</v>
      </c>
      <c r="F70" s="17" t="s">
        <v>5528</v>
      </c>
      <c r="H70" s="19"/>
    </row>
    <row r="71" spans="1:8" ht="11.25" customHeight="1">
      <c r="A71" s="17" t="s">
        <v>7700</v>
      </c>
      <c r="B71" s="17" t="s">
        <v>1590</v>
      </c>
      <c r="C71" s="21" t="s">
        <v>8386</v>
      </c>
      <c r="D71" s="17" t="s">
        <v>2451</v>
      </c>
      <c r="E71" s="21" t="s">
        <v>7275</v>
      </c>
      <c r="F71" s="17" t="s">
        <v>4879</v>
      </c>
      <c r="H71" s="19"/>
    </row>
    <row r="72" spans="1:8" ht="11.25" customHeight="1">
      <c r="A72" s="17" t="s">
        <v>12663</v>
      </c>
      <c r="B72" s="17" t="s">
        <v>1590</v>
      </c>
      <c r="C72" s="21" t="s">
        <v>8386</v>
      </c>
      <c r="D72" s="17" t="s">
        <v>8518</v>
      </c>
      <c r="E72" s="21" t="s">
        <v>8287</v>
      </c>
      <c r="F72" s="17" t="s">
        <v>4602</v>
      </c>
      <c r="H72" s="19"/>
    </row>
    <row r="73" spans="1:8" ht="11.25" customHeight="1">
      <c r="A73" s="17" t="s">
        <v>9365</v>
      </c>
      <c r="B73" s="17" t="s">
        <v>1590</v>
      </c>
      <c r="C73" s="21" t="s">
        <v>8274</v>
      </c>
      <c r="D73" s="17" t="s">
        <v>7451</v>
      </c>
      <c r="E73" s="21" t="s">
        <v>690</v>
      </c>
      <c r="F73" s="17" t="s">
        <v>5528</v>
      </c>
      <c r="H73" s="19"/>
    </row>
    <row r="74" spans="1:8" s="19" customFormat="1" ht="11.25" customHeight="1">
      <c r="A74" s="17" t="s">
        <v>2194</v>
      </c>
      <c r="B74" s="17" t="s">
        <v>1590</v>
      </c>
      <c r="C74" s="21" t="s">
        <v>11719</v>
      </c>
      <c r="D74" s="17" t="s">
        <v>10102</v>
      </c>
      <c r="E74" s="21" t="s">
        <v>2823</v>
      </c>
      <c r="F74" s="17" t="s">
        <v>2492</v>
      </c>
      <c r="G74" s="17"/>
    </row>
    <row r="75" spans="1:8" s="19" customFormat="1" ht="11.25" customHeight="1">
      <c r="A75" s="17" t="s">
        <v>7087</v>
      </c>
      <c r="B75" s="17" t="s">
        <v>1590</v>
      </c>
      <c r="C75" s="21" t="s">
        <v>11719</v>
      </c>
      <c r="D75" s="17" t="s">
        <v>8254</v>
      </c>
      <c r="E75" s="21" t="s">
        <v>2879</v>
      </c>
      <c r="F75" s="17" t="s">
        <v>10139</v>
      </c>
      <c r="G75" s="17"/>
      <c r="H75" s="18"/>
    </row>
    <row r="76" spans="1:8" s="19" customFormat="1" ht="11.25" customHeight="1">
      <c r="A76" s="17" t="s">
        <v>10382</v>
      </c>
      <c r="B76" s="17" t="s">
        <v>1590</v>
      </c>
      <c r="C76" s="21" t="s">
        <v>11719</v>
      </c>
      <c r="D76" s="17" t="s">
        <v>1221</v>
      </c>
      <c r="E76" s="21" t="s">
        <v>965</v>
      </c>
      <c r="F76" s="17" t="s">
        <v>10139</v>
      </c>
      <c r="G76" s="17"/>
      <c r="H76" s="18"/>
    </row>
    <row r="77" spans="1:8" s="19" customFormat="1" ht="11.25" customHeight="1">
      <c r="A77" s="17" t="s">
        <v>8445</v>
      </c>
      <c r="B77" s="17" t="s">
        <v>1590</v>
      </c>
      <c r="C77" s="21" t="s">
        <v>11719</v>
      </c>
      <c r="D77" s="17" t="s">
        <v>1221</v>
      </c>
      <c r="E77" s="21" t="s">
        <v>6972</v>
      </c>
      <c r="F77" s="17" t="s">
        <v>10460</v>
      </c>
      <c r="G77" s="17"/>
      <c r="H77" s="18"/>
    </row>
    <row r="78" spans="1:8" s="19" customFormat="1" ht="11.25" customHeight="1">
      <c r="A78" s="17" t="s">
        <v>4913</v>
      </c>
      <c r="B78" s="17" t="s">
        <v>1590</v>
      </c>
      <c r="C78" s="21" t="s">
        <v>11719</v>
      </c>
      <c r="D78" s="17" t="s">
        <v>12268</v>
      </c>
      <c r="E78" s="21" t="s">
        <v>290</v>
      </c>
      <c r="F78" s="17" t="s">
        <v>10460</v>
      </c>
      <c r="G78" s="17"/>
      <c r="H78" s="18"/>
    </row>
    <row r="79" spans="1:8" s="19" customFormat="1" ht="11.25" customHeight="1">
      <c r="A79" s="17" t="s">
        <v>7862</v>
      </c>
      <c r="B79" s="17" t="s">
        <v>1590</v>
      </c>
      <c r="C79" s="21" t="s">
        <v>11719</v>
      </c>
      <c r="D79" s="17" t="s">
        <v>3090</v>
      </c>
      <c r="E79" s="21" t="s">
        <v>11265</v>
      </c>
      <c r="F79" s="17" t="s">
        <v>10460</v>
      </c>
      <c r="G79" s="17"/>
      <c r="H79" s="18"/>
    </row>
    <row r="80" spans="1:8" s="19" customFormat="1" ht="11.25" customHeight="1">
      <c r="A80" s="17" t="s">
        <v>11302</v>
      </c>
      <c r="B80" s="17" t="s">
        <v>1590</v>
      </c>
      <c r="C80" s="21" t="s">
        <v>11719</v>
      </c>
      <c r="D80" s="17" t="s">
        <v>1221</v>
      </c>
      <c r="E80" s="21" t="s">
        <v>1483</v>
      </c>
      <c r="F80" s="17" t="s">
        <v>10139</v>
      </c>
      <c r="G80" s="17"/>
      <c r="H80" s="18"/>
    </row>
    <row r="81" spans="1:8" s="19" customFormat="1" ht="11.25" customHeight="1">
      <c r="A81" s="17" t="s">
        <v>1713</v>
      </c>
      <c r="B81" s="17" t="s">
        <v>1590</v>
      </c>
      <c r="C81" s="21" t="s">
        <v>11719</v>
      </c>
      <c r="D81" s="17" t="s">
        <v>1714</v>
      </c>
      <c r="E81" s="21" t="s">
        <v>4379</v>
      </c>
      <c r="F81" s="17" t="s">
        <v>10460</v>
      </c>
      <c r="G81" s="17"/>
      <c r="H81" s="18"/>
    </row>
    <row r="82" spans="1:8" s="19" customFormat="1" ht="11.25" customHeight="1">
      <c r="A82" s="17" t="s">
        <v>11106</v>
      </c>
      <c r="B82" s="17" t="s">
        <v>1590</v>
      </c>
      <c r="C82" s="21" t="s">
        <v>11719</v>
      </c>
      <c r="D82" s="17" t="s">
        <v>10643</v>
      </c>
      <c r="E82" s="21" t="s">
        <v>1878</v>
      </c>
      <c r="F82" s="17" t="s">
        <v>1879</v>
      </c>
      <c r="G82" s="17"/>
      <c r="H82" s="18"/>
    </row>
    <row r="83" spans="1:8" s="19" customFormat="1" ht="11.25" customHeight="1">
      <c r="A83" s="17" t="s">
        <v>6538</v>
      </c>
      <c r="B83" s="17" t="s">
        <v>1590</v>
      </c>
      <c r="C83" s="21" t="s">
        <v>8163</v>
      </c>
      <c r="D83" s="17" t="s">
        <v>322</v>
      </c>
      <c r="E83" s="21" t="s">
        <v>12203</v>
      </c>
      <c r="F83" s="17"/>
      <c r="G83" s="17"/>
      <c r="H83" s="18"/>
    </row>
    <row r="84" spans="1:8" s="19" customFormat="1" ht="11.25" customHeight="1">
      <c r="A84" s="17" t="s">
        <v>10069</v>
      </c>
      <c r="B84" s="17" t="s">
        <v>5326</v>
      </c>
      <c r="C84" s="21" t="s">
        <v>594</v>
      </c>
      <c r="D84" s="664" t="s">
        <v>868</v>
      </c>
      <c r="E84" s="21" t="s">
        <v>6188</v>
      </c>
      <c r="F84" s="17" t="s">
        <v>8796</v>
      </c>
      <c r="G84" s="17"/>
      <c r="H84" s="18"/>
    </row>
    <row r="85" spans="1:8" s="19" customFormat="1" ht="11.25" customHeight="1">
      <c r="A85" s="17" t="s">
        <v>5800</v>
      </c>
      <c r="B85" s="17" t="s">
        <v>5326</v>
      </c>
      <c r="C85" s="21" t="s">
        <v>5801</v>
      </c>
      <c r="D85" s="664" t="s">
        <v>5802</v>
      </c>
      <c r="E85" s="21" t="s">
        <v>23464</v>
      </c>
      <c r="F85" s="17" t="s">
        <v>21875</v>
      </c>
      <c r="G85" s="17"/>
      <c r="H85" s="18"/>
    </row>
    <row r="86" spans="1:8" ht="11.25" customHeight="1">
      <c r="A86" s="17" t="s">
        <v>6496</v>
      </c>
      <c r="B86" s="17" t="s">
        <v>5235</v>
      </c>
      <c r="C86" s="21" t="s">
        <v>8274</v>
      </c>
      <c r="D86" s="17" t="s">
        <v>26019</v>
      </c>
      <c r="E86" s="21" t="s">
        <v>8274</v>
      </c>
      <c r="F86" s="17" t="s">
        <v>8274</v>
      </c>
      <c r="H86" s="19"/>
    </row>
    <row r="87" spans="1:8" ht="11.25" customHeight="1">
      <c r="A87" s="17" t="s">
        <v>11376</v>
      </c>
      <c r="B87" s="17" t="s">
        <v>12777</v>
      </c>
      <c r="C87" s="21" t="s">
        <v>12660</v>
      </c>
      <c r="D87" s="17" t="s">
        <v>26019</v>
      </c>
      <c r="E87" s="21" t="s">
        <v>8274</v>
      </c>
      <c r="F87" s="17" t="s">
        <v>956</v>
      </c>
    </row>
    <row r="88" spans="1:8" ht="11.25" customHeight="1">
      <c r="A88" s="17" t="s">
        <v>2654</v>
      </c>
      <c r="B88" s="17" t="s">
        <v>4931</v>
      </c>
      <c r="C88" s="21" t="s">
        <v>12660</v>
      </c>
      <c r="D88" s="17" t="s">
        <v>26019</v>
      </c>
      <c r="E88" s="21" t="s">
        <v>3615</v>
      </c>
      <c r="F88" s="17" t="s">
        <v>956</v>
      </c>
      <c r="G88" s="17" t="s">
        <v>1828</v>
      </c>
    </row>
    <row r="89" spans="1:8" ht="11.25" customHeight="1">
      <c r="A89" s="17" t="s">
        <v>10188</v>
      </c>
      <c r="B89" s="17" t="s">
        <v>5235</v>
      </c>
      <c r="C89" s="21" t="s">
        <v>8274</v>
      </c>
      <c r="D89" s="17" t="s">
        <v>11964</v>
      </c>
      <c r="E89" s="21" t="s">
        <v>8274</v>
      </c>
      <c r="F89" s="17" t="s">
        <v>8274</v>
      </c>
      <c r="H89" s="19"/>
    </row>
    <row r="90" spans="1:8" ht="11.25" customHeight="1">
      <c r="A90" s="17" t="s">
        <v>7009</v>
      </c>
      <c r="B90" s="17" t="s">
        <v>10674</v>
      </c>
      <c r="C90" s="21" t="s">
        <v>8274</v>
      </c>
      <c r="D90" s="17" t="s">
        <v>3068</v>
      </c>
      <c r="E90" s="21" t="s">
        <v>8274</v>
      </c>
      <c r="F90" s="17" t="s">
        <v>8274</v>
      </c>
    </row>
    <row r="91" spans="1:8" ht="11.25" customHeight="1">
      <c r="A91" s="17" t="s">
        <v>8433</v>
      </c>
      <c r="B91" s="17" t="s">
        <v>12119</v>
      </c>
      <c r="C91" s="21" t="s">
        <v>73</v>
      </c>
      <c r="D91" s="17" t="s">
        <v>12662</v>
      </c>
      <c r="E91" s="21" t="s">
        <v>12739</v>
      </c>
      <c r="F91" s="17" t="s">
        <v>9571</v>
      </c>
    </row>
    <row r="92" spans="1:8" ht="11.25" customHeight="1">
      <c r="A92" s="17" t="s">
        <v>8541</v>
      </c>
      <c r="B92" s="17" t="s">
        <v>8306</v>
      </c>
      <c r="C92" s="21" t="s">
        <v>3228</v>
      </c>
      <c r="D92" s="17" t="s">
        <v>3515</v>
      </c>
      <c r="F92" s="17" t="s">
        <v>5891</v>
      </c>
      <c r="G92" s="17" t="s">
        <v>5892</v>
      </c>
    </row>
    <row r="93" spans="1:8" ht="11.25" customHeight="1">
      <c r="A93" s="17" t="s">
        <v>20562</v>
      </c>
      <c r="B93" s="17" t="s">
        <v>20563</v>
      </c>
      <c r="C93" s="21" t="s">
        <v>20564</v>
      </c>
      <c r="D93" s="17" t="s">
        <v>20565</v>
      </c>
      <c r="E93" s="21" t="s">
        <v>20566</v>
      </c>
      <c r="F93" s="17" t="s">
        <v>20567</v>
      </c>
      <c r="G93" s="17" t="s">
        <v>20568</v>
      </c>
    </row>
    <row r="94" spans="1:8" ht="11.25" customHeight="1">
      <c r="A94" s="17" t="s">
        <v>21095</v>
      </c>
      <c r="B94" s="17" t="s">
        <v>21096</v>
      </c>
      <c r="C94" s="21" t="s">
        <v>21097</v>
      </c>
      <c r="D94" s="17" t="s">
        <v>21098</v>
      </c>
      <c r="E94" s="21" t="s">
        <v>21099</v>
      </c>
      <c r="F94" s="17" t="s">
        <v>21100</v>
      </c>
      <c r="G94" s="17" t="s">
        <v>21101</v>
      </c>
    </row>
    <row r="95" spans="1:8" ht="11.25" customHeight="1">
      <c r="A95" s="17" t="s">
        <v>21973</v>
      </c>
      <c r="B95" s="17" t="s">
        <v>21974</v>
      </c>
      <c r="C95" s="21" t="s">
        <v>21979</v>
      </c>
      <c r="D95" s="17" t="s">
        <v>21975</v>
      </c>
      <c r="E95" s="21" t="s">
        <v>21976</v>
      </c>
      <c r="F95" s="17" t="s">
        <v>21977</v>
      </c>
      <c r="G95" s="17" t="s">
        <v>21978</v>
      </c>
    </row>
    <row r="96" spans="1:8" ht="11.25" customHeight="1">
      <c r="A96" s="17" t="s">
        <v>25970</v>
      </c>
      <c r="B96" s="17" t="s">
        <v>25971</v>
      </c>
      <c r="C96" s="21" t="s">
        <v>25972</v>
      </c>
      <c r="D96" s="17" t="s">
        <v>25976</v>
      </c>
      <c r="E96" s="21" t="s">
        <v>25973</v>
      </c>
      <c r="F96" s="17" t="s">
        <v>25974</v>
      </c>
      <c r="G96" s="17" t="s">
        <v>25975</v>
      </c>
    </row>
    <row r="97" spans="1:7" ht="11.25" customHeight="1">
      <c r="A97" s="17" t="s">
        <v>7170</v>
      </c>
      <c r="B97" s="17" t="s">
        <v>5711</v>
      </c>
      <c r="C97" s="21" t="s">
        <v>8420</v>
      </c>
      <c r="D97" s="17" t="s">
        <v>4181</v>
      </c>
      <c r="F97" s="17" t="s">
        <v>8504</v>
      </c>
      <c r="G97" s="17" t="s">
        <v>8505</v>
      </c>
    </row>
    <row r="98" spans="1:7" ht="11.25" customHeight="1">
      <c r="A98" s="17" t="s">
        <v>15539</v>
      </c>
      <c r="B98" s="17" t="s">
        <v>15540</v>
      </c>
      <c r="C98" s="21" t="s">
        <v>15541</v>
      </c>
      <c r="D98" s="17" t="s">
        <v>15542</v>
      </c>
      <c r="E98" s="21" t="s">
        <v>15543</v>
      </c>
      <c r="F98" s="17" t="s">
        <v>15544</v>
      </c>
      <c r="G98" s="17" t="s">
        <v>15545</v>
      </c>
    </row>
    <row r="99" spans="1:7" ht="11.25" customHeight="1">
      <c r="A99" s="17" t="s">
        <v>3330</v>
      </c>
      <c r="B99" s="17" t="s">
        <v>3331</v>
      </c>
      <c r="C99" s="21" t="s">
        <v>3134</v>
      </c>
      <c r="D99" s="17" t="s">
        <v>10864</v>
      </c>
      <c r="E99" s="21" t="s">
        <v>3808</v>
      </c>
      <c r="F99" s="17" t="s">
        <v>4818</v>
      </c>
      <c r="G99" s="17" t="s">
        <v>4819</v>
      </c>
    </row>
    <row r="100" spans="1:7" ht="11.25" customHeight="1">
      <c r="A100" s="17" t="s">
        <v>18662</v>
      </c>
      <c r="B100" s="17" t="s">
        <v>18663</v>
      </c>
      <c r="C100" s="21" t="s">
        <v>18664</v>
      </c>
      <c r="D100" s="17" t="s">
        <v>18665</v>
      </c>
      <c r="E100" s="21" t="s">
        <v>18666</v>
      </c>
      <c r="F100" s="17" t="s">
        <v>18667</v>
      </c>
      <c r="G100" s="17" t="s">
        <v>18668</v>
      </c>
    </row>
    <row r="101" spans="1:7" ht="11.25" customHeight="1">
      <c r="A101" s="17" t="s">
        <v>25763</v>
      </c>
      <c r="B101" s="17" t="s">
        <v>25764</v>
      </c>
      <c r="C101" s="21" t="s">
        <v>25765</v>
      </c>
      <c r="D101" s="17" t="s">
        <v>25766</v>
      </c>
      <c r="E101" s="21" t="s">
        <v>25767</v>
      </c>
      <c r="F101" s="17" t="s">
        <v>25768</v>
      </c>
      <c r="G101" s="17" t="s">
        <v>25769</v>
      </c>
    </row>
    <row r="102" spans="1:7" ht="11.25" customHeight="1">
      <c r="A102" s="17" t="s">
        <v>4710</v>
      </c>
      <c r="B102" s="17" t="s">
        <v>5879</v>
      </c>
      <c r="C102" s="21" t="s">
        <v>5626</v>
      </c>
      <c r="D102" s="17" t="s">
        <v>9874</v>
      </c>
      <c r="E102" s="21" t="s">
        <v>7401</v>
      </c>
      <c r="F102" s="17" t="s">
        <v>7402</v>
      </c>
      <c r="G102" s="17" t="s">
        <v>5569</v>
      </c>
    </row>
    <row r="103" spans="1:7" ht="11.25" customHeight="1">
      <c r="A103" s="17" t="s">
        <v>11069</v>
      </c>
      <c r="B103" s="17" t="s">
        <v>3206</v>
      </c>
      <c r="C103" s="21" t="s">
        <v>8274</v>
      </c>
      <c r="D103" s="17" t="s">
        <v>11126</v>
      </c>
      <c r="E103" s="21" t="s">
        <v>8274</v>
      </c>
      <c r="F103" s="17" t="s">
        <v>8274</v>
      </c>
    </row>
    <row r="104" spans="1:7" ht="11.25" customHeight="1">
      <c r="A104" s="17" t="s">
        <v>1507</v>
      </c>
      <c r="B104" s="17" t="s">
        <v>3300</v>
      </c>
      <c r="C104" s="21" t="s">
        <v>4034</v>
      </c>
      <c r="D104" s="17" t="s">
        <v>11126</v>
      </c>
      <c r="E104" s="21" t="s">
        <v>4684</v>
      </c>
      <c r="F104" s="17" t="s">
        <v>2389</v>
      </c>
    </row>
    <row r="105" spans="1:7" ht="11.25" customHeight="1">
      <c r="A105" s="17" t="s">
        <v>4645</v>
      </c>
      <c r="B105" s="17" t="s">
        <v>459</v>
      </c>
      <c r="C105" s="21" t="s">
        <v>12806</v>
      </c>
      <c r="D105" s="17" t="s">
        <v>196</v>
      </c>
      <c r="E105" s="21" t="s">
        <v>8052</v>
      </c>
      <c r="F105" s="17" t="s">
        <v>5098</v>
      </c>
    </row>
    <row r="106" spans="1:7" ht="11.25" customHeight="1">
      <c r="A106" s="17" t="s">
        <v>16111</v>
      </c>
      <c r="B106" s="17" t="s">
        <v>16112</v>
      </c>
      <c r="C106" s="21" t="s">
        <v>16113</v>
      </c>
      <c r="D106" s="17" t="s">
        <v>16114</v>
      </c>
      <c r="E106" s="21" t="s">
        <v>16115</v>
      </c>
      <c r="F106" s="17" t="s">
        <v>16116</v>
      </c>
      <c r="G106" s="17" t="s">
        <v>16117</v>
      </c>
    </row>
    <row r="107" spans="1:7" ht="11.25" customHeight="1">
      <c r="A107" s="17" t="s">
        <v>11394</v>
      </c>
      <c r="B107" s="17" t="s">
        <v>11395</v>
      </c>
      <c r="C107" s="21" t="s">
        <v>7651</v>
      </c>
      <c r="D107" s="17" t="s">
        <v>4363</v>
      </c>
      <c r="E107" s="21" t="s">
        <v>981</v>
      </c>
      <c r="F107" s="17" t="s">
        <v>3712</v>
      </c>
      <c r="G107" s="17" t="s">
        <v>12139</v>
      </c>
    </row>
    <row r="108" spans="1:7" ht="11.25" customHeight="1">
      <c r="A108" s="17" t="s">
        <v>11244</v>
      </c>
      <c r="B108" s="17" t="s">
        <v>5966</v>
      </c>
      <c r="C108" s="21" t="s">
        <v>5113</v>
      </c>
      <c r="D108" s="17" t="s">
        <v>4363</v>
      </c>
      <c r="E108" s="21" t="s">
        <v>8274</v>
      </c>
      <c r="F108" s="17" t="s">
        <v>1422</v>
      </c>
    </row>
    <row r="109" spans="1:7" ht="11.25" customHeight="1">
      <c r="A109" s="17" t="s">
        <v>3589</v>
      </c>
      <c r="B109" s="17" t="s">
        <v>459</v>
      </c>
      <c r="C109" s="21" t="s">
        <v>12806</v>
      </c>
      <c r="D109" s="17" t="s">
        <v>11584</v>
      </c>
      <c r="E109" s="21" t="s">
        <v>8052</v>
      </c>
      <c r="F109" s="17" t="s">
        <v>5098</v>
      </c>
    </row>
    <row r="110" spans="1:7" ht="11.25" customHeight="1">
      <c r="A110" s="17" t="s">
        <v>4390</v>
      </c>
      <c r="B110" s="17" t="s">
        <v>8684</v>
      </c>
      <c r="C110" s="21" t="s">
        <v>11546</v>
      </c>
      <c r="D110" s="17" t="s">
        <v>11624</v>
      </c>
      <c r="E110" s="21" t="s">
        <v>6638</v>
      </c>
      <c r="F110" s="17" t="s">
        <v>5650</v>
      </c>
    </row>
    <row r="111" spans="1:7" ht="11.25" customHeight="1">
      <c r="A111" s="17" t="s">
        <v>4268</v>
      </c>
      <c r="B111" s="17" t="s">
        <v>4251</v>
      </c>
      <c r="C111" s="21" t="s">
        <v>11546</v>
      </c>
      <c r="D111" s="17" t="s">
        <v>12546</v>
      </c>
      <c r="E111" s="21" t="s">
        <v>6520</v>
      </c>
      <c r="F111" s="17" t="s">
        <v>5650</v>
      </c>
    </row>
    <row r="112" spans="1:7" ht="11.25" customHeight="1">
      <c r="A112" s="17" t="s">
        <v>119</v>
      </c>
      <c r="B112" s="17" t="s">
        <v>8684</v>
      </c>
      <c r="C112" s="21" t="s">
        <v>11546</v>
      </c>
      <c r="D112" s="17" t="s">
        <v>5273</v>
      </c>
      <c r="E112" s="21" t="s">
        <v>6638</v>
      </c>
      <c r="F112" s="17" t="s">
        <v>5650</v>
      </c>
    </row>
    <row r="113" spans="1:7" ht="11.25" customHeight="1">
      <c r="A113" s="17" t="s">
        <v>6508</v>
      </c>
      <c r="B113" s="17" t="s">
        <v>9411</v>
      </c>
      <c r="C113" s="21" t="s">
        <v>3432</v>
      </c>
      <c r="D113" s="17" t="s">
        <v>12734</v>
      </c>
      <c r="E113" s="21" t="s">
        <v>8402</v>
      </c>
      <c r="F113" s="17" t="s">
        <v>9412</v>
      </c>
      <c r="G113" s="17" t="s">
        <v>9413</v>
      </c>
    </row>
    <row r="114" spans="1:7" ht="11.25" customHeight="1">
      <c r="A114" s="17" t="s">
        <v>14471</v>
      </c>
      <c r="B114" s="17" t="s">
        <v>14472</v>
      </c>
      <c r="C114" s="21" t="s">
        <v>14473</v>
      </c>
      <c r="D114" s="17" t="s">
        <v>14474</v>
      </c>
      <c r="E114" s="21" t="s">
        <v>14475</v>
      </c>
      <c r="F114" s="17" t="s">
        <v>14476</v>
      </c>
      <c r="G114" s="17" t="s">
        <v>14477</v>
      </c>
    </row>
    <row r="115" spans="1:7" ht="11.25" customHeight="1">
      <c r="A115" s="17" t="s">
        <v>19932</v>
      </c>
      <c r="B115" s="17" t="s">
        <v>19933</v>
      </c>
      <c r="C115" s="21" t="s">
        <v>19934</v>
      </c>
      <c r="D115" s="17" t="s">
        <v>19935</v>
      </c>
      <c r="E115" s="21" t="s">
        <v>19938</v>
      </c>
      <c r="F115" s="17" t="s">
        <v>19936</v>
      </c>
      <c r="G115" s="17" t="s">
        <v>19937</v>
      </c>
    </row>
    <row r="116" spans="1:7" ht="11.25" customHeight="1">
      <c r="A116" s="17" t="s">
        <v>20825</v>
      </c>
      <c r="B116" s="17" t="s">
        <v>20826</v>
      </c>
      <c r="C116" s="21" t="s">
        <v>20827</v>
      </c>
      <c r="D116" s="17" t="s">
        <v>20828</v>
      </c>
      <c r="E116" s="21" t="s">
        <v>20829</v>
      </c>
      <c r="F116" s="17" t="s">
        <v>20830</v>
      </c>
      <c r="G116" s="17" t="s">
        <v>20831</v>
      </c>
    </row>
    <row r="117" spans="1:7" ht="11.25" customHeight="1">
      <c r="A117" s="17" t="s">
        <v>18957</v>
      </c>
      <c r="B117" s="17" t="s">
        <v>18958</v>
      </c>
      <c r="C117" s="21" t="s">
        <v>18959</v>
      </c>
      <c r="D117" s="17" t="s">
        <v>18960</v>
      </c>
      <c r="E117" s="21" t="s">
        <v>18961</v>
      </c>
      <c r="F117" s="17" t="s">
        <v>18962</v>
      </c>
      <c r="G117" s="17" t="s">
        <v>18963</v>
      </c>
    </row>
    <row r="118" spans="1:7" ht="11.25" customHeight="1">
      <c r="A118" s="17" t="s">
        <v>23174</v>
      </c>
      <c r="B118" s="17" t="s">
        <v>23175</v>
      </c>
      <c r="C118" s="21" t="s">
        <v>23176</v>
      </c>
      <c r="D118" s="17" t="s">
        <v>23177</v>
      </c>
      <c r="E118" s="21" t="s">
        <v>23178</v>
      </c>
      <c r="F118" s="17" t="s">
        <v>23179</v>
      </c>
      <c r="G118" s="17" t="s">
        <v>23180</v>
      </c>
    </row>
    <row r="119" spans="1:7" ht="11.25" customHeight="1">
      <c r="A119" s="17" t="s">
        <v>25342</v>
      </c>
      <c r="B119" s="17" t="s">
        <v>25343</v>
      </c>
      <c r="C119" s="21" t="s">
        <v>25344</v>
      </c>
      <c r="D119" s="17" t="s">
        <v>25345</v>
      </c>
      <c r="E119" s="21" t="s">
        <v>25346</v>
      </c>
      <c r="F119" s="17" t="s">
        <v>25347</v>
      </c>
      <c r="G119" s="17" t="s">
        <v>25348</v>
      </c>
    </row>
    <row r="120" spans="1:7" ht="11.25" customHeight="1">
      <c r="A120" s="17" t="s">
        <v>26693</v>
      </c>
      <c r="B120" s="17" t="s">
        <v>26694</v>
      </c>
      <c r="C120" s="21" t="s">
        <v>26695</v>
      </c>
      <c r="D120" s="17" t="s">
        <v>26696</v>
      </c>
      <c r="E120" s="21" t="s">
        <v>26697</v>
      </c>
      <c r="F120" s="17" t="s">
        <v>26698</v>
      </c>
      <c r="G120" s="17" t="s">
        <v>26699</v>
      </c>
    </row>
    <row r="121" spans="1:7" ht="11.25" customHeight="1">
      <c r="A121" s="17" t="s">
        <v>23100</v>
      </c>
      <c r="B121" s="17" t="s">
        <v>23101</v>
      </c>
      <c r="C121" s="21" t="s">
        <v>23102</v>
      </c>
      <c r="D121" s="17" t="s">
        <v>23103</v>
      </c>
      <c r="E121" s="21" t="s">
        <v>23104</v>
      </c>
      <c r="F121" s="17" t="s">
        <v>23123</v>
      </c>
      <c r="G121" s="17" t="s">
        <v>23124</v>
      </c>
    </row>
    <row r="122" spans="1:7" ht="11.25" customHeight="1">
      <c r="A122" s="17" t="s">
        <v>13077</v>
      </c>
      <c r="B122" s="17" t="s">
        <v>13078</v>
      </c>
      <c r="C122" s="21" t="s">
        <v>13079</v>
      </c>
      <c r="D122" s="17" t="s">
        <v>13080</v>
      </c>
      <c r="E122" s="21" t="s">
        <v>13081</v>
      </c>
      <c r="F122" s="17" t="s">
        <v>13082</v>
      </c>
      <c r="G122" s="17" t="s">
        <v>13083</v>
      </c>
    </row>
    <row r="123" spans="1:7" ht="11.25" customHeight="1">
      <c r="A123" s="17" t="s">
        <v>8507</v>
      </c>
      <c r="B123" s="17" t="s">
        <v>10025</v>
      </c>
      <c r="C123" s="21" t="s">
        <v>5818</v>
      </c>
      <c r="D123" s="29" t="s">
        <v>5947</v>
      </c>
      <c r="E123" s="21" t="s">
        <v>7489</v>
      </c>
      <c r="F123" s="17" t="s">
        <v>8516</v>
      </c>
      <c r="G123" s="17" t="s">
        <v>6548</v>
      </c>
    </row>
    <row r="124" spans="1:7" ht="11.25" customHeight="1">
      <c r="A124" s="17" t="s">
        <v>1226</v>
      </c>
      <c r="B124" s="17" t="s">
        <v>72</v>
      </c>
      <c r="C124" s="21" t="s">
        <v>4647</v>
      </c>
      <c r="D124" s="17" t="s">
        <v>12564</v>
      </c>
      <c r="E124" s="21" t="s">
        <v>8274</v>
      </c>
      <c r="F124" s="17" t="s">
        <v>3360</v>
      </c>
    </row>
    <row r="125" spans="1:7" ht="11.25" customHeight="1">
      <c r="A125" s="17" t="s">
        <v>5290</v>
      </c>
      <c r="B125" s="17" t="s">
        <v>5291</v>
      </c>
      <c r="C125" s="21" t="s">
        <v>3784</v>
      </c>
      <c r="D125" s="17" t="s">
        <v>12789</v>
      </c>
      <c r="F125" s="17" t="s">
        <v>3794</v>
      </c>
      <c r="G125" s="17" t="s">
        <v>548</v>
      </c>
    </row>
    <row r="126" spans="1:7" ht="11.25" customHeight="1">
      <c r="A126" s="17" t="s">
        <v>22001</v>
      </c>
      <c r="B126" s="17" t="s">
        <v>22004</v>
      </c>
      <c r="C126" s="21" t="s">
        <v>22002</v>
      </c>
      <c r="D126" s="17" t="s">
        <v>22003</v>
      </c>
      <c r="E126" s="21" t="s">
        <v>22005</v>
      </c>
      <c r="F126" s="17" t="s">
        <v>22006</v>
      </c>
      <c r="G126" s="17" t="s">
        <v>22007</v>
      </c>
    </row>
    <row r="127" spans="1:7" ht="11.25" customHeight="1">
      <c r="A127" s="17" t="s">
        <v>18884</v>
      </c>
      <c r="B127" s="17" t="s">
        <v>18885</v>
      </c>
      <c r="C127" s="21" t="s">
        <v>18886</v>
      </c>
      <c r="D127" s="17" t="s">
        <v>18887</v>
      </c>
      <c r="E127" s="21" t="s">
        <v>18888</v>
      </c>
      <c r="F127" s="17" t="s">
        <v>18889</v>
      </c>
      <c r="G127" s="17" t="s">
        <v>18890</v>
      </c>
    </row>
    <row r="128" spans="1:7" ht="11.25" customHeight="1">
      <c r="A128" s="17" t="s">
        <v>3553</v>
      </c>
      <c r="B128" s="17" t="s">
        <v>3554</v>
      </c>
      <c r="C128" s="21" t="s">
        <v>12463</v>
      </c>
      <c r="D128" s="17" t="s">
        <v>12464</v>
      </c>
      <c r="F128" s="17" t="s">
        <v>12465</v>
      </c>
      <c r="G128" s="17" t="s">
        <v>12466</v>
      </c>
    </row>
    <row r="129" spans="1:7" ht="11.25" customHeight="1">
      <c r="A129" s="17" t="s">
        <v>24930</v>
      </c>
      <c r="B129" s="17" t="s">
        <v>24931</v>
      </c>
      <c r="C129" s="21" t="s">
        <v>24932</v>
      </c>
      <c r="D129" s="17" t="s">
        <v>24933</v>
      </c>
      <c r="E129" s="21" t="s">
        <v>24934</v>
      </c>
      <c r="F129" s="17" t="s">
        <v>24935</v>
      </c>
      <c r="G129" s="17" t="s">
        <v>24936</v>
      </c>
    </row>
    <row r="130" spans="1:7" ht="11.25" customHeight="1">
      <c r="A130" s="17" t="s">
        <v>25694</v>
      </c>
      <c r="B130" s="17" t="s">
        <v>25695</v>
      </c>
      <c r="C130" s="21" t="s">
        <v>25696</v>
      </c>
      <c r="D130" s="17" t="s">
        <v>25697</v>
      </c>
      <c r="E130" s="21" t="s">
        <v>25698</v>
      </c>
      <c r="F130" s="17" t="s">
        <v>25699</v>
      </c>
      <c r="G130" s="17" t="s">
        <v>25700</v>
      </c>
    </row>
    <row r="131" spans="1:7" ht="11.25" customHeight="1">
      <c r="A131" s="17" t="s">
        <v>17337</v>
      </c>
      <c r="B131" s="17" t="s">
        <v>17338</v>
      </c>
      <c r="C131" s="21" t="s">
        <v>17339</v>
      </c>
      <c r="D131" s="17" t="s">
        <v>17340</v>
      </c>
      <c r="E131" s="21" t="s">
        <v>17341</v>
      </c>
      <c r="F131" s="17" t="s">
        <v>17342</v>
      </c>
      <c r="G131" s="17" t="s">
        <v>17343</v>
      </c>
    </row>
    <row r="132" spans="1:7" ht="11.25" customHeight="1">
      <c r="A132" s="17" t="s">
        <v>22449</v>
      </c>
      <c r="B132" s="17" t="s">
        <v>22450</v>
      </c>
      <c r="C132" s="21" t="s">
        <v>22451</v>
      </c>
      <c r="D132" s="17" t="s">
        <v>22452</v>
      </c>
      <c r="E132" s="21" t="s">
        <v>22453</v>
      </c>
      <c r="F132" s="17" t="s">
        <v>22454</v>
      </c>
      <c r="G132" s="17" t="s">
        <v>22455</v>
      </c>
    </row>
    <row r="133" spans="1:7" ht="11.25" customHeight="1">
      <c r="A133" s="17" t="s">
        <v>10897</v>
      </c>
      <c r="B133" s="17" t="s">
        <v>2772</v>
      </c>
      <c r="C133" s="21" t="s">
        <v>7245</v>
      </c>
      <c r="D133" s="17" t="s">
        <v>5473</v>
      </c>
      <c r="E133" s="21" t="s">
        <v>7245</v>
      </c>
      <c r="F133" s="17" t="s">
        <v>7245</v>
      </c>
    </row>
    <row r="134" spans="1:7" ht="11.25" customHeight="1">
      <c r="A134" s="17" t="s">
        <v>425</v>
      </c>
      <c r="B134" s="17" t="s">
        <v>2772</v>
      </c>
      <c r="C134" s="21" t="s">
        <v>7245</v>
      </c>
      <c r="D134" s="17" t="s">
        <v>1438</v>
      </c>
      <c r="E134" s="21" t="s">
        <v>7245</v>
      </c>
      <c r="F134" s="17" t="s">
        <v>7245</v>
      </c>
    </row>
    <row r="135" spans="1:7" ht="11.25" customHeight="1">
      <c r="A135" s="17" t="s">
        <v>21834</v>
      </c>
      <c r="B135" s="17" t="s">
        <v>21835</v>
      </c>
      <c r="C135" s="21" t="s">
        <v>21836</v>
      </c>
      <c r="D135" s="17" t="s">
        <v>21837</v>
      </c>
      <c r="E135" s="21" t="s">
        <v>21838</v>
      </c>
      <c r="F135" s="17" t="s">
        <v>21839</v>
      </c>
      <c r="G135" s="17" t="s">
        <v>21840</v>
      </c>
    </row>
    <row r="136" spans="1:7" ht="11.25" customHeight="1">
      <c r="A136" s="17" t="s">
        <v>10190</v>
      </c>
      <c r="B136" s="17" t="s">
        <v>7849</v>
      </c>
      <c r="C136" s="21" t="s">
        <v>5979</v>
      </c>
      <c r="D136" s="17" t="s">
        <v>5980</v>
      </c>
      <c r="F136" s="17" t="s">
        <v>793</v>
      </c>
      <c r="G136" s="17" t="s">
        <v>5154</v>
      </c>
    </row>
    <row r="137" spans="1:7" ht="11.25" customHeight="1">
      <c r="A137" s="17" t="s">
        <v>19820</v>
      </c>
      <c r="B137" s="17" t="s">
        <v>19821</v>
      </c>
      <c r="C137" s="21" t="s">
        <v>19822</v>
      </c>
      <c r="D137" s="17" t="s">
        <v>19823</v>
      </c>
      <c r="E137" s="21" t="s">
        <v>19824</v>
      </c>
      <c r="F137" s="17" t="s">
        <v>19825</v>
      </c>
      <c r="G137" s="17" t="s">
        <v>19826</v>
      </c>
    </row>
    <row r="138" spans="1:7" ht="11.25" customHeight="1">
      <c r="A138" s="17" t="s">
        <v>20448</v>
      </c>
      <c r="B138" s="17" t="s">
        <v>20449</v>
      </c>
      <c r="C138" s="21" t="s">
        <v>20450</v>
      </c>
      <c r="D138" s="17" t="s">
        <v>20451</v>
      </c>
      <c r="E138" s="21" t="s">
        <v>20452</v>
      </c>
      <c r="F138" s="17" t="s">
        <v>20453</v>
      </c>
      <c r="G138" s="17" t="s">
        <v>20454</v>
      </c>
    </row>
    <row r="139" spans="1:7" ht="11.25" customHeight="1">
      <c r="A139" s="17" t="s">
        <v>11760</v>
      </c>
      <c r="B139" s="17" t="s">
        <v>4252</v>
      </c>
      <c r="C139" s="21" t="s">
        <v>8367</v>
      </c>
      <c r="D139" s="17" t="s">
        <v>8083</v>
      </c>
      <c r="E139" s="21" t="s">
        <v>8084</v>
      </c>
      <c r="F139" s="17" t="s">
        <v>6281</v>
      </c>
      <c r="G139" s="17" t="s">
        <v>6282</v>
      </c>
    </row>
    <row r="140" spans="1:7" ht="11.25" customHeight="1">
      <c r="A140" s="17" t="s">
        <v>12569</v>
      </c>
      <c r="B140" s="17" t="s">
        <v>1937</v>
      </c>
      <c r="C140" s="21" t="s">
        <v>1719</v>
      </c>
      <c r="D140" s="17" t="s">
        <v>861</v>
      </c>
      <c r="E140" s="21" t="s">
        <v>8390</v>
      </c>
      <c r="F140" s="17" t="s">
        <v>6048</v>
      </c>
      <c r="G140" s="17" t="s">
        <v>4287</v>
      </c>
    </row>
    <row r="141" spans="1:7" ht="11.25" customHeight="1">
      <c r="A141" s="17" t="s">
        <v>19064</v>
      </c>
      <c r="B141" s="17" t="s">
        <v>19065</v>
      </c>
      <c r="C141" s="21" t="s">
        <v>19066</v>
      </c>
      <c r="D141" s="17" t="s">
        <v>19067</v>
      </c>
      <c r="E141" s="21" t="s">
        <v>19068</v>
      </c>
      <c r="F141" s="17" t="s">
        <v>19069</v>
      </c>
    </row>
    <row r="142" spans="1:7" ht="11.25" customHeight="1">
      <c r="A142" s="17" t="s">
        <v>25612</v>
      </c>
      <c r="B142" s="17" t="s">
        <v>25613</v>
      </c>
      <c r="C142" s="21" t="s">
        <v>25614</v>
      </c>
      <c r="D142" s="17" t="s">
        <v>25615</v>
      </c>
      <c r="E142" s="21" t="s">
        <v>25616</v>
      </c>
      <c r="F142" s="17" t="s">
        <v>25617</v>
      </c>
      <c r="G142" s="17" t="s">
        <v>25618</v>
      </c>
    </row>
    <row r="143" spans="1:7" ht="11.25" customHeight="1">
      <c r="A143" s="17" t="s">
        <v>20655</v>
      </c>
      <c r="B143" s="17" t="s">
        <v>20656</v>
      </c>
      <c r="C143" s="21" t="s">
        <v>20657</v>
      </c>
      <c r="D143" s="17" t="s">
        <v>20658</v>
      </c>
      <c r="E143" s="21" t="s">
        <v>20659</v>
      </c>
      <c r="F143" s="17" t="s">
        <v>20660</v>
      </c>
      <c r="G143" s="17" t="s">
        <v>20661</v>
      </c>
    </row>
    <row r="144" spans="1:7" ht="11.25" customHeight="1">
      <c r="A144" s="17" t="s">
        <v>21640</v>
      </c>
      <c r="B144" s="17" t="s">
        <v>21641</v>
      </c>
      <c r="C144" s="21" t="s">
        <v>21642</v>
      </c>
      <c r="D144" s="17" t="s">
        <v>21643</v>
      </c>
      <c r="E144" s="21" t="s">
        <v>21644</v>
      </c>
      <c r="F144" s="17" t="s">
        <v>21645</v>
      </c>
      <c r="G144" s="17" t="s">
        <v>21646</v>
      </c>
    </row>
    <row r="145" spans="1:7" ht="11.25" customHeight="1">
      <c r="A145" s="17" t="s">
        <v>14410</v>
      </c>
      <c r="B145" s="17" t="s">
        <v>14411</v>
      </c>
      <c r="C145" s="21" t="s">
        <v>14412</v>
      </c>
      <c r="D145" s="17" t="s">
        <v>14413</v>
      </c>
      <c r="E145" s="21" t="s">
        <v>14414</v>
      </c>
      <c r="F145" s="17" t="s">
        <v>14415</v>
      </c>
    </row>
    <row r="146" spans="1:7" ht="11.25" customHeight="1">
      <c r="A146" s="17" t="s">
        <v>17101</v>
      </c>
      <c r="B146" s="17" t="s">
        <v>17102</v>
      </c>
      <c r="C146" s="21" t="s">
        <v>17103</v>
      </c>
      <c r="D146" s="17" t="s">
        <v>17104</v>
      </c>
      <c r="E146" s="21" t="s">
        <v>17105</v>
      </c>
      <c r="F146" s="17" t="s">
        <v>17106</v>
      </c>
    </row>
    <row r="147" spans="1:7" ht="11.25" customHeight="1">
      <c r="A147" s="17" t="s">
        <v>16616</v>
      </c>
      <c r="B147" s="17" t="s">
        <v>16617</v>
      </c>
      <c r="C147" s="21" t="s">
        <v>16618</v>
      </c>
      <c r="D147" s="17" t="s">
        <v>16619</v>
      </c>
      <c r="E147" s="21" t="s">
        <v>16620</v>
      </c>
      <c r="F147" s="17" t="s">
        <v>16621</v>
      </c>
      <c r="G147" s="17" t="s">
        <v>16622</v>
      </c>
    </row>
    <row r="148" spans="1:7" ht="11.25" customHeight="1">
      <c r="A148" s="17" t="s">
        <v>24004</v>
      </c>
      <c r="B148" s="17" t="s">
        <v>24005</v>
      </c>
      <c r="C148" s="21" t="s">
        <v>24006</v>
      </c>
      <c r="D148" s="17" t="s">
        <v>24007</v>
      </c>
      <c r="E148" s="21" t="s">
        <v>24008</v>
      </c>
      <c r="F148" s="17" t="s">
        <v>24009</v>
      </c>
      <c r="G148" s="17" t="s">
        <v>24010</v>
      </c>
    </row>
    <row r="149" spans="1:7" ht="11.25" customHeight="1">
      <c r="A149" s="17" t="s">
        <v>10958</v>
      </c>
      <c r="B149" s="17" t="s">
        <v>10067</v>
      </c>
      <c r="C149" s="21" t="s">
        <v>10417</v>
      </c>
      <c r="D149" s="17" t="s">
        <v>10418</v>
      </c>
      <c r="E149" s="21" t="s">
        <v>8274</v>
      </c>
      <c r="F149" s="17" t="s">
        <v>11537</v>
      </c>
    </row>
    <row r="150" spans="1:7" ht="11.25" customHeight="1">
      <c r="A150" s="17" t="s">
        <v>31</v>
      </c>
      <c r="B150" s="17" t="s">
        <v>32</v>
      </c>
      <c r="C150" s="21" t="s">
        <v>33</v>
      </c>
      <c r="D150" s="17" t="s">
        <v>7409</v>
      </c>
      <c r="E150" s="21" t="s">
        <v>7410</v>
      </c>
      <c r="F150" s="17" t="s">
        <v>7411</v>
      </c>
      <c r="G150" s="17" t="s">
        <v>8945</v>
      </c>
    </row>
    <row r="151" spans="1:7" ht="11.25" customHeight="1">
      <c r="A151" s="17" t="s">
        <v>7670</v>
      </c>
      <c r="B151" s="17" t="s">
        <v>8969</v>
      </c>
      <c r="C151" s="21" t="s">
        <v>3193</v>
      </c>
      <c r="D151" s="17" t="s">
        <v>3194</v>
      </c>
      <c r="E151" s="21" t="s">
        <v>2773</v>
      </c>
      <c r="F151" s="17" t="s">
        <v>8858</v>
      </c>
      <c r="G151" s="17" t="s">
        <v>2233</v>
      </c>
    </row>
    <row r="152" spans="1:7" ht="11.25" customHeight="1">
      <c r="A152" s="17" t="s">
        <v>12851</v>
      </c>
      <c r="B152" s="17" t="s">
        <v>247</v>
      </c>
      <c r="C152" s="21" t="s">
        <v>248</v>
      </c>
      <c r="D152" s="17" t="s">
        <v>12852</v>
      </c>
      <c r="F152" s="17" t="s">
        <v>110</v>
      </c>
    </row>
    <row r="153" spans="1:7" ht="11.25" customHeight="1">
      <c r="A153" s="17" t="s">
        <v>25242</v>
      </c>
      <c r="B153" s="17" t="s">
        <v>25243</v>
      </c>
      <c r="C153" s="21" t="s">
        <v>25244</v>
      </c>
      <c r="D153" s="17" t="s">
        <v>25245</v>
      </c>
      <c r="F153" s="17" t="s">
        <v>25246</v>
      </c>
      <c r="G153" s="17" t="s">
        <v>25247</v>
      </c>
    </row>
    <row r="154" spans="1:7" ht="11.25" customHeight="1">
      <c r="A154" s="17" t="s">
        <v>20496</v>
      </c>
      <c r="B154" s="17" t="s">
        <v>20497</v>
      </c>
      <c r="C154" s="21" t="s">
        <v>20498</v>
      </c>
      <c r="D154" s="17" t="s">
        <v>20499</v>
      </c>
      <c r="E154" s="21" t="s">
        <v>20500</v>
      </c>
      <c r="F154" s="17" t="s">
        <v>20501</v>
      </c>
      <c r="G154" s="17" t="s">
        <v>20502</v>
      </c>
    </row>
    <row r="155" spans="1:7" ht="11.25" customHeight="1">
      <c r="A155" s="17" t="s">
        <v>6383</v>
      </c>
      <c r="B155" s="17" t="s">
        <v>5312</v>
      </c>
      <c r="C155" s="21" t="s">
        <v>5313</v>
      </c>
      <c r="D155" s="17" t="s">
        <v>5314</v>
      </c>
      <c r="E155" s="21" t="s">
        <v>5317</v>
      </c>
      <c r="F155" s="17" t="s">
        <v>5315</v>
      </c>
      <c r="G155" s="17" t="s">
        <v>5316</v>
      </c>
    </row>
    <row r="156" spans="1:7" ht="11.25" customHeight="1">
      <c r="A156" s="17" t="s">
        <v>8332</v>
      </c>
      <c r="B156" s="17" t="s">
        <v>8333</v>
      </c>
      <c r="C156" s="21" t="s">
        <v>2418</v>
      </c>
      <c r="D156" s="17" t="s">
        <v>10186</v>
      </c>
      <c r="E156" s="21" t="s">
        <v>420</v>
      </c>
      <c r="F156" s="17" t="s">
        <v>421</v>
      </c>
      <c r="G156" s="17" t="s">
        <v>9880</v>
      </c>
    </row>
    <row r="157" spans="1:7" ht="11.25" customHeight="1">
      <c r="A157" s="17" t="s">
        <v>1699</v>
      </c>
      <c r="B157" s="17" t="s">
        <v>5269</v>
      </c>
      <c r="C157" s="21" t="s">
        <v>11687</v>
      </c>
      <c r="D157" s="17" t="s">
        <v>167</v>
      </c>
      <c r="E157" s="21" t="s">
        <v>4958</v>
      </c>
      <c r="F157" s="17" t="s">
        <v>6158</v>
      </c>
      <c r="G157" s="17" t="s">
        <v>4959</v>
      </c>
    </row>
    <row r="158" spans="1:7" ht="11.25" customHeight="1">
      <c r="A158" s="17" t="s">
        <v>6072</v>
      </c>
      <c r="B158" s="17" t="s">
        <v>6073</v>
      </c>
      <c r="C158" s="21" t="s">
        <v>11391</v>
      </c>
      <c r="D158" s="17" t="s">
        <v>8401</v>
      </c>
      <c r="E158" s="21" t="s">
        <v>8402</v>
      </c>
      <c r="F158" s="17" t="s">
        <v>8403</v>
      </c>
      <c r="G158" s="17" t="s">
        <v>10421</v>
      </c>
    </row>
    <row r="159" spans="1:7" ht="11.25" customHeight="1">
      <c r="A159" s="17" t="s">
        <v>20528</v>
      </c>
      <c r="B159" s="17" t="s">
        <v>20529</v>
      </c>
      <c r="C159" s="21" t="s">
        <v>20530</v>
      </c>
      <c r="D159" s="17" t="s">
        <v>20531</v>
      </c>
      <c r="E159" s="21" t="s">
        <v>20532</v>
      </c>
      <c r="F159" s="17" t="s">
        <v>20533</v>
      </c>
      <c r="G159" s="17" t="s">
        <v>20534</v>
      </c>
    </row>
    <row r="160" spans="1:7" ht="11.25" customHeight="1">
      <c r="A160" s="17" t="s">
        <v>6115</v>
      </c>
      <c r="B160" s="17" t="s">
        <v>2952</v>
      </c>
      <c r="C160" s="21" t="s">
        <v>7586</v>
      </c>
      <c r="D160" s="17" t="s">
        <v>344</v>
      </c>
      <c r="E160" s="21" t="s">
        <v>9437</v>
      </c>
      <c r="F160" s="17" t="s">
        <v>1997</v>
      </c>
      <c r="G160" s="17" t="s">
        <v>8583</v>
      </c>
    </row>
    <row r="161" spans="1:7" ht="11.25" customHeight="1">
      <c r="A161" s="17" t="s">
        <v>15203</v>
      </c>
      <c r="B161" s="17" t="s">
        <v>15204</v>
      </c>
      <c r="C161" s="21" t="s">
        <v>15205</v>
      </c>
      <c r="D161" s="17" t="s">
        <v>15206</v>
      </c>
      <c r="E161" s="21" t="s">
        <v>15207</v>
      </c>
      <c r="F161" s="17" t="s">
        <v>15208</v>
      </c>
    </row>
    <row r="162" spans="1:7" ht="11.25" customHeight="1">
      <c r="A162" s="17" t="s">
        <v>18114</v>
      </c>
      <c r="B162" s="17" t="s">
        <v>18115</v>
      </c>
      <c r="C162" s="21" t="s">
        <v>18116</v>
      </c>
      <c r="D162" s="17" t="s">
        <v>18117</v>
      </c>
      <c r="E162" s="21" t="s">
        <v>18118</v>
      </c>
      <c r="F162" s="17" t="s">
        <v>18119</v>
      </c>
      <c r="G162" s="17" t="s">
        <v>18120</v>
      </c>
    </row>
    <row r="163" spans="1:7" ht="11.25" customHeight="1">
      <c r="A163" s="17" t="s">
        <v>21412</v>
      </c>
      <c r="B163" s="17" t="s">
        <v>21413</v>
      </c>
      <c r="C163" s="21" t="s">
        <v>21414</v>
      </c>
      <c r="D163" s="17" t="s">
        <v>21415</v>
      </c>
      <c r="E163" s="21" t="s">
        <v>21416</v>
      </c>
      <c r="F163" s="17" t="s">
        <v>21417</v>
      </c>
      <c r="G163" s="17" t="s">
        <v>21418</v>
      </c>
    </row>
    <row r="164" spans="1:7" ht="11.25" customHeight="1">
      <c r="A164" s="17" t="s">
        <v>11489</v>
      </c>
      <c r="B164" s="17" t="s">
        <v>11490</v>
      </c>
      <c r="C164" s="21" t="s">
        <v>11491</v>
      </c>
      <c r="D164" s="17" t="s">
        <v>2498</v>
      </c>
      <c r="E164" s="21" t="s">
        <v>2499</v>
      </c>
      <c r="F164" s="17" t="s">
        <v>2500</v>
      </c>
      <c r="G164" s="17" t="s">
        <v>2501</v>
      </c>
    </row>
    <row r="165" spans="1:7" ht="11.25" customHeight="1">
      <c r="A165" s="17" t="s">
        <v>14628</v>
      </c>
      <c r="B165" s="17" t="s">
        <v>14629</v>
      </c>
      <c r="C165" s="21" t="s">
        <v>14630</v>
      </c>
      <c r="D165" s="17" t="s">
        <v>14631</v>
      </c>
      <c r="E165" s="21" t="s">
        <v>14632</v>
      </c>
      <c r="F165" s="17" t="s">
        <v>14633</v>
      </c>
    </row>
    <row r="166" spans="1:7" ht="11.25" customHeight="1">
      <c r="A166" s="17" t="s">
        <v>6798</v>
      </c>
      <c r="B166" s="17" t="s">
        <v>9941</v>
      </c>
      <c r="C166" s="21" t="s">
        <v>4592</v>
      </c>
      <c r="D166" s="17" t="s">
        <v>1519</v>
      </c>
      <c r="E166" s="21" t="s">
        <v>11273</v>
      </c>
      <c r="F166" s="17" t="s">
        <v>11274</v>
      </c>
      <c r="G166" s="17" t="s">
        <v>11275</v>
      </c>
    </row>
    <row r="167" spans="1:7" ht="11.25" customHeight="1">
      <c r="A167" s="17" t="s">
        <v>19845</v>
      </c>
      <c r="B167" s="17" t="s">
        <v>19851</v>
      </c>
      <c r="C167" s="21" t="s">
        <v>19846</v>
      </c>
      <c r="D167" s="17" t="s">
        <v>19847</v>
      </c>
      <c r="E167" s="21" t="s">
        <v>19848</v>
      </c>
      <c r="F167" s="17" t="s">
        <v>19849</v>
      </c>
      <c r="G167" s="17" t="s">
        <v>19850</v>
      </c>
    </row>
    <row r="168" spans="1:7" ht="11.25" customHeight="1">
      <c r="A168" s="17" t="s">
        <v>11035</v>
      </c>
      <c r="B168" s="17" t="s">
        <v>6312</v>
      </c>
      <c r="C168" s="21" t="s">
        <v>6313</v>
      </c>
      <c r="D168" s="17" t="s">
        <v>6314</v>
      </c>
      <c r="E168" s="21" t="s">
        <v>6315</v>
      </c>
      <c r="F168" s="17" t="s">
        <v>6316</v>
      </c>
    </row>
    <row r="169" spans="1:7" ht="11.25" customHeight="1">
      <c r="A169" s="17" t="s">
        <v>6067</v>
      </c>
      <c r="B169" s="17" t="s">
        <v>10548</v>
      </c>
      <c r="C169" s="21" t="s">
        <v>13024</v>
      </c>
      <c r="D169" s="17" t="s">
        <v>11229</v>
      </c>
      <c r="E169" s="21" t="s">
        <v>11230</v>
      </c>
      <c r="F169" s="17" t="s">
        <v>11231</v>
      </c>
      <c r="G169" s="17" t="s">
        <v>11232</v>
      </c>
    </row>
    <row r="170" spans="1:7" ht="11.25" customHeight="1">
      <c r="A170" s="17" t="s">
        <v>3480</v>
      </c>
      <c r="B170" s="17" t="s">
        <v>12669</v>
      </c>
      <c r="C170" s="21" t="s">
        <v>1807</v>
      </c>
      <c r="D170" s="17" t="s">
        <v>10433</v>
      </c>
      <c r="E170" s="21" t="s">
        <v>10434</v>
      </c>
      <c r="F170" s="17" t="s">
        <v>2735</v>
      </c>
      <c r="G170" s="17" t="s">
        <v>3322</v>
      </c>
    </row>
    <row r="171" spans="1:7" ht="11.25" customHeight="1">
      <c r="A171" s="17" t="s">
        <v>24937</v>
      </c>
      <c r="B171" s="17" t="s">
        <v>24938</v>
      </c>
      <c r="C171" s="21" t="s">
        <v>24939</v>
      </c>
      <c r="D171" s="17" t="s">
        <v>24940</v>
      </c>
      <c r="E171" s="21" t="s">
        <v>24941</v>
      </c>
      <c r="F171" s="17" t="s">
        <v>24942</v>
      </c>
      <c r="G171" s="17" t="s">
        <v>24943</v>
      </c>
    </row>
    <row r="172" spans="1:7" ht="11.25" customHeight="1">
      <c r="A172" s="17" t="s">
        <v>26759</v>
      </c>
      <c r="B172" s="17" t="s">
        <v>26760</v>
      </c>
      <c r="C172" s="21" t="s">
        <v>26761</v>
      </c>
      <c r="D172" s="17" t="s">
        <v>26762</v>
      </c>
      <c r="E172" s="21" t="s">
        <v>26763</v>
      </c>
      <c r="F172" s="17" t="s">
        <v>26764</v>
      </c>
      <c r="G172" s="17" t="s">
        <v>26765</v>
      </c>
    </row>
    <row r="173" spans="1:7" ht="11.25" customHeight="1">
      <c r="A173" s="17" t="s">
        <v>19314</v>
      </c>
      <c r="B173" s="17" t="s">
        <v>19315</v>
      </c>
      <c r="C173" s="21" t="s">
        <v>19316</v>
      </c>
      <c r="D173" s="17" t="s">
        <v>19317</v>
      </c>
      <c r="E173" s="21" t="s">
        <v>19318</v>
      </c>
      <c r="F173" s="17" t="s">
        <v>19319</v>
      </c>
      <c r="G173" s="17" t="s">
        <v>19320</v>
      </c>
    </row>
    <row r="174" spans="1:7" ht="11.25" customHeight="1">
      <c r="A174" s="17" t="s">
        <v>26686</v>
      </c>
      <c r="B174" s="17" t="s">
        <v>26687</v>
      </c>
      <c r="C174" s="21" t="s">
        <v>26688</v>
      </c>
      <c r="D174" s="17" t="s">
        <v>26689</v>
      </c>
      <c r="E174" s="21" t="s">
        <v>26690</v>
      </c>
      <c r="F174" s="17" t="s">
        <v>26691</v>
      </c>
      <c r="G174" s="17" t="s">
        <v>26692</v>
      </c>
    </row>
    <row r="175" spans="1:7" ht="11.25" customHeight="1">
      <c r="A175" s="17" t="s">
        <v>21946</v>
      </c>
      <c r="B175" s="17" t="s">
        <v>21947</v>
      </c>
      <c r="C175" s="21" t="s">
        <v>21948</v>
      </c>
      <c r="D175" s="17" t="s">
        <v>21949</v>
      </c>
      <c r="E175" s="21" t="s">
        <v>21950</v>
      </c>
      <c r="F175" s="17" t="s">
        <v>21951</v>
      </c>
      <c r="G175" s="17" t="s">
        <v>21952</v>
      </c>
    </row>
    <row r="176" spans="1:7" ht="11.25" customHeight="1">
      <c r="A176" s="17" t="s">
        <v>26257</v>
      </c>
      <c r="B176" s="17" t="s">
        <v>26211</v>
      </c>
      <c r="C176" s="21" t="s">
        <v>26212</v>
      </c>
      <c r="D176" s="17" t="s">
        <v>26260</v>
      </c>
      <c r="E176" s="21" t="s">
        <v>26213</v>
      </c>
      <c r="F176" s="17" t="s">
        <v>26214</v>
      </c>
      <c r="G176" s="17" t="s">
        <v>26215</v>
      </c>
    </row>
    <row r="177" spans="1:7" ht="11.25" customHeight="1">
      <c r="A177" s="17" t="s">
        <v>3994</v>
      </c>
      <c r="B177" s="17" t="s">
        <v>7366</v>
      </c>
      <c r="C177" s="21" t="s">
        <v>9409</v>
      </c>
      <c r="D177" s="17" t="s">
        <v>9410</v>
      </c>
      <c r="E177" s="21" t="s">
        <v>6203</v>
      </c>
      <c r="F177" s="17" t="s">
        <v>2575</v>
      </c>
      <c r="G177" s="17" t="s">
        <v>6857</v>
      </c>
    </row>
    <row r="178" spans="1:7" ht="11.25" customHeight="1">
      <c r="A178" s="17" t="s">
        <v>15848</v>
      </c>
      <c r="B178" s="17" t="s">
        <v>15849</v>
      </c>
      <c r="C178" s="21" t="s">
        <v>15850</v>
      </c>
      <c r="D178" s="17" t="s">
        <v>15851</v>
      </c>
      <c r="E178" s="21" t="s">
        <v>15852</v>
      </c>
      <c r="F178" s="17" t="s">
        <v>15853</v>
      </c>
      <c r="G178" s="17" t="s">
        <v>15854</v>
      </c>
    </row>
    <row r="179" spans="1:7" ht="11.25" customHeight="1">
      <c r="A179" s="17" t="s">
        <v>20942</v>
      </c>
      <c r="B179" s="17" t="s">
        <v>20943</v>
      </c>
      <c r="C179" s="21" t="s">
        <v>20944</v>
      </c>
      <c r="D179" s="17" t="s">
        <v>20945</v>
      </c>
      <c r="E179" s="21" t="s">
        <v>20946</v>
      </c>
      <c r="F179" s="17" t="s">
        <v>20947</v>
      </c>
      <c r="G179" s="17" t="s">
        <v>20948</v>
      </c>
    </row>
    <row r="180" spans="1:7" ht="11.25" customHeight="1">
      <c r="A180" s="17" t="s">
        <v>15883</v>
      </c>
      <c r="B180" s="17" t="s">
        <v>15884</v>
      </c>
      <c r="C180" s="21" t="s">
        <v>15885</v>
      </c>
      <c r="D180" s="17" t="s">
        <v>15886</v>
      </c>
      <c r="E180" s="21" t="s">
        <v>15887</v>
      </c>
      <c r="F180" s="17" t="s">
        <v>15888</v>
      </c>
      <c r="G180" s="17" t="s">
        <v>15889</v>
      </c>
    </row>
    <row r="181" spans="1:7" ht="11.25" customHeight="1">
      <c r="A181" s="17" t="s">
        <v>8130</v>
      </c>
      <c r="B181" s="17" t="s">
        <v>1847</v>
      </c>
      <c r="C181" s="21" t="s">
        <v>18196</v>
      </c>
      <c r="D181" s="17" t="s">
        <v>10302</v>
      </c>
      <c r="E181" s="21" t="s">
        <v>10303</v>
      </c>
      <c r="F181" s="17" t="s">
        <v>18198</v>
      </c>
      <c r="G181" s="17" t="s">
        <v>18197</v>
      </c>
    </row>
    <row r="182" spans="1:7" ht="11.25" customHeight="1">
      <c r="A182" s="17" t="s">
        <v>12029</v>
      </c>
      <c r="B182" s="17" t="s">
        <v>1847</v>
      </c>
      <c r="C182" s="21" t="s">
        <v>18196</v>
      </c>
      <c r="D182" s="17" t="s">
        <v>10302</v>
      </c>
      <c r="E182" s="21" t="s">
        <v>7171</v>
      </c>
      <c r="F182" s="17" t="s">
        <v>18198</v>
      </c>
      <c r="G182" s="17" t="s">
        <v>18197</v>
      </c>
    </row>
    <row r="183" spans="1:7" ht="11.25" customHeight="1">
      <c r="A183" s="17" t="s">
        <v>26586</v>
      </c>
      <c r="B183" s="17" t="s">
        <v>26587</v>
      </c>
      <c r="C183" s="21" t="s">
        <v>26588</v>
      </c>
      <c r="D183" s="17" t="s">
        <v>26589</v>
      </c>
      <c r="E183" s="21" t="s">
        <v>26590</v>
      </c>
      <c r="F183" s="17" t="s">
        <v>26591</v>
      </c>
      <c r="G183" s="17" t="s">
        <v>26592</v>
      </c>
    </row>
    <row r="184" spans="1:7" ht="11.25" customHeight="1">
      <c r="A184" s="17" t="s">
        <v>23614</v>
      </c>
      <c r="B184" s="17" t="s">
        <v>23615</v>
      </c>
      <c r="C184" s="21" t="s">
        <v>23616</v>
      </c>
      <c r="D184" s="17" t="s">
        <v>23617</v>
      </c>
      <c r="E184" s="21" t="s">
        <v>23618</v>
      </c>
      <c r="F184" s="17" t="s">
        <v>23619</v>
      </c>
      <c r="G184" s="17" t="s">
        <v>23620</v>
      </c>
    </row>
    <row r="185" spans="1:7" ht="11.25" customHeight="1">
      <c r="A185" s="17" t="s">
        <v>2557</v>
      </c>
      <c r="B185" s="17" t="s">
        <v>3345</v>
      </c>
      <c r="C185" s="21" t="s">
        <v>2135</v>
      </c>
      <c r="D185" s="17" t="s">
        <v>1097</v>
      </c>
      <c r="E185" s="21" t="s">
        <v>1098</v>
      </c>
      <c r="F185" s="17" t="s">
        <v>1099</v>
      </c>
      <c r="G185" s="17" t="s">
        <v>2314</v>
      </c>
    </row>
    <row r="186" spans="1:7" ht="11.25" customHeight="1">
      <c r="A186" s="17" t="s">
        <v>18325</v>
      </c>
      <c r="B186" s="17" t="s">
        <v>18331</v>
      </c>
      <c r="C186" s="21" t="s">
        <v>18326</v>
      </c>
      <c r="D186" s="17" t="s">
        <v>18327</v>
      </c>
      <c r="E186" s="21" t="s">
        <v>18328</v>
      </c>
      <c r="F186" s="17" t="s">
        <v>18329</v>
      </c>
      <c r="G186" s="17" t="s">
        <v>18330</v>
      </c>
    </row>
    <row r="187" spans="1:7" ht="11.25" customHeight="1">
      <c r="A187" s="17" t="s">
        <v>14758</v>
      </c>
      <c r="B187" s="17" t="s">
        <v>14759</v>
      </c>
      <c r="C187" s="21" t="s">
        <v>14760</v>
      </c>
      <c r="D187" s="17" t="s">
        <v>14761</v>
      </c>
      <c r="E187" s="21" t="s">
        <v>14762</v>
      </c>
      <c r="F187" s="17" t="s">
        <v>14763</v>
      </c>
    </row>
    <row r="188" spans="1:7" ht="11.25" customHeight="1">
      <c r="A188" s="17" t="s">
        <v>2700</v>
      </c>
      <c r="B188" s="17" t="s">
        <v>9070</v>
      </c>
      <c r="C188" s="21" t="s">
        <v>9071</v>
      </c>
      <c r="D188" s="17" t="s">
        <v>9855</v>
      </c>
      <c r="E188" s="21" t="s">
        <v>9856</v>
      </c>
      <c r="F188" s="17" t="s">
        <v>7806</v>
      </c>
      <c r="G188" s="17" t="s">
        <v>7678</v>
      </c>
    </row>
    <row r="189" spans="1:7" ht="11.25" customHeight="1">
      <c r="A189" s="17" t="s">
        <v>940</v>
      </c>
      <c r="B189" s="17" t="s">
        <v>9519</v>
      </c>
      <c r="C189" s="21" t="s">
        <v>6949</v>
      </c>
      <c r="D189" s="17" t="s">
        <v>12371</v>
      </c>
      <c r="E189" s="21" t="s">
        <v>12372</v>
      </c>
      <c r="F189" s="17" t="s">
        <v>12373</v>
      </c>
      <c r="G189" s="17" t="s">
        <v>12374</v>
      </c>
    </row>
    <row r="190" spans="1:7" ht="11.25" customHeight="1">
      <c r="A190" s="17" t="s">
        <v>6289</v>
      </c>
      <c r="B190" s="17" t="s">
        <v>6290</v>
      </c>
      <c r="C190" s="21" t="s">
        <v>3362</v>
      </c>
      <c r="D190" s="17" t="s">
        <v>3363</v>
      </c>
      <c r="E190" s="21" t="s">
        <v>5876</v>
      </c>
      <c r="F190" s="17" t="s">
        <v>5877</v>
      </c>
    </row>
    <row r="191" spans="1:7" ht="11.25" customHeight="1">
      <c r="A191" s="17" t="s">
        <v>21939</v>
      </c>
      <c r="B191" s="17" t="s">
        <v>21940</v>
      </c>
      <c r="C191" s="21" t="s">
        <v>21941</v>
      </c>
      <c r="D191" s="17" t="s">
        <v>21942</v>
      </c>
      <c r="E191" s="21" t="s">
        <v>21943</v>
      </c>
      <c r="F191" s="17" t="s">
        <v>21944</v>
      </c>
      <c r="G191" s="17" t="s">
        <v>21945</v>
      </c>
    </row>
    <row r="192" spans="1:7" ht="11.25" customHeight="1">
      <c r="A192" s="17" t="s">
        <v>4477</v>
      </c>
      <c r="B192" s="17" t="s">
        <v>12881</v>
      </c>
      <c r="C192" s="21" t="s">
        <v>12283</v>
      </c>
      <c r="D192" s="17" t="s">
        <v>11077</v>
      </c>
      <c r="E192" s="21" t="s">
        <v>11078</v>
      </c>
      <c r="F192" s="17" t="s">
        <v>11685</v>
      </c>
      <c r="G192" s="17" t="s">
        <v>10798</v>
      </c>
    </row>
    <row r="193" spans="1:7" ht="11.25" customHeight="1">
      <c r="A193" s="17" t="s">
        <v>15572</v>
      </c>
      <c r="B193" s="17" t="s">
        <v>15573</v>
      </c>
      <c r="C193" s="21" t="s">
        <v>15574</v>
      </c>
      <c r="D193" s="17" t="s">
        <v>20268</v>
      </c>
      <c r="E193" s="21" t="s">
        <v>15575</v>
      </c>
      <c r="F193" s="17" t="s">
        <v>15576</v>
      </c>
      <c r="G193" s="17" t="s">
        <v>15577</v>
      </c>
    </row>
    <row r="194" spans="1:7" ht="11.25" customHeight="1">
      <c r="A194" s="17" t="s">
        <v>23164</v>
      </c>
      <c r="B194" s="17" t="s">
        <v>23165</v>
      </c>
      <c r="C194" s="21" t="s">
        <v>23166</v>
      </c>
      <c r="D194" s="17" t="s">
        <v>23167</v>
      </c>
      <c r="E194" s="21" t="s">
        <v>23168</v>
      </c>
      <c r="F194" s="17" t="s">
        <v>23169</v>
      </c>
      <c r="G194" s="17" t="s">
        <v>23170</v>
      </c>
    </row>
    <row r="195" spans="1:7" ht="11.25" customHeight="1">
      <c r="A195" s="17" t="s">
        <v>3283</v>
      </c>
      <c r="B195" s="17" t="s">
        <v>7662</v>
      </c>
      <c r="C195" s="21" t="s">
        <v>6511</v>
      </c>
      <c r="D195" s="17" t="s">
        <v>10153</v>
      </c>
      <c r="E195" s="21" t="s">
        <v>8274</v>
      </c>
      <c r="F195" s="17" t="s">
        <v>9716</v>
      </c>
    </row>
    <row r="196" spans="1:7" ht="11.25" customHeight="1">
      <c r="A196" s="17" t="s">
        <v>769</v>
      </c>
      <c r="B196" s="17" t="s">
        <v>10992</v>
      </c>
      <c r="C196" s="21" t="s">
        <v>5413</v>
      </c>
      <c r="D196" s="17" t="s">
        <v>769</v>
      </c>
      <c r="E196" s="21" t="s">
        <v>11965</v>
      </c>
      <c r="F196" s="17" t="s">
        <v>7479</v>
      </c>
      <c r="G196" s="17" t="s">
        <v>7480</v>
      </c>
    </row>
    <row r="197" spans="1:7" ht="11.25" customHeight="1">
      <c r="A197" s="17" t="s">
        <v>14099</v>
      </c>
      <c r="B197" s="17" t="s">
        <v>14100</v>
      </c>
      <c r="C197" s="21" t="s">
        <v>14101</v>
      </c>
      <c r="D197" s="17" t="s">
        <v>14102</v>
      </c>
      <c r="E197" s="21" t="s">
        <v>14103</v>
      </c>
      <c r="F197" s="17" t="s">
        <v>14104</v>
      </c>
      <c r="G197" s="17" t="s">
        <v>14105</v>
      </c>
    </row>
    <row r="198" spans="1:7" ht="11.25" customHeight="1">
      <c r="A198" s="17" t="s">
        <v>10315</v>
      </c>
      <c r="B198" s="17" t="s">
        <v>6325</v>
      </c>
      <c r="C198" s="21" t="s">
        <v>10319</v>
      </c>
      <c r="D198" s="17" t="s">
        <v>8303</v>
      </c>
      <c r="E198" s="21" t="s">
        <v>11346</v>
      </c>
      <c r="F198" s="17" t="s">
        <v>2616</v>
      </c>
      <c r="G198" s="17" t="s">
        <v>2617</v>
      </c>
    </row>
    <row r="199" spans="1:7" ht="11.25" customHeight="1">
      <c r="A199" s="17" t="s">
        <v>22197</v>
      </c>
      <c r="B199" s="17" t="s">
        <v>22198</v>
      </c>
      <c r="C199" s="21" t="s">
        <v>22199</v>
      </c>
      <c r="D199" s="17" t="s">
        <v>22200</v>
      </c>
      <c r="E199" s="21" t="s">
        <v>22201</v>
      </c>
      <c r="F199" s="17" t="s">
        <v>22202</v>
      </c>
      <c r="G199" s="17" t="s">
        <v>22203</v>
      </c>
    </row>
    <row r="200" spans="1:7" ht="11.25" customHeight="1">
      <c r="A200" s="17" t="s">
        <v>8933</v>
      </c>
      <c r="B200" s="17" t="s">
        <v>943</v>
      </c>
      <c r="C200" s="21" t="s">
        <v>3541</v>
      </c>
      <c r="D200" s="17" t="s">
        <v>3542</v>
      </c>
      <c r="E200" s="21" t="s">
        <v>5919</v>
      </c>
      <c r="F200" s="17" t="s">
        <v>12680</v>
      </c>
      <c r="G200" s="17" t="s">
        <v>11744</v>
      </c>
    </row>
    <row r="201" spans="1:7" ht="11.25" customHeight="1">
      <c r="A201" s="17" t="s">
        <v>18318</v>
      </c>
      <c r="B201" s="17" t="s">
        <v>18319</v>
      </c>
      <c r="C201" s="21" t="s">
        <v>18320</v>
      </c>
      <c r="D201" s="17" t="s">
        <v>18321</v>
      </c>
      <c r="E201" s="21" t="s">
        <v>18322</v>
      </c>
      <c r="F201" s="17" t="s">
        <v>18323</v>
      </c>
      <c r="G201" s="17" t="s">
        <v>18324</v>
      </c>
    </row>
    <row r="202" spans="1:7" ht="11.25" customHeight="1">
      <c r="A202" s="17" t="s">
        <v>2210</v>
      </c>
      <c r="B202" s="17" t="s">
        <v>2211</v>
      </c>
      <c r="C202" s="21" t="s">
        <v>2212</v>
      </c>
      <c r="D202" s="17" t="s">
        <v>2213</v>
      </c>
      <c r="E202" s="21" t="s">
        <v>2214</v>
      </c>
      <c r="F202" s="17" t="s">
        <v>2215</v>
      </c>
      <c r="G202" s="17" t="s">
        <v>2216</v>
      </c>
    </row>
    <row r="203" spans="1:7" ht="11.25" customHeight="1">
      <c r="A203" s="17" t="s">
        <v>21501</v>
      </c>
      <c r="B203" s="17" t="s">
        <v>21495</v>
      </c>
      <c r="C203" s="21" t="s">
        <v>21496</v>
      </c>
      <c r="D203" s="17" t="s">
        <v>21497</v>
      </c>
      <c r="E203" s="21" t="s">
        <v>21500</v>
      </c>
      <c r="F203" s="17" t="s">
        <v>21498</v>
      </c>
      <c r="G203" s="17" t="s">
        <v>21499</v>
      </c>
    </row>
    <row r="204" spans="1:7" ht="11.25" customHeight="1">
      <c r="A204" s="17" t="s">
        <v>21809</v>
      </c>
      <c r="B204" s="17" t="s">
        <v>21810</v>
      </c>
      <c r="C204" s="21" t="s">
        <v>21811</v>
      </c>
      <c r="D204" s="17" t="s">
        <v>21812</v>
      </c>
      <c r="E204" s="21" t="s">
        <v>21814</v>
      </c>
      <c r="F204" s="17" t="s">
        <v>21813</v>
      </c>
    </row>
    <row r="205" spans="1:7" ht="11.25" customHeight="1">
      <c r="A205" s="17" t="s">
        <v>15300</v>
      </c>
      <c r="B205" s="17" t="s">
        <v>15301</v>
      </c>
      <c r="C205" s="21" t="s">
        <v>15302</v>
      </c>
      <c r="D205" s="17" t="s">
        <v>15303</v>
      </c>
      <c r="E205" s="21" t="s">
        <v>15304</v>
      </c>
      <c r="F205" s="17" t="s">
        <v>15305</v>
      </c>
      <c r="G205" s="17" t="s">
        <v>15306</v>
      </c>
    </row>
    <row r="206" spans="1:7" ht="11.25" customHeight="1">
      <c r="A206" s="17" t="s">
        <v>23296</v>
      </c>
      <c r="B206" s="17" t="s">
        <v>23297</v>
      </c>
      <c r="C206" s="21" t="s">
        <v>23298</v>
      </c>
      <c r="D206" s="17" t="s">
        <v>23299</v>
      </c>
      <c r="F206" s="17" t="s">
        <v>23300</v>
      </c>
      <c r="G206" s="17" t="s">
        <v>23301</v>
      </c>
    </row>
    <row r="207" spans="1:7" ht="11.25" customHeight="1">
      <c r="A207" s="17" t="s">
        <v>18525</v>
      </c>
      <c r="B207" s="17" t="s">
        <v>18526</v>
      </c>
      <c r="C207" s="21" t="s">
        <v>18527</v>
      </c>
      <c r="D207" s="17" t="s">
        <v>18528</v>
      </c>
      <c r="E207" s="21" t="s">
        <v>18529</v>
      </c>
      <c r="F207" s="17" t="s">
        <v>18530</v>
      </c>
      <c r="G207" s="17" t="s">
        <v>18531</v>
      </c>
    </row>
    <row r="208" spans="1:7" ht="11.25" customHeight="1">
      <c r="A208" s="17" t="s">
        <v>23534</v>
      </c>
      <c r="B208" s="17" t="s">
        <v>23535</v>
      </c>
      <c r="C208" s="21" t="s">
        <v>23536</v>
      </c>
      <c r="D208" s="17" t="s">
        <v>23537</v>
      </c>
      <c r="E208" s="21" t="s">
        <v>23538</v>
      </c>
      <c r="F208" s="17" t="s">
        <v>23539</v>
      </c>
      <c r="G208" s="17" t="s">
        <v>23540</v>
      </c>
    </row>
    <row r="209" spans="1:7" ht="11.25" customHeight="1">
      <c r="A209" s="17" t="s">
        <v>24342</v>
      </c>
      <c r="B209" s="17" t="s">
        <v>24343</v>
      </c>
      <c r="C209" s="21" t="s">
        <v>24344</v>
      </c>
      <c r="D209" s="17" t="s">
        <v>24345</v>
      </c>
      <c r="E209" s="21" t="s">
        <v>24346</v>
      </c>
      <c r="F209" s="17" t="s">
        <v>24347</v>
      </c>
      <c r="G209" s="17" t="s">
        <v>24348</v>
      </c>
    </row>
    <row r="210" spans="1:7" ht="11.25" customHeight="1">
      <c r="A210" s="17" t="s">
        <v>18215</v>
      </c>
      <c r="B210" s="17" t="s">
        <v>18216</v>
      </c>
      <c r="C210" s="21" t="s">
        <v>18217</v>
      </c>
      <c r="D210" s="17" t="s">
        <v>18218</v>
      </c>
      <c r="E210" s="21" t="s">
        <v>18219</v>
      </c>
      <c r="F210" s="17" t="s">
        <v>18220</v>
      </c>
      <c r="G210" s="17" t="s">
        <v>18221</v>
      </c>
    </row>
    <row r="211" spans="1:7" ht="11.25" customHeight="1">
      <c r="A211" s="17" t="s">
        <v>12915</v>
      </c>
      <c r="B211" s="17" t="s">
        <v>12916</v>
      </c>
      <c r="C211" s="21" t="s">
        <v>12917</v>
      </c>
      <c r="D211" s="17" t="s">
        <v>12918</v>
      </c>
      <c r="E211" s="21" t="s">
        <v>12919</v>
      </c>
      <c r="F211" s="17" t="s">
        <v>12920</v>
      </c>
      <c r="G211" s="17" t="s">
        <v>12921</v>
      </c>
    </row>
    <row r="212" spans="1:7" ht="11.25" customHeight="1">
      <c r="A212" s="17" t="s">
        <v>19139</v>
      </c>
      <c r="B212" s="17" t="s">
        <v>19140</v>
      </c>
      <c r="C212" s="21" t="s">
        <v>19144</v>
      </c>
      <c r="D212" s="17" t="s">
        <v>19141</v>
      </c>
      <c r="E212" s="21" t="s">
        <v>19145</v>
      </c>
      <c r="F212" s="17" t="s">
        <v>19142</v>
      </c>
      <c r="G212" s="17" t="s">
        <v>19143</v>
      </c>
    </row>
    <row r="213" spans="1:7" ht="11.25" customHeight="1">
      <c r="A213" s="17" t="s">
        <v>24354</v>
      </c>
      <c r="B213" s="17" t="s">
        <v>24355</v>
      </c>
      <c r="C213" s="21" t="s">
        <v>24356</v>
      </c>
      <c r="D213" s="17" t="s">
        <v>24357</v>
      </c>
      <c r="E213" s="21" t="s">
        <v>24358</v>
      </c>
      <c r="F213" s="17" t="s">
        <v>24359</v>
      </c>
      <c r="G213" s="17" t="s">
        <v>24360</v>
      </c>
    </row>
    <row r="214" spans="1:7" ht="11.25" customHeight="1">
      <c r="A214" s="17" t="s">
        <v>4770</v>
      </c>
      <c r="B214" s="17" t="s">
        <v>9337</v>
      </c>
      <c r="C214" s="21" t="s">
        <v>22871</v>
      </c>
      <c r="D214" s="17" t="s">
        <v>12454</v>
      </c>
      <c r="F214" s="17" t="s">
        <v>7042</v>
      </c>
      <c r="G214" s="17" t="s">
        <v>3115</v>
      </c>
    </row>
    <row r="215" spans="1:7" ht="11.25" customHeight="1">
      <c r="A215" s="17" t="s">
        <v>26325</v>
      </c>
      <c r="B215" s="17" t="s">
        <v>26326</v>
      </c>
      <c r="C215" s="21" t="s">
        <v>26327</v>
      </c>
      <c r="D215" s="17" t="s">
        <v>26328</v>
      </c>
      <c r="E215" s="21" t="s">
        <v>26329</v>
      </c>
      <c r="F215" s="17" t="s">
        <v>26330</v>
      </c>
      <c r="G215" s="17" t="s">
        <v>26331</v>
      </c>
    </row>
    <row r="216" spans="1:7" ht="11.25" customHeight="1">
      <c r="A216" s="17" t="s">
        <v>21802</v>
      </c>
      <c r="B216" s="17" t="s">
        <v>21803</v>
      </c>
      <c r="C216" s="21" t="s">
        <v>21804</v>
      </c>
      <c r="D216" s="17" t="s">
        <v>21805</v>
      </c>
      <c r="E216" s="21" t="s">
        <v>21806</v>
      </c>
      <c r="F216" s="17" t="s">
        <v>21807</v>
      </c>
      <c r="G216" s="17" t="s">
        <v>21808</v>
      </c>
    </row>
    <row r="217" spans="1:7" ht="11.25" customHeight="1">
      <c r="A217" s="17" t="s">
        <v>2371</v>
      </c>
      <c r="B217" s="17" t="s">
        <v>11119</v>
      </c>
      <c r="C217" s="21" t="s">
        <v>8718</v>
      </c>
      <c r="D217" s="17" t="s">
        <v>12218</v>
      </c>
      <c r="E217" s="21" t="s">
        <v>2465</v>
      </c>
      <c r="F217" s="17" t="s">
        <v>6521</v>
      </c>
      <c r="G217" s="17" t="s">
        <v>11558</v>
      </c>
    </row>
    <row r="218" spans="1:7" ht="11.25" customHeight="1">
      <c r="A218" s="17" t="s">
        <v>1348</v>
      </c>
      <c r="B218" s="17" t="s">
        <v>6245</v>
      </c>
      <c r="C218" s="21" t="s">
        <v>8274</v>
      </c>
      <c r="D218" s="17" t="s">
        <v>2247</v>
      </c>
      <c r="E218" s="21" t="s">
        <v>10932</v>
      </c>
      <c r="F218" s="17" t="s">
        <v>8274</v>
      </c>
    </row>
    <row r="219" spans="1:7" ht="11.25" customHeight="1">
      <c r="A219" s="17" t="s">
        <v>5366</v>
      </c>
      <c r="B219" s="17" t="s">
        <v>6245</v>
      </c>
      <c r="C219" s="21" t="s">
        <v>8274</v>
      </c>
      <c r="D219" s="17" t="s">
        <v>2247</v>
      </c>
      <c r="E219" s="21" t="s">
        <v>6498</v>
      </c>
      <c r="F219" s="17" t="s">
        <v>8274</v>
      </c>
    </row>
    <row r="220" spans="1:7" ht="11.25" customHeight="1">
      <c r="A220" s="17" t="s">
        <v>13126</v>
      </c>
      <c r="B220" s="17" t="s">
        <v>13127</v>
      </c>
      <c r="C220" s="21" t="s">
        <v>13128</v>
      </c>
      <c r="D220" s="17" t="s">
        <v>13129</v>
      </c>
      <c r="E220" s="21" t="s">
        <v>13130</v>
      </c>
      <c r="F220" s="17" t="s">
        <v>13131</v>
      </c>
      <c r="G220" s="17" t="s">
        <v>13132</v>
      </c>
    </row>
    <row r="221" spans="1:7" ht="11.25" customHeight="1">
      <c r="A221" s="17" t="s">
        <v>6870</v>
      </c>
      <c r="B221" s="17" t="s">
        <v>7555</v>
      </c>
      <c r="C221" s="21" t="s">
        <v>8741</v>
      </c>
      <c r="D221" s="17" t="s">
        <v>8742</v>
      </c>
      <c r="E221" s="21" t="s">
        <v>8743</v>
      </c>
      <c r="F221" s="17" t="s">
        <v>8744</v>
      </c>
      <c r="G221" s="17" t="s">
        <v>8745</v>
      </c>
    </row>
    <row r="222" spans="1:7" ht="11.25" customHeight="1">
      <c r="A222" s="17" t="s">
        <v>20420</v>
      </c>
      <c r="B222" s="17" t="s">
        <v>25822</v>
      </c>
      <c r="C222" s="21" t="s">
        <v>25823</v>
      </c>
      <c r="D222" s="17" t="s">
        <v>20421</v>
      </c>
      <c r="F222" s="17" t="s">
        <v>25824</v>
      </c>
      <c r="G222" s="17" t="s">
        <v>25825</v>
      </c>
    </row>
    <row r="223" spans="1:7" ht="11.25" customHeight="1">
      <c r="A223" s="17" t="s">
        <v>11043</v>
      </c>
      <c r="B223" s="17" t="s">
        <v>11044</v>
      </c>
      <c r="C223" s="21" t="s">
        <v>25704</v>
      </c>
      <c r="D223" s="17" t="s">
        <v>4528</v>
      </c>
      <c r="E223" s="21" t="s">
        <v>2072</v>
      </c>
      <c r="F223" s="17" t="s">
        <v>12178</v>
      </c>
      <c r="G223" s="17" t="s">
        <v>10348</v>
      </c>
    </row>
    <row r="224" spans="1:7" ht="11.25" customHeight="1">
      <c r="A224" s="17" t="s">
        <v>6099</v>
      </c>
      <c r="B224" s="17" t="s">
        <v>6100</v>
      </c>
      <c r="C224" s="21" t="s">
        <v>6101</v>
      </c>
      <c r="D224" s="17" t="s">
        <v>6102</v>
      </c>
      <c r="E224" s="21" t="s">
        <v>6103</v>
      </c>
      <c r="F224" s="17" t="s">
        <v>8172</v>
      </c>
      <c r="G224" s="17" t="s">
        <v>8173</v>
      </c>
    </row>
    <row r="225" spans="1:7" ht="11.25" customHeight="1">
      <c r="A225" s="17" t="s">
        <v>21252</v>
      </c>
      <c r="B225" s="17" t="s">
        <v>21253</v>
      </c>
      <c r="C225" s="21" t="s">
        <v>21254</v>
      </c>
      <c r="D225" s="17" t="s">
        <v>21255</v>
      </c>
      <c r="E225" s="21" t="s">
        <v>21256</v>
      </c>
      <c r="F225" s="17" t="s">
        <v>21257</v>
      </c>
      <c r="G225" s="17" t="s">
        <v>21258</v>
      </c>
    </row>
    <row r="226" spans="1:7" ht="11.25" customHeight="1">
      <c r="A226" s="17" t="s">
        <v>409</v>
      </c>
      <c r="B226" s="17" t="s">
        <v>1467</v>
      </c>
      <c r="C226" s="21" t="s">
        <v>8570</v>
      </c>
      <c r="D226" s="17" t="s">
        <v>12546</v>
      </c>
      <c r="E226" s="21" t="s">
        <v>8608</v>
      </c>
      <c r="F226" s="17" t="s">
        <v>6658</v>
      </c>
      <c r="G226" s="17" t="s">
        <v>8519</v>
      </c>
    </row>
    <row r="227" spans="1:7" ht="11.25" customHeight="1">
      <c r="A227" s="17" t="s">
        <v>7847</v>
      </c>
      <c r="B227" s="17" t="s">
        <v>7978</v>
      </c>
      <c r="C227" s="21" t="s">
        <v>3678</v>
      </c>
      <c r="D227" s="17" t="s">
        <v>8640</v>
      </c>
      <c r="E227" s="21" t="s">
        <v>7940</v>
      </c>
      <c r="F227" s="17" t="s">
        <v>12071</v>
      </c>
    </row>
    <row r="228" spans="1:7" ht="11.25" customHeight="1">
      <c r="A228" s="17" t="s">
        <v>4488</v>
      </c>
      <c r="B228" s="17" t="s">
        <v>4489</v>
      </c>
      <c r="C228" s="21" t="s">
        <v>4490</v>
      </c>
      <c r="D228" s="17" t="s">
        <v>1720</v>
      </c>
      <c r="E228" s="21" t="s">
        <v>4491</v>
      </c>
      <c r="F228" s="17" t="s">
        <v>4492</v>
      </c>
      <c r="G228" s="17" t="s">
        <v>4493</v>
      </c>
    </row>
    <row r="229" spans="1:7" ht="11.25" customHeight="1">
      <c r="A229" s="17" t="s">
        <v>7295</v>
      </c>
      <c r="B229" s="17" t="s">
        <v>11118</v>
      </c>
      <c r="C229" s="21" t="s">
        <v>4925</v>
      </c>
      <c r="D229" s="17" t="s">
        <v>4926</v>
      </c>
      <c r="E229" s="21" t="s">
        <v>2727</v>
      </c>
      <c r="F229" s="17" t="s">
        <v>2728</v>
      </c>
    </row>
    <row r="230" spans="1:7" ht="11.25" customHeight="1">
      <c r="A230" s="17" t="s">
        <v>23885</v>
      </c>
      <c r="B230" s="17" t="s">
        <v>23886</v>
      </c>
      <c r="C230" s="21" t="s">
        <v>23887</v>
      </c>
      <c r="D230" s="17" t="s">
        <v>23888</v>
      </c>
      <c r="E230" s="21" t="s">
        <v>23889</v>
      </c>
      <c r="F230" s="17" t="s">
        <v>23890</v>
      </c>
      <c r="G230" s="17" t="s">
        <v>23891</v>
      </c>
    </row>
    <row r="231" spans="1:7" ht="11.25" customHeight="1">
      <c r="A231" s="17" t="s">
        <v>14918</v>
      </c>
      <c r="B231" s="17" t="s">
        <v>14919</v>
      </c>
      <c r="C231" s="21" t="s">
        <v>14920</v>
      </c>
      <c r="D231" s="17" t="s">
        <v>14921</v>
      </c>
      <c r="E231" s="21" t="s">
        <v>14922</v>
      </c>
      <c r="F231" s="17" t="s">
        <v>14924</v>
      </c>
      <c r="G231" s="17" t="s">
        <v>14923</v>
      </c>
    </row>
    <row r="232" spans="1:7" ht="11.25" customHeight="1">
      <c r="A232" s="17" t="s">
        <v>2124</v>
      </c>
      <c r="B232" s="17" t="s">
        <v>10269</v>
      </c>
      <c r="E232" s="21" t="s">
        <v>880</v>
      </c>
    </row>
    <row r="233" spans="1:7" ht="11.25" customHeight="1">
      <c r="A233" s="17" t="s">
        <v>7616</v>
      </c>
      <c r="B233" s="17" t="s">
        <v>5951</v>
      </c>
      <c r="C233" s="21" t="s">
        <v>5952</v>
      </c>
      <c r="D233" s="17" t="s">
        <v>5953</v>
      </c>
      <c r="E233" s="21" t="s">
        <v>6827</v>
      </c>
      <c r="F233" s="17" t="s">
        <v>6828</v>
      </c>
      <c r="G233" s="17" t="s">
        <v>6829</v>
      </c>
    </row>
    <row r="234" spans="1:7" ht="11.25" customHeight="1">
      <c r="A234" s="17" t="s">
        <v>24116</v>
      </c>
      <c r="B234" s="17" t="s">
        <v>24117</v>
      </c>
      <c r="C234" s="21" t="s">
        <v>24118</v>
      </c>
      <c r="D234" s="17" t="s">
        <v>24119</v>
      </c>
      <c r="E234" s="21" t="s">
        <v>24120</v>
      </c>
      <c r="F234" s="17" t="s">
        <v>24121</v>
      </c>
      <c r="G234" s="17" t="s">
        <v>24122</v>
      </c>
    </row>
    <row r="235" spans="1:7" ht="11.25" customHeight="1">
      <c r="A235" s="17" t="s">
        <v>9251</v>
      </c>
      <c r="B235" s="17" t="s">
        <v>5456</v>
      </c>
      <c r="C235" s="21" t="s">
        <v>6946</v>
      </c>
      <c r="D235" s="17" t="s">
        <v>5132</v>
      </c>
      <c r="F235" s="17" t="s">
        <v>12524</v>
      </c>
    </row>
    <row r="236" spans="1:7" ht="11.25" customHeight="1">
      <c r="A236" s="17" t="s">
        <v>16008</v>
      </c>
      <c r="B236" s="17" t="s">
        <v>16009</v>
      </c>
      <c r="C236" s="21" t="s">
        <v>16010</v>
      </c>
      <c r="D236" s="17" t="s">
        <v>16012</v>
      </c>
      <c r="E236" s="17" t="s">
        <v>16011</v>
      </c>
      <c r="F236" s="17" t="s">
        <v>16013</v>
      </c>
    </row>
    <row r="237" spans="1:7" ht="11.25" customHeight="1">
      <c r="A237" s="17" t="s">
        <v>18069</v>
      </c>
      <c r="B237" s="17" t="s">
        <v>18070</v>
      </c>
      <c r="C237" s="21" t="s">
        <v>18071</v>
      </c>
      <c r="D237" s="17" t="s">
        <v>18073</v>
      </c>
      <c r="E237" s="17" t="s">
        <v>18072</v>
      </c>
      <c r="F237" s="17" t="s">
        <v>18074</v>
      </c>
      <c r="G237" s="17" t="s">
        <v>18075</v>
      </c>
    </row>
    <row r="238" spans="1:7" ht="11.25" customHeight="1">
      <c r="A238" s="17" t="s">
        <v>25263</v>
      </c>
      <c r="B238" s="17" t="s">
        <v>25264</v>
      </c>
      <c r="C238" s="21" t="s">
        <v>25265</v>
      </c>
      <c r="D238" s="17" t="s">
        <v>25266</v>
      </c>
      <c r="E238" s="17" t="s">
        <v>25267</v>
      </c>
      <c r="F238" s="17" t="s">
        <v>25268</v>
      </c>
      <c r="G238" s="17" t="s">
        <v>25269</v>
      </c>
    </row>
    <row r="239" spans="1:7" ht="11.25" customHeight="1">
      <c r="A239" s="17" t="s">
        <v>25124</v>
      </c>
      <c r="B239" s="17" t="s">
        <v>25125</v>
      </c>
      <c r="C239" s="21" t="s">
        <v>25126</v>
      </c>
      <c r="D239" s="17" t="s">
        <v>25305</v>
      </c>
      <c r="E239" s="17" t="s">
        <v>25127</v>
      </c>
      <c r="F239" s="17" t="s">
        <v>25128</v>
      </c>
      <c r="G239" s="17" t="s">
        <v>25129</v>
      </c>
    </row>
    <row r="240" spans="1:7" ht="11.25" customHeight="1">
      <c r="A240" s="17" t="s">
        <v>18905</v>
      </c>
      <c r="B240" s="17" t="s">
        <v>18906</v>
      </c>
      <c r="C240" s="21" t="s">
        <v>18907</v>
      </c>
      <c r="D240" s="17" t="s">
        <v>18908</v>
      </c>
      <c r="E240" s="17" t="s">
        <v>18909</v>
      </c>
      <c r="F240" s="17" t="s">
        <v>18911</v>
      </c>
      <c r="G240" s="17" t="s">
        <v>18910</v>
      </c>
    </row>
    <row r="241" spans="1:7" ht="11.25" customHeight="1">
      <c r="A241" s="17" t="s">
        <v>11592</v>
      </c>
      <c r="B241" s="17" t="s">
        <v>6400</v>
      </c>
      <c r="C241" s="21" t="s">
        <v>10814</v>
      </c>
      <c r="D241" s="17" t="s">
        <v>10781</v>
      </c>
      <c r="F241" s="17" t="s">
        <v>10782</v>
      </c>
      <c r="G241" s="17" t="s">
        <v>10783</v>
      </c>
    </row>
    <row r="242" spans="1:7" ht="11.25" customHeight="1">
      <c r="A242" s="17" t="s">
        <v>9954</v>
      </c>
      <c r="B242" s="17" t="s">
        <v>5875</v>
      </c>
      <c r="C242" s="21" t="s">
        <v>1441</v>
      </c>
      <c r="D242" s="17" t="s">
        <v>11251</v>
      </c>
      <c r="E242" s="21" t="s">
        <v>8467</v>
      </c>
      <c r="F242" s="17" t="s">
        <v>1705</v>
      </c>
      <c r="G242" s="17" t="s">
        <v>10079</v>
      </c>
    </row>
    <row r="243" spans="1:7" ht="11.25" customHeight="1">
      <c r="A243" s="17" t="s">
        <v>6592</v>
      </c>
      <c r="B243" s="17" t="s">
        <v>4978</v>
      </c>
      <c r="C243" s="21" t="s">
        <v>4979</v>
      </c>
      <c r="D243" s="17" t="s">
        <v>11251</v>
      </c>
      <c r="E243" s="21" t="s">
        <v>11659</v>
      </c>
      <c r="F243" s="17" t="s">
        <v>6792</v>
      </c>
      <c r="G243" s="17" t="s">
        <v>4728</v>
      </c>
    </row>
    <row r="244" spans="1:7" ht="11.25" customHeight="1">
      <c r="A244" s="17" t="s">
        <v>3584</v>
      </c>
      <c r="B244" s="17" t="s">
        <v>5875</v>
      </c>
      <c r="C244" s="21" t="s">
        <v>9079</v>
      </c>
      <c r="D244" s="17" t="s">
        <v>11251</v>
      </c>
      <c r="E244" s="21" t="s">
        <v>3010</v>
      </c>
      <c r="F244" s="17" t="s">
        <v>1705</v>
      </c>
      <c r="G244" s="17" t="s">
        <v>7245</v>
      </c>
    </row>
    <row r="245" spans="1:7" ht="11.25" customHeight="1">
      <c r="A245" s="17" t="s">
        <v>8617</v>
      </c>
      <c r="B245" s="17" t="s">
        <v>8618</v>
      </c>
      <c r="C245" s="21" t="s">
        <v>6481</v>
      </c>
      <c r="D245" s="17" t="s">
        <v>6482</v>
      </c>
      <c r="E245" s="21" t="s">
        <v>1815</v>
      </c>
      <c r="F245" s="17" t="s">
        <v>6483</v>
      </c>
      <c r="G245" s="17" t="s">
        <v>6788</v>
      </c>
    </row>
    <row r="246" spans="1:7" ht="11.25" customHeight="1">
      <c r="A246" s="17" t="s">
        <v>6347</v>
      </c>
      <c r="B246" s="17" t="s">
        <v>3920</v>
      </c>
      <c r="C246" s="21" t="s">
        <v>3921</v>
      </c>
      <c r="D246" s="17" t="s">
        <v>3922</v>
      </c>
      <c r="E246" s="21" t="s">
        <v>3923</v>
      </c>
      <c r="F246" s="17" t="s">
        <v>3924</v>
      </c>
      <c r="G246" s="17" t="s">
        <v>3925</v>
      </c>
    </row>
    <row r="247" spans="1:7" ht="11.25" customHeight="1">
      <c r="A247" s="17" t="s">
        <v>9028</v>
      </c>
      <c r="B247" s="17" t="s">
        <v>8614</v>
      </c>
      <c r="C247" s="21" t="s">
        <v>2750</v>
      </c>
      <c r="D247" s="17" t="s">
        <v>11240</v>
      </c>
      <c r="E247" s="21" t="s">
        <v>11170</v>
      </c>
      <c r="F247" s="17" t="s">
        <v>12293</v>
      </c>
    </row>
    <row r="248" spans="1:7" ht="11.25" customHeight="1">
      <c r="A248" s="17" t="s">
        <v>2946</v>
      </c>
      <c r="B248" s="17" t="s">
        <v>8614</v>
      </c>
      <c r="C248" s="21" t="s">
        <v>2750</v>
      </c>
      <c r="D248" s="17" t="s">
        <v>8274</v>
      </c>
      <c r="E248" s="21" t="s">
        <v>7393</v>
      </c>
      <c r="F248" s="17" t="s">
        <v>1230</v>
      </c>
    </row>
    <row r="249" spans="1:7" ht="11.25" customHeight="1">
      <c r="A249" s="17" t="s">
        <v>10784</v>
      </c>
      <c r="B249" s="17" t="s">
        <v>10760</v>
      </c>
      <c r="C249" s="21" t="s">
        <v>10759</v>
      </c>
      <c r="D249" s="17" t="s">
        <v>10761</v>
      </c>
      <c r="E249" s="21" t="s">
        <v>10736</v>
      </c>
      <c r="F249" s="17" t="s">
        <v>6795</v>
      </c>
      <c r="G249" s="17" t="s">
        <v>6796</v>
      </c>
    </row>
    <row r="250" spans="1:7" ht="11.25" customHeight="1">
      <c r="A250" s="17" t="s">
        <v>11241</v>
      </c>
      <c r="B250" s="17" t="s">
        <v>482</v>
      </c>
      <c r="C250" s="21" t="s">
        <v>7552</v>
      </c>
      <c r="D250" s="17" t="s">
        <v>3727</v>
      </c>
      <c r="E250" s="21" t="s">
        <v>7419</v>
      </c>
      <c r="F250" s="17" t="s">
        <v>7420</v>
      </c>
      <c r="G250" s="17" t="s">
        <v>7421</v>
      </c>
    </row>
    <row r="251" spans="1:7" ht="11.25" customHeight="1">
      <c r="A251" s="17" t="s">
        <v>8357</v>
      </c>
      <c r="B251" s="17" t="s">
        <v>8358</v>
      </c>
      <c r="C251" s="21" t="s">
        <v>11953</v>
      </c>
      <c r="D251" s="17" t="s">
        <v>8359</v>
      </c>
      <c r="E251" s="21" t="s">
        <v>11852</v>
      </c>
      <c r="F251" s="17" t="s">
        <v>11853</v>
      </c>
    </row>
    <row r="252" spans="1:7" ht="11.25" customHeight="1">
      <c r="A252" s="17" t="s">
        <v>21405</v>
      </c>
      <c r="B252" s="17" t="s">
        <v>21406</v>
      </c>
      <c r="C252" s="21" t="s">
        <v>21407</v>
      </c>
      <c r="D252" s="17" t="s">
        <v>21408</v>
      </c>
      <c r="E252" s="21" t="s">
        <v>21409</v>
      </c>
      <c r="F252" s="17" t="s">
        <v>21410</v>
      </c>
      <c r="G252" s="17" t="s">
        <v>21411</v>
      </c>
    </row>
    <row r="253" spans="1:7" ht="11.25" customHeight="1">
      <c r="A253" s="17" t="s">
        <v>17107</v>
      </c>
      <c r="B253" s="17" t="s">
        <v>17108</v>
      </c>
      <c r="C253" s="21" t="s">
        <v>17109</v>
      </c>
      <c r="D253" s="17" t="s">
        <v>17110</v>
      </c>
      <c r="E253" s="21" t="s">
        <v>17113</v>
      </c>
      <c r="F253" s="17" t="s">
        <v>17111</v>
      </c>
      <c r="G253" s="17" t="s">
        <v>17112</v>
      </c>
    </row>
    <row r="254" spans="1:7" ht="11.25" customHeight="1">
      <c r="A254" s="17" t="s">
        <v>9290</v>
      </c>
      <c r="B254" s="17" t="s">
        <v>355</v>
      </c>
      <c r="C254" s="21" t="s">
        <v>9263</v>
      </c>
      <c r="D254" s="17" t="s">
        <v>633</v>
      </c>
      <c r="E254" s="21" t="s">
        <v>6354</v>
      </c>
      <c r="F254" s="17" t="s">
        <v>12455</v>
      </c>
      <c r="G254" s="17" t="s">
        <v>12456</v>
      </c>
    </row>
    <row r="255" spans="1:7" ht="11.25" customHeight="1">
      <c r="A255" s="17" t="s">
        <v>23607</v>
      </c>
      <c r="B255" s="17" t="s">
        <v>23608</v>
      </c>
      <c r="C255" s="21" t="s">
        <v>23609</v>
      </c>
      <c r="D255" s="17" t="s">
        <v>23610</v>
      </c>
      <c r="E255" s="21" t="s">
        <v>23611</v>
      </c>
      <c r="F255" s="17" t="s">
        <v>23612</v>
      </c>
      <c r="G255" s="17" t="s">
        <v>23613</v>
      </c>
    </row>
    <row r="256" spans="1:7" ht="11.25" customHeight="1">
      <c r="A256" s="17" t="s">
        <v>23961</v>
      </c>
      <c r="B256" s="17" t="s">
        <v>23962</v>
      </c>
      <c r="C256" s="21" t="s">
        <v>23963</v>
      </c>
      <c r="D256" s="17" t="s">
        <v>23964</v>
      </c>
      <c r="E256" s="21" t="s">
        <v>23965</v>
      </c>
      <c r="F256" s="17" t="s">
        <v>23966</v>
      </c>
    </row>
    <row r="257" spans="1:7" ht="11.25" customHeight="1">
      <c r="A257" s="17" t="s">
        <v>25515</v>
      </c>
      <c r="B257" s="17" t="s">
        <v>25516</v>
      </c>
      <c r="C257" s="21" t="s">
        <v>25517</v>
      </c>
      <c r="D257" s="17" t="s">
        <v>25518</v>
      </c>
      <c r="E257" s="21" t="s">
        <v>25519</v>
      </c>
      <c r="F257" s="17" t="s">
        <v>25520</v>
      </c>
      <c r="G257" s="17" t="s">
        <v>25521</v>
      </c>
    </row>
    <row r="258" spans="1:7" ht="11.25" customHeight="1">
      <c r="A258" s="17" t="s">
        <v>3120</v>
      </c>
      <c r="B258" s="17" t="s">
        <v>11098</v>
      </c>
      <c r="C258" s="21" t="s">
        <v>11057</v>
      </c>
      <c r="D258" s="17" t="s">
        <v>5677</v>
      </c>
      <c r="E258" s="21" t="s">
        <v>7320</v>
      </c>
      <c r="F258" s="17" t="s">
        <v>6228</v>
      </c>
      <c r="G258" s="17" t="s">
        <v>5768</v>
      </c>
    </row>
    <row r="259" spans="1:7" ht="11.25" customHeight="1">
      <c r="A259" s="17" t="s">
        <v>1528</v>
      </c>
      <c r="B259" s="17" t="s">
        <v>10170</v>
      </c>
      <c r="C259" s="21" t="s">
        <v>2223</v>
      </c>
      <c r="D259" s="17" t="s">
        <v>6397</v>
      </c>
      <c r="E259" s="21" t="s">
        <v>2422</v>
      </c>
      <c r="F259" s="17" t="s">
        <v>3698</v>
      </c>
      <c r="G259" s="17" t="s">
        <v>3699</v>
      </c>
    </row>
    <row r="260" spans="1:7" ht="11.25" customHeight="1">
      <c r="A260" s="17" t="s">
        <v>2044</v>
      </c>
      <c r="B260" s="17" t="s">
        <v>6766</v>
      </c>
      <c r="C260" s="21" t="s">
        <v>2223</v>
      </c>
      <c r="D260" s="17" t="s">
        <v>6397</v>
      </c>
      <c r="E260" s="21" t="s">
        <v>411</v>
      </c>
      <c r="F260" s="17" t="s">
        <v>11198</v>
      </c>
      <c r="G260" s="17" t="s">
        <v>3699</v>
      </c>
    </row>
    <row r="261" spans="1:7" ht="11.25" customHeight="1">
      <c r="A261" s="17" t="s">
        <v>22889</v>
      </c>
      <c r="B261" s="17" t="s">
        <v>22890</v>
      </c>
      <c r="C261" s="21" t="s">
        <v>22891</v>
      </c>
      <c r="D261" s="17" t="s">
        <v>22892</v>
      </c>
      <c r="E261" s="21" t="s">
        <v>22893</v>
      </c>
      <c r="F261" s="17" t="s">
        <v>22894</v>
      </c>
      <c r="G261" s="17" t="s">
        <v>22895</v>
      </c>
    </row>
    <row r="262" spans="1:7" ht="11.25" customHeight="1">
      <c r="A262" s="17" t="s">
        <v>13504</v>
      </c>
      <c r="B262" s="17" t="s">
        <v>13505</v>
      </c>
      <c r="C262" s="21" t="s">
        <v>13506</v>
      </c>
      <c r="D262" s="17" t="s">
        <v>13507</v>
      </c>
      <c r="E262" s="21" t="s">
        <v>13508</v>
      </c>
      <c r="F262" s="17" t="s">
        <v>13509</v>
      </c>
      <c r="G262" s="17" t="s">
        <v>13510</v>
      </c>
    </row>
    <row r="263" spans="1:7" ht="11.25" customHeight="1">
      <c r="A263" s="17" t="s">
        <v>4425</v>
      </c>
      <c r="B263" s="17" t="s">
        <v>5666</v>
      </c>
      <c r="C263" s="21" t="s">
        <v>5472</v>
      </c>
      <c r="D263" s="17" t="s">
        <v>7189</v>
      </c>
      <c r="E263" s="21" t="s">
        <v>5330</v>
      </c>
      <c r="F263" s="17" t="s">
        <v>3846</v>
      </c>
    </row>
    <row r="264" spans="1:7" ht="11.25" customHeight="1">
      <c r="A264" s="17" t="s">
        <v>12760</v>
      </c>
      <c r="B264" s="17" t="s">
        <v>21711</v>
      </c>
      <c r="C264" s="21" t="s">
        <v>12670</v>
      </c>
      <c r="D264" s="17" t="s">
        <v>12679</v>
      </c>
      <c r="E264" s="21" t="s">
        <v>12250</v>
      </c>
      <c r="F264" s="17" t="s">
        <v>12251</v>
      </c>
      <c r="G264" s="17" t="s">
        <v>12252</v>
      </c>
    </row>
    <row r="265" spans="1:7" ht="11.25" customHeight="1">
      <c r="A265" s="17" t="s">
        <v>22210</v>
      </c>
      <c r="B265" s="17" t="s">
        <v>22211</v>
      </c>
      <c r="C265" s="21" t="s">
        <v>22212</v>
      </c>
      <c r="D265" s="17" t="s">
        <v>22213</v>
      </c>
      <c r="E265" s="21" t="s">
        <v>22214</v>
      </c>
      <c r="F265" s="17" t="s">
        <v>22215</v>
      </c>
      <c r="G265" s="17" t="s">
        <v>22216</v>
      </c>
    </row>
    <row r="266" spans="1:7" ht="11.25" customHeight="1">
      <c r="A266" s="17" t="s">
        <v>2812</v>
      </c>
      <c r="B266" s="17" t="s">
        <v>513</v>
      </c>
      <c r="C266" s="21" t="s">
        <v>7003</v>
      </c>
      <c r="E266" s="21" t="s">
        <v>9074</v>
      </c>
      <c r="F266" s="17" t="s">
        <v>332</v>
      </c>
    </row>
    <row r="267" spans="1:7" ht="11.25" customHeight="1">
      <c r="A267" s="17" t="s">
        <v>12711</v>
      </c>
      <c r="B267" s="17" t="s">
        <v>513</v>
      </c>
      <c r="C267" s="21" t="s">
        <v>7003</v>
      </c>
      <c r="D267" s="17" t="s">
        <v>12712</v>
      </c>
      <c r="E267" s="21" t="s">
        <v>10179</v>
      </c>
      <c r="F267" s="17" t="s">
        <v>332</v>
      </c>
      <c r="G267" s="17" t="s">
        <v>5231</v>
      </c>
    </row>
    <row r="268" spans="1:7" ht="11.25" customHeight="1">
      <c r="A268" s="17" t="s">
        <v>13585</v>
      </c>
      <c r="B268" s="17" t="s">
        <v>13586</v>
      </c>
      <c r="C268" s="21" t="s">
        <v>13587</v>
      </c>
      <c r="D268" s="17" t="s">
        <v>13588</v>
      </c>
      <c r="E268" s="21" t="s">
        <v>13589</v>
      </c>
      <c r="F268" s="17" t="s">
        <v>13590</v>
      </c>
      <c r="G268" s="17" t="s">
        <v>13591</v>
      </c>
    </row>
    <row r="269" spans="1:7" ht="11.25" customHeight="1">
      <c r="A269" s="17" t="s">
        <v>20870</v>
      </c>
      <c r="B269" s="17" t="s">
        <v>20871</v>
      </c>
      <c r="C269" s="21" t="s">
        <v>20872</v>
      </c>
      <c r="D269" s="17" t="s">
        <v>20873</v>
      </c>
      <c r="E269" s="21" t="s">
        <v>20874</v>
      </c>
      <c r="F269" s="17" t="s">
        <v>20875</v>
      </c>
      <c r="G269" s="17" t="s">
        <v>20876</v>
      </c>
    </row>
    <row r="270" spans="1:7" ht="11.25" customHeight="1">
      <c r="A270" s="17" t="s">
        <v>15869</v>
      </c>
      <c r="B270" s="17" t="s">
        <v>15870</v>
      </c>
      <c r="C270" s="21" t="s">
        <v>15871</v>
      </c>
      <c r="D270" s="17" t="s">
        <v>15872</v>
      </c>
      <c r="E270" s="21" t="s">
        <v>15873</v>
      </c>
      <c r="F270" s="17" t="s">
        <v>15874</v>
      </c>
      <c r="G270" s="17" t="s">
        <v>15875</v>
      </c>
    </row>
    <row r="271" spans="1:7" ht="11.25" customHeight="1">
      <c r="A271" s="17" t="s">
        <v>6968</v>
      </c>
      <c r="B271" s="17" t="s">
        <v>12204</v>
      </c>
      <c r="C271" s="21" t="s">
        <v>12782</v>
      </c>
      <c r="D271" s="17" t="s">
        <v>10298</v>
      </c>
      <c r="E271" s="21" t="s">
        <v>5484</v>
      </c>
      <c r="F271" s="17" t="s">
        <v>5485</v>
      </c>
      <c r="G271" s="17" t="s">
        <v>5486</v>
      </c>
    </row>
    <row r="272" spans="1:7" ht="11.25" customHeight="1">
      <c r="A272" s="17" t="s">
        <v>21323</v>
      </c>
      <c r="B272" s="17" t="s">
        <v>21317</v>
      </c>
      <c r="C272" s="21" t="s">
        <v>21318</v>
      </c>
      <c r="D272" s="17" t="s">
        <v>21319</v>
      </c>
      <c r="E272" s="21" t="s">
        <v>21320</v>
      </c>
      <c r="F272" s="17" t="s">
        <v>21321</v>
      </c>
      <c r="G272" s="17" t="s">
        <v>21322</v>
      </c>
    </row>
    <row r="273" spans="1:7" ht="11.25" customHeight="1">
      <c r="A273" s="17" t="s">
        <v>4747</v>
      </c>
      <c r="B273" s="17" t="s">
        <v>1157</v>
      </c>
      <c r="C273" s="21" t="s">
        <v>8274</v>
      </c>
      <c r="D273" s="17" t="s">
        <v>10796</v>
      </c>
      <c r="E273" s="21" t="s">
        <v>8274</v>
      </c>
      <c r="F273" s="17" t="s">
        <v>8274</v>
      </c>
    </row>
    <row r="274" spans="1:7" ht="11.25" customHeight="1">
      <c r="A274" s="17" t="s">
        <v>5857</v>
      </c>
      <c r="B274" s="17" t="s">
        <v>12607</v>
      </c>
      <c r="C274" s="21" t="s">
        <v>1429</v>
      </c>
      <c r="D274" s="17" t="s">
        <v>1430</v>
      </c>
      <c r="E274" s="21" t="s">
        <v>9019</v>
      </c>
      <c r="F274" s="17" t="s">
        <v>4581</v>
      </c>
      <c r="G274" s="17" t="s">
        <v>4582</v>
      </c>
    </row>
    <row r="275" spans="1:7" ht="11.25" customHeight="1">
      <c r="A275" s="17" t="s">
        <v>15500</v>
      </c>
      <c r="B275" s="17" t="s">
        <v>15501</v>
      </c>
      <c r="C275" s="21" t="s">
        <v>15502</v>
      </c>
      <c r="D275" s="17" t="s">
        <v>15503</v>
      </c>
      <c r="E275" s="21" t="s">
        <v>15504</v>
      </c>
      <c r="F275" s="17" t="s">
        <v>15505</v>
      </c>
      <c r="G275" s="17" t="s">
        <v>15506</v>
      </c>
    </row>
    <row r="276" spans="1:7" ht="11.25" customHeight="1">
      <c r="A276" s="17" t="s">
        <v>9119</v>
      </c>
      <c r="B276" s="17" t="s">
        <v>2943</v>
      </c>
      <c r="C276" s="21" t="s">
        <v>8274</v>
      </c>
      <c r="D276" s="17" t="s">
        <v>8975</v>
      </c>
      <c r="E276" s="21" t="s">
        <v>8274</v>
      </c>
      <c r="F276" s="17" t="s">
        <v>8274</v>
      </c>
    </row>
    <row r="277" spans="1:7" ht="11.25" customHeight="1">
      <c r="A277" s="17" t="s">
        <v>8698</v>
      </c>
      <c r="B277" s="17" t="s">
        <v>8699</v>
      </c>
      <c r="C277" s="21" t="s">
        <v>4759</v>
      </c>
      <c r="D277" s="17" t="s">
        <v>11614</v>
      </c>
      <c r="E277" s="21" t="s">
        <v>7019</v>
      </c>
      <c r="F277" s="17" t="s">
        <v>550</v>
      </c>
    </row>
    <row r="278" spans="1:7" ht="11.25" customHeight="1">
      <c r="A278" s="17" t="s">
        <v>12313</v>
      </c>
      <c r="B278" s="17" t="s">
        <v>12314</v>
      </c>
      <c r="C278" s="21" t="s">
        <v>3247</v>
      </c>
      <c r="D278" s="17" t="s">
        <v>4302</v>
      </c>
      <c r="E278" s="21" t="s">
        <v>4303</v>
      </c>
      <c r="F278" s="17" t="s">
        <v>4304</v>
      </c>
      <c r="G278" s="17" t="s">
        <v>4305</v>
      </c>
    </row>
    <row r="279" spans="1:7" ht="11.25" customHeight="1">
      <c r="A279" s="17" t="s">
        <v>10752</v>
      </c>
      <c r="B279" s="17" t="s">
        <v>10753</v>
      </c>
      <c r="C279" s="21" t="s">
        <v>7461</v>
      </c>
      <c r="D279" s="17" t="s">
        <v>2693</v>
      </c>
      <c r="E279" s="21" t="s">
        <v>7440</v>
      </c>
      <c r="F279" s="17" t="s">
        <v>7441</v>
      </c>
      <c r="G279" s="17" t="s">
        <v>7442</v>
      </c>
    </row>
    <row r="280" spans="1:7" ht="11.25" customHeight="1">
      <c r="A280" s="17" t="s">
        <v>21716</v>
      </c>
      <c r="B280" s="17" t="s">
        <v>21711</v>
      </c>
      <c r="C280" s="21" t="s">
        <v>21712</v>
      </c>
      <c r="D280" s="17" t="s">
        <v>12679</v>
      </c>
      <c r="E280" s="21" t="s">
        <v>21713</v>
      </c>
      <c r="F280" s="17" t="s">
        <v>21714</v>
      </c>
      <c r="G280" s="17" t="s">
        <v>21715</v>
      </c>
    </row>
    <row r="281" spans="1:7" ht="11.25" customHeight="1">
      <c r="A281" s="17" t="s">
        <v>21502</v>
      </c>
      <c r="B281" s="17" t="s">
        <v>21503</v>
      </c>
      <c r="C281" s="21" t="s">
        <v>21504</v>
      </c>
      <c r="D281" s="17" t="s">
        <v>21505</v>
      </c>
      <c r="E281" s="21" t="s">
        <v>21506</v>
      </c>
      <c r="F281" s="17" t="s">
        <v>21507</v>
      </c>
    </row>
    <row r="282" spans="1:7" ht="11.25" customHeight="1">
      <c r="A282" s="17" t="s">
        <v>1966</v>
      </c>
      <c r="B282" s="17" t="s">
        <v>12082</v>
      </c>
      <c r="C282" s="21" t="s">
        <v>8274</v>
      </c>
      <c r="D282" s="17" t="s">
        <v>9065</v>
      </c>
      <c r="E282" s="21" t="s">
        <v>8274</v>
      </c>
      <c r="F282" s="17" t="s">
        <v>8274</v>
      </c>
    </row>
    <row r="283" spans="1:7" ht="11.25" customHeight="1">
      <c r="A283" s="17" t="s">
        <v>21779</v>
      </c>
      <c r="B283" s="17" t="s">
        <v>21780</v>
      </c>
      <c r="C283" s="21" t="s">
        <v>21781</v>
      </c>
      <c r="D283" s="17" t="s">
        <v>21782</v>
      </c>
      <c r="E283" s="21" t="s">
        <v>21783</v>
      </c>
      <c r="F283" s="17" t="s">
        <v>21784</v>
      </c>
      <c r="G283" s="17" t="s">
        <v>21785</v>
      </c>
    </row>
    <row r="284" spans="1:7" ht="11.25" customHeight="1">
      <c r="A284" s="17" t="s">
        <v>9036</v>
      </c>
      <c r="B284" s="17" t="s">
        <v>3014</v>
      </c>
      <c r="C284" s="21" t="s">
        <v>3229</v>
      </c>
      <c r="D284" s="17" t="s">
        <v>2367</v>
      </c>
      <c r="E284" s="21" t="s">
        <v>4483</v>
      </c>
      <c r="F284" s="17" t="s">
        <v>2030</v>
      </c>
      <c r="G284" s="17" t="s">
        <v>2031</v>
      </c>
    </row>
    <row r="285" spans="1:7" ht="11.25" customHeight="1">
      <c r="A285" s="17" t="s">
        <v>2630</v>
      </c>
      <c r="B285" s="17" t="s">
        <v>2631</v>
      </c>
      <c r="C285" s="21" t="s">
        <v>772</v>
      </c>
      <c r="D285" s="17" t="s">
        <v>773</v>
      </c>
      <c r="E285" s="21" t="s">
        <v>774</v>
      </c>
      <c r="F285" s="17" t="s">
        <v>3257</v>
      </c>
      <c r="G285" s="17" t="s">
        <v>4606</v>
      </c>
    </row>
    <row r="286" spans="1:7" ht="11.25" customHeight="1">
      <c r="A286" s="17" t="s">
        <v>5597</v>
      </c>
      <c r="B286" s="17" t="s">
        <v>14338</v>
      </c>
      <c r="C286" s="21" t="s">
        <v>14337</v>
      </c>
      <c r="D286" s="17" t="s">
        <v>1832</v>
      </c>
      <c r="E286" s="21" t="s">
        <v>1833</v>
      </c>
      <c r="F286" s="17" t="s">
        <v>1834</v>
      </c>
      <c r="G286" s="17" t="s">
        <v>1835</v>
      </c>
    </row>
    <row r="287" spans="1:7" ht="11.25" customHeight="1">
      <c r="A287" s="17" t="s">
        <v>11123</v>
      </c>
      <c r="B287" s="17" t="s">
        <v>8283</v>
      </c>
      <c r="C287" s="21" t="s">
        <v>9807</v>
      </c>
      <c r="D287" s="17" t="s">
        <v>3203</v>
      </c>
      <c r="E287" s="21" t="s">
        <v>4286</v>
      </c>
      <c r="F287" s="17" t="s">
        <v>4012</v>
      </c>
    </row>
    <row r="288" spans="1:7" ht="11.25" customHeight="1">
      <c r="A288" s="17" t="s">
        <v>12800</v>
      </c>
      <c r="B288" s="17" t="s">
        <v>5444</v>
      </c>
      <c r="C288" s="21" t="s">
        <v>4627</v>
      </c>
      <c r="D288" s="17" t="s">
        <v>5524</v>
      </c>
      <c r="E288" s="21" t="s">
        <v>7381</v>
      </c>
      <c r="F288" s="17" t="s">
        <v>7382</v>
      </c>
      <c r="G288" s="17" t="s">
        <v>8409</v>
      </c>
    </row>
    <row r="289" spans="1:7" ht="11.25" customHeight="1">
      <c r="A289" s="17" t="s">
        <v>14700</v>
      </c>
      <c r="B289" s="17" t="s">
        <v>14701</v>
      </c>
      <c r="C289" s="21" t="s">
        <v>14702</v>
      </c>
      <c r="D289" s="17" t="s">
        <v>14703</v>
      </c>
      <c r="E289" s="21" t="s">
        <v>14704</v>
      </c>
      <c r="F289" s="17" t="s">
        <v>14705</v>
      </c>
      <c r="G289" s="17" t="s">
        <v>14706</v>
      </c>
    </row>
    <row r="290" spans="1:7" ht="11.25" customHeight="1">
      <c r="A290" s="17" t="s">
        <v>16864</v>
      </c>
      <c r="B290" s="17" t="s">
        <v>16865</v>
      </c>
      <c r="C290" s="21" t="s">
        <v>16866</v>
      </c>
      <c r="D290" s="17" t="s">
        <v>16867</v>
      </c>
      <c r="E290" s="21" t="s">
        <v>16868</v>
      </c>
      <c r="F290" s="17" t="s">
        <v>16869</v>
      </c>
      <c r="G290" s="17" t="s">
        <v>16870</v>
      </c>
    </row>
    <row r="291" spans="1:7" ht="11.25" customHeight="1">
      <c r="A291" s="17" t="s">
        <v>21876</v>
      </c>
      <c r="B291" s="17" t="s">
        <v>21877</v>
      </c>
      <c r="C291" s="21" t="s">
        <v>21878</v>
      </c>
      <c r="D291" s="17" t="s">
        <v>21879</v>
      </c>
      <c r="E291" s="21" t="s">
        <v>21880</v>
      </c>
      <c r="F291" s="17" t="s">
        <v>21881</v>
      </c>
      <c r="G291" s="17" t="s">
        <v>21882</v>
      </c>
    </row>
    <row r="292" spans="1:7" ht="11.25" customHeight="1">
      <c r="A292" s="17" t="s">
        <v>16755</v>
      </c>
      <c r="B292" s="17" t="s">
        <v>16756</v>
      </c>
      <c r="C292" s="21" t="s">
        <v>16757</v>
      </c>
      <c r="D292" s="17" t="s">
        <v>16758</v>
      </c>
      <c r="E292" s="21" t="s">
        <v>16759</v>
      </c>
      <c r="F292" s="17" t="s">
        <v>16760</v>
      </c>
      <c r="G292" s="17" t="s">
        <v>16761</v>
      </c>
    </row>
    <row r="293" spans="1:7" ht="11.25" customHeight="1">
      <c r="A293" s="17" t="s">
        <v>25107</v>
      </c>
      <c r="B293" s="17" t="s">
        <v>25108</v>
      </c>
      <c r="C293" s="21" t="s">
        <v>25109</v>
      </c>
      <c r="D293" s="17" t="s">
        <v>25110</v>
      </c>
      <c r="E293" s="21" t="s">
        <v>25111</v>
      </c>
      <c r="F293" s="17" t="s">
        <v>25112</v>
      </c>
      <c r="G293" s="17" t="s">
        <v>25113</v>
      </c>
    </row>
    <row r="294" spans="1:7" ht="11.25" customHeight="1">
      <c r="A294" s="17" t="s">
        <v>19707</v>
      </c>
      <c r="B294" s="17" t="s">
        <v>19708</v>
      </c>
      <c r="C294" s="21" t="s">
        <v>19709</v>
      </c>
      <c r="D294" s="17" t="s">
        <v>19710</v>
      </c>
      <c r="E294" s="21" t="s">
        <v>19711</v>
      </c>
      <c r="F294" s="17" t="s">
        <v>19712</v>
      </c>
      <c r="G294" s="17" t="s">
        <v>19713</v>
      </c>
    </row>
    <row r="295" spans="1:7" ht="11.25" customHeight="1">
      <c r="A295" s="17" t="s">
        <v>5434</v>
      </c>
      <c r="B295" s="17" t="s">
        <v>6704</v>
      </c>
      <c r="C295" s="21" t="s">
        <v>12217</v>
      </c>
      <c r="D295" s="17" t="s">
        <v>9102</v>
      </c>
      <c r="E295" s="21" t="s">
        <v>8274</v>
      </c>
      <c r="F295" s="17" t="s">
        <v>4594</v>
      </c>
    </row>
    <row r="296" spans="1:7" ht="11.25" customHeight="1">
      <c r="A296" s="17" t="s">
        <v>2196</v>
      </c>
      <c r="B296" s="17" t="s">
        <v>5706</v>
      </c>
      <c r="C296" s="21" t="s">
        <v>17260</v>
      </c>
      <c r="D296" s="17" t="s">
        <v>9611</v>
      </c>
      <c r="E296" s="21" t="s">
        <v>9612</v>
      </c>
      <c r="F296" s="17" t="s">
        <v>17261</v>
      </c>
      <c r="G296" s="17" t="s">
        <v>17262</v>
      </c>
    </row>
    <row r="297" spans="1:7" ht="11.25" customHeight="1">
      <c r="A297" s="17" t="s">
        <v>8620</v>
      </c>
      <c r="B297" s="17" t="s">
        <v>6358</v>
      </c>
      <c r="C297" s="21" t="s">
        <v>3398</v>
      </c>
      <c r="D297" s="17" t="s">
        <v>10719</v>
      </c>
      <c r="F297" s="17" t="s">
        <v>3399</v>
      </c>
      <c r="G297" s="17" t="s">
        <v>7872</v>
      </c>
    </row>
    <row r="298" spans="1:7" ht="11.25" customHeight="1">
      <c r="A298" s="17" t="s">
        <v>10266</v>
      </c>
      <c r="B298" s="17" t="s">
        <v>3519</v>
      </c>
      <c r="C298" s="21" t="s">
        <v>1942</v>
      </c>
      <c r="D298" s="17" t="s">
        <v>10455</v>
      </c>
      <c r="E298" s="21" t="s">
        <v>8976</v>
      </c>
      <c r="F298" s="17" t="s">
        <v>10604</v>
      </c>
      <c r="G298" s="17" t="s">
        <v>10987</v>
      </c>
    </row>
    <row r="299" spans="1:7" ht="11.25" customHeight="1">
      <c r="A299" s="17" t="s">
        <v>969</v>
      </c>
      <c r="B299" s="17" t="s">
        <v>7766</v>
      </c>
      <c r="C299" s="21" t="s">
        <v>11961</v>
      </c>
      <c r="D299" s="17" t="s">
        <v>8509</v>
      </c>
      <c r="F299" s="17" t="s">
        <v>9667</v>
      </c>
      <c r="G299" s="17" t="s">
        <v>9668</v>
      </c>
    </row>
    <row r="300" spans="1:7" ht="11.25" customHeight="1">
      <c r="A300" s="17" t="s">
        <v>11005</v>
      </c>
      <c r="B300" s="17" t="s">
        <v>11006</v>
      </c>
      <c r="C300" s="21" t="s">
        <v>11007</v>
      </c>
      <c r="D300" s="17" t="s">
        <v>11008</v>
      </c>
      <c r="E300" s="21" t="s">
        <v>11009</v>
      </c>
      <c r="F300" s="17" t="s">
        <v>11010</v>
      </c>
    </row>
    <row r="301" spans="1:7" ht="11.25" customHeight="1">
      <c r="A301" s="17" t="s">
        <v>2751</v>
      </c>
      <c r="B301" s="17" t="s">
        <v>7663</v>
      </c>
      <c r="C301" s="21" t="s">
        <v>8085</v>
      </c>
      <c r="D301" s="17" t="s">
        <v>2556</v>
      </c>
      <c r="E301" s="21" t="s">
        <v>2907</v>
      </c>
      <c r="F301" s="17" t="s">
        <v>5746</v>
      </c>
      <c r="G301" s="17" t="s">
        <v>8466</v>
      </c>
    </row>
    <row r="302" spans="1:7" ht="11.25" customHeight="1">
      <c r="A302" s="17" t="s">
        <v>7327</v>
      </c>
      <c r="B302" s="17" t="s">
        <v>3319</v>
      </c>
      <c r="D302" s="17" t="s">
        <v>7685</v>
      </c>
      <c r="E302" s="21" t="s">
        <v>2940</v>
      </c>
    </row>
    <row r="303" spans="1:7" ht="11.25" customHeight="1">
      <c r="A303" s="17" t="s">
        <v>19923</v>
      </c>
      <c r="B303" s="17" t="s">
        <v>19924</v>
      </c>
      <c r="C303" s="21" t="s">
        <v>19925</v>
      </c>
      <c r="D303" s="17" t="s">
        <v>19926</v>
      </c>
      <c r="E303" s="21" t="s">
        <v>19927</v>
      </c>
      <c r="F303" s="17" t="s">
        <v>19928</v>
      </c>
      <c r="G303" s="17" t="s">
        <v>19929</v>
      </c>
    </row>
    <row r="304" spans="1:7" ht="11.25" customHeight="1">
      <c r="A304" s="17" t="s">
        <v>20702</v>
      </c>
      <c r="B304" s="17" t="s">
        <v>20703</v>
      </c>
      <c r="C304" s="21" t="s">
        <v>20704</v>
      </c>
      <c r="D304" s="17" t="s">
        <v>20705</v>
      </c>
      <c r="E304" s="21" t="s">
        <v>20706</v>
      </c>
      <c r="F304" s="17" t="s">
        <v>20707</v>
      </c>
    </row>
    <row r="305" spans="1:7" ht="11.25" customHeight="1">
      <c r="A305" s="17" t="s">
        <v>17839</v>
      </c>
      <c r="B305" s="17" t="s">
        <v>17840</v>
      </c>
      <c r="C305" s="21" t="s">
        <v>17841</v>
      </c>
      <c r="D305" s="17" t="s">
        <v>17842</v>
      </c>
      <c r="E305" s="21" t="s">
        <v>17843</v>
      </c>
      <c r="F305" s="17" t="s">
        <v>17844</v>
      </c>
    </row>
    <row r="306" spans="1:7" ht="11.25" customHeight="1">
      <c r="A306" s="17" t="s">
        <v>20435</v>
      </c>
      <c r="B306" s="17" t="s">
        <v>20436</v>
      </c>
      <c r="C306" s="21" t="s">
        <v>20437</v>
      </c>
      <c r="D306" s="17" t="s">
        <v>20438</v>
      </c>
      <c r="F306" s="17" t="s">
        <v>20439</v>
      </c>
      <c r="G306" s="17" t="s">
        <v>20440</v>
      </c>
    </row>
    <row r="307" spans="1:7" ht="11.25" customHeight="1">
      <c r="A307" s="17" t="s">
        <v>23262</v>
      </c>
      <c r="B307" s="17" t="s">
        <v>23420</v>
      </c>
      <c r="C307" s="21" t="s">
        <v>23263</v>
      </c>
      <c r="D307" s="17" t="s">
        <v>23264</v>
      </c>
      <c r="E307" s="21" t="s">
        <v>23265</v>
      </c>
      <c r="F307" s="17" t="s">
        <v>23266</v>
      </c>
      <c r="G307" s="17" t="s">
        <v>23267</v>
      </c>
    </row>
    <row r="308" spans="1:7" ht="11.25" customHeight="1">
      <c r="A308" s="17" t="s">
        <v>23419</v>
      </c>
      <c r="B308" s="17" t="s">
        <v>23421</v>
      </c>
      <c r="C308" s="21" t="s">
        <v>23422</v>
      </c>
      <c r="D308" s="17" t="s">
        <v>23423</v>
      </c>
      <c r="E308" s="21" t="s">
        <v>23424</v>
      </c>
      <c r="F308" s="17" t="s">
        <v>23425</v>
      </c>
      <c r="G308" s="17" t="s">
        <v>23426</v>
      </c>
    </row>
    <row r="309" spans="1:7" ht="11.25" customHeight="1">
      <c r="A309" s="17" t="s">
        <v>14826</v>
      </c>
      <c r="B309" s="17" t="s">
        <v>14827</v>
      </c>
      <c r="C309" s="21" t="s">
        <v>14828</v>
      </c>
      <c r="D309" s="17" t="s">
        <v>14829</v>
      </c>
      <c r="E309" s="21" t="s">
        <v>14830</v>
      </c>
      <c r="F309" s="17" t="s">
        <v>14832</v>
      </c>
      <c r="G309" s="17" t="s">
        <v>14831</v>
      </c>
    </row>
    <row r="310" spans="1:7" ht="11.25" customHeight="1">
      <c r="A310" s="17" t="s">
        <v>13986</v>
      </c>
      <c r="B310" s="17" t="s">
        <v>13987</v>
      </c>
      <c r="C310" s="21" t="s">
        <v>13988</v>
      </c>
      <c r="D310" s="17" t="s">
        <v>13989</v>
      </c>
      <c r="E310" s="21" t="s">
        <v>13990</v>
      </c>
      <c r="F310" s="17" t="s">
        <v>13991</v>
      </c>
      <c r="G310" s="17" t="s">
        <v>13992</v>
      </c>
    </row>
    <row r="311" spans="1:7" ht="11.25" customHeight="1">
      <c r="A311" s="17" t="s">
        <v>512</v>
      </c>
      <c r="B311" s="17" t="s">
        <v>10161</v>
      </c>
      <c r="C311" s="21" t="s">
        <v>5858</v>
      </c>
      <c r="D311" s="17" t="s">
        <v>10162</v>
      </c>
      <c r="E311" s="21" t="s">
        <v>4043</v>
      </c>
      <c r="F311" s="17" t="s">
        <v>2636</v>
      </c>
      <c r="G311" s="17" t="s">
        <v>12336</v>
      </c>
    </row>
    <row r="312" spans="1:7" ht="11.25" customHeight="1">
      <c r="A312" s="17" t="s">
        <v>383</v>
      </c>
      <c r="B312" s="17" t="s">
        <v>384</v>
      </c>
      <c r="C312" s="21" t="s">
        <v>385</v>
      </c>
      <c r="D312" s="17" t="s">
        <v>386</v>
      </c>
      <c r="E312" s="21" t="s">
        <v>387</v>
      </c>
      <c r="F312" s="17" t="s">
        <v>388</v>
      </c>
      <c r="G312" s="17" t="s">
        <v>389</v>
      </c>
    </row>
    <row r="313" spans="1:7" ht="11.25" customHeight="1">
      <c r="A313" s="17" t="s">
        <v>16784</v>
      </c>
      <c r="B313" s="17" t="s">
        <v>16789</v>
      </c>
      <c r="C313" s="21" t="s">
        <v>16790</v>
      </c>
      <c r="D313" s="17" t="s">
        <v>16785</v>
      </c>
      <c r="E313" s="21" t="s">
        <v>16786</v>
      </c>
      <c r="F313" s="17" t="s">
        <v>16787</v>
      </c>
      <c r="G313" s="17" t="s">
        <v>16788</v>
      </c>
    </row>
    <row r="314" spans="1:7" ht="11.25" customHeight="1">
      <c r="A314" s="17" t="s">
        <v>19431</v>
      </c>
      <c r="B314" s="17" t="s">
        <v>19432</v>
      </c>
      <c r="C314" s="21" t="s">
        <v>19433</v>
      </c>
      <c r="D314" s="17" t="s">
        <v>19434</v>
      </c>
      <c r="E314" s="21" t="s">
        <v>19435</v>
      </c>
      <c r="F314" s="17" t="s">
        <v>19436</v>
      </c>
      <c r="G314" s="17" t="s">
        <v>19437</v>
      </c>
    </row>
    <row r="315" spans="1:7" ht="11.25" customHeight="1">
      <c r="A315" s="17" t="s">
        <v>15056</v>
      </c>
      <c r="B315" s="17" t="s">
        <v>15057</v>
      </c>
      <c r="C315" s="21" t="s">
        <v>15058</v>
      </c>
      <c r="D315" s="17" t="s">
        <v>15059</v>
      </c>
      <c r="E315" s="21" t="s">
        <v>15060</v>
      </c>
      <c r="F315" s="17" t="s">
        <v>15061</v>
      </c>
      <c r="G315" s="17" t="s">
        <v>15062</v>
      </c>
    </row>
    <row r="316" spans="1:7" ht="11.25" customHeight="1">
      <c r="A316" s="17" t="s">
        <v>23157</v>
      </c>
      <c r="B316" s="17" t="s">
        <v>23158</v>
      </c>
      <c r="C316" s="21" t="s">
        <v>23159</v>
      </c>
      <c r="D316" s="17" t="s">
        <v>23160</v>
      </c>
      <c r="E316" s="21" t="s">
        <v>23161</v>
      </c>
      <c r="F316" s="17" t="s">
        <v>23162</v>
      </c>
      <c r="G316" s="17" t="s">
        <v>23163</v>
      </c>
    </row>
    <row r="317" spans="1:7" ht="11.25" customHeight="1">
      <c r="A317" s="17" t="s">
        <v>7011</v>
      </c>
      <c r="B317" s="17" t="s">
        <v>10572</v>
      </c>
      <c r="C317" s="21" t="s">
        <v>2935</v>
      </c>
      <c r="D317" s="17" t="s">
        <v>581</v>
      </c>
      <c r="E317" s="21" t="s">
        <v>8274</v>
      </c>
      <c r="F317" s="17" t="s">
        <v>7400</v>
      </c>
    </row>
    <row r="318" spans="1:7" ht="11.25" customHeight="1">
      <c r="A318" s="17" t="s">
        <v>13702</v>
      </c>
      <c r="B318" s="17" t="s">
        <v>13703</v>
      </c>
      <c r="C318" s="21" t="s">
        <v>20962</v>
      </c>
      <c r="D318" s="17" t="s">
        <v>13704</v>
      </c>
      <c r="E318" s="21" t="s">
        <v>13705</v>
      </c>
      <c r="F318" s="17" t="s">
        <v>13706</v>
      </c>
      <c r="G318" s="17" t="s">
        <v>13707</v>
      </c>
    </row>
    <row r="319" spans="1:7" ht="11.25" customHeight="1">
      <c r="A319" s="17" t="s">
        <v>17786</v>
      </c>
      <c r="B319" s="17" t="s">
        <v>17787</v>
      </c>
      <c r="C319" s="21" t="s">
        <v>17788</v>
      </c>
      <c r="D319" s="17" t="s">
        <v>17789</v>
      </c>
      <c r="E319" s="21" t="s">
        <v>17790</v>
      </c>
      <c r="F319" s="17" t="s">
        <v>17791</v>
      </c>
      <c r="G319" s="17" t="s">
        <v>17792</v>
      </c>
    </row>
    <row r="320" spans="1:7" ht="11.25" customHeight="1">
      <c r="A320" s="17" t="s">
        <v>13921</v>
      </c>
      <c r="B320" s="17" t="s">
        <v>13922</v>
      </c>
      <c r="C320" s="21" t="s">
        <v>20304</v>
      </c>
      <c r="D320" s="17" t="s">
        <v>13923</v>
      </c>
      <c r="E320" s="21" t="s">
        <v>13924</v>
      </c>
      <c r="F320" s="17" t="s">
        <v>13925</v>
      </c>
      <c r="G320" s="17" t="s">
        <v>13926</v>
      </c>
    </row>
    <row r="321" spans="1:7" ht="11.25" customHeight="1">
      <c r="A321" s="17" t="s">
        <v>17253</v>
      </c>
      <c r="B321" s="17" t="s">
        <v>17254</v>
      </c>
      <c r="C321" s="21" t="s">
        <v>17259</v>
      </c>
      <c r="D321" s="17" t="s">
        <v>17255</v>
      </c>
      <c r="E321" s="21" t="s">
        <v>17256</v>
      </c>
      <c r="F321" s="17" t="s">
        <v>17257</v>
      </c>
      <c r="G321" s="17" t="s">
        <v>17258</v>
      </c>
    </row>
    <row r="322" spans="1:7" ht="11.25" customHeight="1">
      <c r="A322" s="17" t="s">
        <v>8349</v>
      </c>
      <c r="B322" s="17" t="s">
        <v>6463</v>
      </c>
      <c r="C322" s="21" t="s">
        <v>11768</v>
      </c>
      <c r="D322" s="17" t="s">
        <v>3011</v>
      </c>
      <c r="E322" s="21" t="s">
        <v>7650</v>
      </c>
      <c r="F322" s="17" t="s">
        <v>6933</v>
      </c>
    </row>
    <row r="323" spans="1:7" ht="11.25" customHeight="1">
      <c r="A323" s="17" t="s">
        <v>17629</v>
      </c>
      <c r="B323" s="17" t="s">
        <v>17630</v>
      </c>
      <c r="C323" s="21" t="s">
        <v>17631</v>
      </c>
      <c r="D323" s="17" t="s">
        <v>17632</v>
      </c>
      <c r="E323" s="21" t="s">
        <v>17633</v>
      </c>
      <c r="F323" s="17" t="s">
        <v>17634</v>
      </c>
      <c r="G323" s="17" t="s">
        <v>17635</v>
      </c>
    </row>
    <row r="324" spans="1:7" ht="11.25" customHeight="1">
      <c r="A324" s="17" t="s">
        <v>26552</v>
      </c>
      <c r="B324" s="17" t="s">
        <v>26553</v>
      </c>
      <c r="C324" s="21" t="s">
        <v>26558</v>
      </c>
      <c r="D324" s="17" t="s">
        <v>26554</v>
      </c>
      <c r="E324" s="21" t="s">
        <v>26555</v>
      </c>
      <c r="F324" s="17" t="s">
        <v>26556</v>
      </c>
      <c r="G324" s="17" t="s">
        <v>26557</v>
      </c>
    </row>
    <row r="325" spans="1:7" ht="11.25" customHeight="1">
      <c r="A325" s="17" t="s">
        <v>1261</v>
      </c>
      <c r="B325" s="17" t="s">
        <v>12842</v>
      </c>
      <c r="C325" s="21" t="s">
        <v>9858</v>
      </c>
      <c r="D325" s="17" t="s">
        <v>9295</v>
      </c>
      <c r="E325" s="21" t="s">
        <v>10312</v>
      </c>
      <c r="F325" s="17" t="s">
        <v>9683</v>
      </c>
      <c r="G325" s="17" t="s">
        <v>10623</v>
      </c>
    </row>
    <row r="326" spans="1:7" ht="11.25" customHeight="1">
      <c r="A326" s="17" t="s">
        <v>3863</v>
      </c>
      <c r="B326" s="17" t="s">
        <v>3864</v>
      </c>
      <c r="C326" s="21" t="s">
        <v>3865</v>
      </c>
      <c r="D326" s="17" t="s">
        <v>3866</v>
      </c>
      <c r="E326" s="21" t="s">
        <v>3867</v>
      </c>
      <c r="F326" s="17" t="s">
        <v>3868</v>
      </c>
      <c r="G326" s="17" t="s">
        <v>3869</v>
      </c>
    </row>
    <row r="327" spans="1:7" ht="11.25" customHeight="1">
      <c r="A327" s="17" t="s">
        <v>14364</v>
      </c>
      <c r="B327" s="17" t="s">
        <v>14365</v>
      </c>
      <c r="C327" s="21" t="s">
        <v>14366</v>
      </c>
      <c r="D327" s="17" t="s">
        <v>14367</v>
      </c>
      <c r="E327" s="21" t="s">
        <v>14368</v>
      </c>
      <c r="F327" s="17" t="s">
        <v>14369</v>
      </c>
      <c r="G327" s="17" t="s">
        <v>14370</v>
      </c>
    </row>
    <row r="328" spans="1:7" ht="11.25" customHeight="1">
      <c r="A328" s="17" t="s">
        <v>5160</v>
      </c>
      <c r="B328" s="17" t="s">
        <v>5161</v>
      </c>
      <c r="C328" s="21" t="s">
        <v>5950</v>
      </c>
      <c r="D328" s="17" t="s">
        <v>3407</v>
      </c>
      <c r="E328" s="21" t="s">
        <v>3408</v>
      </c>
      <c r="F328" s="17" t="s">
        <v>8633</v>
      </c>
      <c r="G328" s="17" t="s">
        <v>12658</v>
      </c>
    </row>
    <row r="329" spans="1:7" ht="11.25" customHeight="1">
      <c r="A329" s="17" t="s">
        <v>17438</v>
      </c>
      <c r="B329" s="17" t="s">
        <v>17439</v>
      </c>
      <c r="C329" s="21" t="s">
        <v>17440</v>
      </c>
      <c r="D329" s="17" t="s">
        <v>17441</v>
      </c>
      <c r="E329" s="21" t="s">
        <v>17442</v>
      </c>
      <c r="F329" s="17" t="s">
        <v>17443</v>
      </c>
      <c r="G329" s="17" t="s">
        <v>17444</v>
      </c>
    </row>
    <row r="330" spans="1:7" ht="11.25" customHeight="1">
      <c r="A330" s="17" t="s">
        <v>22842</v>
      </c>
      <c r="B330" s="17" t="s">
        <v>22843</v>
      </c>
      <c r="C330" s="21" t="s">
        <v>22870</v>
      </c>
      <c r="D330" s="17" t="s">
        <v>22844</v>
      </c>
      <c r="E330" s="21" t="s">
        <v>22845</v>
      </c>
      <c r="F330" s="17" t="s">
        <v>22846</v>
      </c>
      <c r="G330" s="17" t="s">
        <v>22847</v>
      </c>
    </row>
    <row r="331" spans="1:7" ht="11.25" customHeight="1">
      <c r="A331" s="17" t="s">
        <v>24715</v>
      </c>
      <c r="B331" s="17" t="s">
        <v>24716</v>
      </c>
      <c r="C331" s="21" t="s">
        <v>24717</v>
      </c>
      <c r="D331" s="17" t="s">
        <v>24718</v>
      </c>
      <c r="E331" s="21" t="s">
        <v>24719</v>
      </c>
      <c r="F331" s="17" t="s">
        <v>24720</v>
      </c>
      <c r="G331" s="17" t="s">
        <v>24721</v>
      </c>
    </row>
    <row r="332" spans="1:7" ht="11.25" customHeight="1">
      <c r="A332" s="17" t="s">
        <v>13809</v>
      </c>
      <c r="B332" s="17" t="s">
        <v>13810</v>
      </c>
      <c r="C332" s="21" t="s">
        <v>13811</v>
      </c>
      <c r="D332" s="17" t="s">
        <v>13812</v>
      </c>
      <c r="E332" s="21" t="s">
        <v>13813</v>
      </c>
      <c r="F332" s="17" t="s">
        <v>13814</v>
      </c>
      <c r="G332" s="17" t="s">
        <v>13815</v>
      </c>
    </row>
    <row r="333" spans="1:7" ht="11.25" customHeight="1">
      <c r="A333" s="17" t="s">
        <v>6361</v>
      </c>
      <c r="B333" s="17" t="s">
        <v>3463</v>
      </c>
      <c r="C333" s="21" t="s">
        <v>4446</v>
      </c>
      <c r="D333" s="17" t="s">
        <v>11166</v>
      </c>
      <c r="E333" s="21" t="s">
        <v>11167</v>
      </c>
      <c r="F333" s="17" t="s">
        <v>415</v>
      </c>
    </row>
    <row r="334" spans="1:7" ht="11.25" customHeight="1">
      <c r="A334" s="17" t="s">
        <v>12535</v>
      </c>
      <c r="B334" s="17" t="s">
        <v>2287</v>
      </c>
      <c r="C334" s="21" t="s">
        <v>7245</v>
      </c>
      <c r="D334" s="17" t="s">
        <v>5046</v>
      </c>
      <c r="E334" s="21" t="s">
        <v>10375</v>
      </c>
      <c r="F334" s="17" t="s">
        <v>7245</v>
      </c>
    </row>
    <row r="335" spans="1:7" ht="11.25" customHeight="1">
      <c r="A335" s="17" t="s">
        <v>2496</v>
      </c>
      <c r="B335" s="17" t="s">
        <v>7239</v>
      </c>
      <c r="C335" s="21" t="s">
        <v>7245</v>
      </c>
      <c r="D335" s="17" t="s">
        <v>5046</v>
      </c>
      <c r="E335" s="21" t="s">
        <v>7245</v>
      </c>
      <c r="F335" s="17" t="s">
        <v>7245</v>
      </c>
    </row>
    <row r="336" spans="1:7" ht="11.25" customHeight="1">
      <c r="A336" s="17" t="s">
        <v>10516</v>
      </c>
      <c r="B336" s="17" t="s">
        <v>3978</v>
      </c>
      <c r="C336" s="21" t="s">
        <v>6512</v>
      </c>
      <c r="D336" s="17" t="s">
        <v>5046</v>
      </c>
      <c r="E336" s="21" t="s">
        <v>10661</v>
      </c>
      <c r="F336" s="17" t="s">
        <v>415</v>
      </c>
    </row>
    <row r="337" spans="1:7" ht="11.25" customHeight="1">
      <c r="A337" s="17" t="s">
        <v>10463</v>
      </c>
      <c r="B337" s="17" t="s">
        <v>9154</v>
      </c>
      <c r="C337" s="21" t="s">
        <v>6512</v>
      </c>
      <c r="D337" s="17" t="s">
        <v>6539</v>
      </c>
      <c r="E337" s="21" t="s">
        <v>3747</v>
      </c>
      <c r="F337" s="17" t="s">
        <v>415</v>
      </c>
      <c r="G337" s="17" t="s">
        <v>7024</v>
      </c>
    </row>
    <row r="338" spans="1:7" ht="11.25" customHeight="1">
      <c r="A338" s="17" t="s">
        <v>1320</v>
      </c>
      <c r="B338" s="17" t="s">
        <v>1321</v>
      </c>
      <c r="C338" s="21" t="s">
        <v>5664</v>
      </c>
      <c r="D338" s="17" t="s">
        <v>5665</v>
      </c>
      <c r="E338" s="21" t="s">
        <v>4064</v>
      </c>
      <c r="F338" s="17" t="s">
        <v>4065</v>
      </c>
      <c r="G338" s="17" t="s">
        <v>10361</v>
      </c>
    </row>
    <row r="339" spans="1:7" ht="11.25" customHeight="1">
      <c r="A339" s="17" t="s">
        <v>6595</v>
      </c>
      <c r="B339" s="17" t="s">
        <v>6596</v>
      </c>
      <c r="C339" s="21" t="s">
        <v>6597</v>
      </c>
      <c r="D339" s="17" t="s">
        <v>6598</v>
      </c>
      <c r="E339" s="21" t="s">
        <v>6599</v>
      </c>
      <c r="F339" s="17" t="s">
        <v>6600</v>
      </c>
      <c r="G339" s="17" t="s">
        <v>6601</v>
      </c>
    </row>
    <row r="340" spans="1:7" ht="11.25" customHeight="1">
      <c r="A340" s="17" t="s">
        <v>20125</v>
      </c>
      <c r="B340" s="17" t="s">
        <v>20131</v>
      </c>
      <c r="C340" s="21" t="s">
        <v>20126</v>
      </c>
      <c r="D340" s="17" t="s">
        <v>20127</v>
      </c>
      <c r="E340" s="21" t="s">
        <v>20128</v>
      </c>
      <c r="F340" s="17" t="s">
        <v>20129</v>
      </c>
      <c r="G340" s="17" t="s">
        <v>20130</v>
      </c>
    </row>
    <row r="341" spans="1:7" ht="11.25" customHeight="1">
      <c r="A341" s="17" t="s">
        <v>24660</v>
      </c>
      <c r="B341" s="17" t="s">
        <v>24661</v>
      </c>
      <c r="C341" s="21" t="s">
        <v>24662</v>
      </c>
      <c r="D341" s="17" t="s">
        <v>24663</v>
      </c>
      <c r="E341" s="21" t="s">
        <v>24664</v>
      </c>
      <c r="F341" s="17" t="s">
        <v>24665</v>
      </c>
      <c r="G341" s="17" t="s">
        <v>24666</v>
      </c>
    </row>
    <row r="342" spans="1:7" ht="11.25" customHeight="1">
      <c r="A342" s="17" t="s">
        <v>26771</v>
      </c>
      <c r="B342" s="17" t="s">
        <v>26772</v>
      </c>
      <c r="C342" s="21" t="s">
        <v>26773</v>
      </c>
      <c r="D342" s="17" t="s">
        <v>26774</v>
      </c>
      <c r="E342" s="21" t="s">
        <v>26775</v>
      </c>
      <c r="F342" s="17" t="s">
        <v>26776</v>
      </c>
    </row>
    <row r="343" spans="1:7" ht="11.25" customHeight="1">
      <c r="A343" s="17" t="s">
        <v>5668</v>
      </c>
      <c r="B343" s="17" t="s">
        <v>3844</v>
      </c>
      <c r="C343" s="21" t="s">
        <v>2232</v>
      </c>
      <c r="D343" s="17" t="s">
        <v>5681</v>
      </c>
      <c r="F343" s="17" t="s">
        <v>6765</v>
      </c>
      <c r="G343" s="17" t="s">
        <v>10562</v>
      </c>
    </row>
    <row r="344" spans="1:7" ht="11.25" customHeight="1">
      <c r="A344" s="17" t="s">
        <v>21932</v>
      </c>
      <c r="B344" s="17" t="s">
        <v>21933</v>
      </c>
      <c r="C344" s="21" t="s">
        <v>21934</v>
      </c>
      <c r="D344" s="17" t="s">
        <v>21935</v>
      </c>
      <c r="E344" s="21" t="s">
        <v>21936</v>
      </c>
      <c r="F344" s="17" t="s">
        <v>21937</v>
      </c>
      <c r="G344" s="17" t="s">
        <v>21938</v>
      </c>
    </row>
    <row r="345" spans="1:7" ht="11.25" customHeight="1">
      <c r="A345" s="17" t="s">
        <v>21128</v>
      </c>
      <c r="B345" s="17" t="s">
        <v>21129</v>
      </c>
      <c r="C345" s="21" t="s">
        <v>21130</v>
      </c>
      <c r="D345" s="17" t="s">
        <v>21131</v>
      </c>
      <c r="E345" s="21" t="s">
        <v>21132</v>
      </c>
      <c r="F345" s="17" t="s">
        <v>21133</v>
      </c>
      <c r="G345" s="17" t="s">
        <v>21134</v>
      </c>
    </row>
    <row r="346" spans="1:7" ht="11.25" customHeight="1">
      <c r="A346" s="17" t="s">
        <v>25184</v>
      </c>
      <c r="B346" s="17" t="s">
        <v>25179</v>
      </c>
      <c r="C346" s="21" t="s">
        <v>25180</v>
      </c>
      <c r="D346" s="17" t="s">
        <v>25185</v>
      </c>
      <c r="E346" s="21" t="s">
        <v>25181</v>
      </c>
      <c r="F346" s="17" t="s">
        <v>25182</v>
      </c>
      <c r="G346" s="17" t="s">
        <v>25183</v>
      </c>
    </row>
    <row r="347" spans="1:7" ht="11.25" customHeight="1">
      <c r="A347" s="17" t="s">
        <v>8365</v>
      </c>
      <c r="B347" s="17" t="s">
        <v>8366</v>
      </c>
      <c r="C347" s="21" t="s">
        <v>1369</v>
      </c>
      <c r="D347" s="17" t="s">
        <v>1370</v>
      </c>
      <c r="E347" s="21" t="s">
        <v>5489</v>
      </c>
      <c r="F347" s="17" t="s">
        <v>5490</v>
      </c>
      <c r="G347" s="17" t="s">
        <v>6396</v>
      </c>
    </row>
    <row r="348" spans="1:7" ht="11.25" customHeight="1">
      <c r="A348" s="17" t="s">
        <v>24381</v>
      </c>
      <c r="B348" s="17" t="s">
        <v>24382</v>
      </c>
      <c r="C348" s="21" t="s">
        <v>24383</v>
      </c>
      <c r="D348" s="17" t="s">
        <v>24384</v>
      </c>
      <c r="E348" s="21" t="s">
        <v>24385</v>
      </c>
      <c r="F348" s="17" t="s">
        <v>24386</v>
      </c>
      <c r="G348" s="17" t="s">
        <v>24387</v>
      </c>
    </row>
    <row r="349" spans="1:7" ht="11.25" customHeight="1">
      <c r="A349" s="17" t="s">
        <v>11681</v>
      </c>
      <c r="B349" s="17" t="s">
        <v>11682</v>
      </c>
      <c r="C349" s="21" t="s">
        <v>8496</v>
      </c>
      <c r="D349" s="17" t="s">
        <v>8497</v>
      </c>
      <c r="E349" s="21" t="s">
        <v>2060</v>
      </c>
      <c r="F349" s="17" t="s">
        <v>2049</v>
      </c>
      <c r="G349" s="17" t="s">
        <v>2050</v>
      </c>
    </row>
    <row r="350" spans="1:7" ht="11.25" customHeight="1">
      <c r="A350" s="17" t="s">
        <v>17233</v>
      </c>
      <c r="B350" s="17" t="s">
        <v>17234</v>
      </c>
      <c r="C350" s="21" t="s">
        <v>17235</v>
      </c>
      <c r="D350" s="17" t="s">
        <v>17236</v>
      </c>
      <c r="E350" s="21" t="s">
        <v>17237</v>
      </c>
      <c r="F350" s="17" t="s">
        <v>17238</v>
      </c>
      <c r="G350" s="17" t="s">
        <v>17239</v>
      </c>
    </row>
    <row r="351" spans="1:7" ht="11.25" customHeight="1">
      <c r="A351" s="17" t="s">
        <v>22087</v>
      </c>
      <c r="B351" s="17" t="s">
        <v>22088</v>
      </c>
      <c r="C351" s="21" t="s">
        <v>22089</v>
      </c>
      <c r="D351" s="17" t="s">
        <v>22090</v>
      </c>
      <c r="E351" s="21" t="s">
        <v>22091</v>
      </c>
      <c r="F351" s="17" t="s">
        <v>22092</v>
      </c>
      <c r="G351" s="17" t="s">
        <v>22093</v>
      </c>
    </row>
    <row r="352" spans="1:7" ht="11.25" customHeight="1">
      <c r="A352" s="17" t="s">
        <v>17312</v>
      </c>
      <c r="B352" s="17" t="s">
        <v>17313</v>
      </c>
      <c r="C352" s="21" t="s">
        <v>17314</v>
      </c>
      <c r="D352" s="17" t="s">
        <v>17315</v>
      </c>
      <c r="E352" s="21" t="s">
        <v>17316</v>
      </c>
      <c r="F352" s="17" t="s">
        <v>17317</v>
      </c>
      <c r="G352" s="17" t="s">
        <v>17318</v>
      </c>
    </row>
    <row r="353" spans="1:7" ht="11.25" customHeight="1">
      <c r="A353" s="17" t="s">
        <v>25594</v>
      </c>
      <c r="B353" s="17" t="s">
        <v>25595</v>
      </c>
      <c r="C353" s="21" t="s">
        <v>25596</v>
      </c>
      <c r="D353" s="17" t="s">
        <v>25594</v>
      </c>
      <c r="E353" s="21" t="s">
        <v>25597</v>
      </c>
      <c r="F353" s="17" t="s">
        <v>25598</v>
      </c>
    </row>
    <row r="354" spans="1:7" ht="11.25" customHeight="1">
      <c r="A354" s="17" t="s">
        <v>25599</v>
      </c>
      <c r="B354" s="17" t="s">
        <v>25600</v>
      </c>
      <c r="C354" s="21" t="s">
        <v>25601</v>
      </c>
      <c r="D354" s="17" t="s">
        <v>25602</v>
      </c>
      <c r="E354" s="21" t="s">
        <v>15924</v>
      </c>
      <c r="F354" s="17" t="s">
        <v>25603</v>
      </c>
      <c r="G354" s="17" t="s">
        <v>25604</v>
      </c>
    </row>
    <row r="355" spans="1:7" ht="11.25" customHeight="1">
      <c r="A355" s="17" t="s">
        <v>14529</v>
      </c>
      <c r="B355" s="17" t="s">
        <v>14530</v>
      </c>
      <c r="C355" s="21" t="s">
        <v>14531</v>
      </c>
      <c r="D355" s="17" t="s">
        <v>14532</v>
      </c>
      <c r="E355" s="21" t="s">
        <v>14533</v>
      </c>
      <c r="F355" s="17" t="s">
        <v>14534</v>
      </c>
      <c r="G355" s="17" t="s">
        <v>14535</v>
      </c>
    </row>
    <row r="356" spans="1:7" ht="11.25" customHeight="1">
      <c r="A356" s="17" t="s">
        <v>25688</v>
      </c>
      <c r="B356" s="17" t="s">
        <v>25701</v>
      </c>
      <c r="C356" s="21" t="s">
        <v>25689</v>
      </c>
      <c r="D356" s="17" t="s">
        <v>25690</v>
      </c>
      <c r="E356" s="21" t="s">
        <v>25691</v>
      </c>
      <c r="F356" s="17" t="s">
        <v>25692</v>
      </c>
      <c r="G356" s="17" t="s">
        <v>25693</v>
      </c>
    </row>
    <row r="357" spans="1:7" ht="11.25" customHeight="1">
      <c r="A357" s="17" t="s">
        <v>1887</v>
      </c>
      <c r="B357" s="17" t="s">
        <v>8704</v>
      </c>
      <c r="C357" s="21" t="s">
        <v>7156</v>
      </c>
      <c r="D357" s="17" t="s">
        <v>2534</v>
      </c>
      <c r="E357" s="21" t="s">
        <v>8274</v>
      </c>
      <c r="F357" s="17" t="s">
        <v>688</v>
      </c>
    </row>
    <row r="358" spans="1:7" ht="11.25" customHeight="1">
      <c r="A358" s="17" t="s">
        <v>25407</v>
      </c>
      <c r="B358" s="17" t="s">
        <v>25408</v>
      </c>
      <c r="C358" s="21" t="s">
        <v>25409</v>
      </c>
      <c r="D358" s="17" t="s">
        <v>25410</v>
      </c>
      <c r="E358" s="21" t="s">
        <v>25411</v>
      </c>
      <c r="F358" s="17" t="s">
        <v>25412</v>
      </c>
      <c r="G358" s="17" t="s">
        <v>25413</v>
      </c>
    </row>
    <row r="359" spans="1:7" ht="11.25" customHeight="1">
      <c r="A359" s="17" t="s">
        <v>12002</v>
      </c>
      <c r="B359" s="17" t="s">
        <v>8054</v>
      </c>
      <c r="C359" s="21" t="s">
        <v>12704</v>
      </c>
      <c r="D359" s="17" t="s">
        <v>6784</v>
      </c>
      <c r="E359" s="21" t="s">
        <v>8274</v>
      </c>
      <c r="F359" s="17" t="s">
        <v>9221</v>
      </c>
      <c r="G359" s="17" t="s">
        <v>10586</v>
      </c>
    </row>
    <row r="360" spans="1:7" ht="11.25" customHeight="1">
      <c r="A360" s="17" t="s">
        <v>3704</v>
      </c>
      <c r="B360" s="17" t="s">
        <v>11070</v>
      </c>
      <c r="C360" s="21" t="s">
        <v>5944</v>
      </c>
      <c r="D360" s="17" t="s">
        <v>6784</v>
      </c>
      <c r="E360" s="21" t="s">
        <v>12223</v>
      </c>
      <c r="F360" s="17" t="s">
        <v>10727</v>
      </c>
      <c r="G360" s="17" t="s">
        <v>12094</v>
      </c>
    </row>
    <row r="361" spans="1:7" ht="11.25" customHeight="1">
      <c r="A361" s="17" t="s">
        <v>8480</v>
      </c>
      <c r="B361" s="17" t="s">
        <v>2268</v>
      </c>
      <c r="C361" s="21" t="s">
        <v>12616</v>
      </c>
      <c r="D361" s="17" t="s">
        <v>6784</v>
      </c>
      <c r="E361" s="21" t="s">
        <v>8274</v>
      </c>
      <c r="F361" s="17" t="s">
        <v>3447</v>
      </c>
      <c r="G361" s="17" t="s">
        <v>4880</v>
      </c>
    </row>
    <row r="362" spans="1:7" ht="11.25" customHeight="1">
      <c r="A362" s="17" t="s">
        <v>25138</v>
      </c>
      <c r="B362" s="17" t="s">
        <v>25139</v>
      </c>
      <c r="C362" s="21" t="s">
        <v>25140</v>
      </c>
      <c r="D362" s="17" t="s">
        <v>25141</v>
      </c>
      <c r="E362" s="21" t="s">
        <v>25142</v>
      </c>
      <c r="F362" s="17" t="s">
        <v>25143</v>
      </c>
      <c r="G362" s="17" t="s">
        <v>25144</v>
      </c>
    </row>
    <row r="363" spans="1:7" ht="11.25" customHeight="1">
      <c r="A363" s="17" t="s">
        <v>12146</v>
      </c>
      <c r="B363" s="17" t="s">
        <v>7767</v>
      </c>
      <c r="C363" s="21" t="s">
        <v>6450</v>
      </c>
      <c r="D363" s="17" t="s">
        <v>2553</v>
      </c>
      <c r="E363" s="21" t="s">
        <v>8274</v>
      </c>
      <c r="F363" s="17" t="s">
        <v>8506</v>
      </c>
    </row>
    <row r="364" spans="1:7" ht="11.25" customHeight="1">
      <c r="A364" s="17" t="s">
        <v>2360</v>
      </c>
      <c r="B364" s="17" t="s">
        <v>4795</v>
      </c>
      <c r="C364" s="21" t="s">
        <v>941</v>
      </c>
      <c r="D364" s="17" t="s">
        <v>2277</v>
      </c>
      <c r="E364" s="21" t="s">
        <v>6513</v>
      </c>
      <c r="F364" s="17" t="s">
        <v>6442</v>
      </c>
      <c r="G364" s="17" t="s">
        <v>7261</v>
      </c>
    </row>
    <row r="365" spans="1:7" ht="11.25" customHeight="1">
      <c r="A365" s="17" t="s">
        <v>7741</v>
      </c>
      <c r="B365" s="17" t="s">
        <v>4795</v>
      </c>
      <c r="C365" s="21" t="s">
        <v>941</v>
      </c>
      <c r="D365" s="17" t="s">
        <v>2277</v>
      </c>
      <c r="E365" s="21" t="s">
        <v>8424</v>
      </c>
      <c r="F365" s="17" t="s">
        <v>6442</v>
      </c>
      <c r="G365" s="17" t="s">
        <v>7261</v>
      </c>
    </row>
    <row r="366" spans="1:7" ht="11.25" customHeight="1">
      <c r="A366" s="17" t="s">
        <v>12361</v>
      </c>
      <c r="B366" s="17" t="s">
        <v>4795</v>
      </c>
      <c r="C366" s="21" t="s">
        <v>941</v>
      </c>
      <c r="D366" s="17" t="s">
        <v>12863</v>
      </c>
      <c r="E366" s="21" t="s">
        <v>8424</v>
      </c>
      <c r="F366" s="17" t="s">
        <v>6442</v>
      </c>
      <c r="G366" s="17" t="s">
        <v>7261</v>
      </c>
    </row>
    <row r="367" spans="1:7" ht="11.25" customHeight="1">
      <c r="A367" s="17" t="s">
        <v>13451</v>
      </c>
      <c r="B367" s="17" t="s">
        <v>13452</v>
      </c>
      <c r="C367" s="21" t="s">
        <v>13453</v>
      </c>
      <c r="D367" s="17" t="s">
        <v>13454</v>
      </c>
      <c r="E367" s="21" t="s">
        <v>13455</v>
      </c>
      <c r="F367" s="17" t="s">
        <v>13456</v>
      </c>
      <c r="G367" s="17" t="s">
        <v>13457</v>
      </c>
    </row>
    <row r="368" spans="1:7" ht="11.25" customHeight="1">
      <c r="A368" s="17" t="s">
        <v>17134</v>
      </c>
      <c r="B368" s="17" t="s">
        <v>17135</v>
      </c>
      <c r="C368" s="21" t="s">
        <v>17136</v>
      </c>
      <c r="D368" s="17" t="s">
        <v>17137</v>
      </c>
      <c r="E368" s="21" t="s">
        <v>17138</v>
      </c>
      <c r="F368" s="17" t="s">
        <v>17139</v>
      </c>
      <c r="G368" s="17" t="s">
        <v>17140</v>
      </c>
    </row>
    <row r="369" spans="1:7" ht="11.25" customHeight="1">
      <c r="A369" s="17" t="s">
        <v>18762</v>
      </c>
      <c r="B369" s="17" t="s">
        <v>18763</v>
      </c>
      <c r="C369" s="21" t="s">
        <v>18764</v>
      </c>
      <c r="D369" s="17" t="s">
        <v>18765</v>
      </c>
      <c r="E369" s="21" t="s">
        <v>18766</v>
      </c>
      <c r="F369" s="17" t="s">
        <v>18767</v>
      </c>
      <c r="G369" s="17" t="s">
        <v>18768</v>
      </c>
    </row>
    <row r="370" spans="1:7" ht="11.25" customHeight="1">
      <c r="A370" s="17" t="s">
        <v>280</v>
      </c>
      <c r="B370" s="17" t="s">
        <v>577</v>
      </c>
      <c r="C370" s="21" t="s">
        <v>12638</v>
      </c>
      <c r="D370" s="17" t="s">
        <v>12639</v>
      </c>
      <c r="E370" s="21" t="s">
        <v>972</v>
      </c>
      <c r="F370" s="17" t="s">
        <v>8664</v>
      </c>
      <c r="G370" s="17" t="s">
        <v>1917</v>
      </c>
    </row>
    <row r="371" spans="1:7" ht="11.25" customHeight="1">
      <c r="A371" s="17" t="s">
        <v>10068</v>
      </c>
      <c r="B371" s="17" t="s">
        <v>11531</v>
      </c>
      <c r="C371" s="21" t="s">
        <v>9537</v>
      </c>
      <c r="D371" s="17" t="s">
        <v>635</v>
      </c>
      <c r="E371" s="21" t="s">
        <v>9617</v>
      </c>
      <c r="F371" s="17" t="s">
        <v>451</v>
      </c>
    </row>
    <row r="372" spans="1:7" ht="11.25" customHeight="1">
      <c r="A372" s="17" t="s">
        <v>5686</v>
      </c>
      <c r="B372" s="17" t="s">
        <v>4283</v>
      </c>
      <c r="C372" s="21" t="s">
        <v>4994</v>
      </c>
      <c r="D372" s="17" t="s">
        <v>4995</v>
      </c>
      <c r="E372" s="21" t="s">
        <v>7422</v>
      </c>
      <c r="F372" s="17" t="s">
        <v>6745</v>
      </c>
      <c r="G372" s="17" t="s">
        <v>6746</v>
      </c>
    </row>
    <row r="373" spans="1:7" ht="11.25" customHeight="1">
      <c r="A373" s="17" t="s">
        <v>18741</v>
      </c>
      <c r="B373" s="17" t="s">
        <v>18742</v>
      </c>
      <c r="C373" s="21" t="s">
        <v>18743</v>
      </c>
      <c r="D373" s="17" t="s">
        <v>18745</v>
      </c>
      <c r="E373" s="21" t="s">
        <v>18746</v>
      </c>
      <c r="F373" s="17" t="s">
        <v>18747</v>
      </c>
      <c r="G373" s="17" t="s">
        <v>18748</v>
      </c>
    </row>
    <row r="374" spans="1:7" ht="11.25" customHeight="1">
      <c r="A374" s="17" t="s">
        <v>16727</v>
      </c>
      <c r="B374" s="17" t="s">
        <v>16579</v>
      </c>
      <c r="C374" s="21" t="s">
        <v>16580</v>
      </c>
      <c r="D374" s="17" t="s">
        <v>18744</v>
      </c>
      <c r="E374" s="21" t="s">
        <v>16581</v>
      </c>
      <c r="F374" s="17" t="s">
        <v>16582</v>
      </c>
      <c r="G374" s="17" t="s">
        <v>16583</v>
      </c>
    </row>
    <row r="375" spans="1:7" ht="11.25" customHeight="1">
      <c r="A375" s="17" t="s">
        <v>26424</v>
      </c>
      <c r="B375" s="17" t="s">
        <v>26425</v>
      </c>
      <c r="C375" s="21" t="s">
        <v>26426</v>
      </c>
      <c r="D375" s="17" t="s">
        <v>26427</v>
      </c>
      <c r="E375" s="21" t="s">
        <v>26428</v>
      </c>
      <c r="F375" s="17" t="s">
        <v>26429</v>
      </c>
      <c r="G375" s="17" t="s">
        <v>26430</v>
      </c>
    </row>
    <row r="376" spans="1:7" ht="11.25" customHeight="1">
      <c r="A376" s="17" t="s">
        <v>14237</v>
      </c>
      <c r="B376" s="17" t="s">
        <v>14238</v>
      </c>
      <c r="C376" s="21" t="s">
        <v>14239</v>
      </c>
      <c r="D376" s="17" t="s">
        <v>14240</v>
      </c>
      <c r="E376" s="21" t="s">
        <v>14241</v>
      </c>
      <c r="F376" s="17" t="s">
        <v>14242</v>
      </c>
      <c r="G376" s="17" t="s">
        <v>14243</v>
      </c>
    </row>
    <row r="377" spans="1:7" ht="11.25" customHeight="1">
      <c r="A377" s="17" t="s">
        <v>3493</v>
      </c>
      <c r="B377" s="17" t="s">
        <v>8756</v>
      </c>
      <c r="C377" s="21" t="s">
        <v>11690</v>
      </c>
      <c r="D377" s="17" t="s">
        <v>3494</v>
      </c>
      <c r="E377" s="21" t="s">
        <v>4406</v>
      </c>
      <c r="F377" s="17" t="s">
        <v>3147</v>
      </c>
      <c r="G377" s="17" t="s">
        <v>3148</v>
      </c>
    </row>
    <row r="378" spans="1:7" ht="11.25" customHeight="1">
      <c r="A378" s="17" t="s">
        <v>11505</v>
      </c>
      <c r="B378" s="17" t="s">
        <v>7443</v>
      </c>
      <c r="C378" s="21" t="s">
        <v>12868</v>
      </c>
      <c r="D378" s="17" t="s">
        <v>12869</v>
      </c>
      <c r="E378" s="21" t="s">
        <v>12870</v>
      </c>
      <c r="F378" s="17" t="s">
        <v>1608</v>
      </c>
      <c r="G378" s="17" t="s">
        <v>2209</v>
      </c>
    </row>
    <row r="379" spans="1:7" ht="11.25" customHeight="1">
      <c r="A379" s="17" t="s">
        <v>16207</v>
      </c>
      <c r="B379" s="17" t="s">
        <v>16208</v>
      </c>
      <c r="C379" s="21" t="s">
        <v>16209</v>
      </c>
      <c r="D379" s="17" t="s">
        <v>16210</v>
      </c>
      <c r="E379" s="21" t="s">
        <v>16211</v>
      </c>
      <c r="F379" s="17" t="s">
        <v>16212</v>
      </c>
      <c r="G379" s="17" t="s">
        <v>16213</v>
      </c>
    </row>
    <row r="380" spans="1:7" ht="11.25" customHeight="1">
      <c r="A380" s="17" t="s">
        <v>9763</v>
      </c>
      <c r="B380" s="17" t="s">
        <v>9764</v>
      </c>
      <c r="C380" s="21" t="s">
        <v>9765</v>
      </c>
      <c r="D380" s="17" t="s">
        <v>9766</v>
      </c>
      <c r="E380" s="21" t="s">
        <v>9767</v>
      </c>
      <c r="F380" s="17" t="s">
        <v>9768</v>
      </c>
      <c r="G380" s="17" t="s">
        <v>9769</v>
      </c>
    </row>
    <row r="381" spans="1:7" ht="11.25" customHeight="1">
      <c r="A381" s="17" t="s">
        <v>616</v>
      </c>
      <c r="B381" s="17" t="s">
        <v>1721</v>
      </c>
      <c r="C381" s="21" t="s">
        <v>1722</v>
      </c>
      <c r="D381" s="17" t="s">
        <v>1723</v>
      </c>
      <c r="E381" s="21" t="s">
        <v>3753</v>
      </c>
      <c r="F381" s="17" t="s">
        <v>3754</v>
      </c>
      <c r="G381" s="17" t="s">
        <v>3755</v>
      </c>
    </row>
    <row r="382" spans="1:7" ht="11.25" customHeight="1">
      <c r="A382" s="17" t="s">
        <v>13388</v>
      </c>
      <c r="B382" s="17" t="s">
        <v>13389</v>
      </c>
      <c r="C382" s="21" t="s">
        <v>13390</v>
      </c>
      <c r="D382" s="17" t="s">
        <v>13391</v>
      </c>
      <c r="E382" s="21" t="s">
        <v>13392</v>
      </c>
      <c r="F382" s="17" t="s">
        <v>13393</v>
      </c>
    </row>
    <row r="383" spans="1:7" ht="11.25" customHeight="1">
      <c r="A383" s="17" t="s">
        <v>16222</v>
      </c>
      <c r="B383" s="17" t="s">
        <v>16223</v>
      </c>
      <c r="C383" s="21" t="s">
        <v>16224</v>
      </c>
      <c r="D383" s="17" t="s">
        <v>16225</v>
      </c>
      <c r="E383" s="21" t="s">
        <v>16226</v>
      </c>
      <c r="F383" s="17" t="s">
        <v>16227</v>
      </c>
      <c r="G383" s="17" t="s">
        <v>16228</v>
      </c>
    </row>
    <row r="384" spans="1:7" ht="11.25" customHeight="1">
      <c r="A384" s="17" t="s">
        <v>9724</v>
      </c>
      <c r="B384" s="17" t="s">
        <v>3273</v>
      </c>
      <c r="C384" s="21" t="s">
        <v>6251</v>
      </c>
      <c r="D384" s="17" t="s">
        <v>11635</v>
      </c>
      <c r="E384" s="21" t="s">
        <v>5190</v>
      </c>
      <c r="F384" s="17" t="s">
        <v>8503</v>
      </c>
      <c r="G384" s="17" t="s">
        <v>8545</v>
      </c>
    </row>
    <row r="385" spans="1:7" ht="11.25" customHeight="1">
      <c r="A385" s="17" t="s">
        <v>3634</v>
      </c>
      <c r="B385" s="17" t="s">
        <v>9825</v>
      </c>
      <c r="C385" s="21" t="s">
        <v>8175</v>
      </c>
      <c r="D385" s="17" t="s">
        <v>1642</v>
      </c>
      <c r="E385" s="21" t="s">
        <v>1864</v>
      </c>
      <c r="F385" s="17" t="s">
        <v>2157</v>
      </c>
    </row>
    <row r="386" spans="1:7" ht="11.25" customHeight="1">
      <c r="A386" s="17" t="s">
        <v>3039</v>
      </c>
      <c r="B386" s="17" t="s">
        <v>9825</v>
      </c>
      <c r="C386" s="21" t="s">
        <v>8175</v>
      </c>
      <c r="D386" s="17" t="s">
        <v>12445</v>
      </c>
      <c r="E386" s="21" t="s">
        <v>2898</v>
      </c>
      <c r="F386" s="17" t="s">
        <v>2157</v>
      </c>
    </row>
    <row r="387" spans="1:7" ht="11.25" customHeight="1">
      <c r="A387" s="17" t="s">
        <v>18049</v>
      </c>
      <c r="B387" s="17" t="s">
        <v>18050</v>
      </c>
      <c r="C387" s="21" t="s">
        <v>18051</v>
      </c>
      <c r="D387" s="17" t="s">
        <v>18052</v>
      </c>
      <c r="E387" s="21" t="s">
        <v>18053</v>
      </c>
      <c r="F387" s="17" t="s">
        <v>18054</v>
      </c>
      <c r="G387" s="17" t="s">
        <v>18055</v>
      </c>
    </row>
    <row r="388" spans="1:7" ht="11.25" customHeight="1">
      <c r="A388" s="17" t="s">
        <v>22269</v>
      </c>
      <c r="B388" s="17" t="s">
        <v>22270</v>
      </c>
      <c r="C388" s="21" t="s">
        <v>22271</v>
      </c>
      <c r="D388" s="17" t="s">
        <v>22272</v>
      </c>
      <c r="E388" s="21" t="s">
        <v>22273</v>
      </c>
      <c r="F388" s="17" t="s">
        <v>22274</v>
      </c>
      <c r="G388" s="17" t="s">
        <v>22275</v>
      </c>
    </row>
    <row r="389" spans="1:7" ht="11.25" customHeight="1">
      <c r="A389" s="17" t="s">
        <v>689</v>
      </c>
      <c r="B389" s="17" t="s">
        <v>7252</v>
      </c>
      <c r="C389" s="21" t="s">
        <v>8274</v>
      </c>
      <c r="D389" s="17" t="s">
        <v>5866</v>
      </c>
      <c r="E389" s="21" t="s">
        <v>4648</v>
      </c>
      <c r="F389" s="17" t="s">
        <v>8274</v>
      </c>
    </row>
    <row r="390" spans="1:7" ht="11.25" customHeight="1">
      <c r="A390" s="17" t="s">
        <v>3307</v>
      </c>
      <c r="B390" s="17" t="s">
        <v>7252</v>
      </c>
      <c r="C390" s="21" t="s">
        <v>8274</v>
      </c>
      <c r="D390" s="17" t="s">
        <v>5866</v>
      </c>
      <c r="E390" s="21" t="s">
        <v>4539</v>
      </c>
      <c r="F390" s="17" t="s">
        <v>8274</v>
      </c>
    </row>
    <row r="391" spans="1:7" ht="11.25" customHeight="1">
      <c r="A391" s="17" t="s">
        <v>9910</v>
      </c>
      <c r="B391" s="17" t="s">
        <v>7252</v>
      </c>
      <c r="C391" s="21" t="s">
        <v>8274</v>
      </c>
      <c r="D391" s="17" t="s">
        <v>5866</v>
      </c>
      <c r="E391" s="21" t="s">
        <v>8274</v>
      </c>
      <c r="F391" s="17" t="s">
        <v>8274</v>
      </c>
    </row>
    <row r="392" spans="1:7" ht="11.25" customHeight="1">
      <c r="A392" s="17" t="s">
        <v>7083</v>
      </c>
      <c r="B392" s="17" t="s">
        <v>3736</v>
      </c>
      <c r="C392" s="21" t="s">
        <v>2326</v>
      </c>
      <c r="D392" s="17" t="s">
        <v>2327</v>
      </c>
      <c r="E392" s="21" t="s">
        <v>9842</v>
      </c>
      <c r="F392" s="17" t="s">
        <v>9843</v>
      </c>
      <c r="G392" s="17" t="s">
        <v>10211</v>
      </c>
    </row>
    <row r="393" spans="1:7" ht="11.25" customHeight="1">
      <c r="A393" s="17" t="s">
        <v>17170</v>
      </c>
      <c r="B393" s="17" t="s">
        <v>17171</v>
      </c>
      <c r="C393" s="21" t="s">
        <v>17172</v>
      </c>
      <c r="D393" s="17" t="s">
        <v>17173</v>
      </c>
      <c r="E393" s="21" t="s">
        <v>17174</v>
      </c>
      <c r="F393" s="17" t="s">
        <v>17175</v>
      </c>
      <c r="G393" s="17" t="s">
        <v>17176</v>
      </c>
    </row>
    <row r="394" spans="1:7" ht="11.25" customHeight="1">
      <c r="A394" s="17" t="s">
        <v>21324</v>
      </c>
      <c r="B394" s="17" t="s">
        <v>21325</v>
      </c>
      <c r="C394" s="21" t="s">
        <v>21326</v>
      </c>
      <c r="D394" s="17" t="s">
        <v>21327</v>
      </c>
      <c r="F394" s="17" t="s">
        <v>21328</v>
      </c>
      <c r="G394" s="17" t="s">
        <v>21329</v>
      </c>
    </row>
    <row r="395" spans="1:7" ht="11.25" customHeight="1">
      <c r="A395" s="17" t="s">
        <v>10289</v>
      </c>
      <c r="B395" s="17" t="s">
        <v>10290</v>
      </c>
      <c r="C395" s="21" t="s">
        <v>6777</v>
      </c>
      <c r="D395" s="17" t="s">
        <v>6778</v>
      </c>
      <c r="E395" s="21" t="s">
        <v>6779</v>
      </c>
      <c r="F395" s="17" t="s">
        <v>3650</v>
      </c>
      <c r="G395" s="17" t="s">
        <v>664</v>
      </c>
    </row>
    <row r="396" spans="1:7" ht="11.25" customHeight="1">
      <c r="A396" s="17" t="s">
        <v>12066</v>
      </c>
      <c r="B396" s="17" t="s">
        <v>12801</v>
      </c>
      <c r="C396" s="21" t="s">
        <v>12802</v>
      </c>
      <c r="D396" s="17" t="s">
        <v>12803</v>
      </c>
      <c r="E396" s="21" t="s">
        <v>12804</v>
      </c>
      <c r="F396" s="17" t="s">
        <v>12805</v>
      </c>
    </row>
    <row r="397" spans="1:7" ht="11.25" customHeight="1">
      <c r="A397" s="17" t="s">
        <v>18303</v>
      </c>
      <c r="B397" s="17" t="s">
        <v>18304</v>
      </c>
      <c r="C397" s="21" t="s">
        <v>18305</v>
      </c>
      <c r="D397" s="17" t="s">
        <v>18306</v>
      </c>
      <c r="E397" s="21" t="s">
        <v>18307</v>
      </c>
      <c r="F397" s="17" t="s">
        <v>18308</v>
      </c>
      <c r="G397" s="17" t="s">
        <v>18308</v>
      </c>
    </row>
    <row r="398" spans="1:7" ht="11.25" customHeight="1">
      <c r="A398" s="17" t="s">
        <v>4980</v>
      </c>
      <c r="B398" s="17" t="s">
        <v>10283</v>
      </c>
      <c r="C398" s="21" t="s">
        <v>22448</v>
      </c>
      <c r="D398" s="17" t="s">
        <v>11815</v>
      </c>
      <c r="E398" s="21" t="s">
        <v>3212</v>
      </c>
      <c r="F398" s="17" t="s">
        <v>11616</v>
      </c>
      <c r="G398" s="17" t="s">
        <v>11617</v>
      </c>
    </row>
    <row r="399" spans="1:7" ht="11.25" customHeight="1">
      <c r="A399" s="17" t="s">
        <v>3304</v>
      </c>
      <c r="B399" s="17" t="s">
        <v>6467</v>
      </c>
      <c r="C399" s="21" t="s">
        <v>3078</v>
      </c>
      <c r="D399" s="17" t="s">
        <v>3080</v>
      </c>
      <c r="E399" s="21" t="s">
        <v>8274</v>
      </c>
      <c r="F399" s="17" t="s">
        <v>12553</v>
      </c>
    </row>
    <row r="400" spans="1:7" ht="11.25" customHeight="1">
      <c r="A400" s="17" t="s">
        <v>13245</v>
      </c>
      <c r="B400" s="17" t="s">
        <v>13246</v>
      </c>
      <c r="C400" s="21" t="s">
        <v>8741</v>
      </c>
      <c r="D400" s="17" t="s">
        <v>13247</v>
      </c>
      <c r="E400" s="21" t="s">
        <v>13248</v>
      </c>
      <c r="F400" s="17" t="s">
        <v>13249</v>
      </c>
      <c r="G400" s="17" t="s">
        <v>13250</v>
      </c>
    </row>
    <row r="401" spans="1:7" ht="11.25" customHeight="1">
      <c r="A401" s="17" t="s">
        <v>21196</v>
      </c>
      <c r="B401" s="17" t="s">
        <v>21197</v>
      </c>
      <c r="C401" s="21" t="s">
        <v>21198</v>
      </c>
      <c r="D401" s="17" t="s">
        <v>21199</v>
      </c>
      <c r="E401" s="21" t="s">
        <v>21200</v>
      </c>
      <c r="F401" s="17" t="s">
        <v>21201</v>
      </c>
      <c r="G401" s="17" t="s">
        <v>21202</v>
      </c>
    </row>
    <row r="402" spans="1:7" ht="11.25" customHeight="1">
      <c r="A402" s="17" t="s">
        <v>22721</v>
      </c>
      <c r="B402" s="17" t="s">
        <v>22722</v>
      </c>
      <c r="C402" s="21" t="s">
        <v>22723</v>
      </c>
      <c r="D402" s="17" t="s">
        <v>22724</v>
      </c>
      <c r="E402" s="21" t="s">
        <v>22725</v>
      </c>
      <c r="F402" s="17" t="s">
        <v>22726</v>
      </c>
    </row>
    <row r="403" spans="1:7" ht="11.25" customHeight="1">
      <c r="A403" s="17" t="s">
        <v>19909</v>
      </c>
      <c r="B403" s="17" t="s">
        <v>19910</v>
      </c>
      <c r="C403" s="21" t="s">
        <v>19911</v>
      </c>
      <c r="D403" s="17" t="s">
        <v>19912</v>
      </c>
      <c r="F403" s="17" t="s">
        <v>19913</v>
      </c>
      <c r="G403" s="17" t="s">
        <v>19914</v>
      </c>
    </row>
    <row r="404" spans="1:7" ht="11.25" customHeight="1">
      <c r="A404" s="17" t="s">
        <v>21847</v>
      </c>
      <c r="B404" s="17" t="s">
        <v>21848</v>
      </c>
      <c r="C404" s="21" t="s">
        <v>21849</v>
      </c>
      <c r="D404" s="17" t="s">
        <v>21850</v>
      </c>
      <c r="E404" s="21" t="s">
        <v>21851</v>
      </c>
      <c r="F404" s="17" t="s">
        <v>21852</v>
      </c>
      <c r="G404" s="17" t="s">
        <v>21853</v>
      </c>
    </row>
    <row r="405" spans="1:7" ht="11.25" customHeight="1">
      <c r="A405" s="17" t="s">
        <v>25082</v>
      </c>
      <c r="B405" s="17" t="s">
        <v>25089</v>
      </c>
      <c r="C405" s="21" t="s">
        <v>25083</v>
      </c>
      <c r="D405" s="17" t="s">
        <v>25084</v>
      </c>
      <c r="E405" s="21" t="s">
        <v>25085</v>
      </c>
      <c r="F405" s="17" t="s">
        <v>25086</v>
      </c>
      <c r="G405" s="17" t="s">
        <v>25087</v>
      </c>
    </row>
    <row r="406" spans="1:7" ht="11.25" customHeight="1">
      <c r="A406" s="17" t="s">
        <v>17795</v>
      </c>
      <c r="B406" s="17" t="s">
        <v>17796</v>
      </c>
      <c r="C406" s="21" t="s">
        <v>17797</v>
      </c>
      <c r="D406" s="17" t="s">
        <v>17798</v>
      </c>
      <c r="E406" s="21" t="s">
        <v>17799</v>
      </c>
      <c r="F406" s="17" t="s">
        <v>17800</v>
      </c>
      <c r="G406" s="17" t="s">
        <v>17801</v>
      </c>
    </row>
    <row r="407" spans="1:7" ht="11.25" customHeight="1">
      <c r="A407" s="17" t="s">
        <v>26414</v>
      </c>
      <c r="B407" s="17" t="s">
        <v>26415</v>
      </c>
      <c r="C407" s="21" t="s">
        <v>26416</v>
      </c>
      <c r="D407" s="17" t="s">
        <v>26417</v>
      </c>
      <c r="E407" s="21" t="s">
        <v>26418</v>
      </c>
      <c r="F407" s="17" t="s">
        <v>26419</v>
      </c>
      <c r="G407" s="17" t="s">
        <v>26420</v>
      </c>
    </row>
    <row r="408" spans="1:7" ht="11.25" customHeight="1">
      <c r="A408" s="17" t="s">
        <v>15739</v>
      </c>
      <c r="B408" s="17" t="s">
        <v>4677</v>
      </c>
      <c r="C408" s="21" t="s">
        <v>3350</v>
      </c>
      <c r="D408" s="17" t="s">
        <v>6069</v>
      </c>
      <c r="E408" s="21" t="s">
        <v>6249</v>
      </c>
      <c r="F408" s="17" t="s">
        <v>3835</v>
      </c>
    </row>
    <row r="409" spans="1:7" ht="11.25" customHeight="1">
      <c r="A409" s="17" t="s">
        <v>15740</v>
      </c>
      <c r="B409" s="17" t="s">
        <v>15741</v>
      </c>
      <c r="C409" s="21" t="s">
        <v>15742</v>
      </c>
      <c r="D409" s="17" t="s">
        <v>15743</v>
      </c>
      <c r="E409" s="21" t="s">
        <v>15744</v>
      </c>
      <c r="F409" s="17" t="s">
        <v>15745</v>
      </c>
      <c r="G409" s="17" t="s">
        <v>15746</v>
      </c>
    </row>
    <row r="410" spans="1:7" ht="11.25" customHeight="1">
      <c r="A410" s="17" t="s">
        <v>14050</v>
      </c>
      <c r="B410" s="17" t="s">
        <v>14051</v>
      </c>
      <c r="C410" s="21" t="s">
        <v>14052</v>
      </c>
      <c r="D410" s="17" t="s">
        <v>14053</v>
      </c>
      <c r="E410" s="21" t="s">
        <v>14054</v>
      </c>
      <c r="F410" s="17" t="s">
        <v>14055</v>
      </c>
    </row>
    <row r="411" spans="1:7" ht="11.25" customHeight="1">
      <c r="A411" s="17" t="s">
        <v>15386</v>
      </c>
      <c r="B411" s="17" t="s">
        <v>15389</v>
      </c>
      <c r="C411" s="21" t="s">
        <v>26813</v>
      </c>
      <c r="D411" s="17" t="s">
        <v>15387</v>
      </c>
      <c r="E411" s="21" t="s">
        <v>15388</v>
      </c>
      <c r="F411" s="17" t="s">
        <v>15390</v>
      </c>
      <c r="G411" s="17" t="s">
        <v>15391</v>
      </c>
    </row>
    <row r="412" spans="1:7" ht="11.25" customHeight="1">
      <c r="A412" s="17" t="s">
        <v>23362</v>
      </c>
      <c r="B412" s="17" t="s">
        <v>23363</v>
      </c>
      <c r="C412" s="21" t="s">
        <v>23364</v>
      </c>
      <c r="D412" s="17" t="s">
        <v>23365</v>
      </c>
      <c r="E412" s="21" t="s">
        <v>23366</v>
      </c>
      <c r="F412" s="17" t="s">
        <v>23367</v>
      </c>
      <c r="G412" s="17" t="s">
        <v>23368</v>
      </c>
    </row>
    <row r="413" spans="1:7" ht="11.25" customHeight="1">
      <c r="A413" s="17" t="s">
        <v>10343</v>
      </c>
      <c r="B413" s="17" t="s">
        <v>8800</v>
      </c>
      <c r="C413" s="21" t="s">
        <v>8801</v>
      </c>
      <c r="D413" s="17" t="s">
        <v>8802</v>
      </c>
      <c r="E413" s="21" t="s">
        <v>8803</v>
      </c>
      <c r="F413" s="17" t="s">
        <v>8804</v>
      </c>
      <c r="G413" s="17" t="s">
        <v>8805</v>
      </c>
    </row>
    <row r="414" spans="1:7" ht="11.25" customHeight="1">
      <c r="A414" s="17" t="s">
        <v>21548</v>
      </c>
      <c r="B414" s="17" t="s">
        <v>21549</v>
      </c>
      <c r="C414" s="21" t="s">
        <v>21550</v>
      </c>
      <c r="D414" s="17" t="s">
        <v>21551</v>
      </c>
      <c r="E414" s="21" t="s">
        <v>21552</v>
      </c>
      <c r="F414" s="17" t="s">
        <v>21553</v>
      </c>
      <c r="G414" s="17" t="s">
        <v>21554</v>
      </c>
    </row>
    <row r="415" spans="1:7" ht="11.25" customHeight="1">
      <c r="A415" s="17" t="s">
        <v>3089</v>
      </c>
      <c r="B415" s="17" t="s">
        <v>7553</v>
      </c>
      <c r="C415" s="21" t="s">
        <v>8328</v>
      </c>
      <c r="D415" s="17" t="s">
        <v>8329</v>
      </c>
      <c r="E415" s="21" t="s">
        <v>12614</v>
      </c>
      <c r="F415" s="17" t="s">
        <v>494</v>
      </c>
      <c r="G415" s="17" t="s">
        <v>495</v>
      </c>
    </row>
    <row r="416" spans="1:7" ht="11.25" customHeight="1">
      <c r="A416" s="17" t="s">
        <v>9627</v>
      </c>
      <c r="B416" s="17" t="s">
        <v>9628</v>
      </c>
      <c r="C416" s="21" t="s">
        <v>3904</v>
      </c>
      <c r="D416" s="17" t="s">
        <v>3905</v>
      </c>
      <c r="F416" s="17" t="s">
        <v>3906</v>
      </c>
      <c r="G416" s="17" t="s">
        <v>3303</v>
      </c>
    </row>
    <row r="417" spans="1:7" ht="11.25" customHeight="1">
      <c r="A417" s="17" t="s">
        <v>8162</v>
      </c>
      <c r="B417" s="17" t="s">
        <v>3977</v>
      </c>
      <c r="C417" s="21" t="s">
        <v>7072</v>
      </c>
      <c r="D417" s="17" t="s">
        <v>8562</v>
      </c>
      <c r="E417" s="21" t="s">
        <v>9827</v>
      </c>
      <c r="F417" s="17" t="s">
        <v>12867</v>
      </c>
    </row>
    <row r="418" spans="1:7" ht="11.25" customHeight="1">
      <c r="A418" s="17" t="s">
        <v>820</v>
      </c>
      <c r="B418" s="17" t="s">
        <v>821</v>
      </c>
      <c r="C418" s="21" t="s">
        <v>822</v>
      </c>
      <c r="D418" s="17" t="s">
        <v>823</v>
      </c>
      <c r="E418" s="21" t="s">
        <v>9157</v>
      </c>
      <c r="F418" s="17" t="s">
        <v>11846</v>
      </c>
      <c r="G418" s="17" t="s">
        <v>4121</v>
      </c>
    </row>
    <row r="419" spans="1:7" ht="11.25" customHeight="1">
      <c r="A419" s="17" t="s">
        <v>8251</v>
      </c>
      <c r="B419" s="17" t="s">
        <v>12245</v>
      </c>
      <c r="C419" s="21" t="s">
        <v>6880</v>
      </c>
      <c r="D419" s="17" t="s">
        <v>4535</v>
      </c>
      <c r="E419" s="21" t="s">
        <v>4536</v>
      </c>
      <c r="F419" s="17" t="s">
        <v>4537</v>
      </c>
      <c r="G419" s="17" t="s">
        <v>11668</v>
      </c>
    </row>
    <row r="420" spans="1:7" ht="11.25" customHeight="1">
      <c r="A420" s="17" t="s">
        <v>21541</v>
      </c>
      <c r="B420" s="17" t="s">
        <v>21542</v>
      </c>
      <c r="C420" s="21" t="s">
        <v>21543</v>
      </c>
      <c r="D420" s="17" t="s">
        <v>21544</v>
      </c>
      <c r="E420" s="21" t="s">
        <v>21545</v>
      </c>
      <c r="F420" s="17" t="s">
        <v>21546</v>
      </c>
      <c r="G420" s="17" t="s">
        <v>21547</v>
      </c>
    </row>
    <row r="421" spans="1:7" ht="11.25" customHeight="1">
      <c r="A421" s="17" t="s">
        <v>23019</v>
      </c>
      <c r="B421" s="17" t="s">
        <v>23020</v>
      </c>
      <c r="C421" s="21" t="s">
        <v>23021</v>
      </c>
      <c r="D421" s="17" t="s">
        <v>23022</v>
      </c>
      <c r="E421" s="21" t="s">
        <v>23023</v>
      </c>
      <c r="F421" s="17" t="s">
        <v>23024</v>
      </c>
      <c r="G421" s="17" t="s">
        <v>23025</v>
      </c>
    </row>
    <row r="422" spans="1:7" ht="11.25" customHeight="1">
      <c r="A422" s="17" t="s">
        <v>18545</v>
      </c>
      <c r="B422" s="17" t="s">
        <v>18546</v>
      </c>
      <c r="C422" s="21" t="s">
        <v>18547</v>
      </c>
      <c r="D422" s="17" t="s">
        <v>18548</v>
      </c>
      <c r="E422" s="21" t="s">
        <v>18549</v>
      </c>
      <c r="F422" s="17" t="s">
        <v>18550</v>
      </c>
      <c r="G422" s="17" t="s">
        <v>18551</v>
      </c>
    </row>
    <row r="423" spans="1:7" ht="11.25" customHeight="1">
      <c r="A423" s="17" t="s">
        <v>2184</v>
      </c>
      <c r="B423" s="17" t="s">
        <v>3666</v>
      </c>
      <c r="C423" s="21" t="s">
        <v>5349</v>
      </c>
      <c r="D423" s="17" t="s">
        <v>6915</v>
      </c>
      <c r="E423" s="21" t="s">
        <v>1023</v>
      </c>
      <c r="F423" s="17" t="s">
        <v>4982</v>
      </c>
      <c r="G423" s="17" t="s">
        <v>4982</v>
      </c>
    </row>
    <row r="424" spans="1:7" ht="11.25" customHeight="1">
      <c r="A424" s="17" t="s">
        <v>13170</v>
      </c>
      <c r="B424" s="17" t="s">
        <v>13171</v>
      </c>
      <c r="C424" s="21" t="s">
        <v>13172</v>
      </c>
      <c r="D424" s="17" t="s">
        <v>13173</v>
      </c>
      <c r="E424" s="21" t="s">
        <v>13174</v>
      </c>
      <c r="F424" s="17" t="s">
        <v>13175</v>
      </c>
      <c r="G424" s="17" t="s">
        <v>13176</v>
      </c>
    </row>
    <row r="425" spans="1:7" ht="11.25" customHeight="1">
      <c r="A425" s="17" t="s">
        <v>6005</v>
      </c>
      <c r="B425" s="17" t="s">
        <v>6006</v>
      </c>
      <c r="C425" s="21" t="s">
        <v>8468</v>
      </c>
      <c r="D425" s="17" t="s">
        <v>4150</v>
      </c>
      <c r="E425" s="21" t="s">
        <v>4046</v>
      </c>
      <c r="F425" s="17" t="s">
        <v>4047</v>
      </c>
      <c r="G425" s="17" t="s">
        <v>4048</v>
      </c>
    </row>
    <row r="426" spans="1:7" ht="11.25" customHeight="1">
      <c r="A426" s="17" t="s">
        <v>18587</v>
      </c>
      <c r="B426" s="17" t="s">
        <v>18588</v>
      </c>
      <c r="C426" s="21" t="s">
        <v>18589</v>
      </c>
      <c r="D426" s="17" t="s">
        <v>18590</v>
      </c>
      <c r="E426" s="21" t="s">
        <v>18591</v>
      </c>
      <c r="F426" s="17" t="s">
        <v>18592</v>
      </c>
      <c r="G426" s="17" t="s">
        <v>18593</v>
      </c>
    </row>
    <row r="427" spans="1:7" ht="11.25" customHeight="1">
      <c r="A427" s="17" t="s">
        <v>18222</v>
      </c>
      <c r="B427" s="17" t="s">
        <v>18223</v>
      </c>
      <c r="C427" s="21" t="s">
        <v>18224</v>
      </c>
      <c r="D427" s="17" t="s">
        <v>18225</v>
      </c>
      <c r="E427" s="21" t="s">
        <v>18226</v>
      </c>
      <c r="F427" s="17" t="s">
        <v>18227</v>
      </c>
      <c r="G427" s="17" t="s">
        <v>18228</v>
      </c>
    </row>
    <row r="428" spans="1:7" ht="11.25" customHeight="1">
      <c r="A428" s="17" t="s">
        <v>2165</v>
      </c>
      <c r="B428" s="17" t="s">
        <v>2177</v>
      </c>
      <c r="C428" s="21" t="s">
        <v>1235</v>
      </c>
      <c r="D428" s="17" t="s">
        <v>1236</v>
      </c>
      <c r="F428" s="17" t="s">
        <v>1237</v>
      </c>
      <c r="G428" s="17" t="s">
        <v>4258</v>
      </c>
    </row>
    <row r="429" spans="1:7" ht="11.25" customHeight="1">
      <c r="A429" s="17" t="s">
        <v>16798</v>
      </c>
      <c r="B429" s="17" t="s">
        <v>16799</v>
      </c>
      <c r="C429" s="21" t="s">
        <v>16800</v>
      </c>
      <c r="D429" s="17" t="s">
        <v>16801</v>
      </c>
      <c r="E429" s="21" t="s">
        <v>16802</v>
      </c>
      <c r="F429" s="17" t="s">
        <v>16803</v>
      </c>
      <c r="G429" s="17" t="s">
        <v>16804</v>
      </c>
    </row>
    <row r="430" spans="1:7" ht="11.25" customHeight="1">
      <c r="A430" s="17" t="s">
        <v>9658</v>
      </c>
      <c r="B430" s="17" t="s">
        <v>2720</v>
      </c>
      <c r="C430" s="21" t="s">
        <v>8274</v>
      </c>
      <c r="D430" s="17" t="s">
        <v>3895</v>
      </c>
      <c r="E430" s="21" t="s">
        <v>2839</v>
      </c>
      <c r="F430" s="17" t="s">
        <v>8274</v>
      </c>
    </row>
    <row r="431" spans="1:7" ht="11.25" customHeight="1">
      <c r="A431" s="17" t="s">
        <v>3225</v>
      </c>
      <c r="B431" s="17" t="s">
        <v>3226</v>
      </c>
      <c r="C431" s="21" t="s">
        <v>6615</v>
      </c>
      <c r="D431" s="17" t="s">
        <v>6616</v>
      </c>
      <c r="E431" s="21" t="s">
        <v>6617</v>
      </c>
      <c r="F431" s="17" t="s">
        <v>6618</v>
      </c>
      <c r="G431" s="17" t="s">
        <v>5058</v>
      </c>
    </row>
    <row r="432" spans="1:7" ht="11.25" customHeight="1">
      <c r="A432" s="17" t="s">
        <v>12907</v>
      </c>
      <c r="B432" s="17" t="s">
        <v>12908</v>
      </c>
      <c r="C432" s="21" t="s">
        <v>488</v>
      </c>
      <c r="D432" s="17" t="s">
        <v>12909</v>
      </c>
      <c r="E432" s="21" t="s">
        <v>12910</v>
      </c>
      <c r="F432" s="17" t="s">
        <v>12911</v>
      </c>
      <c r="G432" s="17" t="s">
        <v>12912</v>
      </c>
    </row>
    <row r="433" spans="1:7" ht="11.25" customHeight="1">
      <c r="A433" s="17" t="s">
        <v>16515</v>
      </c>
      <c r="B433" s="17" t="s">
        <v>16516</v>
      </c>
      <c r="C433" s="21" t="s">
        <v>16517</v>
      </c>
      <c r="D433" s="17" t="s">
        <v>16518</v>
      </c>
      <c r="E433" s="21" t="s">
        <v>16519</v>
      </c>
      <c r="F433" s="17" t="s">
        <v>16520</v>
      </c>
      <c r="G433" s="17" t="s">
        <v>16521</v>
      </c>
    </row>
    <row r="434" spans="1:7" ht="11.25" customHeight="1">
      <c r="A434" s="17" t="s">
        <v>2880</v>
      </c>
      <c r="B434" s="17" t="s">
        <v>10150</v>
      </c>
      <c r="C434" s="21" t="s">
        <v>8851</v>
      </c>
      <c r="D434" s="17" t="s">
        <v>10830</v>
      </c>
      <c r="E434" s="21" t="s">
        <v>10466</v>
      </c>
      <c r="F434" s="17" t="s">
        <v>12606</v>
      </c>
    </row>
    <row r="435" spans="1:7" ht="11.25" customHeight="1">
      <c r="A435" s="17" t="s">
        <v>20625</v>
      </c>
      <c r="B435" s="17" t="s">
        <v>20626</v>
      </c>
      <c r="C435" s="21" t="s">
        <v>20627</v>
      </c>
      <c r="D435" s="17" t="s">
        <v>20628</v>
      </c>
      <c r="E435" s="21" t="s">
        <v>20629</v>
      </c>
      <c r="F435" s="17" t="s">
        <v>20630</v>
      </c>
      <c r="G435" s="17" t="s">
        <v>20631</v>
      </c>
    </row>
    <row r="436" spans="1:7" ht="11.25" customHeight="1">
      <c r="A436" s="17" t="s">
        <v>14372</v>
      </c>
      <c r="B436" s="17" t="s">
        <v>14373</v>
      </c>
      <c r="C436" s="21" t="s">
        <v>14374</v>
      </c>
      <c r="D436" s="17" t="s">
        <v>14375</v>
      </c>
      <c r="E436" s="21" t="s">
        <v>14376</v>
      </c>
      <c r="F436" s="17" t="s">
        <v>14377</v>
      </c>
    </row>
    <row r="437" spans="1:7" ht="11.25" customHeight="1">
      <c r="A437" s="17" t="s">
        <v>14927</v>
      </c>
      <c r="B437" s="17" t="s">
        <v>14928</v>
      </c>
      <c r="C437" s="21" t="s">
        <v>14929</v>
      </c>
      <c r="D437" s="17" t="s">
        <v>14930</v>
      </c>
      <c r="E437" s="21" t="s">
        <v>14931</v>
      </c>
      <c r="F437" s="17" t="s">
        <v>14932</v>
      </c>
      <c r="G437" s="17" t="s">
        <v>14933</v>
      </c>
    </row>
    <row r="438" spans="1:7" ht="11.25" customHeight="1">
      <c r="A438" s="17" t="s">
        <v>14522</v>
      </c>
      <c r="B438" s="17" t="s">
        <v>14523</v>
      </c>
      <c r="C438" s="21" t="s">
        <v>14528</v>
      </c>
      <c r="D438" s="17" t="s">
        <v>14524</v>
      </c>
      <c r="E438" s="21" t="s">
        <v>14525</v>
      </c>
      <c r="F438" s="17" t="s">
        <v>14526</v>
      </c>
      <c r="G438" s="17" t="s">
        <v>14527</v>
      </c>
    </row>
    <row r="439" spans="1:7" ht="11.25" customHeight="1">
      <c r="A439" s="17" t="s">
        <v>259</v>
      </c>
      <c r="B439" s="17" t="s">
        <v>260</v>
      </c>
      <c r="C439" s="21" t="s">
        <v>261</v>
      </c>
      <c r="D439" s="17" t="s">
        <v>262</v>
      </c>
      <c r="E439" s="21" t="s">
        <v>263</v>
      </c>
      <c r="F439" s="17" t="s">
        <v>264</v>
      </c>
      <c r="G439" s="17" t="s">
        <v>265</v>
      </c>
    </row>
    <row r="440" spans="1:7" ht="11.25" customHeight="1">
      <c r="A440" s="17" t="s">
        <v>1038</v>
      </c>
      <c r="B440" s="17" t="s">
        <v>1039</v>
      </c>
      <c r="C440" s="21" t="s">
        <v>11366</v>
      </c>
      <c r="D440" s="17" t="s">
        <v>11066</v>
      </c>
      <c r="E440" s="21" t="s">
        <v>9446</v>
      </c>
      <c r="F440" s="17" t="s">
        <v>6699</v>
      </c>
      <c r="G440" s="17" t="s">
        <v>7533</v>
      </c>
    </row>
    <row r="441" spans="1:7" ht="11.25" customHeight="1">
      <c r="A441" s="17" t="s">
        <v>18298</v>
      </c>
      <c r="B441" s="17" t="s">
        <v>18296</v>
      </c>
      <c r="C441" s="21" t="s">
        <v>18297</v>
      </c>
      <c r="D441" s="17" t="s">
        <v>18299</v>
      </c>
      <c r="E441" s="21" t="s">
        <v>18300</v>
      </c>
      <c r="F441" s="17" t="s">
        <v>18301</v>
      </c>
      <c r="G441" s="17" t="s">
        <v>18302</v>
      </c>
    </row>
    <row r="442" spans="1:7" ht="11.25" customHeight="1">
      <c r="A442" s="17" t="s">
        <v>8563</v>
      </c>
      <c r="B442" s="17" t="s">
        <v>10294</v>
      </c>
      <c r="C442" s="21" t="s">
        <v>11863</v>
      </c>
      <c r="D442" s="17" t="s">
        <v>11864</v>
      </c>
      <c r="E442" s="21" t="s">
        <v>9147</v>
      </c>
      <c r="F442" s="17" t="s">
        <v>3263</v>
      </c>
      <c r="G442" s="17" t="s">
        <v>5780</v>
      </c>
    </row>
    <row r="443" spans="1:7" ht="11.25" customHeight="1">
      <c r="A443" s="17" t="s">
        <v>16511</v>
      </c>
      <c r="B443" s="17" t="s">
        <v>16512</v>
      </c>
      <c r="C443" s="21" t="s">
        <v>26583</v>
      </c>
      <c r="D443" s="17" t="s">
        <v>16513</v>
      </c>
      <c r="E443" s="21" t="s">
        <v>16514</v>
      </c>
      <c r="F443" s="17" t="s">
        <v>26584</v>
      </c>
      <c r="G443" s="17" t="s">
        <v>26585</v>
      </c>
    </row>
    <row r="444" spans="1:7" ht="11.25" customHeight="1">
      <c r="A444" s="17" t="s">
        <v>4516</v>
      </c>
      <c r="B444" s="17" t="s">
        <v>4517</v>
      </c>
      <c r="C444" s="21" t="s">
        <v>4518</v>
      </c>
      <c r="D444" s="17" t="s">
        <v>4519</v>
      </c>
      <c r="E444" s="21" t="s">
        <v>4520</v>
      </c>
      <c r="F444" s="17" t="s">
        <v>4521</v>
      </c>
      <c r="G444" s="17" t="s">
        <v>4522</v>
      </c>
    </row>
    <row r="445" spans="1:7" ht="11.25" customHeight="1">
      <c r="A445" s="17" t="s">
        <v>13837</v>
      </c>
      <c r="B445" s="17" t="s">
        <v>13838</v>
      </c>
      <c r="C445" s="21" t="s">
        <v>13839</v>
      </c>
      <c r="D445" s="17" t="s">
        <v>13840</v>
      </c>
      <c r="E445" s="21" t="s">
        <v>13841</v>
      </c>
      <c r="F445" s="17" t="s">
        <v>13842</v>
      </c>
      <c r="G445" s="17" t="s">
        <v>13843</v>
      </c>
    </row>
    <row r="446" spans="1:7" ht="11.25" customHeight="1">
      <c r="A446" s="17" t="s">
        <v>12567</v>
      </c>
      <c r="B446" s="17" t="s">
        <v>2267</v>
      </c>
      <c r="C446" s="21" t="s">
        <v>586</v>
      </c>
      <c r="D446" s="17" t="s">
        <v>10453</v>
      </c>
      <c r="E446" s="21" t="s">
        <v>2566</v>
      </c>
      <c r="F446" s="17" t="s">
        <v>11990</v>
      </c>
    </row>
    <row r="447" spans="1:7" ht="11.25" customHeight="1">
      <c r="A447" s="17" t="s">
        <v>3662</v>
      </c>
      <c r="B447" s="17" t="s">
        <v>2267</v>
      </c>
      <c r="C447" s="21" t="s">
        <v>586</v>
      </c>
      <c r="D447" s="17" t="s">
        <v>8860</v>
      </c>
      <c r="E447" s="21" t="s">
        <v>9629</v>
      </c>
      <c r="F447" s="17" t="s">
        <v>11990</v>
      </c>
    </row>
    <row r="448" spans="1:7" ht="11.25" customHeight="1">
      <c r="A448" s="17" t="s">
        <v>26189</v>
      </c>
      <c r="B448" s="17" t="s">
        <v>26190</v>
      </c>
      <c r="C448" s="21" t="s">
        <v>26191</v>
      </c>
      <c r="D448" s="17" t="s">
        <v>26192</v>
      </c>
      <c r="E448" s="21" t="s">
        <v>26193</v>
      </c>
      <c r="F448" s="17" t="s">
        <v>26194</v>
      </c>
      <c r="G448" s="17" t="s">
        <v>26195</v>
      </c>
    </row>
    <row r="449" spans="1:7" ht="11.25" customHeight="1">
      <c r="A449" s="17" t="s">
        <v>24614</v>
      </c>
      <c r="B449" s="17" t="s">
        <v>24615</v>
      </c>
      <c r="C449" s="21" t="s">
        <v>24616</v>
      </c>
      <c r="D449" s="17" t="s">
        <v>24617</v>
      </c>
      <c r="E449" s="21" t="s">
        <v>24618</v>
      </c>
      <c r="F449" s="17" t="s">
        <v>24619</v>
      </c>
      <c r="G449" s="17" t="s">
        <v>24620</v>
      </c>
    </row>
    <row r="450" spans="1:7" ht="11.25" customHeight="1">
      <c r="A450" s="17" t="s">
        <v>14893</v>
      </c>
      <c r="B450" s="17" t="s">
        <v>14894</v>
      </c>
      <c r="C450" s="21" t="s">
        <v>14934</v>
      </c>
      <c r="D450" s="17" t="s">
        <v>14935</v>
      </c>
      <c r="E450" s="21" t="s">
        <v>14936</v>
      </c>
      <c r="F450" s="17" t="s">
        <v>14937</v>
      </c>
      <c r="G450" s="17" t="s">
        <v>14938</v>
      </c>
    </row>
    <row r="451" spans="1:7" ht="11.25" customHeight="1">
      <c r="A451" s="17" t="s">
        <v>15688</v>
      </c>
      <c r="B451" s="17" t="s">
        <v>15689</v>
      </c>
      <c r="C451" s="21" t="s">
        <v>15690</v>
      </c>
      <c r="D451" s="17" t="s">
        <v>15691</v>
      </c>
      <c r="E451" s="21" t="s">
        <v>15692</v>
      </c>
      <c r="F451" s="17" t="s">
        <v>15693</v>
      </c>
    </row>
    <row r="452" spans="1:7" ht="11.25" customHeight="1">
      <c r="A452" s="17" t="s">
        <v>8789</v>
      </c>
      <c r="B452" s="17" t="s">
        <v>7347</v>
      </c>
      <c r="C452" s="21" t="s">
        <v>5835</v>
      </c>
      <c r="D452" s="17" t="s">
        <v>9068</v>
      </c>
      <c r="E452" s="21" t="s">
        <v>9069</v>
      </c>
      <c r="F452" s="17" t="s">
        <v>2175</v>
      </c>
      <c r="G452" s="17" t="s">
        <v>2176</v>
      </c>
    </row>
    <row r="453" spans="1:7" ht="11.25" customHeight="1">
      <c r="A453" s="17" t="s">
        <v>24557</v>
      </c>
      <c r="B453" s="17" t="s">
        <v>24558</v>
      </c>
      <c r="C453" s="21" t="s">
        <v>24559</v>
      </c>
      <c r="D453" s="17" t="s">
        <v>24560</v>
      </c>
      <c r="E453" s="21" t="s">
        <v>24561</v>
      </c>
      <c r="F453" s="17" t="s">
        <v>24562</v>
      </c>
      <c r="G453" s="17" t="s">
        <v>24563</v>
      </c>
    </row>
    <row r="454" spans="1:7" ht="11.25" customHeight="1">
      <c r="A454" s="17" t="s">
        <v>3298</v>
      </c>
      <c r="B454" s="17" t="s">
        <v>3299</v>
      </c>
      <c r="C454" s="21" t="s">
        <v>10947</v>
      </c>
      <c r="D454" s="17" t="s">
        <v>1960</v>
      </c>
      <c r="E454" s="21" t="s">
        <v>6948</v>
      </c>
      <c r="F454" s="17" t="s">
        <v>9150</v>
      </c>
    </row>
    <row r="455" spans="1:7" ht="11.25" customHeight="1">
      <c r="A455" s="17" t="s">
        <v>11314</v>
      </c>
      <c r="B455" s="17" t="s">
        <v>3101</v>
      </c>
      <c r="C455" s="21" t="s">
        <v>6359</v>
      </c>
      <c r="D455" s="17" t="s">
        <v>6360</v>
      </c>
      <c r="E455" s="21" t="s">
        <v>142</v>
      </c>
      <c r="F455" s="17" t="s">
        <v>10844</v>
      </c>
      <c r="G455" s="17" t="s">
        <v>9131</v>
      </c>
    </row>
    <row r="456" spans="1:7" ht="11.25" customHeight="1">
      <c r="A456" s="17" t="s">
        <v>10481</v>
      </c>
      <c r="B456" s="17" t="s">
        <v>3536</v>
      </c>
      <c r="C456" s="21" t="s">
        <v>8324</v>
      </c>
      <c r="D456" s="17" t="s">
        <v>10537</v>
      </c>
      <c r="E456" s="21" t="s">
        <v>3073</v>
      </c>
      <c r="F456" s="17" t="s">
        <v>8546</v>
      </c>
      <c r="G456" s="17" t="s">
        <v>2703</v>
      </c>
    </row>
    <row r="457" spans="1:7" ht="11.25" customHeight="1">
      <c r="A457" s="17" t="s">
        <v>11212</v>
      </c>
      <c r="B457" s="17" t="s">
        <v>6098</v>
      </c>
      <c r="C457" s="21" t="s">
        <v>8274</v>
      </c>
      <c r="D457" s="17" t="s">
        <v>8325</v>
      </c>
      <c r="E457" s="21" t="s">
        <v>8274</v>
      </c>
      <c r="F457" s="17" t="s">
        <v>8274</v>
      </c>
    </row>
    <row r="458" spans="1:7" ht="11.25" customHeight="1">
      <c r="A458" s="17" t="s">
        <v>1200</v>
      </c>
      <c r="B458" s="17" t="s">
        <v>5539</v>
      </c>
      <c r="C458" s="21" t="s">
        <v>12409</v>
      </c>
      <c r="D458" s="17" t="s">
        <v>12410</v>
      </c>
      <c r="E458" s="21" t="s">
        <v>9069</v>
      </c>
      <c r="F458" s="17" t="s">
        <v>3280</v>
      </c>
      <c r="G458" s="17" t="s">
        <v>3281</v>
      </c>
    </row>
    <row r="459" spans="1:7" ht="11.25" customHeight="1">
      <c r="A459" s="17" t="s">
        <v>19009</v>
      </c>
      <c r="B459" s="17" t="s">
        <v>19010</v>
      </c>
      <c r="C459" s="21" t="s">
        <v>19011</v>
      </c>
      <c r="D459" s="17" t="s">
        <v>19012</v>
      </c>
      <c r="E459" s="21" t="s">
        <v>19013</v>
      </c>
      <c r="F459" s="17" t="s">
        <v>19014</v>
      </c>
      <c r="G459" s="17" t="s">
        <v>19015</v>
      </c>
    </row>
    <row r="460" spans="1:7" ht="11.25" customHeight="1">
      <c r="A460" s="17" t="s">
        <v>22327</v>
      </c>
      <c r="B460" s="17" t="s">
        <v>22328</v>
      </c>
      <c r="C460" s="21" t="s">
        <v>22329</v>
      </c>
      <c r="D460" s="17" t="s">
        <v>22330</v>
      </c>
      <c r="E460" s="21" t="s">
        <v>22331</v>
      </c>
      <c r="F460" s="17" t="s">
        <v>22332</v>
      </c>
      <c r="G460" s="17" t="s">
        <v>22333</v>
      </c>
    </row>
    <row r="461" spans="1:7" ht="11.25" customHeight="1">
      <c r="A461" s="17" t="s">
        <v>26239</v>
      </c>
      <c r="B461" s="17" t="s">
        <v>26240</v>
      </c>
      <c r="C461" s="21" t="s">
        <v>26241</v>
      </c>
      <c r="D461" s="17" t="s">
        <v>26242</v>
      </c>
      <c r="E461" s="21" t="s">
        <v>26243</v>
      </c>
      <c r="F461" s="17" t="s">
        <v>26244</v>
      </c>
    </row>
    <row r="462" spans="1:7" ht="11.25" customHeight="1">
      <c r="A462" s="17" t="s">
        <v>11764</v>
      </c>
      <c r="B462" s="17" t="s">
        <v>11765</v>
      </c>
      <c r="C462" s="21" t="s">
        <v>11766</v>
      </c>
      <c r="D462" s="17" t="s">
        <v>11767</v>
      </c>
      <c r="E462" s="21" t="s">
        <v>3189</v>
      </c>
      <c r="F462" s="17" t="s">
        <v>3190</v>
      </c>
      <c r="G462" s="17" t="s">
        <v>5716</v>
      </c>
    </row>
    <row r="463" spans="1:7" ht="11.25" customHeight="1">
      <c r="A463" s="17" t="s">
        <v>23917</v>
      </c>
      <c r="B463" s="17" t="s">
        <v>23918</v>
      </c>
      <c r="C463" s="21" t="s">
        <v>23919</v>
      </c>
      <c r="D463" s="17" t="s">
        <v>23920</v>
      </c>
      <c r="E463" s="21" t="s">
        <v>23921</v>
      </c>
      <c r="F463" s="17" t="s">
        <v>23922</v>
      </c>
      <c r="G463" s="17" t="s">
        <v>23923</v>
      </c>
    </row>
    <row r="464" spans="1:7" ht="11.25" customHeight="1">
      <c r="A464" s="17" t="s">
        <v>2878</v>
      </c>
      <c r="B464" s="17" t="s">
        <v>8626</v>
      </c>
      <c r="C464" s="21" t="s">
        <v>12221</v>
      </c>
      <c r="D464" s="17" t="s">
        <v>4099</v>
      </c>
      <c r="E464" s="21" t="s">
        <v>8889</v>
      </c>
      <c r="F464" s="17" t="s">
        <v>8890</v>
      </c>
      <c r="G464" s="17" t="s">
        <v>5508</v>
      </c>
    </row>
    <row r="465" spans="1:7" ht="11.25" customHeight="1">
      <c r="A465" s="17" t="s">
        <v>7695</v>
      </c>
      <c r="B465" s="17" t="s">
        <v>7696</v>
      </c>
      <c r="C465" s="21" t="s">
        <v>6583</v>
      </c>
      <c r="D465" s="17" t="s">
        <v>6584</v>
      </c>
      <c r="E465" s="21" t="s">
        <v>6585</v>
      </c>
      <c r="F465" s="17" t="s">
        <v>6586</v>
      </c>
      <c r="G465" s="17" t="s">
        <v>6587</v>
      </c>
    </row>
    <row r="466" spans="1:7" ht="11.25" customHeight="1">
      <c r="A466" s="17" t="s">
        <v>11686</v>
      </c>
      <c r="B466" s="17" t="s">
        <v>12038</v>
      </c>
      <c r="C466" s="21" t="s">
        <v>11052</v>
      </c>
      <c r="D466" s="17" t="s">
        <v>11053</v>
      </c>
      <c r="E466" s="21" t="s">
        <v>2072</v>
      </c>
      <c r="F466" s="17" t="s">
        <v>2073</v>
      </c>
      <c r="G466" s="17" t="s">
        <v>2074</v>
      </c>
    </row>
    <row r="467" spans="1:7" ht="11.25" customHeight="1">
      <c r="A467" s="17" t="s">
        <v>13959</v>
      </c>
      <c r="B467" s="17" t="s">
        <v>13960</v>
      </c>
      <c r="C467" s="21" t="s">
        <v>13961</v>
      </c>
      <c r="D467" s="17" t="s">
        <v>13962</v>
      </c>
      <c r="E467" s="21" t="s">
        <v>13963</v>
      </c>
      <c r="F467" s="17" t="s">
        <v>13964</v>
      </c>
      <c r="G467" s="17" t="s">
        <v>13965</v>
      </c>
    </row>
    <row r="468" spans="1:7" ht="11.25" customHeight="1">
      <c r="A468" s="17" t="s">
        <v>3033</v>
      </c>
      <c r="B468" s="17" t="s">
        <v>11827</v>
      </c>
      <c r="C468" s="21" t="s">
        <v>11987</v>
      </c>
      <c r="D468" s="17" t="s">
        <v>1165</v>
      </c>
      <c r="E468" s="21" t="s">
        <v>9859</v>
      </c>
      <c r="F468" s="17" t="s">
        <v>3448</v>
      </c>
    </row>
    <row r="469" spans="1:7" ht="11.25" customHeight="1">
      <c r="A469" s="17" t="s">
        <v>9349</v>
      </c>
      <c r="B469" s="17" t="s">
        <v>11827</v>
      </c>
      <c r="C469" s="21" t="s">
        <v>11987</v>
      </c>
      <c r="D469" s="17" t="s">
        <v>8274</v>
      </c>
      <c r="E469" s="21" t="s">
        <v>8274</v>
      </c>
      <c r="F469" s="17" t="s">
        <v>8274</v>
      </c>
    </row>
    <row r="470" spans="1:7" ht="11.25" customHeight="1">
      <c r="A470" s="17" t="s">
        <v>8298</v>
      </c>
      <c r="B470" s="17" t="s">
        <v>11827</v>
      </c>
      <c r="C470" s="21" t="s">
        <v>11987</v>
      </c>
      <c r="D470" s="17" t="s">
        <v>11584</v>
      </c>
      <c r="E470" s="21" t="s">
        <v>9859</v>
      </c>
      <c r="F470" s="17" t="s">
        <v>3448</v>
      </c>
    </row>
    <row r="471" spans="1:7" ht="11.25" customHeight="1">
      <c r="A471" s="17" t="s">
        <v>9836</v>
      </c>
      <c r="B471" s="17" t="s">
        <v>9837</v>
      </c>
      <c r="C471" s="21" t="s">
        <v>9838</v>
      </c>
      <c r="D471" s="17" t="s">
        <v>9839</v>
      </c>
      <c r="E471" s="21" t="s">
        <v>9422</v>
      </c>
      <c r="F471" s="17" t="s">
        <v>9423</v>
      </c>
      <c r="G471" s="17" t="s">
        <v>10071</v>
      </c>
    </row>
    <row r="472" spans="1:7" ht="11.25" customHeight="1">
      <c r="A472" s="17" t="s">
        <v>8825</v>
      </c>
      <c r="B472" s="17" t="s">
        <v>9604</v>
      </c>
      <c r="C472" s="21" t="s">
        <v>2921</v>
      </c>
      <c r="D472" s="17" t="s">
        <v>730</v>
      </c>
      <c r="E472" s="21" t="s">
        <v>1681</v>
      </c>
      <c r="F472" s="17" t="s">
        <v>9432</v>
      </c>
    </row>
    <row r="473" spans="1:7" ht="11.25" customHeight="1">
      <c r="A473" s="17" t="s">
        <v>205</v>
      </c>
      <c r="B473" s="17" t="s">
        <v>6088</v>
      </c>
      <c r="C473" s="21" t="s">
        <v>3673</v>
      </c>
      <c r="D473" s="17" t="s">
        <v>122</v>
      </c>
      <c r="F473" s="17" t="s">
        <v>123</v>
      </c>
      <c r="G473" s="17" t="s">
        <v>124</v>
      </c>
    </row>
    <row r="474" spans="1:7" ht="11.25" customHeight="1">
      <c r="A474" s="17" t="s">
        <v>19079</v>
      </c>
      <c r="B474" s="17" t="s">
        <v>19080</v>
      </c>
      <c r="C474" s="21" t="s">
        <v>19081</v>
      </c>
      <c r="D474" s="17" t="s">
        <v>19082</v>
      </c>
      <c r="E474" s="21" t="s">
        <v>19083</v>
      </c>
      <c r="F474" s="17" t="s">
        <v>19084</v>
      </c>
      <c r="G474" s="17" t="s">
        <v>19085</v>
      </c>
    </row>
    <row r="475" spans="1:7" ht="11.25" customHeight="1">
      <c r="A475" s="17" t="s">
        <v>8355</v>
      </c>
      <c r="B475" s="17" t="s">
        <v>8354</v>
      </c>
      <c r="C475" s="21" t="s">
        <v>4680</v>
      </c>
      <c r="D475" s="17" t="s">
        <v>8274</v>
      </c>
      <c r="E475" s="21" t="s">
        <v>4398</v>
      </c>
      <c r="F475" s="17" t="s">
        <v>1153</v>
      </c>
      <c r="G475" s="17" t="s">
        <v>5633</v>
      </c>
    </row>
    <row r="476" spans="1:7" ht="11.25" customHeight="1">
      <c r="A476" s="17" t="s">
        <v>19729</v>
      </c>
      <c r="B476" s="17" t="s">
        <v>19730</v>
      </c>
      <c r="C476" s="21" t="s">
        <v>19731</v>
      </c>
      <c r="D476" s="17" t="s">
        <v>19732</v>
      </c>
      <c r="E476" s="21" t="s">
        <v>19733</v>
      </c>
      <c r="F476" s="17" t="s">
        <v>19734</v>
      </c>
    </row>
    <row r="477" spans="1:7" ht="11.25" customHeight="1">
      <c r="A477" s="17" t="s">
        <v>3110</v>
      </c>
      <c r="B477" s="17" t="s">
        <v>8781</v>
      </c>
      <c r="C477" s="21" t="s">
        <v>9485</v>
      </c>
      <c r="D477" s="17" t="s">
        <v>12326</v>
      </c>
      <c r="E477" s="21" t="s">
        <v>669</v>
      </c>
      <c r="F477" s="17" t="s">
        <v>1961</v>
      </c>
      <c r="G477" s="17" t="s">
        <v>7127</v>
      </c>
    </row>
    <row r="478" spans="1:7" ht="11.25" customHeight="1">
      <c r="A478" s="17" t="s">
        <v>18601</v>
      </c>
      <c r="B478" s="17" t="s">
        <v>18602</v>
      </c>
      <c r="C478" s="21" t="s">
        <v>18603</v>
      </c>
      <c r="D478" s="17" t="s">
        <v>18604</v>
      </c>
      <c r="E478" s="21" t="s">
        <v>18605</v>
      </c>
      <c r="F478" s="17" t="s">
        <v>18606</v>
      </c>
      <c r="G478" s="17" t="s">
        <v>18607</v>
      </c>
    </row>
    <row r="479" spans="1:7" ht="11.25" customHeight="1">
      <c r="A479" s="17" t="s">
        <v>26356</v>
      </c>
      <c r="B479" s="17" t="s">
        <v>26357</v>
      </c>
      <c r="C479" s="21" t="s">
        <v>26358</v>
      </c>
      <c r="D479" s="17" t="s">
        <v>26359</v>
      </c>
      <c r="E479" s="21" t="s">
        <v>26360</v>
      </c>
      <c r="F479" s="17" t="s">
        <v>26361</v>
      </c>
      <c r="G479" s="17" t="s">
        <v>26362</v>
      </c>
    </row>
    <row r="480" spans="1:7" ht="11.25" customHeight="1">
      <c r="A480" s="17" t="s">
        <v>3301</v>
      </c>
      <c r="B480" s="17" t="s">
        <v>10110</v>
      </c>
      <c r="C480" s="21" t="s">
        <v>5364</v>
      </c>
      <c r="D480" s="17" t="s">
        <v>10398</v>
      </c>
      <c r="E480" s="21" t="s">
        <v>12281</v>
      </c>
      <c r="F480" s="17" t="s">
        <v>12282</v>
      </c>
    </row>
    <row r="481" spans="1:7" ht="11.25" customHeight="1">
      <c r="A481" s="17" t="s">
        <v>19963</v>
      </c>
      <c r="B481" s="17" t="s">
        <v>19964</v>
      </c>
      <c r="C481" s="21" t="s">
        <v>19965</v>
      </c>
      <c r="D481" s="17" t="s">
        <v>19966</v>
      </c>
      <c r="E481" s="21" t="s">
        <v>19967</v>
      </c>
      <c r="F481" s="17" t="s">
        <v>19968</v>
      </c>
      <c r="G481" s="17" t="s">
        <v>19969</v>
      </c>
    </row>
    <row r="482" spans="1:7" ht="11.25" customHeight="1">
      <c r="A482" s="17" t="s">
        <v>16001</v>
      </c>
      <c r="B482" s="17" t="s">
        <v>16002</v>
      </c>
      <c r="C482" s="21" t="s">
        <v>16003</v>
      </c>
      <c r="D482" s="17" t="s">
        <v>16004</v>
      </c>
      <c r="E482" s="21" t="s">
        <v>16005</v>
      </c>
      <c r="F482" s="17" t="s">
        <v>16006</v>
      </c>
      <c r="G482" s="17" t="s">
        <v>16007</v>
      </c>
    </row>
    <row r="483" spans="1:7" ht="11.25" customHeight="1">
      <c r="A483" s="17" t="s">
        <v>4284</v>
      </c>
      <c r="B483" s="17" t="s">
        <v>4152</v>
      </c>
      <c r="C483" s="21" t="s">
        <v>4285</v>
      </c>
      <c r="D483" s="17" t="s">
        <v>3555</v>
      </c>
      <c r="E483" s="21" t="s">
        <v>4153</v>
      </c>
      <c r="F483" s="17" t="s">
        <v>4154</v>
      </c>
      <c r="G483" s="17" t="s">
        <v>4155</v>
      </c>
    </row>
    <row r="484" spans="1:7" ht="11.25" customHeight="1">
      <c r="A484" s="17" t="s">
        <v>24779</v>
      </c>
      <c r="B484" s="17" t="s">
        <v>24780</v>
      </c>
      <c r="C484" s="21" t="s">
        <v>24781</v>
      </c>
      <c r="D484" s="17" t="s">
        <v>24782</v>
      </c>
      <c r="E484" s="21" t="s">
        <v>24783</v>
      </c>
      <c r="F484" s="17" t="s">
        <v>24784</v>
      </c>
      <c r="G484" s="17" t="s">
        <v>24785</v>
      </c>
    </row>
    <row r="485" spans="1:7" ht="11.25" customHeight="1">
      <c r="A485" s="17" t="s">
        <v>18309</v>
      </c>
      <c r="B485" s="17" t="s">
        <v>18310</v>
      </c>
      <c r="C485" s="21" t="s">
        <v>18291</v>
      </c>
      <c r="D485" s="17" t="s">
        <v>18292</v>
      </c>
      <c r="E485" s="21" t="s">
        <v>18293</v>
      </c>
      <c r="F485" s="17" t="s">
        <v>18294</v>
      </c>
      <c r="G485" s="17" t="s">
        <v>18295</v>
      </c>
    </row>
    <row r="486" spans="1:7" ht="11.25" customHeight="1">
      <c r="A486" s="17" t="s">
        <v>7759</v>
      </c>
      <c r="B486" s="17" t="s">
        <v>7760</v>
      </c>
      <c r="C486" s="21" t="s">
        <v>1040</v>
      </c>
      <c r="D486" s="17" t="s">
        <v>1041</v>
      </c>
      <c r="E486" s="21" t="s">
        <v>1042</v>
      </c>
      <c r="F486" s="17" t="s">
        <v>1043</v>
      </c>
      <c r="G486" s="17" t="s">
        <v>1044</v>
      </c>
    </row>
    <row r="487" spans="1:7" ht="11.25" customHeight="1">
      <c r="A487" s="17" t="s">
        <v>22714</v>
      </c>
      <c r="B487" s="17" t="s">
        <v>22715</v>
      </c>
      <c r="C487" s="21" t="s">
        <v>22716</v>
      </c>
      <c r="D487" s="17" t="s">
        <v>22717</v>
      </c>
      <c r="E487" s="21" t="s">
        <v>22718</v>
      </c>
      <c r="F487" s="17" t="s">
        <v>22719</v>
      </c>
      <c r="G487" s="17" t="s">
        <v>22720</v>
      </c>
    </row>
    <row r="488" spans="1:7" ht="11.25" customHeight="1">
      <c r="A488" s="17" t="s">
        <v>3144</v>
      </c>
      <c r="B488" s="17" t="s">
        <v>2128</v>
      </c>
      <c r="C488" s="21" t="s">
        <v>8682</v>
      </c>
      <c r="D488" s="17" t="s">
        <v>7548</v>
      </c>
      <c r="F488" s="17" t="s">
        <v>7375</v>
      </c>
    </row>
    <row r="489" spans="1:7" ht="11.25" customHeight="1">
      <c r="A489" s="17" t="s">
        <v>18173</v>
      </c>
      <c r="B489" s="17" t="s">
        <v>18174</v>
      </c>
      <c r="C489" s="21" t="s">
        <v>18179</v>
      </c>
      <c r="D489" s="17" t="s">
        <v>18175</v>
      </c>
      <c r="E489" s="21" t="s">
        <v>18176</v>
      </c>
      <c r="F489" s="17" t="s">
        <v>18177</v>
      </c>
      <c r="G489" s="17" t="s">
        <v>18178</v>
      </c>
    </row>
    <row r="490" spans="1:7" ht="11.25" customHeight="1">
      <c r="A490" s="17" t="s">
        <v>649</v>
      </c>
      <c r="B490" s="17" t="s">
        <v>650</v>
      </c>
      <c r="C490" s="21" t="s">
        <v>12771</v>
      </c>
      <c r="D490" s="17" t="s">
        <v>3154</v>
      </c>
      <c r="E490" s="21" t="s">
        <v>3155</v>
      </c>
      <c r="F490" s="17" t="s">
        <v>457</v>
      </c>
    </row>
    <row r="491" spans="1:7" ht="11.25" customHeight="1">
      <c r="A491" s="17" t="s">
        <v>23769</v>
      </c>
      <c r="B491" s="17" t="s">
        <v>23770</v>
      </c>
      <c r="C491" s="21" t="s">
        <v>23771</v>
      </c>
      <c r="D491" s="17" t="s">
        <v>23772</v>
      </c>
      <c r="E491" s="21" t="s">
        <v>23773</v>
      </c>
      <c r="F491" s="17" t="s">
        <v>23774</v>
      </c>
      <c r="G491" s="17" t="s">
        <v>23775</v>
      </c>
    </row>
    <row r="492" spans="1:7" ht="11.25" customHeight="1">
      <c r="A492" s="17" t="s">
        <v>25291</v>
      </c>
      <c r="B492" s="17" t="s">
        <v>25292</v>
      </c>
      <c r="C492" s="21" t="s">
        <v>25365</v>
      </c>
      <c r="D492" s="17" t="s">
        <v>25293</v>
      </c>
      <c r="E492" s="21" t="s">
        <v>25294</v>
      </c>
      <c r="F492" s="17" t="s">
        <v>25296</v>
      </c>
      <c r="G492" s="17" t="s">
        <v>25295</v>
      </c>
    </row>
    <row r="493" spans="1:7" ht="11.25" customHeight="1">
      <c r="A493" s="17" t="s">
        <v>14436</v>
      </c>
      <c r="B493" s="17" t="s">
        <v>14437</v>
      </c>
      <c r="C493" s="21" t="s">
        <v>14438</v>
      </c>
      <c r="D493" s="17" t="s">
        <v>14439</v>
      </c>
      <c r="E493" s="21" t="s">
        <v>14440</v>
      </c>
      <c r="F493" s="17" t="s">
        <v>14441</v>
      </c>
      <c r="G493" s="17" t="s">
        <v>14442</v>
      </c>
    </row>
    <row r="494" spans="1:7" ht="11.25" customHeight="1">
      <c r="A494" s="17" t="s">
        <v>13237</v>
      </c>
      <c r="B494" s="17" t="s">
        <v>13023</v>
      </c>
      <c r="C494" s="21" t="s">
        <v>13019</v>
      </c>
      <c r="D494" s="17" t="s">
        <v>13238</v>
      </c>
      <c r="E494" s="21" t="s">
        <v>13239</v>
      </c>
      <c r="F494" s="17" t="s">
        <v>13022</v>
      </c>
      <c r="G494" s="17" t="s">
        <v>13240</v>
      </c>
    </row>
    <row r="495" spans="1:7" ht="11.25" customHeight="1">
      <c r="A495" s="17" t="s">
        <v>17849</v>
      </c>
      <c r="B495" s="17" t="s">
        <v>17855</v>
      </c>
      <c r="C495" s="21" t="s">
        <v>17850</v>
      </c>
      <c r="D495" s="17" t="s">
        <v>17851</v>
      </c>
      <c r="E495" s="21" t="s">
        <v>17852</v>
      </c>
      <c r="F495" s="17" t="s">
        <v>17853</v>
      </c>
      <c r="G495" s="17" t="s">
        <v>17854</v>
      </c>
    </row>
    <row r="496" spans="1:7" ht="11.25" customHeight="1">
      <c r="A496" s="17" t="s">
        <v>19625</v>
      </c>
      <c r="B496" s="17" t="s">
        <v>19626</v>
      </c>
      <c r="C496" s="21" t="s">
        <v>19627</v>
      </c>
      <c r="D496" s="17" t="s">
        <v>19628</v>
      </c>
      <c r="E496" s="21" t="s">
        <v>19629</v>
      </c>
      <c r="F496" s="17" t="s">
        <v>19630</v>
      </c>
      <c r="G496" s="17" t="s">
        <v>19631</v>
      </c>
    </row>
    <row r="497" spans="1:7" ht="11.25" customHeight="1">
      <c r="A497" s="17" t="s">
        <v>23228</v>
      </c>
      <c r="B497" s="17" t="s">
        <v>23229</v>
      </c>
      <c r="C497" s="21" t="s">
        <v>23230</v>
      </c>
      <c r="D497" s="17" t="s">
        <v>23231</v>
      </c>
      <c r="F497" s="17" t="s">
        <v>23232</v>
      </c>
    </row>
    <row r="498" spans="1:7" ht="11.25" customHeight="1">
      <c r="A498" s="17" t="s">
        <v>23233</v>
      </c>
      <c r="B498" s="17" t="s">
        <v>23234</v>
      </c>
      <c r="C498" s="21" t="s">
        <v>23235</v>
      </c>
      <c r="D498" s="17" t="s">
        <v>23236</v>
      </c>
      <c r="E498" s="21" t="s">
        <v>23237</v>
      </c>
      <c r="F498" s="17" t="s">
        <v>23238</v>
      </c>
      <c r="G498" s="17" t="s">
        <v>23239</v>
      </c>
    </row>
    <row r="499" spans="1:7" ht="11.25" customHeight="1">
      <c r="A499" s="17" t="s">
        <v>239</v>
      </c>
      <c r="B499" s="17" t="s">
        <v>605</v>
      </c>
      <c r="C499" s="21" t="s">
        <v>1154</v>
      </c>
      <c r="D499" s="17" t="s">
        <v>12732</v>
      </c>
      <c r="E499" s="21" t="s">
        <v>5605</v>
      </c>
      <c r="F499" s="17" t="s">
        <v>6543</v>
      </c>
      <c r="G499" s="17" t="s">
        <v>6911</v>
      </c>
    </row>
    <row r="500" spans="1:7" ht="11.25" customHeight="1">
      <c r="A500" s="17" t="s">
        <v>240</v>
      </c>
      <c r="B500" s="17" t="s">
        <v>606</v>
      </c>
      <c r="C500" s="21" t="s">
        <v>6265</v>
      </c>
      <c r="D500" s="17" t="s">
        <v>12732</v>
      </c>
      <c r="E500" s="21" t="s">
        <v>6156</v>
      </c>
      <c r="F500" s="17" t="s">
        <v>11362</v>
      </c>
    </row>
    <row r="501" spans="1:7" ht="11.25" customHeight="1">
      <c r="A501" s="17" t="s">
        <v>5841</v>
      </c>
      <c r="B501" s="17" t="s">
        <v>2170</v>
      </c>
      <c r="C501" s="21" t="s">
        <v>7115</v>
      </c>
      <c r="D501" s="17" t="s">
        <v>3380</v>
      </c>
      <c r="E501" s="21" t="s">
        <v>1859</v>
      </c>
      <c r="F501" s="17" t="s">
        <v>51</v>
      </c>
      <c r="G501" s="17" t="s">
        <v>12552</v>
      </c>
    </row>
    <row r="502" spans="1:7" ht="11.25" customHeight="1">
      <c r="A502" s="17" t="s">
        <v>9230</v>
      </c>
      <c r="B502" s="17" t="s">
        <v>9231</v>
      </c>
      <c r="C502" s="21" t="s">
        <v>10650</v>
      </c>
      <c r="D502" s="17" t="s">
        <v>10651</v>
      </c>
      <c r="E502" s="21" t="s">
        <v>10652</v>
      </c>
      <c r="F502" s="17" t="s">
        <v>12820</v>
      </c>
      <c r="G502" s="17" t="s">
        <v>12821</v>
      </c>
    </row>
    <row r="503" spans="1:7" ht="11.25" customHeight="1">
      <c r="A503" s="17" t="s">
        <v>4157</v>
      </c>
      <c r="B503" s="17" t="s">
        <v>7123</v>
      </c>
      <c r="C503" s="21" t="s">
        <v>9417</v>
      </c>
      <c r="D503" s="17" t="s">
        <v>9065</v>
      </c>
      <c r="E503" s="21" t="s">
        <v>3543</v>
      </c>
      <c r="F503" s="17" t="s">
        <v>9418</v>
      </c>
    </row>
    <row r="504" spans="1:7" ht="11.25" customHeight="1">
      <c r="A504" s="17" t="s">
        <v>10507</v>
      </c>
      <c r="B504" s="17" t="s">
        <v>1710</v>
      </c>
      <c r="C504" s="21" t="s">
        <v>8579</v>
      </c>
      <c r="D504" s="17" t="s">
        <v>8580</v>
      </c>
      <c r="E504" s="21" t="s">
        <v>4236</v>
      </c>
      <c r="F504" s="17" t="s">
        <v>6394</v>
      </c>
      <c r="G504" s="17" t="s">
        <v>6395</v>
      </c>
    </row>
    <row r="505" spans="1:7" ht="11.25" customHeight="1">
      <c r="A505" s="17" t="s">
        <v>1279</v>
      </c>
      <c r="B505" s="17" t="s">
        <v>3970</v>
      </c>
      <c r="C505" s="21" t="s">
        <v>7245</v>
      </c>
      <c r="D505" s="17" t="s">
        <v>5017</v>
      </c>
      <c r="E505" s="21" t="s">
        <v>8777</v>
      </c>
      <c r="F505" s="17" t="s">
        <v>7245</v>
      </c>
      <c r="G505" s="17" t="s">
        <v>7245</v>
      </c>
    </row>
    <row r="506" spans="1:7" ht="11.25" customHeight="1">
      <c r="A506" s="17" t="s">
        <v>22225</v>
      </c>
      <c r="B506" s="17" t="s">
        <v>22226</v>
      </c>
      <c r="C506" s="21" t="s">
        <v>22227</v>
      </c>
      <c r="D506" s="17" t="s">
        <v>22228</v>
      </c>
      <c r="E506" s="21" t="s">
        <v>22229</v>
      </c>
      <c r="F506" s="17" t="s">
        <v>22230</v>
      </c>
      <c r="G506" s="17" t="s">
        <v>22231</v>
      </c>
    </row>
    <row r="507" spans="1:7" ht="11.25" customHeight="1">
      <c r="A507" s="17" t="s">
        <v>25870</v>
      </c>
      <c r="B507" s="17" t="s">
        <v>25875</v>
      </c>
      <c r="C507" s="21" t="s">
        <v>25871</v>
      </c>
      <c r="D507" s="17" t="s">
        <v>25872</v>
      </c>
      <c r="E507" s="21" t="s">
        <v>25873</v>
      </c>
      <c r="F507" s="17" t="s">
        <v>25874</v>
      </c>
    </row>
    <row r="508" spans="1:7" ht="11.25" customHeight="1">
      <c r="A508" s="17" t="s">
        <v>4941</v>
      </c>
      <c r="B508" s="17" t="s">
        <v>4942</v>
      </c>
      <c r="C508" s="21" t="s">
        <v>4943</v>
      </c>
      <c r="D508" s="17" t="s">
        <v>4944</v>
      </c>
      <c r="E508" s="21" t="s">
        <v>4945</v>
      </c>
      <c r="F508" s="17" t="s">
        <v>4946</v>
      </c>
      <c r="G508" s="17" t="s">
        <v>4947</v>
      </c>
    </row>
    <row r="509" spans="1:7" ht="11.25" customHeight="1">
      <c r="A509" s="17" t="s">
        <v>13767</v>
      </c>
      <c r="B509" s="17" t="s">
        <v>13768</v>
      </c>
      <c r="C509" s="21" t="s">
        <v>13769</v>
      </c>
      <c r="D509" s="17" t="s">
        <v>13770</v>
      </c>
      <c r="E509" s="21" t="s">
        <v>13771</v>
      </c>
      <c r="F509" s="17" t="s">
        <v>13772</v>
      </c>
    </row>
    <row r="510" spans="1:7" ht="11.25" customHeight="1">
      <c r="A510" s="17" t="s">
        <v>18268</v>
      </c>
      <c r="B510" s="17" t="s">
        <v>18269</v>
      </c>
      <c r="C510" s="21" t="s">
        <v>18270</v>
      </c>
      <c r="D510" s="17" t="s">
        <v>18271</v>
      </c>
      <c r="E510" s="21" t="s">
        <v>18272</v>
      </c>
      <c r="F510" s="17" t="s">
        <v>18273</v>
      </c>
      <c r="G510" s="17" t="s">
        <v>18274</v>
      </c>
    </row>
    <row r="511" spans="1:7" ht="11.25" customHeight="1">
      <c r="A511" s="17" t="s">
        <v>22291</v>
      </c>
      <c r="B511" s="17" t="s">
        <v>22292</v>
      </c>
      <c r="C511" s="21" t="s">
        <v>22293</v>
      </c>
      <c r="D511" s="17" t="s">
        <v>22294</v>
      </c>
      <c r="E511" s="21" t="s">
        <v>22295</v>
      </c>
      <c r="F511" s="17" t="s">
        <v>22296</v>
      </c>
      <c r="G511" s="17" t="s">
        <v>22297</v>
      </c>
    </row>
    <row r="512" spans="1:7" ht="11.25" customHeight="1">
      <c r="A512" s="17" t="s">
        <v>25013</v>
      </c>
      <c r="B512" s="17" t="s">
        <v>25014</v>
      </c>
      <c r="C512" s="21" t="s">
        <v>25015</v>
      </c>
      <c r="D512" s="17" t="s">
        <v>25016</v>
      </c>
      <c r="E512" s="21" t="s">
        <v>25017</v>
      </c>
      <c r="F512" s="17" t="s">
        <v>25018</v>
      </c>
      <c r="G512" s="17" t="s">
        <v>25019</v>
      </c>
    </row>
    <row r="513" spans="1:7" ht="11.25" customHeight="1">
      <c r="A513" s="17" t="s">
        <v>17591</v>
      </c>
      <c r="B513" s="17" t="s">
        <v>17594</v>
      </c>
      <c r="C513" s="21" t="s">
        <v>22835</v>
      </c>
      <c r="D513" s="17" t="s">
        <v>17592</v>
      </c>
      <c r="E513" s="21" t="s">
        <v>17593</v>
      </c>
      <c r="F513" s="17" t="s">
        <v>22836</v>
      </c>
      <c r="G513" s="17" t="s">
        <v>22837</v>
      </c>
    </row>
    <row r="514" spans="1:7" ht="11.25" customHeight="1">
      <c r="A514" s="17" t="s">
        <v>19160</v>
      </c>
      <c r="B514" s="17" t="s">
        <v>19161</v>
      </c>
      <c r="C514" s="21" t="s">
        <v>19162</v>
      </c>
      <c r="D514" s="17" t="s">
        <v>19163</v>
      </c>
      <c r="E514" s="21" t="s">
        <v>19164</v>
      </c>
      <c r="F514" s="17" t="s">
        <v>19165</v>
      </c>
    </row>
    <row r="515" spans="1:7" ht="11.25" customHeight="1">
      <c r="A515" s="17" t="s">
        <v>20554</v>
      </c>
      <c r="B515" s="17" t="s">
        <v>20548</v>
      </c>
      <c r="C515" s="21" t="s">
        <v>20549</v>
      </c>
      <c r="D515" s="17" t="s">
        <v>20550</v>
      </c>
      <c r="E515" s="21" t="s">
        <v>20551</v>
      </c>
      <c r="F515" s="17" t="s">
        <v>20552</v>
      </c>
      <c r="G515" s="17" t="s">
        <v>20553</v>
      </c>
    </row>
    <row r="516" spans="1:7" ht="11.25" customHeight="1">
      <c r="A516" s="17" t="s">
        <v>21351</v>
      </c>
      <c r="B516" s="17" t="s">
        <v>21352</v>
      </c>
      <c r="C516" s="21" t="s">
        <v>21353</v>
      </c>
      <c r="D516" s="17" t="s">
        <v>21354</v>
      </c>
      <c r="E516" s="21" t="s">
        <v>21355</v>
      </c>
      <c r="F516" s="17" t="s">
        <v>21356</v>
      </c>
    </row>
    <row r="517" spans="1:7" ht="11.25" customHeight="1">
      <c r="A517" s="17" t="s">
        <v>23480</v>
      </c>
      <c r="B517" s="17" t="s">
        <v>23481</v>
      </c>
      <c r="C517" s="21" t="s">
        <v>23482</v>
      </c>
      <c r="D517" s="17" t="s">
        <v>23483</v>
      </c>
      <c r="E517" s="21" t="s">
        <v>23484</v>
      </c>
      <c r="F517" s="17" t="s">
        <v>23485</v>
      </c>
      <c r="G517" s="17" t="s">
        <v>23486</v>
      </c>
    </row>
    <row r="518" spans="1:7" ht="11.25" customHeight="1">
      <c r="A518" s="17" t="s">
        <v>8369</v>
      </c>
      <c r="B518" s="17" t="s">
        <v>9093</v>
      </c>
      <c r="C518" s="21" t="s">
        <v>4550</v>
      </c>
      <c r="D518" s="17" t="s">
        <v>598</v>
      </c>
      <c r="E518" s="21" t="s">
        <v>3026</v>
      </c>
      <c r="F518" s="17" t="s">
        <v>1475</v>
      </c>
      <c r="G518" s="17" t="s">
        <v>8555</v>
      </c>
    </row>
    <row r="519" spans="1:7" ht="11.25" customHeight="1">
      <c r="A519" s="17" t="s">
        <v>4996</v>
      </c>
      <c r="B519" s="17" t="s">
        <v>4997</v>
      </c>
      <c r="C519" s="21" t="s">
        <v>4998</v>
      </c>
      <c r="D519" s="17" t="s">
        <v>4999</v>
      </c>
      <c r="E519" s="21" t="s">
        <v>5000</v>
      </c>
      <c r="F519" s="17" t="s">
        <v>5054</v>
      </c>
    </row>
    <row r="520" spans="1:7" ht="11.25" customHeight="1">
      <c r="A520" s="17" t="s">
        <v>1695</v>
      </c>
      <c r="B520" s="17" t="s">
        <v>14329</v>
      </c>
      <c r="C520" s="21" t="s">
        <v>14330</v>
      </c>
      <c r="D520" s="17" t="s">
        <v>14331</v>
      </c>
      <c r="E520" s="21" t="s">
        <v>14332</v>
      </c>
      <c r="F520" s="17" t="s">
        <v>14333</v>
      </c>
      <c r="G520" s="17" t="s">
        <v>14334</v>
      </c>
    </row>
    <row r="521" spans="1:7" ht="11.25" customHeight="1">
      <c r="A521" s="17" t="s">
        <v>2383</v>
      </c>
      <c r="B521" s="17" t="s">
        <v>2384</v>
      </c>
      <c r="C521" s="21" t="s">
        <v>2385</v>
      </c>
      <c r="D521" s="17" t="s">
        <v>2386</v>
      </c>
      <c r="E521" s="21" t="s">
        <v>2387</v>
      </c>
      <c r="F521" s="17" t="s">
        <v>8770</v>
      </c>
      <c r="G521" s="17" t="s">
        <v>12637</v>
      </c>
    </row>
    <row r="522" spans="1:7" ht="11.25" customHeight="1">
      <c r="A522" s="17" t="s">
        <v>10969</v>
      </c>
      <c r="B522" s="17" t="s">
        <v>11758</v>
      </c>
      <c r="C522" s="21" t="s">
        <v>1417</v>
      </c>
      <c r="D522" s="17" t="s">
        <v>11759</v>
      </c>
      <c r="F522" s="17" t="s">
        <v>3573</v>
      </c>
    </row>
    <row r="523" spans="1:7" ht="11.25" customHeight="1">
      <c r="A523" s="17" t="s">
        <v>8204</v>
      </c>
      <c r="B523" s="17" t="s">
        <v>8205</v>
      </c>
      <c r="C523" s="21" t="s">
        <v>8206</v>
      </c>
      <c r="D523" s="17" t="s">
        <v>8207</v>
      </c>
      <c r="E523" s="21" t="s">
        <v>8208</v>
      </c>
      <c r="F523" s="17" t="s">
        <v>8209</v>
      </c>
      <c r="G523" s="17" t="s">
        <v>8210</v>
      </c>
    </row>
    <row r="524" spans="1:7" ht="11.25" customHeight="1">
      <c r="A524" s="17" t="s">
        <v>6155</v>
      </c>
      <c r="B524" s="17" t="s">
        <v>592</v>
      </c>
      <c r="C524" s="21" t="s">
        <v>8485</v>
      </c>
      <c r="D524" s="17" t="s">
        <v>12018</v>
      </c>
      <c r="E524" s="21" t="s">
        <v>12019</v>
      </c>
      <c r="F524" s="17" t="s">
        <v>9441</v>
      </c>
      <c r="G524" s="17" t="s">
        <v>9442</v>
      </c>
    </row>
    <row r="525" spans="1:7" ht="11.25" customHeight="1">
      <c r="A525" s="17" t="s">
        <v>7629</v>
      </c>
      <c r="B525" s="17" t="s">
        <v>7630</v>
      </c>
      <c r="C525" s="21" t="s">
        <v>7631</v>
      </c>
      <c r="D525" s="17" t="s">
        <v>4050</v>
      </c>
      <c r="E525" s="21" t="s">
        <v>4051</v>
      </c>
      <c r="F525" s="17" t="s">
        <v>4052</v>
      </c>
      <c r="G525" s="17" t="s">
        <v>4053</v>
      </c>
    </row>
    <row r="526" spans="1:7" ht="11.25" customHeight="1">
      <c r="A526" s="17" t="s">
        <v>11923</v>
      </c>
      <c r="B526" s="17" t="s">
        <v>11924</v>
      </c>
      <c r="C526" s="21" t="s">
        <v>11925</v>
      </c>
      <c r="D526" s="17" t="s">
        <v>11926</v>
      </c>
      <c r="E526" s="21" t="s">
        <v>11927</v>
      </c>
      <c r="F526" s="17" t="s">
        <v>11928</v>
      </c>
      <c r="G526" s="17" t="s">
        <v>2541</v>
      </c>
    </row>
    <row r="527" spans="1:7" ht="11.25" customHeight="1">
      <c r="A527" s="17" t="s">
        <v>20013</v>
      </c>
      <c r="B527" s="17" t="s">
        <v>20014</v>
      </c>
      <c r="C527" s="21" t="s">
        <v>20015</v>
      </c>
      <c r="D527" s="17" t="s">
        <v>20016</v>
      </c>
      <c r="E527" s="21" t="s">
        <v>20017</v>
      </c>
      <c r="F527" s="17" t="s">
        <v>20018</v>
      </c>
      <c r="G527" s="17" t="s">
        <v>20019</v>
      </c>
    </row>
    <row r="528" spans="1:7" ht="11.25" customHeight="1">
      <c r="A528" s="17" t="s">
        <v>18035</v>
      </c>
      <c r="B528" s="17" t="s">
        <v>18036</v>
      </c>
      <c r="C528" s="21" t="s">
        <v>18037</v>
      </c>
      <c r="D528" s="17" t="s">
        <v>18038</v>
      </c>
      <c r="E528" s="21" t="s">
        <v>18039</v>
      </c>
      <c r="F528" s="17" t="s">
        <v>18040</v>
      </c>
      <c r="G528" s="17" t="s">
        <v>18041</v>
      </c>
    </row>
    <row r="529" spans="1:7" ht="11.25" customHeight="1">
      <c r="A529" s="17" t="s">
        <v>20274</v>
      </c>
      <c r="B529" s="17" t="s">
        <v>20275</v>
      </c>
      <c r="C529" s="21" t="s">
        <v>20276</v>
      </c>
      <c r="D529" s="17" t="s">
        <v>20277</v>
      </c>
      <c r="E529" s="21" t="s">
        <v>20278</v>
      </c>
      <c r="F529" s="17" t="s">
        <v>20279</v>
      </c>
      <c r="G529" s="17" t="s">
        <v>20280</v>
      </c>
    </row>
    <row r="530" spans="1:7" ht="11.25" customHeight="1">
      <c r="A530" s="17" t="s">
        <v>3641</v>
      </c>
      <c r="B530" s="17" t="s">
        <v>3642</v>
      </c>
      <c r="C530" s="21" t="s">
        <v>3643</v>
      </c>
      <c r="D530" s="17" t="s">
        <v>3644</v>
      </c>
      <c r="E530" s="21" t="s">
        <v>3645</v>
      </c>
      <c r="F530" s="17" t="s">
        <v>3646</v>
      </c>
      <c r="G530" s="17" t="s">
        <v>3647</v>
      </c>
    </row>
    <row r="531" spans="1:7" ht="11.25" customHeight="1">
      <c r="A531" s="17" t="s">
        <v>2373</v>
      </c>
      <c r="B531" s="17" t="s">
        <v>12035</v>
      </c>
      <c r="C531" s="21" t="s">
        <v>7902</v>
      </c>
      <c r="D531" s="17" t="s">
        <v>8656</v>
      </c>
      <c r="E531" s="21" t="s">
        <v>8216</v>
      </c>
      <c r="F531" s="17" t="s">
        <v>7490</v>
      </c>
      <c r="G531" s="17" t="s">
        <v>10946</v>
      </c>
    </row>
    <row r="532" spans="1:7" ht="11.25" customHeight="1">
      <c r="A532" s="17" t="s">
        <v>13018</v>
      </c>
      <c r="B532" s="17" t="s">
        <v>13023</v>
      </c>
      <c r="C532" s="21" t="s">
        <v>13019</v>
      </c>
      <c r="D532" s="17" t="s">
        <v>13020</v>
      </c>
      <c r="E532" s="21" t="s">
        <v>13021</v>
      </c>
      <c r="F532" s="17" t="s">
        <v>13022</v>
      </c>
    </row>
    <row r="533" spans="1:7" ht="11.25" customHeight="1">
      <c r="A533" s="17" t="s">
        <v>1995</v>
      </c>
      <c r="B533" s="17" t="s">
        <v>4160</v>
      </c>
      <c r="C533" s="21" t="s">
        <v>728</v>
      </c>
      <c r="D533" s="17" t="s">
        <v>4765</v>
      </c>
      <c r="E533" s="21" t="s">
        <v>8274</v>
      </c>
      <c r="F533" s="17" t="s">
        <v>1472</v>
      </c>
      <c r="G533" s="17" t="s">
        <v>6858</v>
      </c>
    </row>
    <row r="534" spans="1:7" ht="11.25" customHeight="1">
      <c r="A534" s="17" t="s">
        <v>23696</v>
      </c>
      <c r="B534" s="17" t="s">
        <v>23697</v>
      </c>
      <c r="C534" s="21" t="s">
        <v>23698</v>
      </c>
      <c r="D534" s="17" t="s">
        <v>23699</v>
      </c>
      <c r="E534" s="21" t="s">
        <v>23700</v>
      </c>
      <c r="F534" s="17" t="s">
        <v>23701</v>
      </c>
      <c r="G534" s="17" t="s">
        <v>23702</v>
      </c>
    </row>
    <row r="535" spans="1:7" ht="11.25" customHeight="1">
      <c r="A535" s="17" t="s">
        <v>11172</v>
      </c>
      <c r="B535" s="17" t="s">
        <v>1821</v>
      </c>
      <c r="C535" s="21" t="s">
        <v>2585</v>
      </c>
      <c r="D535" s="17" t="s">
        <v>4428</v>
      </c>
      <c r="E535" s="21" t="s">
        <v>8274</v>
      </c>
      <c r="F535" s="17" t="s">
        <v>7674</v>
      </c>
      <c r="G535" s="17" t="s">
        <v>1352</v>
      </c>
    </row>
    <row r="536" spans="1:7" ht="11.25" customHeight="1">
      <c r="A536" s="17" t="s">
        <v>18395</v>
      </c>
      <c r="B536" s="17" t="s">
        <v>18396</v>
      </c>
      <c r="C536" s="21" t="s">
        <v>18397</v>
      </c>
      <c r="D536" s="17" t="s">
        <v>18398</v>
      </c>
      <c r="E536" s="21" t="s">
        <v>18399</v>
      </c>
      <c r="F536" s="17" t="s">
        <v>18400</v>
      </c>
      <c r="G536" s="17" t="s">
        <v>18401</v>
      </c>
    </row>
    <row r="537" spans="1:7" ht="11.25" customHeight="1">
      <c r="A537" s="17" t="s">
        <v>11493</v>
      </c>
      <c r="B537" s="17" t="s">
        <v>11494</v>
      </c>
      <c r="C537" s="21" t="s">
        <v>23206</v>
      </c>
      <c r="D537" s="17" t="s">
        <v>11496</v>
      </c>
      <c r="F537" s="17" t="s">
        <v>23208</v>
      </c>
      <c r="G537" s="17" t="s">
        <v>23209</v>
      </c>
    </row>
    <row r="538" spans="1:7" ht="11.25" customHeight="1">
      <c r="A538" s="17" t="s">
        <v>23204</v>
      </c>
      <c r="B538" s="17" t="s">
        <v>23205</v>
      </c>
      <c r="C538" s="21" t="s">
        <v>11495</v>
      </c>
      <c r="D538" s="17" t="s">
        <v>23207</v>
      </c>
      <c r="F538" s="17" t="s">
        <v>11497</v>
      </c>
      <c r="G538" s="17" t="s">
        <v>11498</v>
      </c>
    </row>
    <row r="539" spans="1:7" ht="11.25" customHeight="1">
      <c r="A539" s="17" t="s">
        <v>16354</v>
      </c>
      <c r="B539" s="17" t="s">
        <v>16355</v>
      </c>
      <c r="C539" s="21" t="s">
        <v>16356</v>
      </c>
      <c r="D539" s="17" t="s">
        <v>16357</v>
      </c>
      <c r="E539" s="21" t="s">
        <v>16358</v>
      </c>
      <c r="F539" s="17" t="s">
        <v>16359</v>
      </c>
      <c r="G539" s="17" t="s">
        <v>16360</v>
      </c>
    </row>
    <row r="540" spans="1:7" ht="11.25" customHeight="1">
      <c r="A540" s="17" t="s">
        <v>23210</v>
      </c>
      <c r="B540" s="17" t="s">
        <v>23211</v>
      </c>
      <c r="C540" s="21" t="s">
        <v>23212</v>
      </c>
      <c r="D540" s="17" t="s">
        <v>23213</v>
      </c>
      <c r="E540" s="21" t="s">
        <v>23214</v>
      </c>
      <c r="F540" s="17" t="s">
        <v>23215</v>
      </c>
      <c r="G540" s="17" t="s">
        <v>23216</v>
      </c>
    </row>
    <row r="541" spans="1:7" ht="11.25" customHeight="1">
      <c r="A541" s="17" t="s">
        <v>9368</v>
      </c>
      <c r="B541" s="17" t="s">
        <v>9513</v>
      </c>
      <c r="C541" s="21" t="s">
        <v>8274</v>
      </c>
      <c r="D541" s="17" t="s">
        <v>8560</v>
      </c>
      <c r="E541" s="21" t="s">
        <v>8274</v>
      </c>
      <c r="F541" s="21" t="s">
        <v>8274</v>
      </c>
    </row>
    <row r="542" spans="1:7" ht="11.25" customHeight="1">
      <c r="A542" s="17" t="s">
        <v>6864</v>
      </c>
      <c r="B542" s="17" t="s">
        <v>1327</v>
      </c>
      <c r="C542" s="21" t="s">
        <v>8274</v>
      </c>
      <c r="D542" s="17" t="s">
        <v>8560</v>
      </c>
      <c r="E542" s="21" t="s">
        <v>8274</v>
      </c>
      <c r="F542" s="21" t="s">
        <v>8274</v>
      </c>
    </row>
    <row r="543" spans="1:7" ht="11.25" customHeight="1">
      <c r="A543" s="17" t="s">
        <v>10345</v>
      </c>
      <c r="B543" s="17" t="s">
        <v>986</v>
      </c>
      <c r="C543" s="21" t="s">
        <v>8274</v>
      </c>
      <c r="D543" s="17" t="s">
        <v>8560</v>
      </c>
      <c r="E543" s="21" t="s">
        <v>8274</v>
      </c>
      <c r="F543" s="21" t="s">
        <v>8274</v>
      </c>
      <c r="G543" s="17" t="s">
        <v>8274</v>
      </c>
    </row>
    <row r="544" spans="1:7" ht="11.25" customHeight="1">
      <c r="A544" s="17" t="s">
        <v>19902</v>
      </c>
      <c r="B544" s="17" t="s">
        <v>19903</v>
      </c>
      <c r="C544" s="21" t="s">
        <v>19904</v>
      </c>
      <c r="D544" s="17" t="s">
        <v>19905</v>
      </c>
      <c r="E544" s="21" t="s">
        <v>19906</v>
      </c>
      <c r="F544" s="21" t="s">
        <v>19907</v>
      </c>
      <c r="G544" s="17" t="s">
        <v>19908</v>
      </c>
    </row>
    <row r="545" spans="1:7" ht="11.25" customHeight="1">
      <c r="A545" s="17" t="s">
        <v>7415</v>
      </c>
      <c r="B545" s="17" t="s">
        <v>10329</v>
      </c>
      <c r="C545" s="21" t="s">
        <v>10213</v>
      </c>
      <c r="D545" s="17" t="s">
        <v>2247</v>
      </c>
      <c r="E545" s="21" t="s">
        <v>8236</v>
      </c>
      <c r="F545" s="17" t="s">
        <v>2037</v>
      </c>
    </row>
    <row r="546" spans="1:7" ht="11.25" customHeight="1">
      <c r="A546" s="17" t="s">
        <v>2513</v>
      </c>
      <c r="B546" s="17" t="s">
        <v>11191</v>
      </c>
      <c r="C546" s="21" t="s">
        <v>12717</v>
      </c>
      <c r="D546" s="17" t="s">
        <v>3068</v>
      </c>
      <c r="E546" s="21" t="s">
        <v>6518</v>
      </c>
      <c r="F546" s="17" t="s">
        <v>2358</v>
      </c>
    </row>
    <row r="547" spans="1:7" ht="11.25" customHeight="1">
      <c r="A547" s="17" t="s">
        <v>12490</v>
      </c>
      <c r="B547" s="17" t="s">
        <v>12491</v>
      </c>
      <c r="C547" s="21" t="s">
        <v>1761</v>
      </c>
      <c r="D547" s="17" t="s">
        <v>1762</v>
      </c>
      <c r="E547" s="21" t="s">
        <v>1763</v>
      </c>
      <c r="F547" s="17" t="s">
        <v>4911</v>
      </c>
      <c r="G547" s="17" t="s">
        <v>4912</v>
      </c>
    </row>
    <row r="548" spans="1:7" ht="11.25" customHeight="1">
      <c r="A548" s="17" t="s">
        <v>8056</v>
      </c>
      <c r="B548" s="17" t="s">
        <v>7772</v>
      </c>
      <c r="C548" s="21" t="s">
        <v>8082</v>
      </c>
      <c r="D548" s="17" t="s">
        <v>629</v>
      </c>
      <c r="E548" s="21" t="s">
        <v>1238</v>
      </c>
      <c r="F548" s="17" t="s">
        <v>1239</v>
      </c>
      <c r="G548" s="17" t="s">
        <v>3834</v>
      </c>
    </row>
    <row r="549" spans="1:7" ht="11.25" customHeight="1">
      <c r="A549" s="17" t="s">
        <v>1231</v>
      </c>
      <c r="B549" s="17" t="s">
        <v>12714</v>
      </c>
      <c r="C549" s="21" t="s">
        <v>8274</v>
      </c>
      <c r="D549" s="17" t="s">
        <v>4877</v>
      </c>
      <c r="E549" s="21" t="s">
        <v>8274</v>
      </c>
      <c r="F549" s="17" t="s">
        <v>8274</v>
      </c>
    </row>
    <row r="550" spans="1:7" ht="11.25" customHeight="1">
      <c r="A550" s="17" t="s">
        <v>4600</v>
      </c>
      <c r="B550" s="17" t="s">
        <v>12714</v>
      </c>
      <c r="C550" s="21" t="s">
        <v>8274</v>
      </c>
      <c r="D550" s="17" t="s">
        <v>4877</v>
      </c>
      <c r="E550" s="21" t="s">
        <v>3168</v>
      </c>
      <c r="F550" s="17" t="s">
        <v>8274</v>
      </c>
    </row>
    <row r="551" spans="1:7" ht="11.25" customHeight="1">
      <c r="A551" s="17" t="s">
        <v>7180</v>
      </c>
      <c r="B551" s="17" t="s">
        <v>12714</v>
      </c>
      <c r="C551" s="21" t="s">
        <v>8274</v>
      </c>
      <c r="D551" s="17" t="s">
        <v>4877</v>
      </c>
      <c r="E551" s="21" t="s">
        <v>11769</v>
      </c>
      <c r="F551" s="17" t="s">
        <v>8274</v>
      </c>
    </row>
    <row r="552" spans="1:7" ht="11.25" customHeight="1">
      <c r="A552" s="17" t="s">
        <v>3152</v>
      </c>
      <c r="B552" s="17" t="s">
        <v>4216</v>
      </c>
      <c r="C552" s="21" t="s">
        <v>4057</v>
      </c>
      <c r="D552" s="17" t="s">
        <v>4058</v>
      </c>
      <c r="E552" s="21" t="s">
        <v>11572</v>
      </c>
      <c r="F552" s="17" t="s">
        <v>1636</v>
      </c>
    </row>
    <row r="553" spans="1:7" ht="11.25" customHeight="1">
      <c r="A553" s="17" t="s">
        <v>2291</v>
      </c>
      <c r="B553" s="17" t="s">
        <v>533</v>
      </c>
      <c r="C553" s="21" t="s">
        <v>534</v>
      </c>
      <c r="D553" s="17" t="s">
        <v>535</v>
      </c>
      <c r="E553" s="21" t="s">
        <v>536</v>
      </c>
      <c r="F553" s="17" t="s">
        <v>537</v>
      </c>
      <c r="G553" s="17" t="s">
        <v>538</v>
      </c>
    </row>
    <row r="554" spans="1:7" ht="11.25" customHeight="1">
      <c r="A554" s="17" t="s">
        <v>8710</v>
      </c>
      <c r="B554" s="17" t="s">
        <v>20840</v>
      </c>
      <c r="C554" s="21" t="s">
        <v>8711</v>
      </c>
      <c r="D554" s="17" t="s">
        <v>8712</v>
      </c>
      <c r="E554" s="21" t="s">
        <v>20841</v>
      </c>
      <c r="F554" s="17" t="s">
        <v>20842</v>
      </c>
      <c r="G554" s="17" t="s">
        <v>8713</v>
      </c>
    </row>
    <row r="555" spans="1:7" ht="11.25" customHeight="1">
      <c r="A555" s="17" t="s">
        <v>1563</v>
      </c>
      <c r="B555" s="17" t="s">
        <v>1564</v>
      </c>
      <c r="C555" s="21" t="s">
        <v>1565</v>
      </c>
      <c r="D555" s="17" t="s">
        <v>1566</v>
      </c>
      <c r="E555" s="21" t="s">
        <v>2094</v>
      </c>
      <c r="F555" s="17" t="s">
        <v>3652</v>
      </c>
      <c r="G555" s="17" t="s">
        <v>3653</v>
      </c>
    </row>
    <row r="556" spans="1:7" ht="11.25" customHeight="1">
      <c r="A556" s="17" t="s">
        <v>13851</v>
      </c>
      <c r="B556" s="17" t="s">
        <v>13852</v>
      </c>
      <c r="C556" s="21" t="s">
        <v>13853</v>
      </c>
      <c r="D556" s="17" t="s">
        <v>13854</v>
      </c>
      <c r="E556" s="21" t="s">
        <v>13855</v>
      </c>
      <c r="F556" s="17" t="s">
        <v>13856</v>
      </c>
      <c r="G556" s="17" t="s">
        <v>13857</v>
      </c>
    </row>
    <row r="557" spans="1:7" ht="11.25" customHeight="1">
      <c r="A557" s="17" t="s">
        <v>21203</v>
      </c>
      <c r="B557" s="17" t="s">
        <v>21204</v>
      </c>
      <c r="C557" s="21" t="s">
        <v>21205</v>
      </c>
      <c r="D557" s="17" t="s">
        <v>21206</v>
      </c>
      <c r="E557" s="21" t="s">
        <v>21207</v>
      </c>
      <c r="F557" s="17" t="s">
        <v>21208</v>
      </c>
      <c r="G557" s="17" t="s">
        <v>21209</v>
      </c>
    </row>
    <row r="558" spans="1:7" ht="11.25" customHeight="1">
      <c r="A558" s="17" t="s">
        <v>19003</v>
      </c>
      <c r="B558" s="17" t="s">
        <v>19004</v>
      </c>
      <c r="C558" s="21" t="s">
        <v>19005</v>
      </c>
      <c r="D558" s="17" t="s">
        <v>19006</v>
      </c>
      <c r="E558" s="21" t="s">
        <v>19007</v>
      </c>
      <c r="F558" s="17" t="s">
        <v>19321</v>
      </c>
      <c r="G558" s="17" t="s">
        <v>19008</v>
      </c>
    </row>
    <row r="559" spans="1:7" ht="11.25" customHeight="1">
      <c r="A559" s="17" t="s">
        <v>25221</v>
      </c>
      <c r="B559" s="17" t="s">
        <v>25222</v>
      </c>
      <c r="C559" s="21" t="s">
        <v>25223</v>
      </c>
      <c r="D559" s="17" t="s">
        <v>25224</v>
      </c>
      <c r="E559" s="21" t="s">
        <v>25225</v>
      </c>
      <c r="F559" s="17" t="s">
        <v>25226</v>
      </c>
      <c r="G559" s="17" t="s">
        <v>25227</v>
      </c>
    </row>
    <row r="560" spans="1:7" ht="11.25" customHeight="1">
      <c r="A560" s="17" t="s">
        <v>11255</v>
      </c>
      <c r="B560" s="17" t="s">
        <v>5549</v>
      </c>
      <c r="C560" s="21" t="s">
        <v>4130</v>
      </c>
      <c r="D560" s="17" t="s">
        <v>5213</v>
      </c>
      <c r="E560" s="21" t="s">
        <v>2376</v>
      </c>
      <c r="F560" s="17" t="s">
        <v>10876</v>
      </c>
      <c r="G560" s="17" t="s">
        <v>10877</v>
      </c>
    </row>
    <row r="561" spans="1:7" ht="11.25" customHeight="1">
      <c r="A561" s="17" t="s">
        <v>10720</v>
      </c>
      <c r="B561" s="17" t="s">
        <v>5936</v>
      </c>
      <c r="C561" s="21" t="s">
        <v>4312</v>
      </c>
      <c r="D561" s="17" t="s">
        <v>46</v>
      </c>
      <c r="E561" s="21" t="s">
        <v>4605</v>
      </c>
      <c r="F561" s="17" t="s">
        <v>9891</v>
      </c>
      <c r="G561" s="17" t="s">
        <v>10675</v>
      </c>
    </row>
    <row r="562" spans="1:7" ht="11.25" customHeight="1">
      <c r="A562" s="17" t="s">
        <v>13831</v>
      </c>
      <c r="B562" s="17" t="s">
        <v>13832</v>
      </c>
      <c r="C562" s="21" t="s">
        <v>13833</v>
      </c>
      <c r="D562" s="17" t="s">
        <v>13834</v>
      </c>
      <c r="E562" s="21" t="s">
        <v>13835</v>
      </c>
      <c r="F562" s="17" t="s">
        <v>13836</v>
      </c>
    </row>
    <row r="563" spans="1:7" ht="11.25" customHeight="1">
      <c r="A563" s="17" t="s">
        <v>22154</v>
      </c>
      <c r="B563" s="17" t="s">
        <v>22155</v>
      </c>
      <c r="C563" s="21" t="s">
        <v>22156</v>
      </c>
      <c r="D563" s="17" t="s">
        <v>22157</v>
      </c>
      <c r="E563" s="21" t="s">
        <v>22158</v>
      </c>
      <c r="F563" s="17" t="s">
        <v>22159</v>
      </c>
      <c r="G563" s="17" t="s">
        <v>22160</v>
      </c>
    </row>
    <row r="564" spans="1:7" ht="11.25" customHeight="1">
      <c r="A564" s="17" t="s">
        <v>9345</v>
      </c>
      <c r="B564" s="17" t="s">
        <v>9346</v>
      </c>
      <c r="C564" s="21" t="s">
        <v>6377</v>
      </c>
      <c r="D564" s="17" t="s">
        <v>6378</v>
      </c>
      <c r="E564" s="21" t="s">
        <v>6379</v>
      </c>
      <c r="F564" s="17" t="s">
        <v>6380</v>
      </c>
      <c r="G564" s="17" t="s">
        <v>6381</v>
      </c>
    </row>
    <row r="565" spans="1:7" ht="11.25" customHeight="1">
      <c r="A565" s="17" t="s">
        <v>838</v>
      </c>
      <c r="B565" s="17" t="s">
        <v>432</v>
      </c>
      <c r="C565" s="21" t="s">
        <v>4575</v>
      </c>
      <c r="D565" s="17" t="s">
        <v>730</v>
      </c>
      <c r="E565" s="21" t="s">
        <v>8274</v>
      </c>
      <c r="F565" s="17" t="s">
        <v>10773</v>
      </c>
    </row>
    <row r="566" spans="1:7" ht="11.25" customHeight="1">
      <c r="A566" s="17" t="s">
        <v>18488</v>
      </c>
      <c r="B566" s="17" t="s">
        <v>18489</v>
      </c>
      <c r="C566" s="21" t="s">
        <v>18490</v>
      </c>
      <c r="D566" s="17" t="s">
        <v>18491</v>
      </c>
      <c r="E566" s="21" t="s">
        <v>18492</v>
      </c>
      <c r="F566" s="17" t="s">
        <v>18493</v>
      </c>
      <c r="G566" s="17" t="s">
        <v>18494</v>
      </c>
    </row>
    <row r="567" spans="1:7" ht="11.25" customHeight="1">
      <c r="A567" s="17" t="s">
        <v>12871</v>
      </c>
      <c r="B567" s="17" t="s">
        <v>12872</v>
      </c>
      <c r="C567" s="21" t="s">
        <v>12873</v>
      </c>
      <c r="D567" s="17" t="s">
        <v>12874</v>
      </c>
      <c r="E567" s="21" t="s">
        <v>12875</v>
      </c>
      <c r="F567" s="17" t="s">
        <v>12876</v>
      </c>
      <c r="G567" s="17" t="s">
        <v>12877</v>
      </c>
    </row>
    <row r="568" spans="1:7" ht="11.25" customHeight="1">
      <c r="A568" s="17" t="s">
        <v>15230</v>
      </c>
      <c r="B568" s="17" t="s">
        <v>15231</v>
      </c>
      <c r="C568" s="21" t="s">
        <v>15232</v>
      </c>
      <c r="D568" s="17" t="s">
        <v>15233</v>
      </c>
      <c r="E568" s="21" t="s">
        <v>15234</v>
      </c>
      <c r="F568" s="17" t="s">
        <v>15235</v>
      </c>
      <c r="G568" s="17" t="s">
        <v>15236</v>
      </c>
    </row>
    <row r="569" spans="1:7" ht="11.25" customHeight="1">
      <c r="A569" s="17" t="s">
        <v>15317</v>
      </c>
      <c r="B569" s="17" t="s">
        <v>15318</v>
      </c>
      <c r="C569" s="21" t="s">
        <v>15319</v>
      </c>
      <c r="D569" s="17" t="s">
        <v>15320</v>
      </c>
      <c r="E569" s="21" t="s">
        <v>15321</v>
      </c>
      <c r="F569" s="17" t="s">
        <v>15322</v>
      </c>
      <c r="G569" s="17" t="s">
        <v>15323</v>
      </c>
    </row>
    <row r="570" spans="1:7" ht="11.25" customHeight="1">
      <c r="A570" s="17" t="s">
        <v>22753</v>
      </c>
      <c r="B570" s="17" t="s">
        <v>22754</v>
      </c>
      <c r="C570" s="21" t="s">
        <v>22755</v>
      </c>
      <c r="D570" s="17" t="s">
        <v>22756</v>
      </c>
      <c r="E570" s="21" t="s">
        <v>22757</v>
      </c>
      <c r="F570" s="17" t="s">
        <v>22758</v>
      </c>
      <c r="G570" s="17" t="s">
        <v>22759</v>
      </c>
    </row>
    <row r="571" spans="1:7" ht="11.25" customHeight="1">
      <c r="A571" s="17" t="s">
        <v>18949</v>
      </c>
      <c r="B571" s="17" t="s">
        <v>18950</v>
      </c>
      <c r="C571" s="21" t="s">
        <v>18951</v>
      </c>
      <c r="D571" s="17" t="s">
        <v>18952</v>
      </c>
      <c r="E571" s="21" t="s">
        <v>18953</v>
      </c>
      <c r="F571" s="17" t="s">
        <v>18954</v>
      </c>
    </row>
    <row r="572" spans="1:7" ht="11.25" customHeight="1">
      <c r="A572" s="17" t="s">
        <v>21230</v>
      </c>
      <c r="B572" s="17" t="s">
        <v>21231</v>
      </c>
      <c r="C572" s="21" t="s">
        <v>21232</v>
      </c>
      <c r="D572" s="17" t="s">
        <v>21233</v>
      </c>
      <c r="E572" s="21" t="s">
        <v>21234</v>
      </c>
      <c r="F572" s="17" t="s">
        <v>21235</v>
      </c>
      <c r="G572" s="17" t="s">
        <v>21236</v>
      </c>
    </row>
    <row r="573" spans="1:7" ht="11.25" customHeight="1">
      <c r="A573" s="17" t="s">
        <v>15189</v>
      </c>
      <c r="B573" s="17" t="s">
        <v>15191</v>
      </c>
      <c r="C573" s="21" t="s">
        <v>15195</v>
      </c>
      <c r="D573" s="17" t="s">
        <v>15190</v>
      </c>
      <c r="E573" s="21" t="s">
        <v>15192</v>
      </c>
      <c r="F573" s="17" t="s">
        <v>15193</v>
      </c>
      <c r="G573" s="17" t="s">
        <v>15194</v>
      </c>
    </row>
    <row r="574" spans="1:7" ht="11.25" customHeight="1">
      <c r="A574" s="17" t="s">
        <v>12731</v>
      </c>
      <c r="B574" s="17" t="s">
        <v>2266</v>
      </c>
      <c r="C574" s="21" t="s">
        <v>10014</v>
      </c>
      <c r="D574" s="17" t="s">
        <v>730</v>
      </c>
      <c r="E574" s="21" t="s">
        <v>8274</v>
      </c>
      <c r="F574" s="17" t="s">
        <v>10676</v>
      </c>
    </row>
    <row r="575" spans="1:7" ht="11.25" customHeight="1">
      <c r="A575" s="17" t="s">
        <v>1783</v>
      </c>
      <c r="B575" s="17" t="s">
        <v>21916</v>
      </c>
      <c r="C575" s="21" t="s">
        <v>3260</v>
      </c>
      <c r="D575" s="21" t="s">
        <v>5217</v>
      </c>
      <c r="E575" s="21" t="s">
        <v>8274</v>
      </c>
      <c r="F575" s="21" t="s">
        <v>3261</v>
      </c>
      <c r="G575" s="17" t="s">
        <v>3262</v>
      </c>
    </row>
    <row r="576" spans="1:7" ht="11.25" customHeight="1">
      <c r="A576" s="17" t="s">
        <v>3912</v>
      </c>
      <c r="B576" s="17" t="s">
        <v>1401</v>
      </c>
      <c r="C576" s="21" t="s">
        <v>1062</v>
      </c>
      <c r="D576" s="21" t="s">
        <v>5217</v>
      </c>
      <c r="E576" s="21" t="s">
        <v>8274</v>
      </c>
      <c r="F576" s="21" t="s">
        <v>1063</v>
      </c>
      <c r="G576" s="17" t="s">
        <v>1064</v>
      </c>
    </row>
    <row r="577" spans="1:7" ht="11.25" customHeight="1">
      <c r="A577" s="17" t="s">
        <v>4906</v>
      </c>
      <c r="B577" s="17" t="s">
        <v>8454</v>
      </c>
      <c r="C577" s="21" t="s">
        <v>8864</v>
      </c>
      <c r="D577" s="21" t="s">
        <v>5217</v>
      </c>
      <c r="E577" s="21" t="s">
        <v>8274</v>
      </c>
      <c r="F577" s="21" t="s">
        <v>9403</v>
      </c>
      <c r="G577" s="17" t="s">
        <v>8514</v>
      </c>
    </row>
    <row r="578" spans="1:7" ht="11.25" customHeight="1">
      <c r="A578" s="17" t="s">
        <v>10963</v>
      </c>
      <c r="B578" s="17" t="s">
        <v>9453</v>
      </c>
      <c r="C578" s="21" t="s">
        <v>8274</v>
      </c>
      <c r="D578" s="17" t="s">
        <v>719</v>
      </c>
      <c r="E578" s="21" t="s">
        <v>8274</v>
      </c>
      <c r="F578" s="21" t="s">
        <v>8274</v>
      </c>
    </row>
    <row r="579" spans="1:7" ht="11.25" customHeight="1">
      <c r="A579" s="17" t="s">
        <v>3202</v>
      </c>
      <c r="B579" s="17" t="s">
        <v>4496</v>
      </c>
      <c r="C579" s="21" t="s">
        <v>8274</v>
      </c>
      <c r="D579" s="17" t="s">
        <v>5193</v>
      </c>
      <c r="E579" s="21" t="s">
        <v>12161</v>
      </c>
      <c r="F579" s="21" t="s">
        <v>11279</v>
      </c>
    </row>
    <row r="580" spans="1:7" ht="11.25" customHeight="1">
      <c r="A580" s="17" t="s">
        <v>2525</v>
      </c>
      <c r="B580" s="17" t="s">
        <v>6938</v>
      </c>
      <c r="C580" s="21" t="s">
        <v>4616</v>
      </c>
      <c r="D580" s="17" t="s">
        <v>5193</v>
      </c>
      <c r="E580" s="21" t="s">
        <v>8274</v>
      </c>
      <c r="F580" s="21" t="s">
        <v>8112</v>
      </c>
    </row>
    <row r="581" spans="1:7" ht="11.25" customHeight="1">
      <c r="A581" s="17" t="s">
        <v>12243</v>
      </c>
      <c r="B581" s="17" t="s">
        <v>12244</v>
      </c>
      <c r="C581" s="21" t="s">
        <v>2715</v>
      </c>
      <c r="D581" s="17" t="s">
        <v>2716</v>
      </c>
      <c r="E581" s="21" t="s">
        <v>2717</v>
      </c>
      <c r="F581" s="21" t="s">
        <v>2718</v>
      </c>
      <c r="G581" s="17" t="s">
        <v>2719</v>
      </c>
    </row>
    <row r="582" spans="1:7" ht="11.25" customHeight="1">
      <c r="A582" s="17" t="s">
        <v>18536</v>
      </c>
      <c r="B582" s="17" t="s">
        <v>18537</v>
      </c>
      <c r="C582" s="21" t="s">
        <v>18538</v>
      </c>
      <c r="D582" s="17" t="s">
        <v>18539</v>
      </c>
      <c r="E582" s="21" t="s">
        <v>18540</v>
      </c>
      <c r="F582" s="21" t="s">
        <v>18541</v>
      </c>
    </row>
    <row r="583" spans="1:7" ht="11.25" customHeight="1">
      <c r="A583" s="17" t="s">
        <v>11713</v>
      </c>
      <c r="B583" s="17" t="s">
        <v>12327</v>
      </c>
      <c r="C583" s="21" t="s">
        <v>20474</v>
      </c>
      <c r="D583" s="17" t="s">
        <v>20475</v>
      </c>
      <c r="E583" s="21" t="s">
        <v>12370</v>
      </c>
      <c r="F583" s="21" t="s">
        <v>20476</v>
      </c>
      <c r="G583" s="17" t="s">
        <v>20477</v>
      </c>
    </row>
    <row r="584" spans="1:7" ht="11.25" customHeight="1">
      <c r="A584" s="17" t="s">
        <v>4984</v>
      </c>
      <c r="B584" s="17" t="s">
        <v>7200</v>
      </c>
      <c r="C584" s="21" t="s">
        <v>9643</v>
      </c>
      <c r="D584" s="17" t="s">
        <v>961</v>
      </c>
      <c r="E584" s="21" t="s">
        <v>11982</v>
      </c>
      <c r="F584" s="17" t="s">
        <v>6243</v>
      </c>
      <c r="G584" s="17" t="s">
        <v>8808</v>
      </c>
    </row>
    <row r="585" spans="1:7" ht="11.25" customHeight="1">
      <c r="A585" s="17" t="s">
        <v>4193</v>
      </c>
      <c r="B585" s="17" t="s">
        <v>4194</v>
      </c>
      <c r="C585" s="21" t="s">
        <v>4195</v>
      </c>
      <c r="D585" s="17" t="s">
        <v>4196</v>
      </c>
      <c r="E585" s="21" t="s">
        <v>4197</v>
      </c>
      <c r="F585" s="17" t="s">
        <v>4198</v>
      </c>
      <c r="G585" s="17" t="s">
        <v>4199</v>
      </c>
    </row>
    <row r="586" spans="1:7" ht="11.25" customHeight="1">
      <c r="A586" s="17" t="s">
        <v>12042</v>
      </c>
      <c r="B586" s="17" t="s">
        <v>4254</v>
      </c>
      <c r="C586" s="21" t="s">
        <v>7560</v>
      </c>
      <c r="D586" s="17" t="s">
        <v>196</v>
      </c>
      <c r="E586" s="21" t="s">
        <v>8274</v>
      </c>
      <c r="F586" s="17" t="s">
        <v>7141</v>
      </c>
    </row>
    <row r="587" spans="1:7" ht="11.25" customHeight="1">
      <c r="A587" s="17" t="s">
        <v>19293</v>
      </c>
      <c r="B587" s="17" t="s">
        <v>19294</v>
      </c>
      <c r="C587" s="21" t="s">
        <v>24264</v>
      </c>
      <c r="D587" s="17" t="s">
        <v>19295</v>
      </c>
      <c r="E587" s="21" t="s">
        <v>19296</v>
      </c>
      <c r="F587" s="17" t="s">
        <v>24265</v>
      </c>
      <c r="G587" s="17" t="s">
        <v>24266</v>
      </c>
    </row>
    <row r="588" spans="1:7" ht="11.25" customHeight="1">
      <c r="A588" s="17" t="s">
        <v>1968</v>
      </c>
      <c r="B588" s="17" t="s">
        <v>1969</v>
      </c>
      <c r="C588" s="21" t="s">
        <v>1970</v>
      </c>
      <c r="D588" s="17" t="s">
        <v>1971</v>
      </c>
      <c r="E588" s="21" t="s">
        <v>12078</v>
      </c>
      <c r="F588" s="17" t="s">
        <v>12079</v>
      </c>
      <c r="G588" s="17" t="s">
        <v>12080</v>
      </c>
    </row>
    <row r="589" spans="1:7" ht="11.25" customHeight="1">
      <c r="A589" s="17" t="s">
        <v>10163</v>
      </c>
      <c r="B589" s="17" t="s">
        <v>10164</v>
      </c>
      <c r="C589" s="21" t="s">
        <v>10165</v>
      </c>
      <c r="D589" s="17" t="s">
        <v>10166</v>
      </c>
      <c r="E589" s="21" t="s">
        <v>10167</v>
      </c>
      <c r="F589" s="17" t="s">
        <v>10168</v>
      </c>
      <c r="G589" s="17" t="s">
        <v>10169</v>
      </c>
    </row>
    <row r="590" spans="1:7" ht="11.25" customHeight="1">
      <c r="A590" s="17" t="s">
        <v>3361</v>
      </c>
      <c r="B590" s="17" t="s">
        <v>286</v>
      </c>
      <c r="C590" s="21" t="s">
        <v>8010</v>
      </c>
      <c r="D590" s="17" t="s">
        <v>8031</v>
      </c>
      <c r="E590" s="21" t="s">
        <v>8274</v>
      </c>
      <c r="F590" s="17" t="s">
        <v>2652</v>
      </c>
    </row>
    <row r="591" spans="1:7" ht="11.25" customHeight="1">
      <c r="A591" s="17" t="s">
        <v>3361</v>
      </c>
      <c r="B591" s="17" t="s">
        <v>4039</v>
      </c>
      <c r="C591" s="21" t="s">
        <v>10228</v>
      </c>
      <c r="D591" s="17" t="s">
        <v>8300</v>
      </c>
      <c r="E591" s="21" t="s">
        <v>11934</v>
      </c>
      <c r="F591" s="17" t="s">
        <v>12828</v>
      </c>
    </row>
    <row r="592" spans="1:7" ht="11.25" customHeight="1">
      <c r="A592" s="17" t="s">
        <v>9669</v>
      </c>
      <c r="B592" s="17" t="s">
        <v>286</v>
      </c>
      <c r="C592" s="21" t="s">
        <v>8010</v>
      </c>
      <c r="D592" s="17" t="s">
        <v>8011</v>
      </c>
      <c r="E592" s="21" t="s">
        <v>5134</v>
      </c>
      <c r="F592" s="17" t="s">
        <v>3079</v>
      </c>
      <c r="G592" s="17" t="s">
        <v>6848</v>
      </c>
    </row>
    <row r="593" spans="1:7" ht="11.25" customHeight="1">
      <c r="A593" s="17" t="s">
        <v>4248</v>
      </c>
      <c r="B593" s="17" t="s">
        <v>286</v>
      </c>
      <c r="C593" s="21" t="s">
        <v>8010</v>
      </c>
      <c r="D593" s="17" t="s">
        <v>8011</v>
      </c>
      <c r="E593" s="21" t="s">
        <v>3873</v>
      </c>
      <c r="F593" s="17" t="s">
        <v>3079</v>
      </c>
      <c r="G593" s="17" t="s">
        <v>6848</v>
      </c>
    </row>
    <row r="594" spans="1:7" ht="11.25" customHeight="1">
      <c r="A594" s="17" t="s">
        <v>15016</v>
      </c>
      <c r="B594" s="17" t="s">
        <v>15017</v>
      </c>
      <c r="C594" s="21" t="s">
        <v>15018</v>
      </c>
      <c r="D594" s="17" t="s">
        <v>15019</v>
      </c>
      <c r="E594" s="21" t="s">
        <v>15020</v>
      </c>
      <c r="F594" s="17" t="s">
        <v>15021</v>
      </c>
      <c r="G594" s="17" t="s">
        <v>15022</v>
      </c>
    </row>
    <row r="595" spans="1:7" ht="11.25" customHeight="1">
      <c r="A595" s="17" t="s">
        <v>3947</v>
      </c>
      <c r="B595" s="17" t="s">
        <v>11699</v>
      </c>
      <c r="C595" s="21" t="s">
        <v>12278</v>
      </c>
      <c r="D595" s="17" t="s">
        <v>12279</v>
      </c>
      <c r="E595" s="21" t="s">
        <v>11196</v>
      </c>
      <c r="F595" s="17" t="s">
        <v>9194</v>
      </c>
      <c r="G595" s="17" t="s">
        <v>7067</v>
      </c>
    </row>
    <row r="596" spans="1:7" ht="11.25" customHeight="1">
      <c r="A596" s="17" t="s">
        <v>5109</v>
      </c>
      <c r="B596" s="17" t="s">
        <v>8419</v>
      </c>
      <c r="C596" s="21" t="s">
        <v>8927</v>
      </c>
      <c r="D596" s="17" t="s">
        <v>8928</v>
      </c>
      <c r="E596" s="21" t="s">
        <v>11439</v>
      </c>
      <c r="F596" s="17" t="s">
        <v>11440</v>
      </c>
      <c r="G596" s="17" t="s">
        <v>11441</v>
      </c>
    </row>
    <row r="597" spans="1:7" ht="11.25" customHeight="1">
      <c r="A597" s="17" t="s">
        <v>10101</v>
      </c>
      <c r="B597" s="17" t="s">
        <v>10127</v>
      </c>
      <c r="C597" s="21" t="s">
        <v>8274</v>
      </c>
      <c r="D597" s="17" t="s">
        <v>5828</v>
      </c>
      <c r="E597" s="21" t="s">
        <v>8274</v>
      </c>
      <c r="F597" s="17" t="s">
        <v>8274</v>
      </c>
    </row>
    <row r="598" spans="1:7" ht="11.25" customHeight="1">
      <c r="A598" s="17" t="s">
        <v>7445</v>
      </c>
      <c r="B598" s="17" t="s">
        <v>5365</v>
      </c>
      <c r="C598" s="21" t="s">
        <v>8274</v>
      </c>
      <c r="D598" s="17" t="s">
        <v>9065</v>
      </c>
      <c r="E598" s="21" t="s">
        <v>8274</v>
      </c>
      <c r="F598" s="21" t="s">
        <v>8274</v>
      </c>
    </row>
    <row r="599" spans="1:7" ht="11.25" customHeight="1">
      <c r="A599" s="17" t="s">
        <v>5325</v>
      </c>
      <c r="B599" s="17" t="s">
        <v>8243</v>
      </c>
      <c r="C599" s="21" t="s">
        <v>8244</v>
      </c>
      <c r="D599" s="17" t="s">
        <v>8245</v>
      </c>
      <c r="E599" s="21" t="s">
        <v>2245</v>
      </c>
      <c r="F599" s="21" t="s">
        <v>8246</v>
      </c>
      <c r="G599" s="17" t="s">
        <v>8247</v>
      </c>
    </row>
    <row r="600" spans="1:7" ht="11.25" customHeight="1">
      <c r="A600" s="17" t="s">
        <v>19027</v>
      </c>
      <c r="B600" s="17" t="s">
        <v>19028</v>
      </c>
      <c r="C600" s="21" t="s">
        <v>19029</v>
      </c>
      <c r="D600" s="17" t="s">
        <v>19030</v>
      </c>
      <c r="E600" s="21" t="s">
        <v>19031</v>
      </c>
      <c r="F600" s="21" t="s">
        <v>19032</v>
      </c>
      <c r="G600" s="17" t="s">
        <v>19033</v>
      </c>
    </row>
    <row r="601" spans="1:7" ht="11.25" customHeight="1">
      <c r="A601" s="17" t="s">
        <v>10648</v>
      </c>
      <c r="B601" s="17" t="s">
        <v>12833</v>
      </c>
      <c r="C601" s="21" t="s">
        <v>10187</v>
      </c>
      <c r="D601" s="17" t="s">
        <v>1912</v>
      </c>
      <c r="E601" s="21" t="s">
        <v>8274</v>
      </c>
      <c r="F601" s="21" t="s">
        <v>7190</v>
      </c>
      <c r="G601" s="17" t="s">
        <v>7587</v>
      </c>
    </row>
    <row r="602" spans="1:7" ht="11.25" customHeight="1">
      <c r="A602" s="17" t="s">
        <v>8749</v>
      </c>
      <c r="B602" s="17" t="s">
        <v>9108</v>
      </c>
      <c r="C602" s="21" t="s">
        <v>1729</v>
      </c>
      <c r="D602" s="17" t="s">
        <v>10072</v>
      </c>
      <c r="E602" s="21" t="s">
        <v>8274</v>
      </c>
      <c r="F602" s="21" t="s">
        <v>12641</v>
      </c>
      <c r="G602" s="17" t="s">
        <v>12581</v>
      </c>
    </row>
    <row r="603" spans="1:7" ht="11.25" customHeight="1">
      <c r="A603" s="17" t="s">
        <v>18924</v>
      </c>
      <c r="B603" s="17" t="s">
        <v>18925</v>
      </c>
      <c r="C603" s="21" t="s">
        <v>18926</v>
      </c>
      <c r="D603" s="17" t="s">
        <v>18927</v>
      </c>
      <c r="E603" s="21" t="s">
        <v>18928</v>
      </c>
      <c r="F603" s="21" t="s">
        <v>18929</v>
      </c>
      <c r="G603" s="17" t="s">
        <v>18930</v>
      </c>
    </row>
    <row r="604" spans="1:7" ht="11.25" customHeight="1">
      <c r="A604" s="17" t="s">
        <v>22824</v>
      </c>
      <c r="B604" s="17" t="s">
        <v>22825</v>
      </c>
      <c r="C604" s="21" t="s">
        <v>22826</v>
      </c>
      <c r="D604" s="17" t="s">
        <v>22827</v>
      </c>
      <c r="E604" s="21" t="s">
        <v>22828</v>
      </c>
      <c r="F604" s="21" t="s">
        <v>22829</v>
      </c>
      <c r="G604" s="17" t="s">
        <v>22830</v>
      </c>
    </row>
    <row r="605" spans="1:7" ht="11.25" customHeight="1">
      <c r="A605" s="17" t="s">
        <v>6014</v>
      </c>
      <c r="B605" s="17" t="s">
        <v>5242</v>
      </c>
      <c r="C605" s="21" t="s">
        <v>8683</v>
      </c>
      <c r="D605" s="17" t="s">
        <v>5243</v>
      </c>
      <c r="E605" s="21" t="s">
        <v>5244</v>
      </c>
      <c r="F605" s="21" t="s">
        <v>12357</v>
      </c>
      <c r="G605" s="17" t="s">
        <v>12358</v>
      </c>
    </row>
    <row r="606" spans="1:7" ht="11.25" customHeight="1">
      <c r="A606" s="17" t="s">
        <v>6535</v>
      </c>
      <c r="B606" s="17" t="s">
        <v>5936</v>
      </c>
      <c r="C606" s="21" t="s">
        <v>143</v>
      </c>
      <c r="D606" s="17" t="s">
        <v>46</v>
      </c>
      <c r="E606" s="21" t="s">
        <v>8274</v>
      </c>
      <c r="F606" s="21" t="s">
        <v>9891</v>
      </c>
      <c r="G606" s="17" t="s">
        <v>10675</v>
      </c>
    </row>
    <row r="607" spans="1:7" ht="11.25" customHeight="1">
      <c r="A607" s="17" t="s">
        <v>20379</v>
      </c>
      <c r="B607" s="17" t="s">
        <v>20380</v>
      </c>
      <c r="C607" s="21" t="s">
        <v>20381</v>
      </c>
      <c r="D607" s="17" t="s">
        <v>20382</v>
      </c>
      <c r="E607" s="21" t="s">
        <v>20383</v>
      </c>
      <c r="F607" s="21" t="s">
        <v>20384</v>
      </c>
      <c r="G607" s="17" t="s">
        <v>20385</v>
      </c>
    </row>
    <row r="608" spans="1:7" ht="11.25" customHeight="1">
      <c r="A608" s="17" t="s">
        <v>18200</v>
      </c>
      <c r="B608" s="17" t="s">
        <v>18201</v>
      </c>
      <c r="C608" s="21" t="s">
        <v>18202</v>
      </c>
      <c r="D608" s="17" t="s">
        <v>18203</v>
      </c>
      <c r="E608" s="21" t="s">
        <v>18204</v>
      </c>
      <c r="F608" s="21" t="s">
        <v>18205</v>
      </c>
      <c r="G608" s="17" t="s">
        <v>18206</v>
      </c>
    </row>
    <row r="609" spans="1:7" ht="11.25" customHeight="1">
      <c r="A609" s="17" t="s">
        <v>12216</v>
      </c>
      <c r="B609" s="17" t="s">
        <v>9938</v>
      </c>
      <c r="C609" s="21" t="s">
        <v>11778</v>
      </c>
      <c r="D609" s="17" t="s">
        <v>5593</v>
      </c>
      <c r="E609" s="21" t="s">
        <v>2637</v>
      </c>
      <c r="F609" s="21" t="s">
        <v>2638</v>
      </c>
      <c r="G609" s="17" t="s">
        <v>2639</v>
      </c>
    </row>
    <row r="610" spans="1:7" ht="11.25" customHeight="1">
      <c r="A610" s="17" t="s">
        <v>24039</v>
      </c>
      <c r="B610" s="17" t="s">
        <v>24040</v>
      </c>
      <c r="C610" s="21" t="s">
        <v>24041</v>
      </c>
      <c r="D610" s="17" t="s">
        <v>24042</v>
      </c>
      <c r="E610" s="21" t="s">
        <v>24043</v>
      </c>
      <c r="F610" s="21" t="s">
        <v>24044</v>
      </c>
      <c r="G610" s="17" t="s">
        <v>24045</v>
      </c>
    </row>
    <row r="611" spans="1:7" ht="11.25" customHeight="1">
      <c r="A611" s="17" t="s">
        <v>10181</v>
      </c>
      <c r="B611" s="17" t="s">
        <v>7035</v>
      </c>
      <c r="C611" s="21" t="s">
        <v>8274</v>
      </c>
      <c r="D611" s="17" t="s">
        <v>5152</v>
      </c>
      <c r="E611" s="21" t="s">
        <v>12360</v>
      </c>
      <c r="F611" s="17" t="s">
        <v>9510</v>
      </c>
      <c r="G611" s="17" t="s">
        <v>4231</v>
      </c>
    </row>
    <row r="612" spans="1:7" ht="11.25" customHeight="1">
      <c r="A612" s="17" t="s">
        <v>6145</v>
      </c>
      <c r="B612" s="17" t="s">
        <v>6146</v>
      </c>
      <c r="C612" s="21" t="s">
        <v>5139</v>
      </c>
      <c r="D612" s="17" t="s">
        <v>5140</v>
      </c>
      <c r="E612" s="21" t="s">
        <v>5141</v>
      </c>
      <c r="F612" s="17" t="s">
        <v>5142</v>
      </c>
    </row>
    <row r="613" spans="1:7" ht="11.25" customHeight="1">
      <c r="A613" s="17" t="s">
        <v>17884</v>
      </c>
      <c r="B613" s="17" t="s">
        <v>23664</v>
      </c>
      <c r="C613" s="21" t="s">
        <v>17885</v>
      </c>
      <c r="D613" s="17" t="s">
        <v>17886</v>
      </c>
      <c r="E613" s="21" t="s">
        <v>22639</v>
      </c>
      <c r="F613" s="17" t="s">
        <v>17887</v>
      </c>
      <c r="G613" s="17" t="s">
        <v>17888</v>
      </c>
    </row>
    <row r="614" spans="1:7" ht="11.25" customHeight="1">
      <c r="A614" s="17" t="s">
        <v>20441</v>
      </c>
      <c r="B614" s="17" t="s">
        <v>20442</v>
      </c>
      <c r="C614" s="21" t="s">
        <v>20443</v>
      </c>
      <c r="D614" s="17" t="s">
        <v>20444</v>
      </c>
      <c r="E614" s="21" t="s">
        <v>20445</v>
      </c>
      <c r="F614" s="17" t="s">
        <v>20446</v>
      </c>
      <c r="G614" s="17" t="s">
        <v>20447</v>
      </c>
    </row>
    <row r="615" spans="1:7" ht="11.25" customHeight="1">
      <c r="A615" s="17" t="s">
        <v>23663</v>
      </c>
      <c r="B615" s="17" t="s">
        <v>23673</v>
      </c>
      <c r="C615" s="21" t="s">
        <v>23665</v>
      </c>
      <c r="D615" s="17" t="s">
        <v>23666</v>
      </c>
      <c r="E615" s="21" t="s">
        <v>23667</v>
      </c>
      <c r="F615" s="17" t="s">
        <v>23668</v>
      </c>
      <c r="G615" s="17" t="s">
        <v>23669</v>
      </c>
    </row>
    <row r="616" spans="1:7" ht="11.25" customHeight="1">
      <c r="A616" s="17" t="s">
        <v>5865</v>
      </c>
      <c r="B616" s="17" t="s">
        <v>2578</v>
      </c>
      <c r="C616" s="21" t="s">
        <v>3528</v>
      </c>
      <c r="D616" s="17" t="s">
        <v>5152</v>
      </c>
      <c r="E616" s="21" t="s">
        <v>8274</v>
      </c>
      <c r="F616" s="17" t="s">
        <v>11107</v>
      </c>
    </row>
    <row r="617" spans="1:7" ht="11.25" customHeight="1">
      <c r="A617" s="17" t="s">
        <v>303</v>
      </c>
      <c r="B617" s="17" t="s">
        <v>7035</v>
      </c>
      <c r="C617" s="21" t="s">
        <v>8274</v>
      </c>
      <c r="D617" s="17" t="s">
        <v>5152</v>
      </c>
      <c r="E617" s="21" t="s">
        <v>7044</v>
      </c>
      <c r="F617" s="17" t="s">
        <v>9510</v>
      </c>
      <c r="G617" s="17" t="s">
        <v>4231</v>
      </c>
    </row>
    <row r="618" spans="1:7" ht="11.25" customHeight="1">
      <c r="A618" s="17" t="s">
        <v>2391</v>
      </c>
      <c r="B618" s="17" t="s">
        <v>7035</v>
      </c>
      <c r="C618" s="21" t="s">
        <v>8274</v>
      </c>
      <c r="D618" s="17" t="s">
        <v>9099</v>
      </c>
      <c r="E618" s="21" t="s">
        <v>7599</v>
      </c>
      <c r="F618" s="17" t="s">
        <v>9510</v>
      </c>
      <c r="G618" s="17" t="s">
        <v>4231</v>
      </c>
    </row>
    <row r="619" spans="1:7" ht="11.25" customHeight="1">
      <c r="A619" s="17" t="s">
        <v>6411</v>
      </c>
      <c r="B619" s="17" t="s">
        <v>2578</v>
      </c>
      <c r="C619" s="21" t="s">
        <v>3528</v>
      </c>
      <c r="D619" s="17" t="s">
        <v>9099</v>
      </c>
      <c r="E619" s="21" t="s">
        <v>12325</v>
      </c>
      <c r="F619" s="17" t="s">
        <v>11107</v>
      </c>
    </row>
    <row r="620" spans="1:7" ht="11.25" customHeight="1">
      <c r="A620" s="17" t="s">
        <v>16943</v>
      </c>
      <c r="B620" s="17" t="s">
        <v>20963</v>
      </c>
      <c r="C620" s="21" t="s">
        <v>16944</v>
      </c>
      <c r="D620" s="17" t="s">
        <v>16945</v>
      </c>
      <c r="E620" s="21" t="s">
        <v>16946</v>
      </c>
      <c r="F620" s="17" t="s">
        <v>16947</v>
      </c>
      <c r="G620" s="17" t="s">
        <v>16948</v>
      </c>
    </row>
    <row r="621" spans="1:7" ht="11.25" customHeight="1">
      <c r="A621" s="17" t="s">
        <v>19613</v>
      </c>
      <c r="B621" s="17" t="s">
        <v>19614</v>
      </c>
      <c r="C621" s="21" t="s">
        <v>19615</v>
      </c>
      <c r="D621" s="17" t="s">
        <v>19616</v>
      </c>
      <c r="E621" s="21" t="s">
        <v>19617</v>
      </c>
      <c r="F621" s="17" t="s">
        <v>19618</v>
      </c>
      <c r="G621" s="17" t="s">
        <v>19619</v>
      </c>
    </row>
    <row r="622" spans="1:7" ht="11.25" customHeight="1">
      <c r="A622" s="17" t="s">
        <v>19620</v>
      </c>
      <c r="B622" s="17" t="s">
        <v>19635</v>
      </c>
      <c r="C622" s="21" t="s">
        <v>19621</v>
      </c>
      <c r="D622" s="17" t="s">
        <v>19622</v>
      </c>
      <c r="F622" s="17" t="s">
        <v>19623</v>
      </c>
      <c r="G622" s="17" t="s">
        <v>19624</v>
      </c>
    </row>
    <row r="623" spans="1:7" ht="11.25" customHeight="1">
      <c r="A623" s="17" t="s">
        <v>724</v>
      </c>
      <c r="B623" s="17" t="s">
        <v>4182</v>
      </c>
      <c r="C623" s="21" t="s">
        <v>997</v>
      </c>
      <c r="D623" s="17" t="s">
        <v>998</v>
      </c>
      <c r="E623" s="21" t="s">
        <v>5124</v>
      </c>
      <c r="F623" s="17" t="s">
        <v>5125</v>
      </c>
      <c r="G623" s="17" t="s">
        <v>7998</v>
      </c>
    </row>
    <row r="624" spans="1:7" ht="11.25" customHeight="1">
      <c r="A624" s="17" t="s">
        <v>16653</v>
      </c>
      <c r="B624" s="17" t="s">
        <v>16654</v>
      </c>
      <c r="C624" s="21" t="s">
        <v>16655</v>
      </c>
      <c r="D624" s="17" t="s">
        <v>16656</v>
      </c>
      <c r="E624" s="21" t="s">
        <v>16657</v>
      </c>
      <c r="F624" s="17" t="s">
        <v>16658</v>
      </c>
      <c r="G624" s="17" t="s">
        <v>16659</v>
      </c>
    </row>
    <row r="625" spans="1:7" ht="11.25" customHeight="1">
      <c r="A625" s="17" t="s">
        <v>26391</v>
      </c>
      <c r="B625" s="17" t="s">
        <v>26392</v>
      </c>
      <c r="C625" s="21" t="s">
        <v>26393</v>
      </c>
      <c r="D625" s="17" t="s">
        <v>26394</v>
      </c>
      <c r="E625" s="21" t="s">
        <v>26397</v>
      </c>
      <c r="F625" s="17" t="s">
        <v>26395</v>
      </c>
      <c r="G625" s="17" t="s">
        <v>26396</v>
      </c>
    </row>
    <row r="626" spans="1:7" ht="11.25" customHeight="1">
      <c r="A626" s="17" t="s">
        <v>3414</v>
      </c>
      <c r="B626" s="17" t="s">
        <v>3415</v>
      </c>
      <c r="C626" s="21" t="s">
        <v>4471</v>
      </c>
      <c r="D626" s="17" t="s">
        <v>11867</v>
      </c>
      <c r="F626" s="17" t="s">
        <v>11868</v>
      </c>
      <c r="G626" s="17" t="s">
        <v>11869</v>
      </c>
    </row>
    <row r="627" spans="1:7" ht="11.25" customHeight="1">
      <c r="A627" s="17" t="s">
        <v>17522</v>
      </c>
      <c r="B627" s="17" t="s">
        <v>17523</v>
      </c>
      <c r="C627" s="21" t="s">
        <v>17524</v>
      </c>
      <c r="D627" s="17" t="s">
        <v>17525</v>
      </c>
      <c r="E627" s="21" t="s">
        <v>17526</v>
      </c>
      <c r="F627" s="17" t="s">
        <v>17527</v>
      </c>
    </row>
    <row r="628" spans="1:7" ht="11.25" customHeight="1">
      <c r="A628" s="17" t="s">
        <v>3986</v>
      </c>
      <c r="B628" s="17" t="s">
        <v>8784</v>
      </c>
      <c r="C628" s="21" t="s">
        <v>8274</v>
      </c>
      <c r="D628" s="17" t="s">
        <v>5571</v>
      </c>
      <c r="E628" s="21" t="s">
        <v>8274</v>
      </c>
      <c r="F628" s="17" t="s">
        <v>8274</v>
      </c>
    </row>
    <row r="629" spans="1:7" ht="11.25" customHeight="1">
      <c r="A629" s="17" t="s">
        <v>114</v>
      </c>
      <c r="B629" s="17" t="s">
        <v>11936</v>
      </c>
      <c r="C629" s="21" t="s">
        <v>7245</v>
      </c>
      <c r="D629" s="17" t="s">
        <v>5762</v>
      </c>
      <c r="E629" s="21" t="s">
        <v>7245</v>
      </c>
      <c r="F629" s="17" t="s">
        <v>7245</v>
      </c>
    </row>
    <row r="630" spans="1:7" ht="11.25" customHeight="1">
      <c r="A630" s="17" t="s">
        <v>12401</v>
      </c>
      <c r="B630" s="17" t="s">
        <v>8316</v>
      </c>
      <c r="C630" s="21" t="s">
        <v>4679</v>
      </c>
      <c r="D630" s="17" t="s">
        <v>6569</v>
      </c>
      <c r="E630" s="21" t="s">
        <v>8274</v>
      </c>
      <c r="F630" s="17" t="s">
        <v>4458</v>
      </c>
    </row>
    <row r="631" spans="1:7" ht="11.25" customHeight="1">
      <c r="A631" s="17" t="s">
        <v>26315</v>
      </c>
      <c r="B631" s="17" t="s">
        <v>26316</v>
      </c>
      <c r="C631" s="21" t="s">
        <v>26317</v>
      </c>
      <c r="D631" s="17" t="s">
        <v>26318</v>
      </c>
      <c r="E631" s="21" t="s">
        <v>26319</v>
      </c>
      <c r="F631" s="17" t="s">
        <v>26320</v>
      </c>
      <c r="G631" s="17" t="s">
        <v>26321</v>
      </c>
    </row>
    <row r="632" spans="1:7" ht="11.25" customHeight="1">
      <c r="A632" s="17" t="s">
        <v>6185</v>
      </c>
      <c r="B632" s="17" t="s">
        <v>6186</v>
      </c>
      <c r="C632" s="21" t="s">
        <v>6187</v>
      </c>
      <c r="D632" s="17" t="s">
        <v>7097</v>
      </c>
      <c r="E632" s="21" t="s">
        <v>7098</v>
      </c>
      <c r="F632" s="17" t="s">
        <v>7099</v>
      </c>
      <c r="G632" s="17" t="s">
        <v>916</v>
      </c>
    </row>
    <row r="633" spans="1:7" ht="11.25" customHeight="1">
      <c r="A633" s="17" t="s">
        <v>26612</v>
      </c>
      <c r="B633" s="17" t="s">
        <v>26613</v>
      </c>
      <c r="C633" s="21" t="s">
        <v>26614</v>
      </c>
      <c r="D633" s="17" t="s">
        <v>26615</v>
      </c>
      <c r="E633" s="21" t="s">
        <v>26616</v>
      </c>
      <c r="F633" s="17" t="s">
        <v>26617</v>
      </c>
      <c r="G633" s="17" t="s">
        <v>26618</v>
      </c>
    </row>
    <row r="634" spans="1:7" ht="11.25" customHeight="1">
      <c r="A634" s="17" t="s">
        <v>20988</v>
      </c>
      <c r="B634" s="17" t="s">
        <v>20989</v>
      </c>
      <c r="C634" s="21" t="s">
        <v>20990</v>
      </c>
      <c r="D634" s="17" t="s">
        <v>20991</v>
      </c>
      <c r="E634" s="21" t="s">
        <v>20992</v>
      </c>
      <c r="F634" s="17" t="s">
        <v>20993</v>
      </c>
      <c r="G634" s="17" t="s">
        <v>20994</v>
      </c>
    </row>
    <row r="635" spans="1:7" ht="11.25" customHeight="1">
      <c r="A635" s="17" t="s">
        <v>352</v>
      </c>
      <c r="B635" s="17" t="s">
        <v>353</v>
      </c>
      <c r="C635" s="21" t="s">
        <v>18713</v>
      </c>
      <c r="D635" s="17" t="s">
        <v>354</v>
      </c>
      <c r="E635" s="21" t="s">
        <v>1760</v>
      </c>
      <c r="F635" s="17" t="s">
        <v>18714</v>
      </c>
      <c r="G635" s="17" t="s">
        <v>18715</v>
      </c>
    </row>
    <row r="636" spans="1:7" ht="11.25" customHeight="1">
      <c r="A636" s="17" t="s">
        <v>14196</v>
      </c>
      <c r="B636" s="17" t="s">
        <v>14197</v>
      </c>
      <c r="C636" s="21" t="s">
        <v>14198</v>
      </c>
      <c r="D636" s="17" t="s">
        <v>14199</v>
      </c>
      <c r="E636" s="21" t="s">
        <v>14200</v>
      </c>
      <c r="F636" s="17" t="s">
        <v>14201</v>
      </c>
      <c r="G636" s="17" t="s">
        <v>14202</v>
      </c>
    </row>
    <row r="637" spans="1:7" ht="11.25" customHeight="1">
      <c r="A637" s="17" t="s">
        <v>21981</v>
      </c>
      <c r="B637" s="17" t="s">
        <v>21982</v>
      </c>
      <c r="C637" s="21" t="s">
        <v>21983</v>
      </c>
      <c r="D637" s="17" t="s">
        <v>21984</v>
      </c>
      <c r="E637" s="21" t="s">
        <v>21985</v>
      </c>
      <c r="F637" s="17" t="s">
        <v>21986</v>
      </c>
      <c r="G637" s="17" t="s">
        <v>21987</v>
      </c>
    </row>
    <row r="638" spans="1:7" ht="11.25" customHeight="1">
      <c r="A638" s="17" t="s">
        <v>13679</v>
      </c>
      <c r="B638" s="17" t="s">
        <v>13680</v>
      </c>
      <c r="C638" s="21" t="s">
        <v>13681</v>
      </c>
      <c r="D638" s="17" t="s">
        <v>13682</v>
      </c>
      <c r="E638" s="21" t="s">
        <v>13683</v>
      </c>
      <c r="F638" s="17" t="s">
        <v>13684</v>
      </c>
      <c r="G638" s="17" t="s">
        <v>13685</v>
      </c>
    </row>
    <row r="639" spans="1:7" ht="11.25" customHeight="1">
      <c r="A639" s="17" t="s">
        <v>13534</v>
      </c>
      <c r="B639" s="17" t="s">
        <v>13535</v>
      </c>
      <c r="C639" s="21" t="s">
        <v>13536</v>
      </c>
      <c r="D639" s="17" t="s">
        <v>13537</v>
      </c>
      <c r="E639" s="21" t="s">
        <v>13538</v>
      </c>
      <c r="F639" s="17" t="s">
        <v>13539</v>
      </c>
      <c r="G639" s="17" t="s">
        <v>13540</v>
      </c>
    </row>
    <row r="640" spans="1:7" ht="11.25" customHeight="1">
      <c r="A640" s="17" t="s">
        <v>15938</v>
      </c>
      <c r="B640" s="17" t="s">
        <v>15939</v>
      </c>
      <c r="C640" s="21" t="s">
        <v>15940</v>
      </c>
      <c r="D640" s="17" t="s">
        <v>15941</v>
      </c>
      <c r="E640" s="21" t="s">
        <v>15942</v>
      </c>
      <c r="F640" s="17" t="s">
        <v>15943</v>
      </c>
      <c r="G640" s="17" t="s">
        <v>15944</v>
      </c>
    </row>
    <row r="641" spans="1:7" ht="11.25" customHeight="1">
      <c r="A641" s="17" t="s">
        <v>3806</v>
      </c>
      <c r="B641" s="17" t="s">
        <v>3807</v>
      </c>
      <c r="C641" s="21" t="s">
        <v>1081</v>
      </c>
      <c r="D641" s="17" t="s">
        <v>1082</v>
      </c>
      <c r="E641" s="21" t="s">
        <v>4023</v>
      </c>
      <c r="F641" s="17" t="s">
        <v>5769</v>
      </c>
      <c r="G641" s="17" t="s">
        <v>5770</v>
      </c>
    </row>
    <row r="642" spans="1:7" ht="11.25" customHeight="1">
      <c r="A642" s="17" t="s">
        <v>23444</v>
      </c>
      <c r="B642" s="17" t="s">
        <v>23445</v>
      </c>
      <c r="C642" s="21" t="s">
        <v>23446</v>
      </c>
      <c r="D642" s="17" t="s">
        <v>23447</v>
      </c>
      <c r="E642" s="21" t="s">
        <v>23448</v>
      </c>
      <c r="F642" s="17" t="s">
        <v>23449</v>
      </c>
      <c r="G642" s="17" t="s">
        <v>23450</v>
      </c>
    </row>
    <row r="643" spans="1:7" ht="11.25" customHeight="1">
      <c r="A643" s="17" t="s">
        <v>10895</v>
      </c>
      <c r="B643" s="17" t="s">
        <v>10896</v>
      </c>
      <c r="C643" s="21" t="s">
        <v>9416</v>
      </c>
      <c r="D643" s="17" t="s">
        <v>6027</v>
      </c>
      <c r="E643" s="21" t="s">
        <v>9528</v>
      </c>
      <c r="F643" s="17" t="s">
        <v>6504</v>
      </c>
      <c r="G643" s="17" t="s">
        <v>6504</v>
      </c>
    </row>
    <row r="644" spans="1:7" ht="11.25" customHeight="1">
      <c r="A644" s="17" t="s">
        <v>8166</v>
      </c>
      <c r="B644" s="17" t="s">
        <v>3256</v>
      </c>
      <c r="C644" s="21" t="s">
        <v>5509</v>
      </c>
      <c r="D644" s="17" t="s">
        <v>5510</v>
      </c>
      <c r="E644" s="21" t="s">
        <v>6517</v>
      </c>
      <c r="F644" s="17" t="s">
        <v>6962</v>
      </c>
      <c r="G644" s="17" t="s">
        <v>6963</v>
      </c>
    </row>
    <row r="645" spans="1:7" ht="11.25" customHeight="1">
      <c r="A645" s="17" t="s">
        <v>9924</v>
      </c>
      <c r="B645" s="17" t="s">
        <v>9925</v>
      </c>
      <c r="C645" s="21" t="s">
        <v>10923</v>
      </c>
      <c r="D645" s="17" t="s">
        <v>3974</v>
      </c>
      <c r="E645" s="21" t="s">
        <v>9926</v>
      </c>
      <c r="F645" s="17" t="s">
        <v>3003</v>
      </c>
      <c r="G645" s="17" t="s">
        <v>4953</v>
      </c>
    </row>
    <row r="646" spans="1:7" ht="11.25" customHeight="1">
      <c r="A646" s="17" t="s">
        <v>13898</v>
      </c>
      <c r="B646" s="17" t="s">
        <v>13899</v>
      </c>
      <c r="C646" s="21" t="s">
        <v>13900</v>
      </c>
      <c r="D646" s="17" t="s">
        <v>13901</v>
      </c>
      <c r="E646" s="21" t="s">
        <v>13902</v>
      </c>
      <c r="F646" s="17" t="s">
        <v>13903</v>
      </c>
      <c r="G646" s="17" t="s">
        <v>13904</v>
      </c>
    </row>
    <row r="647" spans="1:7" ht="11.25" customHeight="1">
      <c r="A647" s="17" t="s">
        <v>14397</v>
      </c>
      <c r="B647" s="17" t="s">
        <v>14398</v>
      </c>
      <c r="C647" s="21" t="s">
        <v>14399</v>
      </c>
      <c r="D647" s="17" t="s">
        <v>14400</v>
      </c>
      <c r="E647" s="21" t="s">
        <v>14401</v>
      </c>
      <c r="F647" s="17" t="s">
        <v>14402</v>
      </c>
      <c r="G647" s="17" t="s">
        <v>14403</v>
      </c>
    </row>
    <row r="648" spans="1:7" ht="11.25" customHeight="1">
      <c r="A648" s="17" t="s">
        <v>8317</v>
      </c>
      <c r="B648" s="17" t="s">
        <v>8920</v>
      </c>
      <c r="C648" s="21" t="s">
        <v>8274</v>
      </c>
      <c r="D648" s="17" t="s">
        <v>6670</v>
      </c>
      <c r="E648" s="21" t="s">
        <v>1017</v>
      </c>
      <c r="F648" s="17" t="s">
        <v>8274</v>
      </c>
    </row>
    <row r="649" spans="1:7" ht="11.25" customHeight="1">
      <c r="A649" s="17" t="s">
        <v>45</v>
      </c>
      <c r="B649" s="17" t="s">
        <v>5825</v>
      </c>
      <c r="C649" s="21" t="s">
        <v>10446</v>
      </c>
      <c r="D649" s="17" t="s">
        <v>7653</v>
      </c>
      <c r="E649" s="21" t="s">
        <v>2907</v>
      </c>
      <c r="F649" s="17" t="s">
        <v>3731</v>
      </c>
    </row>
    <row r="650" spans="1:7" ht="11.25" customHeight="1">
      <c r="A650" s="17" t="s">
        <v>2576</v>
      </c>
      <c r="B650" s="17" t="s">
        <v>9235</v>
      </c>
      <c r="C650" s="21" t="s">
        <v>10806</v>
      </c>
      <c r="D650" s="17" t="s">
        <v>4764</v>
      </c>
      <c r="E650" s="21" t="s">
        <v>8909</v>
      </c>
      <c r="F650" s="17" t="s">
        <v>1737</v>
      </c>
      <c r="G650" s="17" t="s">
        <v>4214</v>
      </c>
    </row>
    <row r="651" spans="1:7" ht="11.25" customHeight="1">
      <c r="A651" s="17" t="s">
        <v>11746</v>
      </c>
      <c r="B651" s="17" t="s">
        <v>8691</v>
      </c>
      <c r="C651" s="21" t="s">
        <v>10806</v>
      </c>
      <c r="D651" s="17" t="s">
        <v>4764</v>
      </c>
      <c r="E651" s="21" t="s">
        <v>8645</v>
      </c>
      <c r="F651" s="17" t="s">
        <v>783</v>
      </c>
      <c r="G651" s="17" t="s">
        <v>11165</v>
      </c>
    </row>
    <row r="652" spans="1:7" ht="11.25" customHeight="1">
      <c r="A652" s="17" t="s">
        <v>524</v>
      </c>
      <c r="B652" s="17" t="s">
        <v>2676</v>
      </c>
      <c r="C652" s="21" t="s">
        <v>10833</v>
      </c>
      <c r="D652" s="17" t="s">
        <v>10834</v>
      </c>
      <c r="E652" s="21" t="s">
        <v>2809</v>
      </c>
      <c r="F652" s="17" t="s">
        <v>2396</v>
      </c>
      <c r="G652" s="17" t="s">
        <v>3007</v>
      </c>
    </row>
    <row r="653" spans="1:7" ht="11.25" customHeight="1">
      <c r="A653" s="17" t="s">
        <v>12475</v>
      </c>
      <c r="B653" s="17" t="s">
        <v>2676</v>
      </c>
      <c r="C653" s="21" t="s">
        <v>10833</v>
      </c>
      <c r="D653" s="17" t="s">
        <v>10834</v>
      </c>
      <c r="E653" s="21" t="s">
        <v>10594</v>
      </c>
      <c r="F653" s="17" t="s">
        <v>2396</v>
      </c>
      <c r="G653" s="17" t="s">
        <v>3007</v>
      </c>
    </row>
    <row r="654" spans="1:7" ht="11.25" customHeight="1">
      <c r="A654" s="17" t="s">
        <v>2102</v>
      </c>
      <c r="B654" s="17" t="s">
        <v>2676</v>
      </c>
      <c r="C654" s="21" t="s">
        <v>10833</v>
      </c>
      <c r="D654" s="17" t="s">
        <v>10834</v>
      </c>
      <c r="E654" s="21" t="s">
        <v>4187</v>
      </c>
      <c r="F654" s="17" t="s">
        <v>2396</v>
      </c>
      <c r="G654" s="17" t="s">
        <v>3007</v>
      </c>
    </row>
    <row r="655" spans="1:7" ht="11.25" customHeight="1">
      <c r="A655" s="17" t="s">
        <v>4846</v>
      </c>
      <c r="B655" s="17" t="s">
        <v>5803</v>
      </c>
      <c r="C655" s="21" t="s">
        <v>10833</v>
      </c>
      <c r="D655" s="17" t="s">
        <v>10834</v>
      </c>
      <c r="E655" s="21" t="s">
        <v>2918</v>
      </c>
      <c r="F655" s="17" t="s">
        <v>2396</v>
      </c>
      <c r="G655" s="17" t="s">
        <v>3007</v>
      </c>
    </row>
    <row r="656" spans="1:7" ht="11.25" customHeight="1">
      <c r="A656" s="17" t="s">
        <v>12611</v>
      </c>
      <c r="B656" s="17" t="s">
        <v>5803</v>
      </c>
      <c r="C656" s="21" t="s">
        <v>11252</v>
      </c>
      <c r="D656" s="17" t="s">
        <v>10834</v>
      </c>
      <c r="E656" s="21" t="s">
        <v>8751</v>
      </c>
      <c r="F656" s="17" t="s">
        <v>11978</v>
      </c>
    </row>
    <row r="657" spans="1:7" ht="11.25" customHeight="1">
      <c r="A657" s="17" t="s">
        <v>1637</v>
      </c>
      <c r="B657" s="17" t="s">
        <v>1638</v>
      </c>
      <c r="C657" s="21" t="s">
        <v>4936</v>
      </c>
      <c r="D657" s="17" t="s">
        <v>4937</v>
      </c>
      <c r="E657" s="21" t="s">
        <v>5805</v>
      </c>
      <c r="F657" s="17" t="s">
        <v>4636</v>
      </c>
      <c r="G657" s="17" t="s">
        <v>4637</v>
      </c>
    </row>
    <row r="658" spans="1:7" ht="11.25" customHeight="1">
      <c r="A658" s="17" t="s">
        <v>26482</v>
      </c>
      <c r="B658" s="17" t="s">
        <v>25088</v>
      </c>
      <c r="C658" s="21" t="s">
        <v>25078</v>
      </c>
      <c r="D658" s="17" t="s">
        <v>26481</v>
      </c>
      <c r="E658" s="21" t="s">
        <v>25079</v>
      </c>
      <c r="F658" s="17" t="s">
        <v>25080</v>
      </c>
      <c r="G658" s="17" t="s">
        <v>25081</v>
      </c>
    </row>
    <row r="659" spans="1:7" ht="11.25" customHeight="1">
      <c r="A659" s="17" t="s">
        <v>3479</v>
      </c>
      <c r="B659" s="17" t="s">
        <v>12391</v>
      </c>
      <c r="C659" s="21" t="s">
        <v>10746</v>
      </c>
      <c r="D659" s="17" t="s">
        <v>1576</v>
      </c>
      <c r="E659" s="21" t="s">
        <v>7547</v>
      </c>
      <c r="F659" s="17" t="s">
        <v>5821</v>
      </c>
      <c r="G659" s="17" t="s">
        <v>5822</v>
      </c>
    </row>
    <row r="660" spans="1:7" ht="11.25" customHeight="1">
      <c r="A660" s="17" t="s">
        <v>22277</v>
      </c>
      <c r="B660" s="17" t="s">
        <v>22278</v>
      </c>
      <c r="C660" s="21" t="s">
        <v>22279</v>
      </c>
      <c r="D660" s="17" t="s">
        <v>22283</v>
      </c>
      <c r="E660" s="21" t="s">
        <v>22280</v>
      </c>
      <c r="F660" s="17" t="s">
        <v>22281</v>
      </c>
      <c r="G660" s="17" t="s">
        <v>22282</v>
      </c>
    </row>
    <row r="661" spans="1:7" ht="11.25" customHeight="1">
      <c r="A661" s="17" t="s">
        <v>22276</v>
      </c>
      <c r="B661" s="17" t="s">
        <v>22284</v>
      </c>
      <c r="C661" s="21" t="s">
        <v>22285</v>
      </c>
      <c r="D661" s="17" t="s">
        <v>22286</v>
      </c>
      <c r="E661" s="21" t="s">
        <v>22287</v>
      </c>
      <c r="F661" s="17" t="s">
        <v>22288</v>
      </c>
      <c r="G661" s="17" t="s">
        <v>22289</v>
      </c>
    </row>
    <row r="662" spans="1:7" ht="11.25" customHeight="1">
      <c r="A662" s="17" t="s">
        <v>4168</v>
      </c>
      <c r="B662" s="17" t="s">
        <v>4169</v>
      </c>
      <c r="C662" s="21" t="s">
        <v>991</v>
      </c>
      <c r="D662" s="17" t="s">
        <v>8569</v>
      </c>
      <c r="E662" s="21" t="s">
        <v>11336</v>
      </c>
      <c r="F662" s="17" t="s">
        <v>11337</v>
      </c>
    </row>
    <row r="663" spans="1:7" ht="11.25" customHeight="1">
      <c r="A663" s="17" t="s">
        <v>13292</v>
      </c>
      <c r="B663" s="17" t="s">
        <v>13293</v>
      </c>
      <c r="C663" s="21" t="s">
        <v>17704</v>
      </c>
      <c r="D663" s="17" t="s">
        <v>13294</v>
      </c>
      <c r="E663" s="21" t="s">
        <v>13295</v>
      </c>
      <c r="F663" s="17" t="s">
        <v>17705</v>
      </c>
      <c r="G663" s="17" t="s">
        <v>17706</v>
      </c>
    </row>
    <row r="664" spans="1:7" ht="11.25" customHeight="1">
      <c r="A664" s="17" t="s">
        <v>25235</v>
      </c>
      <c r="B664" s="17" t="s">
        <v>25236</v>
      </c>
      <c r="C664" s="21" t="s">
        <v>25237</v>
      </c>
      <c r="D664" s="17" t="s">
        <v>25238</v>
      </c>
      <c r="E664" s="21" t="s">
        <v>25239</v>
      </c>
      <c r="F664" s="17" t="s">
        <v>25240</v>
      </c>
      <c r="G664" s="17" t="s">
        <v>25241</v>
      </c>
    </row>
    <row r="665" spans="1:7" ht="11.25" customHeight="1">
      <c r="A665" s="17" t="s">
        <v>16843</v>
      </c>
      <c r="B665" s="17" t="s">
        <v>16844</v>
      </c>
      <c r="C665" s="21" t="s">
        <v>16845</v>
      </c>
      <c r="D665" s="17" t="s">
        <v>16846</v>
      </c>
      <c r="E665" s="21" t="s">
        <v>16847</v>
      </c>
      <c r="F665" s="17" t="s">
        <v>16848</v>
      </c>
      <c r="G665" s="17" t="s">
        <v>16849</v>
      </c>
    </row>
    <row r="666" spans="1:7" ht="11.25" customHeight="1">
      <c r="A666" s="17" t="s">
        <v>24361</v>
      </c>
      <c r="B666" s="17" t="s">
        <v>24362</v>
      </c>
      <c r="C666" s="21" t="s">
        <v>24363</v>
      </c>
      <c r="D666" s="17" t="s">
        <v>24364</v>
      </c>
      <c r="E666" s="21" t="s">
        <v>24365</v>
      </c>
      <c r="F666" s="17" t="s">
        <v>24366</v>
      </c>
      <c r="G666" s="17" t="s">
        <v>24367</v>
      </c>
    </row>
    <row r="667" spans="1:7" ht="11.25" customHeight="1">
      <c r="A667" s="17" t="s">
        <v>14056</v>
      </c>
      <c r="B667" s="17" t="s">
        <v>14057</v>
      </c>
      <c r="C667" s="21" t="s">
        <v>14058</v>
      </c>
      <c r="D667" s="17" t="s">
        <v>14059</v>
      </c>
      <c r="E667" s="21" t="s">
        <v>14060</v>
      </c>
      <c r="F667" s="17" t="s">
        <v>14061</v>
      </c>
      <c r="G667" s="17" t="s">
        <v>14062</v>
      </c>
    </row>
    <row r="668" spans="1:7" ht="11.25" customHeight="1">
      <c r="A668" s="17" t="s">
        <v>20489</v>
      </c>
      <c r="B668" s="17" t="s">
        <v>20490</v>
      </c>
      <c r="C668" s="21" t="s">
        <v>20491</v>
      </c>
      <c r="D668" s="17" t="s">
        <v>20492</v>
      </c>
      <c r="E668" s="21" t="s">
        <v>20493</v>
      </c>
      <c r="F668" s="17" t="s">
        <v>20494</v>
      </c>
      <c r="G668" s="17" t="s">
        <v>20495</v>
      </c>
    </row>
    <row r="669" spans="1:7" ht="11.25" customHeight="1">
      <c r="A669" s="17" t="s">
        <v>1784</v>
      </c>
      <c r="B669" s="17" t="s">
        <v>1928</v>
      </c>
      <c r="C669" s="21" t="s">
        <v>8274</v>
      </c>
      <c r="D669" s="17" t="s">
        <v>8926</v>
      </c>
      <c r="E669" s="21" t="s">
        <v>8274</v>
      </c>
      <c r="F669" s="17" t="s">
        <v>10708</v>
      </c>
    </row>
    <row r="670" spans="1:7" ht="11.25" customHeight="1">
      <c r="A670" s="17" t="s">
        <v>1929</v>
      </c>
      <c r="B670" s="17" t="s">
        <v>8441</v>
      </c>
      <c r="C670" s="21" t="s">
        <v>8274</v>
      </c>
      <c r="D670" s="17" t="s">
        <v>8926</v>
      </c>
      <c r="E670" s="21" t="s">
        <v>11639</v>
      </c>
      <c r="F670" s="17" t="s">
        <v>11640</v>
      </c>
    </row>
    <row r="671" spans="1:7" ht="11.25" customHeight="1">
      <c r="A671" s="17" t="s">
        <v>10458</v>
      </c>
      <c r="B671" s="17" t="s">
        <v>2078</v>
      </c>
      <c r="C671" s="21" t="s">
        <v>6754</v>
      </c>
      <c r="D671" s="17" t="s">
        <v>4543</v>
      </c>
      <c r="E671" s="21" t="s">
        <v>1994</v>
      </c>
      <c r="F671" s="17" t="s">
        <v>211</v>
      </c>
    </row>
    <row r="672" spans="1:7" ht="11.25" customHeight="1">
      <c r="A672" s="17" t="s">
        <v>14886</v>
      </c>
      <c r="B672" s="17" t="s">
        <v>14887</v>
      </c>
      <c r="C672" s="21" t="s">
        <v>14888</v>
      </c>
      <c r="D672" s="17" t="s">
        <v>14889</v>
      </c>
      <c r="E672" s="21" t="s">
        <v>14890</v>
      </c>
      <c r="F672" s="17" t="s">
        <v>14891</v>
      </c>
      <c r="G672" s="17" t="s">
        <v>14892</v>
      </c>
    </row>
    <row r="673" spans="1:7" ht="11.25" customHeight="1">
      <c r="A673" s="17" t="s">
        <v>2953</v>
      </c>
      <c r="B673" s="17" t="s">
        <v>2957</v>
      </c>
      <c r="C673" s="21" t="s">
        <v>2954</v>
      </c>
      <c r="D673" s="17" t="s">
        <v>2955</v>
      </c>
      <c r="E673" s="21" t="s">
        <v>2956</v>
      </c>
      <c r="F673" s="17" t="s">
        <v>2958</v>
      </c>
      <c r="G673" s="17" t="s">
        <v>2959</v>
      </c>
    </row>
    <row r="674" spans="1:7" ht="11.25" customHeight="1">
      <c r="A674" s="17" t="s">
        <v>13927</v>
      </c>
      <c r="B674" s="17" t="s">
        <v>13928</v>
      </c>
      <c r="C674" s="21" t="s">
        <v>13929</v>
      </c>
      <c r="D674" s="17" t="s">
        <v>13930</v>
      </c>
      <c r="E674" s="21" t="s">
        <v>13931</v>
      </c>
      <c r="F674" s="17" t="s">
        <v>13932</v>
      </c>
      <c r="G674" s="17" t="s">
        <v>13933</v>
      </c>
    </row>
    <row r="675" spans="1:7" ht="11.25" customHeight="1">
      <c r="A675" s="17" t="s">
        <v>25756</v>
      </c>
      <c r="B675" s="17" t="s">
        <v>25757</v>
      </c>
      <c r="C675" s="21" t="s">
        <v>25758</v>
      </c>
      <c r="D675" s="17" t="s">
        <v>25759</v>
      </c>
      <c r="E675" s="21" t="s">
        <v>25760</v>
      </c>
      <c r="F675" s="17" t="s">
        <v>25761</v>
      </c>
      <c r="G675" s="17" t="s">
        <v>25762</v>
      </c>
    </row>
    <row r="676" spans="1:7" ht="11.25" customHeight="1">
      <c r="A676" s="17" t="s">
        <v>8275</v>
      </c>
      <c r="B676" s="17" t="s">
        <v>7484</v>
      </c>
      <c r="C676" s="21" t="s">
        <v>7245</v>
      </c>
      <c r="D676" s="17" t="s">
        <v>10681</v>
      </c>
      <c r="E676" s="21" t="s">
        <v>7245</v>
      </c>
      <c r="F676" s="17" t="s">
        <v>7485</v>
      </c>
    </row>
    <row r="677" spans="1:7" ht="11.25" customHeight="1">
      <c r="A677" s="17" t="s">
        <v>5115</v>
      </c>
      <c r="B677" s="17" t="s">
        <v>10646</v>
      </c>
      <c r="C677" s="21" t="s">
        <v>5989</v>
      </c>
      <c r="D677" s="17" t="s">
        <v>7335</v>
      </c>
      <c r="E677" s="21" t="s">
        <v>5696</v>
      </c>
      <c r="F677" s="17" t="s">
        <v>335</v>
      </c>
    </row>
    <row r="678" spans="1:7" ht="11.25" customHeight="1">
      <c r="A678" s="17" t="s">
        <v>23997</v>
      </c>
      <c r="B678" s="17" t="s">
        <v>23998</v>
      </c>
      <c r="C678" s="21" t="s">
        <v>23999</v>
      </c>
      <c r="D678" s="17" t="s">
        <v>24000</v>
      </c>
      <c r="E678" s="21" t="s">
        <v>24001</v>
      </c>
      <c r="F678" s="17" t="s">
        <v>24002</v>
      </c>
      <c r="G678" s="17" t="s">
        <v>24003</v>
      </c>
    </row>
    <row r="679" spans="1:7" ht="11.25" customHeight="1">
      <c r="A679" s="17" t="s">
        <v>23747</v>
      </c>
      <c r="B679" s="17" t="s">
        <v>23748</v>
      </c>
      <c r="C679" s="21" t="s">
        <v>23749</v>
      </c>
      <c r="D679" s="17" t="s">
        <v>23750</v>
      </c>
      <c r="E679" s="21" t="s">
        <v>23751</v>
      </c>
      <c r="F679" s="17" t="s">
        <v>23752</v>
      </c>
      <c r="G679" s="17" t="s">
        <v>23753</v>
      </c>
    </row>
    <row r="680" spans="1:7" ht="11.25" customHeight="1">
      <c r="A680" s="17" t="s">
        <v>10306</v>
      </c>
      <c r="B680" s="17" t="s">
        <v>7877</v>
      </c>
      <c r="C680" s="21" t="s">
        <v>11771</v>
      </c>
      <c r="D680" s="17" t="s">
        <v>11991</v>
      </c>
      <c r="E680" s="21" t="s">
        <v>2702</v>
      </c>
      <c r="F680" s="17" t="s">
        <v>22</v>
      </c>
      <c r="G680" s="17" t="s">
        <v>6330</v>
      </c>
    </row>
    <row r="681" spans="1:7" ht="11.25" customHeight="1">
      <c r="A681" s="17" t="s">
        <v>14552</v>
      </c>
      <c r="B681" s="17" t="s">
        <v>14555</v>
      </c>
      <c r="C681" s="21" t="s">
        <v>18191</v>
      </c>
      <c r="D681" s="17" t="s">
        <v>14553</v>
      </c>
      <c r="E681" s="21" t="s">
        <v>14554</v>
      </c>
      <c r="F681" s="17" t="s">
        <v>14556</v>
      </c>
      <c r="G681" s="17" t="s">
        <v>18192</v>
      </c>
    </row>
    <row r="682" spans="1:7" ht="11.25" customHeight="1">
      <c r="A682" s="17" t="s">
        <v>15913</v>
      </c>
      <c r="B682" s="17" t="s">
        <v>15914</v>
      </c>
      <c r="C682" s="21" t="s">
        <v>15915</v>
      </c>
      <c r="D682" s="17" t="s">
        <v>15916</v>
      </c>
      <c r="E682" s="21" t="s">
        <v>15917</v>
      </c>
      <c r="F682" s="17" t="s">
        <v>15918</v>
      </c>
      <c r="G682" s="17" t="s">
        <v>15919</v>
      </c>
    </row>
    <row r="683" spans="1:7" ht="11.25" customHeight="1">
      <c r="A683" s="17" t="s">
        <v>18008</v>
      </c>
      <c r="B683" s="17" t="s">
        <v>18009</v>
      </c>
      <c r="C683" s="21" t="s">
        <v>18010</v>
      </c>
      <c r="D683" s="17" t="s">
        <v>18011</v>
      </c>
      <c r="E683" s="21" t="s">
        <v>18012</v>
      </c>
      <c r="F683" s="17" t="s">
        <v>18013</v>
      </c>
      <c r="G683" s="17" t="s">
        <v>18014</v>
      </c>
    </row>
    <row r="684" spans="1:7" ht="11.25" customHeight="1">
      <c r="A684" s="17" t="s">
        <v>4227</v>
      </c>
      <c r="B684" s="17" t="s">
        <v>12304</v>
      </c>
      <c r="C684" s="21" t="s">
        <v>3255</v>
      </c>
      <c r="D684" s="17" t="s">
        <v>11456</v>
      </c>
      <c r="E684" s="21" t="s">
        <v>11457</v>
      </c>
      <c r="F684" s="17" t="s">
        <v>11458</v>
      </c>
      <c r="G684" s="17" t="s">
        <v>11459</v>
      </c>
    </row>
    <row r="685" spans="1:7" ht="11.25" customHeight="1">
      <c r="A685" s="17" t="s">
        <v>22629</v>
      </c>
      <c r="B685" s="17" t="s">
        <v>22630</v>
      </c>
      <c r="C685" s="21" t="s">
        <v>22631</v>
      </c>
      <c r="D685" s="17" t="s">
        <v>22632</v>
      </c>
      <c r="E685" s="21" t="s">
        <v>22633</v>
      </c>
      <c r="F685" s="17" t="s">
        <v>22634</v>
      </c>
    </row>
    <row r="686" spans="1:7" ht="11.25" customHeight="1">
      <c r="A686" s="17" t="s">
        <v>23076</v>
      </c>
      <c r="B686" s="17" t="s">
        <v>23077</v>
      </c>
      <c r="C686" s="21" t="s">
        <v>23078</v>
      </c>
      <c r="D686" s="17" t="s">
        <v>23079</v>
      </c>
      <c r="E686" s="21" t="s">
        <v>23080</v>
      </c>
      <c r="F686" s="17" t="s">
        <v>23081</v>
      </c>
      <c r="G686" s="17" t="s">
        <v>23082</v>
      </c>
    </row>
    <row r="687" spans="1:7" ht="11.25" customHeight="1">
      <c r="A687" s="17" t="s">
        <v>26304</v>
      </c>
      <c r="B687" s="17" t="s">
        <v>26305</v>
      </c>
      <c r="C687" s="21" t="s">
        <v>26306</v>
      </c>
      <c r="D687" s="17" t="s">
        <v>26307</v>
      </c>
      <c r="E687" s="21" t="s">
        <v>26308</v>
      </c>
      <c r="F687" s="17" t="s">
        <v>26309</v>
      </c>
      <c r="G687" s="17" t="s">
        <v>26310</v>
      </c>
    </row>
    <row r="688" spans="1:7" ht="11.25" customHeight="1">
      <c r="A688" s="17" t="s">
        <v>9496</v>
      </c>
      <c r="B688" s="17" t="s">
        <v>6147</v>
      </c>
      <c r="C688" s="21" t="s">
        <v>5341</v>
      </c>
      <c r="D688" s="17" t="s">
        <v>11964</v>
      </c>
      <c r="E688" s="21" t="s">
        <v>2993</v>
      </c>
      <c r="F688" s="17" t="s">
        <v>2994</v>
      </c>
    </row>
    <row r="689" spans="1:7" ht="11.25" customHeight="1">
      <c r="A689" s="17" t="s">
        <v>5900</v>
      </c>
      <c r="B689" s="17" t="s">
        <v>6147</v>
      </c>
      <c r="C689" s="21" t="s">
        <v>5341</v>
      </c>
      <c r="D689" s="17" t="s">
        <v>5907</v>
      </c>
      <c r="E689" s="21" t="s">
        <v>6169</v>
      </c>
      <c r="F689" s="17" t="s">
        <v>2994</v>
      </c>
      <c r="G689" s="17" t="s">
        <v>10553</v>
      </c>
    </row>
    <row r="690" spans="1:7" ht="11.25" customHeight="1">
      <c r="A690" s="17" t="s">
        <v>4847</v>
      </c>
      <c r="B690" s="17" t="s">
        <v>6147</v>
      </c>
      <c r="C690" s="21" t="s">
        <v>5341</v>
      </c>
      <c r="D690" s="17" t="s">
        <v>6372</v>
      </c>
      <c r="E690" s="21" t="s">
        <v>5657</v>
      </c>
      <c r="F690" s="17" t="s">
        <v>2994</v>
      </c>
    </row>
    <row r="691" spans="1:7" ht="11.25" customHeight="1">
      <c r="A691" s="17" t="s">
        <v>5753</v>
      </c>
      <c r="B691" s="17" t="s">
        <v>9653</v>
      </c>
      <c r="C691" s="21" t="s">
        <v>5311</v>
      </c>
      <c r="D691" s="17" t="s">
        <v>4476</v>
      </c>
      <c r="E691" s="21" t="s">
        <v>10853</v>
      </c>
      <c r="F691" s="17" t="s">
        <v>950</v>
      </c>
      <c r="G691" s="17" t="s">
        <v>951</v>
      </c>
    </row>
    <row r="692" spans="1:7" ht="11.25" customHeight="1">
      <c r="A692" s="17" t="s">
        <v>12540</v>
      </c>
      <c r="B692" s="17" t="s">
        <v>9653</v>
      </c>
      <c r="C692" s="21" t="s">
        <v>5311</v>
      </c>
      <c r="D692" s="17" t="s">
        <v>7065</v>
      </c>
      <c r="E692" s="21" t="s">
        <v>10853</v>
      </c>
      <c r="F692" s="17" t="s">
        <v>950</v>
      </c>
      <c r="G692" s="17" t="s">
        <v>951</v>
      </c>
    </row>
    <row r="693" spans="1:7" ht="11.25" customHeight="1">
      <c r="A693" s="17" t="s">
        <v>12220</v>
      </c>
      <c r="B693" s="17" t="s">
        <v>1568</v>
      </c>
      <c r="C693" s="21" t="s">
        <v>25160</v>
      </c>
      <c r="D693" s="17" t="s">
        <v>4476</v>
      </c>
      <c r="E693" s="21" t="s">
        <v>10853</v>
      </c>
      <c r="F693" s="17" t="s">
        <v>950</v>
      </c>
      <c r="G693" s="17" t="s">
        <v>951</v>
      </c>
    </row>
    <row r="694" spans="1:7" ht="11.25" customHeight="1">
      <c r="A694" s="17" t="s">
        <v>10419</v>
      </c>
      <c r="B694" s="17" t="s">
        <v>11730</v>
      </c>
      <c r="C694" s="21" t="s">
        <v>8299</v>
      </c>
      <c r="D694" s="17" t="s">
        <v>8703</v>
      </c>
      <c r="E694" s="21" t="s">
        <v>7753</v>
      </c>
      <c r="F694" s="17" t="s">
        <v>10390</v>
      </c>
    </row>
    <row r="695" spans="1:7" ht="11.25" customHeight="1">
      <c r="A695" s="17" t="s">
        <v>1402</v>
      </c>
      <c r="B695" s="17" t="s">
        <v>11730</v>
      </c>
      <c r="C695" s="21" t="s">
        <v>8299</v>
      </c>
      <c r="D695" s="17" t="s">
        <v>5748</v>
      </c>
      <c r="E695" s="21" t="s">
        <v>6032</v>
      </c>
      <c r="F695" s="17" t="s">
        <v>2689</v>
      </c>
      <c r="G695" s="17" t="s">
        <v>6198</v>
      </c>
    </row>
    <row r="696" spans="1:7" ht="11.25" customHeight="1">
      <c r="A696" s="17" t="s">
        <v>1404</v>
      </c>
      <c r="B696" s="17" t="s">
        <v>11730</v>
      </c>
      <c r="C696" s="21" t="s">
        <v>8299</v>
      </c>
      <c r="D696" s="17" t="s">
        <v>6372</v>
      </c>
      <c r="E696" s="21" t="s">
        <v>7245</v>
      </c>
      <c r="F696" s="17" t="s">
        <v>2689</v>
      </c>
      <c r="G696" s="17" t="s">
        <v>6198</v>
      </c>
    </row>
    <row r="697" spans="1:7" ht="11.25" customHeight="1">
      <c r="A697" s="17" t="s">
        <v>663</v>
      </c>
      <c r="B697" s="17" t="s">
        <v>3081</v>
      </c>
      <c r="C697" s="21" t="s">
        <v>3082</v>
      </c>
      <c r="D697" s="17" t="s">
        <v>3083</v>
      </c>
      <c r="E697" s="21" t="s">
        <v>3084</v>
      </c>
      <c r="F697" s="17" t="s">
        <v>3085</v>
      </c>
      <c r="G697" s="17" t="s">
        <v>3086</v>
      </c>
    </row>
    <row r="698" spans="1:7" ht="11.25" customHeight="1">
      <c r="A698" s="17" t="s">
        <v>11684</v>
      </c>
      <c r="B698" s="17" t="s">
        <v>9232</v>
      </c>
      <c r="C698" s="21" t="s">
        <v>10317</v>
      </c>
      <c r="D698" s="17" t="s">
        <v>10318</v>
      </c>
      <c r="E698" s="21" t="s">
        <v>11696</v>
      </c>
      <c r="F698" s="17" t="s">
        <v>11697</v>
      </c>
      <c r="G698" s="17" t="s">
        <v>6771</v>
      </c>
    </row>
    <row r="699" spans="1:7" ht="11.25" customHeight="1">
      <c r="A699" s="17" t="s">
        <v>22361</v>
      </c>
      <c r="B699" s="17" t="s">
        <v>22362</v>
      </c>
      <c r="C699" s="21" t="s">
        <v>22366</v>
      </c>
      <c r="D699" s="17" t="s">
        <v>22363</v>
      </c>
      <c r="F699" s="17" t="s">
        <v>22364</v>
      </c>
      <c r="G699" s="17" t="s">
        <v>22365</v>
      </c>
    </row>
    <row r="700" spans="1:7" ht="11.25" customHeight="1">
      <c r="A700" s="17" t="s">
        <v>13721</v>
      </c>
      <c r="B700" s="17" t="s">
        <v>13722</v>
      </c>
      <c r="C700" s="21" t="s">
        <v>13723</v>
      </c>
      <c r="D700" s="17" t="s">
        <v>13724</v>
      </c>
      <c r="E700" s="21" t="s">
        <v>13725</v>
      </c>
      <c r="F700" s="17" t="s">
        <v>13726</v>
      </c>
      <c r="G700" s="17" t="s">
        <v>13727</v>
      </c>
    </row>
    <row r="701" spans="1:7" ht="11.25" customHeight="1">
      <c r="A701" s="17" t="s">
        <v>20313</v>
      </c>
      <c r="B701" s="17" t="s">
        <v>20314</v>
      </c>
      <c r="C701" s="21" t="s">
        <v>20315</v>
      </c>
      <c r="D701" s="17" t="s">
        <v>20316</v>
      </c>
      <c r="E701" s="21" t="s">
        <v>20317</v>
      </c>
      <c r="F701" s="17" t="s">
        <v>20318</v>
      </c>
      <c r="G701" s="17" t="s">
        <v>20319</v>
      </c>
    </row>
    <row r="702" spans="1:7" ht="11.25" customHeight="1">
      <c r="A702" s="17" t="s">
        <v>3935</v>
      </c>
      <c r="B702" s="17" t="s">
        <v>3936</v>
      </c>
      <c r="C702" s="21" t="s">
        <v>3937</v>
      </c>
      <c r="D702" s="664" t="s">
        <v>3938</v>
      </c>
      <c r="E702" s="21" t="s">
        <v>3939</v>
      </c>
      <c r="F702" s="17" t="s">
        <v>3940</v>
      </c>
      <c r="G702" s="17" t="s">
        <v>75</v>
      </c>
    </row>
    <row r="703" spans="1:7" ht="11.25" customHeight="1">
      <c r="A703" s="17" t="s">
        <v>14740</v>
      </c>
      <c r="B703" s="17" t="s">
        <v>14741</v>
      </c>
      <c r="C703" s="21" t="s">
        <v>14735</v>
      </c>
      <c r="D703" s="664" t="s">
        <v>14742</v>
      </c>
      <c r="E703" s="21" t="s">
        <v>14736</v>
      </c>
      <c r="F703" s="17" t="s">
        <v>14737</v>
      </c>
      <c r="G703" s="17" t="s">
        <v>14738</v>
      </c>
    </row>
    <row r="704" spans="1:7" ht="11.25" customHeight="1">
      <c r="A704" s="17" t="s">
        <v>25605</v>
      </c>
      <c r="B704" s="17" t="s">
        <v>25606</v>
      </c>
      <c r="C704" s="21" t="s">
        <v>25607</v>
      </c>
      <c r="D704" s="664" t="s">
        <v>25608</v>
      </c>
      <c r="E704" s="21" t="s">
        <v>25609</v>
      </c>
      <c r="F704" s="17" t="s">
        <v>25610</v>
      </c>
      <c r="G704" s="17" t="s">
        <v>25611</v>
      </c>
    </row>
    <row r="705" spans="1:7" ht="11.25" customHeight="1">
      <c r="A705" s="17" t="s">
        <v>22570</v>
      </c>
      <c r="B705" s="17" t="s">
        <v>22572</v>
      </c>
      <c r="C705" s="21" t="s">
        <v>22571</v>
      </c>
      <c r="D705" s="664" t="s">
        <v>22573</v>
      </c>
      <c r="E705" s="21" t="s">
        <v>22574</v>
      </c>
      <c r="F705" s="17" t="s">
        <v>22575</v>
      </c>
      <c r="G705" s="17" t="s">
        <v>22576</v>
      </c>
    </row>
    <row r="706" spans="1:7" ht="11.25" customHeight="1">
      <c r="A706" s="17" t="s">
        <v>4504</v>
      </c>
      <c r="B706" s="17" t="s">
        <v>2036</v>
      </c>
      <c r="C706" s="21" t="s">
        <v>610</v>
      </c>
      <c r="D706" s="17" t="s">
        <v>8274</v>
      </c>
      <c r="E706" s="21" t="s">
        <v>6071</v>
      </c>
      <c r="F706" s="17" t="s">
        <v>10301</v>
      </c>
      <c r="G706" s="17" t="s">
        <v>11113</v>
      </c>
    </row>
    <row r="707" spans="1:7" ht="11.25" customHeight="1">
      <c r="A707" s="17" t="s">
        <v>9884</v>
      </c>
      <c r="B707" s="17" t="s">
        <v>2036</v>
      </c>
      <c r="C707" s="21" t="s">
        <v>610</v>
      </c>
      <c r="D707" s="17" t="s">
        <v>11541</v>
      </c>
      <c r="E707" s="21" t="s">
        <v>652</v>
      </c>
      <c r="F707" s="17" t="s">
        <v>10301</v>
      </c>
      <c r="G707" s="17" t="s">
        <v>11113</v>
      </c>
    </row>
    <row r="708" spans="1:7" ht="11.25" customHeight="1">
      <c r="A708" s="17" t="s">
        <v>244</v>
      </c>
      <c r="B708" s="17" t="s">
        <v>10852</v>
      </c>
      <c r="C708" s="21" t="s">
        <v>11287</v>
      </c>
      <c r="D708" s="17" t="s">
        <v>1597</v>
      </c>
      <c r="E708" s="21" t="s">
        <v>839</v>
      </c>
      <c r="F708" s="17" t="s">
        <v>297</v>
      </c>
      <c r="G708" s="17" t="s">
        <v>298</v>
      </c>
    </row>
    <row r="709" spans="1:7" ht="11.25" customHeight="1">
      <c r="A709" s="17" t="s">
        <v>10590</v>
      </c>
      <c r="B709" s="17" t="s">
        <v>9533</v>
      </c>
      <c r="C709" s="21" t="s">
        <v>1377</v>
      </c>
      <c r="D709" s="17" t="s">
        <v>7554</v>
      </c>
      <c r="E709" s="21" t="s">
        <v>11142</v>
      </c>
      <c r="F709" s="17" t="s">
        <v>6340</v>
      </c>
      <c r="G709" s="17" t="s">
        <v>4883</v>
      </c>
    </row>
    <row r="710" spans="1:7" ht="11.25" customHeight="1">
      <c r="A710" s="17" t="s">
        <v>2614</v>
      </c>
      <c r="B710" s="17" t="s">
        <v>12479</v>
      </c>
      <c r="C710" s="21" t="s">
        <v>9633</v>
      </c>
      <c r="D710" s="17" t="s">
        <v>7554</v>
      </c>
      <c r="E710" s="21" t="s">
        <v>2960</v>
      </c>
      <c r="F710" s="17" t="s">
        <v>1218</v>
      </c>
      <c r="G710" s="17" t="s">
        <v>1219</v>
      </c>
    </row>
    <row r="711" spans="1:7" ht="11.25" customHeight="1">
      <c r="A711" s="17" t="s">
        <v>6672</v>
      </c>
      <c r="B711" s="17" t="s">
        <v>5129</v>
      </c>
      <c r="C711" s="21" t="s">
        <v>9635</v>
      </c>
      <c r="D711" s="17" t="s">
        <v>8305</v>
      </c>
      <c r="E711" s="21" t="s">
        <v>8274</v>
      </c>
      <c r="F711" s="17" t="s">
        <v>3879</v>
      </c>
    </row>
    <row r="712" spans="1:7" ht="11.25" customHeight="1">
      <c r="A712" s="17" t="s">
        <v>16805</v>
      </c>
      <c r="B712" s="17" t="s">
        <v>16806</v>
      </c>
      <c r="C712" s="21" t="s">
        <v>16807</v>
      </c>
      <c r="D712" s="17" t="s">
        <v>16808</v>
      </c>
      <c r="E712" s="21" t="s">
        <v>16809</v>
      </c>
      <c r="F712" s="17" t="s">
        <v>16810</v>
      </c>
    </row>
    <row r="713" spans="1:7" ht="11.25" customHeight="1">
      <c r="A713" s="17" t="s">
        <v>21001</v>
      </c>
      <c r="B713" s="17" t="s">
        <v>21002</v>
      </c>
      <c r="C713" s="21" t="s">
        <v>21003</v>
      </c>
      <c r="D713" s="17" t="s">
        <v>21004</v>
      </c>
      <c r="E713" s="21" t="s">
        <v>21005</v>
      </c>
      <c r="F713" s="17" t="s">
        <v>21006</v>
      </c>
      <c r="G713" s="17" t="s">
        <v>21007</v>
      </c>
    </row>
    <row r="714" spans="1:7" ht="11.25" customHeight="1">
      <c r="A714" s="17" t="s">
        <v>19229</v>
      </c>
      <c r="B714" s="17" t="s">
        <v>19230</v>
      </c>
      <c r="C714" s="21" t="s">
        <v>19231</v>
      </c>
      <c r="D714" s="17" t="s">
        <v>19232</v>
      </c>
      <c r="E714" s="21" t="s">
        <v>19233</v>
      </c>
      <c r="F714" s="17" t="s">
        <v>19234</v>
      </c>
      <c r="G714" s="17" t="s">
        <v>19235</v>
      </c>
    </row>
    <row r="715" spans="1:7" ht="11.25" customHeight="1">
      <c r="A715" s="17" t="s">
        <v>5646</v>
      </c>
      <c r="B715" s="17" t="s">
        <v>2357</v>
      </c>
      <c r="C715" s="21" t="s">
        <v>10229</v>
      </c>
      <c r="D715" s="17" t="s">
        <v>24970</v>
      </c>
      <c r="E715" s="21" t="s">
        <v>24971</v>
      </c>
      <c r="F715" s="17" t="s">
        <v>5647</v>
      </c>
    </row>
    <row r="716" spans="1:7" ht="11.25" customHeight="1">
      <c r="A716" s="17" t="s">
        <v>19438</v>
      </c>
      <c r="B716" s="17" t="s">
        <v>19439</v>
      </c>
      <c r="C716" s="21" t="s">
        <v>19440</v>
      </c>
      <c r="D716" s="17" t="s">
        <v>19441</v>
      </c>
      <c r="E716" s="21" t="s">
        <v>19442</v>
      </c>
      <c r="F716" s="17" t="s">
        <v>19443</v>
      </c>
      <c r="G716" s="17" t="s">
        <v>19444</v>
      </c>
    </row>
    <row r="717" spans="1:7" ht="11.25" customHeight="1">
      <c r="A717" s="17" t="s">
        <v>25340</v>
      </c>
      <c r="B717" s="17" t="s">
        <v>25335</v>
      </c>
      <c r="C717" s="21" t="s">
        <v>25336</v>
      </c>
      <c r="D717" s="17" t="s">
        <v>25337</v>
      </c>
      <c r="E717" s="21" t="s">
        <v>9753</v>
      </c>
      <c r="F717" s="17" t="s">
        <v>25338</v>
      </c>
      <c r="G717" s="17" t="s">
        <v>25339</v>
      </c>
    </row>
    <row r="718" spans="1:7" ht="11.25" customHeight="1">
      <c r="A718" s="17" t="s">
        <v>1903</v>
      </c>
      <c r="B718" s="17" t="s">
        <v>6978</v>
      </c>
      <c r="C718" s="21" t="s">
        <v>6979</v>
      </c>
      <c r="D718" s="17" t="s">
        <v>6980</v>
      </c>
      <c r="E718" s="21" t="s">
        <v>6981</v>
      </c>
      <c r="F718" s="17" t="s">
        <v>6982</v>
      </c>
      <c r="G718" s="17" t="s">
        <v>6983</v>
      </c>
    </row>
    <row r="719" spans="1:7" ht="11.25" customHeight="1">
      <c r="A719" s="17" t="s">
        <v>21344</v>
      </c>
      <c r="B719" s="17" t="s">
        <v>21345</v>
      </c>
      <c r="C719" s="21" t="s">
        <v>21346</v>
      </c>
      <c r="D719" s="17" t="s">
        <v>21347</v>
      </c>
      <c r="E719" s="21" t="s">
        <v>21348</v>
      </c>
      <c r="F719" s="17" t="s">
        <v>21349</v>
      </c>
      <c r="G719" s="17" t="s">
        <v>21350</v>
      </c>
    </row>
    <row r="720" spans="1:7" ht="11.25" customHeight="1">
      <c r="A720" s="17" t="s">
        <v>8910</v>
      </c>
      <c r="B720" s="17" t="s">
        <v>5581</v>
      </c>
      <c r="C720" s="21" t="s">
        <v>10258</v>
      </c>
      <c r="D720" s="17" t="s">
        <v>10259</v>
      </c>
      <c r="E720" s="21" t="s">
        <v>10260</v>
      </c>
      <c r="F720" s="17" t="s">
        <v>1954</v>
      </c>
      <c r="G720" s="17" t="s">
        <v>1955</v>
      </c>
    </row>
    <row r="721" spans="1:7" ht="11.25" customHeight="1">
      <c r="A721" s="17" t="s">
        <v>5631</v>
      </c>
      <c r="B721" s="17" t="s">
        <v>12337</v>
      </c>
      <c r="C721" s="21" t="s">
        <v>9943</v>
      </c>
      <c r="D721" s="17" t="s">
        <v>11480</v>
      </c>
      <c r="E721" s="21" t="s">
        <v>2245</v>
      </c>
      <c r="F721" s="17" t="s">
        <v>2246</v>
      </c>
      <c r="G721" s="17" t="s">
        <v>5836</v>
      </c>
    </row>
    <row r="722" spans="1:7" ht="11.25" customHeight="1">
      <c r="A722" s="17" t="s">
        <v>5719</v>
      </c>
      <c r="B722" s="17" t="s">
        <v>11896</v>
      </c>
      <c r="C722" s="21" t="s">
        <v>16693</v>
      </c>
      <c r="D722" s="17" t="s">
        <v>5720</v>
      </c>
      <c r="E722" s="21" t="s">
        <v>3988</v>
      </c>
      <c r="F722" s="17" t="s">
        <v>3989</v>
      </c>
      <c r="G722" s="17" t="s">
        <v>3990</v>
      </c>
    </row>
    <row r="723" spans="1:7" ht="11.25" customHeight="1">
      <c r="A723" s="17" t="s">
        <v>20060</v>
      </c>
      <c r="B723" s="17" t="s">
        <v>20061</v>
      </c>
      <c r="C723" s="21" t="s">
        <v>20062</v>
      </c>
      <c r="D723" s="17" t="s">
        <v>20063</v>
      </c>
      <c r="E723" s="21" t="s">
        <v>20064</v>
      </c>
      <c r="F723" s="17" t="s">
        <v>20065</v>
      </c>
      <c r="G723" s="17" t="s">
        <v>20066</v>
      </c>
    </row>
    <row r="724" spans="1:7" ht="11.25" customHeight="1">
      <c r="A724" s="17" t="s">
        <v>15747</v>
      </c>
      <c r="B724" s="17" t="s">
        <v>15748</v>
      </c>
      <c r="C724" s="21" t="s">
        <v>15749</v>
      </c>
      <c r="D724" s="17" t="s">
        <v>15750</v>
      </c>
      <c r="E724" s="21" t="s">
        <v>15751</v>
      </c>
      <c r="F724" s="17" t="s">
        <v>15752</v>
      </c>
    </row>
    <row r="725" spans="1:7" ht="11.25" customHeight="1">
      <c r="A725" s="17" t="s">
        <v>20369</v>
      </c>
      <c r="B725" s="17" t="s">
        <v>20370</v>
      </c>
      <c r="C725" s="21" t="s">
        <v>20371</v>
      </c>
      <c r="D725" s="17" t="s">
        <v>20372</v>
      </c>
      <c r="E725" s="21" t="s">
        <v>20373</v>
      </c>
      <c r="F725" s="17" t="s">
        <v>20374</v>
      </c>
      <c r="G725" s="17" t="s">
        <v>20375</v>
      </c>
    </row>
    <row r="726" spans="1:7" ht="11.25" customHeight="1">
      <c r="A726" s="17" t="s">
        <v>1216</v>
      </c>
      <c r="B726" s="17" t="s">
        <v>2331</v>
      </c>
      <c r="C726" s="21" t="s">
        <v>6589</v>
      </c>
      <c r="D726" s="17" t="s">
        <v>763</v>
      </c>
      <c r="E726" s="21" t="s">
        <v>1471</v>
      </c>
      <c r="F726" s="17" t="s">
        <v>7457</v>
      </c>
    </row>
    <row r="727" spans="1:7" ht="11.25" customHeight="1">
      <c r="A727" s="17" t="s">
        <v>137</v>
      </c>
      <c r="B727" s="17" t="s">
        <v>138</v>
      </c>
      <c r="C727" s="21" t="s">
        <v>7349</v>
      </c>
      <c r="D727" s="17" t="s">
        <v>7350</v>
      </c>
      <c r="E727" s="21" t="s">
        <v>7351</v>
      </c>
      <c r="F727" s="17" t="s">
        <v>2053</v>
      </c>
      <c r="G727" s="17" t="s">
        <v>2054</v>
      </c>
    </row>
    <row r="728" spans="1:7" ht="11.25" customHeight="1">
      <c r="A728" s="17" t="s">
        <v>23302</v>
      </c>
      <c r="B728" s="17" t="s">
        <v>23303</v>
      </c>
      <c r="C728" s="21" t="s">
        <v>23304</v>
      </c>
      <c r="D728" s="17" t="s">
        <v>23305</v>
      </c>
      <c r="E728" s="21" t="s">
        <v>23306</v>
      </c>
      <c r="F728" s="17" t="s">
        <v>23307</v>
      </c>
      <c r="G728" s="17" t="s">
        <v>23308</v>
      </c>
    </row>
    <row r="729" spans="1:7" ht="11.25" customHeight="1">
      <c r="A729" s="17" t="s">
        <v>8935</v>
      </c>
      <c r="B729" s="17" t="s">
        <v>584</v>
      </c>
      <c r="C729" s="21" t="s">
        <v>10663</v>
      </c>
      <c r="D729" s="17" t="s">
        <v>9065</v>
      </c>
      <c r="E729" s="21" t="s">
        <v>8274</v>
      </c>
      <c r="F729" s="17" t="s">
        <v>6092</v>
      </c>
    </row>
    <row r="730" spans="1:7" ht="11.25" customHeight="1">
      <c r="A730" s="17" t="s">
        <v>14272</v>
      </c>
      <c r="B730" s="17" t="s">
        <v>14273</v>
      </c>
      <c r="C730" s="21" t="s">
        <v>14274</v>
      </c>
      <c r="D730" s="17" t="s">
        <v>14275</v>
      </c>
      <c r="E730" s="21" t="s">
        <v>14276</v>
      </c>
      <c r="F730" s="17" t="s">
        <v>14277</v>
      </c>
      <c r="G730" s="17" t="s">
        <v>14278</v>
      </c>
    </row>
    <row r="731" spans="1:7" ht="11.25" customHeight="1">
      <c r="A731" s="17" t="s">
        <v>2533</v>
      </c>
      <c r="B731" s="17" t="s">
        <v>12622</v>
      </c>
      <c r="C731" s="21" t="s">
        <v>7245</v>
      </c>
      <c r="D731" s="17" t="s">
        <v>3915</v>
      </c>
      <c r="E731" s="21" t="s">
        <v>7245</v>
      </c>
      <c r="F731" s="17" t="s">
        <v>7245</v>
      </c>
    </row>
    <row r="732" spans="1:7" ht="11.25" customHeight="1">
      <c r="A732" s="17" t="s">
        <v>4497</v>
      </c>
      <c r="B732" s="17" t="s">
        <v>6892</v>
      </c>
      <c r="C732" s="21" t="s">
        <v>5715</v>
      </c>
      <c r="D732" s="17" t="s">
        <v>3915</v>
      </c>
      <c r="E732" s="21" t="s">
        <v>7132</v>
      </c>
      <c r="F732" s="17" t="s">
        <v>10970</v>
      </c>
    </row>
    <row r="733" spans="1:7" ht="11.25" customHeight="1">
      <c r="A733" s="17" t="s">
        <v>3957</v>
      </c>
      <c r="B733" s="17" t="s">
        <v>5454</v>
      </c>
      <c r="C733" s="21" t="s">
        <v>3444</v>
      </c>
      <c r="D733" s="17" t="s">
        <v>3915</v>
      </c>
      <c r="E733" s="21" t="s">
        <v>8274</v>
      </c>
      <c r="F733" s="17" t="s">
        <v>81</v>
      </c>
    </row>
    <row r="734" spans="1:7" ht="11.25" customHeight="1">
      <c r="A734" s="17" t="s">
        <v>12730</v>
      </c>
      <c r="B734" s="17" t="s">
        <v>11417</v>
      </c>
      <c r="C734" s="21" t="s">
        <v>4587</v>
      </c>
      <c r="D734" s="17" t="s">
        <v>3915</v>
      </c>
      <c r="E734" s="21" t="s">
        <v>12219</v>
      </c>
      <c r="F734" s="17" t="s">
        <v>5651</v>
      </c>
    </row>
    <row r="735" spans="1:7" ht="11.25" customHeight="1">
      <c r="A735" s="17" t="s">
        <v>15566</v>
      </c>
      <c r="B735" s="17" t="s">
        <v>26405</v>
      </c>
      <c r="C735" s="21" t="s">
        <v>15567</v>
      </c>
      <c r="D735" s="17" t="s">
        <v>15568</v>
      </c>
      <c r="E735" s="21" t="s">
        <v>15569</v>
      </c>
      <c r="F735" s="17" t="s">
        <v>15570</v>
      </c>
      <c r="G735" s="17" t="s">
        <v>15571</v>
      </c>
    </row>
    <row r="736" spans="1:7" ht="11.25" customHeight="1">
      <c r="A736" s="17" t="s">
        <v>4478</v>
      </c>
      <c r="B736" s="17" t="s">
        <v>4479</v>
      </c>
      <c r="C736" s="21" t="s">
        <v>21240</v>
      </c>
      <c r="D736" s="17" t="s">
        <v>52</v>
      </c>
      <c r="E736" s="21" t="s">
        <v>21241</v>
      </c>
      <c r="F736" s="17" t="s">
        <v>6928</v>
      </c>
    </row>
    <row r="737" spans="1:7" ht="11.25" customHeight="1">
      <c r="A737" s="17" t="s">
        <v>4989</v>
      </c>
      <c r="B737" s="17" t="s">
        <v>3538</v>
      </c>
      <c r="C737" s="21" t="s">
        <v>864</v>
      </c>
      <c r="D737" s="17" t="s">
        <v>865</v>
      </c>
      <c r="E737" s="21" t="s">
        <v>63</v>
      </c>
      <c r="F737" s="17" t="s">
        <v>35</v>
      </c>
      <c r="G737" s="17" t="s">
        <v>36</v>
      </c>
    </row>
    <row r="738" spans="1:7" ht="11.25" customHeight="1">
      <c r="A738" s="17" t="s">
        <v>6333</v>
      </c>
      <c r="B738" s="17" t="s">
        <v>6334</v>
      </c>
      <c r="C738" s="21" t="s">
        <v>5967</v>
      </c>
      <c r="D738" s="17" t="s">
        <v>5968</v>
      </c>
      <c r="E738" s="21" t="s">
        <v>9019</v>
      </c>
      <c r="F738" s="17" t="s">
        <v>1080</v>
      </c>
      <c r="G738" s="17" t="s">
        <v>11757</v>
      </c>
    </row>
    <row r="739" spans="1:7" ht="11.25" customHeight="1">
      <c r="A739" s="17" t="s">
        <v>10571</v>
      </c>
      <c r="B739" s="17" t="s">
        <v>8079</v>
      </c>
      <c r="C739" s="21" t="s">
        <v>8080</v>
      </c>
      <c r="D739" s="17" t="s">
        <v>8081</v>
      </c>
      <c r="E739" s="21" t="s">
        <v>4211</v>
      </c>
      <c r="F739" s="17" t="s">
        <v>4212</v>
      </c>
      <c r="G739" s="17" t="s">
        <v>11436</v>
      </c>
    </row>
    <row r="740" spans="1:7" ht="11.25" customHeight="1">
      <c r="A740" s="17" t="s">
        <v>1223</v>
      </c>
      <c r="B740" s="17" t="s">
        <v>12501</v>
      </c>
      <c r="C740" s="21" t="s">
        <v>11153</v>
      </c>
      <c r="D740" s="17" t="s">
        <v>12001</v>
      </c>
      <c r="E740" s="21" t="s">
        <v>8274</v>
      </c>
      <c r="F740" s="17" t="s">
        <v>8184</v>
      </c>
      <c r="G740" s="17" t="s">
        <v>7121</v>
      </c>
    </row>
    <row r="741" spans="1:7" ht="11.25" customHeight="1">
      <c r="A741" s="17" t="s">
        <v>13260</v>
      </c>
      <c r="B741" s="17" t="s">
        <v>13261</v>
      </c>
      <c r="C741" s="21" t="s">
        <v>13262</v>
      </c>
      <c r="D741" s="17" t="s">
        <v>13263</v>
      </c>
      <c r="E741" s="21" t="s">
        <v>13264</v>
      </c>
      <c r="F741" s="17" t="s">
        <v>13265</v>
      </c>
      <c r="G741" s="17" t="s">
        <v>13266</v>
      </c>
    </row>
    <row r="742" spans="1:7" ht="11.25" customHeight="1">
      <c r="A742" s="17" t="s">
        <v>26283</v>
      </c>
      <c r="B742" s="17" t="s">
        <v>26277</v>
      </c>
      <c r="C742" s="21" t="s">
        <v>26278</v>
      </c>
      <c r="D742" s="17" t="s">
        <v>26279</v>
      </c>
      <c r="E742" s="21" t="s">
        <v>26280</v>
      </c>
      <c r="F742" s="17" t="s">
        <v>26281</v>
      </c>
      <c r="G742" s="17" t="s">
        <v>26282</v>
      </c>
    </row>
    <row r="743" spans="1:7" ht="11.25" customHeight="1">
      <c r="A743" s="17" t="s">
        <v>3953</v>
      </c>
      <c r="B743" s="17" t="s">
        <v>6</v>
      </c>
      <c r="C743" s="21" t="s">
        <v>5130</v>
      </c>
      <c r="D743" s="17" t="s">
        <v>12595</v>
      </c>
      <c r="E743" s="21" t="s">
        <v>8319</v>
      </c>
      <c r="F743" s="17" t="s">
        <v>8498</v>
      </c>
    </row>
    <row r="744" spans="1:7" ht="11.25" customHeight="1">
      <c r="A744" s="17" t="s">
        <v>12212</v>
      </c>
      <c r="B744" s="17" t="s">
        <v>6</v>
      </c>
      <c r="C744" s="21" t="s">
        <v>5260</v>
      </c>
      <c r="D744" s="17" t="s">
        <v>6438</v>
      </c>
      <c r="E744" s="21" t="s">
        <v>9035</v>
      </c>
      <c r="F744" s="17" t="s">
        <v>8498</v>
      </c>
    </row>
    <row r="745" spans="1:7" ht="11.25" customHeight="1">
      <c r="A745" s="17" t="s">
        <v>6781</v>
      </c>
      <c r="B745" s="17" t="s">
        <v>6</v>
      </c>
      <c r="C745" s="21" t="s">
        <v>5260</v>
      </c>
      <c r="D745" s="17" t="s">
        <v>5958</v>
      </c>
      <c r="E745" s="21" t="s">
        <v>8478</v>
      </c>
      <c r="F745" s="17" t="s">
        <v>8498</v>
      </c>
    </row>
    <row r="746" spans="1:7" ht="11.25" customHeight="1">
      <c r="A746" s="17" t="s">
        <v>3529</v>
      </c>
      <c r="B746" s="17" t="s">
        <v>2855</v>
      </c>
      <c r="C746" s="21" t="s">
        <v>7455</v>
      </c>
      <c r="D746" s="17" t="s">
        <v>5301</v>
      </c>
      <c r="E746" s="21" t="s">
        <v>9035</v>
      </c>
      <c r="F746" s="17" t="s">
        <v>8030</v>
      </c>
    </row>
    <row r="747" spans="1:7" ht="11.25" customHeight="1">
      <c r="A747" s="17" t="s">
        <v>9651</v>
      </c>
      <c r="B747" s="17" t="s">
        <v>2855</v>
      </c>
      <c r="C747" s="21" t="s">
        <v>7455</v>
      </c>
      <c r="D747" s="17" t="s">
        <v>5301</v>
      </c>
      <c r="E747" s="21" t="s">
        <v>8478</v>
      </c>
      <c r="F747" s="17" t="s">
        <v>8030</v>
      </c>
    </row>
    <row r="748" spans="1:7" ht="11.25" customHeight="1">
      <c r="A748" s="17" t="s">
        <v>13760</v>
      </c>
      <c r="B748" s="17" t="s">
        <v>13763</v>
      </c>
      <c r="C748" s="21" t="s">
        <v>13761</v>
      </c>
      <c r="D748" s="17" t="s">
        <v>13762</v>
      </c>
      <c r="F748" s="17" t="s">
        <v>13764</v>
      </c>
      <c r="G748" s="17" t="s">
        <v>13765</v>
      </c>
    </row>
    <row r="749" spans="1:7" ht="11.25" customHeight="1">
      <c r="A749" s="17" t="s">
        <v>21744</v>
      </c>
      <c r="B749" s="17" t="s">
        <v>21745</v>
      </c>
      <c r="C749" s="21" t="s">
        <v>21746</v>
      </c>
      <c r="D749" s="17" t="s">
        <v>21747</v>
      </c>
      <c r="E749" s="21" t="s">
        <v>21748</v>
      </c>
      <c r="F749" s="17" t="s">
        <v>21749</v>
      </c>
      <c r="G749" s="17" t="s">
        <v>21750</v>
      </c>
    </row>
    <row r="750" spans="1:7" ht="11.25" customHeight="1">
      <c r="A750" s="17" t="s">
        <v>2939</v>
      </c>
      <c r="B750" s="17" t="s">
        <v>11906</v>
      </c>
      <c r="C750" s="21" t="s">
        <v>918</v>
      </c>
      <c r="D750" s="17" t="s">
        <v>9717</v>
      </c>
      <c r="E750" s="21" t="s">
        <v>8146</v>
      </c>
      <c r="F750" s="17" t="s">
        <v>8819</v>
      </c>
    </row>
    <row r="751" spans="1:7" ht="11.25" customHeight="1">
      <c r="A751" s="17" t="s">
        <v>20926</v>
      </c>
      <c r="B751" s="17" t="s">
        <v>20927</v>
      </c>
      <c r="C751" s="21" t="s">
        <v>20928</v>
      </c>
      <c r="D751" s="17" t="s">
        <v>20929</v>
      </c>
      <c r="E751" s="21" t="s">
        <v>20930</v>
      </c>
      <c r="F751" s="17" t="s">
        <v>20931</v>
      </c>
      <c r="G751" s="17" t="s">
        <v>20932</v>
      </c>
    </row>
    <row r="752" spans="1:7" ht="11.25" customHeight="1">
      <c r="A752" s="17" t="s">
        <v>15988</v>
      </c>
      <c r="B752" s="17" t="s">
        <v>15989</v>
      </c>
      <c r="C752" s="21" t="s">
        <v>15990</v>
      </c>
      <c r="D752" s="17" t="s">
        <v>15991</v>
      </c>
      <c r="E752" s="21" t="s">
        <v>15992</v>
      </c>
      <c r="F752" s="17" t="s">
        <v>15993</v>
      </c>
    </row>
    <row r="753" spans="1:7" ht="11.25" customHeight="1">
      <c r="A753" s="17" t="s">
        <v>6961</v>
      </c>
      <c r="B753" s="17" t="s">
        <v>7687</v>
      </c>
      <c r="C753" s="21" t="s">
        <v>2263</v>
      </c>
      <c r="D753" s="17" t="s">
        <v>2451</v>
      </c>
      <c r="E753" s="21" t="s">
        <v>2547</v>
      </c>
      <c r="F753" s="17" t="s">
        <v>3054</v>
      </c>
    </row>
    <row r="754" spans="1:7" ht="11.25" customHeight="1">
      <c r="A754" s="17" t="s">
        <v>25922</v>
      </c>
      <c r="B754" s="17" t="s">
        <v>25923</v>
      </c>
      <c r="C754" s="21" t="s">
        <v>25928</v>
      </c>
      <c r="D754" s="17" t="s">
        <v>25924</v>
      </c>
      <c r="E754" s="21" t="s">
        <v>25925</v>
      </c>
      <c r="F754" s="17" t="s">
        <v>25926</v>
      </c>
      <c r="G754" s="17" t="s">
        <v>25927</v>
      </c>
    </row>
    <row r="755" spans="1:7" ht="11.25" customHeight="1">
      <c r="A755" s="17" t="s">
        <v>9650</v>
      </c>
      <c r="B755" s="17" t="s">
        <v>8820</v>
      </c>
      <c r="C755" s="21" t="s">
        <v>6375</v>
      </c>
      <c r="D755" s="17" t="s">
        <v>6670</v>
      </c>
      <c r="E755" s="21" t="s">
        <v>8806</v>
      </c>
      <c r="F755" s="17" t="s">
        <v>5515</v>
      </c>
    </row>
    <row r="756" spans="1:7" ht="11.25" customHeight="1">
      <c r="A756" s="17" t="s">
        <v>1791</v>
      </c>
      <c r="B756" s="17" t="s">
        <v>8820</v>
      </c>
      <c r="C756" s="21" t="s">
        <v>6375</v>
      </c>
      <c r="D756" s="17" t="s">
        <v>6670</v>
      </c>
      <c r="E756" s="21" t="s">
        <v>472</v>
      </c>
      <c r="F756" s="17" t="s">
        <v>5515</v>
      </c>
    </row>
    <row r="757" spans="1:7" ht="11.25" customHeight="1">
      <c r="A757" s="17" t="s">
        <v>16728</v>
      </c>
      <c r="B757" s="17" t="s">
        <v>16729</v>
      </c>
      <c r="C757" s="21" t="s">
        <v>16730</v>
      </c>
      <c r="D757" s="17" t="s">
        <v>16731</v>
      </c>
      <c r="E757" s="21" t="s">
        <v>16732</v>
      </c>
      <c r="F757" s="17" t="s">
        <v>16733</v>
      </c>
      <c r="G757" s="17" t="s">
        <v>16734</v>
      </c>
    </row>
    <row r="758" spans="1:7" ht="11.25" customHeight="1">
      <c r="A758" s="17" t="s">
        <v>3579</v>
      </c>
      <c r="B758" s="17" t="s">
        <v>6503</v>
      </c>
      <c r="C758" s="21" t="s">
        <v>2407</v>
      </c>
      <c r="D758" s="17" t="s">
        <v>6268</v>
      </c>
      <c r="E758" s="21" t="s">
        <v>6269</v>
      </c>
      <c r="F758" s="17" t="s">
        <v>6270</v>
      </c>
      <c r="G758" s="17" t="s">
        <v>7607</v>
      </c>
    </row>
    <row r="759" spans="1:7" ht="11.25" customHeight="1">
      <c r="A759" s="17" t="s">
        <v>8449</v>
      </c>
      <c r="B759" s="17" t="s">
        <v>2345</v>
      </c>
      <c r="C759" s="21" t="s">
        <v>2319</v>
      </c>
      <c r="D759" s="17" t="s">
        <v>2320</v>
      </c>
      <c r="E759" s="21" t="s">
        <v>2378</v>
      </c>
      <c r="F759" s="17" t="s">
        <v>9741</v>
      </c>
      <c r="G759" s="17" t="s">
        <v>11223</v>
      </c>
    </row>
    <row r="760" spans="1:7" ht="11.25" customHeight="1">
      <c r="A760" s="17" t="s">
        <v>25426</v>
      </c>
      <c r="B760" s="17" t="s">
        <v>25427</v>
      </c>
      <c r="C760" s="21" t="s">
        <v>25432</v>
      </c>
      <c r="D760" s="17" t="s">
        <v>25428</v>
      </c>
      <c r="E760" s="21" t="s">
        <v>25429</v>
      </c>
      <c r="F760" s="17" t="s">
        <v>25430</v>
      </c>
      <c r="G760" s="17" t="s">
        <v>25431</v>
      </c>
    </row>
    <row r="761" spans="1:7" ht="11.25" customHeight="1">
      <c r="A761" s="17" t="s">
        <v>2251</v>
      </c>
      <c r="B761" s="17" t="s">
        <v>6890</v>
      </c>
      <c r="C761" s="21" t="s">
        <v>737</v>
      </c>
      <c r="D761" s="17" t="s">
        <v>738</v>
      </c>
      <c r="E761" s="21" t="s">
        <v>739</v>
      </c>
      <c r="F761" s="17" t="s">
        <v>296</v>
      </c>
      <c r="G761" s="17" t="s">
        <v>7188</v>
      </c>
    </row>
    <row r="762" spans="1:7" ht="11.25" customHeight="1">
      <c r="A762" s="17" t="s">
        <v>5613</v>
      </c>
      <c r="B762" s="17" t="s">
        <v>782</v>
      </c>
      <c r="C762" s="21" t="s">
        <v>12771</v>
      </c>
      <c r="D762" s="17" t="s">
        <v>12772</v>
      </c>
      <c r="E762" s="21" t="s">
        <v>12773</v>
      </c>
      <c r="F762" s="17" t="s">
        <v>12774</v>
      </c>
      <c r="G762" s="17" t="s">
        <v>12775</v>
      </c>
    </row>
    <row r="763" spans="1:7" ht="11.25" customHeight="1">
      <c r="A763" s="17" t="s">
        <v>6729</v>
      </c>
      <c r="B763" s="17" t="s">
        <v>2661</v>
      </c>
      <c r="C763" s="21" t="s">
        <v>25422</v>
      </c>
      <c r="D763" s="17" t="s">
        <v>25424</v>
      </c>
      <c r="F763" s="17" t="s">
        <v>25425</v>
      </c>
      <c r="G763" s="17" t="s">
        <v>6855</v>
      </c>
    </row>
    <row r="764" spans="1:7" ht="11.25" customHeight="1">
      <c r="A764" s="17" t="s">
        <v>7717</v>
      </c>
      <c r="B764" s="17" t="s">
        <v>1067</v>
      </c>
      <c r="C764" s="21" t="s">
        <v>25423</v>
      </c>
      <c r="D764" s="17" t="s">
        <v>4885</v>
      </c>
      <c r="E764" s="21" t="s">
        <v>4964</v>
      </c>
      <c r="F764" s="17" t="s">
        <v>6854</v>
      </c>
      <c r="G764" s="17" t="s">
        <v>6855</v>
      </c>
    </row>
    <row r="765" spans="1:7" ht="11.25" customHeight="1">
      <c r="A765" s="17" t="s">
        <v>26120</v>
      </c>
      <c r="B765" s="17" t="s">
        <v>26121</v>
      </c>
      <c r="C765" s="21" t="s">
        <v>26122</v>
      </c>
      <c r="D765" s="17" t="s">
        <v>26123</v>
      </c>
      <c r="E765" s="21" t="s">
        <v>26126</v>
      </c>
      <c r="F765" s="17" t="s">
        <v>26124</v>
      </c>
      <c r="G765" s="17" t="s">
        <v>26125</v>
      </c>
    </row>
    <row r="766" spans="1:7" ht="11.25" customHeight="1">
      <c r="A766" s="17" t="s">
        <v>4887</v>
      </c>
      <c r="B766" s="17" t="s">
        <v>7125</v>
      </c>
      <c r="C766" s="21" t="s">
        <v>14336</v>
      </c>
      <c r="D766" s="17" t="s">
        <v>8921</v>
      </c>
      <c r="F766" s="17" t="s">
        <v>8946</v>
      </c>
      <c r="G766" s="17" t="s">
        <v>2206</v>
      </c>
    </row>
    <row r="767" spans="1:7" ht="11.25" customHeight="1">
      <c r="A767" s="17" t="s">
        <v>7534</v>
      </c>
      <c r="B767" s="17" t="s">
        <v>7535</v>
      </c>
      <c r="C767" s="21" t="s">
        <v>7536</v>
      </c>
      <c r="D767" s="17" t="s">
        <v>7537</v>
      </c>
      <c r="E767" s="21" t="s">
        <v>7542</v>
      </c>
      <c r="F767" s="17" t="s">
        <v>7538</v>
      </c>
      <c r="G767" s="17" t="s">
        <v>7539</v>
      </c>
    </row>
    <row r="768" spans="1:7" ht="11.25" customHeight="1">
      <c r="A768" s="17" t="s">
        <v>7527</v>
      </c>
      <c r="B768" s="17" t="s">
        <v>788</v>
      </c>
      <c r="C768" s="21" t="s">
        <v>8605</v>
      </c>
      <c r="D768" s="17" t="s">
        <v>1498</v>
      </c>
      <c r="E768" s="21" t="s">
        <v>8994</v>
      </c>
      <c r="F768" s="17" t="s">
        <v>7942</v>
      </c>
      <c r="G768" s="17" t="s">
        <v>11762</v>
      </c>
    </row>
    <row r="769" spans="1:7" ht="11.25" customHeight="1">
      <c r="A769" s="17" t="s">
        <v>10252</v>
      </c>
      <c r="B769" s="17" t="s">
        <v>10253</v>
      </c>
      <c r="C769" s="21" t="s">
        <v>15067</v>
      </c>
      <c r="D769" s="17" t="s">
        <v>10254</v>
      </c>
      <c r="E769" s="21" t="s">
        <v>10255</v>
      </c>
      <c r="F769" s="17" t="s">
        <v>10256</v>
      </c>
      <c r="G769" s="17" t="s">
        <v>10257</v>
      </c>
    </row>
    <row r="770" spans="1:7" ht="11.25" customHeight="1">
      <c r="A770" s="17" t="s">
        <v>17042</v>
      </c>
      <c r="B770" s="17" t="s">
        <v>17043</v>
      </c>
      <c r="C770" s="21" t="s">
        <v>17044</v>
      </c>
      <c r="D770" s="17" t="s">
        <v>17045</v>
      </c>
      <c r="E770" s="21" t="s">
        <v>17046</v>
      </c>
      <c r="F770" s="17" t="s">
        <v>17047</v>
      </c>
      <c r="G770" s="17" t="s">
        <v>17048</v>
      </c>
    </row>
    <row r="771" spans="1:7" ht="11.25" customHeight="1">
      <c r="A771" s="17" t="s">
        <v>25025</v>
      </c>
      <c r="B771" s="17" t="s">
        <v>25026</v>
      </c>
      <c r="C771" s="21" t="s">
        <v>25027</v>
      </c>
      <c r="D771" s="17" t="s">
        <v>25028</v>
      </c>
      <c r="E771" s="21" t="s">
        <v>25029</v>
      </c>
      <c r="F771" s="17" t="s">
        <v>25030</v>
      </c>
      <c r="G771" s="17" t="s">
        <v>25031</v>
      </c>
    </row>
    <row r="772" spans="1:7" ht="11.25" customHeight="1">
      <c r="A772" s="17" t="s">
        <v>10384</v>
      </c>
      <c r="B772" s="17" t="s">
        <v>5682</v>
      </c>
      <c r="C772" s="21" t="s">
        <v>8272</v>
      </c>
      <c r="D772" s="17" t="s">
        <v>9685</v>
      </c>
      <c r="E772" s="21" t="s">
        <v>4495</v>
      </c>
      <c r="F772" s="17" t="s">
        <v>5274</v>
      </c>
    </row>
    <row r="773" spans="1:7" ht="11.25" customHeight="1">
      <c r="A773" s="17" t="s">
        <v>17193</v>
      </c>
      <c r="B773" s="17" t="s">
        <v>17194</v>
      </c>
      <c r="C773" s="21" t="s">
        <v>17195</v>
      </c>
      <c r="D773" s="17" t="s">
        <v>17196</v>
      </c>
      <c r="E773" s="21" t="s">
        <v>17197</v>
      </c>
      <c r="F773" s="17" t="s">
        <v>17198</v>
      </c>
    </row>
    <row r="774" spans="1:7" ht="11.25" customHeight="1">
      <c r="A774" s="17" t="s">
        <v>18841</v>
      </c>
      <c r="B774" s="17" t="s">
        <v>18842</v>
      </c>
      <c r="C774" s="21" t="s">
        <v>18843</v>
      </c>
      <c r="D774" s="17" t="s">
        <v>18844</v>
      </c>
      <c r="E774" s="21" t="s">
        <v>18845</v>
      </c>
      <c r="F774" s="17" t="s">
        <v>18846</v>
      </c>
      <c r="G774" s="17" t="s">
        <v>18847</v>
      </c>
    </row>
    <row r="775" spans="1:7" ht="11.25" customHeight="1">
      <c r="A775" s="17" t="s">
        <v>23405</v>
      </c>
      <c r="B775" s="17" t="s">
        <v>23406</v>
      </c>
      <c r="C775" s="21" t="s">
        <v>23407</v>
      </c>
      <c r="D775" s="17" t="s">
        <v>23408</v>
      </c>
      <c r="E775" s="21" t="s">
        <v>23409</v>
      </c>
      <c r="F775" s="17" t="s">
        <v>23410</v>
      </c>
      <c r="G775" s="17" t="s">
        <v>23411</v>
      </c>
    </row>
    <row r="776" spans="1:7" ht="11.25" customHeight="1">
      <c r="A776" s="17" t="s">
        <v>21584</v>
      </c>
      <c r="B776" s="17" t="s">
        <v>21585</v>
      </c>
      <c r="C776" s="21" t="s">
        <v>21586</v>
      </c>
      <c r="D776" s="17" t="s">
        <v>21587</v>
      </c>
      <c r="E776" s="21" t="s">
        <v>21588</v>
      </c>
      <c r="F776" s="17" t="s">
        <v>21589</v>
      </c>
      <c r="G776" s="17" t="s">
        <v>21590</v>
      </c>
    </row>
    <row r="777" spans="1:7" ht="11.25" customHeight="1">
      <c r="A777" s="17" t="s">
        <v>13485</v>
      </c>
      <c r="B777" s="17" t="s">
        <v>13486</v>
      </c>
      <c r="C777" s="21" t="s">
        <v>13487</v>
      </c>
      <c r="D777" s="17" t="s">
        <v>13488</v>
      </c>
      <c r="E777" s="21" t="s">
        <v>13489</v>
      </c>
      <c r="F777" s="17" t="s">
        <v>13490</v>
      </c>
      <c r="G777" s="17" t="s">
        <v>13491</v>
      </c>
    </row>
    <row r="778" spans="1:7" ht="11.25" customHeight="1">
      <c r="A778" s="17" t="s">
        <v>23864</v>
      </c>
      <c r="B778" s="17" t="s">
        <v>23874</v>
      </c>
      <c r="C778" s="21" t="s">
        <v>23865</v>
      </c>
      <c r="D778" s="17" t="s">
        <v>23866</v>
      </c>
      <c r="E778" s="21" t="s">
        <v>23867</v>
      </c>
      <c r="F778" s="17" t="s">
        <v>23868</v>
      </c>
      <c r="G778" s="17" t="s">
        <v>23869</v>
      </c>
    </row>
    <row r="779" spans="1:7" ht="11.25" customHeight="1">
      <c r="A779" s="17" t="s">
        <v>12288</v>
      </c>
      <c r="B779" s="17" t="s">
        <v>12648</v>
      </c>
      <c r="C779" s="21" t="s">
        <v>1967</v>
      </c>
      <c r="D779" s="17" t="s">
        <v>2887</v>
      </c>
      <c r="E779" s="21" t="s">
        <v>10194</v>
      </c>
      <c r="F779" s="17" t="s">
        <v>9077</v>
      </c>
    </row>
    <row r="780" spans="1:7" ht="11.25" customHeight="1">
      <c r="A780" s="17" t="s">
        <v>12287</v>
      </c>
      <c r="B780" s="17" t="s">
        <v>12648</v>
      </c>
      <c r="C780" s="21" t="s">
        <v>8274</v>
      </c>
      <c r="D780" s="17" t="s">
        <v>2887</v>
      </c>
      <c r="E780" s="21" t="s">
        <v>575</v>
      </c>
      <c r="F780" s="17" t="s">
        <v>465</v>
      </c>
    </row>
    <row r="781" spans="1:7" ht="11.25" customHeight="1">
      <c r="A781" s="17" t="s">
        <v>14024</v>
      </c>
      <c r="B781" s="17" t="s">
        <v>14025</v>
      </c>
      <c r="C781" s="21" t="s">
        <v>14026</v>
      </c>
      <c r="D781" s="17" t="s">
        <v>14027</v>
      </c>
      <c r="E781" s="21" t="s">
        <v>14028</v>
      </c>
      <c r="F781" s="17" t="s">
        <v>14029</v>
      </c>
      <c r="G781" s="17" t="s">
        <v>14030</v>
      </c>
    </row>
    <row r="782" spans="1:7" ht="11.25" customHeight="1">
      <c r="A782" s="17" t="s">
        <v>20662</v>
      </c>
      <c r="B782" s="17" t="s">
        <v>20663</v>
      </c>
      <c r="C782" s="21" t="s">
        <v>20664</v>
      </c>
      <c r="D782" s="17" t="s">
        <v>20665</v>
      </c>
      <c r="E782" s="21" t="s">
        <v>20666</v>
      </c>
      <c r="F782" s="17" t="s">
        <v>20667</v>
      </c>
      <c r="G782" s="17" t="s">
        <v>20668</v>
      </c>
    </row>
    <row r="783" spans="1:7" ht="11.25" customHeight="1">
      <c r="A783" s="17" t="s">
        <v>23567</v>
      </c>
      <c r="B783" s="17" t="s">
        <v>23568</v>
      </c>
      <c r="C783" s="21" t="s">
        <v>23569</v>
      </c>
      <c r="D783" s="17" t="s">
        <v>23570</v>
      </c>
      <c r="E783" s="21" t="s">
        <v>23571</v>
      </c>
      <c r="F783" s="17" t="s">
        <v>23572</v>
      </c>
      <c r="G783" s="17" t="s">
        <v>23573</v>
      </c>
    </row>
    <row r="784" spans="1:7" ht="11.25" customHeight="1">
      <c r="A784" s="17" t="s">
        <v>26148</v>
      </c>
      <c r="B784" s="17" t="s">
        <v>26149</v>
      </c>
      <c r="C784" s="21" t="s">
        <v>26150</v>
      </c>
      <c r="D784" s="17" t="s">
        <v>26154</v>
      </c>
      <c r="E784" s="21" t="s">
        <v>26151</v>
      </c>
      <c r="F784" s="17" t="s">
        <v>26152</v>
      </c>
      <c r="G784" s="17" t="s">
        <v>26153</v>
      </c>
    </row>
    <row r="785" spans="1:7" ht="11.25" customHeight="1">
      <c r="A785" s="17" t="s">
        <v>15641</v>
      </c>
      <c r="B785" s="17" t="s">
        <v>15642</v>
      </c>
      <c r="C785" s="21" t="s">
        <v>15643</v>
      </c>
      <c r="D785" s="17" t="s">
        <v>15644</v>
      </c>
      <c r="E785" s="21" t="s">
        <v>15645</v>
      </c>
      <c r="F785" s="17" t="s">
        <v>15646</v>
      </c>
      <c r="G785" s="17" t="s">
        <v>15647</v>
      </c>
    </row>
    <row r="786" spans="1:7" ht="11.25" customHeight="1">
      <c r="A786" s="17" t="s">
        <v>9865</v>
      </c>
      <c r="B786" s="17" t="s">
        <v>9866</v>
      </c>
      <c r="C786" s="21" t="s">
        <v>9405</v>
      </c>
      <c r="D786" s="17" t="s">
        <v>9406</v>
      </c>
      <c r="E786" s="21" t="s">
        <v>106</v>
      </c>
      <c r="F786" s="17" t="s">
        <v>107</v>
      </c>
      <c r="G786" s="17" t="s">
        <v>6865</v>
      </c>
    </row>
    <row r="787" spans="1:7" ht="11.25" customHeight="1">
      <c r="A787" s="17" t="s">
        <v>16422</v>
      </c>
      <c r="B787" s="17" t="s">
        <v>16423</v>
      </c>
      <c r="C787" s="21" t="s">
        <v>16424</v>
      </c>
      <c r="D787" s="17" t="s">
        <v>16425</v>
      </c>
      <c r="E787" s="21" t="s">
        <v>16434</v>
      </c>
      <c r="F787" s="17" t="s">
        <v>16426</v>
      </c>
      <c r="G787" s="17" t="s">
        <v>16427</v>
      </c>
    </row>
    <row r="788" spans="1:7" ht="11.25" customHeight="1">
      <c r="A788" s="17" t="s">
        <v>25006</v>
      </c>
      <c r="B788" s="17" t="s">
        <v>25007</v>
      </c>
      <c r="C788" s="21" t="s">
        <v>25008</v>
      </c>
      <c r="D788" s="17" t="s">
        <v>25009</v>
      </c>
      <c r="E788" s="21" t="s">
        <v>25010</v>
      </c>
      <c r="F788" s="17" t="s">
        <v>25011</v>
      </c>
      <c r="G788" s="17" t="s">
        <v>25012</v>
      </c>
    </row>
    <row r="789" spans="1:7" ht="11.25" customHeight="1">
      <c r="A789" s="17" t="s">
        <v>15514</v>
      </c>
      <c r="B789" s="17" t="s">
        <v>15515</v>
      </c>
      <c r="C789" s="21" t="s">
        <v>15516</v>
      </c>
      <c r="D789" s="17" t="s">
        <v>15517</v>
      </c>
      <c r="E789" s="21" t="s">
        <v>15518</v>
      </c>
      <c r="F789" s="17" t="s">
        <v>15519</v>
      </c>
      <c r="G789" s="17" t="s">
        <v>15520</v>
      </c>
    </row>
    <row r="790" spans="1:7" ht="11.25" customHeight="1">
      <c r="A790" s="17" t="s">
        <v>10841</v>
      </c>
      <c r="B790" s="17" t="s">
        <v>147</v>
      </c>
      <c r="C790" s="21" t="s">
        <v>25593</v>
      </c>
      <c r="D790" s="17" t="s">
        <v>2079</v>
      </c>
      <c r="E790" s="21" t="s">
        <v>1675</v>
      </c>
      <c r="F790" s="17" t="s">
        <v>2080</v>
      </c>
      <c r="G790" s="17" t="s">
        <v>2081</v>
      </c>
    </row>
    <row r="791" spans="1:7" ht="11.25" customHeight="1">
      <c r="A791" s="17" t="s">
        <v>14478</v>
      </c>
      <c r="B791" s="17" t="s">
        <v>14484</v>
      </c>
      <c r="C791" s="21" t="s">
        <v>14480</v>
      </c>
      <c r="D791" s="17" t="s">
        <v>14481</v>
      </c>
      <c r="E791" s="21" t="s">
        <v>14479</v>
      </c>
      <c r="F791" s="17" t="s">
        <v>14482</v>
      </c>
      <c r="G791" s="17" t="s">
        <v>14483</v>
      </c>
    </row>
    <row r="792" spans="1:7" ht="11.25" customHeight="1">
      <c r="A792" s="17" t="s">
        <v>18669</v>
      </c>
      <c r="B792" s="17" t="s">
        <v>18670</v>
      </c>
      <c r="C792" s="21" t="s">
        <v>18671</v>
      </c>
      <c r="D792" s="17" t="s">
        <v>18672</v>
      </c>
      <c r="E792" s="21" t="s">
        <v>18673</v>
      </c>
      <c r="F792" s="17" t="s">
        <v>18674</v>
      </c>
      <c r="G792" s="17" t="s">
        <v>18675</v>
      </c>
    </row>
    <row r="793" spans="1:7" ht="11.25" customHeight="1">
      <c r="A793" s="17" t="s">
        <v>19632</v>
      </c>
      <c r="B793" s="17" t="s">
        <v>19633</v>
      </c>
      <c r="C793" s="21" t="s">
        <v>19643</v>
      </c>
      <c r="D793" s="17" t="s">
        <v>19644</v>
      </c>
      <c r="E793" s="21" t="s">
        <v>19634</v>
      </c>
      <c r="F793" s="17" t="s">
        <v>19645</v>
      </c>
      <c r="G793" s="17" t="s">
        <v>19646</v>
      </c>
    </row>
    <row r="794" spans="1:7" ht="11.25" customHeight="1">
      <c r="A794" s="17" t="s">
        <v>6613</v>
      </c>
      <c r="B794" s="17" t="s">
        <v>7038</v>
      </c>
      <c r="C794" s="21" t="s">
        <v>5840</v>
      </c>
      <c r="D794" s="17" t="s">
        <v>5277</v>
      </c>
      <c r="E794" s="21" t="s">
        <v>3143</v>
      </c>
      <c r="F794" s="17" t="s">
        <v>6051</v>
      </c>
    </row>
    <row r="795" spans="1:7" ht="11.25" customHeight="1">
      <c r="A795" s="17" t="s">
        <v>13215</v>
      </c>
      <c r="B795" s="17" t="s">
        <v>13216</v>
      </c>
      <c r="C795" s="21" t="s">
        <v>13217</v>
      </c>
      <c r="D795" s="17" t="s">
        <v>13218</v>
      </c>
      <c r="E795" s="21" t="s">
        <v>3867</v>
      </c>
      <c r="F795" s="17" t="s">
        <v>13219</v>
      </c>
    </row>
    <row r="796" spans="1:7" ht="11.25" customHeight="1">
      <c r="A796" s="17" t="s">
        <v>23005</v>
      </c>
      <c r="B796" s="17" t="s">
        <v>23006</v>
      </c>
      <c r="C796" s="21" t="s">
        <v>23007</v>
      </c>
      <c r="D796" s="17" t="s">
        <v>23008</v>
      </c>
      <c r="E796" s="21" t="s">
        <v>23009</v>
      </c>
      <c r="F796" s="17" t="s">
        <v>23010</v>
      </c>
      <c r="G796" s="17" t="s">
        <v>23011</v>
      </c>
    </row>
    <row r="797" spans="1:7" ht="11.25" customHeight="1">
      <c r="A797" s="17" t="s">
        <v>20006</v>
      </c>
      <c r="B797" s="17" t="s">
        <v>20007</v>
      </c>
      <c r="C797" s="21" t="s">
        <v>20008</v>
      </c>
      <c r="D797" s="17" t="s">
        <v>20009</v>
      </c>
      <c r="E797" s="21" t="s">
        <v>20010</v>
      </c>
      <c r="F797" s="17" t="s">
        <v>20011</v>
      </c>
      <c r="G797" s="17" t="s">
        <v>20012</v>
      </c>
    </row>
    <row r="798" spans="1:7" ht="11.25" customHeight="1">
      <c r="A798" s="17" t="s">
        <v>6252</v>
      </c>
      <c r="B798" s="17" t="s">
        <v>647</v>
      </c>
      <c r="C798" s="21" t="s">
        <v>4480</v>
      </c>
      <c r="D798" s="17" t="s">
        <v>4481</v>
      </c>
      <c r="F798" s="17" t="s">
        <v>5136</v>
      </c>
    </row>
    <row r="799" spans="1:7" ht="11.25" customHeight="1">
      <c r="A799" s="17" t="s">
        <v>13110</v>
      </c>
      <c r="B799" s="17" t="s">
        <v>13111</v>
      </c>
      <c r="C799" s="21" t="s">
        <v>13112</v>
      </c>
      <c r="D799" s="17" t="s">
        <v>13113</v>
      </c>
      <c r="E799" s="21" t="s">
        <v>13114</v>
      </c>
      <c r="F799" s="17" t="s">
        <v>13115</v>
      </c>
      <c r="G799" s="17" t="s">
        <v>13116</v>
      </c>
    </row>
    <row r="800" spans="1:7" ht="11.25" customHeight="1">
      <c r="A800" s="17" t="s">
        <v>6176</v>
      </c>
      <c r="B800" s="17" t="s">
        <v>6179</v>
      </c>
      <c r="C800" s="21" t="s">
        <v>6177</v>
      </c>
      <c r="D800" s="17" t="s">
        <v>6178</v>
      </c>
      <c r="E800" s="21" t="s">
        <v>6180</v>
      </c>
      <c r="F800" s="17" t="s">
        <v>6181</v>
      </c>
      <c r="G800" s="17" t="s">
        <v>9703</v>
      </c>
    </row>
    <row r="801" spans="1:7" ht="11.25" customHeight="1">
      <c r="A801" s="17" t="s">
        <v>13578</v>
      </c>
      <c r="B801" s="17" t="s">
        <v>13579</v>
      </c>
      <c r="C801" s="21" t="s">
        <v>13580</v>
      </c>
      <c r="D801" s="17" t="s">
        <v>13581</v>
      </c>
      <c r="E801" s="21" t="s">
        <v>13582</v>
      </c>
      <c r="F801" s="17" t="s">
        <v>13583</v>
      </c>
      <c r="G801" s="17" t="s">
        <v>13584</v>
      </c>
    </row>
    <row r="802" spans="1:7" ht="11.25" customHeight="1">
      <c r="A802" s="17" t="s">
        <v>11276</v>
      </c>
      <c r="B802" s="17" t="s">
        <v>5197</v>
      </c>
      <c r="C802" s="645" t="s">
        <v>9047</v>
      </c>
      <c r="D802" s="17" t="s">
        <v>2480</v>
      </c>
      <c r="E802" s="21" t="s">
        <v>2481</v>
      </c>
      <c r="F802" s="17" t="s">
        <v>9822</v>
      </c>
      <c r="G802" s="17" t="s">
        <v>11962</v>
      </c>
    </row>
    <row r="803" spans="1:7" ht="11.25" customHeight="1">
      <c r="A803" s="17" t="s">
        <v>10785</v>
      </c>
      <c r="B803" s="17" t="s">
        <v>6200</v>
      </c>
      <c r="C803" s="21" t="s">
        <v>2640</v>
      </c>
      <c r="D803" s="17" t="s">
        <v>10804</v>
      </c>
      <c r="E803" s="21" t="s">
        <v>4566</v>
      </c>
      <c r="F803" s="17" t="s">
        <v>5916</v>
      </c>
    </row>
    <row r="804" spans="1:7" ht="11.25" customHeight="1">
      <c r="A804" s="17" t="s">
        <v>23541</v>
      </c>
      <c r="B804" s="17" t="s">
        <v>23577</v>
      </c>
      <c r="C804" s="21" t="s">
        <v>23542</v>
      </c>
      <c r="D804" s="17" t="s">
        <v>23543</v>
      </c>
      <c r="E804" s="21" t="s">
        <v>23576</v>
      </c>
      <c r="F804" s="17" t="s">
        <v>23544</v>
      </c>
      <c r="G804" s="17" t="s">
        <v>23545</v>
      </c>
    </row>
    <row r="805" spans="1:7" ht="11.25" customHeight="1">
      <c r="A805" s="17" t="s">
        <v>23574</v>
      </c>
      <c r="B805" s="17" t="s">
        <v>23575</v>
      </c>
      <c r="C805" s="21" t="s">
        <v>23578</v>
      </c>
      <c r="D805" s="17" t="s">
        <v>23579</v>
      </c>
      <c r="E805" s="21" t="s">
        <v>23580</v>
      </c>
      <c r="F805" s="17" t="s">
        <v>23581</v>
      </c>
      <c r="G805" s="17" t="s">
        <v>23582</v>
      </c>
    </row>
    <row r="806" spans="1:7" ht="11.25" customHeight="1">
      <c r="A806" s="17" t="s">
        <v>22610</v>
      </c>
      <c r="B806" s="17" t="s">
        <v>22611</v>
      </c>
      <c r="C806" s="21" t="s">
        <v>22612</v>
      </c>
      <c r="D806" s="17" t="s">
        <v>22613</v>
      </c>
      <c r="E806" s="21" t="s">
        <v>22614</v>
      </c>
      <c r="F806" s="17" t="s">
        <v>22615</v>
      </c>
      <c r="G806" s="17" t="s">
        <v>22616</v>
      </c>
    </row>
    <row r="807" spans="1:7" ht="11.25" customHeight="1">
      <c r="A807" s="17" t="s">
        <v>8189</v>
      </c>
      <c r="B807" s="17" t="s">
        <v>1478</v>
      </c>
      <c r="C807" s="21" t="s">
        <v>8436</v>
      </c>
      <c r="D807" s="17" t="s">
        <v>730</v>
      </c>
      <c r="E807" s="21" t="s">
        <v>8274</v>
      </c>
      <c r="F807" s="17" t="s">
        <v>2316</v>
      </c>
    </row>
    <row r="808" spans="1:7" ht="11.25" customHeight="1">
      <c r="A808" s="17" t="s">
        <v>439</v>
      </c>
      <c r="B808" s="17" t="s">
        <v>4860</v>
      </c>
      <c r="C808" s="21" t="s">
        <v>4861</v>
      </c>
      <c r="D808" s="17" t="s">
        <v>4862</v>
      </c>
      <c r="E808" s="21" t="s">
        <v>4863</v>
      </c>
      <c r="F808" s="17" t="s">
        <v>9342</v>
      </c>
      <c r="G808" s="17" t="s">
        <v>9343</v>
      </c>
    </row>
    <row r="809" spans="1:7" ht="11.25" customHeight="1">
      <c r="A809" s="17" t="s">
        <v>13317</v>
      </c>
      <c r="B809" s="17" t="s">
        <v>13318</v>
      </c>
      <c r="C809" s="21" t="s">
        <v>13319</v>
      </c>
      <c r="D809" s="17" t="s">
        <v>13320</v>
      </c>
      <c r="E809" s="21" t="s">
        <v>13321</v>
      </c>
      <c r="F809" s="17" t="s">
        <v>13322</v>
      </c>
      <c r="G809" s="17" t="s">
        <v>13323</v>
      </c>
    </row>
    <row r="810" spans="1:7" ht="11.25" customHeight="1">
      <c r="A810" s="17" t="s">
        <v>25983</v>
      </c>
      <c r="B810" s="17" t="s">
        <v>25984</v>
      </c>
      <c r="C810" s="21" t="s">
        <v>25985</v>
      </c>
      <c r="D810" s="17" t="s">
        <v>25986</v>
      </c>
      <c r="E810" s="21" t="s">
        <v>25987</v>
      </c>
      <c r="F810" s="17" t="s">
        <v>25988</v>
      </c>
      <c r="G810" s="17" t="s">
        <v>25989</v>
      </c>
    </row>
    <row r="811" spans="1:7" ht="11.25" customHeight="1">
      <c r="A811" s="17" t="s">
        <v>375</v>
      </c>
      <c r="B811" s="17" t="s">
        <v>9951</v>
      </c>
      <c r="C811" s="21" t="s">
        <v>10794</v>
      </c>
      <c r="D811" s="17" t="s">
        <v>10075</v>
      </c>
      <c r="E811" s="21" t="s">
        <v>8538</v>
      </c>
      <c r="F811" s="17" t="s">
        <v>9991</v>
      </c>
    </row>
    <row r="812" spans="1:7" ht="11.25" customHeight="1">
      <c r="A812" s="17" t="s">
        <v>11115</v>
      </c>
      <c r="B812" s="17" t="s">
        <v>8758</v>
      </c>
      <c r="C812" s="21" t="s">
        <v>6356</v>
      </c>
      <c r="D812" s="17" t="s">
        <v>751</v>
      </c>
      <c r="E812" s="21" t="s">
        <v>752</v>
      </c>
      <c r="F812" s="17" t="s">
        <v>10416</v>
      </c>
      <c r="G812" s="17" t="s">
        <v>3626</v>
      </c>
    </row>
    <row r="813" spans="1:7" ht="11.25" customHeight="1">
      <c r="A813" s="17" t="s">
        <v>13980</v>
      </c>
      <c r="B813" s="17" t="s">
        <v>13981</v>
      </c>
      <c r="C813" s="21" t="s">
        <v>13982</v>
      </c>
      <c r="D813" s="17" t="s">
        <v>13983</v>
      </c>
      <c r="E813" s="21" t="s">
        <v>13984</v>
      </c>
      <c r="F813" s="17" t="s">
        <v>13985</v>
      </c>
    </row>
    <row r="814" spans="1:7" ht="11.25" customHeight="1">
      <c r="A814" s="17" t="s">
        <v>15920</v>
      </c>
      <c r="B814" s="17" t="s">
        <v>15921</v>
      </c>
      <c r="C814" s="21" t="s">
        <v>15922</v>
      </c>
      <c r="D814" s="17" t="s">
        <v>15923</v>
      </c>
      <c r="E814" s="21" t="s">
        <v>15924</v>
      </c>
      <c r="F814" s="17" t="s">
        <v>15925</v>
      </c>
      <c r="G814" s="17" t="s">
        <v>15926</v>
      </c>
    </row>
    <row r="815" spans="1:7" ht="11.25" customHeight="1">
      <c r="A815" s="17" t="s">
        <v>22252</v>
      </c>
      <c r="B815" s="17" t="s">
        <v>22253</v>
      </c>
      <c r="C815" s="21" t="s">
        <v>22254</v>
      </c>
      <c r="D815" s="17" t="s">
        <v>22255</v>
      </c>
      <c r="E815" s="21" t="s">
        <v>22256</v>
      </c>
      <c r="F815" s="17" t="s">
        <v>22257</v>
      </c>
      <c r="G815" s="17" t="s">
        <v>22258</v>
      </c>
    </row>
    <row r="816" spans="1:7" ht="11.25" customHeight="1">
      <c r="A816" s="17" t="s">
        <v>25854</v>
      </c>
      <c r="B816" s="17" t="s">
        <v>25855</v>
      </c>
      <c r="C816" s="21" t="s">
        <v>25856</v>
      </c>
      <c r="D816" s="17" t="s">
        <v>25857</v>
      </c>
      <c r="E816" s="21" t="s">
        <v>25858</v>
      </c>
      <c r="F816" s="17" t="s">
        <v>25859</v>
      </c>
      <c r="G816" s="17" t="s">
        <v>25860</v>
      </c>
    </row>
    <row r="817" spans="1:7" ht="11.25" customHeight="1">
      <c r="A817" s="17" t="s">
        <v>3454</v>
      </c>
      <c r="B817" s="17" t="s">
        <v>11694</v>
      </c>
      <c r="C817" s="21" t="s">
        <v>11695</v>
      </c>
      <c r="D817" s="17" t="s">
        <v>2282</v>
      </c>
      <c r="E817" s="21" t="s">
        <v>2283</v>
      </c>
      <c r="F817" s="17" t="s">
        <v>2284</v>
      </c>
      <c r="G817" s="17" t="s">
        <v>2285</v>
      </c>
    </row>
    <row r="818" spans="1:7" ht="11.25" customHeight="1">
      <c r="A818" s="17" t="s">
        <v>8345</v>
      </c>
      <c r="B818" s="17" t="s">
        <v>3744</v>
      </c>
      <c r="C818" s="21" t="s">
        <v>5238</v>
      </c>
      <c r="D818" s="17" t="s">
        <v>8274</v>
      </c>
      <c r="E818" s="21" t="s">
        <v>10303</v>
      </c>
      <c r="F818" s="17" t="s">
        <v>10238</v>
      </c>
      <c r="G818" s="17" t="s">
        <v>1125</v>
      </c>
    </row>
    <row r="819" spans="1:7" ht="11.25" customHeight="1">
      <c r="A819" s="17" t="s">
        <v>2783</v>
      </c>
      <c r="B819" s="17" t="s">
        <v>3744</v>
      </c>
      <c r="C819" s="21" t="s">
        <v>5238</v>
      </c>
      <c r="D819" s="17" t="s">
        <v>8274</v>
      </c>
      <c r="E819" s="21" t="s">
        <v>2784</v>
      </c>
      <c r="F819" s="17" t="s">
        <v>10238</v>
      </c>
      <c r="G819" s="17" t="s">
        <v>1125</v>
      </c>
    </row>
    <row r="820" spans="1:7" ht="11.25" customHeight="1">
      <c r="A820" s="17" t="s">
        <v>8983</v>
      </c>
      <c r="B820" s="17" t="s">
        <v>12183</v>
      </c>
      <c r="C820" s="21" t="s">
        <v>10206</v>
      </c>
      <c r="D820" s="17" t="s">
        <v>5608</v>
      </c>
      <c r="E820" s="21" t="s">
        <v>12256</v>
      </c>
      <c r="F820" s="17" t="s">
        <v>12257</v>
      </c>
      <c r="G820" s="17" t="s">
        <v>12258</v>
      </c>
    </row>
    <row r="821" spans="1:7" ht="11.25" customHeight="1">
      <c r="A821" s="17" t="s">
        <v>2352</v>
      </c>
      <c r="B821" s="17" t="s">
        <v>7486</v>
      </c>
      <c r="C821" s="21" t="s">
        <v>12437</v>
      </c>
      <c r="D821" s="17" t="s">
        <v>931</v>
      </c>
      <c r="E821" s="21" t="s">
        <v>11679</v>
      </c>
      <c r="F821" s="17" t="s">
        <v>407</v>
      </c>
    </row>
    <row r="822" spans="1:7" ht="11.25" customHeight="1">
      <c r="A822" s="17" t="s">
        <v>2279</v>
      </c>
      <c r="B822" s="17" t="s">
        <v>8515</v>
      </c>
      <c r="C822" s="21" t="s">
        <v>6435</v>
      </c>
      <c r="D822" s="17" t="s">
        <v>11093</v>
      </c>
      <c r="E822" s="21" t="s">
        <v>687</v>
      </c>
      <c r="F822" s="17" t="s">
        <v>4436</v>
      </c>
    </row>
    <row r="823" spans="1:7" ht="11.25" customHeight="1">
      <c r="A823" s="17" t="s">
        <v>15492</v>
      </c>
      <c r="B823" s="17" t="s">
        <v>15493</v>
      </c>
      <c r="C823" s="21" t="s">
        <v>15494</v>
      </c>
      <c r="D823" s="17" t="s">
        <v>15495</v>
      </c>
      <c r="E823" s="21" t="s">
        <v>15496</v>
      </c>
      <c r="F823" s="17" t="s">
        <v>15497</v>
      </c>
      <c r="G823" s="17" t="s">
        <v>15498</v>
      </c>
    </row>
    <row r="824" spans="1:7" ht="11.25" customHeight="1">
      <c r="A824" s="17" t="s">
        <v>21886</v>
      </c>
      <c r="B824" s="17" t="s">
        <v>21887</v>
      </c>
      <c r="C824" s="21" t="s">
        <v>21888</v>
      </c>
      <c r="D824" s="17" t="s">
        <v>21889</v>
      </c>
      <c r="E824" s="21" t="s">
        <v>21890</v>
      </c>
      <c r="F824" s="17" t="s">
        <v>21891</v>
      </c>
      <c r="G824" s="17" t="s">
        <v>21892</v>
      </c>
    </row>
    <row r="825" spans="1:7" ht="11.25" customHeight="1">
      <c r="A825" s="17" t="s">
        <v>23799</v>
      </c>
      <c r="B825" s="17" t="s">
        <v>23800</v>
      </c>
      <c r="C825" s="21" t="s">
        <v>23801</v>
      </c>
      <c r="D825" s="17" t="s">
        <v>23802</v>
      </c>
      <c r="E825" s="21" t="s">
        <v>23803</v>
      </c>
      <c r="F825" s="17" t="s">
        <v>23804</v>
      </c>
      <c r="G825" s="17" t="s">
        <v>23805</v>
      </c>
    </row>
    <row r="826" spans="1:7" ht="11.25" customHeight="1">
      <c r="A826" s="17" t="s">
        <v>25248</v>
      </c>
      <c r="B826" s="17" t="s">
        <v>25249</v>
      </c>
      <c r="C826" s="21" t="s">
        <v>25250</v>
      </c>
      <c r="D826" s="17" t="s">
        <v>25251</v>
      </c>
      <c r="E826" s="21" t="s">
        <v>9696</v>
      </c>
      <c r="F826" s="17" t="s">
        <v>25252</v>
      </c>
      <c r="G826" s="17" t="s">
        <v>25253</v>
      </c>
    </row>
    <row r="827" spans="1:7" ht="11.25" customHeight="1">
      <c r="A827" s="17" t="s">
        <v>4641</v>
      </c>
      <c r="B827" s="17" t="s">
        <v>7993</v>
      </c>
      <c r="C827" s="21" t="s">
        <v>9665</v>
      </c>
      <c r="D827" s="17" t="s">
        <v>9666</v>
      </c>
      <c r="E827" s="21" t="s">
        <v>10890</v>
      </c>
      <c r="F827" s="17" t="s">
        <v>10891</v>
      </c>
      <c r="G827" s="17" t="s">
        <v>10915</v>
      </c>
    </row>
    <row r="828" spans="1:7" ht="11.25" customHeight="1">
      <c r="A828" s="17" t="s">
        <v>869</v>
      </c>
      <c r="B828" s="17" t="s">
        <v>8322</v>
      </c>
      <c r="C828" s="21" t="s">
        <v>18348</v>
      </c>
      <c r="D828" s="17" t="s">
        <v>7234</v>
      </c>
      <c r="E828" s="21" t="s">
        <v>8274</v>
      </c>
      <c r="F828" s="17" t="s">
        <v>18349</v>
      </c>
      <c r="G828" s="17" t="s">
        <v>18350</v>
      </c>
    </row>
    <row r="829" spans="1:7" ht="11.25" customHeight="1">
      <c r="A829" s="17" t="s">
        <v>3722</v>
      </c>
      <c r="B829" s="17" t="s">
        <v>3723</v>
      </c>
      <c r="C829" s="21" t="s">
        <v>3349</v>
      </c>
      <c r="D829" s="17" t="s">
        <v>2248</v>
      </c>
      <c r="E829" s="21" t="s">
        <v>2249</v>
      </c>
      <c r="F829" s="17" t="s">
        <v>2264</v>
      </c>
    </row>
    <row r="830" spans="1:7" ht="11.25" customHeight="1">
      <c r="A830" s="17" t="s">
        <v>18478</v>
      </c>
      <c r="B830" s="17" t="s">
        <v>18479</v>
      </c>
      <c r="C830" s="21" t="s">
        <v>18480</v>
      </c>
      <c r="D830" s="17" t="s">
        <v>18481</v>
      </c>
      <c r="E830" s="21" t="s">
        <v>18482</v>
      </c>
      <c r="F830" s="17" t="s">
        <v>18483</v>
      </c>
      <c r="G830" s="17" t="s">
        <v>18484</v>
      </c>
    </row>
    <row r="831" spans="1:7" ht="11.25" customHeight="1">
      <c r="A831" s="17" t="s">
        <v>12534</v>
      </c>
      <c r="B831" s="17" t="s">
        <v>2262</v>
      </c>
      <c r="C831" s="21" t="s">
        <v>9631</v>
      </c>
      <c r="D831" s="17" t="s">
        <v>9632</v>
      </c>
      <c r="E831" s="21" t="s">
        <v>6083</v>
      </c>
      <c r="F831" s="17" t="s">
        <v>6084</v>
      </c>
      <c r="G831" s="17" t="s">
        <v>6085</v>
      </c>
    </row>
    <row r="832" spans="1:7" ht="11.25" customHeight="1">
      <c r="A832" s="17" t="s">
        <v>11449</v>
      </c>
      <c r="B832" s="17" t="s">
        <v>12160</v>
      </c>
      <c r="C832" s="21" t="s">
        <v>11448</v>
      </c>
      <c r="D832" s="17" t="s">
        <v>9451</v>
      </c>
      <c r="E832" s="21" t="s">
        <v>4732</v>
      </c>
      <c r="F832" s="17" t="s">
        <v>4733</v>
      </c>
    </row>
    <row r="833" spans="1:7" ht="11.25" customHeight="1">
      <c r="A833" s="17" t="s">
        <v>11205</v>
      </c>
      <c r="B833" s="17" t="s">
        <v>12160</v>
      </c>
      <c r="C833" s="21" t="s">
        <v>11448</v>
      </c>
      <c r="D833" s="17" t="s">
        <v>9451</v>
      </c>
      <c r="E833" s="21" t="s">
        <v>11204</v>
      </c>
      <c r="F833" s="17" t="s">
        <v>4733</v>
      </c>
    </row>
    <row r="834" spans="1:7" ht="11.25" customHeight="1">
      <c r="A834" s="17" t="s">
        <v>9911</v>
      </c>
      <c r="B834" s="17" t="s">
        <v>2464</v>
      </c>
      <c r="C834" s="21" t="s">
        <v>11479</v>
      </c>
      <c r="D834" s="17" t="s">
        <v>11541</v>
      </c>
      <c r="E834" s="21" t="s">
        <v>9289</v>
      </c>
      <c r="F834" s="17" t="s">
        <v>7898</v>
      </c>
    </row>
    <row r="835" spans="1:7" ht="11.25" customHeight="1">
      <c r="A835" s="17" t="s">
        <v>5281</v>
      </c>
      <c r="B835" s="17" t="s">
        <v>5282</v>
      </c>
      <c r="C835" s="21" t="s">
        <v>5283</v>
      </c>
      <c r="D835" s="17" t="s">
        <v>4315</v>
      </c>
      <c r="E835" s="21" t="s">
        <v>3062</v>
      </c>
      <c r="F835" s="17" t="s">
        <v>3063</v>
      </c>
      <c r="G835" s="17" t="s">
        <v>3064</v>
      </c>
    </row>
    <row r="836" spans="1:7" ht="11.25" customHeight="1">
      <c r="A836" s="17" t="s">
        <v>3594</v>
      </c>
      <c r="B836" s="17" t="s">
        <v>8230</v>
      </c>
      <c r="C836" s="21" t="s">
        <v>10954</v>
      </c>
      <c r="D836" s="17" t="s">
        <v>7014</v>
      </c>
      <c r="E836" s="21" t="s">
        <v>8865</v>
      </c>
      <c r="F836" s="17" t="s">
        <v>11618</v>
      </c>
      <c r="G836" s="17" t="s">
        <v>8165</v>
      </c>
    </row>
    <row r="837" spans="1:7" ht="11.25" customHeight="1">
      <c r="A837" s="17" t="s">
        <v>4654</v>
      </c>
      <c r="B837" s="17" t="s">
        <v>4583</v>
      </c>
      <c r="C837" s="21" t="s">
        <v>1594</v>
      </c>
      <c r="D837" s="17" t="s">
        <v>5132</v>
      </c>
      <c r="E837" s="21" t="s">
        <v>477</v>
      </c>
      <c r="F837" s="17" t="s">
        <v>2359</v>
      </c>
    </row>
    <row r="838" spans="1:7" ht="11.25" customHeight="1">
      <c r="A838" s="17" t="s">
        <v>85</v>
      </c>
      <c r="B838" s="17" t="s">
        <v>4583</v>
      </c>
      <c r="C838" s="21" t="s">
        <v>5878</v>
      </c>
      <c r="D838" s="17" t="s">
        <v>5132</v>
      </c>
      <c r="E838" s="21" t="s">
        <v>1134</v>
      </c>
      <c r="F838" s="17" t="s">
        <v>10609</v>
      </c>
    </row>
    <row r="839" spans="1:7" ht="11.25" customHeight="1">
      <c r="A839" s="17" t="s">
        <v>13600</v>
      </c>
      <c r="B839" s="17" t="s">
        <v>13601</v>
      </c>
      <c r="C839" s="21" t="s">
        <v>13602</v>
      </c>
      <c r="D839" s="17" t="s">
        <v>13603</v>
      </c>
      <c r="E839" s="21" t="s">
        <v>13604</v>
      </c>
      <c r="F839" s="17" t="s">
        <v>13605</v>
      </c>
    </row>
    <row r="840" spans="1:7" ht="11.25" customHeight="1">
      <c r="A840" s="17" t="s">
        <v>13330</v>
      </c>
      <c r="B840" s="17" t="s">
        <v>13331</v>
      </c>
      <c r="C840" s="21" t="s">
        <v>13332</v>
      </c>
      <c r="D840" s="17" t="s">
        <v>13333</v>
      </c>
      <c r="E840" s="21" t="s">
        <v>13334</v>
      </c>
      <c r="F840" s="17" t="s">
        <v>13335</v>
      </c>
      <c r="G840" s="17" t="s">
        <v>13336</v>
      </c>
    </row>
    <row r="841" spans="1:7" ht="11.25" customHeight="1">
      <c r="A841" s="17" t="s">
        <v>1029</v>
      </c>
      <c r="B841" s="17" t="s">
        <v>6803</v>
      </c>
      <c r="C841" s="21" t="s">
        <v>9126</v>
      </c>
      <c r="D841" s="17" t="s">
        <v>730</v>
      </c>
      <c r="E841" s="21" t="s">
        <v>6520</v>
      </c>
      <c r="F841" s="17" t="s">
        <v>5045</v>
      </c>
    </row>
    <row r="842" spans="1:7" ht="11.25" customHeight="1">
      <c r="A842" s="17" t="s">
        <v>10799</v>
      </c>
      <c r="B842" s="17" t="s">
        <v>2000</v>
      </c>
      <c r="C842" s="21" t="s">
        <v>8274</v>
      </c>
      <c r="D842" s="17" t="s">
        <v>730</v>
      </c>
      <c r="E842" s="21" t="s">
        <v>6295</v>
      </c>
      <c r="F842" s="17" t="s">
        <v>8274</v>
      </c>
    </row>
    <row r="843" spans="1:7" ht="11.25" customHeight="1">
      <c r="A843" s="17" t="s">
        <v>23181</v>
      </c>
      <c r="B843" s="17" t="s">
        <v>23182</v>
      </c>
      <c r="C843" s="21" t="s">
        <v>23183</v>
      </c>
      <c r="D843" s="17" t="s">
        <v>23184</v>
      </c>
      <c r="F843" s="17" t="s">
        <v>23185</v>
      </c>
      <c r="G843" s="17" t="s">
        <v>23186</v>
      </c>
    </row>
    <row r="844" spans="1:7" ht="11.25" customHeight="1">
      <c r="A844" s="17" t="s">
        <v>15793</v>
      </c>
      <c r="B844" s="17" t="s">
        <v>15794</v>
      </c>
      <c r="C844" s="21" t="s">
        <v>15795</v>
      </c>
      <c r="D844" s="17" t="s">
        <v>15796</v>
      </c>
      <c r="E844" s="21" t="s">
        <v>15797</v>
      </c>
      <c r="F844" s="17" t="s">
        <v>15798</v>
      </c>
      <c r="G844" s="17" t="s">
        <v>15799</v>
      </c>
    </row>
    <row r="845" spans="1:7" ht="11.25" customHeight="1">
      <c r="A845" s="17" t="s">
        <v>18706</v>
      </c>
      <c r="B845" s="17" t="s">
        <v>18707</v>
      </c>
      <c r="C845" s="21" t="s">
        <v>18708</v>
      </c>
      <c r="D845" s="17" t="s">
        <v>18709</v>
      </c>
      <c r="E845" s="21" t="s">
        <v>18710</v>
      </c>
      <c r="F845" s="17" t="s">
        <v>18711</v>
      </c>
      <c r="G845" s="17" t="s">
        <v>18712</v>
      </c>
    </row>
    <row r="846" spans="1:7" ht="11.25" customHeight="1">
      <c r="A846" s="17" t="s">
        <v>10820</v>
      </c>
      <c r="B846" s="17" t="s">
        <v>10821</v>
      </c>
      <c r="C846" s="21" t="s">
        <v>10822</v>
      </c>
      <c r="D846" s="17" t="s">
        <v>10823</v>
      </c>
      <c r="E846" s="21" t="s">
        <v>10824</v>
      </c>
      <c r="F846" s="17" t="s">
        <v>10825</v>
      </c>
    </row>
    <row r="847" spans="1:7" ht="11.25" customHeight="1">
      <c r="A847" s="17" t="s">
        <v>3046</v>
      </c>
      <c r="B847" s="17" t="s">
        <v>12763</v>
      </c>
      <c r="C847" s="21" t="s">
        <v>7315</v>
      </c>
      <c r="D847" s="17" t="s">
        <v>7316</v>
      </c>
      <c r="E847" s="21" t="s">
        <v>9871</v>
      </c>
      <c r="F847" s="17" t="s">
        <v>5420</v>
      </c>
      <c r="G847" s="17" t="s">
        <v>5421</v>
      </c>
    </row>
    <row r="848" spans="1:7" ht="11.25" customHeight="1">
      <c r="A848" s="17" t="s">
        <v>4337</v>
      </c>
      <c r="B848" s="17" t="s">
        <v>2861</v>
      </c>
      <c r="C848" s="21" t="s">
        <v>7140</v>
      </c>
      <c r="D848" s="17" t="s">
        <v>2862</v>
      </c>
      <c r="E848" s="21" t="s">
        <v>1046</v>
      </c>
      <c r="F848" s="17" t="s">
        <v>1047</v>
      </c>
      <c r="G848" s="17" t="s">
        <v>1048</v>
      </c>
    </row>
    <row r="849" spans="1:7" ht="11.25" customHeight="1">
      <c r="A849" s="17" t="s">
        <v>15342</v>
      </c>
      <c r="B849" s="17" t="s">
        <v>15343</v>
      </c>
      <c r="C849" s="21" t="s">
        <v>15344</v>
      </c>
      <c r="D849" s="17" t="s">
        <v>15345</v>
      </c>
      <c r="E849" s="21" t="s">
        <v>15346</v>
      </c>
      <c r="F849" s="17" t="s">
        <v>15347</v>
      </c>
      <c r="G849" s="17" t="s">
        <v>15348</v>
      </c>
    </row>
    <row r="850" spans="1:7" ht="11.25" customHeight="1">
      <c r="A850" s="17" t="s">
        <v>702</v>
      </c>
      <c r="B850" s="17" t="s">
        <v>7113</v>
      </c>
      <c r="C850" s="21" t="s">
        <v>12509</v>
      </c>
      <c r="D850" s="17" t="s">
        <v>12510</v>
      </c>
      <c r="E850" s="21" t="s">
        <v>7456</v>
      </c>
      <c r="F850" s="17" t="s">
        <v>2201</v>
      </c>
      <c r="G850" s="17" t="s">
        <v>4678</v>
      </c>
    </row>
    <row r="851" spans="1:7" ht="11.25" customHeight="1">
      <c r="A851" s="17" t="s">
        <v>4314</v>
      </c>
      <c r="B851" s="17" t="s">
        <v>3232</v>
      </c>
      <c r="C851" s="21" t="s">
        <v>309</v>
      </c>
      <c r="D851" s="17" t="s">
        <v>8530</v>
      </c>
      <c r="E851" s="21" t="s">
        <v>8531</v>
      </c>
      <c r="F851" s="17" t="s">
        <v>572</v>
      </c>
      <c r="G851" s="17" t="s">
        <v>573</v>
      </c>
    </row>
    <row r="852" spans="1:7" ht="11.25" customHeight="1">
      <c r="A852" s="17" t="s">
        <v>489</v>
      </c>
      <c r="B852" s="17" t="s">
        <v>7183</v>
      </c>
      <c r="C852" s="21" t="s">
        <v>1158</v>
      </c>
      <c r="D852" s="17" t="s">
        <v>1159</v>
      </c>
      <c r="E852" s="21" t="s">
        <v>5119</v>
      </c>
      <c r="F852" s="17" t="s">
        <v>9016</v>
      </c>
    </row>
    <row r="853" spans="1:7" ht="11.25" customHeight="1">
      <c r="A853" s="17" t="s">
        <v>14017</v>
      </c>
      <c r="B853" s="17" t="s">
        <v>14018</v>
      </c>
      <c r="C853" s="21" t="s">
        <v>14019</v>
      </c>
      <c r="D853" s="17" t="s">
        <v>14020</v>
      </c>
      <c r="E853" s="21" t="s">
        <v>14021</v>
      </c>
      <c r="F853" s="17" t="s">
        <v>14022</v>
      </c>
      <c r="G853" s="17" t="s">
        <v>14023</v>
      </c>
    </row>
    <row r="854" spans="1:7" ht="11.25" customHeight="1">
      <c r="A854" s="17" t="s">
        <v>11435</v>
      </c>
      <c r="B854" s="17" t="s">
        <v>3851</v>
      </c>
      <c r="C854" s="21" t="s">
        <v>7245</v>
      </c>
      <c r="D854" s="17" t="s">
        <v>144</v>
      </c>
      <c r="E854" s="21" t="s">
        <v>7245</v>
      </c>
      <c r="F854" s="17" t="s">
        <v>7245</v>
      </c>
    </row>
    <row r="855" spans="1:7" ht="11.25" customHeight="1">
      <c r="A855" s="17" t="s">
        <v>19146</v>
      </c>
      <c r="B855" s="17" t="s">
        <v>19147</v>
      </c>
      <c r="C855" s="21" t="s">
        <v>19148</v>
      </c>
      <c r="D855" s="17" t="s">
        <v>19149</v>
      </c>
      <c r="E855" s="21" t="s">
        <v>19150</v>
      </c>
      <c r="F855" s="17" t="s">
        <v>19151</v>
      </c>
      <c r="G855" s="17" t="s">
        <v>19152</v>
      </c>
    </row>
    <row r="856" spans="1:7" ht="11.25" customHeight="1">
      <c r="A856" s="17" t="s">
        <v>25228</v>
      </c>
      <c r="B856" s="17" t="s">
        <v>25229</v>
      </c>
      <c r="C856" s="21" t="s">
        <v>25230</v>
      </c>
      <c r="D856" s="17" t="s">
        <v>25231</v>
      </c>
      <c r="E856" s="21" t="s">
        <v>25232</v>
      </c>
      <c r="F856" s="17" t="s">
        <v>25233</v>
      </c>
      <c r="G856" s="17" t="s">
        <v>25234</v>
      </c>
    </row>
    <row r="857" spans="1:7" ht="11.25" customHeight="1">
      <c r="A857" s="17" t="s">
        <v>13434</v>
      </c>
      <c r="B857" s="17" t="s">
        <v>13435</v>
      </c>
      <c r="C857" s="21" t="s">
        <v>13436</v>
      </c>
      <c r="D857" s="17" t="s">
        <v>13437</v>
      </c>
      <c r="E857" s="21" t="s">
        <v>13438</v>
      </c>
      <c r="F857" s="17" t="s">
        <v>13512</v>
      </c>
      <c r="G857" s="17" t="s">
        <v>13513</v>
      </c>
    </row>
    <row r="858" spans="1:7" ht="11.25" customHeight="1">
      <c r="A858" s="17" t="s">
        <v>20599</v>
      </c>
      <c r="B858" s="17" t="s">
        <v>20600</v>
      </c>
      <c r="C858" s="21" t="s">
        <v>20601</v>
      </c>
      <c r="D858" s="17" t="s">
        <v>20602</v>
      </c>
      <c r="E858" s="21" t="s">
        <v>20603</v>
      </c>
      <c r="F858" s="17" t="s">
        <v>20604</v>
      </c>
      <c r="G858" s="17" t="s">
        <v>20605</v>
      </c>
    </row>
    <row r="859" spans="1:7" ht="11.25" customHeight="1">
      <c r="A859" s="17" t="s">
        <v>20748</v>
      </c>
      <c r="B859" s="17" t="s">
        <v>20749</v>
      </c>
      <c r="C859" s="21" t="s">
        <v>22954</v>
      </c>
      <c r="D859" s="17" t="s">
        <v>20750</v>
      </c>
      <c r="E859" s="21" t="s">
        <v>20751</v>
      </c>
      <c r="F859" s="17" t="s">
        <v>22955</v>
      </c>
      <c r="G859" s="17" t="s">
        <v>22956</v>
      </c>
    </row>
    <row r="860" spans="1:7" ht="11.25" customHeight="1">
      <c r="A860" s="17" t="s">
        <v>24923</v>
      </c>
      <c r="B860" s="17" t="s">
        <v>24924</v>
      </c>
      <c r="C860" s="21" t="s">
        <v>24925</v>
      </c>
      <c r="D860" s="17" t="s">
        <v>24926</v>
      </c>
      <c r="E860" s="21" t="s">
        <v>24927</v>
      </c>
      <c r="F860" s="17" t="s">
        <v>24928</v>
      </c>
      <c r="G860" s="17" t="s">
        <v>24929</v>
      </c>
    </row>
    <row r="861" spans="1:7" ht="11.25" customHeight="1">
      <c r="A861" s="17" t="s">
        <v>7184</v>
      </c>
      <c r="B861" s="17" t="s">
        <v>10693</v>
      </c>
      <c r="C861" s="21" t="s">
        <v>10694</v>
      </c>
      <c r="D861" s="17" t="s">
        <v>10695</v>
      </c>
      <c r="E861" s="21" t="s">
        <v>10696</v>
      </c>
      <c r="F861" s="17" t="s">
        <v>10697</v>
      </c>
      <c r="G861" s="17" t="s">
        <v>10698</v>
      </c>
    </row>
    <row r="862" spans="1:7" ht="11.25" customHeight="1">
      <c r="A862" s="17" t="s">
        <v>4098</v>
      </c>
      <c r="B862" s="17" t="s">
        <v>5446</v>
      </c>
      <c r="C862" s="21" t="s">
        <v>5447</v>
      </c>
      <c r="D862" s="17" t="s">
        <v>659</v>
      </c>
      <c r="E862" s="21" t="s">
        <v>7683</v>
      </c>
      <c r="F862" s="17" t="s">
        <v>10174</v>
      </c>
      <c r="G862" s="17" t="s">
        <v>10175</v>
      </c>
    </row>
    <row r="863" spans="1:7" ht="11.25" customHeight="1">
      <c r="A863" s="17" t="s">
        <v>18062</v>
      </c>
      <c r="B863" s="17" t="s">
        <v>18063</v>
      </c>
      <c r="C863" s="21" t="s">
        <v>18064</v>
      </c>
      <c r="D863" s="17" t="s">
        <v>18065</v>
      </c>
      <c r="E863" s="21" t="s">
        <v>18066</v>
      </c>
      <c r="F863" s="17" t="s">
        <v>18067</v>
      </c>
      <c r="G863" s="17" t="s">
        <v>18068</v>
      </c>
    </row>
    <row r="864" spans="1:7" ht="11.25" customHeight="1">
      <c r="A864" s="17" t="s">
        <v>15167</v>
      </c>
      <c r="B864" s="17" t="s">
        <v>15168</v>
      </c>
      <c r="C864" s="21" t="s">
        <v>15169</v>
      </c>
      <c r="D864" s="17" t="s">
        <v>15170</v>
      </c>
      <c r="E864" s="21" t="s">
        <v>15171</v>
      </c>
      <c r="F864" s="17" t="s">
        <v>15172</v>
      </c>
      <c r="G864" s="17" t="s">
        <v>15173</v>
      </c>
    </row>
    <row r="865" spans="1:7" ht="11.25" customHeight="1">
      <c r="A865" s="17" t="s">
        <v>20336</v>
      </c>
      <c r="B865" s="17" t="s">
        <v>20337</v>
      </c>
      <c r="C865" s="21" t="s">
        <v>20338</v>
      </c>
      <c r="D865" s="17" t="s">
        <v>20339</v>
      </c>
      <c r="E865" s="21" t="s">
        <v>20340</v>
      </c>
      <c r="F865" s="17" t="s">
        <v>20341</v>
      </c>
      <c r="G865" s="17" t="s">
        <v>20342</v>
      </c>
    </row>
    <row r="866" spans="1:7" ht="11.25" customHeight="1">
      <c r="A866" s="17" t="s">
        <v>21310</v>
      </c>
      <c r="B866" s="17" t="s">
        <v>21311</v>
      </c>
      <c r="C866" s="21" t="s">
        <v>21312</v>
      </c>
      <c r="D866" s="17" t="s">
        <v>21313</v>
      </c>
      <c r="E866" s="21" t="s">
        <v>21314</v>
      </c>
      <c r="F866" s="17" t="s">
        <v>21315</v>
      </c>
      <c r="G866" s="17" t="s">
        <v>21316</v>
      </c>
    </row>
    <row r="867" spans="1:7" ht="11.25" customHeight="1">
      <c r="A867" s="17" t="s">
        <v>7248</v>
      </c>
      <c r="B867" s="17" t="s">
        <v>7249</v>
      </c>
      <c r="C867" s="21" t="s">
        <v>7250</v>
      </c>
      <c r="D867" s="17" t="s">
        <v>7251</v>
      </c>
      <c r="E867" s="21" t="s">
        <v>233</v>
      </c>
      <c r="F867" s="17" t="s">
        <v>234</v>
      </c>
      <c r="G867" s="17" t="s">
        <v>11554</v>
      </c>
    </row>
    <row r="868" spans="1:7" ht="11.25" customHeight="1">
      <c r="A868" s="17" t="s">
        <v>12403</v>
      </c>
      <c r="B868" s="17" t="s">
        <v>5417</v>
      </c>
      <c r="C868" s="21" t="s">
        <v>1078</v>
      </c>
      <c r="D868" s="17" t="s">
        <v>3915</v>
      </c>
      <c r="E868" s="21" t="s">
        <v>1715</v>
      </c>
      <c r="F868" s="17" t="s">
        <v>7130</v>
      </c>
      <c r="G868" s="17" t="s">
        <v>7131</v>
      </c>
    </row>
    <row r="869" spans="1:7" ht="11.25" customHeight="1">
      <c r="A869" s="17" t="s">
        <v>5223</v>
      </c>
      <c r="B869" s="17" t="s">
        <v>5417</v>
      </c>
      <c r="C869" s="21" t="s">
        <v>1078</v>
      </c>
      <c r="D869" s="17" t="s">
        <v>3915</v>
      </c>
      <c r="E869" s="21" t="s">
        <v>2587</v>
      </c>
      <c r="F869" s="17" t="s">
        <v>7130</v>
      </c>
      <c r="G869" s="17" t="s">
        <v>7131</v>
      </c>
    </row>
    <row r="870" spans="1:7" ht="11.25" customHeight="1">
      <c r="A870" s="17" t="s">
        <v>2220</v>
      </c>
      <c r="B870" s="17" t="s">
        <v>2221</v>
      </c>
      <c r="C870" s="21" t="s">
        <v>2309</v>
      </c>
      <c r="D870" s="17" t="s">
        <v>2310</v>
      </c>
      <c r="E870" s="21" t="s">
        <v>9594</v>
      </c>
      <c r="F870" s="17" t="s">
        <v>9595</v>
      </c>
      <c r="G870" s="17" t="s">
        <v>9596</v>
      </c>
    </row>
    <row r="871" spans="1:7" ht="11.25" customHeight="1">
      <c r="A871" s="17" t="s">
        <v>19051</v>
      </c>
      <c r="B871" s="17" t="s">
        <v>19052</v>
      </c>
      <c r="C871" s="21" t="s">
        <v>19053</v>
      </c>
      <c r="D871" s="17" t="s">
        <v>19054</v>
      </c>
      <c r="E871" s="21" t="s">
        <v>19055</v>
      </c>
      <c r="F871" s="17" t="s">
        <v>19056</v>
      </c>
      <c r="G871" s="17" t="s">
        <v>19057</v>
      </c>
    </row>
    <row r="872" spans="1:7" ht="11.25" customHeight="1">
      <c r="A872" s="17" t="s">
        <v>21469</v>
      </c>
      <c r="B872" s="17" t="s">
        <v>21470</v>
      </c>
      <c r="C872" s="21" t="s">
        <v>23670</v>
      </c>
      <c r="D872" s="17" t="s">
        <v>21471</v>
      </c>
      <c r="E872" s="21" t="s">
        <v>21472</v>
      </c>
      <c r="F872" s="17" t="s">
        <v>23671</v>
      </c>
      <c r="G872" s="17" t="s">
        <v>23672</v>
      </c>
    </row>
    <row r="873" spans="1:7" ht="11.25" customHeight="1">
      <c r="A873" s="17" t="s">
        <v>22376</v>
      </c>
      <c r="B873" s="17" t="s">
        <v>22377</v>
      </c>
      <c r="C873" s="21" t="s">
        <v>22382</v>
      </c>
      <c r="D873" s="17" t="s">
        <v>22378</v>
      </c>
      <c r="E873" s="21" t="s">
        <v>22379</v>
      </c>
      <c r="F873" s="17" t="s">
        <v>22380</v>
      </c>
      <c r="G873" s="17" t="s">
        <v>22381</v>
      </c>
    </row>
    <row r="874" spans="1:7" ht="11.25" customHeight="1">
      <c r="A874" s="17" t="s">
        <v>3987</v>
      </c>
      <c r="B874" s="17" t="s">
        <v>9997</v>
      </c>
      <c r="C874" s="21" t="s">
        <v>5169</v>
      </c>
      <c r="D874" s="17" t="s">
        <v>5170</v>
      </c>
      <c r="E874" s="21" t="s">
        <v>1836</v>
      </c>
      <c r="F874" s="17" t="s">
        <v>1837</v>
      </c>
      <c r="G874" s="17" t="s">
        <v>1189</v>
      </c>
    </row>
    <row r="875" spans="1:7" ht="11.25" customHeight="1">
      <c r="A875" s="17" t="s">
        <v>19956</v>
      </c>
      <c r="B875" s="17" t="s">
        <v>19957</v>
      </c>
      <c r="C875" s="21" t="s">
        <v>19958</v>
      </c>
      <c r="D875" s="17" t="s">
        <v>19959</v>
      </c>
      <c r="E875" s="21" t="s">
        <v>19960</v>
      </c>
      <c r="F875" s="17" t="s">
        <v>19961</v>
      </c>
      <c r="G875" s="17" t="s">
        <v>19962</v>
      </c>
    </row>
    <row r="876" spans="1:7" ht="11.25" customHeight="1">
      <c r="A876" s="17" t="s">
        <v>17776</v>
      </c>
      <c r="B876" s="17" t="s">
        <v>17777</v>
      </c>
      <c r="C876" s="21" t="s">
        <v>17778</v>
      </c>
      <c r="D876" s="17" t="s">
        <v>17779</v>
      </c>
      <c r="E876" s="21" t="s">
        <v>17780</v>
      </c>
      <c r="F876" s="17" t="s">
        <v>17781</v>
      </c>
      <c r="G876" s="17" t="s">
        <v>17782</v>
      </c>
    </row>
    <row r="877" spans="1:7" ht="11.25" customHeight="1">
      <c r="A877" s="17" t="s">
        <v>613</v>
      </c>
      <c r="B877" s="17" t="s">
        <v>2395</v>
      </c>
      <c r="C877" s="21" t="s">
        <v>8274</v>
      </c>
      <c r="D877" s="17" t="s">
        <v>5896</v>
      </c>
      <c r="E877" s="17" t="s">
        <v>8371</v>
      </c>
      <c r="F877" s="17" t="s">
        <v>6985</v>
      </c>
      <c r="G877" s="17" t="s">
        <v>882</v>
      </c>
    </row>
    <row r="878" spans="1:7" ht="11.25" customHeight="1">
      <c r="A878" s="17" t="s">
        <v>10898</v>
      </c>
      <c r="B878" s="17" t="s">
        <v>2395</v>
      </c>
      <c r="C878" s="23" t="s">
        <v>11136</v>
      </c>
      <c r="D878" s="17" t="s">
        <v>5896</v>
      </c>
      <c r="E878" s="17" t="s">
        <v>9770</v>
      </c>
      <c r="F878" s="17" t="s">
        <v>6985</v>
      </c>
      <c r="G878" s="17" t="s">
        <v>882</v>
      </c>
    </row>
    <row r="879" spans="1:7" ht="11.25" customHeight="1">
      <c r="A879" s="17" t="s">
        <v>10899</v>
      </c>
      <c r="B879" s="17" t="s">
        <v>1920</v>
      </c>
      <c r="C879" s="23" t="s">
        <v>2276</v>
      </c>
      <c r="D879" s="17" t="s">
        <v>5896</v>
      </c>
      <c r="E879" s="21" t="s">
        <v>567</v>
      </c>
      <c r="F879" s="17" t="s">
        <v>6985</v>
      </c>
      <c r="G879" s="17" t="s">
        <v>882</v>
      </c>
    </row>
    <row r="880" spans="1:7" ht="11.25" customHeight="1">
      <c r="A880" s="17" t="s">
        <v>18107</v>
      </c>
      <c r="B880" s="17" t="s">
        <v>18108</v>
      </c>
      <c r="C880" s="21" t="s">
        <v>18109</v>
      </c>
      <c r="D880" s="17" t="s">
        <v>18110</v>
      </c>
      <c r="E880" s="21" t="s">
        <v>18111</v>
      </c>
      <c r="F880" s="17" t="s">
        <v>18112</v>
      </c>
      <c r="G880" s="17" t="s">
        <v>18113</v>
      </c>
    </row>
    <row r="881" spans="1:7" ht="11.25" customHeight="1">
      <c r="A881" s="17" t="s">
        <v>12951</v>
      </c>
      <c r="B881" s="17" t="s">
        <v>12952</v>
      </c>
      <c r="C881" s="21" t="s">
        <v>12953</v>
      </c>
      <c r="D881" s="17" t="s">
        <v>12954</v>
      </c>
      <c r="E881" s="21" t="s">
        <v>12955</v>
      </c>
      <c r="F881" s="17" t="s">
        <v>12956</v>
      </c>
    </row>
    <row r="882" spans="1:7" ht="11.25" customHeight="1">
      <c r="A882" s="17" t="s">
        <v>1651</v>
      </c>
      <c r="B882" s="17" t="s">
        <v>4870</v>
      </c>
      <c r="C882" s="21" t="s">
        <v>6530</v>
      </c>
      <c r="D882" s="17" t="s">
        <v>2064</v>
      </c>
      <c r="E882" s="21" t="s">
        <v>5390</v>
      </c>
      <c r="F882" s="17" t="s">
        <v>308</v>
      </c>
      <c r="G882" s="17" t="s">
        <v>2825</v>
      </c>
    </row>
    <row r="883" spans="1:7" ht="11.25" customHeight="1">
      <c r="A883" s="17" t="s">
        <v>17226</v>
      </c>
      <c r="B883" s="17" t="s">
        <v>17227</v>
      </c>
      <c r="C883" s="21" t="s">
        <v>17228</v>
      </c>
      <c r="D883" s="17" t="s">
        <v>17229</v>
      </c>
      <c r="E883" s="21" t="s">
        <v>17230</v>
      </c>
      <c r="F883" s="17" t="s">
        <v>17231</v>
      </c>
      <c r="G883" s="17" t="s">
        <v>17232</v>
      </c>
    </row>
    <row r="884" spans="1:7" ht="11.25" customHeight="1">
      <c r="A884" s="17" t="s">
        <v>10832</v>
      </c>
      <c r="B884" s="17" t="s">
        <v>10689</v>
      </c>
      <c r="D884" s="17" t="s">
        <v>5784</v>
      </c>
      <c r="E884" s="21" t="s">
        <v>4577</v>
      </c>
    </row>
    <row r="885" spans="1:7" ht="11.25" customHeight="1">
      <c r="A885" s="17" t="s">
        <v>9749</v>
      </c>
      <c r="B885" s="17" t="s">
        <v>9750</v>
      </c>
      <c r="C885" s="21" t="s">
        <v>9751</v>
      </c>
      <c r="D885" s="17" t="s">
        <v>9752</v>
      </c>
      <c r="E885" s="21" t="s">
        <v>9753</v>
      </c>
      <c r="F885" s="17" t="s">
        <v>11542</v>
      </c>
      <c r="G885" s="17" t="s">
        <v>11543</v>
      </c>
    </row>
    <row r="886" spans="1:7" ht="11.25" customHeight="1">
      <c r="A886" s="17" t="s">
        <v>13311</v>
      </c>
      <c r="B886" s="17" t="s">
        <v>13312</v>
      </c>
      <c r="C886" s="21" t="s">
        <v>13313</v>
      </c>
      <c r="D886" s="17" t="s">
        <v>13314</v>
      </c>
      <c r="E886" s="21" t="s">
        <v>9612</v>
      </c>
      <c r="F886" s="17" t="s">
        <v>13315</v>
      </c>
      <c r="G886" s="17" t="s">
        <v>13316</v>
      </c>
    </row>
    <row r="887" spans="1:7" ht="11.25" customHeight="1">
      <c r="A887" s="17" t="s">
        <v>19180</v>
      </c>
      <c r="B887" s="17" t="s">
        <v>19181</v>
      </c>
      <c r="C887" s="21" t="s">
        <v>19182</v>
      </c>
      <c r="D887" s="17" t="s">
        <v>19183</v>
      </c>
      <c r="E887" s="21" t="s">
        <v>19184</v>
      </c>
      <c r="F887" s="17" t="s">
        <v>19185</v>
      </c>
      <c r="G887" s="17" t="s">
        <v>19186</v>
      </c>
    </row>
    <row r="888" spans="1:7" ht="11.25" customHeight="1">
      <c r="A888" s="17" t="s">
        <v>13341</v>
      </c>
      <c r="B888" s="17" t="s">
        <v>13342</v>
      </c>
      <c r="C888" s="21" t="s">
        <v>22205</v>
      </c>
      <c r="D888" s="17" t="s">
        <v>13343</v>
      </c>
      <c r="E888" s="21" t="s">
        <v>13344</v>
      </c>
      <c r="F888" s="17" t="s">
        <v>22206</v>
      </c>
      <c r="G888" s="17" t="s">
        <v>22206</v>
      </c>
    </row>
    <row r="889" spans="1:7" ht="11.25" customHeight="1">
      <c r="A889" s="17" t="s">
        <v>18341</v>
      </c>
      <c r="B889" s="17" t="s">
        <v>18342</v>
      </c>
      <c r="C889" s="21" t="s">
        <v>18343</v>
      </c>
      <c r="D889" s="17" t="s">
        <v>18344</v>
      </c>
      <c r="E889" s="21" t="s">
        <v>18345</v>
      </c>
      <c r="F889" s="17" t="s">
        <v>18346</v>
      </c>
      <c r="G889" s="17" t="s">
        <v>18347</v>
      </c>
    </row>
    <row r="890" spans="1:7" ht="11.25" customHeight="1">
      <c r="A890" s="17" t="s">
        <v>5184</v>
      </c>
      <c r="B890" s="17" t="s">
        <v>8093</v>
      </c>
      <c r="C890" s="21" t="s">
        <v>7133</v>
      </c>
      <c r="D890" s="17" t="s">
        <v>7407</v>
      </c>
      <c r="E890" s="21" t="s">
        <v>7408</v>
      </c>
      <c r="F890" s="17" t="s">
        <v>12269</v>
      </c>
      <c r="G890" s="17" t="s">
        <v>7594</v>
      </c>
    </row>
    <row r="891" spans="1:7" ht="11.25" customHeight="1">
      <c r="A891" s="17" t="s">
        <v>4104</v>
      </c>
      <c r="B891" s="17" t="s">
        <v>7385</v>
      </c>
      <c r="C891" s="21" t="s">
        <v>665</v>
      </c>
      <c r="D891" s="17" t="s">
        <v>7407</v>
      </c>
      <c r="E891" s="21" t="s">
        <v>8274</v>
      </c>
      <c r="F891" s="17" t="s">
        <v>8621</v>
      </c>
      <c r="G891" s="17" t="s">
        <v>5455</v>
      </c>
    </row>
    <row r="892" spans="1:7" ht="11.25" customHeight="1">
      <c r="A892" s="17" t="s">
        <v>9677</v>
      </c>
      <c r="B892" s="17" t="s">
        <v>8114</v>
      </c>
      <c r="C892" s="21" t="s">
        <v>15718</v>
      </c>
      <c r="D892" s="17" t="s">
        <v>8115</v>
      </c>
      <c r="E892" s="21" t="s">
        <v>8116</v>
      </c>
      <c r="F892" s="17" t="s">
        <v>15719</v>
      </c>
      <c r="G892" s="17" t="s">
        <v>15720</v>
      </c>
    </row>
    <row r="893" spans="1:7" ht="11.25" customHeight="1">
      <c r="A893" s="17" t="s">
        <v>11478</v>
      </c>
      <c r="B893" s="17" t="s">
        <v>1212</v>
      </c>
      <c r="C893" s="21" t="s">
        <v>8274</v>
      </c>
      <c r="D893" s="17" t="s">
        <v>921</v>
      </c>
      <c r="E893" s="21" t="s">
        <v>8274</v>
      </c>
      <c r="F893" s="17" t="s">
        <v>8274</v>
      </c>
    </row>
    <row r="894" spans="1:7" ht="11.25" customHeight="1">
      <c r="A894" s="17" t="s">
        <v>1582</v>
      </c>
      <c r="B894" s="17" t="s">
        <v>2554</v>
      </c>
      <c r="C894" s="21" t="s">
        <v>3404</v>
      </c>
      <c r="D894" s="17" t="s">
        <v>11519</v>
      </c>
      <c r="E894" s="21" t="s">
        <v>8274</v>
      </c>
      <c r="F894" s="17" t="s">
        <v>2927</v>
      </c>
      <c r="G894" s="17" t="s">
        <v>721</v>
      </c>
    </row>
    <row r="895" spans="1:7" ht="11.25" customHeight="1">
      <c r="A895" s="17" t="s">
        <v>2150</v>
      </c>
      <c r="B895" s="17" t="s">
        <v>2151</v>
      </c>
      <c r="C895" s="21" t="s">
        <v>2152</v>
      </c>
      <c r="D895" s="17" t="s">
        <v>2153</v>
      </c>
      <c r="E895" s="21" t="s">
        <v>2154</v>
      </c>
      <c r="F895" s="17" t="s">
        <v>2155</v>
      </c>
      <c r="G895" s="17" t="s">
        <v>2156</v>
      </c>
    </row>
    <row r="896" spans="1:7" ht="11.25" customHeight="1">
      <c r="A896" s="17" t="s">
        <v>3509</v>
      </c>
      <c r="B896" s="17" t="s">
        <v>3510</v>
      </c>
      <c r="C896" s="21" t="s">
        <v>1030</v>
      </c>
      <c r="D896" s="17" t="s">
        <v>1031</v>
      </c>
      <c r="E896" s="21" t="s">
        <v>1032</v>
      </c>
      <c r="F896" s="17" t="s">
        <v>1033</v>
      </c>
      <c r="G896" s="17" t="s">
        <v>1034</v>
      </c>
    </row>
    <row r="897" spans="1:7" ht="11.25" customHeight="1">
      <c r="A897" s="17" t="s">
        <v>10046</v>
      </c>
      <c r="B897" s="17" t="s">
        <v>10653</v>
      </c>
      <c r="C897" s="21" t="s">
        <v>8752</v>
      </c>
      <c r="D897" s="17" t="s">
        <v>8753</v>
      </c>
      <c r="E897" s="21" t="s">
        <v>1815</v>
      </c>
      <c r="F897" s="17" t="s">
        <v>1816</v>
      </c>
      <c r="G897" s="17" t="s">
        <v>1817</v>
      </c>
    </row>
    <row r="898" spans="1:7" ht="11.25" customHeight="1">
      <c r="A898" s="17" t="s">
        <v>15987</v>
      </c>
      <c r="B898" s="17" t="s">
        <v>7094</v>
      </c>
      <c r="C898" s="21" t="s">
        <v>6772</v>
      </c>
      <c r="E898" s="21" t="s">
        <v>3245</v>
      </c>
      <c r="F898" s="17" t="s">
        <v>6116</v>
      </c>
    </row>
    <row r="899" spans="1:7" ht="11.25" customHeight="1">
      <c r="A899" s="17" t="s">
        <v>12310</v>
      </c>
      <c r="B899" s="17" t="s">
        <v>12311</v>
      </c>
      <c r="C899" s="21" t="s">
        <v>11325</v>
      </c>
      <c r="D899" s="17" t="s">
        <v>9061</v>
      </c>
      <c r="E899" s="21" t="s">
        <v>480</v>
      </c>
      <c r="F899" s="17" t="s">
        <v>6033</v>
      </c>
      <c r="G899" s="17" t="s">
        <v>6034</v>
      </c>
    </row>
    <row r="900" spans="1:7" ht="11.25" customHeight="1">
      <c r="A900" s="17" t="s">
        <v>13194</v>
      </c>
      <c r="B900" s="17" t="s">
        <v>13195</v>
      </c>
      <c r="C900" s="21" t="s">
        <v>13196</v>
      </c>
      <c r="D900" s="17" t="s">
        <v>13197</v>
      </c>
      <c r="E900" s="21" t="s">
        <v>13198</v>
      </c>
      <c r="F900" s="17" t="s">
        <v>13199</v>
      </c>
      <c r="G900" s="17" t="s">
        <v>13200</v>
      </c>
    </row>
    <row r="901" spans="1:7" ht="11.25" customHeight="1">
      <c r="A901" s="17" t="s">
        <v>18974</v>
      </c>
      <c r="B901" s="17" t="s">
        <v>18975</v>
      </c>
      <c r="C901" s="21" t="s">
        <v>18976</v>
      </c>
      <c r="D901" s="17" t="s">
        <v>18977</v>
      </c>
      <c r="E901" s="21" t="s">
        <v>18978</v>
      </c>
      <c r="F901" s="17" t="s">
        <v>18979</v>
      </c>
      <c r="G901" s="17" t="s">
        <v>18980</v>
      </c>
    </row>
    <row r="902" spans="1:7" ht="11.25" customHeight="1">
      <c r="A902" s="17" t="s">
        <v>13648</v>
      </c>
      <c r="B902" s="17" t="s">
        <v>13649</v>
      </c>
      <c r="C902" s="21" t="s">
        <v>13650</v>
      </c>
      <c r="D902" s="17" t="s">
        <v>13651</v>
      </c>
      <c r="E902" s="21" t="s">
        <v>13652</v>
      </c>
      <c r="F902" s="17" t="s">
        <v>13653</v>
      </c>
      <c r="G902" s="17" t="s">
        <v>13654</v>
      </c>
    </row>
    <row r="903" spans="1:7" ht="11.25" customHeight="1">
      <c r="A903" s="17" t="s">
        <v>3208</v>
      </c>
      <c r="B903" s="17" t="s">
        <v>4352</v>
      </c>
      <c r="C903" s="21" t="s">
        <v>1386</v>
      </c>
      <c r="D903" s="17" t="s">
        <v>11126</v>
      </c>
      <c r="E903" s="21" t="s">
        <v>6202</v>
      </c>
      <c r="F903" s="17" t="s">
        <v>8138</v>
      </c>
    </row>
    <row r="904" spans="1:7" ht="11.25" customHeight="1">
      <c r="A904" s="17" t="s">
        <v>23389</v>
      </c>
      <c r="B904" s="17" t="s">
        <v>23390</v>
      </c>
      <c r="C904" s="21" t="s">
        <v>23391</v>
      </c>
      <c r="D904" s="17" t="s">
        <v>23392</v>
      </c>
      <c r="E904" s="21" t="s">
        <v>23393</v>
      </c>
      <c r="F904" s="17" t="s">
        <v>23394</v>
      </c>
      <c r="G904" s="17" t="s">
        <v>23395</v>
      </c>
    </row>
    <row r="905" spans="1:7" ht="11.25" customHeight="1">
      <c r="A905" s="17" t="s">
        <v>18676</v>
      </c>
      <c r="B905" s="17" t="s">
        <v>18677</v>
      </c>
      <c r="C905" s="21" t="s">
        <v>18678</v>
      </c>
      <c r="D905" s="17" t="s">
        <v>18679</v>
      </c>
      <c r="E905" s="21" t="s">
        <v>18680</v>
      </c>
      <c r="F905" s="17" t="s">
        <v>18681</v>
      </c>
      <c r="G905" s="17" t="s">
        <v>18682</v>
      </c>
    </row>
    <row r="906" spans="1:7" ht="11.25" customHeight="1">
      <c r="A906" s="17" t="s">
        <v>5063</v>
      </c>
      <c r="B906" s="17" t="s">
        <v>8528</v>
      </c>
      <c r="C906" s="21" t="s">
        <v>2490</v>
      </c>
      <c r="D906" s="17" t="s">
        <v>3002</v>
      </c>
      <c r="E906" s="21" t="s">
        <v>7245</v>
      </c>
      <c r="F906" s="17" t="s">
        <v>10015</v>
      </c>
      <c r="G906" s="17" t="s">
        <v>1350</v>
      </c>
    </row>
    <row r="907" spans="1:7" ht="11.25" customHeight="1">
      <c r="A907" s="17" t="s">
        <v>11738</v>
      </c>
      <c r="B907" s="17" t="s">
        <v>11739</v>
      </c>
      <c r="C907" s="21" t="s">
        <v>3984</v>
      </c>
      <c r="D907" s="17" t="s">
        <v>8422</v>
      </c>
      <c r="E907" s="21" t="s">
        <v>8423</v>
      </c>
      <c r="F907" s="17" t="s">
        <v>8231</v>
      </c>
      <c r="G907" s="17" t="s">
        <v>9291</v>
      </c>
    </row>
    <row r="908" spans="1:7" ht="11.25" customHeight="1">
      <c r="A908" s="17" t="s">
        <v>375</v>
      </c>
      <c r="B908" s="17" t="s">
        <v>9951</v>
      </c>
      <c r="C908" s="21" t="s">
        <v>10794</v>
      </c>
      <c r="D908" s="17" t="s">
        <v>10075</v>
      </c>
      <c r="E908" s="21" t="s">
        <v>8538</v>
      </c>
      <c r="F908" s="21" t="s">
        <v>8537</v>
      </c>
    </row>
    <row r="909" spans="1:7" ht="11.25" customHeight="1">
      <c r="A909" s="17" t="s">
        <v>17832</v>
      </c>
      <c r="B909" s="17" t="s">
        <v>17833</v>
      </c>
      <c r="C909" s="21" t="s">
        <v>17834</v>
      </c>
      <c r="D909" s="17" t="s">
        <v>17835</v>
      </c>
      <c r="E909" s="21" t="s">
        <v>17836</v>
      </c>
      <c r="F909" s="21" t="s">
        <v>17837</v>
      </c>
      <c r="G909" s="17" t="s">
        <v>17838</v>
      </c>
    </row>
    <row r="910" spans="1:7" ht="11.25" customHeight="1">
      <c r="A910" s="17" t="s">
        <v>26700</v>
      </c>
      <c r="B910" s="17" t="s">
        <v>26701</v>
      </c>
      <c r="C910" s="21" t="s">
        <v>26702</v>
      </c>
      <c r="D910" s="17" t="s">
        <v>26703</v>
      </c>
      <c r="E910" s="21" t="s">
        <v>26704</v>
      </c>
      <c r="F910" s="21" t="s">
        <v>26705</v>
      </c>
      <c r="G910" s="17" t="s">
        <v>26706</v>
      </c>
    </row>
    <row r="911" spans="1:7" ht="11.25" customHeight="1">
      <c r="A911" s="17" t="s">
        <v>26491</v>
      </c>
      <c r="B911" s="17" t="s">
        <v>26492</v>
      </c>
      <c r="C911" s="21" t="s">
        <v>26493</v>
      </c>
      <c r="D911" s="17" t="s">
        <v>26494</v>
      </c>
      <c r="E911" s="21" t="s">
        <v>26495</v>
      </c>
      <c r="F911" s="21" t="s">
        <v>26496</v>
      </c>
      <c r="G911" s="17" t="s">
        <v>26497</v>
      </c>
    </row>
    <row r="912" spans="1:7" ht="11.25" customHeight="1">
      <c r="A912" s="17" t="s">
        <v>25059</v>
      </c>
      <c r="B912" s="17" t="s">
        <v>25060</v>
      </c>
      <c r="C912" s="21" t="s">
        <v>25061</v>
      </c>
      <c r="D912" s="17" t="s">
        <v>25062</v>
      </c>
      <c r="E912" s="21" t="s">
        <v>25063</v>
      </c>
      <c r="F912" s="21" t="s">
        <v>25064</v>
      </c>
      <c r="G912" s="17" t="s">
        <v>25065</v>
      </c>
    </row>
    <row r="913" spans="1:7" ht="11.25" customHeight="1">
      <c r="A913" s="17" t="s">
        <v>22100</v>
      </c>
      <c r="B913" s="17" t="s">
        <v>22101</v>
      </c>
      <c r="C913" s="21" t="s">
        <v>22102</v>
      </c>
      <c r="D913" s="17" t="s">
        <v>22103</v>
      </c>
      <c r="E913" s="21" t="s">
        <v>22104</v>
      </c>
      <c r="F913" s="21" t="s">
        <v>22105</v>
      </c>
      <c r="G913" s="17" t="s">
        <v>22106</v>
      </c>
    </row>
    <row r="914" spans="1:7" ht="11.25" customHeight="1">
      <c r="A914" s="17" t="s">
        <v>22928</v>
      </c>
      <c r="B914" s="17" t="s">
        <v>22929</v>
      </c>
      <c r="C914" s="21" t="s">
        <v>22930</v>
      </c>
      <c r="D914" s="17" t="s">
        <v>22931</v>
      </c>
      <c r="E914" s="21" t="s">
        <v>22932</v>
      </c>
      <c r="F914" s="21" t="s">
        <v>22933</v>
      </c>
      <c r="G914" s="17" t="s">
        <v>22934</v>
      </c>
    </row>
    <row r="915" spans="1:7" ht="11.25" customHeight="1">
      <c r="A915" s="17" t="s">
        <v>19153</v>
      </c>
      <c r="B915" s="17" t="s">
        <v>19154</v>
      </c>
      <c r="C915" s="21" t="s">
        <v>19155</v>
      </c>
      <c r="D915" s="17" t="s">
        <v>19156</v>
      </c>
      <c r="E915" s="21" t="s">
        <v>19157</v>
      </c>
      <c r="F915" s="21" t="s">
        <v>19158</v>
      </c>
      <c r="G915" s="17" t="s">
        <v>19159</v>
      </c>
    </row>
    <row r="916" spans="1:7" ht="11.25" customHeight="1">
      <c r="A916" s="17" t="s">
        <v>4772</v>
      </c>
      <c r="B916" s="17" t="s">
        <v>4773</v>
      </c>
      <c r="C916" s="21" t="s">
        <v>4776</v>
      </c>
      <c r="D916" s="17" t="s">
        <v>4774</v>
      </c>
      <c r="E916" s="21" t="s">
        <v>4775</v>
      </c>
      <c r="F916" s="17" t="s">
        <v>4777</v>
      </c>
      <c r="G916" s="17" t="s">
        <v>4778</v>
      </c>
    </row>
    <row r="917" spans="1:7" ht="11.25" customHeight="1">
      <c r="A917" s="17" t="s">
        <v>6971</v>
      </c>
      <c r="B917" s="17" t="s">
        <v>197</v>
      </c>
      <c r="C917" s="21" t="s">
        <v>8274</v>
      </c>
      <c r="D917" s="17" t="s">
        <v>9572</v>
      </c>
      <c r="E917" s="21" t="s">
        <v>8274</v>
      </c>
      <c r="F917" s="17" t="s">
        <v>8274</v>
      </c>
    </row>
    <row r="918" spans="1:7" ht="11.25" customHeight="1">
      <c r="A918" s="17" t="s">
        <v>19329</v>
      </c>
      <c r="B918" s="17" t="s">
        <v>19330</v>
      </c>
      <c r="C918" s="21" t="s">
        <v>19331</v>
      </c>
      <c r="D918" s="17" t="s">
        <v>19332</v>
      </c>
      <c r="E918" s="21" t="s">
        <v>19333</v>
      </c>
      <c r="F918" s="17" t="s">
        <v>19334</v>
      </c>
      <c r="G918" s="17" t="s">
        <v>19335</v>
      </c>
    </row>
    <row r="919" spans="1:7" ht="11.25" customHeight="1">
      <c r="A919" s="17" t="s">
        <v>5764</v>
      </c>
      <c r="B919" s="17" t="s">
        <v>12431</v>
      </c>
      <c r="C919" s="21" t="s">
        <v>2029</v>
      </c>
      <c r="D919" s="17" t="s">
        <v>730</v>
      </c>
      <c r="F919" s="17" t="s">
        <v>3564</v>
      </c>
      <c r="G919" s="17" t="s">
        <v>11763</v>
      </c>
    </row>
    <row r="920" spans="1:7" ht="11.25" customHeight="1">
      <c r="A920" s="17" t="s">
        <v>13162</v>
      </c>
      <c r="B920" s="17" t="s">
        <v>13163</v>
      </c>
      <c r="C920" s="21" t="s">
        <v>13164</v>
      </c>
      <c r="D920" s="17" t="s">
        <v>13165</v>
      </c>
      <c r="E920" s="21" t="s">
        <v>13166</v>
      </c>
      <c r="F920" s="17" t="s">
        <v>13167</v>
      </c>
      <c r="G920" s="17" t="s">
        <v>13168</v>
      </c>
    </row>
    <row r="921" spans="1:7" ht="11.25" customHeight="1">
      <c r="A921" s="17" t="s">
        <v>13737</v>
      </c>
      <c r="B921" s="17" t="s">
        <v>21251</v>
      </c>
      <c r="C921" s="21" t="s">
        <v>21249</v>
      </c>
      <c r="D921" s="17" t="s">
        <v>13738</v>
      </c>
      <c r="E921" s="21" t="s">
        <v>13739</v>
      </c>
      <c r="F921" s="17" t="s">
        <v>13740</v>
      </c>
      <c r="G921" s="17" t="s">
        <v>21250</v>
      </c>
    </row>
    <row r="922" spans="1:7" ht="11.25" customHeight="1">
      <c r="A922" s="17" t="s">
        <v>19949</v>
      </c>
      <c r="B922" s="17" t="s">
        <v>19950</v>
      </c>
      <c r="C922" s="21" t="s">
        <v>19951</v>
      </c>
      <c r="D922" s="17" t="s">
        <v>19952</v>
      </c>
      <c r="E922" s="21" t="s">
        <v>19955</v>
      </c>
      <c r="F922" s="17" t="s">
        <v>19953</v>
      </c>
      <c r="G922" s="17" t="s">
        <v>19954</v>
      </c>
    </row>
    <row r="923" spans="1:7" ht="11.25" customHeight="1">
      <c r="A923" s="17" t="s">
        <v>17210</v>
      </c>
      <c r="B923" s="17" t="s">
        <v>17211</v>
      </c>
      <c r="C923" s="21" t="s">
        <v>17212</v>
      </c>
      <c r="D923" s="17" t="s">
        <v>17213</v>
      </c>
      <c r="E923" s="21" t="s">
        <v>17214</v>
      </c>
      <c r="F923" s="17" t="s">
        <v>17215</v>
      </c>
      <c r="G923" s="17" t="s">
        <v>17216</v>
      </c>
    </row>
    <row r="924" spans="1:7" ht="11.25" customHeight="1">
      <c r="A924" s="17" t="s">
        <v>26292</v>
      </c>
      <c r="B924" s="17" t="s">
        <v>26293</v>
      </c>
      <c r="C924" s="21" t="s">
        <v>26294</v>
      </c>
      <c r="D924" s="17" t="s">
        <v>26295</v>
      </c>
      <c r="E924" s="21" t="s">
        <v>9696</v>
      </c>
      <c r="F924" s="17" t="s">
        <v>26296</v>
      </c>
      <c r="G924" s="17" t="s">
        <v>26297</v>
      </c>
    </row>
    <row r="925" spans="1:7" ht="11.25" customHeight="1">
      <c r="A925" s="17" t="s">
        <v>8646</v>
      </c>
      <c r="B925" s="17" t="s">
        <v>11671</v>
      </c>
      <c r="C925" s="21" t="s">
        <v>10849</v>
      </c>
      <c r="D925" s="17" t="s">
        <v>1271</v>
      </c>
      <c r="E925" s="21" t="s">
        <v>154</v>
      </c>
      <c r="F925" s="17" t="s">
        <v>8809</v>
      </c>
      <c r="G925" s="17" t="s">
        <v>5921</v>
      </c>
    </row>
    <row r="926" spans="1:7" ht="11.25" customHeight="1">
      <c r="A926" s="17" t="s">
        <v>25114</v>
      </c>
      <c r="B926" s="17" t="s">
        <v>25115</v>
      </c>
      <c r="C926" s="21" t="s">
        <v>25116</v>
      </c>
      <c r="D926" s="17" t="s">
        <v>25117</v>
      </c>
      <c r="E926" s="21" t="s">
        <v>25118</v>
      </c>
      <c r="F926" s="17" t="s">
        <v>25119</v>
      </c>
      <c r="G926" s="17" t="s">
        <v>25120</v>
      </c>
    </row>
    <row r="927" spans="1:7" ht="11.25" customHeight="1">
      <c r="A927" s="17" t="s">
        <v>25313</v>
      </c>
      <c r="B927" s="17" t="s">
        <v>25314</v>
      </c>
      <c r="C927" s="21" t="s">
        <v>25315</v>
      </c>
      <c r="D927" s="17" t="s">
        <v>25316</v>
      </c>
      <c r="E927" s="21" t="s">
        <v>25317</v>
      </c>
      <c r="F927" s="17" t="s">
        <v>25318</v>
      </c>
      <c r="G927" s="17" t="s">
        <v>25319</v>
      </c>
    </row>
    <row r="928" spans="1:7" ht="11.25" customHeight="1">
      <c r="A928" s="17" t="s">
        <v>20741</v>
      </c>
      <c r="B928" s="17" t="s">
        <v>20742</v>
      </c>
      <c r="C928" s="21" t="s">
        <v>20743</v>
      </c>
      <c r="D928" s="17" t="s">
        <v>20744</v>
      </c>
      <c r="E928" s="21" t="s">
        <v>20745</v>
      </c>
      <c r="F928" s="17" t="s">
        <v>20746</v>
      </c>
      <c r="G928" s="17" t="s">
        <v>20747</v>
      </c>
    </row>
    <row r="929" spans="1:7" ht="11.25" customHeight="1">
      <c r="A929" s="17" t="s">
        <v>26631</v>
      </c>
      <c r="B929" s="17" t="s">
        <v>26632</v>
      </c>
      <c r="C929" s="21" t="s">
        <v>26633</v>
      </c>
      <c r="D929" s="17" t="s">
        <v>26634</v>
      </c>
      <c r="E929" s="21" t="s">
        <v>26635</v>
      </c>
      <c r="F929" s="17" t="s">
        <v>26636</v>
      </c>
    </row>
    <row r="930" spans="1:7" ht="11.25" customHeight="1">
      <c r="A930" s="17" t="s">
        <v>3291</v>
      </c>
      <c r="B930" s="17" t="s">
        <v>7988</v>
      </c>
      <c r="C930" s="21" t="s">
        <v>55</v>
      </c>
      <c r="D930" s="17" t="s">
        <v>22539</v>
      </c>
      <c r="E930" s="21" t="s">
        <v>8274</v>
      </c>
      <c r="F930" s="17" t="s">
        <v>6635</v>
      </c>
    </row>
    <row r="931" spans="1:7" ht="11.25" customHeight="1">
      <c r="A931" s="17" t="s">
        <v>22535</v>
      </c>
      <c r="B931" s="17" t="s">
        <v>22536</v>
      </c>
      <c r="C931" s="21" t="s">
        <v>22537</v>
      </c>
      <c r="D931" s="17" t="s">
        <v>22538</v>
      </c>
      <c r="E931" s="21" t="s">
        <v>22540</v>
      </c>
      <c r="F931" s="17" t="s">
        <v>22541</v>
      </c>
      <c r="G931" s="17" t="s">
        <v>22542</v>
      </c>
    </row>
    <row r="932" spans="1:7" ht="11.25" customHeight="1">
      <c r="A932" s="17" t="s">
        <v>10234</v>
      </c>
      <c r="B932" s="17" t="s">
        <v>1773</v>
      </c>
      <c r="C932" s="21" t="s">
        <v>8265</v>
      </c>
      <c r="D932" s="17" t="s">
        <v>5562</v>
      </c>
      <c r="F932" s="17" t="s">
        <v>6835</v>
      </c>
      <c r="G932" s="17" t="s">
        <v>5568</v>
      </c>
    </row>
    <row r="933" spans="1:7" ht="11.25" customHeight="1">
      <c r="A933" s="17" t="s">
        <v>6233</v>
      </c>
      <c r="B933" s="17" t="s">
        <v>9361</v>
      </c>
      <c r="C933" s="21" t="s">
        <v>2250</v>
      </c>
      <c r="D933" s="17" t="s">
        <v>4599</v>
      </c>
      <c r="E933" s="21" t="s">
        <v>9785</v>
      </c>
      <c r="F933" s="17" t="s">
        <v>4072</v>
      </c>
      <c r="G933" s="17" t="s">
        <v>1214</v>
      </c>
    </row>
    <row r="934" spans="1:7" ht="11.25" customHeight="1">
      <c r="A934" s="17" t="s">
        <v>4035</v>
      </c>
      <c r="B934" s="17" t="s">
        <v>10420</v>
      </c>
      <c r="C934" s="21" t="s">
        <v>6879</v>
      </c>
      <c r="D934" s="17" t="s">
        <v>4599</v>
      </c>
      <c r="E934" s="21" t="s">
        <v>9785</v>
      </c>
      <c r="F934" s="17" t="s">
        <v>4072</v>
      </c>
      <c r="G934" s="17" t="s">
        <v>1214</v>
      </c>
    </row>
    <row r="935" spans="1:7" ht="11.25" customHeight="1">
      <c r="A935" s="17" t="s">
        <v>1537</v>
      </c>
      <c r="B935" s="17" t="s">
        <v>1571</v>
      </c>
      <c r="C935" s="21" t="s">
        <v>1539</v>
      </c>
      <c r="D935" s="17" t="s">
        <v>4739</v>
      </c>
      <c r="F935" s="17" t="s">
        <v>1540</v>
      </c>
      <c r="G935" s="17" t="s">
        <v>1570</v>
      </c>
    </row>
    <row r="936" spans="1:7" ht="11.25" customHeight="1">
      <c r="A936" s="17" t="s">
        <v>1538</v>
      </c>
      <c r="B936" s="17" t="s">
        <v>1572</v>
      </c>
      <c r="C936" s="21" t="s">
        <v>4738</v>
      </c>
      <c r="D936" s="17" t="s">
        <v>1536</v>
      </c>
      <c r="F936" s="17" t="s">
        <v>4740</v>
      </c>
      <c r="G936" s="17" t="s">
        <v>9335</v>
      </c>
    </row>
    <row r="937" spans="1:7" ht="11.25" customHeight="1">
      <c r="A937" s="17" t="s">
        <v>2446</v>
      </c>
      <c r="B937" s="17" t="s">
        <v>2447</v>
      </c>
      <c r="C937" s="21" t="s">
        <v>2</v>
      </c>
      <c r="D937" s="17" t="s">
        <v>12655</v>
      </c>
      <c r="E937" s="21" t="s">
        <v>12629</v>
      </c>
      <c r="F937" s="17" t="s">
        <v>12630</v>
      </c>
      <c r="G937" s="17" t="s">
        <v>7894</v>
      </c>
    </row>
    <row r="938" spans="1:7" ht="11.25" customHeight="1">
      <c r="A938" s="17" t="s">
        <v>21841</v>
      </c>
      <c r="B938" s="17" t="s">
        <v>23469</v>
      </c>
      <c r="C938" s="21" t="s">
        <v>21842</v>
      </c>
      <c r="D938" s="17" t="s">
        <v>21843</v>
      </c>
      <c r="E938" s="21" t="s">
        <v>21844</v>
      </c>
      <c r="F938" s="17" t="s">
        <v>21845</v>
      </c>
      <c r="G938" s="17" t="s">
        <v>21846</v>
      </c>
    </row>
    <row r="939" spans="1:7" ht="11.25" customHeight="1">
      <c r="A939" s="17" t="s">
        <v>15656</v>
      </c>
      <c r="B939" s="17" t="s">
        <v>15657</v>
      </c>
      <c r="C939" s="21" t="s">
        <v>15658</v>
      </c>
      <c r="D939" s="17" t="s">
        <v>15659</v>
      </c>
      <c r="E939" s="21" t="s">
        <v>15660</v>
      </c>
      <c r="F939" s="17" t="s">
        <v>15661</v>
      </c>
      <c r="G939" s="17" t="s">
        <v>15662</v>
      </c>
    </row>
    <row r="940" spans="1:7" ht="11.25" customHeight="1">
      <c r="A940" s="17" t="s">
        <v>4664</v>
      </c>
      <c r="B940" s="17" t="s">
        <v>4665</v>
      </c>
      <c r="C940" s="21" t="s">
        <v>4666</v>
      </c>
      <c r="D940" s="17" t="s">
        <v>4667</v>
      </c>
      <c r="E940" s="21" t="s">
        <v>4668</v>
      </c>
      <c r="F940" s="17" t="s">
        <v>4669</v>
      </c>
      <c r="G940" s="17" t="s">
        <v>4670</v>
      </c>
    </row>
    <row r="941" spans="1:7" ht="11.25" customHeight="1">
      <c r="A941" s="17" t="s">
        <v>10687</v>
      </c>
      <c r="B941" s="17" t="s">
        <v>10688</v>
      </c>
      <c r="C941" s="21" t="s">
        <v>1045</v>
      </c>
      <c r="D941" s="17" t="s">
        <v>6681</v>
      </c>
      <c r="E941" s="21" t="s">
        <v>7149</v>
      </c>
      <c r="F941" s="17" t="s">
        <v>7150</v>
      </c>
      <c r="G941" s="17" t="s">
        <v>7151</v>
      </c>
    </row>
    <row r="942" spans="1:7" ht="11.25" customHeight="1">
      <c r="A942" s="17" t="s">
        <v>17240</v>
      </c>
      <c r="B942" s="17" t="s">
        <v>17241</v>
      </c>
      <c r="C942" s="21" t="s">
        <v>17242</v>
      </c>
      <c r="D942" s="17" t="s">
        <v>17243</v>
      </c>
      <c r="E942" s="21" t="s">
        <v>17244</v>
      </c>
      <c r="F942" s="17" t="s">
        <v>17245</v>
      </c>
      <c r="G942" s="17" t="s">
        <v>17246</v>
      </c>
    </row>
    <row r="943" spans="1:7" ht="11.25" customHeight="1">
      <c r="A943" s="17" t="s">
        <v>21704</v>
      </c>
      <c r="B943" s="17" t="s">
        <v>21705</v>
      </c>
      <c r="C943" s="21" t="s">
        <v>21706</v>
      </c>
      <c r="D943" s="17" t="s">
        <v>21707</v>
      </c>
      <c r="E943" s="21" t="s">
        <v>21708</v>
      </c>
      <c r="F943" s="17" t="s">
        <v>21709</v>
      </c>
      <c r="G943" s="17" t="s">
        <v>21710</v>
      </c>
    </row>
    <row r="944" spans="1:7" ht="11.25" customHeight="1">
      <c r="A944" s="17" t="s">
        <v>19470</v>
      </c>
      <c r="B944" s="17" t="s">
        <v>19471</v>
      </c>
      <c r="C944" s="21" t="s">
        <v>19472</v>
      </c>
      <c r="D944" s="17" t="s">
        <v>19473</v>
      </c>
      <c r="E944" s="21" t="s">
        <v>19474</v>
      </c>
      <c r="F944" s="17" t="s">
        <v>19475</v>
      </c>
    </row>
    <row r="945" spans="1:7" ht="11.25" customHeight="1">
      <c r="A945" s="17" t="s">
        <v>6121</v>
      </c>
      <c r="B945" s="17" t="s">
        <v>6234</v>
      </c>
      <c r="C945" s="21" t="s">
        <v>8274</v>
      </c>
      <c r="D945" s="17" t="s">
        <v>9366</v>
      </c>
      <c r="E945" s="17" t="s">
        <v>2530</v>
      </c>
      <c r="F945" s="17" t="s">
        <v>3305</v>
      </c>
      <c r="G945" s="17" t="s">
        <v>17263</v>
      </c>
    </row>
    <row r="946" spans="1:7" ht="11.25" customHeight="1">
      <c r="A946" s="17" t="s">
        <v>18388</v>
      </c>
      <c r="B946" s="17" t="s">
        <v>18389</v>
      </c>
      <c r="C946" s="21" t="s">
        <v>18390</v>
      </c>
      <c r="D946" s="17" t="s">
        <v>18391</v>
      </c>
      <c r="E946" s="17" t="s">
        <v>18392</v>
      </c>
      <c r="F946" s="17" t="s">
        <v>18393</v>
      </c>
      <c r="G946" s="17" t="s">
        <v>18394</v>
      </c>
    </row>
    <row r="947" spans="1:7" ht="11.25" customHeight="1">
      <c r="A947" s="17" t="s">
        <v>11560</v>
      </c>
      <c r="B947" s="17" t="s">
        <v>6234</v>
      </c>
      <c r="C947" s="21" t="s">
        <v>8274</v>
      </c>
      <c r="D947" s="17" t="s">
        <v>9366</v>
      </c>
      <c r="E947" s="17" t="s">
        <v>2090</v>
      </c>
      <c r="F947" s="17" t="s">
        <v>4306</v>
      </c>
      <c r="G947" s="17" t="s">
        <v>17263</v>
      </c>
    </row>
    <row r="948" spans="1:7" ht="11.25" customHeight="1">
      <c r="A948" s="17" t="s">
        <v>2775</v>
      </c>
      <c r="B948" s="17" t="s">
        <v>6234</v>
      </c>
      <c r="C948" s="21" t="s">
        <v>8274</v>
      </c>
      <c r="D948" s="17" t="s">
        <v>9366</v>
      </c>
      <c r="E948" s="17" t="s">
        <v>4875</v>
      </c>
      <c r="F948" s="17" t="s">
        <v>4306</v>
      </c>
      <c r="G948" s="17" t="s">
        <v>17263</v>
      </c>
    </row>
    <row r="949" spans="1:7" ht="11.25" customHeight="1">
      <c r="A949" s="17" t="s">
        <v>6183</v>
      </c>
      <c r="B949" s="17" t="s">
        <v>6234</v>
      </c>
      <c r="C949" s="21" t="s">
        <v>8274</v>
      </c>
      <c r="D949" s="17" t="s">
        <v>9366</v>
      </c>
      <c r="E949" s="17" t="s">
        <v>12522</v>
      </c>
      <c r="F949" s="17" t="s">
        <v>4306</v>
      </c>
      <c r="G949" s="17" t="s">
        <v>17263</v>
      </c>
    </row>
    <row r="950" spans="1:7" ht="11.25" customHeight="1">
      <c r="A950" s="17" t="s">
        <v>17950</v>
      </c>
      <c r="B950" s="17" t="s">
        <v>19352</v>
      </c>
      <c r="C950" s="21" t="s">
        <v>17951</v>
      </c>
      <c r="D950" s="17" t="s">
        <v>17952</v>
      </c>
      <c r="E950" s="17"/>
      <c r="F950" s="17" t="s">
        <v>17953</v>
      </c>
      <c r="G950" s="17" t="s">
        <v>17954</v>
      </c>
    </row>
    <row r="951" spans="1:7" ht="11.25" customHeight="1">
      <c r="A951" s="17" t="s">
        <v>22799</v>
      </c>
      <c r="B951" s="17" t="s">
        <v>22800</v>
      </c>
      <c r="C951" s="21" t="s">
        <v>22801</v>
      </c>
      <c r="D951" s="17" t="s">
        <v>22802</v>
      </c>
      <c r="E951" s="17" t="s">
        <v>22803</v>
      </c>
      <c r="F951" s="17" t="s">
        <v>22804</v>
      </c>
      <c r="G951" s="17" t="s">
        <v>22805</v>
      </c>
    </row>
    <row r="952" spans="1:7" ht="11.25" customHeight="1">
      <c r="A952" s="17" t="s">
        <v>25580</v>
      </c>
      <c r="B952" s="17" t="s">
        <v>25581</v>
      </c>
      <c r="C952" s="21" t="s">
        <v>25582</v>
      </c>
      <c r="D952" s="17" t="s">
        <v>25583</v>
      </c>
      <c r="E952" s="17" t="s">
        <v>25584</v>
      </c>
      <c r="F952" s="17" t="s">
        <v>25585</v>
      </c>
      <c r="G952" s="17" t="s">
        <v>25586</v>
      </c>
    </row>
    <row r="953" spans="1:7" ht="11.25" customHeight="1">
      <c r="A953" s="17" t="s">
        <v>23342</v>
      </c>
      <c r="B953" s="17" t="s">
        <v>23343</v>
      </c>
      <c r="C953" s="21" t="s">
        <v>23344</v>
      </c>
      <c r="D953" s="17" t="s">
        <v>23345</v>
      </c>
      <c r="E953" s="17" t="s">
        <v>23346</v>
      </c>
      <c r="F953" s="17" t="s">
        <v>23347</v>
      </c>
      <c r="G953" s="17" t="s">
        <v>23348</v>
      </c>
    </row>
    <row r="954" spans="1:7" ht="11.25" customHeight="1">
      <c r="A954" s="17" t="s">
        <v>18964</v>
      </c>
      <c r="B954" s="17" t="s">
        <v>18965</v>
      </c>
      <c r="C954" s="21" t="s">
        <v>18966</v>
      </c>
      <c r="D954" s="17" t="s">
        <v>18967</v>
      </c>
      <c r="E954" s="17" t="s">
        <v>18968</v>
      </c>
      <c r="F954" s="17" t="s">
        <v>18969</v>
      </c>
      <c r="G954" s="17" t="s">
        <v>18970</v>
      </c>
    </row>
    <row r="955" spans="1:7" ht="11.25" customHeight="1">
      <c r="A955" s="17" t="s">
        <v>6278</v>
      </c>
      <c r="B955" s="17" t="s">
        <v>2091</v>
      </c>
      <c r="C955" s="21" t="s">
        <v>2092</v>
      </c>
      <c r="D955" s="17" t="s">
        <v>2093</v>
      </c>
      <c r="E955" s="17" t="s">
        <v>5233</v>
      </c>
      <c r="F955" s="17" t="s">
        <v>3334</v>
      </c>
      <c r="G955" s="17" t="s">
        <v>3335</v>
      </c>
    </row>
    <row r="956" spans="1:7" ht="11.25" customHeight="1">
      <c r="A956" s="17" t="s">
        <v>26033</v>
      </c>
      <c r="B956" s="17" t="s">
        <v>26034</v>
      </c>
      <c r="C956" s="21" t="s">
        <v>26035</v>
      </c>
      <c r="D956" s="17" t="s">
        <v>26036</v>
      </c>
      <c r="E956" s="17" t="s">
        <v>26037</v>
      </c>
      <c r="F956" s="17" t="s">
        <v>26038</v>
      </c>
      <c r="G956" s="17" t="s">
        <v>26039</v>
      </c>
    </row>
    <row r="957" spans="1:7" ht="11.25" customHeight="1">
      <c r="A957" s="17" t="s">
        <v>11168</v>
      </c>
      <c r="B957" s="17" t="s">
        <v>11169</v>
      </c>
      <c r="C957" s="21" t="s">
        <v>7033</v>
      </c>
      <c r="D957" s="17" t="s">
        <v>4525</v>
      </c>
      <c r="E957" s="21" t="s">
        <v>9003</v>
      </c>
      <c r="F957" s="17" t="s">
        <v>10045</v>
      </c>
    </row>
    <row r="958" spans="1:7" ht="11.25" customHeight="1">
      <c r="A958" s="17" t="s">
        <v>9927</v>
      </c>
      <c r="B958" s="17" t="s">
        <v>11169</v>
      </c>
      <c r="C958" s="21" t="s">
        <v>7033</v>
      </c>
      <c r="D958" s="17" t="s">
        <v>4525</v>
      </c>
      <c r="E958" s="21" t="s">
        <v>4219</v>
      </c>
      <c r="F958" s="17" t="s">
        <v>10045</v>
      </c>
    </row>
    <row r="959" spans="1:7" ht="11.25" customHeight="1">
      <c r="A959" s="17" t="s">
        <v>7323</v>
      </c>
      <c r="B959" s="17" t="s">
        <v>10959</v>
      </c>
      <c r="C959" s="21" t="s">
        <v>8616</v>
      </c>
      <c r="D959" s="17" t="s">
        <v>1518</v>
      </c>
      <c r="E959" s="21" t="s">
        <v>12723</v>
      </c>
      <c r="F959" s="17" t="s">
        <v>1733</v>
      </c>
      <c r="G959" s="17" t="s">
        <v>8665</v>
      </c>
    </row>
    <row r="960" spans="1:7" ht="11.25" customHeight="1">
      <c r="A960" s="17" t="s">
        <v>4857</v>
      </c>
      <c r="B960" s="17" t="s">
        <v>767</v>
      </c>
      <c r="C960" s="21" t="s">
        <v>9360</v>
      </c>
      <c r="D960" s="17" t="s">
        <v>1849</v>
      </c>
      <c r="E960" s="21" t="s">
        <v>963</v>
      </c>
      <c r="F960" s="17" t="s">
        <v>934</v>
      </c>
      <c r="G960" s="17" t="s">
        <v>5732</v>
      </c>
    </row>
    <row r="961" spans="1:7" ht="11.25" customHeight="1">
      <c r="A961" s="17" t="s">
        <v>5883</v>
      </c>
      <c r="B961" s="17" t="s">
        <v>611</v>
      </c>
      <c r="C961" s="21" t="s">
        <v>1673</v>
      </c>
      <c r="D961" s="17" t="s">
        <v>1674</v>
      </c>
      <c r="E961" s="21" t="s">
        <v>1675</v>
      </c>
      <c r="F961" s="17" t="s">
        <v>10591</v>
      </c>
      <c r="G961" s="17" t="s">
        <v>3156</v>
      </c>
    </row>
    <row r="962" spans="1:7" ht="11.25" customHeight="1">
      <c r="A962" s="17" t="s">
        <v>25566</v>
      </c>
      <c r="B962" s="17" t="s">
        <v>25567</v>
      </c>
      <c r="C962" s="21" t="s">
        <v>25568</v>
      </c>
      <c r="D962" s="17" t="s">
        <v>25569</v>
      </c>
      <c r="E962" s="21" t="s">
        <v>25570</v>
      </c>
      <c r="F962" s="17" t="s">
        <v>25571</v>
      </c>
      <c r="G962" s="17" t="s">
        <v>25572</v>
      </c>
    </row>
    <row r="963" spans="1:7" ht="11.25" customHeight="1">
      <c r="A963" s="17" t="s">
        <v>26596</v>
      </c>
      <c r="B963" s="17" t="s">
        <v>26597</v>
      </c>
      <c r="C963" s="21" t="s">
        <v>26598</v>
      </c>
      <c r="D963" s="17" t="s">
        <v>26599</v>
      </c>
      <c r="E963" s="21" t="s">
        <v>26600</v>
      </c>
      <c r="F963" s="17" t="s">
        <v>26601</v>
      </c>
      <c r="G963" s="17" t="s">
        <v>26602</v>
      </c>
    </row>
    <row r="964" spans="1:7" ht="11.25" customHeight="1">
      <c r="A964" s="17" t="s">
        <v>24538</v>
      </c>
      <c r="B964" s="17" t="s">
        <v>24539</v>
      </c>
      <c r="C964" s="21" t="s">
        <v>24540</v>
      </c>
      <c r="D964" s="17" t="s">
        <v>24541</v>
      </c>
      <c r="E964" s="21" t="s">
        <v>24542</v>
      </c>
      <c r="F964" s="17" t="s">
        <v>24543</v>
      </c>
    </row>
    <row r="965" spans="1:7" ht="11.25" customHeight="1">
      <c r="A965" s="17" t="s">
        <v>4598</v>
      </c>
      <c r="B965" s="17" t="s">
        <v>9978</v>
      </c>
      <c r="C965" s="21" t="s">
        <v>9979</v>
      </c>
      <c r="D965" s="17" t="s">
        <v>9980</v>
      </c>
      <c r="E965" s="21" t="s">
        <v>6966</v>
      </c>
      <c r="F965" s="17" t="s">
        <v>6967</v>
      </c>
      <c r="G965" s="17" t="s">
        <v>12791</v>
      </c>
    </row>
    <row r="966" spans="1:7" ht="11.25" customHeight="1">
      <c r="A966" s="17" t="s">
        <v>18417</v>
      </c>
      <c r="B966" s="17" t="s">
        <v>7089</v>
      </c>
      <c r="C966" s="21" t="s">
        <v>18418</v>
      </c>
      <c r="D966" s="17" t="s">
        <v>18419</v>
      </c>
      <c r="E966" s="21" t="s">
        <v>18420</v>
      </c>
      <c r="F966" s="17" t="s">
        <v>18421</v>
      </c>
      <c r="G966" s="17" t="s">
        <v>18422</v>
      </c>
    </row>
    <row r="967" spans="1:7" ht="11.25" customHeight="1">
      <c r="A967" s="17" t="s">
        <v>12523</v>
      </c>
      <c r="B967" s="17" t="s">
        <v>662</v>
      </c>
      <c r="C967" s="21" t="s">
        <v>7467</v>
      </c>
      <c r="D967" s="17" t="s">
        <v>6740</v>
      </c>
      <c r="E967" s="21" t="s">
        <v>8274</v>
      </c>
      <c r="F967" s="17" t="s">
        <v>3691</v>
      </c>
      <c r="G967" s="17" t="s">
        <v>6170</v>
      </c>
    </row>
    <row r="968" spans="1:7" ht="11.25" customHeight="1">
      <c r="A968" s="17" t="s">
        <v>3074</v>
      </c>
      <c r="B968" s="17" t="s">
        <v>10951</v>
      </c>
      <c r="C968" s="21" t="s">
        <v>11097</v>
      </c>
      <c r="D968" s="17" t="s">
        <v>6740</v>
      </c>
      <c r="E968" s="21" t="s">
        <v>8274</v>
      </c>
      <c r="F968" s="17" t="s">
        <v>6960</v>
      </c>
      <c r="G968" s="17" t="s">
        <v>8589</v>
      </c>
    </row>
    <row r="969" spans="1:7" ht="11.25" customHeight="1">
      <c r="A969" s="17" t="s">
        <v>11841</v>
      </c>
      <c r="B969" s="17" t="s">
        <v>2052</v>
      </c>
      <c r="C969" s="21" t="s">
        <v>5137</v>
      </c>
      <c r="D969" s="17" t="s">
        <v>11316</v>
      </c>
      <c r="E969" s="21" t="s">
        <v>8274</v>
      </c>
      <c r="F969" s="17" t="s">
        <v>8232</v>
      </c>
      <c r="G969" s="17" t="s">
        <v>3038</v>
      </c>
    </row>
    <row r="970" spans="1:7" ht="11.25" customHeight="1">
      <c r="A970" s="17" t="s">
        <v>759</v>
      </c>
      <c r="B970" s="17" t="s">
        <v>3611</v>
      </c>
      <c r="C970" s="21" t="s">
        <v>11590</v>
      </c>
      <c r="D970" s="17" t="s">
        <v>2596</v>
      </c>
      <c r="E970" s="21" t="s">
        <v>8274</v>
      </c>
      <c r="F970" s="17" t="s">
        <v>7022</v>
      </c>
    </row>
    <row r="971" spans="1:7" ht="11.25" customHeight="1">
      <c r="A971" s="17" t="s">
        <v>13208</v>
      </c>
      <c r="B971" s="17" t="s">
        <v>13209</v>
      </c>
      <c r="C971" s="21" t="s">
        <v>13214</v>
      </c>
      <c r="D971" s="17" t="s">
        <v>13210</v>
      </c>
      <c r="E971" s="21" t="s">
        <v>13211</v>
      </c>
      <c r="F971" s="17" t="s">
        <v>13212</v>
      </c>
      <c r="G971" s="17" t="s">
        <v>13213</v>
      </c>
    </row>
    <row r="972" spans="1:7" ht="11.25" customHeight="1">
      <c r="A972" s="17" t="s">
        <v>750</v>
      </c>
      <c r="B972" s="17" t="s">
        <v>10667</v>
      </c>
      <c r="C972" s="21" t="s">
        <v>12484</v>
      </c>
      <c r="D972" s="17" t="s">
        <v>750</v>
      </c>
      <c r="E972" s="21" t="s">
        <v>12485</v>
      </c>
      <c r="F972" s="17" t="s">
        <v>1895</v>
      </c>
      <c r="G972" s="17" t="s">
        <v>10012</v>
      </c>
    </row>
    <row r="973" spans="1:7" ht="11.25" customHeight="1">
      <c r="A973" s="17" t="s">
        <v>16644</v>
      </c>
      <c r="B973" s="17" t="s">
        <v>16645</v>
      </c>
      <c r="C973" s="21" t="s">
        <v>16646</v>
      </c>
      <c r="D973" s="17" t="s">
        <v>16647</v>
      </c>
      <c r="E973" s="21" t="s">
        <v>16648</v>
      </c>
      <c r="F973" s="17" t="s">
        <v>16649</v>
      </c>
      <c r="G973" s="17" t="s">
        <v>16650</v>
      </c>
    </row>
    <row r="974" spans="1:7" ht="11.25" customHeight="1">
      <c r="A974" s="17" t="s">
        <v>8609</v>
      </c>
      <c r="B974" s="17" t="s">
        <v>8610</v>
      </c>
      <c r="C974" s="21" t="s">
        <v>8611</v>
      </c>
      <c r="D974" s="17" t="s">
        <v>8612</v>
      </c>
      <c r="E974" s="21" t="s">
        <v>8681</v>
      </c>
      <c r="F974" s="17" t="s">
        <v>12794</v>
      </c>
    </row>
    <row r="975" spans="1:7" ht="11.25" customHeight="1">
      <c r="A975" s="17" t="s">
        <v>21300</v>
      </c>
      <c r="B975" s="17" t="s">
        <v>21301</v>
      </c>
      <c r="C975" s="21" t="s">
        <v>21302</v>
      </c>
      <c r="D975" s="17" t="s">
        <v>21303</v>
      </c>
      <c r="E975" s="21" t="s">
        <v>21304</v>
      </c>
      <c r="F975" s="17" t="s">
        <v>21305</v>
      </c>
      <c r="G975" s="17" t="s">
        <v>21306</v>
      </c>
    </row>
    <row r="976" spans="1:7" ht="11.25" customHeight="1">
      <c r="A976" s="17" t="s">
        <v>20893</v>
      </c>
      <c r="B976" s="17" t="s">
        <v>20894</v>
      </c>
      <c r="C976" s="21" t="s">
        <v>20895</v>
      </c>
      <c r="D976" s="17" t="s">
        <v>20896</v>
      </c>
      <c r="E976" s="21" t="s">
        <v>20897</v>
      </c>
      <c r="F976" s="17" t="s">
        <v>20898</v>
      </c>
      <c r="G976" s="17" t="s">
        <v>20899</v>
      </c>
    </row>
    <row r="977" spans="1:7" ht="11.25" customHeight="1">
      <c r="A977" s="17" t="s">
        <v>24766</v>
      </c>
      <c r="B977" s="17" t="s">
        <v>24767</v>
      </c>
      <c r="C977" s="21" t="s">
        <v>24768</v>
      </c>
      <c r="D977" s="17" t="s">
        <v>24769</v>
      </c>
      <c r="E977" s="21" t="s">
        <v>24770</v>
      </c>
      <c r="F977" s="17" t="s">
        <v>24771</v>
      </c>
      <c r="G977" s="17" t="s">
        <v>24772</v>
      </c>
    </row>
    <row r="978" spans="1:7" ht="11.25" customHeight="1">
      <c r="A978" s="17" t="s">
        <v>15862</v>
      </c>
      <c r="B978" s="17" t="s">
        <v>15863</v>
      </c>
      <c r="C978" s="21" t="s">
        <v>15864</v>
      </c>
      <c r="D978" s="17" t="s">
        <v>15865</v>
      </c>
      <c r="E978" s="21" t="s">
        <v>15866</v>
      </c>
      <c r="F978" s="17" t="s">
        <v>15867</v>
      </c>
      <c r="G978" s="17" t="s">
        <v>15868</v>
      </c>
    </row>
    <row r="979" spans="1:7" ht="11.25" customHeight="1">
      <c r="A979" s="17" t="s">
        <v>10792</v>
      </c>
      <c r="B979" s="17" t="s">
        <v>10793</v>
      </c>
      <c r="C979" s="21" t="s">
        <v>7226</v>
      </c>
      <c r="D979" s="17" t="s">
        <v>7227</v>
      </c>
      <c r="E979" s="21" t="s">
        <v>7228</v>
      </c>
      <c r="F979" s="17" t="s">
        <v>10808</v>
      </c>
      <c r="G979" s="17" t="s">
        <v>707</v>
      </c>
    </row>
    <row r="980" spans="1:7" ht="11.25" customHeight="1">
      <c r="A980" s="17" t="s">
        <v>24876</v>
      </c>
      <c r="B980" s="17" t="s">
        <v>24877</v>
      </c>
      <c r="C980" s="21" t="s">
        <v>24878</v>
      </c>
      <c r="D980" s="17" t="s">
        <v>24879</v>
      </c>
      <c r="E980" s="21" t="s">
        <v>24880</v>
      </c>
      <c r="F980" s="17" t="s">
        <v>24881</v>
      </c>
      <c r="G980" s="17" t="s">
        <v>24882</v>
      </c>
    </row>
    <row r="981" spans="1:7" ht="11.25" customHeight="1">
      <c r="A981" s="17" t="s">
        <v>26476</v>
      </c>
      <c r="B981" s="17" t="s">
        <v>26470</v>
      </c>
      <c r="C981" s="21" t="s">
        <v>26471</v>
      </c>
      <c r="D981" s="17" t="s">
        <v>26472</v>
      </c>
      <c r="E981" s="21" t="s">
        <v>26473</v>
      </c>
      <c r="F981" s="17" t="s">
        <v>26474</v>
      </c>
      <c r="G981" s="17" t="s">
        <v>26475</v>
      </c>
    </row>
    <row r="982" spans="1:7" ht="11.25" customHeight="1">
      <c r="A982" s="17" t="s">
        <v>6393</v>
      </c>
      <c r="B982" s="17" t="s">
        <v>7089</v>
      </c>
      <c r="C982" s="21" t="s">
        <v>9200</v>
      </c>
      <c r="E982" s="21" t="s">
        <v>5599</v>
      </c>
      <c r="F982" s="17" t="s">
        <v>12276</v>
      </c>
      <c r="G982" s="17" t="s">
        <v>9915</v>
      </c>
    </row>
    <row r="983" spans="1:7" ht="11.25" customHeight="1">
      <c r="A983" s="17" t="s">
        <v>17561</v>
      </c>
      <c r="B983" s="17" t="s">
        <v>17562</v>
      </c>
      <c r="C983" s="21" t="s">
        <v>17563</v>
      </c>
      <c r="D983" s="17" t="s">
        <v>17564</v>
      </c>
      <c r="E983" s="21" t="s">
        <v>17565</v>
      </c>
      <c r="F983" s="17" t="s">
        <v>17566</v>
      </c>
      <c r="G983" s="17" t="s">
        <v>17567</v>
      </c>
    </row>
    <row r="984" spans="1:7" ht="11.25" customHeight="1">
      <c r="A984" s="17" t="s">
        <v>19360</v>
      </c>
      <c r="B984" s="17" t="s">
        <v>19361</v>
      </c>
      <c r="C984" s="21" t="s">
        <v>19362</v>
      </c>
      <c r="D984" s="17" t="s">
        <v>19363</v>
      </c>
      <c r="E984" s="21" t="s">
        <v>19364</v>
      </c>
      <c r="F984" s="17" t="s">
        <v>19365</v>
      </c>
      <c r="G984" s="17" t="s">
        <v>19366</v>
      </c>
    </row>
    <row r="985" spans="1:7" ht="11.25" customHeight="1">
      <c r="A985" s="17" t="s">
        <v>26080</v>
      </c>
      <c r="B985" s="17" t="s">
        <v>26081</v>
      </c>
      <c r="C985" s="21" t="s">
        <v>26082</v>
      </c>
      <c r="D985" s="17" t="s">
        <v>26083</v>
      </c>
      <c r="E985" s="21" t="s">
        <v>26084</v>
      </c>
      <c r="F985" s="17" t="s">
        <v>26085</v>
      </c>
      <c r="G985" s="17" t="s">
        <v>26086</v>
      </c>
    </row>
    <row r="986" spans="1:7" ht="11.25" customHeight="1">
      <c r="A986" s="17" t="s">
        <v>8350</v>
      </c>
      <c r="B986" s="17" t="s">
        <v>8351</v>
      </c>
      <c r="C986" s="21" t="s">
        <v>7021</v>
      </c>
      <c r="D986" s="17" t="s">
        <v>8144</v>
      </c>
      <c r="E986" s="21" t="s">
        <v>7096</v>
      </c>
      <c r="F986" s="17" t="s">
        <v>1731</v>
      </c>
      <c r="G986" s="17" t="s">
        <v>1233</v>
      </c>
    </row>
    <row r="987" spans="1:7" ht="11.25" customHeight="1">
      <c r="A987" s="17" t="s">
        <v>6152</v>
      </c>
      <c r="B987" s="17" t="s">
        <v>9565</v>
      </c>
      <c r="C987" s="21" t="s">
        <v>7021</v>
      </c>
      <c r="D987" s="17" t="s">
        <v>8144</v>
      </c>
      <c r="E987" s="21" t="s">
        <v>9472</v>
      </c>
      <c r="F987" s="17" t="s">
        <v>1731</v>
      </c>
      <c r="G987" s="17" t="s">
        <v>1233</v>
      </c>
    </row>
    <row r="988" spans="1:7" ht="11.25" customHeight="1">
      <c r="A988" s="17" t="s">
        <v>6153</v>
      </c>
      <c r="B988" s="17" t="s">
        <v>3001</v>
      </c>
      <c r="C988" s="21" t="s">
        <v>57</v>
      </c>
      <c r="D988" s="17" t="s">
        <v>8144</v>
      </c>
      <c r="E988" s="21" t="s">
        <v>8274</v>
      </c>
      <c r="F988" s="17" t="s">
        <v>8274</v>
      </c>
    </row>
    <row r="989" spans="1:7" ht="11.25" customHeight="1">
      <c r="A989" s="17" t="s">
        <v>24277</v>
      </c>
      <c r="B989" s="17" t="s">
        <v>24278</v>
      </c>
      <c r="C989" s="21" t="s">
        <v>24279</v>
      </c>
      <c r="D989" s="17" t="s">
        <v>24280</v>
      </c>
      <c r="E989" s="21" t="s">
        <v>24281</v>
      </c>
      <c r="F989" s="17" t="s">
        <v>24282</v>
      </c>
      <c r="G989" s="17" t="s">
        <v>24283</v>
      </c>
    </row>
    <row r="990" spans="1:7" ht="11.25" customHeight="1">
      <c r="A990" s="17" t="s">
        <v>5112</v>
      </c>
      <c r="B990" s="17" t="s">
        <v>7526</v>
      </c>
      <c r="C990" s="21" t="s">
        <v>5089</v>
      </c>
      <c r="D990" s="17" t="s">
        <v>5090</v>
      </c>
      <c r="E990" s="21" t="s">
        <v>5091</v>
      </c>
      <c r="F990" s="17" t="s">
        <v>5092</v>
      </c>
      <c r="G990" s="17" t="s">
        <v>5093</v>
      </c>
    </row>
    <row r="991" spans="1:7" ht="11.25" customHeight="1">
      <c r="A991" s="17" t="s">
        <v>15287</v>
      </c>
      <c r="B991" s="17" t="s">
        <v>15288</v>
      </c>
      <c r="C991" s="21" t="s">
        <v>19769</v>
      </c>
      <c r="D991" s="17" t="s">
        <v>15289</v>
      </c>
      <c r="E991" s="21" t="s">
        <v>19770</v>
      </c>
      <c r="F991" s="17" t="s">
        <v>19771</v>
      </c>
      <c r="G991" s="17" t="s">
        <v>19772</v>
      </c>
    </row>
    <row r="992" spans="1:7" ht="11.25" customHeight="1">
      <c r="A992" s="17" t="s">
        <v>19386</v>
      </c>
      <c r="B992" s="17" t="s">
        <v>19387</v>
      </c>
      <c r="C992" s="21" t="s">
        <v>19388</v>
      </c>
      <c r="D992" s="17" t="s">
        <v>19389</v>
      </c>
      <c r="F992" s="17" t="s">
        <v>19390</v>
      </c>
      <c r="G992" s="17" t="s">
        <v>19391</v>
      </c>
    </row>
    <row r="993" spans="1:7" ht="11.25" customHeight="1">
      <c r="A993" s="17" t="s">
        <v>1823</v>
      </c>
      <c r="B993" s="17" t="s">
        <v>5037</v>
      </c>
      <c r="C993" s="21" t="s">
        <v>4563</v>
      </c>
      <c r="D993" s="17" t="s">
        <v>12545</v>
      </c>
      <c r="E993" s="21" t="s">
        <v>8424</v>
      </c>
      <c r="F993" s="17" t="s">
        <v>4384</v>
      </c>
    </row>
    <row r="994" spans="1:7" ht="11.25" customHeight="1">
      <c r="A994" s="17" t="s">
        <v>3119</v>
      </c>
      <c r="B994" s="17" t="s">
        <v>1712</v>
      </c>
      <c r="C994" s="21" t="s">
        <v>487</v>
      </c>
      <c r="D994" s="17" t="s">
        <v>3119</v>
      </c>
      <c r="E994" s="21" t="s">
        <v>12444</v>
      </c>
      <c r="F994" s="17" t="s">
        <v>8516</v>
      </c>
    </row>
    <row r="995" spans="1:7" ht="11.25" customHeight="1">
      <c r="A995" s="17" t="s">
        <v>20770</v>
      </c>
      <c r="B995" s="17" t="s">
        <v>20771</v>
      </c>
      <c r="C995" s="21" t="s">
        <v>20772</v>
      </c>
      <c r="D995" s="17" t="s">
        <v>20773</v>
      </c>
      <c r="F995" s="17" t="s">
        <v>20774</v>
      </c>
      <c r="G995" s="17" t="s">
        <v>20775</v>
      </c>
    </row>
    <row r="996" spans="1:7" ht="11.25" customHeight="1">
      <c r="A996" s="17" t="s">
        <v>16192</v>
      </c>
      <c r="B996" s="17" t="s">
        <v>16195</v>
      </c>
      <c r="C996" s="21" t="s">
        <v>16193</v>
      </c>
      <c r="D996" s="17" t="s">
        <v>16194</v>
      </c>
      <c r="E996" s="21" t="s">
        <v>16196</v>
      </c>
      <c r="F996" s="17" t="s">
        <v>16197</v>
      </c>
      <c r="G996" s="17" t="s">
        <v>16198</v>
      </c>
    </row>
    <row r="997" spans="1:7" ht="11.25" customHeight="1">
      <c r="A997" s="17" t="s">
        <v>20119</v>
      </c>
      <c r="B997" s="17" t="s">
        <v>20120</v>
      </c>
      <c r="C997" s="21" t="s">
        <v>20121</v>
      </c>
      <c r="D997" s="17" t="s">
        <v>20122</v>
      </c>
      <c r="E997" s="21" t="s">
        <v>20123</v>
      </c>
      <c r="F997" s="17" t="s">
        <v>20124</v>
      </c>
    </row>
    <row r="998" spans="1:7" ht="11.25" customHeight="1">
      <c r="A998" s="17" t="s">
        <v>7191</v>
      </c>
      <c r="B998" s="17" t="s">
        <v>249</v>
      </c>
      <c r="C998" s="21" t="s">
        <v>2907</v>
      </c>
      <c r="D998" s="17" t="s">
        <v>9065</v>
      </c>
      <c r="E998" s="21" t="s">
        <v>2907</v>
      </c>
      <c r="F998" s="17" t="s">
        <v>2907</v>
      </c>
    </row>
    <row r="999" spans="1:7" ht="11.25" customHeight="1">
      <c r="A999" s="17" t="s">
        <v>20638</v>
      </c>
      <c r="B999" s="17" t="s">
        <v>20639</v>
      </c>
      <c r="C999" s="21" t="s">
        <v>20640</v>
      </c>
      <c r="D999" s="17" t="s">
        <v>20641</v>
      </c>
      <c r="E999" s="21" t="s">
        <v>20642</v>
      </c>
      <c r="F999" s="17" t="s">
        <v>20643</v>
      </c>
      <c r="G999" s="17" t="s">
        <v>20644</v>
      </c>
    </row>
    <row r="1000" spans="1:7" ht="11.25" customHeight="1">
      <c r="A1000" s="17" t="s">
        <v>25902</v>
      </c>
      <c r="B1000" s="17" t="s">
        <v>25903</v>
      </c>
      <c r="C1000" s="21" t="s">
        <v>25904</v>
      </c>
      <c r="D1000" s="17" t="s">
        <v>25905</v>
      </c>
      <c r="E1000" s="21" t="s">
        <v>25906</v>
      </c>
      <c r="F1000" s="17" t="s">
        <v>25907</v>
      </c>
      <c r="G1000" s="17" t="s">
        <v>25908</v>
      </c>
    </row>
    <row r="1001" spans="1:7" ht="11.25" customHeight="1">
      <c r="A1001" s="17" t="s">
        <v>22389</v>
      </c>
      <c r="B1001" s="17" t="s">
        <v>22390</v>
      </c>
      <c r="C1001" s="21" t="s">
        <v>22391</v>
      </c>
      <c r="D1001" s="17" t="s">
        <v>22392</v>
      </c>
      <c r="E1001" s="21" t="s">
        <v>22393</v>
      </c>
      <c r="F1001" s="17" t="s">
        <v>22394</v>
      </c>
      <c r="G1001" s="17" t="s">
        <v>22395</v>
      </c>
    </row>
    <row r="1002" spans="1:7" ht="11.25" customHeight="1">
      <c r="A1002" s="17" t="s">
        <v>22584</v>
      </c>
      <c r="B1002" s="17" t="s">
        <v>22585</v>
      </c>
      <c r="C1002" s="21" t="s">
        <v>22586</v>
      </c>
      <c r="D1002" s="17" t="s">
        <v>22587</v>
      </c>
      <c r="E1002" s="21" t="s">
        <v>22588</v>
      </c>
      <c r="F1002" s="17" t="s">
        <v>22589</v>
      </c>
      <c r="G1002" s="17" t="s">
        <v>22590</v>
      </c>
    </row>
    <row r="1003" spans="1:7" ht="11.25" customHeight="1">
      <c r="A1003" s="17" t="s">
        <v>15125</v>
      </c>
      <c r="B1003" s="17" t="s">
        <v>15126</v>
      </c>
      <c r="C1003" s="21" t="s">
        <v>15127</v>
      </c>
      <c r="D1003" s="17" t="s">
        <v>15128</v>
      </c>
      <c r="E1003" s="21" t="s">
        <v>15129</v>
      </c>
      <c r="F1003" s="17" t="s">
        <v>15130</v>
      </c>
      <c r="G1003" s="17" t="s">
        <v>15131</v>
      </c>
    </row>
    <row r="1004" spans="1:7" ht="11.25" customHeight="1">
      <c r="A1004" s="17" t="s">
        <v>25964</v>
      </c>
      <c r="B1004" s="17" t="s">
        <v>25965</v>
      </c>
      <c r="C1004" s="21" t="s">
        <v>25966</v>
      </c>
      <c r="D1004" s="17" t="s">
        <v>25967</v>
      </c>
      <c r="E1004" s="21" t="s">
        <v>25968</v>
      </c>
      <c r="F1004" s="17" t="s">
        <v>25969</v>
      </c>
    </row>
    <row r="1005" spans="1:7" ht="11.25" customHeight="1">
      <c r="A1005" s="17" t="s">
        <v>18833</v>
      </c>
      <c r="B1005" s="17" t="s">
        <v>18834</v>
      </c>
      <c r="C1005" s="21" t="s">
        <v>18835</v>
      </c>
      <c r="D1005" s="17" t="s">
        <v>18836</v>
      </c>
      <c r="E1005" s="21" t="s">
        <v>18837</v>
      </c>
      <c r="F1005" s="17" t="s">
        <v>18838</v>
      </c>
      <c r="G1005" s="17" t="s">
        <v>18839</v>
      </c>
    </row>
    <row r="1006" spans="1:7" ht="11.25" customHeight="1">
      <c r="A1006" s="17" t="s">
        <v>21570</v>
      </c>
      <c r="B1006" s="17" t="s">
        <v>21571</v>
      </c>
      <c r="C1006" s="21" t="s">
        <v>21572</v>
      </c>
      <c r="D1006" s="17" t="s">
        <v>21573</v>
      </c>
      <c r="E1006" s="21" t="s">
        <v>21574</v>
      </c>
      <c r="F1006" s="17" t="s">
        <v>21575</v>
      </c>
      <c r="G1006" s="17" t="s">
        <v>21576</v>
      </c>
    </row>
    <row r="1007" spans="1:7" ht="11.25" customHeight="1">
      <c r="A1007" s="17" t="s">
        <v>2625</v>
      </c>
      <c r="B1007" s="17" t="s">
        <v>8899</v>
      </c>
      <c r="C1007" s="21" t="s">
        <v>7126</v>
      </c>
      <c r="D1007" s="17" t="s">
        <v>5065</v>
      </c>
      <c r="E1007" s="21" t="s">
        <v>11564</v>
      </c>
      <c r="F1007" s="17" t="s">
        <v>10205</v>
      </c>
    </row>
    <row r="1008" spans="1:7" ht="11.25" customHeight="1">
      <c r="A1008" s="17" t="s">
        <v>25400</v>
      </c>
      <c r="B1008" s="17" t="s">
        <v>25401</v>
      </c>
      <c r="C1008" s="21" t="s">
        <v>25402</v>
      </c>
      <c r="D1008" s="17" t="s">
        <v>25403</v>
      </c>
      <c r="E1008" s="21" t="s">
        <v>25404</v>
      </c>
      <c r="F1008" s="17" t="s">
        <v>25405</v>
      </c>
      <c r="G1008" s="17" t="s">
        <v>25406</v>
      </c>
    </row>
    <row r="1009" spans="1:7" ht="11.25" customHeight="1">
      <c r="A1009" s="17" t="s">
        <v>12752</v>
      </c>
      <c r="B1009" s="17" t="s">
        <v>11632</v>
      </c>
      <c r="C1009" s="21" t="s">
        <v>8512</v>
      </c>
      <c r="D1009" s="17" t="s">
        <v>5828</v>
      </c>
      <c r="E1009" s="21" t="s">
        <v>5201</v>
      </c>
      <c r="F1009" s="17" t="s">
        <v>7946</v>
      </c>
    </row>
    <row r="1010" spans="1:7" ht="11.25" customHeight="1">
      <c r="A1010" s="17" t="s">
        <v>5908</v>
      </c>
      <c r="B1010" s="17" t="s">
        <v>351</v>
      </c>
      <c r="C1010" s="21" t="s">
        <v>6606</v>
      </c>
      <c r="D1010" s="17" t="s">
        <v>5132</v>
      </c>
      <c r="E1010" s="21" t="s">
        <v>4950</v>
      </c>
      <c r="F1010" s="17" t="s">
        <v>2982</v>
      </c>
    </row>
    <row r="1011" spans="1:7" ht="11.25" customHeight="1">
      <c r="A1011" s="17" t="s">
        <v>9541</v>
      </c>
      <c r="B1011" s="17" t="s">
        <v>9542</v>
      </c>
      <c r="C1011" s="21" t="s">
        <v>9543</v>
      </c>
      <c r="D1011" s="17" t="s">
        <v>9544</v>
      </c>
      <c r="E1011" s="21" t="s">
        <v>9545</v>
      </c>
      <c r="F1011" s="17" t="s">
        <v>9546</v>
      </c>
      <c r="G1011" s="17" t="s">
        <v>9547</v>
      </c>
    </row>
    <row r="1012" spans="1:7" ht="11.25" customHeight="1">
      <c r="A1012" s="17" t="s">
        <v>13478</v>
      </c>
      <c r="B1012" s="17" t="s">
        <v>13479</v>
      </c>
      <c r="C1012" s="21" t="s">
        <v>13480</v>
      </c>
      <c r="D1012" s="17" t="s">
        <v>13481</v>
      </c>
      <c r="E1012" s="21" t="s">
        <v>13482</v>
      </c>
      <c r="F1012" s="17" t="s">
        <v>13483</v>
      </c>
      <c r="G1012" s="17" t="s">
        <v>13484</v>
      </c>
    </row>
    <row r="1013" spans="1:7" ht="11.25" customHeight="1">
      <c r="A1013" s="17" t="s">
        <v>11277</v>
      </c>
      <c r="B1013" s="17" t="s">
        <v>10702</v>
      </c>
      <c r="C1013" s="21" t="s">
        <v>4742</v>
      </c>
      <c r="D1013" s="17" t="s">
        <v>11278</v>
      </c>
      <c r="E1013" s="21" t="s">
        <v>9493</v>
      </c>
      <c r="F1013" s="17" t="s">
        <v>3161</v>
      </c>
      <c r="G1013" s="17" t="s">
        <v>8238</v>
      </c>
    </row>
    <row r="1014" spans="1:7" ht="11.25" customHeight="1">
      <c r="A1014" s="17" t="s">
        <v>18311</v>
      </c>
      <c r="B1014" s="17" t="s">
        <v>18312</v>
      </c>
      <c r="C1014" s="21" t="s">
        <v>18313</v>
      </c>
      <c r="D1014" s="17" t="s">
        <v>18314</v>
      </c>
      <c r="E1014" s="21" t="s">
        <v>18315</v>
      </c>
      <c r="F1014" s="17" t="s">
        <v>18316</v>
      </c>
      <c r="G1014" s="17" t="s">
        <v>18317</v>
      </c>
    </row>
    <row r="1015" spans="1:7" ht="11.25" customHeight="1">
      <c r="A1015" s="17" t="s">
        <v>694</v>
      </c>
      <c r="B1015" s="17" t="s">
        <v>695</v>
      </c>
      <c r="C1015" s="21" t="s">
        <v>696</v>
      </c>
      <c r="D1015" s="17" t="s">
        <v>697</v>
      </c>
      <c r="E1015" s="21" t="s">
        <v>698</v>
      </c>
      <c r="F1015" s="17" t="s">
        <v>699</v>
      </c>
      <c r="G1015" s="17" t="s">
        <v>700</v>
      </c>
    </row>
    <row r="1016" spans="1:7" ht="11.25" customHeight="1">
      <c r="A1016" s="17" t="s">
        <v>21824</v>
      </c>
      <c r="B1016" s="17" t="s">
        <v>21825</v>
      </c>
      <c r="C1016" s="21" t="s">
        <v>21826</v>
      </c>
      <c r="D1016" s="17" t="s">
        <v>21827</v>
      </c>
      <c r="E1016" s="21" t="s">
        <v>21828</v>
      </c>
      <c r="F1016" s="17" t="s">
        <v>21829</v>
      </c>
      <c r="G1016" s="17" t="s">
        <v>21829</v>
      </c>
    </row>
    <row r="1017" spans="1:7" ht="11.25" customHeight="1">
      <c r="A1017" s="17" t="s">
        <v>24778</v>
      </c>
      <c r="B1017" s="17" t="s">
        <v>24773</v>
      </c>
      <c r="C1017" s="21" t="s">
        <v>24796</v>
      </c>
      <c r="D1017" s="17" t="s">
        <v>24774</v>
      </c>
      <c r="E1017" s="21" t="s">
        <v>24775</v>
      </c>
      <c r="F1017" s="17" t="s">
        <v>24776</v>
      </c>
      <c r="G1017" s="17" t="s">
        <v>24777</v>
      </c>
    </row>
    <row r="1018" spans="1:7" ht="11.25" customHeight="1">
      <c r="A1018" s="17" t="s">
        <v>18532</v>
      </c>
      <c r="B1018" s="17" t="s">
        <v>18533</v>
      </c>
      <c r="C1018" s="21" t="s">
        <v>18584</v>
      </c>
      <c r="D1018" s="17" t="s">
        <v>18534</v>
      </c>
      <c r="E1018" s="21" t="s">
        <v>18535</v>
      </c>
      <c r="F1018" s="17" t="s">
        <v>18585</v>
      </c>
      <c r="G1018" s="17" t="s">
        <v>18586</v>
      </c>
    </row>
    <row r="1019" spans="1:7" ht="11.25" customHeight="1">
      <c r="A1019" s="17" t="s">
        <v>22519</v>
      </c>
      <c r="B1019" s="17" t="s">
        <v>22520</v>
      </c>
      <c r="C1019" s="21" t="s">
        <v>22521</v>
      </c>
      <c r="D1019" s="17" t="s">
        <v>22522</v>
      </c>
      <c r="E1019" s="21" t="s">
        <v>22523</v>
      </c>
      <c r="F1019" s="17" t="s">
        <v>22524</v>
      </c>
      <c r="G1019" s="17" t="s">
        <v>22525</v>
      </c>
    </row>
    <row r="1020" spans="1:7" ht="11.25" customHeight="1">
      <c r="A1020" s="17" t="s">
        <v>3910</v>
      </c>
      <c r="B1020" s="17" t="s">
        <v>12044</v>
      </c>
      <c r="C1020" s="21" t="s">
        <v>276</v>
      </c>
      <c r="D1020" s="17" t="s">
        <v>277</v>
      </c>
      <c r="E1020" s="21" t="s">
        <v>7714</v>
      </c>
      <c r="F1020" s="17" t="s">
        <v>8604</v>
      </c>
    </row>
    <row r="1021" spans="1:7" ht="11.25" customHeight="1">
      <c r="A1021" s="17" t="s">
        <v>12349</v>
      </c>
      <c r="B1021" s="17" t="s">
        <v>12350</v>
      </c>
      <c r="C1021" s="21" t="s">
        <v>6907</v>
      </c>
      <c r="D1021" s="17" t="s">
        <v>12351</v>
      </c>
      <c r="E1021" s="21" t="s">
        <v>12352</v>
      </c>
      <c r="F1021" s="17" t="s">
        <v>12353</v>
      </c>
      <c r="G1021" s="17" t="s">
        <v>12354</v>
      </c>
    </row>
    <row r="1022" spans="1:7" ht="11.25" customHeight="1">
      <c r="A1022" s="17" t="s">
        <v>25723</v>
      </c>
      <c r="B1022" s="17" t="s">
        <v>25724</v>
      </c>
      <c r="C1022" s="21" t="s">
        <v>25725</v>
      </c>
      <c r="D1022" s="17" t="s">
        <v>25726</v>
      </c>
      <c r="E1022" s="21" t="s">
        <v>25727</v>
      </c>
      <c r="F1022" s="17" t="s">
        <v>25728</v>
      </c>
      <c r="G1022" s="17" t="s">
        <v>25729</v>
      </c>
    </row>
    <row r="1023" spans="1:7" ht="11.25" customHeight="1">
      <c r="A1023" s="17" t="s">
        <v>14075</v>
      </c>
      <c r="B1023" s="17" t="s">
        <v>14076</v>
      </c>
      <c r="C1023" s="21" t="s">
        <v>14077</v>
      </c>
      <c r="D1023" s="17" t="s">
        <v>14078</v>
      </c>
      <c r="E1023" s="21" t="s">
        <v>14079</v>
      </c>
      <c r="F1023" s="17" t="s">
        <v>14080</v>
      </c>
      <c r="G1023" s="17" t="s">
        <v>14081</v>
      </c>
    </row>
    <row r="1024" spans="1:7" ht="11.25" customHeight="1">
      <c r="A1024" s="17" t="s">
        <v>21729</v>
      </c>
      <c r="B1024" s="17" t="s">
        <v>21730</v>
      </c>
      <c r="C1024" s="21" t="s">
        <v>21731</v>
      </c>
      <c r="D1024" s="17" t="s">
        <v>21732</v>
      </c>
      <c r="E1024" s="21" t="s">
        <v>21735</v>
      </c>
      <c r="F1024" s="17" t="s">
        <v>21733</v>
      </c>
      <c r="G1024" s="17" t="s">
        <v>21734</v>
      </c>
    </row>
    <row r="1025" spans="1:7" ht="11.25" customHeight="1">
      <c r="A1025" s="17" t="s">
        <v>2222</v>
      </c>
      <c r="B1025" s="17" t="s">
        <v>4061</v>
      </c>
      <c r="C1025" s="21" t="s">
        <v>7624</v>
      </c>
      <c r="D1025" s="17" t="s">
        <v>7625</v>
      </c>
      <c r="E1025" s="21" t="s">
        <v>10545</v>
      </c>
      <c r="F1025" s="17" t="s">
        <v>10546</v>
      </c>
      <c r="G1025" s="17" t="s">
        <v>10547</v>
      </c>
    </row>
    <row r="1026" spans="1:7" ht="11.25" customHeight="1">
      <c r="A1026" s="17" t="s">
        <v>13025</v>
      </c>
      <c r="B1026" s="17" t="s">
        <v>13026</v>
      </c>
      <c r="C1026" s="21" t="s">
        <v>13027</v>
      </c>
      <c r="D1026" s="17" t="s">
        <v>13028</v>
      </c>
      <c r="E1026" s="21" t="s">
        <v>13029</v>
      </c>
      <c r="F1026" s="17" t="s">
        <v>13030</v>
      </c>
      <c r="G1026" s="17" t="s">
        <v>13031</v>
      </c>
    </row>
    <row r="1027" spans="1:7" ht="11.25" customHeight="1">
      <c r="A1027" s="17" t="s">
        <v>7976</v>
      </c>
      <c r="B1027" s="17" t="s">
        <v>7977</v>
      </c>
      <c r="C1027" s="21" t="s">
        <v>4375</v>
      </c>
      <c r="D1027" s="17" t="s">
        <v>6452</v>
      </c>
      <c r="E1027" s="21" t="s">
        <v>3776</v>
      </c>
      <c r="F1027" s="17" t="s">
        <v>8937</v>
      </c>
      <c r="G1027" s="17" t="s">
        <v>9967</v>
      </c>
    </row>
    <row r="1028" spans="1:7" ht="11.25" customHeight="1">
      <c r="A1028" s="17" t="s">
        <v>14429</v>
      </c>
      <c r="B1028" s="17" t="s">
        <v>14430</v>
      </c>
      <c r="C1028" s="21" t="s">
        <v>14431</v>
      </c>
      <c r="D1028" s="17" t="s">
        <v>14432</v>
      </c>
      <c r="E1028" s="21" t="s">
        <v>14433</v>
      </c>
      <c r="F1028" s="17" t="s">
        <v>14434</v>
      </c>
      <c r="G1028" s="17" t="s">
        <v>14435</v>
      </c>
    </row>
    <row r="1029" spans="1:7" ht="11.25" customHeight="1">
      <c r="A1029" s="17" t="s">
        <v>250</v>
      </c>
      <c r="B1029" s="17" t="s">
        <v>5488</v>
      </c>
      <c r="C1029" s="21" t="s">
        <v>11335</v>
      </c>
      <c r="D1029" s="17" t="s">
        <v>5107</v>
      </c>
      <c r="E1029" s="21" t="s">
        <v>1121</v>
      </c>
      <c r="F1029" s="17" t="s">
        <v>1583</v>
      </c>
      <c r="G1029" s="17" t="s">
        <v>4975</v>
      </c>
    </row>
    <row r="1030" spans="1:7" ht="11.25" customHeight="1">
      <c r="A1030" s="17" t="s">
        <v>1161</v>
      </c>
      <c r="B1030" s="17" t="s">
        <v>5488</v>
      </c>
      <c r="C1030" s="21" t="s">
        <v>11335</v>
      </c>
      <c r="D1030" s="17" t="s">
        <v>5107</v>
      </c>
      <c r="E1030" s="21" t="s">
        <v>7819</v>
      </c>
      <c r="F1030" s="17" t="s">
        <v>1583</v>
      </c>
      <c r="G1030" s="17" t="s">
        <v>4975</v>
      </c>
    </row>
    <row r="1031" spans="1:7" ht="11.25" customHeight="1">
      <c r="A1031" s="943" t="s">
        <v>15531</v>
      </c>
      <c r="B1031" s="17" t="s">
        <v>15534</v>
      </c>
      <c r="C1031" s="21" t="s">
        <v>15535</v>
      </c>
      <c r="D1031" s="17" t="s">
        <v>15536</v>
      </c>
      <c r="F1031" s="17" t="s">
        <v>15537</v>
      </c>
      <c r="G1031" s="17" t="s">
        <v>15538</v>
      </c>
    </row>
    <row r="1032" spans="1:7" ht="11.25" customHeight="1">
      <c r="A1032" s="943" t="s">
        <v>15532</v>
      </c>
      <c r="B1032" s="17" t="s">
        <v>10680</v>
      </c>
      <c r="C1032" s="21" t="s">
        <v>1921</v>
      </c>
      <c r="D1032" s="17" t="s">
        <v>2974</v>
      </c>
      <c r="E1032" s="21" t="s">
        <v>12665</v>
      </c>
      <c r="F1032" s="17" t="s">
        <v>2885</v>
      </c>
      <c r="G1032" s="17" t="s">
        <v>2347</v>
      </c>
    </row>
    <row r="1033" spans="1:7" ht="11.25" customHeight="1">
      <c r="A1033" s="17" t="s">
        <v>15533</v>
      </c>
      <c r="B1033" s="17" t="s">
        <v>2992</v>
      </c>
      <c r="C1033" s="21" t="s">
        <v>4239</v>
      </c>
      <c r="D1033" s="17" t="s">
        <v>208</v>
      </c>
      <c r="E1033" s="21" t="s">
        <v>5819</v>
      </c>
      <c r="F1033" s="17" t="s">
        <v>5820</v>
      </c>
      <c r="G1033" s="17" t="s">
        <v>8677</v>
      </c>
    </row>
    <row r="1034" spans="1:7" ht="11.25" customHeight="1">
      <c r="A1034" s="17" t="s">
        <v>12492</v>
      </c>
      <c r="B1034" s="17" t="s">
        <v>12493</v>
      </c>
      <c r="C1034" s="21" t="s">
        <v>12494</v>
      </c>
      <c r="D1034" s="17" t="s">
        <v>12495</v>
      </c>
      <c r="E1034" s="21" t="s">
        <v>12496</v>
      </c>
      <c r="F1034" s="17" t="s">
        <v>12497</v>
      </c>
      <c r="G1034" s="17" t="s">
        <v>12498</v>
      </c>
    </row>
    <row r="1035" spans="1:7" ht="11.25" customHeight="1">
      <c r="A1035" s="17" t="s">
        <v>11288</v>
      </c>
      <c r="B1035" s="17" t="s">
        <v>11289</v>
      </c>
      <c r="C1035" s="21" t="s">
        <v>620</v>
      </c>
      <c r="D1035" s="17" t="s">
        <v>621</v>
      </c>
      <c r="E1035" s="21" t="s">
        <v>622</v>
      </c>
      <c r="F1035" s="17" t="s">
        <v>623</v>
      </c>
      <c r="G1035" s="17" t="s">
        <v>624</v>
      </c>
    </row>
    <row r="1036" spans="1:7" ht="11.25" customHeight="1">
      <c r="A1036" s="17" t="s">
        <v>9686</v>
      </c>
      <c r="B1036" s="17" t="s">
        <v>5361</v>
      </c>
      <c r="C1036" s="21" t="s">
        <v>4707</v>
      </c>
      <c r="D1036" s="17" t="s">
        <v>2632</v>
      </c>
      <c r="E1036" s="21" t="s">
        <v>1546</v>
      </c>
      <c r="F1036" s="17" t="s">
        <v>2633</v>
      </c>
      <c r="G1036" s="17" t="s">
        <v>1545</v>
      </c>
    </row>
    <row r="1037" spans="1:7" ht="11.25" customHeight="1">
      <c r="A1037" s="17" t="s">
        <v>7747</v>
      </c>
      <c r="B1037" s="17" t="s">
        <v>7114</v>
      </c>
      <c r="C1037" s="21" t="s">
        <v>6415</v>
      </c>
      <c r="D1037" s="17" t="s">
        <v>6416</v>
      </c>
      <c r="E1037" s="21" t="s">
        <v>1188</v>
      </c>
      <c r="F1037" s="17" t="s">
        <v>10137</v>
      </c>
      <c r="G1037" s="17" t="s">
        <v>10138</v>
      </c>
    </row>
    <row r="1038" spans="1:7" ht="11.25" customHeight="1">
      <c r="A1038" s="17" t="s">
        <v>18633</v>
      </c>
      <c r="B1038" s="17" t="s">
        <v>18634</v>
      </c>
      <c r="C1038" s="21" t="s">
        <v>18635</v>
      </c>
      <c r="D1038" s="17" t="s">
        <v>18636</v>
      </c>
      <c r="E1038" s="21" t="s">
        <v>18637</v>
      </c>
      <c r="F1038" s="17" t="s">
        <v>18638</v>
      </c>
      <c r="G1038" s="17" t="s">
        <v>18639</v>
      </c>
    </row>
    <row r="1039" spans="1:7" ht="11.25" customHeight="1">
      <c r="A1039" s="17" t="s">
        <v>25644</v>
      </c>
      <c r="B1039" s="17" t="s">
        <v>25645</v>
      </c>
      <c r="C1039" s="21" t="s">
        <v>25646</v>
      </c>
      <c r="D1039" s="17" t="s">
        <v>25647</v>
      </c>
      <c r="E1039" s="21" t="s">
        <v>25648</v>
      </c>
      <c r="F1039" s="17" t="s">
        <v>25649</v>
      </c>
      <c r="G1039" s="17" t="s">
        <v>25650</v>
      </c>
    </row>
    <row r="1040" spans="1:7" ht="11.25" customHeight="1">
      <c r="A1040" s="17" t="s">
        <v>1180</v>
      </c>
      <c r="B1040" s="17" t="s">
        <v>1181</v>
      </c>
      <c r="C1040" s="21" t="s">
        <v>1182</v>
      </c>
      <c r="D1040" s="17" t="s">
        <v>1183</v>
      </c>
      <c r="E1040" s="21" t="s">
        <v>1184</v>
      </c>
      <c r="F1040" s="17" t="s">
        <v>1185</v>
      </c>
      <c r="G1040" s="17" t="s">
        <v>1186</v>
      </c>
    </row>
    <row r="1041" spans="1:7" ht="11.25" customHeight="1">
      <c r="A1041" s="17" t="s">
        <v>10403</v>
      </c>
      <c r="B1041" s="17" t="s">
        <v>6015</v>
      </c>
      <c r="C1041" s="21" t="s">
        <v>8274</v>
      </c>
      <c r="D1041" s="17" t="s">
        <v>15</v>
      </c>
      <c r="E1041" s="21" t="s">
        <v>8274</v>
      </c>
      <c r="F1041" s="17" t="s">
        <v>3768</v>
      </c>
    </row>
    <row r="1042" spans="1:7" ht="11.25" customHeight="1">
      <c r="A1042" s="17" t="s">
        <v>8906</v>
      </c>
      <c r="B1042" s="17" t="s">
        <v>10198</v>
      </c>
      <c r="C1042" s="21" t="s">
        <v>1118</v>
      </c>
      <c r="D1042" s="17" t="s">
        <v>8926</v>
      </c>
      <c r="E1042" s="21" t="s">
        <v>8274</v>
      </c>
      <c r="F1042" s="17" t="s">
        <v>4972</v>
      </c>
    </row>
    <row r="1043" spans="1:7" ht="11.25" customHeight="1">
      <c r="A1043" s="17" t="s">
        <v>2512</v>
      </c>
      <c r="B1043" s="17" t="s">
        <v>2299</v>
      </c>
      <c r="C1043" s="21" t="s">
        <v>5306</v>
      </c>
      <c r="D1043" s="17" t="s">
        <v>11610</v>
      </c>
      <c r="F1043" s="17" t="s">
        <v>329</v>
      </c>
    </row>
    <row r="1044" spans="1:7" ht="11.25" customHeight="1">
      <c r="A1044" s="17" t="s">
        <v>2691</v>
      </c>
      <c r="B1044" s="17" t="s">
        <v>21980</v>
      </c>
      <c r="C1044" s="21" t="s">
        <v>6211</v>
      </c>
      <c r="D1044" s="17" t="s">
        <v>6212</v>
      </c>
      <c r="E1044" s="21" t="s">
        <v>6213</v>
      </c>
      <c r="F1044" s="17" t="s">
        <v>6214</v>
      </c>
      <c r="G1044" s="17" t="s">
        <v>6215</v>
      </c>
    </row>
    <row r="1045" spans="1:7" ht="11.25" customHeight="1">
      <c r="A1045" s="17" t="s">
        <v>19695</v>
      </c>
      <c r="B1045" s="17" t="s">
        <v>19696</v>
      </c>
      <c r="C1045" s="21" t="s">
        <v>19697</v>
      </c>
      <c r="D1045" s="17" t="s">
        <v>19698</v>
      </c>
      <c r="E1045" s="21" t="s">
        <v>19699</v>
      </c>
      <c r="F1045" s="17" t="s">
        <v>19700</v>
      </c>
      <c r="G1045" s="17" t="s">
        <v>19701</v>
      </c>
    </row>
    <row r="1046" spans="1:7" ht="11.25" customHeight="1">
      <c r="A1046" s="17" t="s">
        <v>4779</v>
      </c>
      <c r="B1046" s="17" t="s">
        <v>4780</v>
      </c>
      <c r="C1046" s="21" t="s">
        <v>4781</v>
      </c>
      <c r="D1046" s="17" t="s">
        <v>4782</v>
      </c>
      <c r="F1046" s="17" t="s">
        <v>4783</v>
      </c>
      <c r="G1046" s="17" t="s">
        <v>4784</v>
      </c>
    </row>
    <row r="1047" spans="1:7" ht="11.25" customHeight="1">
      <c r="A1047" s="17" t="s">
        <v>906</v>
      </c>
      <c r="B1047" s="17" t="s">
        <v>907</v>
      </c>
      <c r="C1047" s="21" t="s">
        <v>908</v>
      </c>
      <c r="D1047" s="17" t="s">
        <v>909</v>
      </c>
      <c r="E1047" s="21" t="s">
        <v>12008</v>
      </c>
      <c r="F1047" s="17" t="s">
        <v>1167</v>
      </c>
    </row>
    <row r="1048" spans="1:7" ht="11.25" customHeight="1">
      <c r="A1048" s="17" t="s">
        <v>6449</v>
      </c>
      <c r="B1048" s="17" t="s">
        <v>10130</v>
      </c>
      <c r="C1048" s="21" t="s">
        <v>6739</v>
      </c>
      <c r="D1048" s="17" t="s">
        <v>6836</v>
      </c>
      <c r="E1048" s="21" t="s">
        <v>9592</v>
      </c>
      <c r="F1048" s="17" t="s">
        <v>10526</v>
      </c>
      <c r="G1048" s="17" t="s">
        <v>11998</v>
      </c>
    </row>
    <row r="1049" spans="1:7" ht="11.25" customHeight="1">
      <c r="A1049" s="17" t="s">
        <v>8465</v>
      </c>
      <c r="B1049" s="17" t="s">
        <v>10130</v>
      </c>
      <c r="C1049" s="21" t="s">
        <v>4902</v>
      </c>
      <c r="D1049" s="17" t="s">
        <v>4903</v>
      </c>
      <c r="E1049" s="21" t="s">
        <v>12286</v>
      </c>
      <c r="F1049" s="17" t="s">
        <v>7742</v>
      </c>
      <c r="G1049" s="17" t="s">
        <v>2369</v>
      </c>
    </row>
    <row r="1050" spans="1:7" ht="11.25" customHeight="1">
      <c r="A1050" s="17" t="s">
        <v>8203</v>
      </c>
      <c r="B1050" s="17" t="s">
        <v>6076</v>
      </c>
      <c r="C1050" s="21" t="s">
        <v>6077</v>
      </c>
      <c r="D1050" s="17" t="s">
        <v>6078</v>
      </c>
      <c r="E1050" s="21" t="s">
        <v>6966</v>
      </c>
      <c r="F1050" s="17" t="s">
        <v>6079</v>
      </c>
      <c r="G1050" s="17" t="s">
        <v>6080</v>
      </c>
    </row>
    <row r="1051" spans="1:7" ht="11.25" customHeight="1">
      <c r="A1051" s="17" t="s">
        <v>5697</v>
      </c>
      <c r="B1051" s="17" t="s">
        <v>7446</v>
      </c>
      <c r="C1051" s="21" t="s">
        <v>10525</v>
      </c>
      <c r="D1051" s="17" t="s">
        <v>8274</v>
      </c>
      <c r="E1051" s="21" t="s">
        <v>8966</v>
      </c>
      <c r="F1051" s="17" t="s">
        <v>3592</v>
      </c>
      <c r="G1051" s="17" t="s">
        <v>2690</v>
      </c>
    </row>
    <row r="1052" spans="1:7" ht="11.25" customHeight="1">
      <c r="A1052" s="17" t="s">
        <v>18508</v>
      </c>
      <c r="B1052" s="17" t="s">
        <v>18509</v>
      </c>
      <c r="C1052" s="21" t="s">
        <v>18510</v>
      </c>
      <c r="D1052" s="17" t="s">
        <v>18511</v>
      </c>
      <c r="E1052" s="21" t="s">
        <v>18512</v>
      </c>
      <c r="F1052" s="17" t="s">
        <v>18513</v>
      </c>
      <c r="G1052" s="17" t="s">
        <v>18514</v>
      </c>
    </row>
    <row r="1053" spans="1:7" ht="11.25" customHeight="1">
      <c r="A1053" s="17" t="s">
        <v>20669</v>
      </c>
      <c r="B1053" s="17" t="s">
        <v>20670</v>
      </c>
      <c r="C1053" s="21" t="s">
        <v>20671</v>
      </c>
      <c r="D1053" s="17" t="s">
        <v>20672</v>
      </c>
      <c r="E1053" s="21" t="s">
        <v>20673</v>
      </c>
      <c r="F1053" s="17" t="s">
        <v>20674</v>
      </c>
      <c r="G1053" s="17" t="s">
        <v>20675</v>
      </c>
    </row>
    <row r="1054" spans="1:7" ht="11.25" customHeight="1">
      <c r="A1054" s="17" t="s">
        <v>15559</v>
      </c>
      <c r="B1054" s="17" t="s">
        <v>15560</v>
      </c>
      <c r="C1054" s="21" t="s">
        <v>15561</v>
      </c>
      <c r="D1054" s="17" t="s">
        <v>15562</v>
      </c>
      <c r="E1054" s="21" t="s">
        <v>15563</v>
      </c>
      <c r="F1054" s="17" t="s">
        <v>15564</v>
      </c>
      <c r="G1054" s="17" t="s">
        <v>15565</v>
      </c>
    </row>
    <row r="1055" spans="1:7" ht="11.25" customHeight="1">
      <c r="A1055" s="17" t="s">
        <v>18495</v>
      </c>
      <c r="B1055" s="17" t="s">
        <v>18496</v>
      </c>
      <c r="C1055" s="21" t="s">
        <v>18497</v>
      </c>
      <c r="D1055" s="17" t="s">
        <v>18498</v>
      </c>
      <c r="E1055" s="21" t="s">
        <v>18499</v>
      </c>
      <c r="F1055" s="17" t="s">
        <v>18500</v>
      </c>
      <c r="G1055" s="17" t="s">
        <v>18501</v>
      </c>
    </row>
    <row r="1056" spans="1:7" ht="11.25" customHeight="1">
      <c r="A1056" s="17" t="s">
        <v>21062</v>
      </c>
      <c r="B1056" s="17" t="s">
        <v>21063</v>
      </c>
      <c r="C1056" s="21" t="s">
        <v>21065</v>
      </c>
      <c r="D1056" s="17" t="s">
        <v>21064</v>
      </c>
      <c r="E1056" s="21" t="s">
        <v>21066</v>
      </c>
      <c r="F1056" s="17" t="s">
        <v>21067</v>
      </c>
      <c r="G1056" s="17" t="s">
        <v>21068</v>
      </c>
    </row>
    <row r="1057" spans="1:7" ht="11.25" customHeight="1">
      <c r="A1057" s="17" t="s">
        <v>6793</v>
      </c>
      <c r="B1057" s="17" t="s">
        <v>6794</v>
      </c>
      <c r="C1057" s="21" t="s">
        <v>9326</v>
      </c>
      <c r="D1057" s="17" t="s">
        <v>9327</v>
      </c>
      <c r="E1057" s="21" t="s">
        <v>9328</v>
      </c>
      <c r="F1057" s="17" t="s">
        <v>9329</v>
      </c>
      <c r="G1057" s="17" t="s">
        <v>9330</v>
      </c>
    </row>
    <row r="1058" spans="1:7" ht="11.25" customHeight="1">
      <c r="A1058" s="17" t="s">
        <v>18155</v>
      </c>
      <c r="B1058" s="17" t="s">
        <v>18156</v>
      </c>
      <c r="C1058" s="21" t="s">
        <v>18157</v>
      </c>
      <c r="D1058" s="17" t="s">
        <v>18158</v>
      </c>
      <c r="E1058" s="21" t="s">
        <v>18159</v>
      </c>
      <c r="F1058" s="17" t="s">
        <v>18160</v>
      </c>
      <c r="G1058" s="17" t="s">
        <v>18161</v>
      </c>
    </row>
    <row r="1059" spans="1:7" ht="11.25" customHeight="1">
      <c r="A1059" s="17" t="s">
        <v>848</v>
      </c>
      <c r="B1059" s="17" t="s">
        <v>1076</v>
      </c>
      <c r="C1059" s="21" t="s">
        <v>1077</v>
      </c>
      <c r="D1059" s="17" t="s">
        <v>1902</v>
      </c>
      <c r="E1059" s="21" t="s">
        <v>12631</v>
      </c>
      <c r="F1059" s="17" t="s">
        <v>12632</v>
      </c>
      <c r="G1059" s="17" t="s">
        <v>12633</v>
      </c>
    </row>
    <row r="1060" spans="1:7" ht="11.25" customHeight="1">
      <c r="A1060" s="17" t="s">
        <v>169</v>
      </c>
      <c r="B1060" s="17" t="s">
        <v>170</v>
      </c>
      <c r="C1060" s="21" t="s">
        <v>171</v>
      </c>
      <c r="D1060" s="17" t="s">
        <v>172</v>
      </c>
      <c r="E1060" s="21" t="s">
        <v>173</v>
      </c>
      <c r="F1060" s="17" t="s">
        <v>174</v>
      </c>
      <c r="G1060" s="17" t="s">
        <v>175</v>
      </c>
    </row>
    <row r="1061" spans="1:7" ht="11.25" customHeight="1">
      <c r="A1061" s="17" t="s">
        <v>547</v>
      </c>
      <c r="B1061" s="17" t="s">
        <v>2149</v>
      </c>
      <c r="C1061" s="21" t="s">
        <v>9598</v>
      </c>
      <c r="D1061" s="17" t="s">
        <v>5463</v>
      </c>
      <c r="E1061" s="21" t="s">
        <v>5186</v>
      </c>
      <c r="F1061" s="17" t="s">
        <v>3959</v>
      </c>
    </row>
    <row r="1062" spans="1:7" ht="11.25" customHeight="1">
      <c r="A1062" s="17" t="s">
        <v>7354</v>
      </c>
      <c r="B1062" s="17" t="s">
        <v>2149</v>
      </c>
      <c r="C1062" s="21" t="s">
        <v>7355</v>
      </c>
      <c r="D1062" s="17" t="s">
        <v>16229</v>
      </c>
      <c r="F1062" s="17" t="s">
        <v>3959</v>
      </c>
    </row>
    <row r="1063" spans="1:7" ht="11.25" customHeight="1">
      <c r="A1063" s="17" t="s">
        <v>11579</v>
      </c>
      <c r="B1063" s="17" t="s">
        <v>7788</v>
      </c>
      <c r="C1063" s="21" t="s">
        <v>2234</v>
      </c>
      <c r="D1063" s="17" t="s">
        <v>393</v>
      </c>
      <c r="E1063" s="21" t="s">
        <v>10244</v>
      </c>
      <c r="F1063" s="17" t="s">
        <v>3742</v>
      </c>
    </row>
    <row r="1064" spans="1:7" ht="11.25" customHeight="1">
      <c r="A1064" s="17" t="s">
        <v>20269</v>
      </c>
      <c r="B1064" s="17" t="s">
        <v>20368</v>
      </c>
      <c r="C1064" s="21" t="s">
        <v>20270</v>
      </c>
      <c r="D1064" s="17" t="s">
        <v>20271</v>
      </c>
      <c r="E1064" s="21" t="s">
        <v>20272</v>
      </c>
      <c r="F1064" s="17" t="s">
        <v>20273</v>
      </c>
    </row>
    <row r="1065" spans="1:7" ht="11.25" customHeight="1">
      <c r="A1065" s="17" t="s">
        <v>14263</v>
      </c>
      <c r="B1065" s="17" t="s">
        <v>14264</v>
      </c>
      <c r="C1065" s="21" t="s">
        <v>14265</v>
      </c>
      <c r="D1065" s="17" t="s">
        <v>14266</v>
      </c>
      <c r="E1065" s="21" t="s">
        <v>14267</v>
      </c>
      <c r="F1065" s="17" t="s">
        <v>14268</v>
      </c>
      <c r="G1065" s="17" t="s">
        <v>14269</v>
      </c>
    </row>
    <row r="1066" spans="1:7" ht="11.25" customHeight="1">
      <c r="A1066" s="17" t="s">
        <v>21473</v>
      </c>
      <c r="B1066" s="17" t="s">
        <v>21474</v>
      </c>
      <c r="C1066" s="21" t="s">
        <v>21475</v>
      </c>
      <c r="D1066" s="17" t="s">
        <v>21476</v>
      </c>
      <c r="E1066" s="21" t="s">
        <v>21477</v>
      </c>
      <c r="F1066" s="17" t="s">
        <v>21478</v>
      </c>
      <c r="G1066" s="17" t="s">
        <v>21479</v>
      </c>
    </row>
    <row r="1067" spans="1:7" ht="11.25" customHeight="1">
      <c r="A1067" s="17" t="s">
        <v>26218</v>
      </c>
      <c r="B1067" s="17" t="s">
        <v>26219</v>
      </c>
      <c r="C1067" s="21" t="s">
        <v>26220</v>
      </c>
      <c r="D1067" s="17" t="s">
        <v>26221</v>
      </c>
      <c r="E1067" s="21" t="s">
        <v>26222</v>
      </c>
      <c r="F1067" s="17" t="s">
        <v>26224</v>
      </c>
      <c r="G1067" s="17" t="s">
        <v>26223</v>
      </c>
    </row>
    <row r="1068" spans="1:7" ht="11.25" customHeight="1">
      <c r="A1068" s="17" t="s">
        <v>22736</v>
      </c>
      <c r="B1068" s="17" t="s">
        <v>22738</v>
      </c>
      <c r="C1068" s="21" t="s">
        <v>22737</v>
      </c>
      <c r="D1068" s="17" t="s">
        <v>22742</v>
      </c>
      <c r="E1068" s="21" t="s">
        <v>22739</v>
      </c>
      <c r="F1068" s="17" t="s">
        <v>22740</v>
      </c>
      <c r="G1068" s="17" t="s">
        <v>22741</v>
      </c>
    </row>
    <row r="1069" spans="1:7" ht="11.25" customHeight="1">
      <c r="A1069" s="17" t="s">
        <v>19173</v>
      </c>
      <c r="B1069" s="17" t="s">
        <v>19174</v>
      </c>
      <c r="C1069" s="21" t="s">
        <v>19175</v>
      </c>
      <c r="D1069" s="17" t="s">
        <v>19176</v>
      </c>
      <c r="E1069" s="21" t="s">
        <v>19177</v>
      </c>
      <c r="F1069" s="17" t="s">
        <v>19178</v>
      </c>
      <c r="G1069" s="17" t="s">
        <v>19179</v>
      </c>
    </row>
    <row r="1070" spans="1:7" ht="11.25" customHeight="1">
      <c r="A1070" s="17" t="s">
        <v>18258</v>
      </c>
      <c r="B1070" s="17" t="s">
        <v>18259</v>
      </c>
      <c r="C1070" s="21" t="s">
        <v>18260</v>
      </c>
      <c r="D1070" s="17" t="s">
        <v>18261</v>
      </c>
      <c r="E1070" s="21" t="s">
        <v>17718</v>
      </c>
      <c r="F1070" s="17" t="s">
        <v>18262</v>
      </c>
      <c r="G1070" s="17" t="s">
        <v>18263</v>
      </c>
    </row>
    <row r="1071" spans="1:7" ht="11.25" customHeight="1">
      <c r="A1071" s="17" t="s">
        <v>3244</v>
      </c>
      <c r="B1071" s="17" t="s">
        <v>12377</v>
      </c>
      <c r="C1071" s="21" t="s">
        <v>10125</v>
      </c>
      <c r="D1071" s="17" t="s">
        <v>10402</v>
      </c>
      <c r="E1071" s="21" t="s">
        <v>6303</v>
      </c>
      <c r="F1071" s="17" t="s">
        <v>8200</v>
      </c>
    </row>
    <row r="1072" spans="1:7" ht="11.25" customHeight="1">
      <c r="A1072" s="17" t="s">
        <v>6150</v>
      </c>
      <c r="B1072" s="17" t="s">
        <v>4569</v>
      </c>
      <c r="C1072" s="21" t="s">
        <v>5398</v>
      </c>
      <c r="D1072" s="17" t="s">
        <v>5399</v>
      </c>
      <c r="F1072" s="17" t="s">
        <v>447</v>
      </c>
    </row>
    <row r="1073" spans="1:7" ht="11.25" customHeight="1">
      <c r="A1073" s="17" t="s">
        <v>8581</v>
      </c>
      <c r="B1073" s="17" t="s">
        <v>8582</v>
      </c>
      <c r="C1073" s="21" t="s">
        <v>9046</v>
      </c>
      <c r="D1073" s="17" t="s">
        <v>3157</v>
      </c>
      <c r="E1073" s="21" t="s">
        <v>3158</v>
      </c>
      <c r="F1073" s="17" t="s">
        <v>3159</v>
      </c>
      <c r="G1073" s="17" t="s">
        <v>3160</v>
      </c>
    </row>
    <row r="1074" spans="1:7" ht="11.25" customHeight="1">
      <c r="A1074" s="17" t="s">
        <v>12623</v>
      </c>
      <c r="B1074" s="17" t="s">
        <v>8012</v>
      </c>
      <c r="C1074" s="21" t="s">
        <v>3047</v>
      </c>
      <c r="D1074" s="17" t="s">
        <v>4360</v>
      </c>
      <c r="E1074" s="21" t="s">
        <v>2907</v>
      </c>
      <c r="F1074" s="17" t="s">
        <v>4523</v>
      </c>
    </row>
    <row r="1075" spans="1:7" ht="11.25" customHeight="1">
      <c r="A1075" s="17" t="s">
        <v>15785</v>
      </c>
      <c r="B1075" s="17" t="s">
        <v>403</v>
      </c>
      <c r="C1075" s="21" t="s">
        <v>2412</v>
      </c>
      <c r="D1075" s="17" t="s">
        <v>5010</v>
      </c>
      <c r="E1075" s="21" t="s">
        <v>121</v>
      </c>
      <c r="F1075" s="17" t="s">
        <v>9776</v>
      </c>
    </row>
    <row r="1076" spans="1:7" ht="11.25" customHeight="1">
      <c r="A1076" s="17" t="s">
        <v>15786</v>
      </c>
      <c r="B1076" s="17" t="s">
        <v>15787</v>
      </c>
      <c r="C1076" s="21" t="s">
        <v>15788</v>
      </c>
      <c r="D1076" s="17" t="s">
        <v>15789</v>
      </c>
      <c r="E1076" s="21" t="s">
        <v>15790</v>
      </c>
      <c r="F1076" s="17" t="s">
        <v>15791</v>
      </c>
      <c r="G1076" s="17" t="s">
        <v>15792</v>
      </c>
    </row>
    <row r="1077" spans="1:7" ht="11.25" customHeight="1">
      <c r="A1077" s="17" t="s">
        <v>8760</v>
      </c>
      <c r="B1077" s="17" t="s">
        <v>10625</v>
      </c>
      <c r="C1077" s="21" t="s">
        <v>2907</v>
      </c>
      <c r="D1077" s="17" t="s">
        <v>8491</v>
      </c>
      <c r="E1077" s="21" t="s">
        <v>10945</v>
      </c>
      <c r="F1077" s="17" t="s">
        <v>2907</v>
      </c>
    </row>
    <row r="1078" spans="1:7" ht="11.25" customHeight="1">
      <c r="A1078" s="17" t="s">
        <v>15547</v>
      </c>
      <c r="B1078" s="17" t="s">
        <v>15548</v>
      </c>
      <c r="C1078" s="21" t="s">
        <v>15549</v>
      </c>
      <c r="D1078" s="17" t="s">
        <v>15550</v>
      </c>
      <c r="E1078" s="21" t="s">
        <v>15551</v>
      </c>
      <c r="F1078" s="17" t="s">
        <v>15583</v>
      </c>
      <c r="G1078" s="17" t="s">
        <v>15584</v>
      </c>
    </row>
    <row r="1079" spans="1:7" ht="11.25" customHeight="1">
      <c r="A1079" s="17" t="s">
        <v>23412</v>
      </c>
      <c r="B1079" s="17" t="s">
        <v>23413</v>
      </c>
      <c r="C1079" s="21" t="s">
        <v>23414</v>
      </c>
      <c r="D1079" s="17" t="s">
        <v>23415</v>
      </c>
      <c r="E1079" s="21" t="s">
        <v>23416</v>
      </c>
      <c r="F1079" s="17" t="s">
        <v>23417</v>
      </c>
      <c r="G1079" s="17" t="s">
        <v>23418</v>
      </c>
    </row>
    <row r="1080" spans="1:7" ht="11.25" customHeight="1">
      <c r="A1080" s="17" t="s">
        <v>18931</v>
      </c>
      <c r="B1080" s="17" t="s">
        <v>18932</v>
      </c>
      <c r="C1080" s="21" t="s">
        <v>18933</v>
      </c>
      <c r="D1080" s="17" t="s">
        <v>18934</v>
      </c>
      <c r="E1080" s="21" t="s">
        <v>18935</v>
      </c>
      <c r="F1080" s="17" t="s">
        <v>18936</v>
      </c>
      <c r="G1080" s="17" t="s">
        <v>18937</v>
      </c>
    </row>
    <row r="1081" spans="1:7" ht="11.25" customHeight="1">
      <c r="A1081" s="17" t="s">
        <v>4823</v>
      </c>
      <c r="B1081" s="17" t="s">
        <v>2497</v>
      </c>
      <c r="C1081" s="21" t="s">
        <v>5725</v>
      </c>
      <c r="D1081" s="17" t="s">
        <v>2774</v>
      </c>
      <c r="E1081" s="21" t="s">
        <v>3344</v>
      </c>
      <c r="F1081" s="17" t="s">
        <v>10108</v>
      </c>
    </row>
    <row r="1082" spans="1:7" ht="11.25" customHeight="1">
      <c r="A1082" s="17" t="s">
        <v>8233</v>
      </c>
      <c r="B1082" s="17" t="s">
        <v>8234</v>
      </c>
      <c r="C1082" s="21" t="s">
        <v>10560</v>
      </c>
      <c r="D1082" s="17" t="s">
        <v>11103</v>
      </c>
      <c r="E1082" s="21" t="s">
        <v>11104</v>
      </c>
      <c r="F1082" s="17" t="s">
        <v>11105</v>
      </c>
      <c r="G1082" s="17" t="s">
        <v>1109</v>
      </c>
    </row>
    <row r="1083" spans="1:7" ht="11.25" customHeight="1">
      <c r="A1083" s="17" t="s">
        <v>14346</v>
      </c>
      <c r="B1083" s="17" t="s">
        <v>14347</v>
      </c>
      <c r="C1083" s="21" t="s">
        <v>14348</v>
      </c>
      <c r="D1083" s="17" t="s">
        <v>14349</v>
      </c>
      <c r="E1083" s="21" t="s">
        <v>14350</v>
      </c>
      <c r="F1083" s="17" t="s">
        <v>14351</v>
      </c>
      <c r="G1083" s="17" t="s">
        <v>14352</v>
      </c>
    </row>
    <row r="1084" spans="1:7" ht="11.25" customHeight="1">
      <c r="A1084" s="17" t="s">
        <v>3471</v>
      </c>
      <c r="B1084" s="17" t="s">
        <v>9817</v>
      </c>
      <c r="C1084" s="21" t="s">
        <v>10649</v>
      </c>
      <c r="D1084" s="17" t="s">
        <v>10659</v>
      </c>
      <c r="E1084" s="21" t="s">
        <v>3845</v>
      </c>
      <c r="F1084" s="17" t="s">
        <v>8126</v>
      </c>
    </row>
    <row r="1085" spans="1:7" ht="11.25" customHeight="1">
      <c r="A1085" s="17" t="s">
        <v>15590</v>
      </c>
      <c r="B1085" s="17" t="s">
        <v>15591</v>
      </c>
      <c r="C1085" s="21" t="s">
        <v>15592</v>
      </c>
      <c r="D1085" s="17" t="s">
        <v>15593</v>
      </c>
      <c r="E1085" s="21" t="s">
        <v>15594</v>
      </c>
      <c r="F1085" s="17" t="s">
        <v>15595</v>
      </c>
      <c r="G1085" s="17" t="s">
        <v>15596</v>
      </c>
    </row>
    <row r="1086" spans="1:7" ht="11.25" customHeight="1">
      <c r="A1086" s="17" t="s">
        <v>17287</v>
      </c>
      <c r="B1086" s="17" t="s">
        <v>17288</v>
      </c>
      <c r="C1086" s="21" t="s">
        <v>17289</v>
      </c>
      <c r="D1086" s="17" t="s">
        <v>17290</v>
      </c>
      <c r="E1086" s="21" t="s">
        <v>17291</v>
      </c>
      <c r="F1086" s="17" t="s">
        <v>17292</v>
      </c>
    </row>
    <row r="1087" spans="1:7" ht="11.25" customHeight="1">
      <c r="A1087" s="17" t="s">
        <v>8455</v>
      </c>
      <c r="B1087" s="17" t="s">
        <v>674</v>
      </c>
      <c r="C1087" s="21" t="s">
        <v>7245</v>
      </c>
      <c r="D1087" s="17" t="s">
        <v>7245</v>
      </c>
      <c r="E1087" s="21" t="s">
        <v>2623</v>
      </c>
      <c r="F1087" s="17" t="s">
        <v>7566</v>
      </c>
    </row>
    <row r="1088" spans="1:7" ht="11.25" customHeight="1">
      <c r="A1088" s="17" t="s">
        <v>19196</v>
      </c>
      <c r="B1088" s="17" t="s">
        <v>19197</v>
      </c>
      <c r="C1088" s="21" t="s">
        <v>19201</v>
      </c>
      <c r="D1088" s="17" t="s">
        <v>19198</v>
      </c>
      <c r="E1088" s="21" t="s">
        <v>19199</v>
      </c>
      <c r="F1088" s="17" t="s">
        <v>19200</v>
      </c>
    </row>
    <row r="1089" spans="1:7" ht="11.25" customHeight="1">
      <c r="A1089" s="17" t="s">
        <v>24786</v>
      </c>
      <c r="B1089" s="17" t="s">
        <v>24787</v>
      </c>
      <c r="C1089" s="21" t="s">
        <v>24788</v>
      </c>
      <c r="D1089" s="17" t="s">
        <v>24789</v>
      </c>
      <c r="E1089" s="21" t="s">
        <v>24790</v>
      </c>
      <c r="F1089" s="17" t="s">
        <v>24791</v>
      </c>
      <c r="G1089" s="17" t="s">
        <v>24792</v>
      </c>
    </row>
    <row r="1090" spans="1:7" ht="11.25" customHeight="1">
      <c r="A1090" s="17" t="s">
        <v>15336</v>
      </c>
      <c r="B1090" s="17" t="s">
        <v>15337</v>
      </c>
      <c r="C1090" s="21" t="s">
        <v>15338</v>
      </c>
      <c r="D1090" s="17" t="s">
        <v>15546</v>
      </c>
      <c r="E1090" s="21" t="s">
        <v>15339</v>
      </c>
      <c r="F1090" s="17" t="s">
        <v>15340</v>
      </c>
      <c r="G1090" s="17" t="s">
        <v>15341</v>
      </c>
    </row>
    <row r="1091" spans="1:7" ht="11.25" customHeight="1">
      <c r="A1091" s="17" t="s">
        <v>20324</v>
      </c>
      <c r="B1091" s="17" t="s">
        <v>20330</v>
      </c>
      <c r="C1091" s="21" t="s">
        <v>20329</v>
      </c>
      <c r="D1091" s="17" t="s">
        <v>20325</v>
      </c>
      <c r="E1091" s="21" t="s">
        <v>20326</v>
      </c>
      <c r="F1091" s="17" t="s">
        <v>20327</v>
      </c>
      <c r="G1091" s="17" t="s">
        <v>20328</v>
      </c>
    </row>
    <row r="1092" spans="1:7" ht="11.25" customHeight="1">
      <c r="A1092" s="17" t="s">
        <v>22161</v>
      </c>
      <c r="B1092" s="17" t="s">
        <v>22162</v>
      </c>
      <c r="C1092" s="21" t="s">
        <v>22163</v>
      </c>
      <c r="D1092" s="17" t="s">
        <v>22164</v>
      </c>
      <c r="E1092" s="21" t="s">
        <v>22165</v>
      </c>
      <c r="F1092" s="17" t="s">
        <v>22166</v>
      </c>
      <c r="G1092" s="17" t="s">
        <v>22167</v>
      </c>
    </row>
    <row r="1093" spans="1:7" ht="11.25" customHeight="1">
      <c r="A1093" s="17" t="s">
        <v>11195</v>
      </c>
      <c r="B1093" s="17" t="s">
        <v>6326</v>
      </c>
      <c r="C1093" s="21" t="s">
        <v>6327</v>
      </c>
      <c r="D1093" s="17" t="s">
        <v>6328</v>
      </c>
      <c r="E1093" s="21" t="s">
        <v>11036</v>
      </c>
      <c r="F1093" s="17" t="s">
        <v>10942</v>
      </c>
      <c r="G1093" s="17" t="s">
        <v>9165</v>
      </c>
    </row>
    <row r="1094" spans="1:7" ht="11.25" customHeight="1">
      <c r="A1094" s="17" t="s">
        <v>16127</v>
      </c>
      <c r="B1094" s="17" t="s">
        <v>16128</v>
      </c>
      <c r="C1094" s="21" t="s">
        <v>16129</v>
      </c>
      <c r="D1094" s="17" t="s">
        <v>16130</v>
      </c>
      <c r="E1094" s="21" t="s">
        <v>16131</v>
      </c>
      <c r="F1094" s="17" t="s">
        <v>16132</v>
      </c>
      <c r="G1094" s="17" t="s">
        <v>16133</v>
      </c>
    </row>
    <row r="1095" spans="1:7" ht="11.25" customHeight="1">
      <c r="A1095" s="17" t="s">
        <v>20918</v>
      </c>
      <c r="B1095" s="17" t="s">
        <v>20919</v>
      </c>
      <c r="C1095" s="21" t="s">
        <v>20920</v>
      </c>
      <c r="D1095" s="17" t="s">
        <v>20921</v>
      </c>
      <c r="E1095" s="21" t="s">
        <v>20922</v>
      </c>
      <c r="F1095" s="17" t="s">
        <v>20923</v>
      </c>
      <c r="G1095" s="17" t="s">
        <v>20924</v>
      </c>
    </row>
    <row r="1096" spans="1:7" ht="11.25" customHeight="1">
      <c r="A1096" s="17" t="s">
        <v>18571</v>
      </c>
      <c r="B1096" s="17" t="s">
        <v>18572</v>
      </c>
      <c r="C1096" s="21" t="s">
        <v>18573</v>
      </c>
      <c r="D1096" s="17" t="s">
        <v>18574</v>
      </c>
      <c r="E1096" s="21" t="s">
        <v>18575</v>
      </c>
      <c r="F1096" s="17" t="s">
        <v>18576</v>
      </c>
      <c r="G1096" s="17" t="s">
        <v>18577</v>
      </c>
    </row>
    <row r="1097" spans="1:7" ht="11.25" customHeight="1">
      <c r="A1097" s="17" t="s">
        <v>19058</v>
      </c>
      <c r="B1097" s="17" t="s">
        <v>19059</v>
      </c>
      <c r="C1097" s="21" t="s">
        <v>19060</v>
      </c>
      <c r="D1097" s="17" t="s">
        <v>19061</v>
      </c>
      <c r="E1097" s="21" t="s">
        <v>19062</v>
      </c>
      <c r="F1097" s="17" t="s">
        <v>19063</v>
      </c>
    </row>
    <row r="1098" spans="1:7" ht="11.25" customHeight="1">
      <c r="A1098" s="17" t="s">
        <v>10587</v>
      </c>
      <c r="B1098" s="17" t="s">
        <v>12378</v>
      </c>
      <c r="C1098" s="21" t="s">
        <v>12379</v>
      </c>
      <c r="D1098" s="17" t="s">
        <v>12380</v>
      </c>
      <c r="E1098" s="21" t="s">
        <v>683</v>
      </c>
      <c r="F1098" s="17" t="s">
        <v>684</v>
      </c>
      <c r="G1098" s="17" t="s">
        <v>685</v>
      </c>
    </row>
    <row r="1099" spans="1:7" ht="11.25" customHeight="1">
      <c r="A1099" s="17" t="s">
        <v>3487</v>
      </c>
      <c r="B1099" s="17" t="s">
        <v>6194</v>
      </c>
      <c r="C1099" s="21" t="s">
        <v>6195</v>
      </c>
      <c r="D1099" s="17" t="s">
        <v>6196</v>
      </c>
      <c r="E1099" s="21" t="s">
        <v>6197</v>
      </c>
      <c r="F1099" s="17" t="s">
        <v>2461</v>
      </c>
      <c r="G1099" s="17" t="s">
        <v>2462</v>
      </c>
    </row>
    <row r="1100" spans="1:7" ht="11.25" customHeight="1">
      <c r="A1100" s="17" t="s">
        <v>25548</v>
      </c>
      <c r="B1100" s="17" t="s">
        <v>25549</v>
      </c>
      <c r="C1100" s="21" t="s">
        <v>25550</v>
      </c>
      <c r="D1100" s="17" t="s">
        <v>25551</v>
      </c>
      <c r="E1100" s="21" t="s">
        <v>25552</v>
      </c>
      <c r="F1100" s="17" t="s">
        <v>25553</v>
      </c>
      <c r="G1100" s="17" t="s">
        <v>25554</v>
      </c>
    </row>
    <row r="1101" spans="1:7" ht="11.25" customHeight="1">
      <c r="A1101" s="17" t="s">
        <v>2563</v>
      </c>
      <c r="B1101" s="17" t="s">
        <v>12099</v>
      </c>
      <c r="C1101" s="21" t="s">
        <v>9937</v>
      </c>
      <c r="D1101" s="17" t="s">
        <v>6836</v>
      </c>
      <c r="E1101" s="21" t="s">
        <v>9614</v>
      </c>
      <c r="F1101" s="17" t="s">
        <v>7161</v>
      </c>
    </row>
    <row r="1102" spans="1:7" ht="11.25" customHeight="1">
      <c r="A1102" s="17" t="s">
        <v>88</v>
      </c>
      <c r="B1102" s="17" t="s">
        <v>7730</v>
      </c>
      <c r="C1102" s="21" t="s">
        <v>11675</v>
      </c>
      <c r="D1102" s="17" t="s">
        <v>12433</v>
      </c>
      <c r="E1102" s="21" t="s">
        <v>4577</v>
      </c>
      <c r="F1102" s="17" t="s">
        <v>12434</v>
      </c>
    </row>
    <row r="1103" spans="1:7" ht="11.25" customHeight="1">
      <c r="A1103" s="17" t="s">
        <v>8033</v>
      </c>
      <c r="B1103" s="17" t="s">
        <v>9851</v>
      </c>
      <c r="C1103" s="21" t="s">
        <v>2907</v>
      </c>
      <c r="D1103" s="17" t="s">
        <v>776</v>
      </c>
      <c r="E1103" s="21" t="s">
        <v>8918</v>
      </c>
      <c r="F1103" s="17" t="s">
        <v>2907</v>
      </c>
    </row>
    <row r="1104" spans="1:7" ht="11.25" customHeight="1">
      <c r="A1104" s="17" t="s">
        <v>16064</v>
      </c>
      <c r="B1104" s="17" t="s">
        <v>16065</v>
      </c>
      <c r="C1104" s="21" t="s">
        <v>16066</v>
      </c>
      <c r="D1104" s="17" t="s">
        <v>16067</v>
      </c>
      <c r="E1104" s="21" t="s">
        <v>16068</v>
      </c>
      <c r="F1104" s="17" t="s">
        <v>16069</v>
      </c>
    </row>
    <row r="1105" spans="1:7" ht="11.25" customHeight="1">
      <c r="A1105" s="17" t="s">
        <v>20478</v>
      </c>
      <c r="B1105" s="17" t="s">
        <v>20484</v>
      </c>
      <c r="C1105" s="21" t="s">
        <v>20479</v>
      </c>
      <c r="D1105" s="17" t="s">
        <v>20480</v>
      </c>
      <c r="E1105" s="21" t="s">
        <v>20481</v>
      </c>
      <c r="F1105" s="17" t="s">
        <v>20482</v>
      </c>
      <c r="G1105" s="17" t="s">
        <v>20483</v>
      </c>
    </row>
    <row r="1106" spans="1:7" ht="11.25" customHeight="1">
      <c r="A1106" s="17" t="s">
        <v>26172</v>
      </c>
      <c r="B1106" s="17" t="s">
        <v>26173</v>
      </c>
      <c r="C1106" s="21" t="s">
        <v>26174</v>
      </c>
      <c r="D1106" s="17" t="s">
        <v>26175</v>
      </c>
      <c r="E1106" s="21" t="s">
        <v>26176</v>
      </c>
      <c r="F1106" s="17" t="s">
        <v>26178</v>
      </c>
      <c r="G1106" s="17" t="s">
        <v>26177</v>
      </c>
    </row>
    <row r="1107" spans="1:7" ht="11.25" customHeight="1">
      <c r="A1107" s="17" t="s">
        <v>9373</v>
      </c>
      <c r="B1107" s="17" t="s">
        <v>7873</v>
      </c>
      <c r="C1107" s="21" t="s">
        <v>6510</v>
      </c>
      <c r="D1107" s="17" t="s">
        <v>7874</v>
      </c>
      <c r="E1107" s="21" t="s">
        <v>10103</v>
      </c>
      <c r="F1107" s="17" t="s">
        <v>4395</v>
      </c>
      <c r="G1107" s="17" t="s">
        <v>6398</v>
      </c>
    </row>
    <row r="1108" spans="1:7" ht="11.25" customHeight="1">
      <c r="A1108" s="17" t="s">
        <v>4618</v>
      </c>
      <c r="B1108" s="17" t="s">
        <v>4619</v>
      </c>
      <c r="C1108" s="21" t="s">
        <v>4620</v>
      </c>
      <c r="D1108" s="17" t="s">
        <v>4621</v>
      </c>
      <c r="E1108" s="21" t="s">
        <v>4622</v>
      </c>
      <c r="F1108" s="17" t="s">
        <v>4623</v>
      </c>
      <c r="G1108" s="17" t="s">
        <v>4624</v>
      </c>
    </row>
    <row r="1109" spans="1:7" ht="11.25" customHeight="1">
      <c r="A1109" s="17" t="s">
        <v>16300</v>
      </c>
      <c r="B1109" s="17" t="s">
        <v>16301</v>
      </c>
      <c r="C1109" s="21" t="s">
        <v>16302</v>
      </c>
      <c r="D1109" s="17" t="s">
        <v>16303</v>
      </c>
      <c r="E1109" s="21" t="s">
        <v>16304</v>
      </c>
      <c r="F1109" s="17" t="s">
        <v>16305</v>
      </c>
      <c r="G1109" s="17" t="s">
        <v>16306</v>
      </c>
    </row>
    <row r="1110" spans="1:7" ht="11.25" customHeight="1">
      <c r="A1110" s="17" t="s">
        <v>18618</v>
      </c>
      <c r="B1110" s="17" t="s">
        <v>18619</v>
      </c>
      <c r="C1110" s="21" t="s">
        <v>18620</v>
      </c>
      <c r="D1110" s="17" t="s">
        <v>18621</v>
      </c>
      <c r="E1110" s="21" t="s">
        <v>18622</v>
      </c>
      <c r="F1110" s="17" t="s">
        <v>18623</v>
      </c>
      <c r="G1110" s="17" t="s">
        <v>18624</v>
      </c>
    </row>
    <row r="1111" spans="1:7" ht="11.25" customHeight="1">
      <c r="A1111" s="17" t="s">
        <v>22494</v>
      </c>
      <c r="B1111" s="17" t="s">
        <v>22495</v>
      </c>
      <c r="C1111" s="21" t="s">
        <v>22496</v>
      </c>
      <c r="D1111" s="17" t="s">
        <v>22497</v>
      </c>
      <c r="E1111" s="21" t="s">
        <v>22498</v>
      </c>
      <c r="F1111" s="17" t="s">
        <v>22499</v>
      </c>
      <c r="G1111" s="17" t="s">
        <v>22500</v>
      </c>
    </row>
    <row r="1112" spans="1:7" ht="11.25" customHeight="1">
      <c r="A1112" s="17" t="s">
        <v>25367</v>
      </c>
      <c r="B1112" s="17" t="s">
        <v>25368</v>
      </c>
      <c r="C1112" s="21" t="s">
        <v>25369</v>
      </c>
      <c r="D1112" s="17" t="s">
        <v>25370</v>
      </c>
      <c r="E1112" s="21" t="s">
        <v>25371</v>
      </c>
      <c r="F1112" s="17" t="s">
        <v>25372</v>
      </c>
      <c r="G1112" s="17" t="s">
        <v>25373</v>
      </c>
    </row>
    <row r="1113" spans="1:7" ht="11.25" customHeight="1">
      <c r="A1113" s="17" t="s">
        <v>7433</v>
      </c>
      <c r="B1113" s="17" t="s">
        <v>7434</v>
      </c>
      <c r="C1113" s="21" t="s">
        <v>7435</v>
      </c>
      <c r="D1113" s="17" t="s">
        <v>7436</v>
      </c>
      <c r="E1113" s="21" t="s">
        <v>9696</v>
      </c>
      <c r="F1113" s="17" t="s">
        <v>9697</v>
      </c>
      <c r="G1113" s="17" t="s">
        <v>9698</v>
      </c>
    </row>
    <row r="1114" spans="1:7" ht="11.25" customHeight="1">
      <c r="A1114" s="17" t="s">
        <v>20718</v>
      </c>
      <c r="B1114" s="17" t="s">
        <v>20719</v>
      </c>
      <c r="C1114" s="21" t="s">
        <v>20720</v>
      </c>
      <c r="D1114" s="17" t="s">
        <v>20721</v>
      </c>
      <c r="E1114" s="21" t="s">
        <v>20722</v>
      </c>
      <c r="F1114" s="17" t="s">
        <v>20723</v>
      </c>
      <c r="G1114" s="17" t="s">
        <v>20724</v>
      </c>
    </row>
    <row r="1115" spans="1:7" ht="11.25" customHeight="1">
      <c r="A1115" s="17" t="s">
        <v>12957</v>
      </c>
      <c r="B1115" s="17" t="s">
        <v>25341</v>
      </c>
      <c r="C1115" s="21" t="s">
        <v>12958</v>
      </c>
      <c r="D1115" s="17" t="s">
        <v>12959</v>
      </c>
      <c r="E1115" s="21" t="s">
        <v>12960</v>
      </c>
      <c r="F1115" s="17" t="s">
        <v>12961</v>
      </c>
      <c r="G1115" s="17" t="s">
        <v>12962</v>
      </c>
    </row>
    <row r="1116" spans="1:7" ht="11.25" customHeight="1">
      <c r="A1116" s="17" t="s">
        <v>12015</v>
      </c>
      <c r="B1116" s="17" t="s">
        <v>10331</v>
      </c>
      <c r="C1116" s="21" t="s">
        <v>6806</v>
      </c>
      <c r="D1116" s="17" t="s">
        <v>8137</v>
      </c>
      <c r="E1116" s="21" t="s">
        <v>8274</v>
      </c>
      <c r="F1116" s="17" t="s">
        <v>5652</v>
      </c>
      <c r="G1116" s="17" t="s">
        <v>5216</v>
      </c>
    </row>
    <row r="1117" spans="1:7" ht="11.25" customHeight="1">
      <c r="A1117" s="17" t="s">
        <v>1126</v>
      </c>
      <c r="B1117" s="17" t="s">
        <v>10331</v>
      </c>
      <c r="C1117" s="21" t="s">
        <v>6806</v>
      </c>
      <c r="D1117" s="17" t="s">
        <v>5598</v>
      </c>
      <c r="E1117" s="21" t="s">
        <v>8274</v>
      </c>
      <c r="F1117" s="17" t="s">
        <v>5652</v>
      </c>
      <c r="G1117" s="17" t="s">
        <v>5216</v>
      </c>
    </row>
    <row r="1118" spans="1:7" ht="11.25" customHeight="1">
      <c r="A1118" s="17" t="s">
        <v>23437</v>
      </c>
      <c r="B1118" s="17" t="s">
        <v>23438</v>
      </c>
      <c r="C1118" s="21" t="s">
        <v>23439</v>
      </c>
      <c r="D1118" s="17" t="s">
        <v>23440</v>
      </c>
      <c r="E1118" s="21" t="s">
        <v>23441</v>
      </c>
      <c r="F1118" s="17" t="s">
        <v>23442</v>
      </c>
      <c r="G1118" s="17" t="s">
        <v>23443</v>
      </c>
    </row>
    <row r="1119" spans="1:7" ht="11.25" customHeight="1">
      <c r="A1119" s="17" t="s">
        <v>8821</v>
      </c>
      <c r="B1119" s="17" t="s">
        <v>7047</v>
      </c>
      <c r="C1119" s="21" t="s">
        <v>3140</v>
      </c>
      <c r="D1119" s="17" t="s">
        <v>7413</v>
      </c>
      <c r="E1119" s="21" t="s">
        <v>11712</v>
      </c>
      <c r="F1119" s="17" t="s">
        <v>12474</v>
      </c>
    </row>
    <row r="1120" spans="1:7" ht="11.25" customHeight="1">
      <c r="A1120" s="17" t="s">
        <v>9512</v>
      </c>
      <c r="B1120" s="17" t="s">
        <v>1291</v>
      </c>
      <c r="C1120" s="21" t="s">
        <v>2907</v>
      </c>
      <c r="D1120" s="17" t="s">
        <v>7413</v>
      </c>
      <c r="E1120" s="21" t="s">
        <v>7710</v>
      </c>
      <c r="F1120" s="17" t="s">
        <v>2907</v>
      </c>
    </row>
    <row r="1121" spans="1:7" ht="11.25" customHeight="1">
      <c r="A1121" s="17" t="s">
        <v>10938</v>
      </c>
      <c r="B1121" s="17" t="s">
        <v>7047</v>
      </c>
      <c r="C1121" s="21" t="s">
        <v>3140</v>
      </c>
      <c r="D1121" s="17" t="s">
        <v>7413</v>
      </c>
      <c r="E1121" s="21" t="s">
        <v>10939</v>
      </c>
      <c r="F1121" s="17" t="s">
        <v>12474</v>
      </c>
      <c r="G1121" s="17" t="s">
        <v>2195</v>
      </c>
    </row>
    <row r="1122" spans="1:7" ht="11.25" customHeight="1">
      <c r="A1122" s="17" t="s">
        <v>754</v>
      </c>
      <c r="B1122" s="17" t="s">
        <v>7047</v>
      </c>
      <c r="C1122" s="21" t="s">
        <v>3140</v>
      </c>
      <c r="D1122" s="17" t="s">
        <v>7413</v>
      </c>
      <c r="E1122" s="21" t="s">
        <v>1896</v>
      </c>
      <c r="F1122" s="17" t="s">
        <v>12474</v>
      </c>
      <c r="G1122" s="17" t="s">
        <v>2195</v>
      </c>
    </row>
    <row r="1123" spans="1:7" ht="11.25" customHeight="1">
      <c r="A1123" s="17" t="s">
        <v>346</v>
      </c>
      <c r="B1123" s="17" t="s">
        <v>7951</v>
      </c>
      <c r="C1123" s="21" t="s">
        <v>12790</v>
      </c>
      <c r="D1123" s="17" t="s">
        <v>7413</v>
      </c>
      <c r="E1123" s="21" t="s">
        <v>4271</v>
      </c>
      <c r="F1123" s="17" t="s">
        <v>11711</v>
      </c>
    </row>
    <row r="1124" spans="1:7" ht="11.25" customHeight="1">
      <c r="A1124" s="17" t="s">
        <v>789</v>
      </c>
      <c r="B1124" s="17" t="s">
        <v>10207</v>
      </c>
      <c r="C1124" s="21" t="s">
        <v>4417</v>
      </c>
      <c r="D1124" s="17" t="s">
        <v>7413</v>
      </c>
      <c r="E1124" s="21" t="s">
        <v>472</v>
      </c>
      <c r="F1124" s="17" t="s">
        <v>9784</v>
      </c>
    </row>
    <row r="1125" spans="1:7" ht="11.25" customHeight="1">
      <c r="A1125" s="17" t="s">
        <v>11636</v>
      </c>
      <c r="B1125" s="17" t="s">
        <v>12855</v>
      </c>
      <c r="C1125" s="21" t="s">
        <v>3946</v>
      </c>
      <c r="D1125" s="17" t="s">
        <v>5132</v>
      </c>
      <c r="E1125" s="21" t="s">
        <v>8274</v>
      </c>
      <c r="F1125" s="17" t="s">
        <v>4387</v>
      </c>
    </row>
    <row r="1126" spans="1:7" ht="11.25" customHeight="1">
      <c r="A1126" s="17" t="s">
        <v>2429</v>
      </c>
      <c r="B1126" s="17" t="s">
        <v>3204</v>
      </c>
      <c r="C1126" s="21" t="s">
        <v>3205</v>
      </c>
      <c r="D1126" s="17" t="s">
        <v>1622</v>
      </c>
      <c r="E1126" s="21" t="s">
        <v>1623</v>
      </c>
      <c r="F1126" s="17" t="s">
        <v>2968</v>
      </c>
      <c r="G1126" s="17" t="s">
        <v>2969</v>
      </c>
    </row>
    <row r="1127" spans="1:7" ht="11.25" customHeight="1">
      <c r="A1127" s="17" t="s">
        <v>9354</v>
      </c>
      <c r="B1127" s="17" t="s">
        <v>9355</v>
      </c>
      <c r="C1127" s="21" t="s">
        <v>9356</v>
      </c>
      <c r="D1127" s="17" t="s">
        <v>9357</v>
      </c>
      <c r="E1127" s="21" t="s">
        <v>9358</v>
      </c>
    </row>
    <row r="1128" spans="1:7" ht="11.25" customHeight="1">
      <c r="A1128" s="17" t="s">
        <v>17455</v>
      </c>
      <c r="B1128" s="17" t="s">
        <v>17456</v>
      </c>
      <c r="C1128" s="21" t="s">
        <v>17457</v>
      </c>
      <c r="D1128" s="17" t="s">
        <v>17458</v>
      </c>
      <c r="E1128" s="21" t="s">
        <v>17459</v>
      </c>
      <c r="F1128" s="17" t="s">
        <v>17460</v>
      </c>
      <c r="G1128" s="17" t="s">
        <v>17461</v>
      </c>
    </row>
    <row r="1129" spans="1:7" ht="11.25" customHeight="1">
      <c r="A1129" s="17" t="s">
        <v>11102</v>
      </c>
      <c r="B1129" s="17" t="s">
        <v>7472</v>
      </c>
      <c r="C1129" s="21" t="s">
        <v>3559</v>
      </c>
      <c r="D1129" s="17" t="s">
        <v>3702</v>
      </c>
      <c r="F1129" s="17" t="s">
        <v>818</v>
      </c>
      <c r="G1129" s="17" t="s">
        <v>819</v>
      </c>
    </row>
    <row r="1130" spans="1:7" ht="11.25" customHeight="1">
      <c r="A1130" s="17" t="s">
        <v>5678</v>
      </c>
      <c r="B1130" s="17" t="s">
        <v>8139</v>
      </c>
      <c r="C1130" s="21" t="s">
        <v>10549</v>
      </c>
      <c r="D1130" s="17" t="s">
        <v>10551</v>
      </c>
      <c r="F1130" s="17" t="s">
        <v>10550</v>
      </c>
    </row>
    <row r="1131" spans="1:7" ht="11.25" customHeight="1">
      <c r="A1131" s="17" t="s">
        <v>2271</v>
      </c>
      <c r="B1131" s="17" t="s">
        <v>8139</v>
      </c>
      <c r="C1131" s="21" t="s">
        <v>8274</v>
      </c>
      <c r="D1131" s="17" t="s">
        <v>11316</v>
      </c>
      <c r="E1131" s="21" t="s">
        <v>10668</v>
      </c>
      <c r="F1131" s="17" t="s">
        <v>2907</v>
      </c>
    </row>
    <row r="1132" spans="1:7" ht="11.25" customHeight="1">
      <c r="A1132" s="17" t="s">
        <v>3614</v>
      </c>
      <c r="B1132" s="17" t="s">
        <v>8139</v>
      </c>
      <c r="C1132" s="21" t="s">
        <v>8274</v>
      </c>
      <c r="D1132" s="17" t="s">
        <v>11316</v>
      </c>
      <c r="E1132" s="21" t="s">
        <v>546</v>
      </c>
      <c r="F1132" s="17" t="s">
        <v>2907</v>
      </c>
    </row>
    <row r="1133" spans="1:7" ht="11.25" customHeight="1">
      <c r="A1133" s="17" t="s">
        <v>1621</v>
      </c>
      <c r="B1133" s="17" t="s">
        <v>5198</v>
      </c>
      <c r="C1133" s="21" t="s">
        <v>8274</v>
      </c>
      <c r="D1133" s="17" t="s">
        <v>11316</v>
      </c>
      <c r="E1133" s="21" t="s">
        <v>8274</v>
      </c>
      <c r="F1133" s="17" t="s">
        <v>8274</v>
      </c>
    </row>
    <row r="1134" spans="1:7" ht="11.25" customHeight="1">
      <c r="A1134" s="17" t="s">
        <v>10021</v>
      </c>
      <c r="B1134" s="17" t="s">
        <v>5198</v>
      </c>
      <c r="C1134" s="21" t="s">
        <v>8274</v>
      </c>
      <c r="D1134" s="17" t="s">
        <v>11316</v>
      </c>
      <c r="E1134" s="21" t="s">
        <v>11615</v>
      </c>
      <c r="F1134" s="17" t="s">
        <v>8274</v>
      </c>
    </row>
    <row r="1135" spans="1:7" ht="11.25" customHeight="1">
      <c r="A1135" s="17" t="s">
        <v>6448</v>
      </c>
      <c r="B1135" s="17" t="s">
        <v>11724</v>
      </c>
      <c r="C1135" s="21" t="s">
        <v>26446</v>
      </c>
      <c r="D1135" s="17" t="s">
        <v>11316</v>
      </c>
      <c r="E1135" s="21" t="s">
        <v>26843</v>
      </c>
      <c r="F1135" s="17" t="s">
        <v>26844</v>
      </c>
    </row>
    <row r="1136" spans="1:7" ht="11.25" customHeight="1">
      <c r="A1136" s="17" t="s">
        <v>4892</v>
      </c>
      <c r="B1136" s="17" t="s">
        <v>3765</v>
      </c>
      <c r="C1136" s="21" t="s">
        <v>7245</v>
      </c>
      <c r="D1136" s="17" t="s">
        <v>11316</v>
      </c>
      <c r="E1136" s="21" t="s">
        <v>7245</v>
      </c>
      <c r="F1136" s="17" t="s">
        <v>7245</v>
      </c>
    </row>
    <row r="1137" spans="1:7" ht="11.25" customHeight="1">
      <c r="A1137" s="17" t="s">
        <v>5163</v>
      </c>
      <c r="B1137" s="17" t="s">
        <v>1657</v>
      </c>
      <c r="C1137" s="21" t="s">
        <v>2907</v>
      </c>
      <c r="D1137" s="17" t="s">
        <v>11316</v>
      </c>
      <c r="E1137" s="21" t="s">
        <v>3713</v>
      </c>
      <c r="F1137" s="17" t="s">
        <v>2572</v>
      </c>
      <c r="G1137" s="17" t="s">
        <v>4240</v>
      </c>
    </row>
    <row r="1138" spans="1:7" ht="11.25" customHeight="1">
      <c r="A1138" s="17" t="s">
        <v>3602</v>
      </c>
      <c r="B1138" s="17" t="s">
        <v>1657</v>
      </c>
      <c r="C1138" s="21" t="s">
        <v>10011</v>
      </c>
      <c r="D1138" s="17" t="s">
        <v>11316</v>
      </c>
      <c r="E1138" s="21" t="s">
        <v>4280</v>
      </c>
      <c r="F1138" s="17" t="s">
        <v>590</v>
      </c>
    </row>
    <row r="1139" spans="1:7" ht="11.25" customHeight="1">
      <c r="A1139" s="17" t="s">
        <v>9626</v>
      </c>
      <c r="B1139" s="17" t="s">
        <v>10085</v>
      </c>
      <c r="C1139" s="21" t="s">
        <v>10549</v>
      </c>
      <c r="D1139" s="17" t="s">
        <v>6910</v>
      </c>
      <c r="E1139" s="21" t="s">
        <v>1444</v>
      </c>
      <c r="F1139" s="17" t="s">
        <v>11630</v>
      </c>
      <c r="G1139" s="17" t="s">
        <v>8279</v>
      </c>
    </row>
    <row r="1140" spans="1:7" ht="11.25" customHeight="1">
      <c r="A1140" s="17" t="s">
        <v>19682</v>
      </c>
      <c r="B1140" s="17" t="s">
        <v>19683</v>
      </c>
      <c r="C1140" s="21" t="s">
        <v>19684</v>
      </c>
      <c r="D1140" s="17" t="s">
        <v>19685</v>
      </c>
      <c r="E1140" s="21" t="s">
        <v>19686</v>
      </c>
      <c r="F1140" s="17" t="s">
        <v>19687</v>
      </c>
      <c r="G1140" s="17" t="s">
        <v>19688</v>
      </c>
    </row>
    <row r="1141" spans="1:7" ht="11.25" customHeight="1">
      <c r="A1141" s="17" t="s">
        <v>12753</v>
      </c>
      <c r="B1141" s="17" t="s">
        <v>1569</v>
      </c>
      <c r="C1141" s="21" t="s">
        <v>1055</v>
      </c>
      <c r="D1141" s="17" t="s">
        <v>1056</v>
      </c>
      <c r="E1141" s="21" t="s">
        <v>11331</v>
      </c>
      <c r="F1141" s="17" t="s">
        <v>11332</v>
      </c>
    </row>
    <row r="1142" spans="1:7" ht="11.25" customHeight="1">
      <c r="A1142" s="17" t="s">
        <v>21104</v>
      </c>
      <c r="B1142" s="17" t="s">
        <v>21105</v>
      </c>
      <c r="C1142" s="21" t="s">
        <v>21106</v>
      </c>
      <c r="D1142" s="17" t="s">
        <v>21107</v>
      </c>
      <c r="E1142" s="21" t="s">
        <v>21108</v>
      </c>
      <c r="F1142" s="17" t="s">
        <v>21109</v>
      </c>
      <c r="G1142" s="17" t="s">
        <v>21110</v>
      </c>
    </row>
    <row r="1143" spans="1:7" ht="11.25" customHeight="1">
      <c r="A1143" s="17" t="s">
        <v>26559</v>
      </c>
      <c r="B1143" s="17" t="s">
        <v>26560</v>
      </c>
      <c r="C1143" s="21" t="s">
        <v>26561</v>
      </c>
      <c r="D1143" s="17" t="s">
        <v>26562</v>
      </c>
      <c r="E1143" s="21" t="s">
        <v>26563</v>
      </c>
      <c r="F1143" s="17" t="s">
        <v>26564</v>
      </c>
      <c r="G1143" s="17" t="s">
        <v>26565</v>
      </c>
    </row>
    <row r="1144" spans="1:7" ht="11.25" customHeight="1">
      <c r="A1144" s="17" t="s">
        <v>4049</v>
      </c>
      <c r="B1144" s="17" t="s">
        <v>4068</v>
      </c>
      <c r="C1144" s="21" t="s">
        <v>4069</v>
      </c>
      <c r="D1144" s="17" t="s">
        <v>5928</v>
      </c>
      <c r="E1144" s="21" t="s">
        <v>5929</v>
      </c>
      <c r="F1144" s="17" t="s">
        <v>5902</v>
      </c>
      <c r="G1144" s="17" t="s">
        <v>5903</v>
      </c>
    </row>
    <row r="1145" spans="1:7" ht="11.25" customHeight="1">
      <c r="A1145" s="17" t="s">
        <v>617</v>
      </c>
      <c r="B1145" s="17" t="s">
        <v>618</v>
      </c>
      <c r="C1145" s="21" t="s">
        <v>15994</v>
      </c>
      <c r="D1145" s="17" t="s">
        <v>619</v>
      </c>
      <c r="E1145" s="21" t="s">
        <v>3127</v>
      </c>
      <c r="F1145" s="17" t="s">
        <v>15995</v>
      </c>
      <c r="G1145" s="17" t="s">
        <v>15996</v>
      </c>
    </row>
    <row r="1146" spans="1:7" ht="11.25" customHeight="1">
      <c r="A1146" s="17" t="s">
        <v>5961</v>
      </c>
      <c r="B1146" s="17" t="s">
        <v>2543</v>
      </c>
      <c r="C1146" s="21" t="s">
        <v>7943</v>
      </c>
      <c r="D1146" s="17" t="s">
        <v>5132</v>
      </c>
      <c r="E1146" s="21" t="s">
        <v>8274</v>
      </c>
      <c r="F1146" s="17" t="s">
        <v>7944</v>
      </c>
    </row>
    <row r="1147" spans="1:7" ht="11.25" customHeight="1">
      <c r="A1147" s="17" t="s">
        <v>992</v>
      </c>
      <c r="B1147" s="17" t="s">
        <v>993</v>
      </c>
      <c r="C1147" s="21" t="s">
        <v>994</v>
      </c>
      <c r="D1147" s="17" t="s">
        <v>995</v>
      </c>
      <c r="E1147" s="21" t="s">
        <v>996</v>
      </c>
      <c r="F1147" s="17" t="s">
        <v>12588</v>
      </c>
      <c r="G1147" s="17" t="s">
        <v>12589</v>
      </c>
    </row>
    <row r="1148" spans="1:7" ht="11.25" customHeight="1">
      <c r="A1148" s="17" t="s">
        <v>22145</v>
      </c>
      <c r="B1148" s="17" t="s">
        <v>22146</v>
      </c>
      <c r="C1148" s="21" t="s">
        <v>22147</v>
      </c>
      <c r="D1148" s="17" t="s">
        <v>22148</v>
      </c>
      <c r="E1148" s="21" t="s">
        <v>22149</v>
      </c>
      <c r="F1148" s="17" t="s">
        <v>22150</v>
      </c>
      <c r="G1148" s="17" t="s">
        <v>22151</v>
      </c>
    </row>
    <row r="1149" spans="1:7" ht="11.25" customHeight="1">
      <c r="A1149" s="17" t="s">
        <v>24449</v>
      </c>
      <c r="B1149" s="17" t="s">
        <v>24450</v>
      </c>
      <c r="C1149" s="21" t="s">
        <v>24451</v>
      </c>
      <c r="D1149" s="17" t="s">
        <v>24452</v>
      </c>
      <c r="E1149" s="21" t="s">
        <v>24453</v>
      </c>
      <c r="F1149" s="17" t="s">
        <v>24454</v>
      </c>
      <c r="G1149" s="17" t="s">
        <v>24455</v>
      </c>
    </row>
    <row r="1150" spans="1:7" ht="11.25" customHeight="1">
      <c r="A1150" s="17" t="s">
        <v>26783</v>
      </c>
      <c r="B1150" s="17" t="s">
        <v>26777</v>
      </c>
      <c r="C1150" s="21" t="s">
        <v>26778</v>
      </c>
      <c r="D1150" s="17" t="s">
        <v>26779</v>
      </c>
      <c r="E1150" s="21" t="s">
        <v>26780</v>
      </c>
      <c r="F1150" s="17" t="s">
        <v>26781</v>
      </c>
      <c r="G1150" s="17" t="s">
        <v>26782</v>
      </c>
    </row>
    <row r="1151" spans="1:7" ht="11.25" customHeight="1">
      <c r="A1151" s="17" t="s">
        <v>22600</v>
      </c>
      <c r="B1151" s="17" t="s">
        <v>22601</v>
      </c>
      <c r="C1151" s="21" t="s">
        <v>22602</v>
      </c>
      <c r="D1151" s="17" t="s">
        <v>22603</v>
      </c>
      <c r="E1151" s="21" t="s">
        <v>22606</v>
      </c>
      <c r="F1151" s="17" t="s">
        <v>22604</v>
      </c>
      <c r="G1151" s="17" t="s">
        <v>22605</v>
      </c>
    </row>
    <row r="1152" spans="1:7" ht="11.25" customHeight="1">
      <c r="A1152" s="17" t="s">
        <v>10341</v>
      </c>
      <c r="B1152" s="17" t="s">
        <v>2824</v>
      </c>
      <c r="C1152" s="21" t="s">
        <v>6037</v>
      </c>
      <c r="D1152" s="17" t="s">
        <v>11988</v>
      </c>
      <c r="E1152" s="21" t="s">
        <v>7499</v>
      </c>
      <c r="F1152" s="17" t="s">
        <v>9375</v>
      </c>
    </row>
    <row r="1153" spans="1:8" s="19" customFormat="1" ht="11.25" customHeight="1">
      <c r="A1153" s="17" t="s">
        <v>19353</v>
      </c>
      <c r="B1153" s="17" t="s">
        <v>19354</v>
      </c>
      <c r="C1153" s="21" t="s">
        <v>19355</v>
      </c>
      <c r="D1153" s="17" t="s">
        <v>19356</v>
      </c>
      <c r="E1153" s="21" t="s">
        <v>19357</v>
      </c>
      <c r="F1153" s="17" t="s">
        <v>19358</v>
      </c>
      <c r="G1153" s="17" t="s">
        <v>19359</v>
      </c>
      <c r="H1153" s="18"/>
    </row>
    <row r="1154" spans="1:8" s="19" customFormat="1" ht="11.25" customHeight="1">
      <c r="A1154" s="17" t="s">
        <v>10104</v>
      </c>
      <c r="B1154" s="17" t="s">
        <v>2942</v>
      </c>
      <c r="C1154" s="21" t="s">
        <v>24174</v>
      </c>
      <c r="D1154" s="17" t="s">
        <v>24173</v>
      </c>
      <c r="E1154" s="21" t="s">
        <v>10235</v>
      </c>
      <c r="F1154" s="17" t="s">
        <v>6277</v>
      </c>
      <c r="G1154" s="17"/>
      <c r="H1154" s="18"/>
    </row>
    <row r="1155" spans="1:8" s="19" customFormat="1" ht="11.25" customHeight="1">
      <c r="A1155" s="17" t="s">
        <v>10297</v>
      </c>
      <c r="B1155" s="17" t="s">
        <v>9798</v>
      </c>
      <c r="C1155" s="21" t="s">
        <v>7293</v>
      </c>
      <c r="D1155" s="17" t="s">
        <v>7294</v>
      </c>
      <c r="E1155" s="21" t="s">
        <v>5673</v>
      </c>
      <c r="F1155" s="17" t="s">
        <v>5674</v>
      </c>
      <c r="G1155" s="17" t="s">
        <v>5758</v>
      </c>
      <c r="H1155" s="18"/>
    </row>
    <row r="1156" spans="1:8" s="19" customFormat="1" ht="11.25" customHeight="1">
      <c r="A1156" s="17" t="s">
        <v>22635</v>
      </c>
      <c r="B1156" s="17" t="s">
        <v>22636</v>
      </c>
      <c r="C1156" s="21" t="s">
        <v>22637</v>
      </c>
      <c r="D1156" s="17" t="s">
        <v>22638</v>
      </c>
      <c r="E1156" s="21" t="s">
        <v>22639</v>
      </c>
      <c r="F1156" s="17" t="s">
        <v>22640</v>
      </c>
      <c r="G1156" s="17" t="s">
        <v>22641</v>
      </c>
      <c r="H1156" s="18"/>
    </row>
    <row r="1157" spans="1:8" s="19" customFormat="1" ht="11.25" customHeight="1">
      <c r="A1157" s="17" t="s">
        <v>3471</v>
      </c>
      <c r="B1157" s="17" t="s">
        <v>9783</v>
      </c>
      <c r="C1157" s="21" t="s">
        <v>10438</v>
      </c>
      <c r="D1157" s="17" t="s">
        <v>10881</v>
      </c>
      <c r="E1157" s="21" t="s">
        <v>8136</v>
      </c>
      <c r="F1157" s="17" t="s">
        <v>9055</v>
      </c>
      <c r="G1157" s="17"/>
      <c r="H1157" s="18"/>
    </row>
    <row r="1158" spans="1:8" s="19" customFormat="1" ht="11.25" customHeight="1">
      <c r="A1158" s="17" t="s">
        <v>4102</v>
      </c>
      <c r="B1158" s="17" t="s">
        <v>11523</v>
      </c>
      <c r="C1158" s="21" t="s">
        <v>8260</v>
      </c>
      <c r="D1158" s="17" t="s">
        <v>7417</v>
      </c>
      <c r="E1158" s="21" t="s">
        <v>17802</v>
      </c>
      <c r="F1158" s="17" t="s">
        <v>7416</v>
      </c>
      <c r="G1158" s="17"/>
      <c r="H1158" s="18"/>
    </row>
    <row r="1159" spans="1:8" s="19" customFormat="1" ht="11.25" customHeight="1">
      <c r="A1159" s="17" t="s">
        <v>5656</v>
      </c>
      <c r="B1159" s="17" t="s">
        <v>5467</v>
      </c>
      <c r="C1159" s="21" t="s">
        <v>979</v>
      </c>
      <c r="D1159" s="17" t="s">
        <v>5132</v>
      </c>
      <c r="E1159" s="21" t="s">
        <v>7245</v>
      </c>
      <c r="F1159" s="17" t="s">
        <v>980</v>
      </c>
      <c r="G1159" s="17"/>
      <c r="H1159" s="18"/>
    </row>
    <row r="1160" spans="1:8" s="19" customFormat="1" ht="11.25" customHeight="1">
      <c r="A1160" s="17" t="s">
        <v>7322</v>
      </c>
      <c r="B1160" s="17" t="s">
        <v>4785</v>
      </c>
      <c r="C1160" s="21" t="s">
        <v>9882</v>
      </c>
      <c r="D1160" s="17" t="s">
        <v>9883</v>
      </c>
      <c r="E1160" s="21" t="s">
        <v>9515</v>
      </c>
      <c r="F1160" s="17" t="s">
        <v>9514</v>
      </c>
      <c r="G1160" s="17"/>
      <c r="H1160" s="18"/>
    </row>
    <row r="1161" spans="1:8" s="19" customFormat="1" ht="11.25" customHeight="1">
      <c r="A1161" s="17" t="s">
        <v>16483</v>
      </c>
      <c r="B1161" s="17" t="s">
        <v>16484</v>
      </c>
      <c r="C1161" s="21" t="s">
        <v>20288</v>
      </c>
      <c r="D1161" s="17" t="s">
        <v>16485</v>
      </c>
      <c r="E1161" s="21" t="s">
        <v>16486</v>
      </c>
      <c r="F1161" s="17" t="s">
        <v>20289</v>
      </c>
      <c r="G1161" s="17" t="s">
        <v>20290</v>
      </c>
      <c r="H1161" s="18"/>
    </row>
    <row r="1162" spans="1:8" s="19" customFormat="1" ht="11.25" customHeight="1">
      <c r="A1162" s="17" t="s">
        <v>10483</v>
      </c>
      <c r="B1162" s="17" t="s">
        <v>10532</v>
      </c>
      <c r="C1162" s="21" t="s">
        <v>8651</v>
      </c>
      <c r="D1162" s="17" t="s">
        <v>8652</v>
      </c>
      <c r="E1162" s="21" t="s">
        <v>10533</v>
      </c>
      <c r="F1162" s="17" t="s">
        <v>10534</v>
      </c>
      <c r="G1162" s="17" t="s">
        <v>10535</v>
      </c>
      <c r="H1162" s="18"/>
    </row>
    <row r="1163" spans="1:8" s="19" customFormat="1" ht="11.25" customHeight="1">
      <c r="A1163" s="17" t="s">
        <v>24049</v>
      </c>
      <c r="B1163" s="17" t="s">
        <v>24050</v>
      </c>
      <c r="C1163" s="21" t="s">
        <v>24051</v>
      </c>
      <c r="D1163" s="17" t="s">
        <v>24052</v>
      </c>
      <c r="E1163" s="21" t="s">
        <v>24053</v>
      </c>
      <c r="F1163" s="17" t="s">
        <v>24054</v>
      </c>
      <c r="G1163" s="17" t="s">
        <v>24055</v>
      </c>
      <c r="H1163" s="18"/>
    </row>
    <row r="1164" spans="1:8" s="19" customFormat="1" ht="11.25" customHeight="1">
      <c r="A1164" s="17" t="s">
        <v>25651</v>
      </c>
      <c r="B1164" s="17" t="s">
        <v>25652</v>
      </c>
      <c r="C1164" s="21" t="s">
        <v>25653</v>
      </c>
      <c r="D1164" s="17" t="s">
        <v>25654</v>
      </c>
      <c r="E1164" s="21"/>
      <c r="F1164" s="17" t="s">
        <v>25655</v>
      </c>
      <c r="G1164" s="17" t="s">
        <v>25656</v>
      </c>
      <c r="H1164" s="18"/>
    </row>
    <row r="1165" spans="1:8" s="19" customFormat="1" ht="11.25" customHeight="1">
      <c r="A1165" s="17" t="s">
        <v>23740</v>
      </c>
      <c r="B1165" s="17" t="s">
        <v>23741</v>
      </c>
      <c r="C1165" s="21" t="s">
        <v>23742</v>
      </c>
      <c r="D1165" s="17" t="s">
        <v>23743</v>
      </c>
      <c r="E1165" s="21" t="s">
        <v>23744</v>
      </c>
      <c r="F1165" s="17" t="s">
        <v>23745</v>
      </c>
      <c r="G1165" s="17" t="s">
        <v>23746</v>
      </c>
      <c r="H1165" s="18"/>
    </row>
    <row r="1166" spans="1:8" s="19" customFormat="1" ht="11.25" customHeight="1">
      <c r="A1166" s="17" t="s">
        <v>22957</v>
      </c>
      <c r="B1166" s="17" t="s">
        <v>22958</v>
      </c>
      <c r="C1166" s="21" t="s">
        <v>22959</v>
      </c>
      <c r="D1166" s="17" t="s">
        <v>22960</v>
      </c>
      <c r="E1166" s="21" t="s">
        <v>22961</v>
      </c>
      <c r="F1166" s="17" t="s">
        <v>22962</v>
      </c>
      <c r="G1166" s="17" t="s">
        <v>22963</v>
      </c>
      <c r="H1166" s="18"/>
    </row>
    <row r="1167" spans="1:8" s="19" customFormat="1" ht="11.25" customHeight="1">
      <c r="A1167" s="17" t="s">
        <v>11243</v>
      </c>
      <c r="B1167" s="17" t="s">
        <v>4105</v>
      </c>
      <c r="C1167" s="21" t="s">
        <v>10839</v>
      </c>
      <c r="D1167" s="17" t="s">
        <v>1176</v>
      </c>
      <c r="E1167" s="21" t="s">
        <v>9298</v>
      </c>
      <c r="F1167" s="17" t="s">
        <v>600</v>
      </c>
      <c r="G1167" s="17" t="s">
        <v>2071</v>
      </c>
      <c r="H1167" s="18"/>
    </row>
    <row r="1168" spans="1:8" s="19" customFormat="1" ht="11.25" customHeight="1">
      <c r="A1168" s="17" t="s">
        <v>22055</v>
      </c>
      <c r="B1168" s="17" t="s">
        <v>22056</v>
      </c>
      <c r="C1168" s="21" t="s">
        <v>22057</v>
      </c>
      <c r="D1168" s="17" t="s">
        <v>22058</v>
      </c>
      <c r="E1168" s="21" t="s">
        <v>22059</v>
      </c>
      <c r="F1168" s="17" t="s">
        <v>22060</v>
      </c>
      <c r="G1168" s="17" t="s">
        <v>22061</v>
      </c>
      <c r="H1168" s="18"/>
    </row>
    <row r="1169" spans="1:8" s="19" customFormat="1" ht="11.25" customHeight="1">
      <c r="A1169" s="17" t="s">
        <v>7646</v>
      </c>
      <c r="B1169" s="17" t="s">
        <v>6711</v>
      </c>
      <c r="C1169" s="21" t="s">
        <v>12853</v>
      </c>
      <c r="D1169" s="17" t="s">
        <v>12854</v>
      </c>
      <c r="E1169" s="21" t="s">
        <v>6248</v>
      </c>
      <c r="F1169" s="17" t="s">
        <v>4341</v>
      </c>
      <c r="G1169" s="17" t="s">
        <v>4342</v>
      </c>
      <c r="H1169" s="18"/>
    </row>
    <row r="1170" spans="1:8" ht="11.25" customHeight="1">
      <c r="A1170" s="17" t="s">
        <v>10810</v>
      </c>
      <c r="B1170" s="17" t="s">
        <v>12808</v>
      </c>
      <c r="C1170" s="21" t="s">
        <v>12809</v>
      </c>
      <c r="D1170" s="17" t="s">
        <v>12810</v>
      </c>
      <c r="E1170" s="21" t="s">
        <v>2923</v>
      </c>
      <c r="F1170" s="17" t="s">
        <v>2924</v>
      </c>
      <c r="G1170" s="17" t="s">
        <v>2925</v>
      </c>
    </row>
    <row r="1171" spans="1:8" s="19" customFormat="1" ht="11.25" customHeight="1">
      <c r="A1171" s="17" t="s">
        <v>12963</v>
      </c>
      <c r="B1171" s="17" t="s">
        <v>12964</v>
      </c>
      <c r="C1171" s="21" t="s">
        <v>12965</v>
      </c>
      <c r="D1171" s="17" t="s">
        <v>12966</v>
      </c>
      <c r="E1171" s="21" t="s">
        <v>12967</v>
      </c>
      <c r="F1171" s="17" t="s">
        <v>12968</v>
      </c>
      <c r="G1171" s="17" t="s">
        <v>12969</v>
      </c>
      <c r="H1171" s="18"/>
    </row>
    <row r="1172" spans="1:8" s="19" customFormat="1" ht="11.25" customHeight="1">
      <c r="A1172" s="17" t="s">
        <v>12857</v>
      </c>
      <c r="B1172" s="17" t="s">
        <v>10007</v>
      </c>
      <c r="C1172" s="21" t="s">
        <v>6664</v>
      </c>
      <c r="D1172" s="17" t="s">
        <v>6665</v>
      </c>
      <c r="E1172" s="21" t="s">
        <v>9958</v>
      </c>
      <c r="F1172" s="17" t="s">
        <v>9959</v>
      </c>
      <c r="G1172" s="17" t="s">
        <v>2355</v>
      </c>
      <c r="H1172" s="18"/>
    </row>
    <row r="1173" spans="1:8" s="19" customFormat="1" ht="11.25" customHeight="1">
      <c r="A1173" s="17" t="s">
        <v>16118</v>
      </c>
      <c r="B1173" s="17" t="s">
        <v>16119</v>
      </c>
      <c r="C1173" s="21" t="s">
        <v>16120</v>
      </c>
      <c r="D1173" s="17" t="s">
        <v>16121</v>
      </c>
      <c r="E1173" s="21" t="s">
        <v>16122</v>
      </c>
      <c r="F1173" s="17" t="s">
        <v>16123</v>
      </c>
      <c r="G1173" s="17" t="s">
        <v>16124</v>
      </c>
      <c r="H1173" s="18"/>
    </row>
    <row r="1174" spans="1:8" s="19" customFormat="1" ht="11.25" customHeight="1">
      <c r="A1174" s="17" t="s">
        <v>4876</v>
      </c>
      <c r="B1174" s="17" t="s">
        <v>2629</v>
      </c>
      <c r="C1174" s="21" t="s">
        <v>7497</v>
      </c>
      <c r="D1174" s="17" t="s">
        <v>5570</v>
      </c>
      <c r="E1174" s="21" t="s">
        <v>9995</v>
      </c>
      <c r="F1174" s="17" t="s">
        <v>9389</v>
      </c>
      <c r="G1174" s="17" t="s">
        <v>11947</v>
      </c>
      <c r="H1174" s="18"/>
    </row>
    <row r="1175" spans="1:8" s="19" customFormat="1" ht="11.25" customHeight="1">
      <c r="A1175" s="17" t="s">
        <v>20254</v>
      </c>
      <c r="B1175" s="17" t="s">
        <v>20255</v>
      </c>
      <c r="C1175" s="21" t="s">
        <v>20256</v>
      </c>
      <c r="D1175" s="17" t="s">
        <v>20257</v>
      </c>
      <c r="E1175" s="21" t="s">
        <v>20258</v>
      </c>
      <c r="F1175" s="17" t="s">
        <v>20259</v>
      </c>
      <c r="G1175" s="17"/>
      <c r="H1175" s="18"/>
    </row>
    <row r="1176" spans="1:8" s="19" customFormat="1" ht="11.25" customHeight="1">
      <c r="A1176" s="17" t="s">
        <v>3253</v>
      </c>
      <c r="B1176" s="17" t="s">
        <v>10702</v>
      </c>
      <c r="C1176" s="21" t="s">
        <v>1667</v>
      </c>
      <c r="D1176" s="17" t="s">
        <v>11278</v>
      </c>
      <c r="E1176" s="21" t="s">
        <v>9493</v>
      </c>
      <c r="F1176" s="17" t="s">
        <v>6042</v>
      </c>
      <c r="G1176" s="17" t="s">
        <v>6043</v>
      </c>
      <c r="H1176" s="18"/>
    </row>
    <row r="1177" spans="1:8" s="19" customFormat="1" ht="11.25" customHeight="1">
      <c r="A1177" s="17" t="s">
        <v>11943</v>
      </c>
      <c r="B1177" s="17" t="s">
        <v>8381</v>
      </c>
      <c r="C1177" s="21" t="s">
        <v>3562</v>
      </c>
      <c r="D1177" s="17" t="s">
        <v>12647</v>
      </c>
      <c r="E1177" s="21" t="s">
        <v>12664</v>
      </c>
      <c r="F1177" s="17" t="s">
        <v>5744</v>
      </c>
      <c r="G1177" s="17"/>
      <c r="H1177" s="18"/>
    </row>
    <row r="1178" spans="1:8" s="19" customFormat="1" ht="11.25" customHeight="1">
      <c r="A1178" s="17" t="s">
        <v>3253</v>
      </c>
      <c r="B1178" s="17" t="s">
        <v>37</v>
      </c>
      <c r="C1178" s="21" t="s">
        <v>11518</v>
      </c>
      <c r="D1178" s="17" t="s">
        <v>1958</v>
      </c>
      <c r="E1178" s="21" t="s">
        <v>8348</v>
      </c>
      <c r="F1178" s="17" t="s">
        <v>4977</v>
      </c>
      <c r="G1178" s="17"/>
      <c r="H1178" s="18"/>
    </row>
    <row r="1179" spans="1:8" ht="11.25" customHeight="1">
      <c r="A1179" s="17" t="s">
        <v>3060</v>
      </c>
      <c r="B1179" s="17" t="s">
        <v>5895</v>
      </c>
      <c r="C1179" s="21" t="s">
        <v>11518</v>
      </c>
      <c r="D1179" s="17" t="s">
        <v>2883</v>
      </c>
      <c r="E1179" s="21" t="s">
        <v>5118</v>
      </c>
      <c r="F1179" s="17" t="s">
        <v>4649</v>
      </c>
    </row>
    <row r="1180" spans="1:8" ht="11.25" customHeight="1">
      <c r="A1180" s="17" t="s">
        <v>3789</v>
      </c>
      <c r="B1180" s="17" t="s">
        <v>4824</v>
      </c>
      <c r="C1180" s="21" t="s">
        <v>15068</v>
      </c>
      <c r="D1180" s="17" t="s">
        <v>8524</v>
      </c>
      <c r="F1180" s="17" t="s">
        <v>15069</v>
      </c>
      <c r="G1180" s="17" t="s">
        <v>15070</v>
      </c>
    </row>
    <row r="1181" spans="1:8" ht="11.25" customHeight="1">
      <c r="A1181" s="17" t="s">
        <v>8724</v>
      </c>
      <c r="B1181" s="17" t="s">
        <v>7796</v>
      </c>
      <c r="C1181" s="21" t="s">
        <v>7797</v>
      </c>
      <c r="D1181" s="17" t="s">
        <v>7798</v>
      </c>
      <c r="E1181" s="21" t="s">
        <v>7799</v>
      </c>
      <c r="F1181" s="17" t="s">
        <v>7800</v>
      </c>
      <c r="G1181" s="17" t="s">
        <v>7801</v>
      </c>
    </row>
    <row r="1182" spans="1:8" ht="11.25" customHeight="1">
      <c r="A1182" s="17" t="s">
        <v>17306</v>
      </c>
      <c r="B1182" s="17" t="s">
        <v>17307</v>
      </c>
      <c r="C1182" s="21" t="s">
        <v>17308</v>
      </c>
      <c r="D1182" s="17" t="s">
        <v>17309</v>
      </c>
      <c r="E1182" s="21" t="s">
        <v>17310</v>
      </c>
      <c r="F1182" s="17" t="s">
        <v>17311</v>
      </c>
    </row>
    <row r="1183" spans="1:8" ht="11.25" customHeight="1">
      <c r="A1183" s="17" t="s">
        <v>716</v>
      </c>
      <c r="B1183" s="17" t="s">
        <v>8832</v>
      </c>
      <c r="C1183" s="21" t="s">
        <v>1748</v>
      </c>
      <c r="D1183" s="17" t="s">
        <v>2303</v>
      </c>
      <c r="E1183" s="21" t="s">
        <v>2304</v>
      </c>
      <c r="F1183" s="17" t="s">
        <v>2305</v>
      </c>
      <c r="G1183" s="17" t="s">
        <v>11157</v>
      </c>
    </row>
    <row r="1184" spans="1:8" ht="11.25" customHeight="1">
      <c r="A1184" s="17" t="s">
        <v>15376</v>
      </c>
      <c r="B1184" s="17" t="s">
        <v>15377</v>
      </c>
      <c r="C1184" s="21" t="s">
        <v>15378</v>
      </c>
      <c r="D1184" s="17" t="s">
        <v>15379</v>
      </c>
      <c r="E1184" s="21" t="s">
        <v>15380</v>
      </c>
      <c r="F1184" s="17" t="s">
        <v>15381</v>
      </c>
      <c r="G1184" s="17" t="s">
        <v>15382</v>
      </c>
    </row>
    <row r="1185" spans="1:7" ht="11.25" customHeight="1">
      <c r="A1185" s="17" t="s">
        <v>22426</v>
      </c>
      <c r="B1185" s="17" t="s">
        <v>22427</v>
      </c>
      <c r="C1185" s="21" t="s">
        <v>22428</v>
      </c>
      <c r="D1185" s="17" t="s">
        <v>22429</v>
      </c>
      <c r="E1185" s="21" t="s">
        <v>22430</v>
      </c>
      <c r="F1185" s="17" t="s">
        <v>22431</v>
      </c>
    </row>
    <row r="1186" spans="1:7" ht="11.25" customHeight="1">
      <c r="A1186" s="17" t="s">
        <v>7646</v>
      </c>
      <c r="B1186" s="17" t="s">
        <v>1215</v>
      </c>
      <c r="C1186" s="21" t="s">
        <v>6344</v>
      </c>
      <c r="D1186" s="17" t="s">
        <v>8716</v>
      </c>
      <c r="E1186" s="21" t="s">
        <v>10326</v>
      </c>
      <c r="F1186" s="17" t="s">
        <v>470</v>
      </c>
      <c r="G1186" s="17" t="s">
        <v>10239</v>
      </c>
    </row>
    <row r="1187" spans="1:7" ht="11.25" customHeight="1">
      <c r="A1187" s="17" t="s">
        <v>19761</v>
      </c>
      <c r="B1187" s="17" t="s">
        <v>19755</v>
      </c>
      <c r="C1187" s="21" t="s">
        <v>19756</v>
      </c>
      <c r="D1187" s="17" t="s">
        <v>19757</v>
      </c>
      <c r="E1187" s="21" t="s">
        <v>19758</v>
      </c>
      <c r="F1187" s="17" t="s">
        <v>19759</v>
      </c>
      <c r="G1187" s="17" t="s">
        <v>19760</v>
      </c>
    </row>
    <row r="1188" spans="1:7" ht="11.25" customHeight="1">
      <c r="A1188" s="17" t="s">
        <v>15004</v>
      </c>
      <c r="B1188" s="17" t="s">
        <v>15005</v>
      </c>
      <c r="C1188" s="21" t="s">
        <v>15006</v>
      </c>
      <c r="D1188" s="17" t="s">
        <v>15007</v>
      </c>
      <c r="E1188" s="21" t="s">
        <v>15008</v>
      </c>
      <c r="F1188" s="17" t="s">
        <v>15009</v>
      </c>
      <c r="G1188" s="17" t="s">
        <v>15010</v>
      </c>
    </row>
    <row r="1189" spans="1:7" ht="11.25" customHeight="1">
      <c r="A1189" s="17" t="s">
        <v>19516</v>
      </c>
      <c r="B1189" s="17" t="s">
        <v>19517</v>
      </c>
      <c r="C1189" s="21" t="s">
        <v>19518</v>
      </c>
      <c r="D1189" s="17" t="s">
        <v>19519</v>
      </c>
      <c r="E1189" s="21" t="s">
        <v>19520</v>
      </c>
      <c r="F1189" s="17" t="s">
        <v>19521</v>
      </c>
      <c r="G1189" s="17" t="s">
        <v>19522</v>
      </c>
    </row>
    <row r="1190" spans="1:7" ht="11.25" customHeight="1">
      <c r="A1190" s="17" t="s">
        <v>21786</v>
      </c>
      <c r="B1190" s="17" t="s">
        <v>21787</v>
      </c>
      <c r="C1190" s="21" t="s">
        <v>21788</v>
      </c>
      <c r="D1190" s="17" t="s">
        <v>21789</v>
      </c>
      <c r="E1190" s="21" t="s">
        <v>21790</v>
      </c>
      <c r="F1190" s="17" t="s">
        <v>21791</v>
      </c>
      <c r="G1190" s="17" t="s">
        <v>21792</v>
      </c>
    </row>
    <row r="1191" spans="1:7" ht="11.25" customHeight="1">
      <c r="A1191" s="17" t="s">
        <v>7507</v>
      </c>
      <c r="B1191" s="17" t="s">
        <v>7444</v>
      </c>
      <c r="C1191" s="21" t="s">
        <v>11147</v>
      </c>
      <c r="D1191" s="17" t="s">
        <v>5748</v>
      </c>
      <c r="E1191" s="21" t="s">
        <v>3960</v>
      </c>
      <c r="F1191" s="17" t="s">
        <v>7506</v>
      </c>
    </row>
    <row r="1192" spans="1:7" ht="11.25" customHeight="1">
      <c r="A1192" s="17" t="s">
        <v>8383</v>
      </c>
      <c r="B1192" s="17" t="s">
        <v>10631</v>
      </c>
      <c r="C1192" s="21" t="s">
        <v>11147</v>
      </c>
      <c r="D1192" s="17" t="s">
        <v>1911</v>
      </c>
      <c r="E1192" s="21" t="s">
        <v>12519</v>
      </c>
      <c r="F1192" s="17" t="s">
        <v>7506</v>
      </c>
    </row>
    <row r="1193" spans="1:7" ht="11.25" customHeight="1">
      <c r="A1193" s="17" t="s">
        <v>16983</v>
      </c>
      <c r="B1193" s="17" t="s">
        <v>16984</v>
      </c>
      <c r="C1193" s="21" t="s">
        <v>16985</v>
      </c>
      <c r="D1193" s="17" t="s">
        <v>16986</v>
      </c>
      <c r="E1193" s="21" t="s">
        <v>16987</v>
      </c>
      <c r="F1193" s="17" t="s">
        <v>16988</v>
      </c>
    </row>
    <row r="1194" spans="1:7" ht="11.25" customHeight="1">
      <c r="A1194" s="17" t="s">
        <v>14660</v>
      </c>
      <c r="B1194" s="17" t="s">
        <v>14661</v>
      </c>
      <c r="C1194" s="21" t="s">
        <v>14662</v>
      </c>
      <c r="D1194" s="17" t="s">
        <v>14663</v>
      </c>
      <c r="E1194" s="21" t="s">
        <v>622</v>
      </c>
      <c r="F1194" s="17" t="s">
        <v>14664</v>
      </c>
      <c r="G1194" s="17" t="s">
        <v>14665</v>
      </c>
    </row>
    <row r="1195" spans="1:7" ht="11.25" customHeight="1">
      <c r="A1195" s="17" t="s">
        <v>5354</v>
      </c>
      <c r="B1195" s="17" t="s">
        <v>5355</v>
      </c>
      <c r="C1195" s="21" t="s">
        <v>5356</v>
      </c>
      <c r="D1195" s="17" t="s">
        <v>10199</v>
      </c>
      <c r="E1195" s="21" t="s">
        <v>10200</v>
      </c>
      <c r="F1195" s="17" t="s">
        <v>10201</v>
      </c>
      <c r="G1195" s="17" t="s">
        <v>10498</v>
      </c>
    </row>
    <row r="1196" spans="1:7" ht="11.25" customHeight="1">
      <c r="A1196" s="17" t="s">
        <v>11691</v>
      </c>
      <c r="B1196" s="17" t="s">
        <v>8762</v>
      </c>
      <c r="C1196" s="21" t="s">
        <v>10262</v>
      </c>
      <c r="D1196" s="17" t="s">
        <v>5132</v>
      </c>
      <c r="E1196" s="21" t="s">
        <v>8274</v>
      </c>
      <c r="F1196" s="17" t="s">
        <v>5483</v>
      </c>
    </row>
    <row r="1197" spans="1:7" ht="11.25" customHeight="1">
      <c r="A1197" s="17" t="s">
        <v>6850</v>
      </c>
      <c r="B1197" s="17" t="s">
        <v>12640</v>
      </c>
      <c r="C1197" s="21" t="s">
        <v>3735</v>
      </c>
      <c r="D1197" s="17" t="s">
        <v>8274</v>
      </c>
      <c r="E1197" s="21" t="s">
        <v>8274</v>
      </c>
      <c r="F1197" s="17" t="s">
        <v>3430</v>
      </c>
    </row>
    <row r="1198" spans="1:7" ht="11.25" customHeight="1">
      <c r="A1198" s="17" t="s">
        <v>3568</v>
      </c>
      <c r="B1198" s="17" t="s">
        <v>8274</v>
      </c>
      <c r="C1198" s="21" t="s">
        <v>8274</v>
      </c>
      <c r="D1198" s="17" t="s">
        <v>5218</v>
      </c>
      <c r="E1198" s="21" t="s">
        <v>8274</v>
      </c>
      <c r="F1198" s="17" t="s">
        <v>8274</v>
      </c>
    </row>
    <row r="1199" spans="1:7" ht="11.25" customHeight="1">
      <c r="A1199" s="17" t="s">
        <v>22217</v>
      </c>
      <c r="B1199" s="17" t="s">
        <v>22218</v>
      </c>
      <c r="C1199" s="21" t="s">
        <v>22219</v>
      </c>
      <c r="D1199" s="17" t="s">
        <v>22220</v>
      </c>
      <c r="E1199" s="21" t="s">
        <v>22221</v>
      </c>
      <c r="F1199" s="17" t="s">
        <v>22222</v>
      </c>
      <c r="G1199" s="17" t="s">
        <v>22223</v>
      </c>
    </row>
    <row r="1200" spans="1:7" ht="11.25" customHeight="1">
      <c r="A1200" s="17" t="s">
        <v>20397</v>
      </c>
      <c r="B1200" s="17" t="s">
        <v>20398</v>
      </c>
      <c r="C1200" s="21" t="s">
        <v>20399</v>
      </c>
      <c r="D1200" s="17" t="s">
        <v>20400</v>
      </c>
      <c r="E1200" s="21" t="s">
        <v>20401</v>
      </c>
      <c r="F1200" s="17" t="s">
        <v>20402</v>
      </c>
      <c r="G1200" s="17" t="s">
        <v>20403</v>
      </c>
    </row>
    <row r="1201" spans="1:7" ht="11.25" customHeight="1">
      <c r="A1201" s="17" t="s">
        <v>17889</v>
      </c>
      <c r="B1201" s="17" t="s">
        <v>17890</v>
      </c>
      <c r="C1201" s="21" t="s">
        <v>17891</v>
      </c>
      <c r="D1201" s="17" t="s">
        <v>17892</v>
      </c>
      <c r="E1201" s="21" t="s">
        <v>17893</v>
      </c>
      <c r="F1201" s="17" t="s">
        <v>17894</v>
      </c>
      <c r="G1201" s="17" t="s">
        <v>17895</v>
      </c>
    </row>
    <row r="1202" spans="1:7" ht="11.25" customHeight="1">
      <c r="A1202" s="17" t="s">
        <v>21669</v>
      </c>
      <c r="B1202" s="17" t="s">
        <v>21670</v>
      </c>
      <c r="C1202" s="21" t="s">
        <v>21671</v>
      </c>
      <c r="D1202" s="17" t="s">
        <v>21672</v>
      </c>
      <c r="E1202" s="21" t="s">
        <v>21673</v>
      </c>
      <c r="F1202" s="17" t="s">
        <v>21674</v>
      </c>
      <c r="G1202" s="17" t="s">
        <v>21675</v>
      </c>
    </row>
    <row r="1203" spans="1:7" ht="11.25" customHeight="1">
      <c r="A1203" s="17" t="s">
        <v>2111</v>
      </c>
      <c r="B1203" s="17" t="s">
        <v>2112</v>
      </c>
      <c r="C1203" s="21" t="s">
        <v>176</v>
      </c>
      <c r="D1203" s="17" t="s">
        <v>177</v>
      </c>
      <c r="E1203" s="21" t="s">
        <v>178</v>
      </c>
      <c r="F1203" s="17" t="s">
        <v>179</v>
      </c>
      <c r="G1203" s="17" t="s">
        <v>180</v>
      </c>
    </row>
    <row r="1204" spans="1:7" ht="11.25" customHeight="1">
      <c r="A1204" s="17" t="s">
        <v>12366</v>
      </c>
      <c r="B1204" s="17" t="s">
        <v>2052</v>
      </c>
      <c r="C1204" s="21" t="s">
        <v>5137</v>
      </c>
      <c r="D1204" s="17" t="s">
        <v>2269</v>
      </c>
      <c r="E1204" s="21" t="s">
        <v>1061</v>
      </c>
      <c r="F1204" s="17" t="s">
        <v>3184</v>
      </c>
    </row>
    <row r="1205" spans="1:7" ht="11.25" customHeight="1">
      <c r="A1205" s="17" t="s">
        <v>24632</v>
      </c>
      <c r="B1205" s="17" t="s">
        <v>24633</v>
      </c>
      <c r="C1205" s="21" t="s">
        <v>24634</v>
      </c>
      <c r="D1205" s="17" t="s">
        <v>24635</v>
      </c>
      <c r="E1205" s="21" t="s">
        <v>24636</v>
      </c>
      <c r="F1205" s="17" t="s">
        <v>24637</v>
      </c>
      <c r="G1205" s="17" t="s">
        <v>24638</v>
      </c>
    </row>
    <row r="1206" spans="1:7" ht="11.25" customHeight="1">
      <c r="A1206" s="17" t="s">
        <v>14416</v>
      </c>
      <c r="B1206" s="17" t="s">
        <v>14417</v>
      </c>
      <c r="C1206" s="21" t="s">
        <v>14470</v>
      </c>
      <c r="D1206" s="17" t="s">
        <v>14418</v>
      </c>
      <c r="E1206" s="21" t="s">
        <v>14419</v>
      </c>
      <c r="F1206" s="17" t="s">
        <v>14420</v>
      </c>
      <c r="G1206" s="17" t="s">
        <v>14421</v>
      </c>
    </row>
    <row r="1207" spans="1:7" ht="11.25" customHeight="1">
      <c r="A1207" s="17" t="s">
        <v>25670</v>
      </c>
      <c r="B1207" s="17" t="s">
        <v>25671</v>
      </c>
      <c r="C1207" s="21" t="s">
        <v>25672</v>
      </c>
      <c r="D1207" s="17" t="s">
        <v>25673</v>
      </c>
      <c r="E1207" s="21" t="s">
        <v>25674</v>
      </c>
      <c r="F1207" s="17" t="s">
        <v>25675</v>
      </c>
      <c r="G1207" s="17" t="s">
        <v>25676</v>
      </c>
    </row>
    <row r="1208" spans="1:7" ht="11.25" customHeight="1">
      <c r="A1208" s="17" t="s">
        <v>2441</v>
      </c>
      <c r="B1208" s="17" t="s">
        <v>2442</v>
      </c>
      <c r="C1208" s="21" t="s">
        <v>19568</v>
      </c>
      <c r="D1208" s="17" t="s">
        <v>7856</v>
      </c>
      <c r="E1208" s="21" t="s">
        <v>7857</v>
      </c>
      <c r="F1208" s="17" t="s">
        <v>7858</v>
      </c>
      <c r="G1208" s="17" t="s">
        <v>8192</v>
      </c>
    </row>
    <row r="1209" spans="1:7" ht="11.25" customHeight="1">
      <c r="A1209" s="17" t="s">
        <v>24442</v>
      </c>
      <c r="B1209" s="17" t="s">
        <v>24443</v>
      </c>
      <c r="C1209" s="21" t="s">
        <v>24444</v>
      </c>
      <c r="D1209" s="17" t="s">
        <v>24445</v>
      </c>
      <c r="E1209" s="21" t="s">
        <v>24446</v>
      </c>
      <c r="F1209" s="17" t="s">
        <v>24447</v>
      </c>
      <c r="G1209" s="17" t="s">
        <v>24448</v>
      </c>
    </row>
    <row r="1210" spans="1:7" ht="11.25" customHeight="1">
      <c r="A1210" s="17" t="s">
        <v>4973</v>
      </c>
      <c r="B1210" s="17" t="s">
        <v>12779</v>
      </c>
      <c r="C1210" s="21" t="s">
        <v>8861</v>
      </c>
      <c r="D1210" s="17" t="s">
        <v>12780</v>
      </c>
      <c r="E1210" s="21" t="s">
        <v>9887</v>
      </c>
      <c r="F1210" s="17" t="s">
        <v>9888</v>
      </c>
      <c r="G1210" s="17" t="s">
        <v>9889</v>
      </c>
    </row>
    <row r="1211" spans="1:7" ht="11.25" customHeight="1">
      <c r="A1211" s="17" t="s">
        <v>15626</v>
      </c>
      <c r="B1211" s="17" t="s">
        <v>15627</v>
      </c>
      <c r="C1211" s="21" t="s">
        <v>15628</v>
      </c>
      <c r="D1211" s="17" t="s">
        <v>15629</v>
      </c>
      <c r="E1211" s="21" t="s">
        <v>15630</v>
      </c>
      <c r="F1211" s="17" t="s">
        <v>15631</v>
      </c>
      <c r="G1211" s="17" t="s">
        <v>15632</v>
      </c>
    </row>
    <row r="1212" spans="1:7" ht="11.25" customHeight="1">
      <c r="A1212" s="17" t="s">
        <v>3422</v>
      </c>
      <c r="B1212" s="17" t="s">
        <v>9244</v>
      </c>
      <c r="C1212" s="21" t="s">
        <v>5183</v>
      </c>
      <c r="D1212" s="17" t="s">
        <v>10112</v>
      </c>
      <c r="E1212" s="21" t="s">
        <v>6614</v>
      </c>
      <c r="F1212" s="17" t="s">
        <v>4429</v>
      </c>
      <c r="G1212" s="17" t="s">
        <v>7572</v>
      </c>
    </row>
    <row r="1213" spans="1:7" ht="11.25" customHeight="1">
      <c r="A1213" s="17" t="s">
        <v>12826</v>
      </c>
      <c r="B1213" s="17" t="s">
        <v>9244</v>
      </c>
      <c r="C1213" s="21" t="s">
        <v>5183</v>
      </c>
      <c r="D1213" s="17" t="s">
        <v>10112</v>
      </c>
      <c r="E1213" s="21" t="s">
        <v>12827</v>
      </c>
      <c r="F1213" s="17" t="s">
        <v>4429</v>
      </c>
      <c r="G1213" s="17" t="s">
        <v>7572</v>
      </c>
    </row>
    <row r="1214" spans="1:7" ht="11.25" customHeight="1">
      <c r="A1214" s="17" t="s">
        <v>17141</v>
      </c>
      <c r="B1214" s="17" t="s">
        <v>17142</v>
      </c>
      <c r="C1214" s="21" t="s">
        <v>17143</v>
      </c>
      <c r="D1214" s="17" t="s">
        <v>17144</v>
      </c>
      <c r="E1214" s="21" t="s">
        <v>17145</v>
      </c>
      <c r="F1214" s="17" t="s">
        <v>17146</v>
      </c>
      <c r="G1214" s="17" t="s">
        <v>17147</v>
      </c>
    </row>
    <row r="1215" spans="1:7" ht="11.25" customHeight="1">
      <c r="A1215" s="17" t="s">
        <v>15354</v>
      </c>
      <c r="B1215" s="17" t="s">
        <v>15349</v>
      </c>
      <c r="C1215" s="21" t="s">
        <v>15350</v>
      </c>
      <c r="D1215" s="17" t="s">
        <v>15351</v>
      </c>
      <c r="E1215" s="21" t="s">
        <v>15352</v>
      </c>
      <c r="F1215" s="17" t="s">
        <v>15353</v>
      </c>
    </row>
    <row r="1216" spans="1:7" ht="11.25" customHeight="1">
      <c r="A1216" s="17" t="s">
        <v>25876</v>
      </c>
      <c r="B1216" s="17" t="s">
        <v>25877</v>
      </c>
      <c r="C1216" s="21" t="s">
        <v>25878</v>
      </c>
      <c r="D1216" s="17" t="s">
        <v>25879</v>
      </c>
      <c r="E1216" s="21" t="s">
        <v>25880</v>
      </c>
      <c r="F1216" s="17" t="s">
        <v>25881</v>
      </c>
      <c r="G1216" s="17" t="s">
        <v>25882</v>
      </c>
    </row>
    <row r="1217" spans="1:7" ht="11.25" customHeight="1">
      <c r="A1217" s="17" t="s">
        <v>15279</v>
      </c>
      <c r="B1217" s="17" t="s">
        <v>15282</v>
      </c>
      <c r="C1217" s="21" t="s">
        <v>15280</v>
      </c>
      <c r="D1217" s="17" t="s">
        <v>15281</v>
      </c>
      <c r="E1217" s="21" t="s">
        <v>15283</v>
      </c>
      <c r="F1217" s="17" t="s">
        <v>15284</v>
      </c>
      <c r="G1217" s="17" t="s">
        <v>15285</v>
      </c>
    </row>
    <row r="1218" spans="1:7" ht="11.25" customHeight="1">
      <c r="A1218" s="17" t="s">
        <v>1217</v>
      </c>
      <c r="B1218" s="17" t="s">
        <v>5536</v>
      </c>
      <c r="C1218" s="21" t="s">
        <v>9297</v>
      </c>
      <c r="D1218" s="17" t="s">
        <v>11341</v>
      </c>
      <c r="E1218" s="21" t="s">
        <v>12277</v>
      </c>
      <c r="F1218" s="17" t="s">
        <v>11626</v>
      </c>
    </row>
    <row r="1219" spans="1:7" ht="11.25" customHeight="1">
      <c r="A1219" s="17" t="s">
        <v>1006</v>
      </c>
      <c r="B1219" s="17" t="s">
        <v>1177</v>
      </c>
      <c r="C1219" s="21" t="s">
        <v>1178</v>
      </c>
      <c r="D1219" s="17" t="s">
        <v>1179</v>
      </c>
      <c r="E1219" s="21" t="s">
        <v>4002</v>
      </c>
      <c r="F1219" s="17" t="s">
        <v>3378</v>
      </c>
      <c r="G1219" s="17" t="s">
        <v>6609</v>
      </c>
    </row>
    <row r="1220" spans="1:7" ht="11.25" customHeight="1">
      <c r="A1220" s="17" t="s">
        <v>19852</v>
      </c>
      <c r="B1220" s="17" t="s">
        <v>19853</v>
      </c>
      <c r="C1220" s="21" t="s">
        <v>19854</v>
      </c>
      <c r="D1220" s="17" t="s">
        <v>19855</v>
      </c>
      <c r="E1220" s="21" t="s">
        <v>19856</v>
      </c>
      <c r="F1220" s="17" t="s">
        <v>19857</v>
      </c>
      <c r="G1220" s="17" t="s">
        <v>19858</v>
      </c>
    </row>
    <row r="1221" spans="1:7" ht="11.25" customHeight="1">
      <c r="A1221" s="17" t="s">
        <v>2851</v>
      </c>
      <c r="B1221" s="17" t="s">
        <v>7487</v>
      </c>
      <c r="C1221" s="21" t="s">
        <v>11518</v>
      </c>
      <c r="D1221" s="17" t="s">
        <v>4538</v>
      </c>
      <c r="E1221" s="21" t="s">
        <v>1875</v>
      </c>
      <c r="F1221" s="17" t="s">
        <v>4977</v>
      </c>
    </row>
    <row r="1222" spans="1:7" ht="11.25" customHeight="1">
      <c r="A1222" s="17" t="s">
        <v>21242</v>
      </c>
      <c r="B1222" s="17" t="s">
        <v>21248</v>
      </c>
      <c r="C1222" s="21" t="s">
        <v>21243</v>
      </c>
      <c r="D1222" s="17" t="s">
        <v>21244</v>
      </c>
      <c r="E1222" s="21" t="s">
        <v>21245</v>
      </c>
      <c r="F1222" s="17" t="s">
        <v>21246</v>
      </c>
      <c r="G1222" s="17" t="s">
        <v>21247</v>
      </c>
    </row>
    <row r="1223" spans="1:7" ht="11.25" customHeight="1">
      <c r="A1223" s="17" t="s">
        <v>22817</v>
      </c>
      <c r="B1223" s="17" t="s">
        <v>22818</v>
      </c>
      <c r="C1223" s="21" t="s">
        <v>22819</v>
      </c>
      <c r="D1223" s="17" t="s">
        <v>22820</v>
      </c>
      <c r="E1223" s="21" t="s">
        <v>22821</v>
      </c>
      <c r="F1223" s="17" t="s">
        <v>22822</v>
      </c>
    </row>
    <row r="1224" spans="1:7" ht="11.25" customHeight="1">
      <c r="A1224" s="17" t="s">
        <v>22823</v>
      </c>
      <c r="B1224" s="17" t="s">
        <v>1405</v>
      </c>
      <c r="C1224" s="21" t="s">
        <v>6204</v>
      </c>
      <c r="D1224" s="17" t="s">
        <v>8089</v>
      </c>
      <c r="E1224" s="21" t="s">
        <v>7378</v>
      </c>
      <c r="F1224" s="17" t="s">
        <v>12034</v>
      </c>
    </row>
    <row r="1225" spans="1:7" ht="11.25" customHeight="1">
      <c r="A1225" s="17" t="s">
        <v>13052</v>
      </c>
      <c r="B1225" s="17" t="s">
        <v>13053</v>
      </c>
      <c r="C1225" s="21" t="s">
        <v>13054</v>
      </c>
      <c r="D1225" s="17" t="s">
        <v>13055</v>
      </c>
      <c r="E1225" s="21" t="s">
        <v>13056</v>
      </c>
      <c r="F1225" s="17" t="s">
        <v>13057</v>
      </c>
      <c r="G1225" s="17" t="s">
        <v>13058</v>
      </c>
    </row>
    <row r="1226" spans="1:7" ht="11.25" customHeight="1">
      <c r="A1226" s="17" t="s">
        <v>15763</v>
      </c>
      <c r="B1226" s="17" t="s">
        <v>15764</v>
      </c>
      <c r="C1226" s="21" t="s">
        <v>15765</v>
      </c>
      <c r="D1226" s="17" t="s">
        <v>15766</v>
      </c>
      <c r="E1226" s="21" t="s">
        <v>15767</v>
      </c>
      <c r="F1226" s="17" t="s">
        <v>15768</v>
      </c>
      <c r="G1226" s="17" t="s">
        <v>15769</v>
      </c>
    </row>
    <row r="1227" spans="1:7" ht="11.25" customHeight="1">
      <c r="A1227" s="17" t="s">
        <v>19379</v>
      </c>
      <c r="B1227" s="17" t="s">
        <v>19380</v>
      </c>
      <c r="C1227" s="21" t="s">
        <v>19381</v>
      </c>
      <c r="D1227" s="17" t="s">
        <v>19382</v>
      </c>
      <c r="E1227" s="21" t="s">
        <v>19383</v>
      </c>
      <c r="F1227" s="17" t="s">
        <v>19384</v>
      </c>
      <c r="G1227" s="17" t="s">
        <v>19385</v>
      </c>
    </row>
    <row r="1228" spans="1:7" ht="11.25" customHeight="1">
      <c r="A1228" s="17" t="s">
        <v>23309</v>
      </c>
      <c r="B1228" s="17" t="s">
        <v>23310</v>
      </c>
      <c r="C1228" s="21" t="s">
        <v>23311</v>
      </c>
      <c r="D1228" s="17" t="s">
        <v>23312</v>
      </c>
      <c r="E1228" s="21" t="s">
        <v>23313</v>
      </c>
      <c r="F1228" s="17" t="s">
        <v>23314</v>
      </c>
      <c r="G1228" s="17" t="s">
        <v>23315</v>
      </c>
    </row>
    <row r="1229" spans="1:7" ht="11.25" customHeight="1">
      <c r="A1229" s="17" t="s">
        <v>4687</v>
      </c>
      <c r="B1229" s="17" t="s">
        <v>4688</v>
      </c>
      <c r="C1229" s="21" t="s">
        <v>4689</v>
      </c>
      <c r="D1229" s="17" t="s">
        <v>4690</v>
      </c>
      <c r="E1229" s="21" t="s">
        <v>6779</v>
      </c>
      <c r="F1229" s="17" t="s">
        <v>4691</v>
      </c>
      <c r="G1229" s="17" t="s">
        <v>5607</v>
      </c>
    </row>
    <row r="1230" spans="1:7" ht="11.25" customHeight="1">
      <c r="A1230" s="17" t="s">
        <v>15552</v>
      </c>
      <c r="B1230" s="17" t="s">
        <v>15553</v>
      </c>
      <c r="C1230" s="21" t="s">
        <v>15554</v>
      </c>
      <c r="D1230" s="17" t="s">
        <v>15555</v>
      </c>
      <c r="E1230" s="21" t="s">
        <v>15556</v>
      </c>
      <c r="F1230" s="17" t="s">
        <v>15557</v>
      </c>
      <c r="G1230" s="17" t="s">
        <v>15558</v>
      </c>
    </row>
    <row r="1231" spans="1:7" ht="11.25" customHeight="1">
      <c r="A1231" s="17" t="s">
        <v>3218</v>
      </c>
      <c r="B1231" s="17" t="s">
        <v>10506</v>
      </c>
      <c r="C1231" s="21" t="s">
        <v>2817</v>
      </c>
      <c r="D1231" s="17" t="s">
        <v>2818</v>
      </c>
      <c r="E1231" s="21" t="s">
        <v>9237</v>
      </c>
      <c r="F1231" s="17" t="s">
        <v>5055</v>
      </c>
      <c r="G1231" s="17" t="s">
        <v>5056</v>
      </c>
    </row>
    <row r="1232" spans="1:7" ht="11.25" customHeight="1">
      <c r="A1232" s="17" t="s">
        <v>9869</v>
      </c>
      <c r="B1232" s="17" t="s">
        <v>9870</v>
      </c>
      <c r="C1232" s="21" t="s">
        <v>4164</v>
      </c>
      <c r="D1232" s="17" t="s">
        <v>4165</v>
      </c>
      <c r="E1232" s="21" t="s">
        <v>12878</v>
      </c>
      <c r="F1232" s="17" t="s">
        <v>12300</v>
      </c>
      <c r="G1232" s="17" t="s">
        <v>12301</v>
      </c>
    </row>
    <row r="1233" spans="1:7" ht="11.25" customHeight="1">
      <c r="A1233" s="17" t="s">
        <v>14220</v>
      </c>
      <c r="B1233" s="17" t="s">
        <v>14221</v>
      </c>
      <c r="C1233" s="21" t="s">
        <v>14222</v>
      </c>
      <c r="D1233" s="17" t="s">
        <v>14223</v>
      </c>
      <c r="E1233" s="21" t="s">
        <v>14224</v>
      </c>
      <c r="F1233" s="17" t="s">
        <v>14225</v>
      </c>
    </row>
    <row r="1234" spans="1:7" ht="11.25" customHeight="1">
      <c r="A1234" s="17" t="s">
        <v>12642</v>
      </c>
      <c r="B1234" s="17" t="s">
        <v>3221</v>
      </c>
      <c r="C1234" s="21" t="s">
        <v>8573</v>
      </c>
      <c r="D1234" s="17" t="s">
        <v>878</v>
      </c>
      <c r="E1234" s="21" t="s">
        <v>1399</v>
      </c>
      <c r="F1234" s="17" t="s">
        <v>5043</v>
      </c>
      <c r="G1234" s="17" t="s">
        <v>5044</v>
      </c>
    </row>
    <row r="1235" spans="1:7" ht="11.25" customHeight="1">
      <c r="A1235" s="17" t="s">
        <v>16293</v>
      </c>
      <c r="B1235" s="17" t="s">
        <v>16294</v>
      </c>
      <c r="C1235" s="21" t="s">
        <v>16295</v>
      </c>
      <c r="D1235" s="17" t="s">
        <v>16296</v>
      </c>
      <c r="E1235" s="21" t="s">
        <v>16297</v>
      </c>
      <c r="F1235" s="17" t="s">
        <v>16298</v>
      </c>
      <c r="G1235" s="17" t="s">
        <v>16299</v>
      </c>
    </row>
    <row r="1236" spans="1:7" ht="11.25" customHeight="1">
      <c r="A1236" s="17" t="s">
        <v>15771</v>
      </c>
      <c r="B1236" s="17" t="s">
        <v>15772</v>
      </c>
      <c r="C1236" s="21" t="s">
        <v>15773</v>
      </c>
      <c r="D1236" s="17" t="s">
        <v>15774</v>
      </c>
      <c r="E1236" s="21" t="s">
        <v>15775</v>
      </c>
      <c r="F1236" s="17" t="s">
        <v>15776</v>
      </c>
      <c r="G1236" s="17" t="s">
        <v>15777</v>
      </c>
    </row>
    <row r="1237" spans="1:7" ht="11.25" customHeight="1">
      <c r="A1237" s="17" t="s">
        <v>21069</v>
      </c>
      <c r="B1237" s="17" t="s">
        <v>21070</v>
      </c>
      <c r="C1237" s="21" t="s">
        <v>21071</v>
      </c>
      <c r="D1237" s="17" t="s">
        <v>21072</v>
      </c>
      <c r="E1237" s="21" t="s">
        <v>21073</v>
      </c>
      <c r="F1237" s="17" t="s">
        <v>21074</v>
      </c>
      <c r="G1237" s="17" t="s">
        <v>21075</v>
      </c>
    </row>
    <row r="1238" spans="1:7" ht="11.25" customHeight="1">
      <c r="A1238" s="17" t="s">
        <v>7219</v>
      </c>
      <c r="B1238" s="17" t="s">
        <v>6523</v>
      </c>
      <c r="C1238" s="21" t="s">
        <v>5522</v>
      </c>
      <c r="D1238" s="17" t="s">
        <v>2546</v>
      </c>
      <c r="E1238" s="21" t="s">
        <v>8274</v>
      </c>
      <c r="F1238" s="17" t="s">
        <v>4769</v>
      </c>
    </row>
    <row r="1239" spans="1:7" ht="11.25" customHeight="1">
      <c r="A1239" s="17" t="s">
        <v>12296</v>
      </c>
      <c r="B1239" s="17" t="s">
        <v>7580</v>
      </c>
      <c r="C1239" s="21" t="s">
        <v>5143</v>
      </c>
      <c r="D1239" s="17" t="s">
        <v>5144</v>
      </c>
      <c r="E1239" s="21" t="s">
        <v>9853</v>
      </c>
      <c r="F1239" s="17" t="s">
        <v>12832</v>
      </c>
      <c r="G1239" s="17" t="s">
        <v>5287</v>
      </c>
    </row>
    <row r="1240" spans="1:7" ht="11.25" customHeight="1">
      <c r="A1240" s="17" t="s">
        <v>11472</v>
      </c>
      <c r="B1240" s="17" t="s">
        <v>11473</v>
      </c>
      <c r="C1240" s="21" t="s">
        <v>10920</v>
      </c>
      <c r="D1240" s="17" t="s">
        <v>10921</v>
      </c>
      <c r="F1240" s="17" t="s">
        <v>10922</v>
      </c>
      <c r="G1240" s="17" t="s">
        <v>9097</v>
      </c>
    </row>
    <row r="1241" spans="1:7" ht="11.25" customHeight="1">
      <c r="A1241" s="17" t="s">
        <v>3572</v>
      </c>
      <c r="B1241" s="17" t="s">
        <v>5946</v>
      </c>
      <c r="C1241" s="21" t="s">
        <v>8274</v>
      </c>
      <c r="D1241" s="17" t="s">
        <v>10830</v>
      </c>
      <c r="E1241" s="21" t="s">
        <v>8274</v>
      </c>
      <c r="F1241" s="17" t="s">
        <v>8274</v>
      </c>
    </row>
    <row r="1242" spans="1:7" ht="11.25" customHeight="1">
      <c r="A1242" s="17" t="s">
        <v>903</v>
      </c>
      <c r="B1242" s="17" t="s">
        <v>1990</v>
      </c>
      <c r="C1242" s="21" t="s">
        <v>2907</v>
      </c>
      <c r="D1242" s="17" t="s">
        <v>2907</v>
      </c>
      <c r="E1242" s="21" t="s">
        <v>2907</v>
      </c>
      <c r="F1242" s="17" t="s">
        <v>2907</v>
      </c>
    </row>
    <row r="1243" spans="1:7" ht="11.25" customHeight="1">
      <c r="A1243" s="17" t="s">
        <v>19793</v>
      </c>
      <c r="B1243" s="17" t="s">
        <v>19794</v>
      </c>
      <c r="C1243" s="21" t="s">
        <v>19795</v>
      </c>
      <c r="D1243" s="17" t="s">
        <v>19796</v>
      </c>
      <c r="E1243" s="21" t="s">
        <v>19797</v>
      </c>
      <c r="F1243" s="17" t="s">
        <v>19798</v>
      </c>
      <c r="G1243" s="17" t="s">
        <v>19799</v>
      </c>
    </row>
    <row r="1244" spans="1:7" ht="11.25" customHeight="1">
      <c r="A1244" s="17" t="s">
        <v>20281</v>
      </c>
      <c r="B1244" s="17" t="s">
        <v>20282</v>
      </c>
      <c r="C1244" s="21" t="s">
        <v>20283</v>
      </c>
      <c r="D1244" s="17" t="s">
        <v>20284</v>
      </c>
      <c r="E1244" s="21" t="s">
        <v>20285</v>
      </c>
      <c r="F1244" s="17" t="s">
        <v>20286</v>
      </c>
      <c r="G1244" s="17" t="s">
        <v>20287</v>
      </c>
    </row>
    <row r="1245" spans="1:7" ht="11.25" customHeight="1">
      <c r="A1245" s="17" t="s">
        <v>9670</v>
      </c>
      <c r="B1245" s="17" t="s">
        <v>4204</v>
      </c>
      <c r="C1245" s="21" t="s">
        <v>9897</v>
      </c>
      <c r="D1245" s="17" t="s">
        <v>4279</v>
      </c>
      <c r="E1245" s="21" t="s">
        <v>8319</v>
      </c>
      <c r="F1245" s="17" t="s">
        <v>4639</v>
      </c>
    </row>
    <row r="1246" spans="1:7" ht="11.25" customHeight="1">
      <c r="A1246" s="17" t="s">
        <v>13117</v>
      </c>
      <c r="B1246" s="17" t="s">
        <v>13118</v>
      </c>
      <c r="C1246" s="21" t="s">
        <v>13119</v>
      </c>
      <c r="D1246" s="17" t="s">
        <v>13120</v>
      </c>
      <c r="E1246" s="21" t="s">
        <v>9612</v>
      </c>
      <c r="F1246" s="17" t="s">
        <v>13121</v>
      </c>
      <c r="G1246" s="17" t="s">
        <v>13122</v>
      </c>
    </row>
    <row r="1247" spans="1:7" ht="11.25" customHeight="1">
      <c r="A1247" s="17" t="s">
        <v>23977</v>
      </c>
      <c r="B1247" s="17" t="s">
        <v>23978</v>
      </c>
      <c r="C1247" s="21" t="s">
        <v>23979</v>
      </c>
      <c r="D1247" s="17" t="s">
        <v>23980</v>
      </c>
      <c r="E1247" s="21" t="s">
        <v>23981</v>
      </c>
      <c r="F1247" s="17" t="s">
        <v>23982</v>
      </c>
      <c r="G1247" s="17" t="s">
        <v>23983</v>
      </c>
    </row>
    <row r="1248" spans="1:7" ht="11.25" customHeight="1">
      <c r="A1248" s="17" t="s">
        <v>14150</v>
      </c>
      <c r="B1248" s="17" t="s">
        <v>14151</v>
      </c>
      <c r="C1248" s="21" t="s">
        <v>14152</v>
      </c>
      <c r="D1248" s="17" t="s">
        <v>14153</v>
      </c>
      <c r="E1248" s="21" t="s">
        <v>14154</v>
      </c>
      <c r="F1248" s="17" t="s">
        <v>14155</v>
      </c>
      <c r="G1248" s="17" t="s">
        <v>14156</v>
      </c>
    </row>
    <row r="1249" spans="1:7" ht="11.25" customHeight="1">
      <c r="A1249" s="17" t="s">
        <v>852</v>
      </c>
      <c r="B1249" s="17" t="s">
        <v>11399</v>
      </c>
      <c r="C1249" s="21" t="s">
        <v>2907</v>
      </c>
      <c r="D1249" s="17" t="s">
        <v>10455</v>
      </c>
      <c r="E1249" s="21" t="s">
        <v>7432</v>
      </c>
      <c r="F1249" s="17" t="s">
        <v>9193</v>
      </c>
      <c r="G1249" s="17" t="s">
        <v>2523</v>
      </c>
    </row>
    <row r="1250" spans="1:7" ht="11.25" customHeight="1">
      <c r="A1250" s="17" t="s">
        <v>8543</v>
      </c>
      <c r="B1250" s="17" t="s">
        <v>8544</v>
      </c>
      <c r="C1250" s="21" t="s">
        <v>440</v>
      </c>
      <c r="D1250" s="17" t="s">
        <v>441</v>
      </c>
      <c r="E1250" s="21" t="s">
        <v>8047</v>
      </c>
      <c r="F1250" s="17" t="s">
        <v>8048</v>
      </c>
      <c r="G1250" s="17" t="s">
        <v>8049</v>
      </c>
    </row>
    <row r="1251" spans="1:7" ht="11.25" customHeight="1">
      <c r="A1251" s="17" t="s">
        <v>4900</v>
      </c>
      <c r="B1251" s="17" t="s">
        <v>4901</v>
      </c>
      <c r="C1251" s="21" t="s">
        <v>556</v>
      </c>
      <c r="D1251" s="17" t="s">
        <v>557</v>
      </c>
      <c r="E1251" s="21" t="s">
        <v>1110</v>
      </c>
      <c r="F1251" s="17" t="s">
        <v>11751</v>
      </c>
      <c r="G1251" s="17" t="s">
        <v>11752</v>
      </c>
    </row>
    <row r="1252" spans="1:7" ht="11.25" customHeight="1">
      <c r="A1252" s="17" t="s">
        <v>14996</v>
      </c>
      <c r="B1252" s="17" t="s">
        <v>14997</v>
      </c>
      <c r="C1252" s="21" t="s">
        <v>14998</v>
      </c>
      <c r="D1252" s="17" t="s">
        <v>14999</v>
      </c>
      <c r="E1252" s="21" t="s">
        <v>15000</v>
      </c>
      <c r="F1252" s="17" t="s">
        <v>15001</v>
      </c>
      <c r="G1252" s="17" t="s">
        <v>15002</v>
      </c>
    </row>
    <row r="1253" spans="1:7" ht="11.25" customHeight="1">
      <c r="A1253" s="17" t="s">
        <v>12928</v>
      </c>
      <c r="B1253" s="17" t="s">
        <v>12929</v>
      </c>
      <c r="C1253" s="21" t="s">
        <v>12930</v>
      </c>
      <c r="D1253" s="17" t="s">
        <v>12931</v>
      </c>
      <c r="E1253" s="21" t="s">
        <v>12932</v>
      </c>
      <c r="F1253" s="17" t="s">
        <v>12933</v>
      </c>
      <c r="G1253" s="17" t="s">
        <v>12934</v>
      </c>
    </row>
    <row r="1254" spans="1:7" ht="11.25" customHeight="1">
      <c r="A1254" s="17" t="s">
        <v>9057</v>
      </c>
      <c r="B1254" s="17" t="s">
        <v>2655</v>
      </c>
      <c r="C1254" s="21" t="s">
        <v>2907</v>
      </c>
      <c r="D1254" s="17" t="s">
        <v>9065</v>
      </c>
      <c r="E1254" s="21" t="s">
        <v>2907</v>
      </c>
      <c r="F1254" s="17" t="s">
        <v>2907</v>
      </c>
    </row>
    <row r="1255" spans="1:7" ht="11.25" customHeight="1">
      <c r="A1255" s="17" t="s">
        <v>8755</v>
      </c>
      <c r="B1255" s="17" t="s">
        <v>9984</v>
      </c>
      <c r="C1255" s="21" t="s">
        <v>7074</v>
      </c>
      <c r="D1255" s="17" t="s">
        <v>7075</v>
      </c>
      <c r="E1255" s="21" t="s">
        <v>4000</v>
      </c>
      <c r="F1255" s="17" t="s">
        <v>406</v>
      </c>
    </row>
    <row r="1256" spans="1:7" ht="11.25" customHeight="1">
      <c r="A1256" s="17" t="s">
        <v>26164</v>
      </c>
      <c r="B1256" s="17" t="s">
        <v>26155</v>
      </c>
      <c r="C1256" s="21" t="s">
        <v>26156</v>
      </c>
      <c r="D1256" s="17" t="s">
        <v>26163</v>
      </c>
      <c r="E1256" s="21" t="s">
        <v>26157</v>
      </c>
      <c r="F1256" s="17" t="s">
        <v>26158</v>
      </c>
      <c r="G1256" s="17" t="s">
        <v>26159</v>
      </c>
    </row>
    <row r="1257" spans="1:7" ht="11.25" customHeight="1">
      <c r="A1257" s="17" t="s">
        <v>14819</v>
      </c>
      <c r="B1257" s="17" t="s">
        <v>14820</v>
      </c>
      <c r="C1257" s="21" t="s">
        <v>14821</v>
      </c>
      <c r="D1257" s="17" t="s">
        <v>14822</v>
      </c>
      <c r="E1257" s="21" t="s">
        <v>14823</v>
      </c>
      <c r="F1257" s="17" t="s">
        <v>14824</v>
      </c>
      <c r="G1257" s="17" t="s">
        <v>14825</v>
      </c>
    </row>
    <row r="1258" spans="1:7" ht="11.25" customHeight="1">
      <c r="A1258" s="17" t="s">
        <v>2859</v>
      </c>
      <c r="B1258" s="17" t="s">
        <v>753</v>
      </c>
      <c r="C1258" s="21" t="s">
        <v>12147</v>
      </c>
      <c r="D1258" s="17" t="s">
        <v>12148</v>
      </c>
      <c r="E1258" s="21" t="s">
        <v>11396</v>
      </c>
      <c r="F1258" s="17" t="s">
        <v>971</v>
      </c>
      <c r="G1258" s="17" t="s">
        <v>9455</v>
      </c>
    </row>
    <row r="1259" spans="1:7" ht="11.25" customHeight="1">
      <c r="A1259" s="17" t="s">
        <v>7923</v>
      </c>
      <c r="B1259" s="17" t="s">
        <v>7924</v>
      </c>
      <c r="C1259" s="21" t="s">
        <v>7925</v>
      </c>
      <c r="D1259" s="17" t="s">
        <v>7926</v>
      </c>
      <c r="E1259" s="21" t="s">
        <v>7927</v>
      </c>
      <c r="F1259" s="17" t="s">
        <v>5418</v>
      </c>
      <c r="G1259" s="17" t="s">
        <v>7928</v>
      </c>
    </row>
    <row r="1260" spans="1:7" ht="11.25" customHeight="1">
      <c r="A1260" s="17" t="s">
        <v>19987</v>
      </c>
      <c r="B1260" s="17" t="s">
        <v>19988</v>
      </c>
      <c r="C1260" s="21" t="s">
        <v>19989</v>
      </c>
      <c r="D1260" s="17" t="s">
        <v>19990</v>
      </c>
      <c r="E1260" s="21" t="s">
        <v>19991</v>
      </c>
      <c r="F1260" s="17" t="s">
        <v>19992</v>
      </c>
      <c r="G1260" s="17" t="s">
        <v>19993</v>
      </c>
    </row>
    <row r="1261" spans="1:7" ht="11.25" customHeight="1">
      <c r="A1261" s="17" t="s">
        <v>24087</v>
      </c>
      <c r="B1261" s="17" t="s">
        <v>24088</v>
      </c>
      <c r="C1261" s="21" t="s">
        <v>24089</v>
      </c>
      <c r="D1261" s="17" t="s">
        <v>24090</v>
      </c>
      <c r="E1261" s="21" t="s">
        <v>24091</v>
      </c>
      <c r="F1261" s="17" t="s">
        <v>24092</v>
      </c>
      <c r="G1261" s="17" t="s">
        <v>24093</v>
      </c>
    </row>
    <row r="1262" spans="1:7" ht="11.25" customHeight="1">
      <c r="A1262" s="17" t="s">
        <v>14452</v>
      </c>
      <c r="B1262" s="17" t="s">
        <v>14453</v>
      </c>
      <c r="C1262" s="21" t="s">
        <v>14454</v>
      </c>
      <c r="D1262" s="17" t="s">
        <v>14455</v>
      </c>
      <c r="E1262" s="21" t="s">
        <v>14456</v>
      </c>
      <c r="F1262" s="17" t="s">
        <v>14457</v>
      </c>
      <c r="G1262" s="17" t="s">
        <v>14458</v>
      </c>
    </row>
    <row r="1263" spans="1:7" ht="11.25" customHeight="1">
      <c r="A1263" s="17" t="s">
        <v>20081</v>
      </c>
      <c r="B1263" s="17" t="s">
        <v>20075</v>
      </c>
      <c r="C1263" s="21" t="s">
        <v>20076</v>
      </c>
      <c r="D1263" s="17" t="s">
        <v>20077</v>
      </c>
      <c r="E1263" s="21" t="s">
        <v>20078</v>
      </c>
      <c r="F1263" s="17" t="s">
        <v>20079</v>
      </c>
      <c r="G1263" s="17" t="s">
        <v>20080</v>
      </c>
    </row>
    <row r="1264" spans="1:7" ht="11.25" customHeight="1">
      <c r="A1264" s="17" t="s">
        <v>4558</v>
      </c>
      <c r="B1264" s="17" t="s">
        <v>5897</v>
      </c>
      <c r="C1264" s="21" t="s">
        <v>8274</v>
      </c>
      <c r="D1264" s="17" t="s">
        <v>226</v>
      </c>
      <c r="E1264" s="21" t="s">
        <v>8274</v>
      </c>
      <c r="F1264" s="17" t="s">
        <v>8274</v>
      </c>
    </row>
    <row r="1265" spans="1:7" ht="11.25" customHeight="1">
      <c r="A1265" s="17" t="s">
        <v>17186</v>
      </c>
      <c r="B1265" s="17" t="s">
        <v>17187</v>
      </c>
      <c r="C1265" s="21" t="s">
        <v>17188</v>
      </c>
      <c r="D1265" s="17" t="s">
        <v>17189</v>
      </c>
      <c r="E1265" s="21" t="s">
        <v>17190</v>
      </c>
      <c r="F1265" s="17" t="s">
        <v>17191</v>
      </c>
      <c r="G1265" s="17" t="s">
        <v>17192</v>
      </c>
    </row>
    <row r="1266" spans="1:7" ht="11.25" customHeight="1">
      <c r="A1266" s="17" t="s">
        <v>10020</v>
      </c>
      <c r="B1266" s="17" t="s">
        <v>8421</v>
      </c>
      <c r="C1266" s="21" t="s">
        <v>9457</v>
      </c>
      <c r="D1266" s="17" t="s">
        <v>5132</v>
      </c>
      <c r="E1266" s="21" t="s">
        <v>8274</v>
      </c>
      <c r="F1266" s="17" t="s">
        <v>9458</v>
      </c>
    </row>
    <row r="1267" spans="1:7" ht="11.25" customHeight="1">
      <c r="A1267" s="17" t="s">
        <v>10647</v>
      </c>
      <c r="B1267" s="17" t="s">
        <v>3714</v>
      </c>
      <c r="D1267" s="17" t="s">
        <v>10455</v>
      </c>
      <c r="E1267" s="21" t="s">
        <v>3282</v>
      </c>
      <c r="F1267" s="17" t="s">
        <v>5369</v>
      </c>
      <c r="G1267" s="17" t="s">
        <v>7729</v>
      </c>
    </row>
    <row r="1268" spans="1:7" ht="11.25" customHeight="1">
      <c r="A1268" s="17" t="s">
        <v>17348</v>
      </c>
      <c r="B1268" s="17" t="s">
        <v>17349</v>
      </c>
      <c r="C1268" s="21" t="s">
        <v>17350</v>
      </c>
      <c r="D1268" s="17" t="s">
        <v>922</v>
      </c>
      <c r="E1268" s="21" t="s">
        <v>17351</v>
      </c>
      <c r="F1268" s="17" t="s">
        <v>17352</v>
      </c>
      <c r="G1268" s="17" t="s">
        <v>17353</v>
      </c>
    </row>
    <row r="1269" spans="1:7" ht="11.25" customHeight="1">
      <c r="A1269" s="17" t="s">
        <v>9968</v>
      </c>
      <c r="B1269" s="17" t="s">
        <v>9969</v>
      </c>
      <c r="C1269" s="21" t="s">
        <v>9970</v>
      </c>
      <c r="D1269" s="17" t="s">
        <v>9971</v>
      </c>
      <c r="F1269" s="17" t="s">
        <v>9972</v>
      </c>
      <c r="G1269" s="17" t="s">
        <v>9973</v>
      </c>
    </row>
    <row r="1270" spans="1:7" ht="11.25" customHeight="1">
      <c r="A1270" s="17" t="s">
        <v>13686</v>
      </c>
      <c r="B1270" s="17" t="s">
        <v>13687</v>
      </c>
      <c r="C1270" s="21" t="s">
        <v>13688</v>
      </c>
      <c r="D1270" s="17" t="s">
        <v>13689</v>
      </c>
      <c r="E1270" s="21" t="s">
        <v>13690</v>
      </c>
      <c r="F1270" s="17" t="s">
        <v>13691</v>
      </c>
      <c r="G1270" s="17" t="s">
        <v>13692</v>
      </c>
    </row>
    <row r="1271" spans="1:7" ht="11.25" customHeight="1">
      <c r="A1271" s="17" t="s">
        <v>18435</v>
      </c>
      <c r="B1271" s="17" t="s">
        <v>18436</v>
      </c>
      <c r="C1271" s="21" t="s">
        <v>18437</v>
      </c>
      <c r="D1271" s="17" t="s">
        <v>18438</v>
      </c>
      <c r="E1271" s="21" t="s">
        <v>18439</v>
      </c>
      <c r="F1271" s="17" t="s">
        <v>18440</v>
      </c>
      <c r="G1271" s="17" t="s">
        <v>18441</v>
      </c>
    </row>
    <row r="1272" spans="1:7" ht="11.25" customHeight="1">
      <c r="A1272" s="17" t="s">
        <v>10567</v>
      </c>
      <c r="B1272" s="17" t="s">
        <v>10568</v>
      </c>
      <c r="C1272" s="21" t="s">
        <v>7972</v>
      </c>
      <c r="D1272" s="17" t="s">
        <v>5438</v>
      </c>
      <c r="E1272" s="21" t="s">
        <v>5439</v>
      </c>
      <c r="F1272" s="17" t="s">
        <v>5440</v>
      </c>
      <c r="G1272" s="17" t="s">
        <v>5441</v>
      </c>
    </row>
    <row r="1273" spans="1:7" ht="11.25" customHeight="1">
      <c r="A1273" s="17" t="s">
        <v>7202</v>
      </c>
      <c r="B1273" s="17" t="s">
        <v>7203</v>
      </c>
      <c r="C1273" s="21" t="s">
        <v>10599</v>
      </c>
      <c r="D1273" s="17" t="s">
        <v>4543</v>
      </c>
      <c r="E1273" s="21" t="s">
        <v>3812</v>
      </c>
      <c r="F1273" s="17" t="s">
        <v>5635</v>
      </c>
    </row>
    <row r="1274" spans="1:7" ht="11.25" customHeight="1">
      <c r="A1274" s="17" t="s">
        <v>14729</v>
      </c>
      <c r="B1274" s="17" t="s">
        <v>14730</v>
      </c>
      <c r="C1274" s="21" t="s">
        <v>14731</v>
      </c>
      <c r="D1274" s="17" t="s">
        <v>14732</v>
      </c>
      <c r="F1274" s="17" t="s">
        <v>14733</v>
      </c>
    </row>
    <row r="1275" spans="1:7" ht="11.25" customHeight="1">
      <c r="A1275" s="17" t="s">
        <v>10869</v>
      </c>
      <c r="B1275" s="17" t="s">
        <v>10870</v>
      </c>
      <c r="C1275" s="21" t="s">
        <v>2294</v>
      </c>
      <c r="D1275" s="17" t="s">
        <v>9099</v>
      </c>
      <c r="F1275" s="17" t="s">
        <v>2295</v>
      </c>
    </row>
    <row r="1276" spans="1:7" ht="11.25" customHeight="1">
      <c r="A1276" s="17" t="s">
        <v>7789</v>
      </c>
      <c r="B1276" s="17" t="s">
        <v>5465</v>
      </c>
      <c r="C1276" s="21" t="s">
        <v>5288</v>
      </c>
      <c r="D1276" s="17" t="s">
        <v>10763</v>
      </c>
      <c r="E1276" s="21" t="s">
        <v>12065</v>
      </c>
      <c r="F1276" s="17" t="s">
        <v>11627</v>
      </c>
      <c r="G1276" s="17" t="s">
        <v>11628</v>
      </c>
    </row>
    <row r="1277" spans="1:7" ht="11.25" customHeight="1">
      <c r="A1277" s="17" t="s">
        <v>13993</v>
      </c>
      <c r="B1277" s="17" t="s">
        <v>13994</v>
      </c>
      <c r="C1277" s="21" t="s">
        <v>13995</v>
      </c>
      <c r="D1277" s="17" t="s">
        <v>13996</v>
      </c>
      <c r="E1277" s="21" t="s">
        <v>13997</v>
      </c>
      <c r="F1277" s="17" t="s">
        <v>13998</v>
      </c>
      <c r="G1277" s="17" t="s">
        <v>13999</v>
      </c>
    </row>
    <row r="1278" spans="1:7" ht="11.25" customHeight="1">
      <c r="A1278" s="17" t="s">
        <v>14083</v>
      </c>
      <c r="B1278" s="17" t="s">
        <v>14084</v>
      </c>
      <c r="C1278" s="21" t="s">
        <v>14085</v>
      </c>
      <c r="D1278" s="17" t="s">
        <v>14086</v>
      </c>
      <c r="E1278" s="21" t="s">
        <v>14087</v>
      </c>
      <c r="F1278" s="17" t="s">
        <v>14088</v>
      </c>
      <c r="G1278" s="17" t="s">
        <v>14089</v>
      </c>
    </row>
    <row r="1279" spans="1:7" ht="11.25" customHeight="1">
      <c r="A1279" s="17" t="s">
        <v>15132</v>
      </c>
      <c r="B1279" s="17" t="s">
        <v>15133</v>
      </c>
      <c r="C1279" s="21" t="s">
        <v>15134</v>
      </c>
      <c r="D1279" s="17" t="s">
        <v>15135</v>
      </c>
      <c r="E1279" s="21" t="s">
        <v>15136</v>
      </c>
      <c r="F1279" s="17" t="s">
        <v>15137</v>
      </c>
      <c r="G1279" s="17" t="s">
        <v>15138</v>
      </c>
    </row>
    <row r="1280" spans="1:7" ht="11.25" customHeight="1">
      <c r="A1280" s="17" t="s">
        <v>7396</v>
      </c>
      <c r="B1280" s="17" t="s">
        <v>7397</v>
      </c>
      <c r="C1280" s="21" t="s">
        <v>12716</v>
      </c>
      <c r="D1280" s="17" t="s">
        <v>9499</v>
      </c>
      <c r="E1280" s="21" t="s">
        <v>9500</v>
      </c>
      <c r="F1280" s="17" t="s">
        <v>6884</v>
      </c>
      <c r="G1280" s="17" t="s">
        <v>6885</v>
      </c>
    </row>
    <row r="1281" spans="1:7" ht="11.25" customHeight="1">
      <c r="A1281" s="17" t="s">
        <v>7379</v>
      </c>
      <c r="B1281" s="17" t="s">
        <v>8028</v>
      </c>
      <c r="C1281" s="21" t="s">
        <v>5449</v>
      </c>
      <c r="D1281" s="17" t="s">
        <v>5450</v>
      </c>
      <c r="F1281" s="17" t="s">
        <v>10264</v>
      </c>
      <c r="G1281" s="17" t="s">
        <v>12270</v>
      </c>
    </row>
    <row r="1282" spans="1:7" ht="11.25" customHeight="1">
      <c r="A1282" s="17" t="s">
        <v>14422</v>
      </c>
      <c r="B1282" s="17" t="s">
        <v>14423</v>
      </c>
      <c r="C1282" s="21" t="s">
        <v>14424</v>
      </c>
      <c r="D1282" s="17" t="s">
        <v>14425</v>
      </c>
      <c r="E1282" s="21" t="s">
        <v>14426</v>
      </c>
      <c r="F1282" s="17" t="s">
        <v>14427</v>
      </c>
      <c r="G1282" s="17" t="s">
        <v>14428</v>
      </c>
    </row>
    <row r="1283" spans="1:7" ht="11.25" customHeight="1">
      <c r="A1283" s="17" t="s">
        <v>26261</v>
      </c>
      <c r="B1283" s="17" t="s">
        <v>26262</v>
      </c>
      <c r="C1283" s="21" t="s">
        <v>26263</v>
      </c>
      <c r="D1283" s="17" t="s">
        <v>26264</v>
      </c>
      <c r="E1283" s="21" t="s">
        <v>26265</v>
      </c>
      <c r="F1283" s="17" t="s">
        <v>26266</v>
      </c>
      <c r="G1283" s="17" t="s">
        <v>26267</v>
      </c>
    </row>
    <row r="1284" spans="1:7" ht="11.25" customHeight="1">
      <c r="A1284" s="17" t="s">
        <v>16709</v>
      </c>
      <c r="B1284" s="17" t="s">
        <v>16710</v>
      </c>
      <c r="C1284" s="21" t="s">
        <v>16711</v>
      </c>
      <c r="D1284" s="17" t="s">
        <v>16713</v>
      </c>
      <c r="E1284" s="21" t="s">
        <v>16712</v>
      </c>
      <c r="F1284" s="17" t="s">
        <v>16714</v>
      </c>
      <c r="G1284" s="17" t="s">
        <v>16715</v>
      </c>
    </row>
    <row r="1285" spans="1:7" ht="11.25" customHeight="1">
      <c r="A1285" s="17" t="s">
        <v>11291</v>
      </c>
      <c r="B1285" s="17" t="s">
        <v>7356</v>
      </c>
      <c r="C1285" s="21" t="s">
        <v>18832</v>
      </c>
      <c r="D1285" s="17" t="s">
        <v>116</v>
      </c>
      <c r="E1285" s="21" t="s">
        <v>10780</v>
      </c>
      <c r="F1285" s="17" t="s">
        <v>6886</v>
      </c>
    </row>
    <row r="1286" spans="1:7" ht="11.25" customHeight="1">
      <c r="A1286" s="17" t="s">
        <v>22008</v>
      </c>
      <c r="B1286" s="17" t="s">
        <v>22009</v>
      </c>
      <c r="C1286" s="21" t="s">
        <v>22010</v>
      </c>
      <c r="D1286" s="17" t="s">
        <v>22011</v>
      </c>
      <c r="E1286" s="21" t="s">
        <v>22012</v>
      </c>
      <c r="F1286" s="17" t="s">
        <v>22013</v>
      </c>
      <c r="G1286" s="17" t="s">
        <v>22014</v>
      </c>
    </row>
    <row r="1287" spans="1:7" ht="11.25" customHeight="1">
      <c r="A1287" s="17" t="s">
        <v>24490</v>
      </c>
      <c r="B1287" s="17" t="s">
        <v>24491</v>
      </c>
      <c r="C1287" s="21" t="s">
        <v>24492</v>
      </c>
      <c r="D1287" s="17" t="s">
        <v>24493</v>
      </c>
      <c r="E1287" s="21" t="s">
        <v>24494</v>
      </c>
      <c r="F1287" s="17" t="s">
        <v>24495</v>
      </c>
      <c r="G1287" s="17" t="s">
        <v>24496</v>
      </c>
    </row>
    <row r="1288" spans="1:7" ht="11.25" customHeight="1">
      <c r="A1288" s="17" t="s">
        <v>19980</v>
      </c>
      <c r="B1288" s="17" t="s">
        <v>19981</v>
      </c>
      <c r="C1288" s="21" t="s">
        <v>19982</v>
      </c>
      <c r="D1288" s="17" t="s">
        <v>19983</v>
      </c>
      <c r="E1288" s="21" t="s">
        <v>19984</v>
      </c>
      <c r="F1288" s="17" t="s">
        <v>19985</v>
      </c>
      <c r="G1288" s="17" t="s">
        <v>19986</v>
      </c>
    </row>
    <row r="1289" spans="1:7" ht="11.25" customHeight="1">
      <c r="A1289" s="17" t="s">
        <v>1965</v>
      </c>
      <c r="B1289" s="17" t="s">
        <v>3031</v>
      </c>
      <c r="C1289" s="21" t="s">
        <v>7319</v>
      </c>
      <c r="D1289" s="17" t="s">
        <v>10273</v>
      </c>
      <c r="E1289" s="21" t="s">
        <v>7543</v>
      </c>
      <c r="F1289" s="17" t="s">
        <v>9081</v>
      </c>
    </row>
    <row r="1290" spans="1:7" ht="11.25" customHeight="1">
      <c r="A1290" s="17" t="s">
        <v>368</v>
      </c>
      <c r="B1290" s="17" t="s">
        <v>369</v>
      </c>
      <c r="C1290" s="21" t="s">
        <v>370</v>
      </c>
      <c r="D1290" s="17" t="s">
        <v>371</v>
      </c>
      <c r="E1290" s="21" t="s">
        <v>3867</v>
      </c>
      <c r="F1290" s="17" t="s">
        <v>372</v>
      </c>
      <c r="G1290" s="17" t="s">
        <v>373</v>
      </c>
    </row>
    <row r="1291" spans="1:7" ht="11.25" customHeight="1">
      <c r="A1291" s="17" t="s">
        <v>3347</v>
      </c>
      <c r="B1291" s="17" t="s">
        <v>894</v>
      </c>
      <c r="C1291" s="21" t="s">
        <v>895</v>
      </c>
      <c r="D1291" s="17" t="s">
        <v>2561</v>
      </c>
      <c r="E1291" s="21" t="s">
        <v>12894</v>
      </c>
      <c r="F1291" s="17" t="s">
        <v>10496</v>
      </c>
    </row>
    <row r="1292" spans="1:7" ht="11.25" customHeight="1">
      <c r="A1292" s="17" t="s">
        <v>6559</v>
      </c>
      <c r="B1292" s="17" t="s">
        <v>2163</v>
      </c>
      <c r="C1292" s="21" t="s">
        <v>15760</v>
      </c>
      <c r="D1292" s="17" t="s">
        <v>1280</v>
      </c>
      <c r="E1292" s="21" t="s">
        <v>6689</v>
      </c>
      <c r="F1292" s="17" t="s">
        <v>15761</v>
      </c>
      <c r="G1292" s="17" t="s">
        <v>15762</v>
      </c>
    </row>
    <row r="1293" spans="1:7" ht="11.25" customHeight="1">
      <c r="A1293" s="17" t="s">
        <v>16670</v>
      </c>
      <c r="B1293" s="17" t="s">
        <v>16664</v>
      </c>
      <c r="C1293" s="21" t="s">
        <v>16665</v>
      </c>
      <c r="D1293" s="17" t="s">
        <v>16666</v>
      </c>
      <c r="E1293" s="21" t="s">
        <v>16667</v>
      </c>
      <c r="F1293" s="17" t="s">
        <v>16668</v>
      </c>
      <c r="G1293" s="17" t="s">
        <v>16669</v>
      </c>
    </row>
    <row r="1294" spans="1:7" ht="11.25" customHeight="1">
      <c r="A1294" s="17" t="s">
        <v>15945</v>
      </c>
      <c r="B1294" s="17" t="s">
        <v>15946</v>
      </c>
      <c r="C1294" s="21" t="s">
        <v>15947</v>
      </c>
      <c r="D1294" s="17" t="s">
        <v>15948</v>
      </c>
      <c r="E1294" s="21" t="s">
        <v>15949</v>
      </c>
      <c r="F1294" s="17" t="s">
        <v>15950</v>
      </c>
      <c r="G1294" s="17" t="s">
        <v>15951</v>
      </c>
    </row>
    <row r="1295" spans="1:7" ht="11.25" customHeight="1">
      <c r="A1295" s="17" t="s">
        <v>13137</v>
      </c>
      <c r="B1295" s="17" t="s">
        <v>13138</v>
      </c>
      <c r="C1295" s="21" t="s">
        <v>13139</v>
      </c>
      <c r="D1295" s="17" t="s">
        <v>13140</v>
      </c>
      <c r="F1295" s="17" t="s">
        <v>13141</v>
      </c>
      <c r="G1295" s="17" t="s">
        <v>13142</v>
      </c>
    </row>
    <row r="1296" spans="1:7" ht="11.25" customHeight="1">
      <c r="A1296" s="17" t="s">
        <v>9584</v>
      </c>
      <c r="B1296" s="17" t="s">
        <v>9585</v>
      </c>
      <c r="C1296" s="21" t="s">
        <v>7266</v>
      </c>
      <c r="D1296" s="17" t="s">
        <v>7267</v>
      </c>
      <c r="E1296" s="21" t="s">
        <v>7242</v>
      </c>
      <c r="F1296" s="17" t="s">
        <v>5252</v>
      </c>
      <c r="G1296" s="17" t="s">
        <v>5253</v>
      </c>
    </row>
    <row r="1297" spans="1:7" ht="11.25" customHeight="1">
      <c r="A1297" s="17" t="s">
        <v>19022</v>
      </c>
      <c r="B1297" s="17" t="s">
        <v>22353</v>
      </c>
      <c r="C1297" s="21" t="s">
        <v>19023</v>
      </c>
      <c r="D1297" s="17" t="s">
        <v>19024</v>
      </c>
      <c r="E1297" s="21" t="s">
        <v>19025</v>
      </c>
      <c r="F1297" s="17" t="s">
        <v>19026</v>
      </c>
    </row>
    <row r="1298" spans="1:7" ht="11.25" customHeight="1">
      <c r="A1298" s="17" t="s">
        <v>22354</v>
      </c>
      <c r="B1298" s="17" t="s">
        <v>22355</v>
      </c>
      <c r="C1298" s="21" t="s">
        <v>19023</v>
      </c>
      <c r="D1298" s="17" t="s">
        <v>22356</v>
      </c>
      <c r="E1298" s="21" t="s">
        <v>22357</v>
      </c>
      <c r="F1298" s="17" t="s">
        <v>22358</v>
      </c>
      <c r="G1298" s="17" t="s">
        <v>22359</v>
      </c>
    </row>
    <row r="1299" spans="1:7" ht="11.25" customHeight="1">
      <c r="A1299" s="17" t="s">
        <v>15973</v>
      </c>
      <c r="B1299" s="17" t="s">
        <v>15974</v>
      </c>
      <c r="C1299" s="21" t="s">
        <v>15975</v>
      </c>
      <c r="D1299" s="17" t="s">
        <v>15976</v>
      </c>
      <c r="F1299" s="17" t="s">
        <v>15977</v>
      </c>
      <c r="G1299" s="17" t="s">
        <v>15978</v>
      </c>
    </row>
    <row r="1300" spans="1:7" ht="11.25" customHeight="1">
      <c r="A1300" s="17" t="s">
        <v>17077</v>
      </c>
      <c r="B1300" s="17" t="s">
        <v>17078</v>
      </c>
      <c r="C1300" s="21" t="s">
        <v>17079</v>
      </c>
      <c r="D1300" s="17" t="s">
        <v>17080</v>
      </c>
      <c r="E1300" s="21" t="s">
        <v>17081</v>
      </c>
      <c r="F1300" s="17" t="s">
        <v>17082</v>
      </c>
      <c r="G1300" s="17" t="s">
        <v>17083</v>
      </c>
    </row>
    <row r="1301" spans="1:7" ht="11.25" customHeight="1">
      <c r="A1301" s="17" t="s">
        <v>539</v>
      </c>
      <c r="B1301" s="17" t="s">
        <v>540</v>
      </c>
      <c r="C1301" s="21" t="s">
        <v>541</v>
      </c>
      <c r="D1301" s="17" t="s">
        <v>542</v>
      </c>
      <c r="E1301" s="21" t="s">
        <v>543</v>
      </c>
      <c r="F1301" s="17" t="s">
        <v>544</v>
      </c>
      <c r="G1301" s="17" t="s">
        <v>545</v>
      </c>
    </row>
    <row r="1302" spans="1:7" ht="11.25" customHeight="1">
      <c r="A1302" s="17" t="s">
        <v>2470</v>
      </c>
      <c r="B1302" s="17" t="s">
        <v>2471</v>
      </c>
      <c r="C1302" s="21" t="s">
        <v>2444</v>
      </c>
      <c r="D1302" s="17" t="s">
        <v>6127</v>
      </c>
      <c r="E1302" s="21" t="s">
        <v>2472</v>
      </c>
      <c r="F1302" s="17" t="s">
        <v>2473</v>
      </c>
      <c r="G1302" s="17" t="s">
        <v>2474</v>
      </c>
    </row>
    <row r="1303" spans="1:7" ht="11.25" customHeight="1">
      <c r="A1303" s="17" t="s">
        <v>13177</v>
      </c>
      <c r="B1303" s="17" t="s">
        <v>13178</v>
      </c>
      <c r="C1303" s="21" t="s">
        <v>13180</v>
      </c>
      <c r="D1303" s="17" t="s">
        <v>13179</v>
      </c>
      <c r="E1303" s="21" t="s">
        <v>13181</v>
      </c>
      <c r="F1303" s="17" t="s">
        <v>13182</v>
      </c>
    </row>
    <row r="1304" spans="1:7" ht="11.25" customHeight="1">
      <c r="A1304" s="17" t="s">
        <v>19044</v>
      </c>
      <c r="B1304" s="17" t="s">
        <v>19045</v>
      </c>
      <c r="C1304" s="21" t="s">
        <v>19046</v>
      </c>
      <c r="D1304" s="17" t="s">
        <v>19047</v>
      </c>
      <c r="E1304" s="21" t="s">
        <v>19048</v>
      </c>
      <c r="F1304" s="17" t="s">
        <v>19049</v>
      </c>
      <c r="G1304" s="17" t="s">
        <v>19050</v>
      </c>
    </row>
    <row r="1305" spans="1:7" ht="11.25" customHeight="1">
      <c r="A1305" s="17" t="s">
        <v>4381</v>
      </c>
      <c r="B1305" s="17" t="s">
        <v>3570</v>
      </c>
      <c r="C1305" s="21" t="s">
        <v>879</v>
      </c>
      <c r="D1305" s="17" t="s">
        <v>5145</v>
      </c>
      <c r="E1305" s="21" t="s">
        <v>7492</v>
      </c>
      <c r="F1305" s="17" t="s">
        <v>5838</v>
      </c>
      <c r="G1305" s="17" t="s">
        <v>2159</v>
      </c>
    </row>
    <row r="1306" spans="1:7" ht="11.25" customHeight="1">
      <c r="A1306" s="17" t="s">
        <v>11568</v>
      </c>
      <c r="B1306" s="17" t="s">
        <v>8006</v>
      </c>
      <c r="C1306" s="21" t="s">
        <v>9674</v>
      </c>
      <c r="D1306" s="17" t="s">
        <v>3052</v>
      </c>
      <c r="E1306" s="21" t="s">
        <v>10087</v>
      </c>
      <c r="F1306" s="17" t="s">
        <v>9675</v>
      </c>
      <c r="G1306" s="17" t="s">
        <v>10088</v>
      </c>
    </row>
    <row r="1307" spans="1:7" ht="11.25" customHeight="1">
      <c r="A1307" s="17" t="s">
        <v>13471</v>
      </c>
      <c r="B1307" s="17" t="s">
        <v>13472</v>
      </c>
      <c r="C1307" s="21" t="s">
        <v>13473</v>
      </c>
      <c r="D1307" s="17" t="s">
        <v>13474</v>
      </c>
      <c r="E1307" s="21" t="s">
        <v>13475</v>
      </c>
      <c r="F1307" s="17" t="s">
        <v>13476</v>
      </c>
      <c r="G1307" s="17" t="s">
        <v>13477</v>
      </c>
    </row>
    <row r="1308" spans="1:7" ht="11.25" customHeight="1">
      <c r="A1308" s="17" t="s">
        <v>11996</v>
      </c>
      <c r="B1308" s="17" t="s">
        <v>6111</v>
      </c>
      <c r="C1308" s="21" t="s">
        <v>3981</v>
      </c>
      <c r="D1308" s="17" t="s">
        <v>3982</v>
      </c>
      <c r="F1308" s="17" t="s">
        <v>3983</v>
      </c>
      <c r="G1308" s="17" t="s">
        <v>11133</v>
      </c>
    </row>
    <row r="1309" spans="1:7" ht="11.25" customHeight="1">
      <c r="A1309" s="17" t="s">
        <v>2455</v>
      </c>
      <c r="B1309" s="17" t="s">
        <v>2433</v>
      </c>
      <c r="C1309" s="21" t="s">
        <v>12235</v>
      </c>
      <c r="D1309" s="17" t="s">
        <v>12236</v>
      </c>
      <c r="E1309" s="21" t="s">
        <v>12237</v>
      </c>
      <c r="F1309" s="17" t="s">
        <v>12238</v>
      </c>
      <c r="G1309" s="17" t="s">
        <v>7974</v>
      </c>
    </row>
    <row r="1310" spans="1:7" ht="11.25" customHeight="1">
      <c r="A1310" s="17" t="s">
        <v>16996</v>
      </c>
      <c r="B1310" s="17" t="s">
        <v>16997</v>
      </c>
      <c r="C1310" s="21" t="s">
        <v>16998</v>
      </c>
      <c r="D1310" s="17" t="s">
        <v>16999</v>
      </c>
      <c r="E1310" s="21" t="s">
        <v>17000</v>
      </c>
      <c r="F1310" s="17" t="s">
        <v>17001</v>
      </c>
      <c r="G1310" s="17" t="s">
        <v>17002</v>
      </c>
    </row>
    <row r="1311" spans="1:7" ht="11.25" customHeight="1">
      <c r="A1311" s="17" t="s">
        <v>18898</v>
      </c>
      <c r="B1311" s="17" t="s">
        <v>18899</v>
      </c>
      <c r="C1311" s="21" t="s">
        <v>18900</v>
      </c>
      <c r="D1311" s="17" t="s">
        <v>18901</v>
      </c>
      <c r="E1311" s="21" t="s">
        <v>18902</v>
      </c>
      <c r="F1311" s="17" t="s">
        <v>18903</v>
      </c>
      <c r="G1311" s="17" t="s">
        <v>18904</v>
      </c>
    </row>
    <row r="1312" spans="1:7" ht="11.25" customHeight="1">
      <c r="A1312" s="17" t="s">
        <v>1650</v>
      </c>
      <c r="B1312" s="17" t="s">
        <v>78</v>
      </c>
      <c r="C1312" s="21" t="s">
        <v>8274</v>
      </c>
      <c r="D1312" s="17" t="s">
        <v>7775</v>
      </c>
      <c r="E1312" s="21" t="s">
        <v>8274</v>
      </c>
      <c r="F1312" s="17" t="s">
        <v>8274</v>
      </c>
    </row>
    <row r="1313" spans="1:7" ht="11.25" customHeight="1">
      <c r="A1313" s="17" t="s">
        <v>1065</v>
      </c>
      <c r="B1313" s="17" t="s">
        <v>1066</v>
      </c>
      <c r="C1313" s="21" t="s">
        <v>2323</v>
      </c>
      <c r="D1313" s="17" t="s">
        <v>9934</v>
      </c>
      <c r="E1313" s="21" t="s">
        <v>11230</v>
      </c>
      <c r="F1313" s="17" t="s">
        <v>3949</v>
      </c>
      <c r="G1313" s="17" t="s">
        <v>3950</v>
      </c>
    </row>
    <row r="1314" spans="1:7" ht="11.25" customHeight="1">
      <c r="A1314" s="17" t="s">
        <v>10497</v>
      </c>
      <c r="B1314" s="17" t="s">
        <v>11818</v>
      </c>
      <c r="C1314" s="21" t="s">
        <v>448</v>
      </c>
      <c r="D1314" s="17" t="s">
        <v>449</v>
      </c>
      <c r="E1314" s="21" t="s">
        <v>9388</v>
      </c>
      <c r="F1314" s="17" t="s">
        <v>10057</v>
      </c>
      <c r="G1314" s="17" t="s">
        <v>1561</v>
      </c>
    </row>
    <row r="1315" spans="1:7" ht="11.25" customHeight="1">
      <c r="A1315" s="17" t="s">
        <v>11886</v>
      </c>
      <c r="B1315" s="17" t="s">
        <v>2456</v>
      </c>
      <c r="C1315" s="21" t="s">
        <v>8274</v>
      </c>
      <c r="D1315" s="17" t="s">
        <v>8778</v>
      </c>
      <c r="E1315" s="21" t="s">
        <v>2850</v>
      </c>
      <c r="F1315" s="17" t="s">
        <v>8274</v>
      </c>
      <c r="G1315" s="17" t="s">
        <v>8274</v>
      </c>
    </row>
    <row r="1316" spans="1:7" ht="11.25" customHeight="1">
      <c r="A1316" s="17" t="s">
        <v>3111</v>
      </c>
      <c r="B1316" s="17" t="s">
        <v>11499</v>
      </c>
      <c r="E1316" s="21" t="s">
        <v>12140</v>
      </c>
    </row>
    <row r="1317" spans="1:7" ht="11.25" customHeight="1">
      <c r="A1317" s="17" t="s">
        <v>5173</v>
      </c>
      <c r="B1317" s="17" t="s">
        <v>5174</v>
      </c>
      <c r="C1317" s="21" t="s">
        <v>2308</v>
      </c>
      <c r="D1317" s="17" t="s">
        <v>5175</v>
      </c>
      <c r="F1317" s="17" t="s">
        <v>5196</v>
      </c>
    </row>
    <row r="1318" spans="1:7" ht="11.25" customHeight="1">
      <c r="A1318" s="17" t="s">
        <v>2338</v>
      </c>
      <c r="B1318" s="17" t="s">
        <v>3909</v>
      </c>
      <c r="C1318" s="21" t="s">
        <v>493</v>
      </c>
      <c r="D1318" s="17" t="s">
        <v>11652</v>
      </c>
      <c r="F1318" s="17" t="s">
        <v>11653</v>
      </c>
      <c r="G1318" s="17" t="s">
        <v>11654</v>
      </c>
    </row>
    <row r="1319" spans="1:7" ht="11.25" customHeight="1">
      <c r="A1319" s="17" t="s">
        <v>76</v>
      </c>
      <c r="B1319" s="17" t="s">
        <v>10216</v>
      </c>
      <c r="C1319" s="21" t="s">
        <v>10217</v>
      </c>
      <c r="D1319" s="17" t="s">
        <v>10218</v>
      </c>
      <c r="E1319" s="21" t="s">
        <v>10219</v>
      </c>
      <c r="F1319" s="17" t="s">
        <v>10220</v>
      </c>
      <c r="G1319" s="17" t="s">
        <v>10221</v>
      </c>
    </row>
    <row r="1320" spans="1:7" ht="11.25" customHeight="1">
      <c r="A1320" s="17" t="s">
        <v>7876</v>
      </c>
      <c r="B1320" s="17" t="s">
        <v>3715</v>
      </c>
      <c r="C1320" s="21" t="s">
        <v>5710</v>
      </c>
      <c r="D1320" s="17" t="s">
        <v>7528</v>
      </c>
      <c r="E1320" s="21" t="s">
        <v>4356</v>
      </c>
      <c r="F1320" s="17" t="s">
        <v>4167</v>
      </c>
      <c r="G1320" s="17" t="s">
        <v>10447</v>
      </c>
    </row>
    <row r="1321" spans="1:7" ht="11.25" customHeight="1">
      <c r="A1321" s="17" t="s">
        <v>2390</v>
      </c>
      <c r="B1321" s="17" t="s">
        <v>3926</v>
      </c>
      <c r="C1321" s="21" t="s">
        <v>8274</v>
      </c>
      <c r="D1321" s="17" t="s">
        <v>10243</v>
      </c>
      <c r="E1321" s="21" t="s">
        <v>9841</v>
      </c>
      <c r="F1321" s="17" t="s">
        <v>5586</v>
      </c>
    </row>
    <row r="1322" spans="1:7" ht="11.25" customHeight="1">
      <c r="A1322" s="17" t="s">
        <v>6242</v>
      </c>
      <c r="B1322" s="17" t="s">
        <v>3926</v>
      </c>
      <c r="C1322" s="21" t="s">
        <v>8274</v>
      </c>
      <c r="D1322" s="17" t="s">
        <v>10243</v>
      </c>
      <c r="E1322" s="21" t="s">
        <v>4617</v>
      </c>
      <c r="F1322" s="17" t="s">
        <v>4167</v>
      </c>
    </row>
    <row r="1323" spans="1:7" ht="11.25" customHeight="1">
      <c r="A1323" s="17" t="s">
        <v>13439</v>
      </c>
      <c r="B1323" s="17" t="s">
        <v>13440</v>
      </c>
      <c r="C1323" s="21" t="s">
        <v>13441</v>
      </c>
      <c r="D1323" s="17" t="s">
        <v>13442</v>
      </c>
      <c r="E1323" s="21" t="s">
        <v>13443</v>
      </c>
      <c r="F1323" s="17" t="s">
        <v>13444</v>
      </c>
      <c r="G1323" s="17" t="s">
        <v>13445</v>
      </c>
    </row>
    <row r="1324" spans="1:7" ht="11.25" customHeight="1">
      <c r="A1324" s="17" t="s">
        <v>6013</v>
      </c>
      <c r="B1324" s="17" t="s">
        <v>3759</v>
      </c>
      <c r="C1324" s="21" t="s">
        <v>985</v>
      </c>
      <c r="D1324" s="17" t="s">
        <v>4260</v>
      </c>
      <c r="E1324" s="21" t="s">
        <v>7245</v>
      </c>
      <c r="F1324" s="17" t="s">
        <v>10678</v>
      </c>
      <c r="G1324" s="17" t="s">
        <v>2586</v>
      </c>
    </row>
    <row r="1325" spans="1:7" ht="11.25" customHeight="1">
      <c r="A1325" s="17" t="s">
        <v>21366</v>
      </c>
      <c r="B1325" s="17" t="s">
        <v>21367</v>
      </c>
      <c r="C1325" s="21" t="s">
        <v>21368</v>
      </c>
      <c r="D1325" s="17" t="s">
        <v>21369</v>
      </c>
      <c r="E1325" s="21" t="s">
        <v>21370</v>
      </c>
      <c r="F1325" s="17" t="s">
        <v>21371</v>
      </c>
      <c r="G1325" s="17" t="s">
        <v>21372</v>
      </c>
    </row>
    <row r="1326" spans="1:7" ht="11.25" customHeight="1">
      <c r="A1326" s="17" t="s">
        <v>12942</v>
      </c>
      <c r="B1326" s="17" t="s">
        <v>12943</v>
      </c>
      <c r="C1326" s="21" t="s">
        <v>12944</v>
      </c>
      <c r="D1326" s="17" t="s">
        <v>12945</v>
      </c>
      <c r="E1326" s="21" t="s">
        <v>12946</v>
      </c>
      <c r="F1326" s="17" t="s">
        <v>12947</v>
      </c>
      <c r="G1326" s="17" t="s">
        <v>12948</v>
      </c>
    </row>
    <row r="1327" spans="1:7" ht="11.25" customHeight="1">
      <c r="A1327" s="17" t="s">
        <v>2332</v>
      </c>
      <c r="B1327" s="17" t="s">
        <v>10721</v>
      </c>
      <c r="C1327" s="21" t="s">
        <v>12862</v>
      </c>
      <c r="D1327" s="17" t="s">
        <v>3563</v>
      </c>
      <c r="E1327" s="21" t="s">
        <v>8839</v>
      </c>
      <c r="F1327" s="17" t="s">
        <v>5407</v>
      </c>
      <c r="G1327" s="17" t="s">
        <v>5791</v>
      </c>
    </row>
    <row r="1328" spans="1:7" ht="11.25" customHeight="1">
      <c r="A1328" s="17" t="s">
        <v>10086</v>
      </c>
      <c r="B1328" s="17" t="s">
        <v>10372</v>
      </c>
      <c r="C1328" s="21" t="s">
        <v>7048</v>
      </c>
      <c r="D1328" s="17" t="s">
        <v>7049</v>
      </c>
      <c r="E1328" s="21" t="s">
        <v>7050</v>
      </c>
      <c r="F1328" s="17" t="s">
        <v>3180</v>
      </c>
      <c r="G1328" s="17" t="s">
        <v>6973</v>
      </c>
    </row>
    <row r="1329" spans="1:7" ht="11.25" customHeight="1">
      <c r="A1329" s="17" t="s">
        <v>6189</v>
      </c>
      <c r="B1329" s="17" t="s">
        <v>6190</v>
      </c>
      <c r="C1329" s="21" t="s">
        <v>8346</v>
      </c>
      <c r="D1329" s="17" t="s">
        <v>12127</v>
      </c>
      <c r="E1329" s="21" t="s">
        <v>12128</v>
      </c>
      <c r="F1329" s="17" t="s">
        <v>12129</v>
      </c>
      <c r="G1329" s="17" t="s">
        <v>12130</v>
      </c>
    </row>
    <row r="1330" spans="1:7" ht="11.25" customHeight="1">
      <c r="A1330" s="17" t="s">
        <v>3896</v>
      </c>
      <c r="B1330" s="17" t="s">
        <v>7915</v>
      </c>
      <c r="C1330" s="21" t="s">
        <v>13008</v>
      </c>
      <c r="D1330" s="17" t="s">
        <v>6370</v>
      </c>
      <c r="E1330" s="21" t="s">
        <v>8274</v>
      </c>
      <c r="F1330" s="17" t="s">
        <v>13009</v>
      </c>
    </row>
    <row r="1331" spans="1:7" ht="11.25" customHeight="1">
      <c r="A1331" s="17" t="s">
        <v>13230</v>
      </c>
      <c r="B1331" s="17" t="s">
        <v>13231</v>
      </c>
      <c r="C1331" s="21" t="s">
        <v>13232</v>
      </c>
      <c r="D1331" s="17" t="s">
        <v>13233</v>
      </c>
      <c r="E1331" s="21" t="s">
        <v>13234</v>
      </c>
      <c r="F1331" s="17" t="s">
        <v>13235</v>
      </c>
      <c r="G1331" s="17" t="s">
        <v>13236</v>
      </c>
    </row>
    <row r="1332" spans="1:7" ht="11.25" customHeight="1">
      <c r="A1332" s="17" t="s">
        <v>13296</v>
      </c>
      <c r="B1332" s="17" t="s">
        <v>13297</v>
      </c>
      <c r="C1332" s="21" t="s">
        <v>13298</v>
      </c>
      <c r="D1332" s="17" t="s">
        <v>13299</v>
      </c>
      <c r="E1332" s="21" t="s">
        <v>13300</v>
      </c>
      <c r="F1332" s="17" t="s">
        <v>13301</v>
      </c>
      <c r="G1332" s="17" t="s">
        <v>13302</v>
      </c>
    </row>
    <row r="1333" spans="1:7" ht="11.25" customHeight="1">
      <c r="A1333" s="17" t="s">
        <v>3601</v>
      </c>
      <c r="B1333" s="17" t="s">
        <v>12533</v>
      </c>
      <c r="C1333" s="21" t="s">
        <v>10565</v>
      </c>
      <c r="D1333" s="17" t="s">
        <v>10566</v>
      </c>
      <c r="E1333" s="21" t="s">
        <v>8274</v>
      </c>
      <c r="F1333" s="17" t="s">
        <v>12141</v>
      </c>
    </row>
    <row r="1334" spans="1:7" ht="11.25" customHeight="1">
      <c r="A1334" s="17" t="s">
        <v>26406</v>
      </c>
      <c r="B1334" s="17" t="s">
        <v>26407</v>
      </c>
      <c r="C1334" s="21" t="s">
        <v>26409</v>
      </c>
      <c r="D1334" s="17" t="s">
        <v>26410</v>
      </c>
      <c r="E1334" s="21" t="s">
        <v>26411</v>
      </c>
      <c r="F1334" s="17" t="s">
        <v>26412</v>
      </c>
      <c r="G1334" s="17" t="s">
        <v>26413</v>
      </c>
    </row>
    <row r="1335" spans="1:7" ht="11.25" customHeight="1">
      <c r="A1335" s="17" t="s">
        <v>7253</v>
      </c>
      <c r="B1335" s="17" t="s">
        <v>8550</v>
      </c>
      <c r="C1335" s="21" t="s">
        <v>2544</v>
      </c>
      <c r="D1335" s="17" t="s">
        <v>6460</v>
      </c>
      <c r="E1335" s="21" t="s">
        <v>3917</v>
      </c>
      <c r="F1335" s="17" t="s">
        <v>7231</v>
      </c>
      <c r="G1335" s="17" t="s">
        <v>8336</v>
      </c>
    </row>
    <row r="1336" spans="1:7" ht="11.25" customHeight="1">
      <c r="A1336" s="17" t="s">
        <v>1213</v>
      </c>
      <c r="B1336" s="17" t="s">
        <v>3423</v>
      </c>
      <c r="C1336" s="21" t="s">
        <v>10245</v>
      </c>
      <c r="D1336" s="17" t="s">
        <v>10089</v>
      </c>
      <c r="E1336" s="21" t="s">
        <v>3684</v>
      </c>
      <c r="F1336" s="17" t="s">
        <v>3565</v>
      </c>
    </row>
    <row r="1337" spans="1:7" ht="11.25" customHeight="1">
      <c r="A1337" s="17" t="s">
        <v>5685</v>
      </c>
      <c r="B1337" s="17" t="s">
        <v>1347</v>
      </c>
      <c r="C1337" s="21" t="s">
        <v>6797</v>
      </c>
      <c r="D1337" s="17" t="s">
        <v>2328</v>
      </c>
      <c r="E1337" s="21" t="s">
        <v>2100</v>
      </c>
      <c r="F1337" s="17" t="s">
        <v>1192</v>
      </c>
    </row>
    <row r="1338" spans="1:7" ht="11.25" customHeight="1">
      <c r="A1338" s="17" t="s">
        <v>928</v>
      </c>
      <c r="B1338" s="17" t="s">
        <v>3416</v>
      </c>
      <c r="C1338" s="21" t="s">
        <v>4709</v>
      </c>
      <c r="D1338" s="17" t="s">
        <v>3099</v>
      </c>
      <c r="E1338" s="21" t="s">
        <v>2342</v>
      </c>
      <c r="F1338" s="17" t="s">
        <v>3583</v>
      </c>
      <c r="G1338" s="17" t="s">
        <v>6574</v>
      </c>
    </row>
    <row r="1339" spans="1:7" ht="11.25" customHeight="1">
      <c r="A1339" s="17" t="s">
        <v>14864</v>
      </c>
      <c r="B1339" s="17" t="s">
        <v>14865</v>
      </c>
      <c r="C1339" s="21" t="s">
        <v>14866</v>
      </c>
      <c r="D1339" s="17" t="s">
        <v>14867</v>
      </c>
      <c r="E1339" s="21" t="s">
        <v>14868</v>
      </c>
      <c r="F1339" s="17" t="s">
        <v>14869</v>
      </c>
      <c r="G1339" s="17" t="s">
        <v>14870</v>
      </c>
    </row>
    <row r="1340" spans="1:7" ht="11.25" customHeight="1">
      <c r="A1340" s="17" t="s">
        <v>4585</v>
      </c>
      <c r="B1340" s="17" t="s">
        <v>26521</v>
      </c>
      <c r="C1340" s="21" t="s">
        <v>26522</v>
      </c>
      <c r="D1340" s="17" t="s">
        <v>4609</v>
      </c>
      <c r="E1340" s="21" t="s">
        <v>26523</v>
      </c>
      <c r="F1340" s="17" t="s">
        <v>26524</v>
      </c>
      <c r="G1340" s="17" t="s">
        <v>26525</v>
      </c>
    </row>
    <row r="1341" spans="1:7" ht="11.25" customHeight="1">
      <c r="A1341" s="17" t="s">
        <v>16637</v>
      </c>
      <c r="B1341" s="17" t="s">
        <v>16638</v>
      </c>
      <c r="C1341" s="21" t="s">
        <v>16639</v>
      </c>
      <c r="D1341" s="17" t="s">
        <v>16640</v>
      </c>
      <c r="E1341" s="21" t="s">
        <v>16641</v>
      </c>
      <c r="F1341" s="17" t="s">
        <v>16642</v>
      </c>
      <c r="G1341" s="17" t="s">
        <v>16643</v>
      </c>
    </row>
    <row r="1342" spans="1:7" ht="11.25" customHeight="1">
      <c r="A1342" s="17" t="s">
        <v>19689</v>
      </c>
      <c r="B1342" s="17" t="s">
        <v>19690</v>
      </c>
      <c r="C1342" s="21" t="s">
        <v>26408</v>
      </c>
      <c r="D1342" s="17" t="s">
        <v>19691</v>
      </c>
      <c r="E1342" s="21" t="s">
        <v>19692</v>
      </c>
      <c r="F1342" s="17" t="s">
        <v>19693</v>
      </c>
      <c r="G1342" s="17" t="s">
        <v>19694</v>
      </c>
    </row>
    <row r="1343" spans="1:7" ht="11.25" customHeight="1">
      <c r="A1343" s="17" t="s">
        <v>6473</v>
      </c>
      <c r="B1343" s="17" t="s">
        <v>6474</v>
      </c>
      <c r="C1343" s="21" t="s">
        <v>8853</v>
      </c>
      <c r="D1343" s="17" t="s">
        <v>8854</v>
      </c>
      <c r="E1343" s="21" t="s">
        <v>8855</v>
      </c>
      <c r="F1343" s="17" t="s">
        <v>8856</v>
      </c>
      <c r="G1343" s="17" t="s">
        <v>8857</v>
      </c>
    </row>
    <row r="1344" spans="1:7" ht="11.25" customHeight="1">
      <c r="A1344" s="17" t="s">
        <v>5212</v>
      </c>
      <c r="B1344" s="17" t="s">
        <v>1119</v>
      </c>
      <c r="C1344" s="21" t="s">
        <v>8850</v>
      </c>
      <c r="D1344" s="17" t="s">
        <v>1407</v>
      </c>
      <c r="E1344" s="21" t="s">
        <v>7018</v>
      </c>
      <c r="F1344" s="17" t="s">
        <v>6167</v>
      </c>
      <c r="G1344" s="17" t="s">
        <v>6168</v>
      </c>
    </row>
    <row r="1345" spans="1:7" ht="11.25" customHeight="1">
      <c r="A1345" s="17" t="s">
        <v>8705</v>
      </c>
      <c r="B1345" s="17" t="s">
        <v>12215</v>
      </c>
      <c r="C1345" s="21" t="s">
        <v>4546</v>
      </c>
      <c r="D1345" s="17" t="s">
        <v>2311</v>
      </c>
      <c r="E1345" s="21" t="s">
        <v>7256</v>
      </c>
      <c r="F1345" s="17" t="s">
        <v>5419</v>
      </c>
      <c r="G1345" s="17" t="s">
        <v>7273</v>
      </c>
    </row>
    <row r="1346" spans="1:7" ht="11.25" customHeight="1">
      <c r="A1346" s="17" t="s">
        <v>15807</v>
      </c>
      <c r="B1346" s="17" t="s">
        <v>15808</v>
      </c>
      <c r="C1346" s="21" t="s">
        <v>15809</v>
      </c>
      <c r="D1346" s="17" t="s">
        <v>15810</v>
      </c>
      <c r="E1346" s="21" t="s">
        <v>15811</v>
      </c>
      <c r="F1346" s="17" t="s">
        <v>15812</v>
      </c>
      <c r="G1346" s="17" t="s">
        <v>15813</v>
      </c>
    </row>
    <row r="1347" spans="1:7" ht="11.25" customHeight="1">
      <c r="A1347" s="17" t="s">
        <v>18042</v>
      </c>
      <c r="B1347" s="17" t="s">
        <v>18043</v>
      </c>
      <c r="C1347" s="21" t="s">
        <v>18044</v>
      </c>
      <c r="D1347" s="17" t="s">
        <v>18045</v>
      </c>
      <c r="E1347" s="21" t="s">
        <v>18046</v>
      </c>
      <c r="F1347" s="17" t="s">
        <v>18047</v>
      </c>
      <c r="G1347" s="17" t="s">
        <v>18048</v>
      </c>
    </row>
    <row r="1348" spans="1:7" ht="11.25" customHeight="1">
      <c r="A1348" s="17" t="s">
        <v>19037</v>
      </c>
      <c r="B1348" s="17" t="s">
        <v>19038</v>
      </c>
      <c r="C1348" s="21" t="s">
        <v>19039</v>
      </c>
      <c r="D1348" s="17" t="s">
        <v>19040</v>
      </c>
      <c r="E1348" s="21" t="s">
        <v>19041</v>
      </c>
      <c r="F1348" s="17" t="s">
        <v>19042</v>
      </c>
      <c r="G1348" s="17" t="s">
        <v>19043</v>
      </c>
    </row>
    <row r="1349" spans="1:7" ht="11.25" customHeight="1">
      <c r="A1349" s="17" t="s">
        <v>3716</v>
      </c>
      <c r="B1349" s="17" t="s">
        <v>9254</v>
      </c>
      <c r="C1349" s="21" t="s">
        <v>12898</v>
      </c>
      <c r="D1349" s="17" t="s">
        <v>12481</v>
      </c>
      <c r="E1349" s="21" t="s">
        <v>2907</v>
      </c>
      <c r="F1349" s="17" t="s">
        <v>2907</v>
      </c>
    </row>
    <row r="1350" spans="1:7" ht="11.25" customHeight="1">
      <c r="A1350" s="17" t="s">
        <v>12538</v>
      </c>
      <c r="B1350" s="17" t="s">
        <v>12539</v>
      </c>
      <c r="C1350" s="21" t="s">
        <v>11698</v>
      </c>
      <c r="D1350" s="17" t="s">
        <v>9258</v>
      </c>
      <c r="E1350" s="21" t="s">
        <v>8274</v>
      </c>
      <c r="F1350" s="17" t="s">
        <v>12473</v>
      </c>
    </row>
    <row r="1351" spans="1:7" ht="11.25" customHeight="1">
      <c r="A1351" s="17" t="s">
        <v>13032</v>
      </c>
      <c r="B1351" s="17" t="s">
        <v>13033</v>
      </c>
      <c r="C1351" s="21" t="s">
        <v>13034</v>
      </c>
      <c r="D1351" s="17" t="s">
        <v>13035</v>
      </c>
      <c r="E1351" s="21" t="s">
        <v>10167</v>
      </c>
      <c r="F1351" s="17" t="s">
        <v>17049</v>
      </c>
      <c r="G1351" s="17" t="s">
        <v>13036</v>
      </c>
    </row>
    <row r="1352" spans="1:7" ht="11.25" customHeight="1">
      <c r="A1352" s="17" t="s">
        <v>14180</v>
      </c>
      <c r="B1352" s="17" t="s">
        <v>14181</v>
      </c>
      <c r="C1352" s="21" t="s">
        <v>14182</v>
      </c>
      <c r="D1352" s="17" t="s">
        <v>14183</v>
      </c>
      <c r="E1352" s="21" t="s">
        <v>14184</v>
      </c>
      <c r="F1352" s="17" t="s">
        <v>14185</v>
      </c>
      <c r="G1352" s="17" t="s">
        <v>14186</v>
      </c>
    </row>
    <row r="1353" spans="1:7" ht="11.25" customHeight="1">
      <c r="A1353" s="17" t="s">
        <v>3658</v>
      </c>
      <c r="B1353" s="17" t="s">
        <v>2110</v>
      </c>
      <c r="C1353" s="21" t="s">
        <v>7995</v>
      </c>
      <c r="D1353" s="17" t="s">
        <v>2133</v>
      </c>
      <c r="F1353" s="17" t="s">
        <v>5606</v>
      </c>
      <c r="G1353" s="17" t="s">
        <v>5606</v>
      </c>
    </row>
    <row r="1354" spans="1:7" ht="11.25" customHeight="1">
      <c r="A1354" s="17" t="s">
        <v>22768</v>
      </c>
      <c r="B1354" s="17" t="s">
        <v>22769</v>
      </c>
      <c r="C1354" s="21" t="s">
        <v>22770</v>
      </c>
      <c r="D1354" s="17" t="s">
        <v>22771</v>
      </c>
      <c r="E1354" s="21" t="s">
        <v>22772</v>
      </c>
      <c r="F1354" s="17" t="s">
        <v>22773</v>
      </c>
      <c r="G1354" s="17" t="s">
        <v>22774</v>
      </c>
    </row>
    <row r="1355" spans="1:7" ht="11.25" customHeight="1">
      <c r="A1355" s="17" t="s">
        <v>23945</v>
      </c>
      <c r="B1355" s="17" t="s">
        <v>23946</v>
      </c>
      <c r="C1355" s="21" t="s">
        <v>23947</v>
      </c>
      <c r="D1355" s="17" t="s">
        <v>23948</v>
      </c>
      <c r="E1355" s="21" t="s">
        <v>23949</v>
      </c>
      <c r="F1355" s="17" t="s">
        <v>23950</v>
      </c>
      <c r="G1355" s="17" t="s">
        <v>23951</v>
      </c>
    </row>
    <row r="1356" spans="1:7" ht="11.25" customHeight="1">
      <c r="A1356" s="17" t="s">
        <v>18372</v>
      </c>
      <c r="B1356" s="17" t="s">
        <v>18373</v>
      </c>
      <c r="C1356" s="21" t="s">
        <v>18374</v>
      </c>
      <c r="D1356" s="17" t="s">
        <v>18375</v>
      </c>
      <c r="E1356" s="21" t="s">
        <v>18376</v>
      </c>
      <c r="F1356" s="17" t="s">
        <v>18377</v>
      </c>
      <c r="G1356" s="17" t="s">
        <v>18378</v>
      </c>
    </row>
    <row r="1357" spans="1:7" ht="11.25" customHeight="1">
      <c r="A1357" s="17" t="s">
        <v>21994</v>
      </c>
      <c r="B1357" s="17" t="s">
        <v>21995</v>
      </c>
      <c r="C1357" s="21" t="s">
        <v>21996</v>
      </c>
      <c r="D1357" s="17" t="s">
        <v>21997</v>
      </c>
      <c r="E1357" s="21" t="s">
        <v>21998</v>
      </c>
      <c r="F1357" s="17" t="s">
        <v>21999</v>
      </c>
      <c r="G1357" s="17" t="s">
        <v>22000</v>
      </c>
    </row>
    <row r="1358" spans="1:7" ht="11.25" customHeight="1">
      <c r="A1358" s="17" t="s">
        <v>6785</v>
      </c>
      <c r="B1358" s="17" t="s">
        <v>6677</v>
      </c>
      <c r="C1358" s="21" t="s">
        <v>11194</v>
      </c>
      <c r="D1358" s="17" t="s">
        <v>1246</v>
      </c>
      <c r="E1358" s="21" t="s">
        <v>11605</v>
      </c>
      <c r="F1358" s="17" t="s">
        <v>7118</v>
      </c>
      <c r="G1358" s="17" t="s">
        <v>1525</v>
      </c>
    </row>
    <row r="1359" spans="1:7" ht="11.25" customHeight="1">
      <c r="A1359" s="17" t="s">
        <v>4695</v>
      </c>
      <c r="B1359" s="17" t="s">
        <v>12376</v>
      </c>
      <c r="C1359" s="21" t="s">
        <v>12486</v>
      </c>
      <c r="D1359" s="17" t="s">
        <v>8193</v>
      </c>
      <c r="E1359" s="21" t="s">
        <v>4696</v>
      </c>
      <c r="F1359" s="17" t="s">
        <v>4697</v>
      </c>
      <c r="G1359" s="17" t="s">
        <v>11530</v>
      </c>
    </row>
    <row r="1360" spans="1:7" ht="11.25" customHeight="1">
      <c r="A1360" s="17" t="s">
        <v>5453</v>
      </c>
      <c r="B1360" s="17" t="s">
        <v>5162</v>
      </c>
      <c r="C1360" s="21" t="s">
        <v>7152</v>
      </c>
      <c r="D1360" s="17" t="s">
        <v>730</v>
      </c>
      <c r="E1360" s="21" t="s">
        <v>8274</v>
      </c>
      <c r="F1360" s="17" t="s">
        <v>5889</v>
      </c>
    </row>
    <row r="1361" spans="1:7" ht="11.25" customHeight="1">
      <c r="A1361" s="17" t="s">
        <v>9454</v>
      </c>
      <c r="B1361" s="17" t="s">
        <v>9095</v>
      </c>
      <c r="C1361" s="21" t="s">
        <v>9647</v>
      </c>
      <c r="D1361" s="17" t="s">
        <v>5531</v>
      </c>
      <c r="E1361" s="21" t="s">
        <v>8274</v>
      </c>
      <c r="F1361" s="17" t="s">
        <v>2684</v>
      </c>
      <c r="G1361" s="17" t="s">
        <v>2302</v>
      </c>
    </row>
    <row r="1362" spans="1:7" ht="11.25" customHeight="1">
      <c r="A1362" s="17" t="s">
        <v>22792</v>
      </c>
      <c r="B1362" s="17" t="s">
        <v>22793</v>
      </c>
      <c r="C1362" s="21" t="s">
        <v>22794</v>
      </c>
      <c r="D1362" s="17" t="s">
        <v>22795</v>
      </c>
      <c r="E1362" s="21" t="s">
        <v>22796</v>
      </c>
      <c r="F1362" s="17" t="s">
        <v>22797</v>
      </c>
      <c r="G1362" s="17" t="s">
        <v>22798</v>
      </c>
    </row>
    <row r="1363" spans="1:7" ht="11.25" customHeight="1">
      <c r="A1363" s="17" t="s">
        <v>12785</v>
      </c>
      <c r="B1363" s="17" t="s">
        <v>9986</v>
      </c>
      <c r="C1363" s="21" t="s">
        <v>20404</v>
      </c>
      <c r="D1363" s="17" t="s">
        <v>4106</v>
      </c>
      <c r="E1363" s="21" t="s">
        <v>8274</v>
      </c>
      <c r="F1363" s="17" t="s">
        <v>20405</v>
      </c>
      <c r="G1363" s="17" t="s">
        <v>20406</v>
      </c>
    </row>
    <row r="1364" spans="1:7" ht="11.25" customHeight="1">
      <c r="A1364" s="17" t="s">
        <v>1654</v>
      </c>
      <c r="B1364" s="17" t="s">
        <v>5080</v>
      </c>
      <c r="C1364" s="21" t="s">
        <v>7659</v>
      </c>
      <c r="D1364" s="17" t="s">
        <v>730</v>
      </c>
      <c r="E1364" s="21" t="s">
        <v>729</v>
      </c>
      <c r="F1364" s="17" t="s">
        <v>4020</v>
      </c>
    </row>
    <row r="1365" spans="1:7" ht="11.25" customHeight="1">
      <c r="A1365" s="17" t="s">
        <v>4038</v>
      </c>
      <c r="B1365" s="17" t="s">
        <v>1753</v>
      </c>
      <c r="C1365" s="21" t="s">
        <v>1754</v>
      </c>
      <c r="D1365" s="17" t="s">
        <v>10901</v>
      </c>
      <c r="E1365" s="21" t="s">
        <v>8335</v>
      </c>
      <c r="F1365" s="17" t="s">
        <v>7429</v>
      </c>
      <c r="G1365" s="17" t="s">
        <v>2615</v>
      </c>
    </row>
    <row r="1366" spans="1:7" ht="11.25" customHeight="1">
      <c r="A1366" s="17" t="s">
        <v>22138</v>
      </c>
      <c r="B1366" s="17" t="s">
        <v>22139</v>
      </c>
      <c r="C1366" s="21" t="s">
        <v>22140</v>
      </c>
      <c r="D1366" s="17" t="s">
        <v>22141</v>
      </c>
      <c r="E1366" s="21" t="s">
        <v>22142</v>
      </c>
      <c r="F1366" s="17" t="s">
        <v>22143</v>
      </c>
      <c r="G1366" s="17" t="s">
        <v>22144</v>
      </c>
    </row>
    <row r="1367" spans="1:7" ht="11.25" customHeight="1">
      <c r="A1367" s="17" t="s">
        <v>13593</v>
      </c>
      <c r="B1367" s="17" t="s">
        <v>13594</v>
      </c>
      <c r="C1367" s="21" t="s">
        <v>13595</v>
      </c>
      <c r="D1367" s="17" t="s">
        <v>13596</v>
      </c>
      <c r="E1367" s="21" t="s">
        <v>13597</v>
      </c>
      <c r="F1367" s="17" t="s">
        <v>13598</v>
      </c>
      <c r="G1367" s="17" t="s">
        <v>13599</v>
      </c>
    </row>
    <row r="1368" spans="1:7" ht="11.25" customHeight="1">
      <c r="A1368" s="17" t="s">
        <v>13268</v>
      </c>
      <c r="B1368" s="17" t="s">
        <v>13269</v>
      </c>
      <c r="C1368" s="21" t="s">
        <v>13270</v>
      </c>
      <c r="D1368" s="17" t="s">
        <v>13271</v>
      </c>
      <c r="E1368" s="21" t="s">
        <v>13272</v>
      </c>
      <c r="F1368" s="17" t="s">
        <v>13273</v>
      </c>
      <c r="G1368" s="17" t="s">
        <v>13274</v>
      </c>
    </row>
    <row r="1369" spans="1:7" ht="11.25" customHeight="1">
      <c r="A1369" s="17" t="s">
        <v>12246</v>
      </c>
      <c r="B1369" s="17" t="s">
        <v>8347</v>
      </c>
      <c r="C1369" s="21" t="s">
        <v>9759</v>
      </c>
      <c r="D1369" s="17" t="s">
        <v>5059</v>
      </c>
      <c r="E1369" s="21" t="s">
        <v>12590</v>
      </c>
      <c r="F1369" s="17" t="s">
        <v>9652</v>
      </c>
      <c r="G1369" s="17" t="s">
        <v>10505</v>
      </c>
    </row>
    <row r="1370" spans="1:7" ht="11.25" customHeight="1">
      <c r="A1370" s="17" t="s">
        <v>10383</v>
      </c>
      <c r="B1370" s="17" t="s">
        <v>7891</v>
      </c>
      <c r="C1370" s="21" t="s">
        <v>8274</v>
      </c>
      <c r="D1370" s="17" t="s">
        <v>4543</v>
      </c>
      <c r="E1370" s="21" t="s">
        <v>8777</v>
      </c>
      <c r="F1370" s="17" t="s">
        <v>7508</v>
      </c>
      <c r="G1370" s="17" t="s">
        <v>245</v>
      </c>
    </row>
    <row r="1371" spans="1:7" ht="11.25" customHeight="1">
      <c r="A1371" s="17" t="s">
        <v>7158</v>
      </c>
      <c r="B1371" s="17" t="s">
        <v>7891</v>
      </c>
      <c r="C1371" s="21" t="s">
        <v>8274</v>
      </c>
      <c r="D1371" s="17" t="s">
        <v>4543</v>
      </c>
      <c r="E1371" s="21" t="s">
        <v>1805</v>
      </c>
      <c r="F1371" s="17" t="s">
        <v>7508</v>
      </c>
      <c r="G1371" s="17" t="s">
        <v>245</v>
      </c>
    </row>
    <row r="1372" spans="1:7" ht="11.25" customHeight="1">
      <c r="A1372" s="17" t="s">
        <v>2495</v>
      </c>
      <c r="B1372" s="17" t="s">
        <v>7891</v>
      </c>
      <c r="C1372" s="21" t="s">
        <v>8274</v>
      </c>
      <c r="D1372" s="17" t="s">
        <v>4543</v>
      </c>
      <c r="E1372" s="21" t="s">
        <v>7160</v>
      </c>
      <c r="F1372" s="17" t="s">
        <v>7508</v>
      </c>
      <c r="G1372" s="17" t="s">
        <v>245</v>
      </c>
    </row>
    <row r="1373" spans="1:7" ht="11.25" customHeight="1">
      <c r="A1373" s="17" t="s">
        <v>13096</v>
      </c>
      <c r="B1373" s="17" t="s">
        <v>13097</v>
      </c>
      <c r="C1373" s="21" t="s">
        <v>13098</v>
      </c>
      <c r="D1373" s="17" t="s">
        <v>13099</v>
      </c>
      <c r="E1373" s="21" t="s">
        <v>13100</v>
      </c>
      <c r="F1373" s="17" t="s">
        <v>13101</v>
      </c>
      <c r="G1373" s="17" t="s">
        <v>13102</v>
      </c>
    </row>
    <row r="1374" spans="1:7" ht="11.25" customHeight="1">
      <c r="A1374" s="17" t="s">
        <v>6135</v>
      </c>
      <c r="B1374" s="17" t="s">
        <v>6136</v>
      </c>
      <c r="C1374" s="21" t="s">
        <v>6137</v>
      </c>
      <c r="D1374" s="17" t="s">
        <v>6138</v>
      </c>
      <c r="E1374" s="21" t="s">
        <v>6139</v>
      </c>
      <c r="F1374" s="17" t="s">
        <v>6140</v>
      </c>
      <c r="G1374" s="17" t="s">
        <v>6141</v>
      </c>
    </row>
    <row r="1375" spans="1:7" ht="11.25" customHeight="1">
      <c r="A1375" s="17" t="s">
        <v>1437</v>
      </c>
      <c r="B1375" s="17" t="s">
        <v>5177</v>
      </c>
      <c r="C1375" s="21" t="s">
        <v>4188</v>
      </c>
      <c r="D1375" s="17" t="s">
        <v>1403</v>
      </c>
      <c r="E1375" s="21" t="s">
        <v>8274</v>
      </c>
      <c r="F1375" s="17" t="s">
        <v>7588</v>
      </c>
    </row>
    <row r="1376" spans="1:7" ht="11.25" customHeight="1">
      <c r="A1376" s="17" t="s">
        <v>4555</v>
      </c>
      <c r="B1376" s="17" t="s">
        <v>72</v>
      </c>
      <c r="C1376" s="21" t="s">
        <v>4647</v>
      </c>
      <c r="D1376" s="17" t="s">
        <v>8564</v>
      </c>
      <c r="E1376" s="21" t="s">
        <v>3772</v>
      </c>
      <c r="F1376" s="17" t="s">
        <v>3360</v>
      </c>
    </row>
    <row r="1377" spans="1:8" ht="11.25" customHeight="1">
      <c r="A1377" s="17" t="s">
        <v>12330</v>
      </c>
      <c r="B1377" s="17" t="s">
        <v>72</v>
      </c>
      <c r="C1377" s="21" t="s">
        <v>4647</v>
      </c>
      <c r="D1377" s="17" t="s">
        <v>12060</v>
      </c>
      <c r="E1377" s="21" t="s">
        <v>6932</v>
      </c>
      <c r="F1377" s="17" t="s">
        <v>3360</v>
      </c>
      <c r="G1377" s="17" t="s">
        <v>10399</v>
      </c>
    </row>
    <row r="1378" spans="1:8" ht="11.25" customHeight="1">
      <c r="A1378" s="17" t="s">
        <v>11532</v>
      </c>
      <c r="B1378" s="17" t="s">
        <v>72</v>
      </c>
      <c r="C1378" s="21" t="s">
        <v>4647</v>
      </c>
      <c r="D1378" s="17" t="s">
        <v>1958</v>
      </c>
      <c r="E1378" s="21" t="s">
        <v>2757</v>
      </c>
      <c r="F1378" s="17" t="s">
        <v>3360</v>
      </c>
    </row>
    <row r="1379" spans="1:8" ht="11.25" customHeight="1">
      <c r="A1379" s="17" t="s">
        <v>970</v>
      </c>
      <c r="B1379" s="17" t="s">
        <v>72</v>
      </c>
      <c r="C1379" s="21" t="s">
        <v>4647</v>
      </c>
      <c r="D1379" s="17" t="s">
        <v>2451</v>
      </c>
      <c r="E1379" s="21" t="s">
        <v>12392</v>
      </c>
      <c r="F1379" s="17" t="s">
        <v>3360</v>
      </c>
    </row>
    <row r="1380" spans="1:8" ht="11.25" customHeight="1">
      <c r="A1380" s="17" t="s">
        <v>12430</v>
      </c>
      <c r="B1380" s="17" t="s">
        <v>11467</v>
      </c>
      <c r="C1380" s="21" t="s">
        <v>7312</v>
      </c>
      <c r="D1380" s="17" t="s">
        <v>5896</v>
      </c>
      <c r="E1380" s="21" t="s">
        <v>4389</v>
      </c>
      <c r="F1380" s="17" t="s">
        <v>1898</v>
      </c>
      <c r="H1380" s="17" t="s">
        <v>10817</v>
      </c>
    </row>
    <row r="1381" spans="1:8" ht="11.25" customHeight="1">
      <c r="A1381" s="17" t="s">
        <v>12229</v>
      </c>
      <c r="B1381" s="17" t="s">
        <v>1286</v>
      </c>
      <c r="C1381" s="21" t="s">
        <v>10740</v>
      </c>
      <c r="D1381" s="17" t="s">
        <v>12060</v>
      </c>
      <c r="E1381" s="21" t="s">
        <v>10741</v>
      </c>
      <c r="F1381" s="17" t="s">
        <v>10080</v>
      </c>
      <c r="H1381" s="17"/>
    </row>
    <row r="1382" spans="1:8" ht="11.25" customHeight="1">
      <c r="A1382" s="17" t="s">
        <v>1224</v>
      </c>
      <c r="B1382" s="17" t="s">
        <v>10105</v>
      </c>
      <c r="C1382" s="21" t="s">
        <v>653</v>
      </c>
      <c r="D1382" s="17" t="s">
        <v>654</v>
      </c>
      <c r="E1382" s="21" t="s">
        <v>655</v>
      </c>
      <c r="F1382" s="17" t="s">
        <v>656</v>
      </c>
      <c r="G1382" s="17" t="s">
        <v>12893</v>
      </c>
      <c r="H1382" s="17"/>
    </row>
    <row r="1383" spans="1:8" ht="11.25" customHeight="1">
      <c r="A1383" s="17" t="s">
        <v>14599</v>
      </c>
      <c r="B1383" s="17" t="s">
        <v>14600</v>
      </c>
      <c r="C1383" s="21" t="s">
        <v>14601</v>
      </c>
      <c r="D1383" s="17" t="s">
        <v>14602</v>
      </c>
      <c r="E1383" s="21" t="s">
        <v>14603</v>
      </c>
      <c r="F1383" s="17" t="s">
        <v>14604</v>
      </c>
      <c r="G1383" s="17" t="s">
        <v>14605</v>
      </c>
      <c r="H1383" s="17"/>
    </row>
    <row r="1384" spans="1:8" ht="11.25" customHeight="1">
      <c r="A1384" s="17" t="s">
        <v>18981</v>
      </c>
      <c r="B1384" s="17" t="s">
        <v>18982</v>
      </c>
      <c r="C1384" s="21" t="s">
        <v>18983</v>
      </c>
      <c r="D1384" s="17" t="s">
        <v>18984</v>
      </c>
      <c r="E1384" s="21" t="s">
        <v>18985</v>
      </c>
      <c r="F1384" s="17" t="s">
        <v>18986</v>
      </c>
      <c r="G1384" s="17" t="s">
        <v>18987</v>
      </c>
      <c r="H1384" s="17"/>
    </row>
    <row r="1385" spans="1:8" ht="11.25" customHeight="1">
      <c r="A1385" s="17" t="s">
        <v>20247</v>
      </c>
      <c r="B1385" s="17" t="s">
        <v>20248</v>
      </c>
      <c r="C1385" s="21" t="s">
        <v>20249</v>
      </c>
      <c r="D1385" s="17" t="s">
        <v>20250</v>
      </c>
      <c r="E1385" s="21" t="s">
        <v>20251</v>
      </c>
      <c r="F1385" s="17" t="s">
        <v>20252</v>
      </c>
      <c r="G1385" s="17" t="s">
        <v>20253</v>
      </c>
      <c r="H1385" s="17"/>
    </row>
    <row r="1386" spans="1:8" ht="11.25" customHeight="1">
      <c r="A1386" s="17" t="s">
        <v>24427</v>
      </c>
      <c r="B1386" s="17" t="s">
        <v>24428</v>
      </c>
      <c r="C1386" s="21" t="s">
        <v>24429</v>
      </c>
      <c r="D1386" s="17" t="s">
        <v>24430</v>
      </c>
      <c r="E1386" s="21" t="s">
        <v>24431</v>
      </c>
      <c r="F1386" s="17" t="s">
        <v>24433</v>
      </c>
      <c r="G1386" s="17" t="s">
        <v>24432</v>
      </c>
      <c r="H1386" s="17"/>
    </row>
    <row r="1387" spans="1:8" ht="11.25" customHeight="1">
      <c r="A1387" s="17" t="s">
        <v>3833</v>
      </c>
      <c r="B1387" s="17" t="s">
        <v>7697</v>
      </c>
      <c r="C1387" s="21" t="s">
        <v>8274</v>
      </c>
      <c r="D1387" s="17" t="s">
        <v>8274</v>
      </c>
      <c r="E1387" s="21" t="s">
        <v>8274</v>
      </c>
      <c r="F1387" s="17" t="s">
        <v>8274</v>
      </c>
      <c r="H1387" s="17"/>
    </row>
    <row r="1388" spans="1:8" ht="11.25" customHeight="1">
      <c r="A1388" s="17" t="s">
        <v>24826</v>
      </c>
      <c r="B1388" s="17" t="s">
        <v>24821</v>
      </c>
      <c r="C1388" s="21" t="s">
        <v>24822</v>
      </c>
      <c r="D1388" s="17" t="s">
        <v>24823</v>
      </c>
      <c r="E1388" s="21" t="s">
        <v>24824</v>
      </c>
      <c r="F1388" s="17" t="s">
        <v>24825</v>
      </c>
      <c r="G1388" s="17" t="s">
        <v>24825</v>
      </c>
      <c r="H1388" s="17"/>
    </row>
    <row r="1389" spans="1:8" ht="11.25" customHeight="1">
      <c r="A1389" s="17" t="s">
        <v>26170</v>
      </c>
      <c r="B1389" s="17" t="s">
        <v>26165</v>
      </c>
      <c r="C1389" s="21" t="s">
        <v>26166</v>
      </c>
      <c r="D1389" s="17" t="s">
        <v>26171</v>
      </c>
      <c r="E1389" s="21" t="s">
        <v>26167</v>
      </c>
      <c r="F1389" s="17" t="s">
        <v>26168</v>
      </c>
      <c r="G1389" s="17" t="s">
        <v>26169</v>
      </c>
    </row>
    <row r="1390" spans="1:8" ht="11.25" customHeight="1">
      <c r="A1390" s="17" t="s">
        <v>1972</v>
      </c>
      <c r="B1390" s="17" t="s">
        <v>8091</v>
      </c>
      <c r="C1390" s="21" t="s">
        <v>2114</v>
      </c>
      <c r="D1390" s="17" t="s">
        <v>2115</v>
      </c>
      <c r="E1390" s="21" t="s">
        <v>4588</v>
      </c>
      <c r="F1390" s="17" t="s">
        <v>10973</v>
      </c>
      <c r="G1390" s="17" t="s">
        <v>5491</v>
      </c>
      <c r="H1390" s="17"/>
    </row>
    <row r="1391" spans="1:8" ht="11.25" customHeight="1">
      <c r="A1391" s="17" t="s">
        <v>8014</v>
      </c>
      <c r="B1391" s="17" t="s">
        <v>12103</v>
      </c>
      <c r="C1391" s="21" t="s">
        <v>9030</v>
      </c>
      <c r="D1391" s="17" t="s">
        <v>7015</v>
      </c>
      <c r="E1391" s="21" t="s">
        <v>9421</v>
      </c>
      <c r="F1391" s="17" t="s">
        <v>11403</v>
      </c>
      <c r="G1391" s="17" t="s">
        <v>1871</v>
      </c>
      <c r="H1391" s="17"/>
    </row>
    <row r="1392" spans="1:8" ht="11.25" customHeight="1">
      <c r="A1392" s="17" t="s">
        <v>2804</v>
      </c>
      <c r="B1392" s="17" t="s">
        <v>10835</v>
      </c>
      <c r="C1392" s="21" t="s">
        <v>12901</v>
      </c>
      <c r="D1392" s="17" t="s">
        <v>12902</v>
      </c>
      <c r="E1392" s="21" t="s">
        <v>7279</v>
      </c>
      <c r="F1392" s="17" t="s">
        <v>12903</v>
      </c>
      <c r="G1392" s="17" t="s">
        <v>12904</v>
      </c>
    </row>
    <row r="1393" spans="1:8" ht="11.25" customHeight="1">
      <c r="A1393" s="17" t="s">
        <v>5360</v>
      </c>
      <c r="B1393" s="17" t="s">
        <v>5332</v>
      </c>
      <c r="C1393" s="21" t="s">
        <v>5333</v>
      </c>
      <c r="D1393" s="17" t="s">
        <v>5334</v>
      </c>
      <c r="E1393" s="21" t="s">
        <v>5335</v>
      </c>
      <c r="F1393" s="17" t="s">
        <v>1481</v>
      </c>
    </row>
    <row r="1394" spans="1:8" ht="11.25" customHeight="1">
      <c r="A1394" s="17" t="s">
        <v>15485</v>
      </c>
      <c r="B1394" s="17" t="s">
        <v>15486</v>
      </c>
      <c r="C1394" s="21" t="s">
        <v>15487</v>
      </c>
      <c r="D1394" s="17" t="s">
        <v>15488</v>
      </c>
      <c r="E1394" s="21" t="s">
        <v>15489</v>
      </c>
      <c r="F1394" s="17" t="s">
        <v>15490</v>
      </c>
      <c r="G1394" s="17" t="s">
        <v>15491</v>
      </c>
    </row>
    <row r="1395" spans="1:8" ht="11.25" customHeight="1">
      <c r="A1395" s="17" t="s">
        <v>12895</v>
      </c>
      <c r="B1395" s="17" t="s">
        <v>10854</v>
      </c>
      <c r="C1395" s="21" t="s">
        <v>10855</v>
      </c>
      <c r="D1395" s="17" t="s">
        <v>10856</v>
      </c>
      <c r="E1395" s="21" t="s">
        <v>10857</v>
      </c>
      <c r="F1395" s="17" t="s">
        <v>10858</v>
      </c>
      <c r="G1395" s="17" t="s">
        <v>2580</v>
      </c>
    </row>
    <row r="1396" spans="1:8" ht="11.25" customHeight="1">
      <c r="A1396" s="17" t="s">
        <v>5057</v>
      </c>
      <c r="B1396" s="17" t="s">
        <v>8639</v>
      </c>
      <c r="C1396" s="21" t="s">
        <v>1075</v>
      </c>
      <c r="D1396" s="17" t="s">
        <v>8640</v>
      </c>
      <c r="E1396" s="21" t="s">
        <v>8641</v>
      </c>
      <c r="F1396" s="17" t="s">
        <v>926</v>
      </c>
      <c r="H1396" s="17"/>
    </row>
    <row r="1397" spans="1:8" ht="11.25" customHeight="1">
      <c r="A1397" s="17" t="s">
        <v>5667</v>
      </c>
      <c r="B1397" s="17" t="s">
        <v>8639</v>
      </c>
      <c r="C1397" s="21" t="s">
        <v>1075</v>
      </c>
      <c r="D1397" s="17" t="s">
        <v>8640</v>
      </c>
      <c r="E1397" s="21" t="s">
        <v>11271</v>
      </c>
      <c r="F1397" s="17" t="s">
        <v>926</v>
      </c>
      <c r="H1397" s="17"/>
    </row>
    <row r="1398" spans="1:8" ht="11.25" customHeight="1">
      <c r="A1398" s="17" t="s">
        <v>16255</v>
      </c>
      <c r="B1398" s="17" t="s">
        <v>16256</v>
      </c>
      <c r="C1398" s="21" t="s">
        <v>16257</v>
      </c>
      <c r="D1398" s="17" t="s">
        <v>16258</v>
      </c>
      <c r="E1398" s="21" t="s">
        <v>16259</v>
      </c>
      <c r="F1398" s="17" t="s">
        <v>16260</v>
      </c>
      <c r="G1398" s="17" t="s">
        <v>16261</v>
      </c>
      <c r="H1398" s="17"/>
    </row>
    <row r="1399" spans="1:8" ht="11.25" customHeight="1">
      <c r="A1399" s="17" t="s">
        <v>13776</v>
      </c>
      <c r="B1399" s="17" t="s">
        <v>13780</v>
      </c>
      <c r="C1399" s="21" t="s">
        <v>13777</v>
      </c>
      <c r="D1399" s="17" t="s">
        <v>13778</v>
      </c>
      <c r="E1399" s="21" t="s">
        <v>13779</v>
      </c>
      <c r="F1399" s="17" t="s">
        <v>13781</v>
      </c>
      <c r="G1399" s="17" t="s">
        <v>13782</v>
      </c>
      <c r="H1399" s="17"/>
    </row>
    <row r="1400" spans="1:8" ht="11.25" customHeight="1">
      <c r="A1400" s="17" t="s">
        <v>24186</v>
      </c>
      <c r="B1400" s="17" t="s">
        <v>24187</v>
      </c>
      <c r="C1400" s="21" t="s">
        <v>24188</v>
      </c>
      <c r="D1400" s="17" t="s">
        <v>24189</v>
      </c>
      <c r="E1400" s="21" t="s">
        <v>24190</v>
      </c>
      <c r="F1400" s="17" t="s">
        <v>24191</v>
      </c>
      <c r="G1400" s="17" t="s">
        <v>24192</v>
      </c>
      <c r="H1400" s="17"/>
    </row>
    <row r="1401" spans="1:8" ht="11.25" customHeight="1">
      <c r="A1401" s="17" t="s">
        <v>10501</v>
      </c>
      <c r="B1401" s="17" t="s">
        <v>5516</v>
      </c>
      <c r="C1401" s="21" t="s">
        <v>11239</v>
      </c>
      <c r="D1401" s="17" t="s">
        <v>8036</v>
      </c>
      <c r="E1401" s="21" t="s">
        <v>1196</v>
      </c>
      <c r="F1401" s="17" t="s">
        <v>5032</v>
      </c>
      <c r="G1401" s="17" t="s">
        <v>9306</v>
      </c>
      <c r="H1401" s="17"/>
    </row>
    <row r="1402" spans="1:8" ht="11.25" customHeight="1">
      <c r="A1402" s="17" t="s">
        <v>4529</v>
      </c>
      <c r="B1402" s="17" t="s">
        <v>4530</v>
      </c>
      <c r="C1402" s="21" t="s">
        <v>4531</v>
      </c>
      <c r="D1402" s="17" t="s">
        <v>4532</v>
      </c>
      <c r="E1402" s="21" t="s">
        <v>4533</v>
      </c>
      <c r="F1402" s="17" t="s">
        <v>7665</v>
      </c>
      <c r="G1402" s="17" t="s">
        <v>7666</v>
      </c>
      <c r="H1402" s="17"/>
    </row>
    <row r="1403" spans="1:8" ht="11.25" customHeight="1">
      <c r="A1403" s="17" t="s">
        <v>5693</v>
      </c>
      <c r="B1403" s="17" t="s">
        <v>2627</v>
      </c>
      <c r="C1403" s="21" t="s">
        <v>4359</v>
      </c>
      <c r="D1403" s="17" t="s">
        <v>4628</v>
      </c>
      <c r="E1403" s="21" t="s">
        <v>8274</v>
      </c>
      <c r="F1403" s="17" t="s">
        <v>2286</v>
      </c>
      <c r="G1403" s="17" t="s">
        <v>11674</v>
      </c>
      <c r="H1403" s="17"/>
    </row>
    <row r="1404" spans="1:8" ht="11.25" customHeight="1">
      <c r="A1404" s="17" t="s">
        <v>7963</v>
      </c>
      <c r="B1404" s="17" t="s">
        <v>1232</v>
      </c>
      <c r="C1404" s="21" t="s">
        <v>3686</v>
      </c>
      <c r="D1404" s="17" t="s">
        <v>1958</v>
      </c>
      <c r="E1404" s="21" t="s">
        <v>7160</v>
      </c>
      <c r="F1404" s="17" t="s">
        <v>2560</v>
      </c>
      <c r="G1404" s="17" t="s">
        <v>8290</v>
      </c>
    </row>
    <row r="1405" spans="1:8" ht="11.25" customHeight="1">
      <c r="A1405" s="17" t="s">
        <v>7016</v>
      </c>
      <c r="B1405" s="17" t="s">
        <v>1232</v>
      </c>
      <c r="C1405" s="21" t="s">
        <v>9363</v>
      </c>
      <c r="D1405" s="17" t="s">
        <v>9258</v>
      </c>
      <c r="E1405" s="21" t="s">
        <v>8274</v>
      </c>
      <c r="F1405" s="17" t="s">
        <v>9364</v>
      </c>
      <c r="G1405" s="17" t="s">
        <v>8290</v>
      </c>
    </row>
    <row r="1406" spans="1:8" ht="11.25" customHeight="1">
      <c r="A1406" s="17" t="s">
        <v>2791</v>
      </c>
      <c r="B1406" s="17" t="s">
        <v>1232</v>
      </c>
      <c r="C1406" s="21" t="s">
        <v>3686</v>
      </c>
      <c r="D1406" s="17" t="s">
        <v>2742</v>
      </c>
      <c r="E1406" s="21" t="s">
        <v>9806</v>
      </c>
      <c r="F1406" s="17" t="s">
        <v>2560</v>
      </c>
      <c r="G1406" s="17" t="s">
        <v>8290</v>
      </c>
    </row>
    <row r="1407" spans="1:8" ht="11.25" customHeight="1">
      <c r="A1407" s="17" t="s">
        <v>13892</v>
      </c>
      <c r="B1407" s="17" t="s">
        <v>13893</v>
      </c>
      <c r="C1407" s="21" t="s">
        <v>13894</v>
      </c>
      <c r="D1407" s="17" t="s">
        <v>13895</v>
      </c>
      <c r="F1407" s="17" t="s">
        <v>13896</v>
      </c>
      <c r="G1407" s="17" t="s">
        <v>13897</v>
      </c>
    </row>
    <row r="1408" spans="1:8" ht="11.25" customHeight="1">
      <c r="A1408" s="17" t="s">
        <v>18640</v>
      </c>
      <c r="B1408" s="17" t="s">
        <v>18641</v>
      </c>
      <c r="C1408" s="21" t="s">
        <v>18642</v>
      </c>
      <c r="D1408" s="17" t="s">
        <v>18643</v>
      </c>
      <c r="F1408" s="17" t="s">
        <v>18644</v>
      </c>
      <c r="G1408" s="17" t="s">
        <v>18645</v>
      </c>
    </row>
    <row r="1409" spans="1:7" ht="11.25" customHeight="1">
      <c r="A1409" s="17" t="s">
        <v>1488</v>
      </c>
      <c r="B1409" s="17" t="s">
        <v>12899</v>
      </c>
      <c r="C1409" s="21" t="s">
        <v>8274</v>
      </c>
      <c r="D1409" s="17" t="s">
        <v>8274</v>
      </c>
      <c r="E1409" s="21" t="s">
        <v>8274</v>
      </c>
      <c r="F1409" s="17" t="s">
        <v>8274</v>
      </c>
    </row>
    <row r="1410" spans="1:7" ht="11.25" customHeight="1">
      <c r="A1410" s="17" t="s">
        <v>3877</v>
      </c>
      <c r="B1410" s="17" t="s">
        <v>11082</v>
      </c>
      <c r="C1410" s="21" t="s">
        <v>6059</v>
      </c>
      <c r="D1410" s="17" t="s">
        <v>6060</v>
      </c>
      <c r="E1410" s="21" t="s">
        <v>6061</v>
      </c>
      <c r="F1410" s="17" t="s">
        <v>6062</v>
      </c>
      <c r="G1410" s="17" t="s">
        <v>6063</v>
      </c>
    </row>
    <row r="1411" spans="1:7" ht="11.25" customHeight="1">
      <c r="A1411" s="17" t="s">
        <v>19867</v>
      </c>
      <c r="B1411" s="17" t="s">
        <v>19868</v>
      </c>
      <c r="C1411" s="21" t="s">
        <v>19869</v>
      </c>
      <c r="D1411" s="17" t="s">
        <v>19870</v>
      </c>
      <c r="E1411" s="21" t="s">
        <v>19871</v>
      </c>
      <c r="F1411" s="17" t="s">
        <v>19872</v>
      </c>
      <c r="G1411" s="17" t="s">
        <v>19873</v>
      </c>
    </row>
    <row r="1412" spans="1:7" ht="11.25" customHeight="1">
      <c r="A1412" s="17" t="s">
        <v>24894</v>
      </c>
      <c r="B1412" s="17" t="s">
        <v>24895</v>
      </c>
      <c r="C1412" s="21" t="s">
        <v>24896</v>
      </c>
      <c r="D1412" s="17" t="s">
        <v>24897</v>
      </c>
      <c r="E1412" s="21" t="s">
        <v>24898</v>
      </c>
      <c r="F1412" s="17" t="s">
        <v>24899</v>
      </c>
      <c r="G1412" s="17" t="s">
        <v>24900</v>
      </c>
    </row>
    <row r="1413" spans="1:7" ht="11.25" customHeight="1">
      <c r="A1413" s="17" t="s">
        <v>12935</v>
      </c>
      <c r="B1413" s="17" t="s">
        <v>12936</v>
      </c>
      <c r="C1413" s="21" t="s">
        <v>12937</v>
      </c>
      <c r="D1413" s="17" t="s">
        <v>12938</v>
      </c>
      <c r="E1413" s="21" t="s">
        <v>12939</v>
      </c>
      <c r="F1413" s="17" t="s">
        <v>12940</v>
      </c>
      <c r="G1413" s="17" t="s">
        <v>12941</v>
      </c>
    </row>
    <row r="1414" spans="1:7" ht="11.25" customHeight="1">
      <c r="A1414" s="17" t="s">
        <v>16836</v>
      </c>
      <c r="B1414" s="17" t="s">
        <v>16837</v>
      </c>
      <c r="C1414" s="21" t="s">
        <v>16838</v>
      </c>
      <c r="D1414" s="17" t="s">
        <v>16839</v>
      </c>
      <c r="E1414" s="21" t="s">
        <v>16840</v>
      </c>
      <c r="F1414" s="17" t="s">
        <v>16841</v>
      </c>
      <c r="G1414" s="17" t="s">
        <v>16842</v>
      </c>
    </row>
    <row r="1415" spans="1:7" ht="11.25" customHeight="1">
      <c r="A1415" s="17" t="s">
        <v>15218</v>
      </c>
      <c r="B1415" s="17" t="s">
        <v>15219</v>
      </c>
      <c r="C1415" s="21" t="s">
        <v>15220</v>
      </c>
      <c r="D1415" s="17" t="s">
        <v>15221</v>
      </c>
      <c r="E1415" s="21" t="s">
        <v>15222</v>
      </c>
      <c r="F1415" s="17" t="s">
        <v>15223</v>
      </c>
      <c r="G1415" s="17" t="s">
        <v>15224</v>
      </c>
    </row>
    <row r="1416" spans="1:7" ht="11.25" customHeight="1">
      <c r="A1416" s="17" t="s">
        <v>2475</v>
      </c>
      <c r="B1416" s="17" t="s">
        <v>8050</v>
      </c>
      <c r="C1416" s="21" t="s">
        <v>6849</v>
      </c>
      <c r="D1416" s="17" t="s">
        <v>5010</v>
      </c>
      <c r="E1416" s="21" t="s">
        <v>3941</v>
      </c>
      <c r="F1416" s="17" t="s">
        <v>12145</v>
      </c>
      <c r="G1416" s="17" t="s">
        <v>7694</v>
      </c>
    </row>
    <row r="1417" spans="1:7" ht="11.25" customHeight="1">
      <c r="A1417" s="17" t="s">
        <v>10473</v>
      </c>
      <c r="B1417" s="17" t="s">
        <v>10475</v>
      </c>
      <c r="C1417" s="21" t="s">
        <v>10474</v>
      </c>
      <c r="D1417" s="17" t="s">
        <v>12922</v>
      </c>
      <c r="E1417" s="21" t="s">
        <v>10489</v>
      </c>
      <c r="F1417" s="17" t="s">
        <v>10490</v>
      </c>
      <c r="G1417" s="17" t="s">
        <v>10491</v>
      </c>
    </row>
    <row r="1418" spans="1:7" ht="11.25" customHeight="1">
      <c r="A1418" s="17" t="s">
        <v>8179</v>
      </c>
      <c r="B1418" s="17" t="s">
        <v>5180</v>
      </c>
      <c r="C1418" s="21" t="s">
        <v>10047</v>
      </c>
      <c r="D1418" s="17" t="s">
        <v>7006</v>
      </c>
      <c r="E1418" s="21" t="s">
        <v>10149</v>
      </c>
      <c r="F1418" s="17" t="s">
        <v>5886</v>
      </c>
      <c r="G1418" s="17" t="s">
        <v>1863</v>
      </c>
    </row>
    <row r="1419" spans="1:7" ht="11.25" customHeight="1">
      <c r="A1419" s="17" t="s">
        <v>15578</v>
      </c>
      <c r="B1419" s="17" t="s">
        <v>15579</v>
      </c>
      <c r="C1419" s="21" t="s">
        <v>25288</v>
      </c>
      <c r="D1419" s="17" t="s">
        <v>15580</v>
      </c>
      <c r="E1419" s="21" t="s">
        <v>15581</v>
      </c>
      <c r="F1419" s="17" t="s">
        <v>15582</v>
      </c>
      <c r="G1419" s="17" t="s">
        <v>25289</v>
      </c>
    </row>
    <row r="1420" spans="1:7" ht="11.25" customHeight="1">
      <c r="A1420" s="17" t="s">
        <v>23599</v>
      </c>
      <c r="B1420" s="17" t="s">
        <v>23600</v>
      </c>
      <c r="C1420" s="21" t="s">
        <v>23601</v>
      </c>
      <c r="D1420" s="17" t="s">
        <v>23602</v>
      </c>
      <c r="E1420" s="21" t="s">
        <v>23603</v>
      </c>
      <c r="F1420" s="17" t="s">
        <v>23604</v>
      </c>
      <c r="G1420" s="17" t="s">
        <v>23605</v>
      </c>
    </row>
    <row r="1421" spans="1:7" ht="11.25" customHeight="1">
      <c r="A1421" s="17" t="s">
        <v>24744</v>
      </c>
      <c r="B1421" s="17" t="s">
        <v>24745</v>
      </c>
      <c r="C1421" s="21" t="s">
        <v>24746</v>
      </c>
      <c r="D1421" s="17" t="s">
        <v>24747</v>
      </c>
      <c r="E1421" s="21" t="s">
        <v>24748</v>
      </c>
      <c r="F1421" s="17" t="s">
        <v>24749</v>
      </c>
      <c r="G1421" s="17" t="s">
        <v>24750</v>
      </c>
    </row>
    <row r="1422" spans="1:7" ht="11.25" customHeight="1">
      <c r="A1422" s="17" t="s">
        <v>2101</v>
      </c>
      <c r="B1422" s="17" t="s">
        <v>7224</v>
      </c>
      <c r="C1422" s="21" t="s">
        <v>21577</v>
      </c>
      <c r="D1422" s="17" t="s">
        <v>21578</v>
      </c>
      <c r="E1422" s="21" t="s">
        <v>20123</v>
      </c>
      <c r="F1422" s="17" t="s">
        <v>9187</v>
      </c>
      <c r="G1422" s="17" t="s">
        <v>8807</v>
      </c>
    </row>
    <row r="1423" spans="1:7" ht="11.25" customHeight="1">
      <c r="A1423" s="17" t="s">
        <v>3431</v>
      </c>
      <c r="B1423" s="17" t="s">
        <v>10082</v>
      </c>
      <c r="C1423" s="21" t="s">
        <v>2522</v>
      </c>
      <c r="D1423" s="17" t="s">
        <v>730</v>
      </c>
      <c r="E1423" s="21" t="s">
        <v>8274</v>
      </c>
      <c r="F1423" s="17" t="s">
        <v>11375</v>
      </c>
    </row>
    <row r="1424" spans="1:7" ht="11.25" customHeight="1">
      <c r="A1424" s="17" t="s">
        <v>21625</v>
      </c>
      <c r="B1424" s="17" t="s">
        <v>21626</v>
      </c>
      <c r="C1424" s="21" t="s">
        <v>21627</v>
      </c>
      <c r="D1424" s="17" t="s">
        <v>21628</v>
      </c>
      <c r="E1424" s="21" t="s">
        <v>21629</v>
      </c>
      <c r="F1424" s="17" t="s">
        <v>21630</v>
      </c>
      <c r="G1424" s="17" t="s">
        <v>21631</v>
      </c>
    </row>
    <row r="1425" spans="1:7" ht="11.25" customHeight="1">
      <c r="A1425" s="17" t="s">
        <v>1544</v>
      </c>
      <c r="B1425" s="17" t="s">
        <v>4119</v>
      </c>
      <c r="C1425" s="21" t="s">
        <v>5526</v>
      </c>
      <c r="D1425" s="17" t="s">
        <v>8557</v>
      </c>
      <c r="E1425" s="21" t="s">
        <v>2907</v>
      </c>
      <c r="F1425" s="17" t="s">
        <v>9062</v>
      </c>
    </row>
    <row r="1426" spans="1:7" ht="11.25" customHeight="1">
      <c r="A1426" s="17" t="s">
        <v>3566</v>
      </c>
      <c r="B1426" s="17" t="s">
        <v>2875</v>
      </c>
      <c r="C1426" s="21" t="s">
        <v>7532</v>
      </c>
      <c r="D1426" s="17" t="s">
        <v>11897</v>
      </c>
      <c r="E1426" s="21" t="s">
        <v>6207</v>
      </c>
      <c r="F1426" s="17" t="s">
        <v>6208</v>
      </c>
    </row>
    <row r="1427" spans="1:7" ht="11.25" customHeight="1">
      <c r="A1427" s="17" t="s">
        <v>108</v>
      </c>
      <c r="B1427" s="17" t="s">
        <v>6554</v>
      </c>
      <c r="C1427" s="21" t="s">
        <v>2219</v>
      </c>
      <c r="D1427" s="17" t="s">
        <v>22066</v>
      </c>
      <c r="E1427" s="21" t="s">
        <v>5414</v>
      </c>
      <c r="F1427" s="17" t="s">
        <v>10851</v>
      </c>
      <c r="G1427" s="17" t="s">
        <v>10791</v>
      </c>
    </row>
    <row r="1428" spans="1:7" ht="11.25" customHeight="1">
      <c r="A1428" s="17" t="s">
        <v>22062</v>
      </c>
      <c r="B1428" s="17" t="s">
        <v>22063</v>
      </c>
      <c r="C1428" s="21" t="s">
        <v>22064</v>
      </c>
      <c r="D1428" s="17" t="s">
        <v>22065</v>
      </c>
      <c r="E1428" s="21" t="s">
        <v>22067</v>
      </c>
      <c r="F1428" s="17" t="s">
        <v>22068</v>
      </c>
      <c r="G1428" s="17" t="s">
        <v>22069</v>
      </c>
    </row>
    <row r="1429" spans="1:7" ht="11.25" customHeight="1">
      <c r="A1429" s="17" t="s">
        <v>25380</v>
      </c>
      <c r="B1429" s="17" t="s">
        <v>25381</v>
      </c>
      <c r="C1429" s="21" t="s">
        <v>25382</v>
      </c>
      <c r="D1429" s="17" t="s">
        <v>25383</v>
      </c>
      <c r="E1429" s="21" t="s">
        <v>2283</v>
      </c>
      <c r="F1429" s="17" t="s">
        <v>25384</v>
      </c>
      <c r="G1429" s="17" t="s">
        <v>25385</v>
      </c>
    </row>
    <row r="1430" spans="1:7" ht="11.25" customHeight="1">
      <c r="A1430" s="17" t="s">
        <v>14871</v>
      </c>
      <c r="B1430" s="17" t="s">
        <v>14872</v>
      </c>
      <c r="C1430" s="21" t="s">
        <v>14873</v>
      </c>
      <c r="D1430" s="17" t="s">
        <v>14874</v>
      </c>
      <c r="E1430" s="21" t="s">
        <v>14875</v>
      </c>
      <c r="F1430" s="17" t="s">
        <v>14876</v>
      </c>
      <c r="G1430" s="17" t="s">
        <v>14877</v>
      </c>
    </row>
    <row r="1431" spans="1:7" ht="11.25" customHeight="1">
      <c r="A1431" s="17" t="s">
        <v>11389</v>
      </c>
      <c r="B1431" s="17" t="s">
        <v>11390</v>
      </c>
      <c r="C1431" s="21" t="s">
        <v>12205</v>
      </c>
      <c r="D1431" s="17" t="s">
        <v>12206</v>
      </c>
      <c r="F1431" s="17" t="s">
        <v>12207</v>
      </c>
    </row>
    <row r="1432" spans="1:7" ht="11.25" customHeight="1">
      <c r="A1432" s="17" t="s">
        <v>14644</v>
      </c>
      <c r="B1432" s="17" t="s">
        <v>14645</v>
      </c>
      <c r="C1432" s="21" t="s">
        <v>14646</v>
      </c>
      <c r="D1432" s="17" t="s">
        <v>14647</v>
      </c>
      <c r="E1432" s="21" t="s">
        <v>14648</v>
      </c>
      <c r="F1432" s="17" t="s">
        <v>14649</v>
      </c>
      <c r="G1432" s="17" t="s">
        <v>14650</v>
      </c>
    </row>
    <row r="1433" spans="1:7" ht="11.25" customHeight="1">
      <c r="A1433" s="17" t="s">
        <v>23012</v>
      </c>
      <c r="B1433" s="17" t="s">
        <v>23013</v>
      </c>
      <c r="C1433" s="21" t="s">
        <v>23014</v>
      </c>
      <c r="D1433" s="17" t="s">
        <v>23015</v>
      </c>
      <c r="E1433" s="21" t="s">
        <v>23016</v>
      </c>
      <c r="F1433" s="17" t="s">
        <v>23017</v>
      </c>
      <c r="G1433" s="17" t="s">
        <v>23018</v>
      </c>
    </row>
    <row r="1434" spans="1:7" ht="11.25" customHeight="1">
      <c r="A1434" s="17" t="s">
        <v>8492</v>
      </c>
      <c r="B1434" s="17" t="s">
        <v>3015</v>
      </c>
      <c r="C1434" s="21" t="s">
        <v>3016</v>
      </c>
      <c r="D1434" s="17" t="s">
        <v>3017</v>
      </c>
      <c r="E1434" s="21" t="s">
        <v>3018</v>
      </c>
      <c r="F1434" s="17" t="s">
        <v>3019</v>
      </c>
      <c r="G1434" s="17" t="s">
        <v>3020</v>
      </c>
    </row>
    <row r="1435" spans="1:7" ht="11.25" customHeight="1">
      <c r="A1435" s="17" t="s">
        <v>3021</v>
      </c>
      <c r="B1435" s="17" t="s">
        <v>3022</v>
      </c>
      <c r="C1435" s="21" t="s">
        <v>5298</v>
      </c>
      <c r="D1435" s="17" t="s">
        <v>5299</v>
      </c>
      <c r="E1435" s="21" t="s">
        <v>5765</v>
      </c>
      <c r="F1435" s="17" t="s">
        <v>5766</v>
      </c>
    </row>
    <row r="1436" spans="1:7" ht="11.25" customHeight="1">
      <c r="A1436" s="17" t="s">
        <v>3272</v>
      </c>
      <c r="B1436" s="17" t="s">
        <v>4437</v>
      </c>
      <c r="C1436" s="21" t="s">
        <v>8295</v>
      </c>
      <c r="D1436" s="17" t="s">
        <v>8296</v>
      </c>
      <c r="E1436" s="21" t="s">
        <v>5415</v>
      </c>
      <c r="F1436" s="17" t="s">
        <v>5328</v>
      </c>
      <c r="G1436" s="17" t="s">
        <v>5329</v>
      </c>
    </row>
    <row r="1437" spans="1:7" ht="11.25" customHeight="1">
      <c r="A1437" s="17" t="s">
        <v>16149</v>
      </c>
      <c r="B1437" s="17" t="s">
        <v>16150</v>
      </c>
      <c r="C1437" s="21" t="s">
        <v>16151</v>
      </c>
      <c r="D1437" s="17" t="s">
        <v>16152</v>
      </c>
      <c r="E1437" s="21" t="s">
        <v>16153</v>
      </c>
      <c r="F1437" s="17" t="s">
        <v>16154</v>
      </c>
    </row>
    <row r="1438" spans="1:7" ht="11.25" customHeight="1">
      <c r="A1438" s="17" t="s">
        <v>2255</v>
      </c>
      <c r="B1438" s="17" t="s">
        <v>2256</v>
      </c>
      <c r="C1438" s="21" t="s">
        <v>3314</v>
      </c>
      <c r="D1438" s="17" t="s">
        <v>3315</v>
      </c>
      <c r="E1438" s="21" t="s">
        <v>2257</v>
      </c>
      <c r="F1438" s="17" t="s">
        <v>3316</v>
      </c>
      <c r="G1438" s="17" t="s">
        <v>1356</v>
      </c>
    </row>
    <row r="1439" spans="1:7" ht="11.25" customHeight="1">
      <c r="A1439" s="17" t="s">
        <v>9158</v>
      </c>
      <c r="B1439" s="17" t="s">
        <v>9159</v>
      </c>
      <c r="C1439" s="21" t="s">
        <v>9160</v>
      </c>
      <c r="D1439" s="17" t="s">
        <v>17882</v>
      </c>
      <c r="E1439" s="21" t="s">
        <v>9161</v>
      </c>
      <c r="F1439" s="17" t="s">
        <v>9162</v>
      </c>
      <c r="G1439" s="17" t="s">
        <v>9163</v>
      </c>
    </row>
    <row r="1440" spans="1:7" ht="11.25" customHeight="1">
      <c r="A1440" s="17" t="s">
        <v>20817</v>
      </c>
      <c r="B1440" s="17" t="s">
        <v>20811</v>
      </c>
      <c r="C1440" s="21" t="s">
        <v>20812</v>
      </c>
      <c r="D1440" s="17" t="s">
        <v>20813</v>
      </c>
      <c r="E1440" s="21" t="s">
        <v>20814</v>
      </c>
      <c r="F1440" s="17" t="s">
        <v>20815</v>
      </c>
      <c r="G1440" s="17" t="s">
        <v>20816</v>
      </c>
    </row>
    <row r="1441" spans="1:7" ht="11.25" customHeight="1">
      <c r="A1441" s="17" t="s">
        <v>4848</v>
      </c>
      <c r="B1441" s="17" t="s">
        <v>6882</v>
      </c>
      <c r="C1441" s="21" t="s">
        <v>17880</v>
      </c>
      <c r="D1441" s="17" t="s">
        <v>17883</v>
      </c>
      <c r="E1441" s="21" t="s">
        <v>17881</v>
      </c>
      <c r="F1441" s="17" t="s">
        <v>4844</v>
      </c>
      <c r="G1441" s="17" t="s">
        <v>4845</v>
      </c>
    </row>
    <row r="1442" spans="1:7" ht="11.25" customHeight="1">
      <c r="A1442" s="17" t="s">
        <v>10412</v>
      </c>
      <c r="B1442" s="17" t="s">
        <v>4205</v>
      </c>
      <c r="C1442" s="21" t="s">
        <v>9560</v>
      </c>
      <c r="D1442" s="17" t="s">
        <v>9561</v>
      </c>
      <c r="E1442" s="21" t="s">
        <v>9562</v>
      </c>
      <c r="F1442" s="17" t="s">
        <v>11352</v>
      </c>
      <c r="G1442" s="17" t="s">
        <v>11353</v>
      </c>
    </row>
    <row r="1443" spans="1:7" ht="11.25" customHeight="1">
      <c r="A1443" s="17" t="s">
        <v>568</v>
      </c>
      <c r="B1443" s="17" t="s">
        <v>3481</v>
      </c>
      <c r="C1443" s="21" t="s">
        <v>10267</v>
      </c>
      <c r="D1443" s="17" t="s">
        <v>8908</v>
      </c>
      <c r="E1443" s="21" t="s">
        <v>7754</v>
      </c>
      <c r="F1443" s="17" t="s">
        <v>2821</v>
      </c>
      <c r="G1443" s="17" t="s">
        <v>1938</v>
      </c>
    </row>
    <row r="1444" spans="1:7" ht="11.25" customHeight="1">
      <c r="A1444" s="17" t="s">
        <v>3918</v>
      </c>
      <c r="B1444" s="17" t="s">
        <v>3919</v>
      </c>
      <c r="C1444" s="21" t="s">
        <v>8956</v>
      </c>
      <c r="D1444" s="17" t="s">
        <v>730</v>
      </c>
      <c r="E1444" s="21" t="s">
        <v>12754</v>
      </c>
      <c r="F1444" s="17" t="s">
        <v>10608</v>
      </c>
    </row>
    <row r="1445" spans="1:7" ht="11.25" customHeight="1">
      <c r="A1445" s="17" t="s">
        <v>3956</v>
      </c>
      <c r="B1445" s="17" t="s">
        <v>4814</v>
      </c>
      <c r="C1445" s="21" t="s">
        <v>455</v>
      </c>
      <c r="D1445" s="17" t="s">
        <v>5563</v>
      </c>
      <c r="E1445" s="21" t="s">
        <v>12500</v>
      </c>
      <c r="F1445" s="17" t="s">
        <v>301</v>
      </c>
    </row>
    <row r="1446" spans="1:7" ht="11.25" customHeight="1">
      <c r="A1446" s="17" t="s">
        <v>904</v>
      </c>
      <c r="B1446" s="17" t="s">
        <v>2456</v>
      </c>
      <c r="C1446" s="21" t="s">
        <v>10185</v>
      </c>
      <c r="D1446" s="17" t="s">
        <v>8274</v>
      </c>
      <c r="E1446" s="21" t="s">
        <v>10034</v>
      </c>
      <c r="F1446" s="17" t="s">
        <v>43</v>
      </c>
    </row>
    <row r="1447" spans="1:7" ht="11.25" customHeight="1">
      <c r="A1447" s="17" t="s">
        <v>12746</v>
      </c>
      <c r="B1447" s="17" t="s">
        <v>3030</v>
      </c>
      <c r="C1447" s="21" t="s">
        <v>4788</v>
      </c>
      <c r="D1447" s="17" t="s">
        <v>5185</v>
      </c>
      <c r="E1447" s="21" t="s">
        <v>8517</v>
      </c>
      <c r="F1447" s="17" t="s">
        <v>6237</v>
      </c>
      <c r="G1447" s="17" t="s">
        <v>12548</v>
      </c>
    </row>
    <row r="1448" spans="1:7" ht="11.25" customHeight="1">
      <c r="A1448" s="17" t="s">
        <v>7640</v>
      </c>
      <c r="B1448" s="17" t="s">
        <v>7186</v>
      </c>
      <c r="C1448" s="21" t="s">
        <v>11813</v>
      </c>
      <c r="D1448" s="17" t="s">
        <v>9885</v>
      </c>
      <c r="E1448" s="21" t="s">
        <v>982</v>
      </c>
      <c r="F1448" s="17" t="s">
        <v>6082</v>
      </c>
      <c r="G1448" s="17" t="s">
        <v>6104</v>
      </c>
    </row>
    <row r="1449" spans="1:7" ht="11.25" customHeight="1">
      <c r="A1449" s="17" t="s">
        <v>5527</v>
      </c>
      <c r="B1449" s="17" t="s">
        <v>9577</v>
      </c>
      <c r="C1449" s="21" t="s">
        <v>7808</v>
      </c>
      <c r="D1449" s="17" t="s">
        <v>1958</v>
      </c>
      <c r="E1449" s="21" t="s">
        <v>6184</v>
      </c>
      <c r="F1449" s="17" t="s">
        <v>9206</v>
      </c>
      <c r="G1449" s="17" t="s">
        <v>9207</v>
      </c>
    </row>
    <row r="1450" spans="1:7" ht="11.25" customHeight="1">
      <c r="A1450" s="17" t="s">
        <v>12675</v>
      </c>
      <c r="B1450" s="17" t="s">
        <v>8529</v>
      </c>
      <c r="C1450" s="21" t="s">
        <v>12681</v>
      </c>
      <c r="D1450" s="17" t="s">
        <v>6117</v>
      </c>
      <c r="E1450" s="21" t="s">
        <v>3427</v>
      </c>
      <c r="F1450" s="17" t="s">
        <v>4955</v>
      </c>
    </row>
    <row r="1451" spans="1:7" ht="11.25" customHeight="1">
      <c r="A1451" s="17" t="s">
        <v>20783</v>
      </c>
      <c r="B1451" s="17" t="s">
        <v>20784</v>
      </c>
      <c r="C1451" s="21" t="s">
        <v>20820</v>
      </c>
      <c r="D1451" s="17" t="s">
        <v>20785</v>
      </c>
      <c r="E1451" s="21" t="s">
        <v>20786</v>
      </c>
      <c r="F1451" s="17" t="s">
        <v>20787</v>
      </c>
      <c r="G1451" s="17" t="s">
        <v>20788</v>
      </c>
    </row>
    <row r="1452" spans="1:7" ht="11.25" customHeight="1">
      <c r="A1452" s="17" t="s">
        <v>12502</v>
      </c>
      <c r="B1452" s="17" t="s">
        <v>9300</v>
      </c>
      <c r="C1452" s="21" t="s">
        <v>5983</v>
      </c>
      <c r="D1452" s="17" t="s">
        <v>9258</v>
      </c>
      <c r="E1452" s="21" t="s">
        <v>7245</v>
      </c>
      <c r="F1452" s="17" t="s">
        <v>507</v>
      </c>
    </row>
    <row r="1453" spans="1:7" ht="11.25" customHeight="1">
      <c r="A1453" s="17" t="s">
        <v>2570</v>
      </c>
      <c r="B1453" s="17" t="s">
        <v>2571</v>
      </c>
      <c r="C1453" s="21" t="s">
        <v>8795</v>
      </c>
      <c r="D1453" s="17" t="s">
        <v>5265</v>
      </c>
      <c r="E1453" s="21" t="s">
        <v>11776</v>
      </c>
      <c r="F1453" s="17" t="s">
        <v>11777</v>
      </c>
      <c r="G1453" s="17" t="s">
        <v>2970</v>
      </c>
    </row>
    <row r="1454" spans="1:7" ht="11.25" customHeight="1">
      <c r="A1454" s="17" t="s">
        <v>13045</v>
      </c>
      <c r="B1454" s="17" t="s">
        <v>13046</v>
      </c>
      <c r="C1454" s="21" t="s">
        <v>13047</v>
      </c>
      <c r="D1454" s="17" t="s">
        <v>13048</v>
      </c>
      <c r="E1454" s="21" t="s">
        <v>13049</v>
      </c>
      <c r="F1454" s="17" t="s">
        <v>13050</v>
      </c>
      <c r="G1454" s="17" t="s">
        <v>13051</v>
      </c>
    </row>
    <row r="1455" spans="1:7" ht="11.25" customHeight="1">
      <c r="A1455" s="17" t="s">
        <v>13816</v>
      </c>
      <c r="B1455" s="17" t="s">
        <v>13817</v>
      </c>
      <c r="C1455" s="21" t="s">
        <v>13818</v>
      </c>
      <c r="D1455" s="17" t="s">
        <v>13822</v>
      </c>
      <c r="E1455" s="21" t="s">
        <v>13819</v>
      </c>
      <c r="F1455" s="17" t="s">
        <v>13820</v>
      </c>
      <c r="G1455" s="17" t="s">
        <v>13821</v>
      </c>
    </row>
    <row r="1456" spans="1:7" ht="11.25" customHeight="1">
      <c r="A1456" s="17" t="s">
        <v>13823</v>
      </c>
      <c r="B1456" s="17" t="s">
        <v>13824</v>
      </c>
      <c r="C1456" s="21" t="s">
        <v>13825</v>
      </c>
      <c r="D1456" s="17" t="s">
        <v>13826</v>
      </c>
      <c r="E1456" s="21" t="s">
        <v>13827</v>
      </c>
      <c r="F1456" s="17" t="s">
        <v>13828</v>
      </c>
      <c r="G1456" s="17" t="s">
        <v>13829</v>
      </c>
    </row>
    <row r="1457" spans="1:7" ht="11.25" customHeight="1">
      <c r="A1457" s="17" t="s">
        <v>24564</v>
      </c>
      <c r="B1457" s="17" t="s">
        <v>24565</v>
      </c>
      <c r="C1457" s="21" t="s">
        <v>24566</v>
      </c>
      <c r="D1457" s="17" t="s">
        <v>24567</v>
      </c>
      <c r="E1457" s="21" t="s">
        <v>24568</v>
      </c>
      <c r="F1457" s="17" t="s">
        <v>24569</v>
      </c>
      <c r="G1457" s="17" t="s">
        <v>24570</v>
      </c>
    </row>
    <row r="1458" spans="1:7" ht="11.25" customHeight="1">
      <c r="A1458" s="17" t="s">
        <v>25826</v>
      </c>
      <c r="B1458" s="17" t="s">
        <v>25827</v>
      </c>
      <c r="C1458" s="21" t="s">
        <v>25828</v>
      </c>
      <c r="D1458" s="17" t="s">
        <v>25829</v>
      </c>
      <c r="E1458" s="21" t="s">
        <v>25830</v>
      </c>
      <c r="F1458" s="17" t="s">
        <v>25831</v>
      </c>
      <c r="G1458" s="17" t="s">
        <v>25832</v>
      </c>
    </row>
    <row r="1459" spans="1:7" ht="11.25" customHeight="1">
      <c r="A1459" s="17" t="s">
        <v>274</v>
      </c>
      <c r="B1459" s="17" t="s">
        <v>12023</v>
      </c>
      <c r="C1459" s="21" t="s">
        <v>10588</v>
      </c>
      <c r="D1459" s="17" t="s">
        <v>10589</v>
      </c>
      <c r="E1459" s="21" t="s">
        <v>5669</v>
      </c>
      <c r="F1459" s="17" t="s">
        <v>5670</v>
      </c>
      <c r="G1459" s="17" t="s">
        <v>12594</v>
      </c>
    </row>
    <row r="1460" spans="1:7" ht="11.25" customHeight="1">
      <c r="A1460" s="17" t="s">
        <v>25452</v>
      </c>
      <c r="B1460" s="17" t="s">
        <v>25453</v>
      </c>
      <c r="C1460" s="21" t="s">
        <v>25454</v>
      </c>
      <c r="D1460" s="17" t="s">
        <v>25455</v>
      </c>
      <c r="E1460" s="21" t="s">
        <v>4023</v>
      </c>
      <c r="F1460" s="17" t="s">
        <v>25456</v>
      </c>
    </row>
    <row r="1461" spans="1:7" ht="11.25" customHeight="1">
      <c r="A1461" s="17" t="s">
        <v>11935</v>
      </c>
      <c r="B1461" s="17" t="s">
        <v>10943</v>
      </c>
      <c r="C1461" s="21" t="s">
        <v>8574</v>
      </c>
      <c r="D1461" s="17" t="s">
        <v>8575</v>
      </c>
      <c r="E1461" s="21" t="s">
        <v>1635</v>
      </c>
      <c r="F1461" s="17" t="s">
        <v>3726</v>
      </c>
      <c r="G1461" s="17" t="s">
        <v>6524</v>
      </c>
    </row>
    <row r="1462" spans="1:7" ht="11.25" customHeight="1">
      <c r="A1462" s="17" t="s">
        <v>22660</v>
      </c>
      <c r="B1462" s="17" t="s">
        <v>22661</v>
      </c>
      <c r="C1462" s="21" t="s">
        <v>22662</v>
      </c>
      <c r="D1462" s="17" t="s">
        <v>22663</v>
      </c>
      <c r="E1462" s="21" t="s">
        <v>22664</v>
      </c>
      <c r="F1462" s="17" t="s">
        <v>22665</v>
      </c>
      <c r="G1462" s="17" t="s">
        <v>22666</v>
      </c>
    </row>
    <row r="1463" spans="1:7" ht="11.25" customHeight="1">
      <c r="A1463" s="17" t="s">
        <v>18332</v>
      </c>
      <c r="B1463" s="17" t="s">
        <v>18333</v>
      </c>
      <c r="C1463" s="21" t="s">
        <v>18334</v>
      </c>
      <c r="D1463" s="17" t="s">
        <v>18335</v>
      </c>
      <c r="E1463" s="21" t="s">
        <v>18336</v>
      </c>
      <c r="F1463" s="17" t="s">
        <v>18337</v>
      </c>
      <c r="G1463" s="17" t="s">
        <v>18338</v>
      </c>
    </row>
    <row r="1464" spans="1:7" ht="11.25" customHeight="1">
      <c r="A1464" s="17" t="s">
        <v>939</v>
      </c>
      <c r="B1464" s="17" t="s">
        <v>12422</v>
      </c>
      <c r="C1464" s="21" t="s">
        <v>7106</v>
      </c>
      <c r="D1464" s="17" t="s">
        <v>2556</v>
      </c>
      <c r="E1464" s="21" t="s">
        <v>8274</v>
      </c>
      <c r="F1464" s="17" t="s">
        <v>9292</v>
      </c>
    </row>
    <row r="1465" spans="1:7" ht="11.25" customHeight="1">
      <c r="A1465" s="17" t="s">
        <v>5461</v>
      </c>
      <c r="B1465" s="17" t="s">
        <v>5884</v>
      </c>
      <c r="C1465" s="21" t="s">
        <v>10222</v>
      </c>
      <c r="D1465" s="17" t="s">
        <v>1240</v>
      </c>
      <c r="E1465" s="21" t="s">
        <v>5826</v>
      </c>
      <c r="F1465" s="17" t="s">
        <v>5827</v>
      </c>
      <c r="G1465" s="17" t="s">
        <v>7389</v>
      </c>
    </row>
    <row r="1466" spans="1:7" ht="11.25" customHeight="1">
      <c r="A1466" s="17" t="s">
        <v>26398</v>
      </c>
      <c r="B1466" s="17" t="s">
        <v>26399</v>
      </c>
      <c r="C1466" s="21" t="s">
        <v>26400</v>
      </c>
      <c r="D1466" s="17" t="s">
        <v>26401</v>
      </c>
      <c r="E1466" s="21" t="s">
        <v>26402</v>
      </c>
      <c r="F1466" s="17" t="s">
        <v>26403</v>
      </c>
      <c r="G1466" s="17" t="s">
        <v>26404</v>
      </c>
    </row>
    <row r="1467" spans="1:7" ht="11.25" customHeight="1">
      <c r="A1467" s="17" t="s">
        <v>2038</v>
      </c>
      <c r="B1467" s="17" t="s">
        <v>1888</v>
      </c>
      <c r="C1467" s="21" t="s">
        <v>8274</v>
      </c>
      <c r="D1467" s="17" t="s">
        <v>8274</v>
      </c>
      <c r="E1467" s="21" t="s">
        <v>8553</v>
      </c>
      <c r="F1467" s="17" t="s">
        <v>9050</v>
      </c>
      <c r="G1467" s="17" t="s">
        <v>227</v>
      </c>
    </row>
    <row r="1468" spans="1:7" ht="11.25" customHeight="1">
      <c r="A1468" s="17" t="s">
        <v>4895</v>
      </c>
      <c r="B1468" s="17" t="s">
        <v>4427</v>
      </c>
      <c r="C1468" s="21" t="s">
        <v>8274</v>
      </c>
      <c r="D1468" s="17" t="s">
        <v>8926</v>
      </c>
      <c r="E1468" s="21" t="s">
        <v>8274</v>
      </c>
      <c r="F1468" s="17" t="s">
        <v>5195</v>
      </c>
    </row>
    <row r="1469" spans="1:7" ht="11.25" customHeight="1">
      <c r="A1469" s="17" t="s">
        <v>1700</v>
      </c>
      <c r="B1469" s="17" t="s">
        <v>9105</v>
      </c>
      <c r="C1469" s="21" t="s">
        <v>1421</v>
      </c>
      <c r="D1469" s="17" t="s">
        <v>8926</v>
      </c>
      <c r="E1469" s="21" t="s">
        <v>4633</v>
      </c>
      <c r="F1469" s="17" t="s">
        <v>275</v>
      </c>
      <c r="G1469" s="17" t="s">
        <v>10480</v>
      </c>
    </row>
    <row r="1470" spans="1:7" ht="11.25" customHeight="1">
      <c r="A1470" s="17" t="s">
        <v>12428</v>
      </c>
      <c r="B1470" s="17" t="s">
        <v>1888</v>
      </c>
      <c r="C1470" s="21" t="s">
        <v>8274</v>
      </c>
      <c r="D1470" s="17" t="s">
        <v>8274</v>
      </c>
      <c r="E1470" s="21" t="s">
        <v>8274</v>
      </c>
      <c r="F1470" s="17" t="s">
        <v>9050</v>
      </c>
      <c r="G1470" s="17" t="s">
        <v>227</v>
      </c>
    </row>
    <row r="1471" spans="1:7" ht="11.25" customHeight="1">
      <c r="A1471" s="17" t="s">
        <v>17326</v>
      </c>
      <c r="B1471" s="17" t="s">
        <v>17327</v>
      </c>
      <c r="C1471" s="21" t="s">
        <v>17328</v>
      </c>
      <c r="D1471" s="17" t="s">
        <v>17329</v>
      </c>
      <c r="E1471" s="21" t="s">
        <v>17330</v>
      </c>
      <c r="F1471" s="17" t="s">
        <v>17331</v>
      </c>
      <c r="G1471" s="17" t="s">
        <v>17332</v>
      </c>
    </row>
    <row r="1472" spans="1:7" ht="11.25" customHeight="1">
      <c r="A1472" s="17" t="s">
        <v>7134</v>
      </c>
      <c r="B1472" s="17" t="s">
        <v>7135</v>
      </c>
      <c r="C1472" s="21" t="s">
        <v>7136</v>
      </c>
      <c r="D1472" s="17" t="s">
        <v>7137</v>
      </c>
      <c r="E1472" s="21" t="s">
        <v>7138</v>
      </c>
      <c r="F1472" s="17" t="s">
        <v>7139</v>
      </c>
    </row>
    <row r="1473" spans="1:7" ht="11.25" customHeight="1">
      <c r="A1473" s="17" t="s">
        <v>16702</v>
      </c>
      <c r="B1473" s="17" t="s">
        <v>16703</v>
      </c>
      <c r="C1473" s="21" t="s">
        <v>16704</v>
      </c>
      <c r="D1473" s="17" t="s">
        <v>16705</v>
      </c>
      <c r="E1473" s="21" t="s">
        <v>16706</v>
      </c>
      <c r="F1473" s="17" t="s">
        <v>16707</v>
      </c>
      <c r="G1473" s="17" t="s">
        <v>16708</v>
      </c>
    </row>
    <row r="1474" spans="1:7" ht="11.25" customHeight="1">
      <c r="A1474" s="17" t="s">
        <v>20695</v>
      </c>
      <c r="B1474" s="17" t="s">
        <v>20696</v>
      </c>
      <c r="C1474" s="21" t="s">
        <v>20697</v>
      </c>
      <c r="D1474" s="17" t="s">
        <v>20698</v>
      </c>
      <c r="E1474" s="21" t="s">
        <v>20699</v>
      </c>
      <c r="F1474" s="17" t="s">
        <v>20700</v>
      </c>
      <c r="G1474" s="17" t="s">
        <v>20701</v>
      </c>
    </row>
    <row r="1475" spans="1:7" ht="11.25" customHeight="1">
      <c r="A1475" s="17" t="s">
        <v>204</v>
      </c>
      <c r="B1475" s="17" t="s">
        <v>3689</v>
      </c>
      <c r="C1475" s="21" t="s">
        <v>2618</v>
      </c>
      <c r="D1475" s="17" t="s">
        <v>2619</v>
      </c>
      <c r="F1475" s="17" t="s">
        <v>10573</v>
      </c>
      <c r="G1475" s="17" t="s">
        <v>5894</v>
      </c>
    </row>
    <row r="1476" spans="1:7" ht="11.25" customHeight="1">
      <c r="A1476" s="17" t="s">
        <v>7667</v>
      </c>
      <c r="B1476" s="17" t="s">
        <v>8862</v>
      </c>
      <c r="C1476" s="21" t="s">
        <v>7109</v>
      </c>
      <c r="D1476" s="17" t="s">
        <v>20235</v>
      </c>
      <c r="E1476" s="21" t="s">
        <v>1980</v>
      </c>
      <c r="F1476" s="17" t="s">
        <v>1981</v>
      </c>
      <c r="G1476" s="17" t="s">
        <v>1982</v>
      </c>
    </row>
    <row r="1477" spans="1:7" ht="11.25" customHeight="1">
      <c r="A1477" s="17" t="s">
        <v>17658</v>
      </c>
      <c r="B1477" s="17" t="s">
        <v>17659</v>
      </c>
      <c r="C1477" s="21" t="s">
        <v>17660</v>
      </c>
      <c r="D1477" s="17" t="s">
        <v>20236</v>
      </c>
      <c r="E1477" s="21" t="s">
        <v>17661</v>
      </c>
      <c r="F1477" s="17" t="s">
        <v>17662</v>
      </c>
      <c r="G1477" s="17" t="s">
        <v>17663</v>
      </c>
    </row>
    <row r="1478" spans="1:7" ht="11.25" customHeight="1">
      <c r="A1478" s="17" t="s">
        <v>17697</v>
      </c>
      <c r="B1478" s="17" t="s">
        <v>17698</v>
      </c>
      <c r="C1478" s="21" t="s">
        <v>17699</v>
      </c>
      <c r="D1478" s="17" t="s">
        <v>17700</v>
      </c>
      <c r="E1478" s="21" t="s">
        <v>17701</v>
      </c>
      <c r="F1478" s="17" t="s">
        <v>17702</v>
      </c>
      <c r="G1478" s="17" t="s">
        <v>17703</v>
      </c>
    </row>
    <row r="1479" spans="1:7" ht="11.25" customHeight="1">
      <c r="A1479" s="17" t="s">
        <v>20832</v>
      </c>
      <c r="B1479" s="17" t="s">
        <v>20833</v>
      </c>
      <c r="C1479" s="21" t="s">
        <v>20834</v>
      </c>
      <c r="D1479" s="17" t="s">
        <v>20835</v>
      </c>
      <c r="E1479" s="21" t="s">
        <v>20836</v>
      </c>
      <c r="F1479" s="17" t="s">
        <v>20837</v>
      </c>
      <c r="G1479" s="17" t="s">
        <v>20838</v>
      </c>
    </row>
    <row r="1480" spans="1:7" ht="11.25" customHeight="1">
      <c r="A1480" s="17" t="s">
        <v>26342</v>
      </c>
      <c r="B1480" s="17" t="s">
        <v>26343</v>
      </c>
      <c r="C1480" s="21" t="s">
        <v>26344</v>
      </c>
      <c r="D1480" s="17" t="s">
        <v>26345</v>
      </c>
      <c r="E1480" s="21" t="s">
        <v>11696</v>
      </c>
      <c r="F1480" s="17" t="s">
        <v>26346</v>
      </c>
      <c r="G1480" s="17" t="s">
        <v>26347</v>
      </c>
    </row>
    <row r="1481" spans="1:7" ht="11.25" customHeight="1">
      <c r="A1481" s="17" t="s">
        <v>22396</v>
      </c>
      <c r="B1481" s="17" t="s">
        <v>22397</v>
      </c>
      <c r="C1481" s="21" t="s">
        <v>22398</v>
      </c>
      <c r="D1481" s="17" t="s">
        <v>22399</v>
      </c>
      <c r="E1481" s="21" t="s">
        <v>22400</v>
      </c>
      <c r="F1481" s="17" t="s">
        <v>22401</v>
      </c>
      <c r="G1481" s="17" t="s">
        <v>22402</v>
      </c>
    </row>
    <row r="1482" spans="1:7" ht="11.25" customHeight="1">
      <c r="A1482" s="17" t="s">
        <v>25474</v>
      </c>
      <c r="B1482" s="17" t="s">
        <v>25475</v>
      </c>
      <c r="C1482" s="21" t="s">
        <v>25476</v>
      </c>
      <c r="D1482" s="17" t="s">
        <v>25477</v>
      </c>
      <c r="E1482" s="21" t="s">
        <v>25478</v>
      </c>
      <c r="F1482" s="17" t="s">
        <v>25479</v>
      </c>
      <c r="G1482" s="17" t="s">
        <v>25480</v>
      </c>
    </row>
    <row r="1483" spans="1:7" ht="11.25" customHeight="1">
      <c r="A1483" s="17" t="s">
        <v>21524</v>
      </c>
      <c r="B1483" s="17" t="s">
        <v>21530</v>
      </c>
      <c r="C1483" s="21" t="s">
        <v>21525</v>
      </c>
      <c r="D1483" s="17" t="s">
        <v>21526</v>
      </c>
      <c r="E1483" s="21" t="s">
        <v>21527</v>
      </c>
      <c r="F1483" s="17" t="s">
        <v>21528</v>
      </c>
      <c r="G1483" s="17" t="s">
        <v>21529</v>
      </c>
    </row>
    <row r="1484" spans="1:7" ht="11.25" customHeight="1">
      <c r="A1484" s="17" t="s">
        <v>19115</v>
      </c>
      <c r="B1484" s="17" t="s">
        <v>19116</v>
      </c>
      <c r="C1484" s="21" t="s">
        <v>19117</v>
      </c>
      <c r="D1484" s="17" t="s">
        <v>19118</v>
      </c>
      <c r="E1484" s="21" t="s">
        <v>19119</v>
      </c>
      <c r="F1484" s="17" t="s">
        <v>19120</v>
      </c>
      <c r="G1484" s="17" t="s">
        <v>19121</v>
      </c>
    </row>
    <row r="1485" spans="1:7" ht="11.25" customHeight="1">
      <c r="A1485" s="17" t="s">
        <v>12185</v>
      </c>
      <c r="B1485" s="17" t="s">
        <v>12186</v>
      </c>
      <c r="C1485" s="21" t="s">
        <v>2061</v>
      </c>
      <c r="D1485" s="17" t="s">
        <v>2062</v>
      </c>
      <c r="E1485" s="21" t="s">
        <v>4570</v>
      </c>
      <c r="F1485" s="17" t="s">
        <v>12069</v>
      </c>
      <c r="G1485" s="17" t="s">
        <v>12070</v>
      </c>
    </row>
    <row r="1486" spans="1:7" ht="11.25" customHeight="1">
      <c r="A1486" s="17" t="s">
        <v>26669</v>
      </c>
      <c r="B1486" s="17" t="s">
        <v>26670</v>
      </c>
      <c r="C1486" s="21" t="s">
        <v>26671</v>
      </c>
      <c r="D1486" s="17" t="s">
        <v>26672</v>
      </c>
      <c r="E1486" s="21" t="s">
        <v>26673</v>
      </c>
      <c r="F1486" s="17" t="s">
        <v>26674</v>
      </c>
      <c r="G1486" s="17" t="s">
        <v>26675</v>
      </c>
    </row>
    <row r="1487" spans="1:7" ht="11.25" customHeight="1">
      <c r="A1487" s="17" t="s">
        <v>7363</v>
      </c>
      <c r="B1487" s="17" t="s">
        <v>7364</v>
      </c>
      <c r="C1487" s="21" t="s">
        <v>10595</v>
      </c>
      <c r="D1487" s="17" t="s">
        <v>7365</v>
      </c>
      <c r="E1487" s="21" t="s">
        <v>10196</v>
      </c>
      <c r="F1487" s="17" t="s">
        <v>10197</v>
      </c>
      <c r="G1487" s="17" t="s">
        <v>1480</v>
      </c>
    </row>
    <row r="1488" spans="1:7" ht="11.25" customHeight="1">
      <c r="A1488" s="17" t="s">
        <v>20900</v>
      </c>
      <c r="B1488" s="17" t="s">
        <v>20901</v>
      </c>
      <c r="C1488" s="21" t="s">
        <v>20902</v>
      </c>
      <c r="D1488" s="17" t="s">
        <v>20903</v>
      </c>
      <c r="E1488" s="21" t="s">
        <v>20904</v>
      </c>
      <c r="F1488" s="17" t="s">
        <v>20905</v>
      </c>
      <c r="G1488" s="17" t="s">
        <v>20906</v>
      </c>
    </row>
    <row r="1489" spans="1:7" ht="11.25" customHeight="1">
      <c r="A1489" s="17" t="s">
        <v>14378</v>
      </c>
      <c r="B1489" s="17" t="s">
        <v>14379</v>
      </c>
      <c r="C1489" s="21" t="s">
        <v>14380</v>
      </c>
      <c r="D1489" s="17" t="s">
        <v>14381</v>
      </c>
      <c r="E1489" s="21" t="s">
        <v>14382</v>
      </c>
      <c r="F1489" s="17" t="s">
        <v>14383</v>
      </c>
      <c r="G1489" s="17" t="s">
        <v>14384</v>
      </c>
    </row>
    <row r="1490" spans="1:7" ht="11.25" customHeight="1">
      <c r="A1490" s="17" t="s">
        <v>20776</v>
      </c>
      <c r="B1490" s="17" t="s">
        <v>20777</v>
      </c>
      <c r="C1490" s="21" t="s">
        <v>20778</v>
      </c>
      <c r="D1490" s="17" t="s">
        <v>20779</v>
      </c>
      <c r="E1490" s="21" t="s">
        <v>20780</v>
      </c>
      <c r="F1490" s="17" t="s">
        <v>20781</v>
      </c>
      <c r="G1490" s="17" t="s">
        <v>20782</v>
      </c>
    </row>
    <row r="1491" spans="1:7" ht="11.25" customHeight="1">
      <c r="A1491" s="17" t="s">
        <v>17707</v>
      </c>
      <c r="B1491" s="17" t="s">
        <v>17708</v>
      </c>
      <c r="C1491" s="21" t="s">
        <v>17709</v>
      </c>
      <c r="D1491" s="17" t="s">
        <v>17710</v>
      </c>
      <c r="E1491" s="21" t="s">
        <v>17711</v>
      </c>
      <c r="F1491" s="17" t="s">
        <v>17712</v>
      </c>
      <c r="G1491" s="17" t="s">
        <v>17713</v>
      </c>
    </row>
    <row r="1492" spans="1:7" ht="11.25" customHeight="1">
      <c r="A1492" s="17" t="s">
        <v>25484</v>
      </c>
      <c r="B1492" s="17" t="s">
        <v>25486</v>
      </c>
      <c r="C1492" s="21" t="s">
        <v>25487</v>
      </c>
      <c r="D1492" s="17" t="s">
        <v>25485</v>
      </c>
      <c r="E1492" s="21" t="s">
        <v>25488</v>
      </c>
      <c r="F1492" s="17" t="s">
        <v>25489</v>
      </c>
      <c r="G1492" s="17" t="s">
        <v>25490</v>
      </c>
    </row>
    <row r="1493" spans="1:7" ht="11.25" customHeight="1">
      <c r="A1493" s="17" t="s">
        <v>8668</v>
      </c>
      <c r="B1493" s="17" t="s">
        <v>8669</v>
      </c>
      <c r="C1493" s="21" t="s">
        <v>8670</v>
      </c>
      <c r="D1493" s="17" t="s">
        <v>8671</v>
      </c>
      <c r="E1493" s="21" t="s">
        <v>8672</v>
      </c>
      <c r="F1493" s="17" t="s">
        <v>8673</v>
      </c>
      <c r="G1493" s="17" t="s">
        <v>8674</v>
      </c>
    </row>
    <row r="1494" spans="1:7" ht="11.25" customHeight="1">
      <c r="A1494" s="17" t="s">
        <v>14638</v>
      </c>
      <c r="B1494" s="17" t="s">
        <v>14639</v>
      </c>
      <c r="C1494" s="21" t="s">
        <v>14640</v>
      </c>
      <c r="D1494" s="17" t="s">
        <v>14641</v>
      </c>
      <c r="F1494" s="17" t="s">
        <v>14642</v>
      </c>
      <c r="G1494" s="17" t="s">
        <v>14643</v>
      </c>
    </row>
    <row r="1495" spans="1:7" ht="11.25" customHeight="1">
      <c r="A1495" s="17" t="s">
        <v>17721</v>
      </c>
      <c r="B1495" s="17" t="s">
        <v>17722</v>
      </c>
      <c r="C1495" s="21" t="s">
        <v>17723</v>
      </c>
      <c r="D1495" s="17" t="s">
        <v>17724</v>
      </c>
      <c r="E1495" s="21" t="s">
        <v>17748</v>
      </c>
      <c r="F1495" s="17" t="s">
        <v>17725</v>
      </c>
      <c r="G1495" s="17" t="s">
        <v>17726</v>
      </c>
    </row>
    <row r="1496" spans="1:7" ht="11.25" customHeight="1">
      <c r="A1496" s="17" t="s">
        <v>19587</v>
      </c>
      <c r="B1496" s="17" t="s">
        <v>19588</v>
      </c>
      <c r="C1496" s="21" t="s">
        <v>19589</v>
      </c>
      <c r="D1496" s="17" t="s">
        <v>19590</v>
      </c>
      <c r="F1496" s="17" t="s">
        <v>19591</v>
      </c>
      <c r="G1496" s="17" t="s">
        <v>19592</v>
      </c>
    </row>
    <row r="1497" spans="1:7" ht="11.25" customHeight="1">
      <c r="A1497" s="17" t="s">
        <v>17917</v>
      </c>
      <c r="B1497" s="17" t="s">
        <v>17918</v>
      </c>
      <c r="C1497" s="21" t="s">
        <v>17919</v>
      </c>
      <c r="D1497" s="17" t="s">
        <v>17920</v>
      </c>
      <c r="E1497" s="21" t="s">
        <v>17921</v>
      </c>
      <c r="F1497" s="17" t="s">
        <v>17922</v>
      </c>
      <c r="G1497" s="17" t="s">
        <v>17923</v>
      </c>
    </row>
    <row r="1498" spans="1:7" ht="11.25" customHeight="1">
      <c r="A1498" s="17" t="s">
        <v>19714</v>
      </c>
      <c r="B1498" s="17" t="s">
        <v>19715</v>
      </c>
      <c r="C1498" s="21" t="s">
        <v>19716</v>
      </c>
      <c r="D1498" s="17" t="s">
        <v>19717</v>
      </c>
      <c r="E1498" s="21" t="s">
        <v>19718</v>
      </c>
      <c r="F1498" s="17" t="s">
        <v>19719</v>
      </c>
      <c r="G1498" s="17" t="s">
        <v>19720</v>
      </c>
    </row>
    <row r="1499" spans="1:7" ht="11.25" customHeight="1">
      <c r="A1499" s="17" t="s">
        <v>13907</v>
      </c>
      <c r="B1499" s="17" t="s">
        <v>13908</v>
      </c>
      <c r="C1499" s="21" t="s">
        <v>13909</v>
      </c>
      <c r="D1499" s="17" t="s">
        <v>13910</v>
      </c>
      <c r="E1499" s="21" t="s">
        <v>13911</v>
      </c>
      <c r="F1499" s="17" t="s">
        <v>13912</v>
      </c>
    </row>
    <row r="1500" spans="1:7" ht="11.25" customHeight="1">
      <c r="A1500" s="17" t="s">
        <v>18683</v>
      </c>
      <c r="B1500" s="17" t="s">
        <v>18684</v>
      </c>
      <c r="C1500" s="21" t="s">
        <v>18685</v>
      </c>
      <c r="D1500" s="17" t="s">
        <v>18686</v>
      </c>
      <c r="E1500" s="21" t="s">
        <v>18687</v>
      </c>
      <c r="F1500" s="17" t="s">
        <v>18688</v>
      </c>
      <c r="G1500" s="17" t="s">
        <v>18689</v>
      </c>
    </row>
    <row r="1501" spans="1:7" ht="11.25" customHeight="1">
      <c r="A1501" s="17" t="s">
        <v>22307</v>
      </c>
      <c r="B1501" s="17" t="s">
        <v>22308</v>
      </c>
      <c r="C1501" s="21" t="s">
        <v>22309</v>
      </c>
      <c r="D1501" s="17" t="s">
        <v>22313</v>
      </c>
      <c r="E1501" s="21" t="s">
        <v>22310</v>
      </c>
      <c r="F1501" s="17" t="s">
        <v>22311</v>
      </c>
      <c r="G1501" s="17" t="s">
        <v>22312</v>
      </c>
    </row>
    <row r="1502" spans="1:7" ht="11.25" customHeight="1">
      <c r="A1502" s="17" t="s">
        <v>9777</v>
      </c>
      <c r="B1502" s="17" t="s">
        <v>10850</v>
      </c>
      <c r="C1502" s="21" t="s">
        <v>8294</v>
      </c>
      <c r="D1502" s="17" t="s">
        <v>9787</v>
      </c>
      <c r="E1502" s="21" t="s">
        <v>9788</v>
      </c>
      <c r="F1502" s="17" t="s">
        <v>9789</v>
      </c>
      <c r="G1502" s="17" t="s">
        <v>9790</v>
      </c>
    </row>
    <row r="1503" spans="1:7" ht="11.25" customHeight="1">
      <c r="A1503" s="17" t="s">
        <v>10189</v>
      </c>
      <c r="B1503" s="17" t="s">
        <v>11783</v>
      </c>
      <c r="C1503" s="21" t="s">
        <v>9996</v>
      </c>
      <c r="D1503" s="17" t="s">
        <v>8697</v>
      </c>
      <c r="E1503" s="21" t="s">
        <v>4136</v>
      </c>
      <c r="F1503" s="17" t="s">
        <v>4137</v>
      </c>
      <c r="G1503" s="17" t="s">
        <v>1149</v>
      </c>
    </row>
    <row r="1504" spans="1:7" ht="11.25" customHeight="1">
      <c r="A1504" s="17" t="s">
        <v>12040</v>
      </c>
      <c r="B1504" s="17" t="s">
        <v>1918</v>
      </c>
      <c r="C1504" s="21" t="s">
        <v>1435</v>
      </c>
      <c r="D1504" s="17" t="s">
        <v>11980</v>
      </c>
      <c r="E1504" s="21" t="s">
        <v>3854</v>
      </c>
      <c r="F1504" s="17" t="s">
        <v>11981</v>
      </c>
      <c r="G1504" s="17" t="s">
        <v>8452</v>
      </c>
    </row>
    <row r="1505" spans="1:7" ht="11.25" customHeight="1">
      <c r="A1505" s="17" t="s">
        <v>3822</v>
      </c>
      <c r="B1505" s="17" t="s">
        <v>5885</v>
      </c>
      <c r="C1505" s="21" t="s">
        <v>64</v>
      </c>
      <c r="D1505" s="17" t="s">
        <v>65</v>
      </c>
      <c r="E1505" s="21" t="s">
        <v>11142</v>
      </c>
      <c r="F1505" s="17" t="s">
        <v>11143</v>
      </c>
      <c r="G1505" s="17" t="s">
        <v>5675</v>
      </c>
    </row>
    <row r="1506" spans="1:7" ht="11.25" customHeight="1">
      <c r="A1506" s="17" t="s">
        <v>18595</v>
      </c>
      <c r="B1506" s="17" t="s">
        <v>18596</v>
      </c>
      <c r="C1506" s="21" t="s">
        <v>18597</v>
      </c>
      <c r="D1506" s="17" t="s">
        <v>18598</v>
      </c>
      <c r="E1506" s="21" t="s">
        <v>18599</v>
      </c>
      <c r="F1506" s="17" t="s">
        <v>18600</v>
      </c>
    </row>
    <row r="1507" spans="1:7" ht="11.25" customHeight="1">
      <c r="A1507" s="17" t="s">
        <v>13552</v>
      </c>
      <c r="B1507" s="17" t="s">
        <v>13553</v>
      </c>
      <c r="C1507" s="21" t="s">
        <v>13554</v>
      </c>
      <c r="D1507" s="17" t="s">
        <v>13555</v>
      </c>
      <c r="E1507" s="21" t="s">
        <v>13556</v>
      </c>
      <c r="F1507" s="17" t="s">
        <v>13557</v>
      </c>
      <c r="G1507" s="17" t="s">
        <v>13558</v>
      </c>
    </row>
    <row r="1508" spans="1:7" ht="11.25" customHeight="1">
      <c r="A1508" s="17" t="s">
        <v>17714</v>
      </c>
      <c r="B1508" s="17" t="s">
        <v>17715</v>
      </c>
      <c r="C1508" s="21" t="s">
        <v>17716</v>
      </c>
      <c r="D1508" s="17" t="s">
        <v>17717</v>
      </c>
      <c r="E1508" s="21" t="s">
        <v>17718</v>
      </c>
      <c r="F1508" s="17" t="s">
        <v>17719</v>
      </c>
      <c r="G1508" s="17" t="s">
        <v>17720</v>
      </c>
    </row>
    <row r="1509" spans="1:7" ht="11.25" customHeight="1">
      <c r="A1509" s="17" t="s">
        <v>7008</v>
      </c>
      <c r="B1509" s="17" t="s">
        <v>10482</v>
      </c>
      <c r="C1509" s="21" t="s">
        <v>26338</v>
      </c>
      <c r="D1509" s="17" t="s">
        <v>5813</v>
      </c>
      <c r="E1509" s="21" t="s">
        <v>5814</v>
      </c>
      <c r="F1509" s="17" t="s">
        <v>2515</v>
      </c>
      <c r="G1509" s="17" t="s">
        <v>8426</v>
      </c>
    </row>
    <row r="1510" spans="1:7" ht="11.25" customHeight="1">
      <c r="A1510" s="17" t="s">
        <v>8002</v>
      </c>
      <c r="B1510" s="17" t="s">
        <v>1790</v>
      </c>
      <c r="C1510" s="21" t="s">
        <v>7245</v>
      </c>
      <c r="D1510" s="17" t="s">
        <v>288</v>
      </c>
      <c r="E1510" s="21" t="s">
        <v>7245</v>
      </c>
      <c r="F1510" s="17" t="s">
        <v>9977</v>
      </c>
    </row>
    <row r="1511" spans="1:7" ht="11.25" customHeight="1">
      <c r="A1511" s="17" t="s">
        <v>12389</v>
      </c>
      <c r="B1511" s="17" t="s">
        <v>11250</v>
      </c>
      <c r="C1511" s="21" t="s">
        <v>8274</v>
      </c>
      <c r="D1511" s="17" t="s">
        <v>9176</v>
      </c>
      <c r="E1511" s="21" t="s">
        <v>8274</v>
      </c>
      <c r="F1511" s="17" t="s">
        <v>5899</v>
      </c>
    </row>
    <row r="1512" spans="1:7" ht="11.25" customHeight="1">
      <c r="A1512" s="17" t="s">
        <v>18229</v>
      </c>
      <c r="B1512" s="17" t="s">
        <v>18230</v>
      </c>
      <c r="C1512" s="21" t="s">
        <v>18231</v>
      </c>
      <c r="D1512" s="17" t="s">
        <v>18232</v>
      </c>
      <c r="E1512" s="21" t="s">
        <v>18233</v>
      </c>
      <c r="F1512" s="17" t="s">
        <v>18234</v>
      </c>
      <c r="G1512" s="17" t="s">
        <v>18235</v>
      </c>
    </row>
    <row r="1513" spans="1:7" ht="11.25" customHeight="1">
      <c r="A1513" s="17" t="s">
        <v>25349</v>
      </c>
      <c r="B1513" s="17" t="s">
        <v>25350</v>
      </c>
      <c r="C1513" s="21" t="s">
        <v>25351</v>
      </c>
      <c r="D1513" s="17" t="s">
        <v>25352</v>
      </c>
      <c r="E1513" s="21" t="s">
        <v>25353</v>
      </c>
      <c r="F1513" s="17" t="s">
        <v>25354</v>
      </c>
      <c r="G1513" s="17" t="s">
        <v>25355</v>
      </c>
    </row>
    <row r="1514" spans="1:7" ht="11.25" customHeight="1">
      <c r="A1514" s="17" t="s">
        <v>6216</v>
      </c>
      <c r="B1514" s="17" t="s">
        <v>6217</v>
      </c>
      <c r="C1514" s="21" t="s">
        <v>6218</v>
      </c>
      <c r="D1514" s="17" t="s">
        <v>6219</v>
      </c>
      <c r="E1514" s="21" t="s">
        <v>6220</v>
      </c>
      <c r="F1514" s="17" t="s">
        <v>6221</v>
      </c>
      <c r="G1514" s="17" t="s">
        <v>6222</v>
      </c>
    </row>
    <row r="1515" spans="1:7" ht="11.25" customHeight="1">
      <c r="A1515" s="17" t="s">
        <v>4595</v>
      </c>
      <c r="B1515" s="17" t="s">
        <v>12138</v>
      </c>
      <c r="C1515" s="21" t="s">
        <v>8274</v>
      </c>
      <c r="D1515" s="17" t="s">
        <v>11144</v>
      </c>
      <c r="E1515" s="21" t="s">
        <v>8274</v>
      </c>
      <c r="F1515" s="17" t="s">
        <v>11145</v>
      </c>
      <c r="G1515" s="17" t="s">
        <v>4542</v>
      </c>
    </row>
    <row r="1516" spans="1:7" ht="11.25" customHeight="1">
      <c r="A1516" s="17" t="s">
        <v>15613</v>
      </c>
      <c r="B1516" s="17" t="s">
        <v>15614</v>
      </c>
      <c r="C1516" s="21" t="s">
        <v>15615</v>
      </c>
      <c r="D1516" s="17" t="s">
        <v>15616</v>
      </c>
      <c r="F1516" s="17" t="s">
        <v>15617</v>
      </c>
      <c r="G1516" s="17" t="s">
        <v>15618</v>
      </c>
    </row>
    <row r="1517" spans="1:7" ht="11.25" customHeight="1">
      <c r="A1517" s="17" t="s">
        <v>21121</v>
      </c>
      <c r="B1517" s="17" t="s">
        <v>21122</v>
      </c>
      <c r="C1517" s="21" t="s">
        <v>21123</v>
      </c>
      <c r="D1517" s="17" t="s">
        <v>21124</v>
      </c>
      <c r="E1517" s="21" t="s">
        <v>21125</v>
      </c>
      <c r="F1517" s="17" t="s">
        <v>21126</v>
      </c>
      <c r="G1517" s="17" t="s">
        <v>21127</v>
      </c>
    </row>
    <row r="1518" spans="1:7" ht="11.25" customHeight="1">
      <c r="A1518" s="17" t="s">
        <v>5353</v>
      </c>
      <c r="B1518" s="17" t="s">
        <v>9799</v>
      </c>
      <c r="C1518" s="21" t="s">
        <v>4201</v>
      </c>
      <c r="D1518" s="17" t="s">
        <v>6561</v>
      </c>
      <c r="E1518" s="21" t="s">
        <v>2435</v>
      </c>
      <c r="F1518" s="17" t="s">
        <v>22421</v>
      </c>
    </row>
    <row r="1519" spans="1:7" ht="11.25" customHeight="1">
      <c r="A1519" s="17" t="s">
        <v>11455</v>
      </c>
      <c r="B1519" s="17" t="s">
        <v>10247</v>
      </c>
      <c r="C1519" s="21" t="s">
        <v>11999</v>
      </c>
      <c r="D1519" s="17" t="s">
        <v>11856</v>
      </c>
      <c r="E1519" s="21" t="s">
        <v>11857</v>
      </c>
      <c r="F1519" s="17" t="s">
        <v>2051</v>
      </c>
    </row>
    <row r="1520" spans="1:7" ht="11.25" customHeight="1">
      <c r="A1520" s="17" t="s">
        <v>13788</v>
      </c>
      <c r="B1520" s="17" t="s">
        <v>13789</v>
      </c>
      <c r="C1520" s="21" t="s">
        <v>13790</v>
      </c>
      <c r="D1520" s="17" t="s">
        <v>13791</v>
      </c>
      <c r="E1520" s="21" t="s">
        <v>13792</v>
      </c>
      <c r="F1520" s="17" t="s">
        <v>13793</v>
      </c>
      <c r="G1520" s="17" t="s">
        <v>13794</v>
      </c>
    </row>
    <row r="1521" spans="1:7" ht="11.25" customHeight="1">
      <c r="A1521" s="17" t="s">
        <v>15814</v>
      </c>
      <c r="B1521" s="17" t="s">
        <v>15815</v>
      </c>
      <c r="C1521" s="21" t="s">
        <v>15816</v>
      </c>
      <c r="D1521" s="17" t="s">
        <v>15817</v>
      </c>
      <c r="E1521" s="21" t="s">
        <v>15818</v>
      </c>
      <c r="F1521" s="17" t="s">
        <v>15819</v>
      </c>
    </row>
    <row r="1522" spans="1:7" ht="11.25" customHeight="1">
      <c r="A1522" s="17" t="s">
        <v>24141</v>
      </c>
      <c r="B1522" s="17" t="s">
        <v>24142</v>
      </c>
      <c r="C1522" s="21" t="s">
        <v>24143</v>
      </c>
      <c r="D1522" s="17" t="s">
        <v>24144</v>
      </c>
      <c r="E1522" s="21" t="s">
        <v>24145</v>
      </c>
      <c r="F1522" s="17" t="s">
        <v>24146</v>
      </c>
      <c r="G1522" s="17" t="s">
        <v>24147</v>
      </c>
    </row>
    <row r="1523" spans="1:7" ht="11.25" customHeight="1">
      <c r="A1523" s="17" t="s">
        <v>10629</v>
      </c>
      <c r="B1523" s="17" t="s">
        <v>10508</v>
      </c>
      <c r="C1523" s="21" t="s">
        <v>17856</v>
      </c>
      <c r="D1523" s="17" t="s">
        <v>10509</v>
      </c>
      <c r="F1523" s="17" t="s">
        <v>17857</v>
      </c>
      <c r="G1523" s="17" t="s">
        <v>17858</v>
      </c>
    </row>
    <row r="1524" spans="1:7" ht="11.25" customHeight="1">
      <c r="A1524" s="17" t="s">
        <v>11860</v>
      </c>
      <c r="B1524" s="17" t="s">
        <v>11861</v>
      </c>
      <c r="C1524" s="21" t="s">
        <v>5041</v>
      </c>
      <c r="D1524" s="17" t="s">
        <v>10509</v>
      </c>
      <c r="E1524" s="21" t="s">
        <v>11862</v>
      </c>
      <c r="F1524" s="17" t="s">
        <v>10558</v>
      </c>
    </row>
    <row r="1525" spans="1:7" ht="11.25" customHeight="1">
      <c r="A1525" s="17" t="s">
        <v>5276</v>
      </c>
      <c r="B1525" s="17" t="s">
        <v>10867</v>
      </c>
      <c r="C1525" s="21" t="s">
        <v>11835</v>
      </c>
      <c r="D1525" s="17" t="s">
        <v>25457</v>
      </c>
      <c r="E1525" s="21" t="s">
        <v>8274</v>
      </c>
      <c r="F1525" s="17" t="s">
        <v>6451</v>
      </c>
      <c r="G1525" s="17" t="s">
        <v>9540</v>
      </c>
    </row>
    <row r="1526" spans="1:7" ht="11.25" customHeight="1">
      <c r="A1526" s="17" t="s">
        <v>11979</v>
      </c>
      <c r="B1526" s="17" t="s">
        <v>11464</v>
      </c>
      <c r="C1526" s="21" t="s">
        <v>11465</v>
      </c>
      <c r="D1526" s="17" t="s">
        <v>4272</v>
      </c>
      <c r="E1526" s="21" t="s">
        <v>4273</v>
      </c>
      <c r="F1526" s="17" t="s">
        <v>4093</v>
      </c>
      <c r="G1526" s="17" t="s">
        <v>4094</v>
      </c>
    </row>
    <row r="1527" spans="1:7" ht="11.25" customHeight="1">
      <c r="A1527" s="17" t="s">
        <v>21758</v>
      </c>
      <c r="B1527" s="17" t="s">
        <v>21759</v>
      </c>
      <c r="C1527" s="21" t="s">
        <v>21760</v>
      </c>
      <c r="D1527" s="17" t="s">
        <v>21761</v>
      </c>
      <c r="E1527" s="21" t="s">
        <v>21762</v>
      </c>
      <c r="F1527" s="17" t="s">
        <v>21763</v>
      </c>
      <c r="G1527" s="17" t="s">
        <v>21764</v>
      </c>
    </row>
    <row r="1528" spans="1:7" ht="11.25" customHeight="1">
      <c r="A1528" s="17" t="s">
        <v>1142</v>
      </c>
      <c r="B1528" s="17" t="s">
        <v>1143</v>
      </c>
      <c r="C1528" s="21" t="s">
        <v>1144</v>
      </c>
      <c r="D1528" s="17" t="s">
        <v>1145</v>
      </c>
      <c r="E1528" s="21" t="s">
        <v>1146</v>
      </c>
      <c r="F1528" s="17" t="s">
        <v>1147</v>
      </c>
      <c r="G1528" s="17" t="s">
        <v>1148</v>
      </c>
    </row>
    <row r="1529" spans="1:7" ht="11.25" customHeight="1">
      <c r="A1529" s="17" t="s">
        <v>15089</v>
      </c>
      <c r="B1529" s="17" t="s">
        <v>15090</v>
      </c>
      <c r="C1529" s="21" t="s">
        <v>15091</v>
      </c>
      <c r="D1529" s="17" t="s">
        <v>15092</v>
      </c>
      <c r="E1529" s="21" t="s">
        <v>15093</v>
      </c>
      <c r="F1529" s="17" t="s">
        <v>15094</v>
      </c>
      <c r="G1529" s="17" t="s">
        <v>15095</v>
      </c>
    </row>
    <row r="1530" spans="1:7" ht="11.25" customHeight="1">
      <c r="A1530" s="17" t="s">
        <v>2140</v>
      </c>
      <c r="B1530" s="17" t="s">
        <v>4506</v>
      </c>
      <c r="C1530" s="21" t="s">
        <v>2598</v>
      </c>
      <c r="E1530" s="21" t="s">
        <v>11506</v>
      </c>
      <c r="F1530" s="17" t="s">
        <v>10656</v>
      </c>
      <c r="G1530" s="17" t="s">
        <v>10764</v>
      </c>
    </row>
    <row r="1531" spans="1:7" ht="11.25" customHeight="1">
      <c r="A1531" s="17" t="s">
        <v>14004</v>
      </c>
      <c r="B1531" s="17" t="s">
        <v>14002</v>
      </c>
      <c r="C1531" s="21" t="s">
        <v>14003</v>
      </c>
      <c r="D1531" s="17" t="s">
        <v>14005</v>
      </c>
      <c r="E1531" s="21" t="s">
        <v>14006</v>
      </c>
      <c r="F1531" s="17" t="s">
        <v>14007</v>
      </c>
      <c r="G1531" s="17" t="s">
        <v>14008</v>
      </c>
    </row>
    <row r="1532" spans="1:7" ht="11.25" customHeight="1">
      <c r="A1532" s="17" t="s">
        <v>14791</v>
      </c>
      <c r="B1532" s="17" t="s">
        <v>14792</v>
      </c>
      <c r="C1532" s="21" t="s">
        <v>14793</v>
      </c>
      <c r="D1532" s="17" t="s">
        <v>14794</v>
      </c>
      <c r="E1532" s="21" t="s">
        <v>14795</v>
      </c>
      <c r="F1532" s="17" t="s">
        <v>14796</v>
      </c>
      <c r="G1532" s="17" t="s">
        <v>14797</v>
      </c>
    </row>
    <row r="1533" spans="1:7" ht="11.25" customHeight="1">
      <c r="A1533" s="17" t="s">
        <v>19016</v>
      </c>
      <c r="B1533" s="17" t="s">
        <v>19017</v>
      </c>
      <c r="C1533" s="21" t="s">
        <v>14793</v>
      </c>
      <c r="D1533" s="17" t="s">
        <v>19018</v>
      </c>
      <c r="E1533" s="21" t="s">
        <v>19019</v>
      </c>
      <c r="F1533" s="17" t="s">
        <v>19020</v>
      </c>
      <c r="G1533" s="17" t="s">
        <v>19021</v>
      </c>
    </row>
    <row r="1534" spans="1:7" ht="11.25" customHeight="1">
      <c r="A1534" s="17" t="s">
        <v>10339</v>
      </c>
      <c r="B1534" s="17" t="s">
        <v>11024</v>
      </c>
      <c r="C1534" s="21" t="s">
        <v>4613</v>
      </c>
      <c r="D1534" s="17" t="s">
        <v>4614</v>
      </c>
      <c r="E1534" s="21" t="s">
        <v>4615</v>
      </c>
      <c r="F1534" s="17" t="s">
        <v>5873</v>
      </c>
      <c r="G1534" s="17" t="s">
        <v>5874</v>
      </c>
    </row>
    <row r="1535" spans="1:7" ht="11.25" customHeight="1">
      <c r="A1535" s="17" t="s">
        <v>2505</v>
      </c>
      <c r="B1535" s="17" t="s">
        <v>4110</v>
      </c>
      <c r="C1535" s="21" t="s">
        <v>8274</v>
      </c>
      <c r="D1535" s="17" t="s">
        <v>12055</v>
      </c>
      <c r="E1535" s="21" t="s">
        <v>8274</v>
      </c>
      <c r="F1535" s="17" t="s">
        <v>9706</v>
      </c>
      <c r="G1535" s="17" t="s">
        <v>7383</v>
      </c>
    </row>
    <row r="1536" spans="1:7" ht="11.25" customHeight="1">
      <c r="A1536" s="17" t="s">
        <v>26182</v>
      </c>
      <c r="B1536" s="17" t="s">
        <v>26183</v>
      </c>
      <c r="C1536" s="21" t="s">
        <v>26184</v>
      </c>
      <c r="D1536" s="664" t="s">
        <v>26185</v>
      </c>
      <c r="E1536" s="21" t="s">
        <v>26186</v>
      </c>
      <c r="F1536" s="17" t="s">
        <v>26187</v>
      </c>
      <c r="G1536" s="17" t="s">
        <v>26188</v>
      </c>
    </row>
    <row r="1537" spans="1:7" ht="11.25" customHeight="1">
      <c r="A1537" s="17" t="s">
        <v>3499</v>
      </c>
      <c r="B1537" s="17" t="s">
        <v>3500</v>
      </c>
      <c r="C1537" s="21" t="s">
        <v>3839</v>
      </c>
      <c r="D1537" s="17" t="s">
        <v>5977</v>
      </c>
      <c r="E1537" s="21" t="s">
        <v>11525</v>
      </c>
      <c r="F1537" s="17" t="s">
        <v>8499</v>
      </c>
      <c r="G1537" s="17" t="s">
        <v>2485</v>
      </c>
    </row>
    <row r="1538" spans="1:7" ht="11.25" customHeight="1">
      <c r="A1538" s="17" t="s">
        <v>790</v>
      </c>
      <c r="B1538" s="17" t="s">
        <v>8623</v>
      </c>
      <c r="C1538" s="21" t="s">
        <v>11510</v>
      </c>
      <c r="D1538" s="17" t="s">
        <v>7985</v>
      </c>
      <c r="F1538" s="17" t="s">
        <v>7986</v>
      </c>
      <c r="G1538" s="17" t="s">
        <v>3999</v>
      </c>
    </row>
    <row r="1539" spans="1:7" ht="11.25" customHeight="1">
      <c r="A1539" s="17" t="s">
        <v>4699</v>
      </c>
      <c r="B1539" s="17" t="s">
        <v>710</v>
      </c>
      <c r="C1539" s="21" t="s">
        <v>1515</v>
      </c>
      <c r="D1539" s="17" t="s">
        <v>5132</v>
      </c>
      <c r="E1539" s="21" t="s">
        <v>12824</v>
      </c>
      <c r="F1539" s="17" t="s">
        <v>8360</v>
      </c>
    </row>
    <row r="1540" spans="1:7" ht="11.25" customHeight="1">
      <c r="A1540" s="17" t="s">
        <v>12696</v>
      </c>
      <c r="B1540" s="17" t="s">
        <v>5062</v>
      </c>
      <c r="C1540" s="21" t="s">
        <v>4589</v>
      </c>
      <c r="D1540" s="17" t="s">
        <v>4590</v>
      </c>
      <c r="E1540" s="21" t="s">
        <v>2113</v>
      </c>
      <c r="F1540" s="17" t="s">
        <v>3777</v>
      </c>
      <c r="G1540" s="17" t="s">
        <v>6815</v>
      </c>
    </row>
    <row r="1541" spans="1:7" ht="11.25" customHeight="1">
      <c r="A1541" s="17" t="s">
        <v>4835</v>
      </c>
      <c r="B1541" s="17" t="s">
        <v>5062</v>
      </c>
      <c r="C1541" s="21" t="s">
        <v>1380</v>
      </c>
      <c r="D1541" s="17" t="s">
        <v>220</v>
      </c>
      <c r="E1541" s="21" t="s">
        <v>9554</v>
      </c>
      <c r="F1541" s="17" t="s">
        <v>3777</v>
      </c>
      <c r="G1541" s="17" t="s">
        <v>6815</v>
      </c>
    </row>
    <row r="1542" spans="1:7" ht="11.25" customHeight="1">
      <c r="A1542" s="17" t="s">
        <v>10202</v>
      </c>
      <c r="B1542" s="17" t="s">
        <v>5062</v>
      </c>
      <c r="C1542" s="21" t="s">
        <v>1380</v>
      </c>
      <c r="D1542" s="17" t="s">
        <v>807</v>
      </c>
      <c r="E1542" s="21" t="s">
        <v>2562</v>
      </c>
      <c r="F1542" s="17" t="s">
        <v>3777</v>
      </c>
      <c r="G1542" s="17" t="s">
        <v>6815</v>
      </c>
    </row>
    <row r="1543" spans="1:7" ht="11.25" customHeight="1">
      <c r="A1543" s="17" t="s">
        <v>4544</v>
      </c>
      <c r="B1543" s="17" t="s">
        <v>5062</v>
      </c>
      <c r="C1543" s="21" t="s">
        <v>1380</v>
      </c>
      <c r="D1543" s="17" t="s">
        <v>1958</v>
      </c>
      <c r="E1543" s="21" t="s">
        <v>2562</v>
      </c>
      <c r="F1543" s="17" t="s">
        <v>3777</v>
      </c>
      <c r="G1543" s="17" t="s">
        <v>6815</v>
      </c>
    </row>
    <row r="1544" spans="1:7" ht="11.25" customHeight="1">
      <c r="A1544" s="17" t="s">
        <v>20176</v>
      </c>
      <c r="B1544" s="17" t="s">
        <v>20177</v>
      </c>
      <c r="C1544" s="21" t="s">
        <v>20178</v>
      </c>
      <c r="D1544" s="17" t="s">
        <v>20179</v>
      </c>
      <c r="E1544" s="21" t="s">
        <v>20180</v>
      </c>
      <c r="F1544" s="17" t="s">
        <v>20181</v>
      </c>
      <c r="G1544" s="17" t="s">
        <v>20182</v>
      </c>
    </row>
    <row r="1545" spans="1:7" ht="11.25" customHeight="1">
      <c r="A1545" s="17" t="s">
        <v>12831</v>
      </c>
      <c r="B1545" s="17" t="s">
        <v>4591</v>
      </c>
      <c r="C1545" s="21" t="s">
        <v>7904</v>
      </c>
      <c r="D1545" s="17" t="s">
        <v>913</v>
      </c>
      <c r="E1545" s="21" t="s">
        <v>1573</v>
      </c>
      <c r="F1545" s="17" t="s">
        <v>3093</v>
      </c>
      <c r="G1545" s="17" t="s">
        <v>3420</v>
      </c>
    </row>
    <row r="1546" spans="1:7" ht="11.25" customHeight="1">
      <c r="A1546" s="17" t="s">
        <v>16949</v>
      </c>
      <c r="B1546" s="17" t="s">
        <v>16950</v>
      </c>
      <c r="C1546" s="21" t="s">
        <v>16951</v>
      </c>
      <c r="D1546" s="17" t="s">
        <v>16952</v>
      </c>
      <c r="E1546" s="21" t="s">
        <v>16953</v>
      </c>
      <c r="F1546" s="17" t="s">
        <v>16954</v>
      </c>
      <c r="G1546" s="17" t="s">
        <v>16955</v>
      </c>
    </row>
    <row r="1547" spans="1:7" ht="11.25" customHeight="1">
      <c r="A1547" s="17" t="s">
        <v>11587</v>
      </c>
      <c r="B1547" s="17" t="s">
        <v>11588</v>
      </c>
      <c r="C1547" s="21" t="s">
        <v>20291</v>
      </c>
      <c r="D1547" s="17" t="s">
        <v>5901</v>
      </c>
      <c r="E1547" s="21" t="s">
        <v>12476</v>
      </c>
    </row>
    <row r="1548" spans="1:7" ht="11.25" customHeight="1">
      <c r="A1548" s="17" t="s">
        <v>17651</v>
      </c>
      <c r="B1548" s="17" t="s">
        <v>17652</v>
      </c>
      <c r="C1548" s="21" t="s">
        <v>17653</v>
      </c>
      <c r="D1548" s="17" t="s">
        <v>17654</v>
      </c>
      <c r="E1548" s="21" t="s">
        <v>17655</v>
      </c>
      <c r="F1548" s="17" t="s">
        <v>17656</v>
      </c>
      <c r="G1548" s="17" t="s">
        <v>17657</v>
      </c>
    </row>
    <row r="1549" spans="1:7" ht="11.25" customHeight="1">
      <c r="A1549" s="17" t="s">
        <v>18459</v>
      </c>
      <c r="B1549" s="17" t="s">
        <v>18460</v>
      </c>
      <c r="C1549" s="21" t="s">
        <v>18461</v>
      </c>
      <c r="D1549" s="17" t="s">
        <v>18462</v>
      </c>
      <c r="E1549" s="21" t="s">
        <v>18463</v>
      </c>
      <c r="F1549" s="17" t="s">
        <v>18464</v>
      </c>
      <c r="G1549" s="17" t="s">
        <v>18465</v>
      </c>
    </row>
    <row r="1550" spans="1:7" ht="11.25" customHeight="1">
      <c r="A1550" s="17" t="s">
        <v>1139</v>
      </c>
      <c r="B1550" s="17" t="s">
        <v>4675</v>
      </c>
      <c r="C1550" s="17" t="s">
        <v>5990</v>
      </c>
      <c r="D1550" s="17" t="s">
        <v>6863</v>
      </c>
      <c r="E1550" s="21" t="s">
        <v>6199</v>
      </c>
      <c r="F1550" s="17" t="s">
        <v>8725</v>
      </c>
      <c r="G1550" s="17" t="s">
        <v>6389</v>
      </c>
    </row>
    <row r="1551" spans="1:7" ht="11.25" customHeight="1">
      <c r="A1551" s="17" t="s">
        <v>8154</v>
      </c>
      <c r="B1551" s="17" t="s">
        <v>6741</v>
      </c>
      <c r="C1551" s="17" t="s">
        <v>12866</v>
      </c>
      <c r="D1551" s="17" t="s">
        <v>6374</v>
      </c>
      <c r="E1551" s="21" t="s">
        <v>5927</v>
      </c>
      <c r="F1551" s="17" t="s">
        <v>8274</v>
      </c>
      <c r="G1551" s="17" t="s">
        <v>8274</v>
      </c>
    </row>
    <row r="1552" spans="1:7" ht="11.25" customHeight="1">
      <c r="A1552" s="17" t="s">
        <v>130</v>
      </c>
      <c r="B1552" s="17" t="s">
        <v>800</v>
      </c>
      <c r="C1552" s="17" t="s">
        <v>1840</v>
      </c>
      <c r="D1552" s="17" t="s">
        <v>1841</v>
      </c>
      <c r="E1552" s="21" t="s">
        <v>1842</v>
      </c>
      <c r="F1552" s="17" t="s">
        <v>1843</v>
      </c>
      <c r="G1552" s="17" t="s">
        <v>1844</v>
      </c>
    </row>
    <row r="1553" spans="1:7" ht="11.25" customHeight="1">
      <c r="A1553" s="17" t="s">
        <v>18164</v>
      </c>
      <c r="B1553" s="17" t="s">
        <v>18165</v>
      </c>
      <c r="C1553" s="17" t="s">
        <v>18166</v>
      </c>
      <c r="D1553" s="17" t="s">
        <v>18167</v>
      </c>
      <c r="E1553" s="21" t="s">
        <v>18168</v>
      </c>
      <c r="F1553" s="17" t="s">
        <v>18169</v>
      </c>
      <c r="G1553" s="17" t="s">
        <v>18170</v>
      </c>
    </row>
    <row r="1554" spans="1:7" ht="11.25" customHeight="1">
      <c r="A1554" s="17" t="s">
        <v>9803</v>
      </c>
      <c r="B1554" s="17" t="s">
        <v>11607</v>
      </c>
      <c r="C1554" s="17" t="s">
        <v>5164</v>
      </c>
      <c r="D1554" s="17" t="s">
        <v>1998</v>
      </c>
      <c r="E1554" s="21" t="s">
        <v>12095</v>
      </c>
      <c r="F1554" s="17" t="s">
        <v>12096</v>
      </c>
      <c r="G1554" s="17" t="s">
        <v>12097</v>
      </c>
    </row>
    <row r="1555" spans="1:7" ht="11.25" customHeight="1">
      <c r="A1555" s="17" t="s">
        <v>9946</v>
      </c>
      <c r="B1555" s="17" t="s">
        <v>13347</v>
      </c>
      <c r="C1555" s="17" t="s">
        <v>462</v>
      </c>
      <c r="D1555" s="17" t="s">
        <v>307</v>
      </c>
      <c r="E1555" s="21" t="s">
        <v>10272</v>
      </c>
      <c r="F1555" s="17" t="s">
        <v>9456</v>
      </c>
      <c r="G1555" s="17" t="s">
        <v>9906</v>
      </c>
    </row>
    <row r="1556" spans="1:7" ht="11.25" customHeight="1">
      <c r="A1556" s="17" t="s">
        <v>12715</v>
      </c>
      <c r="B1556" s="17" t="s">
        <v>13348</v>
      </c>
      <c r="C1556" s="17" t="s">
        <v>10731</v>
      </c>
      <c r="D1556" s="17" t="s">
        <v>10732</v>
      </c>
      <c r="E1556" s="21" t="s">
        <v>5574</v>
      </c>
      <c r="F1556" s="17" t="s">
        <v>5575</v>
      </c>
      <c r="G1556" s="17" t="s">
        <v>5576</v>
      </c>
    </row>
    <row r="1557" spans="1:7" ht="11.25" customHeight="1">
      <c r="A1557" s="17" t="s">
        <v>837</v>
      </c>
      <c r="B1557" s="17" t="s">
        <v>1861</v>
      </c>
      <c r="C1557" s="21" t="s">
        <v>8274</v>
      </c>
      <c r="D1557" s="17" t="s">
        <v>8557</v>
      </c>
      <c r="E1557" s="21" t="s">
        <v>8274</v>
      </c>
      <c r="F1557" s="17" t="s">
        <v>6891</v>
      </c>
    </row>
    <row r="1558" spans="1:7" ht="11.25" customHeight="1">
      <c r="A1558" s="17" t="s">
        <v>2023</v>
      </c>
      <c r="B1558" s="17" t="s">
        <v>2024</v>
      </c>
      <c r="C1558" s="21" t="s">
        <v>4431</v>
      </c>
      <c r="D1558" s="17" t="s">
        <v>6774</v>
      </c>
      <c r="E1558" s="21" t="s">
        <v>7257</v>
      </c>
      <c r="F1558" s="17" t="s">
        <v>7258</v>
      </c>
      <c r="G1558" s="17" t="s">
        <v>7259</v>
      </c>
    </row>
    <row r="1559" spans="1:7" ht="11.25" customHeight="1">
      <c r="A1559" s="17" t="s">
        <v>15966</v>
      </c>
      <c r="B1559" s="17" t="s">
        <v>15967</v>
      </c>
      <c r="C1559" s="21" t="s">
        <v>15968</v>
      </c>
      <c r="D1559" s="17" t="s">
        <v>15969</v>
      </c>
      <c r="E1559" s="21" t="s">
        <v>15970</v>
      </c>
      <c r="F1559" s="17" t="s">
        <v>15971</v>
      </c>
      <c r="G1559" s="17" t="s">
        <v>15972</v>
      </c>
    </row>
    <row r="1560" spans="1:7" ht="11.25" customHeight="1">
      <c r="A1560" s="17" t="s">
        <v>22070</v>
      </c>
      <c r="B1560" s="17" t="s">
        <v>22071</v>
      </c>
      <c r="C1560" s="21" t="s">
        <v>22072</v>
      </c>
      <c r="D1560" s="17" t="s">
        <v>22073</v>
      </c>
      <c r="E1560" s="21" t="s">
        <v>22074</v>
      </c>
      <c r="F1560" s="17" t="s">
        <v>22075</v>
      </c>
      <c r="G1560" s="17" t="s">
        <v>22075</v>
      </c>
    </row>
    <row r="1561" spans="1:7" ht="11.25" customHeight="1">
      <c r="A1561" s="17" t="s">
        <v>3421</v>
      </c>
      <c r="B1561" s="17" t="s">
        <v>11124</v>
      </c>
      <c r="C1561" s="21" t="s">
        <v>7317</v>
      </c>
      <c r="D1561" s="17" t="s">
        <v>5132</v>
      </c>
      <c r="E1561" s="21" t="s">
        <v>8274</v>
      </c>
      <c r="F1561" s="17" t="s">
        <v>8388</v>
      </c>
    </row>
    <row r="1562" spans="1:7" ht="11.25" customHeight="1">
      <c r="A1562" s="17" t="s">
        <v>12880</v>
      </c>
      <c r="B1562" s="17" t="s">
        <v>7</v>
      </c>
      <c r="C1562" s="21" t="s">
        <v>10723</v>
      </c>
      <c r="D1562" s="17" t="s">
        <v>3068</v>
      </c>
      <c r="E1562" s="21" t="s">
        <v>2907</v>
      </c>
      <c r="F1562" s="17" t="s">
        <v>11099</v>
      </c>
    </row>
    <row r="1563" spans="1:7" ht="11.25" customHeight="1">
      <c r="A1563" s="17" t="s">
        <v>4108</v>
      </c>
      <c r="B1563" s="17" t="s">
        <v>4109</v>
      </c>
      <c r="C1563" s="21" t="s">
        <v>181</v>
      </c>
      <c r="D1563" s="17" t="s">
        <v>182</v>
      </c>
      <c r="E1563" s="21" t="s">
        <v>3648</v>
      </c>
      <c r="F1563" s="17" t="s">
        <v>3649</v>
      </c>
      <c r="G1563" s="17" t="s">
        <v>7672</v>
      </c>
    </row>
    <row r="1564" spans="1:7" ht="11.25" customHeight="1">
      <c r="A1564" s="17" t="s">
        <v>1393</v>
      </c>
      <c r="B1564" s="17" t="s">
        <v>3899</v>
      </c>
      <c r="C1564" s="21" t="s">
        <v>1394</v>
      </c>
      <c r="D1564" s="17" t="s">
        <v>1395</v>
      </c>
      <c r="E1564" s="21" t="s">
        <v>1396</v>
      </c>
      <c r="F1564" s="17" t="s">
        <v>1397</v>
      </c>
      <c r="G1564" s="17" t="s">
        <v>1398</v>
      </c>
    </row>
    <row r="1565" spans="1:7" ht="11.25" customHeight="1">
      <c r="A1565" s="17" t="s">
        <v>19166</v>
      </c>
      <c r="B1565" s="17" t="s">
        <v>19167</v>
      </c>
      <c r="C1565" s="21" t="s">
        <v>19168</v>
      </c>
      <c r="D1565" s="17" t="s">
        <v>19169</v>
      </c>
      <c r="E1565" s="21" t="s">
        <v>19170</v>
      </c>
      <c r="F1565" s="17" t="s">
        <v>19171</v>
      </c>
      <c r="G1565" s="17" t="s">
        <v>19172</v>
      </c>
    </row>
    <row r="1566" spans="1:7" ht="11.25" customHeight="1">
      <c r="A1566" s="17" t="s">
        <v>1439</v>
      </c>
      <c r="B1566" s="17" t="s">
        <v>1440</v>
      </c>
      <c r="C1566" s="21" t="s">
        <v>791</v>
      </c>
      <c r="D1566" s="17" t="s">
        <v>5996</v>
      </c>
      <c r="E1566" s="21" t="s">
        <v>5997</v>
      </c>
      <c r="F1566" s="17" t="s">
        <v>5998</v>
      </c>
      <c r="G1566" s="17" t="s">
        <v>5272</v>
      </c>
    </row>
    <row r="1567" spans="1:7" ht="11.25" customHeight="1">
      <c r="A1567" s="17" t="s">
        <v>1037</v>
      </c>
      <c r="B1567" s="17" t="s">
        <v>2949</v>
      </c>
      <c r="C1567" s="21" t="s">
        <v>7245</v>
      </c>
      <c r="D1567" s="17" t="s">
        <v>8459</v>
      </c>
      <c r="E1567" s="21" t="s">
        <v>7245</v>
      </c>
      <c r="F1567" s="17" t="s">
        <v>7245</v>
      </c>
    </row>
    <row r="1568" spans="1:7" ht="11.25" customHeight="1">
      <c r="A1568" s="17" t="s">
        <v>21537</v>
      </c>
      <c r="B1568" s="17" t="s">
        <v>21540</v>
      </c>
      <c r="C1568" s="21" t="s">
        <v>22512</v>
      </c>
      <c r="D1568" s="17" t="s">
        <v>21538</v>
      </c>
      <c r="E1568" s="21" t="s">
        <v>21539</v>
      </c>
      <c r="F1568" s="17" t="s">
        <v>22513</v>
      </c>
      <c r="G1568" s="17" t="s">
        <v>22514</v>
      </c>
    </row>
    <row r="1569" spans="1:8" ht="11.25" customHeight="1">
      <c r="A1569" s="17" t="s">
        <v>1270</v>
      </c>
      <c r="B1569" s="17" t="s">
        <v>7755</v>
      </c>
      <c r="C1569" s="21" t="s">
        <v>8313</v>
      </c>
      <c r="D1569" s="17" t="s">
        <v>9127</v>
      </c>
      <c r="E1569" s="21" t="s">
        <v>9100</v>
      </c>
      <c r="F1569" s="17" t="s">
        <v>560</v>
      </c>
      <c r="G1569" s="17" t="s">
        <v>12150</v>
      </c>
    </row>
    <row r="1570" spans="1:8" ht="11.25" customHeight="1">
      <c r="A1570" s="17" t="s">
        <v>6916</v>
      </c>
      <c r="B1570" s="17" t="s">
        <v>2183</v>
      </c>
      <c r="C1570" s="21" t="s">
        <v>9657</v>
      </c>
      <c r="D1570" s="17" t="s">
        <v>11385</v>
      </c>
      <c r="E1570" s="21" t="s">
        <v>9164</v>
      </c>
      <c r="F1570" s="17" t="s">
        <v>1202</v>
      </c>
      <c r="G1570" s="17" t="s">
        <v>4411</v>
      </c>
    </row>
    <row r="1571" spans="1:8" ht="11.25" customHeight="1">
      <c r="A1571" s="17" t="s">
        <v>9374</v>
      </c>
      <c r="B1571" s="17" t="s">
        <v>4016</v>
      </c>
      <c r="C1571" s="21" t="s">
        <v>4949</v>
      </c>
      <c r="D1571" s="17" t="s">
        <v>1376</v>
      </c>
      <c r="E1571" s="21" t="s">
        <v>4424</v>
      </c>
      <c r="F1571" s="17" t="s">
        <v>8055</v>
      </c>
    </row>
    <row r="1572" spans="1:8" ht="11.25" customHeight="1">
      <c r="A1572" s="17" t="s">
        <v>6593</v>
      </c>
      <c r="B1572" s="17" t="s">
        <v>5854</v>
      </c>
      <c r="C1572" s="21" t="s">
        <v>6110</v>
      </c>
      <c r="D1572" s="17" t="s">
        <v>5497</v>
      </c>
      <c r="E1572" s="21" t="s">
        <v>2907</v>
      </c>
      <c r="F1572" s="17" t="s">
        <v>3993</v>
      </c>
    </row>
    <row r="1573" spans="1:8" ht="11.25" customHeight="1">
      <c r="A1573" s="17" t="s">
        <v>11585</v>
      </c>
      <c r="B1573" s="17" t="s">
        <v>11586</v>
      </c>
      <c r="C1573" s="21" t="s">
        <v>12041</v>
      </c>
      <c r="D1573" s="17" t="s">
        <v>442</v>
      </c>
      <c r="E1573" s="21" t="s">
        <v>3242</v>
      </c>
      <c r="F1573" s="17" t="s">
        <v>4896</v>
      </c>
      <c r="G1573" s="17" t="s">
        <v>4897</v>
      </c>
    </row>
    <row r="1574" spans="1:8" ht="11.25" customHeight="1">
      <c r="A1574" s="17" t="s">
        <v>20292</v>
      </c>
      <c r="B1574" s="17" t="s">
        <v>20293</v>
      </c>
      <c r="C1574" s="21" t="s">
        <v>20294</v>
      </c>
      <c r="D1574" s="17" t="s">
        <v>20295</v>
      </c>
      <c r="E1574" s="21" t="s">
        <v>20296</v>
      </c>
      <c r="F1574" s="17" t="s">
        <v>20297</v>
      </c>
      <c r="G1574" s="17" t="s">
        <v>20298</v>
      </c>
      <c r="H1574" s="17" t="s">
        <v>2664</v>
      </c>
    </row>
    <row r="1575" spans="1:8" ht="11.25" customHeight="1">
      <c r="A1575" s="17" t="s">
        <v>22654</v>
      </c>
      <c r="B1575" s="17" t="s">
        <v>22655</v>
      </c>
      <c r="C1575" s="21" t="s">
        <v>22791</v>
      </c>
      <c r="D1575" s="17" t="s">
        <v>22656</v>
      </c>
      <c r="E1575" s="21" t="s">
        <v>22657</v>
      </c>
      <c r="F1575" s="17" t="s">
        <v>22658</v>
      </c>
      <c r="G1575" s="17" t="s">
        <v>22659</v>
      </c>
    </row>
    <row r="1576" spans="1:8" ht="11.25" customHeight="1">
      <c r="A1576" s="17" t="s">
        <v>7907</v>
      </c>
      <c r="B1576" s="17" t="s">
        <v>9989</v>
      </c>
      <c r="C1576" s="21" t="s">
        <v>1156</v>
      </c>
      <c r="D1576" s="17" t="s">
        <v>10288</v>
      </c>
      <c r="F1576" s="17" t="s">
        <v>10885</v>
      </c>
      <c r="G1576" s="17" t="s">
        <v>8708</v>
      </c>
    </row>
    <row r="1577" spans="1:8" ht="11.25" customHeight="1">
      <c r="A1577" s="17" t="s">
        <v>17547</v>
      </c>
      <c r="B1577" s="17" t="s">
        <v>17548</v>
      </c>
      <c r="C1577" s="21" t="s">
        <v>17549</v>
      </c>
      <c r="D1577" s="17" t="s">
        <v>17550</v>
      </c>
      <c r="E1577" s="21" t="s">
        <v>17551</v>
      </c>
      <c r="F1577" s="17" t="s">
        <v>17552</v>
      </c>
      <c r="G1577" s="17" t="s">
        <v>17553</v>
      </c>
    </row>
    <row r="1578" spans="1:8" ht="11.25" customHeight="1">
      <c r="A1578" s="17" t="s">
        <v>24032</v>
      </c>
      <c r="B1578" s="17" t="s">
        <v>24033</v>
      </c>
      <c r="C1578" s="21" t="s">
        <v>24034</v>
      </c>
      <c r="D1578" s="17" t="s">
        <v>24035</v>
      </c>
      <c r="E1578" s="21" t="s">
        <v>24036</v>
      </c>
      <c r="F1578" s="17" t="s">
        <v>24037</v>
      </c>
      <c r="G1578" s="17" t="s">
        <v>24038</v>
      </c>
    </row>
    <row r="1579" spans="1:8" ht="11.25" customHeight="1">
      <c r="A1579" s="17" t="s">
        <v>8196</v>
      </c>
      <c r="B1579" s="17" t="s">
        <v>5808</v>
      </c>
      <c r="C1579" s="21" t="s">
        <v>12063</v>
      </c>
      <c r="D1579" s="17" t="s">
        <v>12064</v>
      </c>
      <c r="E1579" s="21" t="s">
        <v>7706</v>
      </c>
      <c r="F1579" s="17" t="s">
        <v>8892</v>
      </c>
      <c r="G1579" s="17" t="s">
        <v>5264</v>
      </c>
    </row>
    <row r="1580" spans="1:8" ht="11.25" customHeight="1">
      <c r="A1580" s="17" t="s">
        <v>4991</v>
      </c>
      <c r="B1580" s="17" t="s">
        <v>3045</v>
      </c>
      <c r="C1580" s="21" t="s">
        <v>2907</v>
      </c>
      <c r="D1580" s="17" t="s">
        <v>9065</v>
      </c>
      <c r="E1580" s="21" t="s">
        <v>2907</v>
      </c>
      <c r="F1580" s="17" t="s">
        <v>2907</v>
      </c>
    </row>
    <row r="1581" spans="1:8" ht="11.25" customHeight="1">
      <c r="A1581" s="17" t="s">
        <v>2140</v>
      </c>
      <c r="B1581" s="17" t="s">
        <v>4506</v>
      </c>
      <c r="C1581" s="21" t="s">
        <v>2598</v>
      </c>
      <c r="D1581" s="17" t="s">
        <v>2599</v>
      </c>
      <c r="E1581" s="21" t="s">
        <v>11506</v>
      </c>
      <c r="F1581" s="17" t="s">
        <v>10656</v>
      </c>
      <c r="G1581" s="17" t="s">
        <v>10764</v>
      </c>
    </row>
    <row r="1582" spans="1:8" ht="11.25" customHeight="1">
      <c r="A1582" s="17" t="s">
        <v>3412</v>
      </c>
      <c r="B1582" s="17" t="s">
        <v>3413</v>
      </c>
      <c r="C1582" s="21" t="s">
        <v>7864</v>
      </c>
      <c r="D1582" s="17" t="s">
        <v>10075</v>
      </c>
      <c r="E1582" s="21" t="s">
        <v>11294</v>
      </c>
      <c r="F1582" s="17" t="s">
        <v>11295</v>
      </c>
    </row>
    <row r="1583" spans="1:8" ht="11.25" customHeight="1">
      <c r="A1583" s="17" t="s">
        <v>11080</v>
      </c>
      <c r="B1583" s="17" t="s">
        <v>10743</v>
      </c>
      <c r="C1583" s="21" t="s">
        <v>12882</v>
      </c>
      <c r="D1583" s="17" t="s">
        <v>2238</v>
      </c>
      <c r="E1583" s="21" t="s">
        <v>2239</v>
      </c>
      <c r="F1583" s="17" t="s">
        <v>2240</v>
      </c>
      <c r="G1583" s="17" t="s">
        <v>2241</v>
      </c>
    </row>
    <row r="1584" spans="1:8" ht="11.25" customHeight="1">
      <c r="A1584" s="17" t="s">
        <v>17686</v>
      </c>
      <c r="B1584" s="17" t="s">
        <v>17681</v>
      </c>
      <c r="C1584" s="21" t="s">
        <v>17682</v>
      </c>
      <c r="D1584" s="17" t="s">
        <v>17683</v>
      </c>
      <c r="E1584" s="21" t="s">
        <v>17684</v>
      </c>
      <c r="F1584" s="17" t="s">
        <v>17685</v>
      </c>
      <c r="G1584" s="17" t="s">
        <v>17685</v>
      </c>
    </row>
    <row r="1585" spans="1:7" ht="11.25" customHeight="1">
      <c r="A1585" s="17" t="s">
        <v>26619</v>
      </c>
      <c r="B1585" s="17" t="s">
        <v>26620</v>
      </c>
      <c r="C1585" s="21" t="s">
        <v>26621</v>
      </c>
      <c r="D1585" s="17" t="s">
        <v>26622</v>
      </c>
      <c r="E1585" s="21" t="s">
        <v>26623</v>
      </c>
      <c r="F1585" s="17" t="s">
        <v>26625</v>
      </c>
      <c r="G1585" s="17" t="s">
        <v>26624</v>
      </c>
    </row>
    <row r="1586" spans="1:7" ht="11.25" customHeight="1">
      <c r="A1586" s="17" t="s">
        <v>23221</v>
      </c>
      <c r="B1586" s="17" t="s">
        <v>23222</v>
      </c>
      <c r="C1586" s="21" t="s">
        <v>23223</v>
      </c>
      <c r="D1586" s="17" t="s">
        <v>23224</v>
      </c>
      <c r="E1586" s="21" t="s">
        <v>23225</v>
      </c>
      <c r="F1586" s="17" t="s">
        <v>23226</v>
      </c>
      <c r="G1586" s="17" t="s">
        <v>23227</v>
      </c>
    </row>
    <row r="1587" spans="1:7" ht="11.25" customHeight="1">
      <c r="A1587" s="17" t="s">
        <v>201</v>
      </c>
      <c r="B1587" s="17" t="s">
        <v>202</v>
      </c>
      <c r="C1587" s="21" t="s">
        <v>5941</v>
      </c>
      <c r="D1587" s="17" t="s">
        <v>983</v>
      </c>
      <c r="E1587" s="21" t="s">
        <v>10968</v>
      </c>
      <c r="F1587" s="17" t="s">
        <v>2318</v>
      </c>
      <c r="G1587" s="17" t="s">
        <v>7155</v>
      </c>
    </row>
  </sheetData>
  <autoFilter ref="A1:H1330" xr:uid="{00000000-0009-0000-0000-000003000000}"/>
  <phoneticPr fontId="3"/>
  <pageMargins left="0.75" right="0.75" top="1" bottom="1" header="0.51200000000000001" footer="0.51200000000000001"/>
  <pageSetup paperSize="256" orientation="portrait" horizontalDpi="160" verticalDpi="16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7"/>
  <sheetViews>
    <sheetView showGridLines="0" workbookViewId="0">
      <selection activeCell="B13" sqref="B13"/>
    </sheetView>
  </sheetViews>
  <sheetFormatPr defaultRowHeight="13.5"/>
  <cols>
    <col min="1" max="1" width="1" customWidth="1"/>
    <col min="2" max="2" width="56.375" customWidth="1"/>
    <col min="3" max="3" width="1.375" customWidth="1"/>
    <col min="4" max="4" width="4.875" customWidth="1"/>
    <col min="5" max="6" width="14" customWidth="1"/>
  </cols>
  <sheetData>
    <row r="1" spans="2:6" ht="27">
      <c r="B1" s="868" t="s">
        <v>13148</v>
      </c>
      <c r="C1" s="868"/>
      <c r="D1" s="875"/>
      <c r="E1" s="875"/>
      <c r="F1" s="875"/>
    </row>
    <row r="2" spans="2:6">
      <c r="B2" s="868" t="s">
        <v>13149</v>
      </c>
      <c r="C2" s="868"/>
      <c r="D2" s="875"/>
      <c r="E2" s="875"/>
      <c r="F2" s="875"/>
    </row>
    <row r="3" spans="2:6">
      <c r="B3" s="869"/>
      <c r="C3" s="869"/>
      <c r="D3" s="876"/>
      <c r="E3" s="876"/>
      <c r="F3" s="876"/>
    </row>
    <row r="4" spans="2:6" ht="54">
      <c r="B4" s="869" t="s">
        <v>13150</v>
      </c>
      <c r="C4" s="869"/>
      <c r="D4" s="876"/>
      <c r="E4" s="876"/>
      <c r="F4" s="876"/>
    </row>
    <row r="5" spans="2:6">
      <c r="B5" s="869"/>
      <c r="C5" s="869"/>
      <c r="D5" s="876"/>
      <c r="E5" s="876"/>
      <c r="F5" s="876"/>
    </row>
    <row r="6" spans="2:6">
      <c r="B6" s="868" t="s">
        <v>13151</v>
      </c>
      <c r="C6" s="868"/>
      <c r="D6" s="875"/>
      <c r="E6" s="875" t="s">
        <v>13152</v>
      </c>
      <c r="F6" s="875" t="s">
        <v>13153</v>
      </c>
    </row>
    <row r="7" spans="2:6" ht="14.25" thickBot="1">
      <c r="B7" s="869"/>
      <c r="C7" s="869"/>
      <c r="D7" s="876"/>
      <c r="E7" s="876"/>
      <c r="F7" s="876"/>
    </row>
    <row r="8" spans="2:6" ht="27">
      <c r="B8" s="870" t="s">
        <v>13154</v>
      </c>
      <c r="C8" s="871"/>
      <c r="D8" s="877"/>
      <c r="E8" s="877">
        <v>186</v>
      </c>
      <c r="F8" s="878"/>
    </row>
    <row r="9" spans="2:6" ht="27">
      <c r="B9" s="872"/>
      <c r="C9" s="869"/>
      <c r="D9" s="876"/>
      <c r="E9" s="879" t="s">
        <v>13155</v>
      </c>
      <c r="F9" s="880" t="s">
        <v>13156</v>
      </c>
    </row>
    <row r="10" spans="2:6" ht="27">
      <c r="B10" s="872"/>
      <c r="C10" s="869"/>
      <c r="D10" s="876"/>
      <c r="E10" s="879" t="s">
        <v>13157</v>
      </c>
      <c r="F10" s="880" t="s">
        <v>13156</v>
      </c>
    </row>
    <row r="11" spans="2:6" ht="27.75" thickBot="1">
      <c r="B11" s="873"/>
      <c r="C11" s="874"/>
      <c r="D11" s="881"/>
      <c r="E11" s="882" t="s">
        <v>13158</v>
      </c>
      <c r="F11" s="883" t="s">
        <v>13156</v>
      </c>
    </row>
    <row r="12" spans="2:6">
      <c r="B12" s="869"/>
      <c r="C12" s="869"/>
      <c r="D12" s="876"/>
      <c r="E12" s="876"/>
      <c r="F12" s="876"/>
    </row>
    <row r="13" spans="2:6">
      <c r="B13" s="869"/>
      <c r="C13" s="869"/>
      <c r="D13" s="876"/>
      <c r="E13" s="876"/>
      <c r="F13" s="876"/>
    </row>
    <row r="14" spans="2:6">
      <c r="B14" s="868" t="s">
        <v>13159</v>
      </c>
      <c r="C14" s="868"/>
      <c r="D14" s="875"/>
      <c r="E14" s="875"/>
      <c r="F14" s="875"/>
    </row>
    <row r="15" spans="2:6" ht="14.25" thickBot="1">
      <c r="B15" s="869"/>
      <c r="C15" s="869"/>
      <c r="D15" s="876"/>
      <c r="E15" s="876"/>
      <c r="F15" s="876"/>
    </row>
    <row r="16" spans="2:6" ht="54">
      <c r="B16" s="870" t="s">
        <v>13160</v>
      </c>
      <c r="C16" s="871"/>
      <c r="D16" s="877"/>
      <c r="E16" s="877">
        <v>174</v>
      </c>
      <c r="F16" s="878"/>
    </row>
    <row r="17" spans="2:6" ht="27.75" thickBot="1">
      <c r="B17" s="873"/>
      <c r="C17" s="874"/>
      <c r="D17" s="881"/>
      <c r="E17" s="882" t="s">
        <v>13158</v>
      </c>
      <c r="F17" s="883" t="s">
        <v>13156</v>
      </c>
    </row>
  </sheetData>
  <phoneticPr fontId="3"/>
  <hyperlinks>
    <hyperlink ref="E9" location="'指示書作成シート(成形）'!A1:V60" display="'指示書作成シート(成形）'!A1:V60" xr:uid="{00000000-0004-0000-0400-000000000000}"/>
    <hyperlink ref="E10" location="'指示書作成シート（外注）'!A1:V51" display="'指示書作成シート（外注）'!A1:V51" xr:uid="{00000000-0004-0000-0400-000001000000}"/>
    <hyperlink ref="E11" location="'トレイデータ一覧表'!A1:DF6302" display="'トレイデータ一覧表'!A1:DF6302" xr:uid="{00000000-0004-0000-0400-000002000000}"/>
    <hyperlink ref="E17" location="'トレイデータ一覧表'!A1:DF6302" display="'トレイデータ一覧表'!A1:DF6302" xr:uid="{00000000-0004-0000-0400-000003000000}"/>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指示書作成シート(成形）</vt:lpstr>
      <vt:lpstr>指示書作成シート（外注）</vt:lpstr>
      <vt:lpstr>トレイデータ一覧表</vt:lpstr>
      <vt:lpstr>納入先一覧表</vt:lpstr>
      <vt:lpstr>互換性レポート</vt:lpstr>
      <vt:lpstr>'指示書作成シート（外注）'!Print_Area</vt:lpstr>
      <vt:lpstr>'指示書作成シート(成形）'!Print_Area</vt:lpstr>
      <vt:lpstr>トレイデータ一覧表!Print_Titles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吉田紙器製作所</dc:creator>
  <cp:lastModifiedBy>user 08</cp:lastModifiedBy>
  <cp:lastPrinted>2026-03-06T06:59:10Z</cp:lastPrinted>
  <dcterms:created xsi:type="dcterms:W3CDTF">2001-06-13T04:32:04Z</dcterms:created>
  <dcterms:modified xsi:type="dcterms:W3CDTF">2026-03-06T06:59:46Z</dcterms:modified>
</cp:coreProperties>
</file>